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OneDrive\Dokumenty\SQL DOCS\EXCEL\"/>
    </mc:Choice>
  </mc:AlternateContent>
  <xr:revisionPtr revIDLastSave="0" documentId="13_ncr:1_{5F3E9F77-8E0E-4772-8A07-346BFABB0B96}" xr6:coauthVersionLast="47" xr6:coauthVersionMax="47" xr10:uidLastSave="{00000000-0000-0000-0000-000000000000}"/>
  <bookViews>
    <workbookView xWindow="-108" yWindow="-108" windowWidth="23256" windowHeight="12576" activeTab="4" xr2:uid="{00000000-000D-0000-FFFF-FFFF00000000}"/>
  </bookViews>
  <sheets>
    <sheet name="Data Sheet" sheetId="1" r:id="rId1"/>
    <sheet name="Working Sheet" sheetId="2" r:id="rId2"/>
    <sheet name="KPICalculations" sheetId="5" r:id="rId3"/>
    <sheet name="PivotTable" sheetId="3" r:id="rId4"/>
    <sheet name="Dashboard" sheetId="4" r:id="rId5"/>
  </sheets>
  <definedNames>
    <definedName name="_xlnm._FilterDatabase" localSheetId="1" hidden="1">'Working Sheet'!$K$1:$K$4865</definedName>
    <definedName name="_xlchart.v5.0" hidden="1">PivotTable!$C$47</definedName>
    <definedName name="_xlchart.v5.1" hidden="1">PivotTable!$C$48:$C$94</definedName>
    <definedName name="_xlchart.v5.2" hidden="1">PivotTable!$D$48:$D$94</definedName>
    <definedName name="_xlchart.v5.3" hidden="1">PivotTable!$C$47</definedName>
    <definedName name="_xlchart.v5.4" hidden="1">PivotTable!$C$48:$C$94</definedName>
    <definedName name="_xlchart.v5.5" hidden="1">PivotTable!$D$48:$D$94</definedName>
    <definedName name="Slicer_County1">#N/A</definedName>
    <definedName name="Slicer_COUNTY2">#N/A</definedName>
  </definedNames>
  <calcPr calcId="18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62" i="3" l="1"/>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61" i="3"/>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2" i="2"/>
  <c r="B164" i="3"/>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2" i="2"/>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2" i="5"/>
  <c r="N11" i="4"/>
  <c r="I11" i="4"/>
  <c r="S11" i="4"/>
  <c r="D11" i="4"/>
</calcChain>
</file>

<file path=xl/sharedStrings.xml><?xml version="1.0" encoding="utf-8"?>
<sst xmlns="http://schemas.openxmlformats.org/spreadsheetml/2006/main" count="92962" uniqueCount="14867">
  <si>
    <t>Code</t>
  </si>
  <si>
    <t>Name of School</t>
  </si>
  <si>
    <t>Public or Private</t>
  </si>
  <si>
    <t>School Sponsor</t>
  </si>
  <si>
    <t>Girls/Boys/Mixed</t>
  </si>
  <si>
    <t>Day or Boarding</t>
  </si>
  <si>
    <t>Ordinary or Special</t>
  </si>
  <si>
    <t>Total Enrolment 2007</t>
  </si>
  <si>
    <t>Total Teaching staff</t>
  </si>
  <si>
    <t>Pupil Teacher Ratio</t>
  </si>
  <si>
    <t>TSC Male Teachers</t>
  </si>
  <si>
    <t>TSC Female Teachers</t>
  </si>
  <si>
    <t>PTA/BOG Male Teacher</t>
  </si>
  <si>
    <t>PTA/BOG Female Teacher</t>
  </si>
  <si>
    <t>Non Teaching Staff</t>
  </si>
  <si>
    <t>Acreage</t>
  </si>
  <si>
    <t>Costituency</t>
  </si>
  <si>
    <t>Location 1</t>
  </si>
  <si>
    <t>A2050004</t>
  </si>
  <si>
    <t>TAMBAYA SEC SCH</t>
  </si>
  <si>
    <t>PUBLIC</t>
  </si>
  <si>
    <t>RELIGIOUS ORGANIZATION</t>
  </si>
  <si>
    <t>MIXED</t>
  </si>
  <si>
    <t>DAY &amp; BOARDING</t>
  </si>
  <si>
    <t>ORDINARY</t>
  </si>
  <si>
    <t>MUKURWE-INI</t>
  </si>
  <si>
    <t>(-0.524287, 37.019456)</t>
  </si>
  <si>
    <t>A2050009</t>
  </si>
  <si>
    <t>GAIKUNDO SECONDARY SCHOOL</t>
  </si>
  <si>
    <t>DAY</t>
  </si>
  <si>
    <t>(-0.53845, 37.000066)</t>
  </si>
  <si>
    <t>A2050018</t>
  </si>
  <si>
    <t>NDIANI SEC SCH</t>
  </si>
  <si>
    <t>LOCAL AUTHORITY</t>
  </si>
  <si>
    <t>(-0.563039, 36.99389)</t>
  </si>
  <si>
    <t>A2050026</t>
  </si>
  <si>
    <t>GATHUNGURURU SEC SCH</t>
  </si>
  <si>
    <t>GIRLS ONLY</t>
  </si>
  <si>
    <t>BOARDING</t>
  </si>
  <si>
    <t>(-0.549758, 37.015336)</t>
  </si>
  <si>
    <t>A2050034</t>
  </si>
  <si>
    <t>NJIRU-INI SEC SCH</t>
  </si>
  <si>
    <t>CENTRAL GOVERNMENT/DEB</t>
  </si>
  <si>
    <t>(-0.542151, 37.025168)</t>
  </si>
  <si>
    <t>A2050035</t>
  </si>
  <si>
    <t>ST. THOMAS GATURA SEC</t>
  </si>
  <si>
    <t>(-0.531352, 37.038068)</t>
  </si>
  <si>
    <t>A2050040</t>
  </si>
  <si>
    <t>KAHETI HIGH SCH</t>
  </si>
  <si>
    <t>BOYS ONLY</t>
  </si>
  <si>
    <t>(-0.530542, 37.056332)</t>
  </si>
  <si>
    <t>A2050041</t>
  </si>
  <si>
    <t>REV MUHORO SEC. SCH. FOR THE DEAF</t>
  </si>
  <si>
    <t>SPECIAL SCHOOL</t>
  </si>
  <si>
    <t>(-0.528181, 37.063354)</t>
  </si>
  <si>
    <t>A2050042</t>
  </si>
  <si>
    <t>KAHETI GIRLS SEC</t>
  </si>
  <si>
    <t>(-0.529232, 37.062156)</t>
  </si>
  <si>
    <t>A2050066</t>
  </si>
  <si>
    <t>KIANGOMA SEC SCH</t>
  </si>
  <si>
    <t>(-0.5656, 37.064096)</t>
  </si>
  <si>
    <t>A2050073</t>
  </si>
  <si>
    <t>WAMUTITU SEC SCH</t>
  </si>
  <si>
    <t>(-0.55406, 37.032793)</t>
  </si>
  <si>
    <t>A2050080</t>
  </si>
  <si>
    <t>KARINDI SEC SCH</t>
  </si>
  <si>
    <t>(-0.581078, 37.006476)</t>
  </si>
  <si>
    <t>A2050090</t>
  </si>
  <si>
    <t>GIKONDI SEC SCH</t>
  </si>
  <si>
    <t>(-0.57794, 37.035775)</t>
  </si>
  <si>
    <t>A2050104</t>
  </si>
  <si>
    <t>KAHARO SEC SCH</t>
  </si>
  <si>
    <t>(-0.588941, 37.071279)</t>
  </si>
  <si>
    <t>A2050116</t>
  </si>
  <si>
    <t>KIBUTIO SEC SCH</t>
  </si>
  <si>
    <t>(-0.614973, 37.081619)</t>
  </si>
  <si>
    <t>A2050126</t>
  </si>
  <si>
    <t>SOUTH TETU GIRLS SEC SCH</t>
  </si>
  <si>
    <t>(-0.563509, 37.072854)</t>
  </si>
  <si>
    <t>A2050129</t>
  </si>
  <si>
    <t>MIHUTI SEC SCH</t>
  </si>
  <si>
    <t>(-0.558341, 37.075711)</t>
  </si>
  <si>
    <t>A2050140</t>
  </si>
  <si>
    <t>MWERU SEC SCH</t>
  </si>
  <si>
    <t>(-0.592015, 37.096704)</t>
  </si>
  <si>
    <t>A2050142</t>
  </si>
  <si>
    <t>GIATHUNGU SEC SCH</t>
  </si>
  <si>
    <t>(-0.581176, 37.088996)</t>
  </si>
  <si>
    <t>A2050153</t>
  </si>
  <si>
    <t>NGAMWA SEC SCH</t>
  </si>
  <si>
    <t>(-0.619952, 37.127942)</t>
  </si>
  <si>
    <t>A2050163</t>
  </si>
  <si>
    <t>RUTUNE SEC SCH</t>
  </si>
  <si>
    <t>(-0.606415, 37.142157)</t>
  </si>
  <si>
    <t>A2050171</t>
  </si>
  <si>
    <t>KARUNDU MIXED SEC SCH</t>
  </si>
  <si>
    <t>(-0.571262, 37.094364)</t>
  </si>
  <si>
    <t>A2050174</t>
  </si>
  <si>
    <t>ICHAMARA ORTHODOX SEC</t>
  </si>
  <si>
    <t>PRIVATE</t>
  </si>
  <si>
    <t>(-0.541264, 37.082634)</t>
  </si>
  <si>
    <t>A2050181</t>
  </si>
  <si>
    <t>KIMONDO SEC SCH</t>
  </si>
  <si>
    <t>(-0.54804, 37.101515)</t>
  </si>
  <si>
    <t>A2050184</t>
  </si>
  <si>
    <t>KIHUTI SEC SCH</t>
  </si>
  <si>
    <t>(-0.55268, 37.112954)</t>
  </si>
  <si>
    <t>A2050199</t>
  </si>
  <si>
    <t>THANGATHI SEC SCH</t>
  </si>
  <si>
    <t>(-0.576193, 37.129931)</t>
  </si>
  <si>
    <t>A2050200</t>
  </si>
  <si>
    <t>ACK KIUU SEC SCH</t>
  </si>
  <si>
    <t>(-0.597263, 37.149653)</t>
  </si>
  <si>
    <t>A2050213</t>
  </si>
  <si>
    <t>ST. MARY'S BOYS SEC SCH</t>
  </si>
  <si>
    <t>NYERI TOWN</t>
  </si>
  <si>
    <t>(-0.42357, 36.957734)</t>
  </si>
  <si>
    <t>A2050237</t>
  </si>
  <si>
    <t>KIHATHA SEC SCH</t>
  </si>
  <si>
    <t>(-0.427496, 36.893173)</t>
  </si>
  <si>
    <t>A2050245</t>
  </si>
  <si>
    <t>IHWA SEC SCH</t>
  </si>
  <si>
    <t>(-0.430583, 36.880024)</t>
  </si>
  <si>
    <t>A2050253</t>
  </si>
  <si>
    <t>TEMPLE RD SEC SCH</t>
  </si>
  <si>
    <t>PRIVATE INDIVIDUAL/ORGANIZATION</t>
  </si>
  <si>
    <t>(-0.425313, 36.971792)</t>
  </si>
  <si>
    <t>A2050264</t>
  </si>
  <si>
    <t>GIAKANJA SEC SCH</t>
  </si>
  <si>
    <t>TETU</t>
  </si>
  <si>
    <t>(-0.45609, 36.94597)</t>
  </si>
  <si>
    <t>A2050272</t>
  </si>
  <si>
    <t>RIAMUKURWE SEC SCH</t>
  </si>
  <si>
    <t>(-0.443849, 36.974718)</t>
  </si>
  <si>
    <t>A2050288</t>
  </si>
  <si>
    <t>ST. VINCENT KIAMUIRU SEC SCH</t>
  </si>
  <si>
    <t>(-0.461718, 37.010825)</t>
  </si>
  <si>
    <t>A2050311</t>
  </si>
  <si>
    <t>MURUGURU SEC SCH</t>
  </si>
  <si>
    <t>(-0.461658, 37.03682)</t>
  </si>
  <si>
    <t>A2050326</t>
  </si>
  <si>
    <t>KAHIGA SEC SCH</t>
  </si>
  <si>
    <t>(-0.435864, 37.042014)</t>
  </si>
  <si>
    <t>A2050334</t>
  </si>
  <si>
    <t>GACHIKA SEC SCH</t>
  </si>
  <si>
    <t>(-0.40717, 37.022616)</t>
  </si>
  <si>
    <t>A2050337</t>
  </si>
  <si>
    <t>KAGUMO HIGH SCH</t>
  </si>
  <si>
    <t>(-0.402722, 37.014098)</t>
  </si>
  <si>
    <t>A2050338</t>
  </si>
  <si>
    <t>SACRED HEART GIRLS SEC</t>
  </si>
  <si>
    <t>(-0.394136, 37.005564)</t>
  </si>
  <si>
    <t>A2050354</t>
  </si>
  <si>
    <t>NYERI BAPTIST SEC SCHOOL</t>
  </si>
  <si>
    <t>(-0.415141, 36.967076)</t>
  </si>
  <si>
    <t>A2050363</t>
  </si>
  <si>
    <t>MT. KENYA SENIOR SCHOOL</t>
  </si>
  <si>
    <t>(-0.411801, 36.985307)</t>
  </si>
  <si>
    <t>A2050378</t>
  </si>
  <si>
    <t>KIGANJO AMBONI SEC</t>
  </si>
  <si>
    <t>(-0.359556, 36.991952)</t>
  </si>
  <si>
    <t>A2050387</t>
  </si>
  <si>
    <t>ST. PAUL'S SEMINARY SEC</t>
  </si>
  <si>
    <t>(-0.40552, 36.91794)</t>
  </si>
  <si>
    <t>A2050393</t>
  </si>
  <si>
    <t>KIHUYO SEC</t>
  </si>
  <si>
    <t>(-0.3815, 36.90619)</t>
  </si>
  <si>
    <t>A2050415</t>
  </si>
  <si>
    <t>KARUNDAS SEC</t>
  </si>
  <si>
    <t>KIENI</t>
  </si>
  <si>
    <t>(-0.35301, 37.0152)</t>
  </si>
  <si>
    <t>A2050422</t>
  </si>
  <si>
    <t>GRACELAND SEC</t>
  </si>
  <si>
    <t>INTEGRATED</t>
  </si>
  <si>
    <t>(-0.36667, 37.033)</t>
  </si>
  <si>
    <t>A2050431</t>
  </si>
  <si>
    <t>ST. JOSEPH ALLAMANO SEC</t>
  </si>
  <si>
    <t>(-0.3195, 37.08197)</t>
  </si>
  <si>
    <t>A2050443</t>
  </si>
  <si>
    <t>NDATHI SEC SCH</t>
  </si>
  <si>
    <t>(-0.29768, 37.12284)</t>
  </si>
  <si>
    <t>A2050464</t>
  </si>
  <si>
    <t>WARAZO JET SEC SCH</t>
  </si>
  <si>
    <t>(-0.26267, 37.11001)</t>
  </si>
  <si>
    <t>A2050488</t>
  </si>
  <si>
    <t>MUNYU SEC SCH</t>
  </si>
  <si>
    <t>(-0.24586, 37.06882)</t>
  </si>
  <si>
    <t>A2050493</t>
  </si>
  <si>
    <t>NAROMORU GIRLS SECONDARY SCHOOL</t>
  </si>
  <si>
    <t>(-0.21896, 37.10654)</t>
  </si>
  <si>
    <t>A2050496</t>
  </si>
  <si>
    <t>KAMBURAINI SECONDARY SCHOOL</t>
  </si>
  <si>
    <t>(-0.20216, 37.09978)</t>
  </si>
  <si>
    <t>A2050515</t>
  </si>
  <si>
    <t>ST MONICA MUNYAKA GIRLS SCH</t>
  </si>
  <si>
    <t>(-0.18176, 37.05808)</t>
  </si>
  <si>
    <t>A2050526</t>
  </si>
  <si>
    <t>MWICWIRI SEC</t>
  </si>
  <si>
    <t>(-0.15458, 37.08712)</t>
  </si>
  <si>
    <t>A2050534</t>
  </si>
  <si>
    <t>NYANGE SECONDARY SCHOOL</t>
  </si>
  <si>
    <t>(-0.25697, 36.98705)</t>
  </si>
  <si>
    <t>A2050541</t>
  </si>
  <si>
    <t>GATUAMBA SEC SCH</t>
  </si>
  <si>
    <t>(-0.230723, 37.047801)</t>
  </si>
  <si>
    <t>A2050544</t>
  </si>
  <si>
    <t>NAROMORU MIXED SEC SCH</t>
  </si>
  <si>
    <t>(-0.170646, 37.020646)</t>
  </si>
  <si>
    <t>A2050552</t>
  </si>
  <si>
    <t>ST. PHILIPS SEC</t>
  </si>
  <si>
    <t>(-0.158964, 37.021507)</t>
  </si>
  <si>
    <t>A2050563</t>
  </si>
  <si>
    <t>MURERU SEC</t>
  </si>
  <si>
    <t>COMMUNITY</t>
  </si>
  <si>
    <t>(-0.125462, 37.028433)</t>
  </si>
  <si>
    <t>A2050568</t>
  </si>
  <si>
    <t>NAROMORU BOYS SEC</t>
  </si>
  <si>
    <t>(-0.129194, 37.051321)</t>
  </si>
  <si>
    <t>A2050586</t>
  </si>
  <si>
    <t>BURGURET SEC</t>
  </si>
  <si>
    <t>(-0.078518, 37.015375)</t>
  </si>
  <si>
    <t>A2050593</t>
  </si>
  <si>
    <t>GAKAWA MIXED SECONDARY</t>
  </si>
  <si>
    <t>(-0.059949, 37.060418)</t>
  </si>
  <si>
    <t>A2050626</t>
  </si>
  <si>
    <t>KENYATTA SEC SCHOOL</t>
  </si>
  <si>
    <t>OTHAYA</t>
  </si>
  <si>
    <t>(-0.504969, 36.949051)</t>
  </si>
  <si>
    <t>A2050629</t>
  </si>
  <si>
    <t>GAKUYU MAHIGA SEC</t>
  </si>
  <si>
    <t>(-0.513005, 36.925621)</t>
  </si>
  <si>
    <t>A2050636</t>
  </si>
  <si>
    <t>MAHIGA GIRLS SEC</t>
  </si>
  <si>
    <t>(-0.512138, 36.912032)</t>
  </si>
  <si>
    <t>A2050643</t>
  </si>
  <si>
    <t>MUNYANGE SEC SCH</t>
  </si>
  <si>
    <t>(-0.502445, 36.87986)</t>
  </si>
  <si>
    <t>A2050647</t>
  </si>
  <si>
    <t>GITUGI SEC</t>
  </si>
  <si>
    <t>(-0.510826, 36.8607505)</t>
  </si>
  <si>
    <t>A2050663</t>
  </si>
  <si>
    <t>BIRITHIA GIRLS SEC SCH</t>
  </si>
  <si>
    <t>(-0.521425, 36.934373)</t>
  </si>
  <si>
    <t>A2050668</t>
  </si>
  <si>
    <t>KAGONYE SEC SCH</t>
  </si>
  <si>
    <t>(-0.522718, 36.914294)</t>
  </si>
  <si>
    <t>A2050672</t>
  </si>
  <si>
    <t>KIHOME SEC SCH</t>
  </si>
  <si>
    <t>(-0.519785, 36.943022)</t>
  </si>
  <si>
    <t>A2050678</t>
  </si>
  <si>
    <t>KAIRUTHI SEC SCH</t>
  </si>
  <si>
    <t>(-0.531377, 36.8801)</t>
  </si>
  <si>
    <t>A2050690</t>
  </si>
  <si>
    <t>OTHAYA BOYS HIGH SCHOOL</t>
  </si>
  <si>
    <t>(-0.5431155, 36.930365)</t>
  </si>
  <si>
    <t>A2050692</t>
  </si>
  <si>
    <t>GATUGI MIXED SEC</t>
  </si>
  <si>
    <t>(-0.532782, 36.959913)</t>
  </si>
  <si>
    <t>A2050695</t>
  </si>
  <si>
    <t>GATUGI GIRLS SEC SCH</t>
  </si>
  <si>
    <t>(-0.53374833, 36.96409)</t>
  </si>
  <si>
    <t>A2050703</t>
  </si>
  <si>
    <t>KARIMA BOYS HIGH SCH</t>
  </si>
  <si>
    <t>(-0.517915, 36.982371)</t>
  </si>
  <si>
    <t>A2050716</t>
  </si>
  <si>
    <t>KIAGUTHU SEC</t>
  </si>
  <si>
    <t>(-0.591002, 36.947847)</t>
  </si>
  <si>
    <t>A2050721</t>
  </si>
  <si>
    <t>GATHERA SEC SCH</t>
  </si>
  <si>
    <t>(-0.598163, 36.900127)</t>
  </si>
  <si>
    <t>A2050724</t>
  </si>
  <si>
    <t>CHINGA GIRLS HIGH SCH</t>
  </si>
  <si>
    <t>(-0.590317, 36.91598)</t>
  </si>
  <si>
    <t>A2050729</t>
  </si>
  <si>
    <t>MUIRUNGI SEC SCH</t>
  </si>
  <si>
    <t>(-0.602053, 36.870708)</t>
  </si>
  <si>
    <t>A2050738</t>
  </si>
  <si>
    <t>MUCHARAGE SEC SCH</t>
  </si>
  <si>
    <t>(-0.573308, 36.853314)</t>
  </si>
  <si>
    <t>A2050739</t>
  </si>
  <si>
    <t>KARIKO SEC SCH</t>
  </si>
  <si>
    <t>(-0.574866, 36.880671)</t>
  </si>
  <si>
    <t>A2050764</t>
  </si>
  <si>
    <t>KIAMUYA SEC SCH</t>
  </si>
  <si>
    <t>(-0.572319, 36.959315)</t>
  </si>
  <si>
    <t>A2050765</t>
  </si>
  <si>
    <t>IRINDI SEC SCH</t>
  </si>
  <si>
    <t>(-0.564038, 36.970926)</t>
  </si>
  <si>
    <t>A2050768</t>
  </si>
  <si>
    <t>WITIMA SEC SCH</t>
  </si>
  <si>
    <t>(-0.549999, 36.976176)</t>
  </si>
  <si>
    <t>A2050774</t>
  </si>
  <si>
    <t>KAGUMO SEC SCH</t>
  </si>
  <si>
    <t>(-0.527963, 36.994517)</t>
  </si>
  <si>
    <t>A2050790</t>
  </si>
  <si>
    <t>THUNGURI SEC SCH</t>
  </si>
  <si>
    <t>(-0.552052, 36.9108)</t>
  </si>
  <si>
    <t>A2050800</t>
  </si>
  <si>
    <t>KIHUHI SEC SCH</t>
  </si>
  <si>
    <t>(-0.555228, 36.859275)</t>
  </si>
  <si>
    <t>A2050804</t>
  </si>
  <si>
    <t>IHURIRIO SEC SCHOOL</t>
  </si>
  <si>
    <t>(-0.543786, 36.887402)</t>
  </si>
  <si>
    <t>A2050814</t>
  </si>
  <si>
    <t>OTHAYA GIRLS SEC SCH</t>
  </si>
  <si>
    <t>(-0.553864, 36.949069)</t>
  </si>
  <si>
    <t>A2060010</t>
  </si>
  <si>
    <t>JUJA TOWNSHIP SEC SCH</t>
  </si>
  <si>
    <t>JUJA</t>
  </si>
  <si>
    <t>(-1.092823, 37.025367)</t>
  </si>
  <si>
    <t>A2060053</t>
  </si>
  <si>
    <t>JUJA FARM  SEC  SCH</t>
  </si>
  <si>
    <t>(-1.164317, 37.081239)</t>
  </si>
  <si>
    <t>A2060115</t>
  </si>
  <si>
    <t>RUIRU GIRLS SEC SCH</t>
  </si>
  <si>
    <t>(-1.143149, 36.946228)</t>
  </si>
  <si>
    <t>A3010006</t>
  </si>
  <si>
    <t>CHANAGANDE SEC SCHOOL</t>
  </si>
  <si>
    <t>KALOLENI</t>
  </si>
  <si>
    <t>(-3.771524, 39.637024)</t>
  </si>
  <si>
    <t>A3010019</t>
  </si>
  <si>
    <t>ST JOHN'S GIRLS SEC SCH</t>
  </si>
  <si>
    <t>(-3.810997, 39.633364)</t>
  </si>
  <si>
    <t>A3010020</t>
  </si>
  <si>
    <t>THE LORDRINGS</t>
  </si>
  <si>
    <t>(-3.813289, 39.628145)</t>
  </si>
  <si>
    <t>A3010034</t>
  </si>
  <si>
    <t>MAANDANI SEC</t>
  </si>
  <si>
    <t>(-3.836129, 39.643141)</t>
  </si>
  <si>
    <t>A3010051</t>
  </si>
  <si>
    <t>KIZURINI SEC</t>
  </si>
  <si>
    <t>(-3.810352, 39.619433)</t>
  </si>
  <si>
    <t>A3010070</t>
  </si>
  <si>
    <t>RIBE GIRLS SEC</t>
  </si>
  <si>
    <t>(-3.879889, 39.633683)</t>
  </si>
  <si>
    <t>A3010073</t>
  </si>
  <si>
    <t>RIBE BOYS SEC</t>
  </si>
  <si>
    <t>(-3.885775, 39.630518)</t>
  </si>
  <si>
    <t>A3010084</t>
  </si>
  <si>
    <t>KAMBE SEC SCH</t>
  </si>
  <si>
    <t>(-3.861812, 39.655415)</t>
  </si>
  <si>
    <t>A3010125</t>
  </si>
  <si>
    <t>MESHA SENIOR SEC</t>
  </si>
  <si>
    <t>(-3.856174, 39.469618)</t>
  </si>
  <si>
    <t>A3010199</t>
  </si>
  <si>
    <t>ST MICHAELS GIRLS SEC</t>
  </si>
  <si>
    <t>(-3.810783, 39.583899)</t>
  </si>
  <si>
    <t>A3010202</t>
  </si>
  <si>
    <t>ST GEORGES HIGH SCH</t>
  </si>
  <si>
    <t>(-3.817716, 39.593232)</t>
  </si>
  <si>
    <t>A3010211</t>
  </si>
  <si>
    <t>NGALA MEMORIAL SEC</t>
  </si>
  <si>
    <t>(-3.836263, 39.545851)</t>
  </si>
  <si>
    <t>A3010221</t>
  </si>
  <si>
    <t>MARIAKANI SEC</t>
  </si>
  <si>
    <t>(-3.861513, 39.481236)</t>
  </si>
  <si>
    <t>A3010228</t>
  </si>
  <si>
    <t>BABS RIDGE SEC</t>
  </si>
  <si>
    <t>(-3.853965, 39.473398)</t>
  </si>
  <si>
    <t>A3010240</t>
  </si>
  <si>
    <t>RABAI SEC</t>
  </si>
  <si>
    <t>(-3.924112, 39.547697)</t>
  </si>
  <si>
    <t>A3010250</t>
  </si>
  <si>
    <t>KOMBENI GIRLS SEC</t>
  </si>
  <si>
    <t>(-3.911226, 39.586015)</t>
  </si>
  <si>
    <t>A3010272</t>
  </si>
  <si>
    <t>KASIDI SEC</t>
  </si>
  <si>
    <t>(-3.876504, 39.606626)</t>
  </si>
  <si>
    <t>A3010303</t>
  </si>
  <si>
    <t>GODOMA SEC</t>
  </si>
  <si>
    <t>GANZE</t>
  </si>
  <si>
    <t>(-3.53787, 39.525599)</t>
  </si>
  <si>
    <t>A4070007</t>
  </si>
  <si>
    <t>CONSOLATA  IRIAMURAI  SEC</t>
  </si>
  <si>
    <t>GACHOKA</t>
  </si>
  <si>
    <t>(-0.71549, 37.662299)</t>
  </si>
  <si>
    <t>A4070015</t>
  </si>
  <si>
    <t>MACANGA MIXED SEC</t>
  </si>
  <si>
    <t>(-0.77349, 37.65722)</t>
  </si>
  <si>
    <t>A4070028</t>
  </si>
  <si>
    <t>KIAMBERE SCH.COMPLEX SEC</t>
  </si>
  <si>
    <t>SIAKAGO</t>
  </si>
  <si>
    <t>(-0.63227, 37.90066)</t>
  </si>
  <si>
    <t>A4070050</t>
  </si>
  <si>
    <t>IGUMORI  SEC</t>
  </si>
  <si>
    <t>(-0.70841, 37.698)</t>
  </si>
  <si>
    <t>A4070063</t>
  </si>
  <si>
    <t>PRESTIGE HIGH SCH.</t>
  </si>
  <si>
    <t>(-0.68903, 37.64507)</t>
  </si>
  <si>
    <t>A4070066</t>
  </si>
  <si>
    <t>KERWA  MIXED SEC.SCH.</t>
  </si>
  <si>
    <t>(-0.65868, 37.65804)</t>
  </si>
  <si>
    <t>A4070097</t>
  </si>
  <si>
    <t>MBITA SEC. SCH.</t>
  </si>
  <si>
    <t>(-0.63497, 37.59485)</t>
  </si>
  <si>
    <t>A4070110</t>
  </si>
  <si>
    <t>KIRIMA  SEC.SCH.</t>
  </si>
  <si>
    <t>(-0.70244, 37.60169)</t>
  </si>
  <si>
    <t>A4070128</t>
  </si>
  <si>
    <t>GIKIIRO  SEC. SCH.</t>
  </si>
  <si>
    <t>(-0.631239, 37.627209)</t>
  </si>
  <si>
    <t>A4070147</t>
  </si>
  <si>
    <t>NGENGE  SEC. SCH.</t>
  </si>
  <si>
    <t>(-0.62591, 37.52514)</t>
  </si>
  <si>
    <t>A4070165</t>
  </si>
  <si>
    <t>YODER KARWIGI MIXED SEC. SCH.</t>
  </si>
  <si>
    <t>(-0.67912, 37.48543)</t>
  </si>
  <si>
    <t>A4070175</t>
  </si>
  <si>
    <t>KIAMURINGA SEC. SCH.</t>
  </si>
  <si>
    <t>(-0.56608, 37.53588)</t>
  </si>
  <si>
    <t>A4070207</t>
  </si>
  <si>
    <t>KIAMBERE  MIXED SEC. SCH.</t>
  </si>
  <si>
    <t>(-0.692627, 37.793931)</t>
  </si>
  <si>
    <t>A4070214</t>
  </si>
  <si>
    <t>SDA MARIARI SEC SCHOOL</t>
  </si>
  <si>
    <t>(-0.706494, 37.763956)</t>
  </si>
  <si>
    <t>A4070218</t>
  </si>
  <si>
    <t>MARIARI  GIRLS SEC. SCH.</t>
  </si>
  <si>
    <t>(-0.714347, 37.756684)</t>
  </si>
  <si>
    <t>A4070225</t>
  </si>
  <si>
    <t>SIAKAGO  MIXED DAY SEC SCH.</t>
  </si>
  <si>
    <t>(-0.569295, 37.639483)</t>
  </si>
  <si>
    <t>A4070230</t>
  </si>
  <si>
    <t>SIAKAGO BOYS HIGH SCH.</t>
  </si>
  <si>
    <t>(-0.533617, 37.645219)</t>
  </si>
  <si>
    <t>A4070237</t>
  </si>
  <si>
    <t>RIANDU SEC SCH.</t>
  </si>
  <si>
    <t>(-0.525732, 37.587592)</t>
  </si>
  <si>
    <t>A4070247</t>
  </si>
  <si>
    <t>ST.PHILIPS HIGH SCH.</t>
  </si>
  <si>
    <t>(-0.597589, 37.581606)</t>
  </si>
  <si>
    <t>A4070260</t>
  </si>
  <si>
    <t>GITIBURI  SEC. SCH.</t>
  </si>
  <si>
    <t>(-0.603048, 37.62064)</t>
  </si>
  <si>
    <t>A4070265</t>
  </si>
  <si>
    <t>DON MARINO  MIXED SEC SCH.</t>
  </si>
  <si>
    <t>(-0.582833, 37.643833)</t>
  </si>
  <si>
    <t>A4070266</t>
  </si>
  <si>
    <t>SIAKAGO  GIRLS SEC. SCH.</t>
  </si>
  <si>
    <t>(-0.580889, 37.645502)</t>
  </si>
  <si>
    <t>A4070291</t>
  </si>
  <si>
    <t>ST.JOHNS BAPTIST KIRIE DAY SEC. SCH.</t>
  </si>
  <si>
    <t>(-0.576807, 37.780866)</t>
  </si>
  <si>
    <t>A4070306</t>
  </si>
  <si>
    <t>S.A ITIRA  SEC. SCH.</t>
  </si>
  <si>
    <t>(-0.626451, 37.79085)</t>
  </si>
  <si>
    <t>A4070315</t>
  </si>
  <si>
    <t>GANGARA SEC. SCH.</t>
  </si>
  <si>
    <t>(-0.626453, 37.717836)</t>
  </si>
  <si>
    <t>A4070334</t>
  </si>
  <si>
    <t>GWAKAITHI  MIXED SEC. SCH.</t>
  </si>
  <si>
    <t>(-0.457643, 37.728979)</t>
  </si>
  <si>
    <t>A4070349</t>
  </si>
  <si>
    <t>ST.BARNABAS  SEC. SCH.</t>
  </si>
  <si>
    <t>(-0.446841, 37.698291)</t>
  </si>
  <si>
    <t>A4070354</t>
  </si>
  <si>
    <t>ACK GITII SEC. SCH.</t>
  </si>
  <si>
    <t>(-0.487948, 37.722583)</t>
  </si>
  <si>
    <t>A4070363</t>
  </si>
  <si>
    <t>KARANGARE  SEC. SCH.</t>
  </si>
  <si>
    <t>(-0.442186, 37.800028)</t>
  </si>
  <si>
    <t>A4070370</t>
  </si>
  <si>
    <t>ST.MONICA GIRLS HIGH SCH.</t>
  </si>
  <si>
    <t>(-0.45859, 37.78641)</t>
  </si>
  <si>
    <t>A4070388</t>
  </si>
  <si>
    <t>KAMARANDI  SEC. SCH.</t>
  </si>
  <si>
    <t>(-0.448781, 37.839441)</t>
  </si>
  <si>
    <t>A4070419</t>
  </si>
  <si>
    <t>KIGWAMBITI SEC</t>
  </si>
  <si>
    <t>(-0.497736, 37.801237)</t>
  </si>
  <si>
    <t>A4070430</t>
  </si>
  <si>
    <t>KATHIGAGACERU SEC</t>
  </si>
  <si>
    <t>(-0.499954, 37.746873)</t>
  </si>
  <si>
    <t>A4070440</t>
  </si>
  <si>
    <t>ST. RITA SEC NGUNYUMU</t>
  </si>
  <si>
    <t>(-0.532843, 37.730777)</t>
  </si>
  <si>
    <t>A4070461</t>
  </si>
  <si>
    <t>ST. LUKE'S HIGH SCHOOL - KAMWAA</t>
  </si>
  <si>
    <t>(-0.532235, 37.825771)</t>
  </si>
  <si>
    <t>A4070473</t>
  </si>
  <si>
    <t>KANYONGA MIXED SEC</t>
  </si>
  <si>
    <t>(-0.775159, 37.607448)</t>
  </si>
  <si>
    <t>A4070490</t>
  </si>
  <si>
    <t>MAKIMA MIXED SEC</t>
  </si>
  <si>
    <t>(-0.783896, 37.574109)</t>
  </si>
  <si>
    <t>A4070524</t>
  </si>
  <si>
    <t>MBONDONI  SEC. SCH.</t>
  </si>
  <si>
    <t>(-0.842313, 37.544616)</t>
  </si>
  <si>
    <t>A4070537</t>
  </si>
  <si>
    <t>GATEGI  GIRLS SEC SCH.</t>
  </si>
  <si>
    <t>(-0.750902, 37.422379)</t>
  </si>
  <si>
    <t>A4070540</t>
  </si>
  <si>
    <t>STEPHEN KISILU SEC-RIANAU</t>
  </si>
  <si>
    <t>(-0.842878, 37.386157)</t>
  </si>
  <si>
    <t>A4070553</t>
  </si>
  <si>
    <t>ACK  MALIKINI  SEC. SCH.</t>
  </si>
  <si>
    <t>(-0.835982, 37.425013)</t>
  </si>
  <si>
    <t>A4070560</t>
  </si>
  <si>
    <t>MBONZUKI  SEC SCH.</t>
  </si>
  <si>
    <t>(-0.793993, 37.431521)</t>
  </si>
  <si>
    <t>A4070569</t>
  </si>
  <si>
    <t>KARABA BOYS SEC</t>
  </si>
  <si>
    <t>(-0.760576, 37.378361)</t>
  </si>
  <si>
    <t>A4070577</t>
  </si>
  <si>
    <t>WANGO AIC SEC</t>
  </si>
  <si>
    <t>(-0.797772, 37.371506)</t>
  </si>
  <si>
    <t>A4070583</t>
  </si>
  <si>
    <t>CONSOLATA GIRLS-GITARAKA SEC</t>
  </si>
  <si>
    <t>(-0.807686, 37.334407)</t>
  </si>
  <si>
    <t>A4070592</t>
  </si>
  <si>
    <t>IRIAITUNE MIXED SEC</t>
  </si>
  <si>
    <t>(-0.761433, 37.321606)</t>
  </si>
  <si>
    <t>A4070596</t>
  </si>
  <si>
    <t>WINPRIDE  SECONDARY SCH</t>
  </si>
  <si>
    <t>(-0.753709, 37.291706)</t>
  </si>
  <si>
    <t>A4070601</t>
  </si>
  <si>
    <t>WACHORO  SEC. SCH.</t>
  </si>
  <si>
    <t>(-0.761686, 37.27484)</t>
  </si>
  <si>
    <t>A4080022</t>
  </si>
  <si>
    <t>KISIMA  SEC. SCH.</t>
  </si>
  <si>
    <t>NORTH IMENTI</t>
  </si>
  <si>
    <t>(0.12466, 37.374046)</t>
  </si>
  <si>
    <t>A4080027</t>
  </si>
  <si>
    <t>GUNDUA  DAY EX-LEWA SEC. SCH.</t>
  </si>
  <si>
    <t>(0.12431, 37.395338)</t>
  </si>
  <si>
    <t>A4080045</t>
  </si>
  <si>
    <t>ONTULILI  MIXED DAY SEC. SCH</t>
  </si>
  <si>
    <t>(0.020539, 37.124545)</t>
  </si>
  <si>
    <t>A4080052</t>
  </si>
  <si>
    <t>KANGAITA  MIXED DAY SEC SCH.</t>
  </si>
  <si>
    <t>(-0.006268, 37.129421)</t>
  </si>
  <si>
    <t>A4080053</t>
  </si>
  <si>
    <t>ONTULILI  BOYS SEC SCH.</t>
  </si>
  <si>
    <t>(0.02466, 37.170728)</t>
  </si>
  <si>
    <t>A4080060</t>
  </si>
  <si>
    <t>TOMWARTH SEC SCH.</t>
  </si>
  <si>
    <t>(0.038799, 37.138526)</t>
  </si>
  <si>
    <t>A4080061</t>
  </si>
  <si>
    <t>ANGAINE  MIXED  DAY SEC. SCH.</t>
  </si>
  <si>
    <t>(0.053421, 37.186669)</t>
  </si>
  <si>
    <t>A4080092</t>
  </si>
  <si>
    <t>NGUISISHI  DAY MIXED SEC. SCH.</t>
  </si>
  <si>
    <t>(0.057141, 37.289814)</t>
  </si>
  <si>
    <t>A4080109</t>
  </si>
  <si>
    <t>OUR LADY OF VISITATION GIRLS SEC. SCH.</t>
  </si>
  <si>
    <t>(0.08728, 37.236918)</t>
  </si>
  <si>
    <t>A4080114</t>
  </si>
  <si>
    <t>KITHITHINA MIXED DAY SEC. SCH.</t>
  </si>
  <si>
    <t>(0.051758, 37.248305)</t>
  </si>
  <si>
    <t>A4110004</t>
  </si>
  <si>
    <t>URRU MIXED DAY SEC.SCH.</t>
  </si>
  <si>
    <t>TIGANIA WEST</t>
  </si>
  <si>
    <t>(0.16652, 37.76751)</t>
  </si>
  <si>
    <t>A4110007</t>
  </si>
  <si>
    <t>ST. LUKES SEC SCH.</t>
  </si>
  <si>
    <t>(0.15233, 37.78524)</t>
  </si>
  <si>
    <t>A4110008</t>
  </si>
  <si>
    <t>KANJALU  GIRLS SEC. SCH.</t>
  </si>
  <si>
    <t>(0.14924, 37.78738)</t>
  </si>
  <si>
    <t>A4110012</t>
  </si>
  <si>
    <t>MIATHANE MIXED DAY  SEC. SCH.</t>
  </si>
  <si>
    <t>(0.15181, 37.78905)</t>
  </si>
  <si>
    <t>A4110013</t>
  </si>
  <si>
    <t>MIATHANE  BOYS SEC. SCH.</t>
  </si>
  <si>
    <t>(0.14994, 37.79093)</t>
  </si>
  <si>
    <t>A4110036</t>
  </si>
  <si>
    <t>MCK MITUNTU  GIRLS SEC SCH.</t>
  </si>
  <si>
    <t>(0.166161, 37.70395)</t>
  </si>
  <si>
    <t>A4110049</t>
  </si>
  <si>
    <t>ST. FRANCIS OF ASSISI SEC. SCH.</t>
  </si>
  <si>
    <t>(0.198117, 37.671258)</t>
  </si>
  <si>
    <t>A6040008</t>
  </si>
  <si>
    <t>MASENO HIGH SCH</t>
  </si>
  <si>
    <t>KISUMU RURAL</t>
  </si>
  <si>
    <t>(0.001919, 34.604897)</t>
  </si>
  <si>
    <t>A6040031</t>
  </si>
  <si>
    <t>KUOYO MIXED SEC</t>
  </si>
  <si>
    <t>(-0.02461, 34.622892)</t>
  </si>
  <si>
    <t>A6100015</t>
  </si>
  <si>
    <t>KAKIMBA SEC</t>
  </si>
  <si>
    <t>MBITA</t>
  </si>
  <si>
    <t>(-0.43964, 34.04246)</t>
  </si>
  <si>
    <t>A6100055</t>
  </si>
  <si>
    <t>UOZI SEC</t>
  </si>
  <si>
    <t>(-0.46826, 33.97144)</t>
  </si>
  <si>
    <t>A6100065</t>
  </si>
  <si>
    <t>SENA SEC</t>
  </si>
  <si>
    <t>(-0.487908, 34.030256)</t>
  </si>
  <si>
    <t>A6100074</t>
  </si>
  <si>
    <t>WAONDO SEC SCH</t>
  </si>
  <si>
    <t>(-0.495774, 34.307787)</t>
  </si>
  <si>
    <t>A6100089</t>
  </si>
  <si>
    <t>NGODHE SEC SCH</t>
  </si>
  <si>
    <t>(-0.501904, 34.365029)</t>
  </si>
  <si>
    <t>A6100126</t>
  </si>
  <si>
    <t>MBITA HIGH SCH</t>
  </si>
  <si>
    <t>(-0.434862, 34.205633)</t>
  </si>
  <si>
    <t>A6100129</t>
  </si>
  <si>
    <t>MADO SEC</t>
  </si>
  <si>
    <t>(-0.433801, 34.206877)</t>
  </si>
  <si>
    <t>A6100145</t>
  </si>
  <si>
    <t>NYAMASARE GIRLS SEC</t>
  </si>
  <si>
    <t>(-0.471952, 34.278916)</t>
  </si>
  <si>
    <t>A6100156</t>
  </si>
  <si>
    <t>ST WILLIAMS OSODO SEC</t>
  </si>
  <si>
    <t>(-0.522477, 34.253872)</t>
  </si>
  <si>
    <t>A6100187</t>
  </si>
  <si>
    <t>WAWARE DAY SEC</t>
  </si>
  <si>
    <t>(-0.402498, 34.192535)</t>
  </si>
  <si>
    <t>A6100198</t>
  </si>
  <si>
    <t>TOM MBOYA SEC</t>
  </si>
  <si>
    <t>(-0.394609, 34.162956)</t>
  </si>
  <si>
    <t>A6100213</t>
  </si>
  <si>
    <t>ST JOSEPHS GIRLS SEC</t>
  </si>
  <si>
    <t>(-0.41374, 34.17663)</t>
  </si>
  <si>
    <t>A6100230</t>
  </si>
  <si>
    <t>GINGO MIXED SEC</t>
  </si>
  <si>
    <t>GWASSI</t>
  </si>
  <si>
    <t>(-0.484975, 34.177193)</t>
  </si>
  <si>
    <t>A6100244</t>
  </si>
  <si>
    <t>VICTORY ACADEMY SEC</t>
  </si>
  <si>
    <t>(-0.538247, 34.169065)</t>
  </si>
  <si>
    <t>A6100253</t>
  </si>
  <si>
    <t>SINDO GIRLS SEC</t>
  </si>
  <si>
    <t>(-0.559517, 34.177707)</t>
  </si>
  <si>
    <t>A6100278</t>
  </si>
  <si>
    <t>BISHOP MUGENDI SEC</t>
  </si>
  <si>
    <t>(-0.556723, 34.127381)</t>
  </si>
  <si>
    <t>A6100295</t>
  </si>
  <si>
    <t>ONYWERA MIXED SEC</t>
  </si>
  <si>
    <t>(-0.539236, 34.2119)</t>
  </si>
  <si>
    <t>A6100302</t>
  </si>
  <si>
    <t>NYATOTO MIXED SEC</t>
  </si>
  <si>
    <t>(-0.55225, 34.273405)</t>
  </si>
  <si>
    <t>A6100320</t>
  </si>
  <si>
    <t>NYADENDA MIXED SEC</t>
  </si>
  <si>
    <t>(-0.61077, 34.245805)</t>
  </si>
  <si>
    <t>A6100337</t>
  </si>
  <si>
    <t>LAMBWE SEC</t>
  </si>
  <si>
    <t>(-0.553742, 34.325966)</t>
  </si>
  <si>
    <t>A6100342</t>
  </si>
  <si>
    <t>ST MARGRETS GIRLS SEC</t>
  </si>
  <si>
    <t>(-0.565943, 34.350136)</t>
  </si>
  <si>
    <t>A6100348</t>
  </si>
  <si>
    <t>OGONGO SEC</t>
  </si>
  <si>
    <t>(-0.573586, 34.368072)</t>
  </si>
  <si>
    <t>A6100355</t>
  </si>
  <si>
    <t>WANDIJI MIXED SEC</t>
  </si>
  <si>
    <t>(-0.526676, 34.378866)</t>
  </si>
  <si>
    <t>A6100384</t>
  </si>
  <si>
    <t>WIGA MIXED SEC</t>
  </si>
  <si>
    <t>(-0.658592, 34.195113)</t>
  </si>
  <si>
    <t>A6100385</t>
  </si>
  <si>
    <t>ST MERCELLIN KIGOTO MIXED SEC</t>
  </si>
  <si>
    <t>(-0.690356, 34.187703)</t>
  </si>
  <si>
    <t>A6100415</t>
  </si>
  <si>
    <t>TONGA SEC</t>
  </si>
  <si>
    <t>(-0.691643, 34.118441)</t>
  </si>
  <si>
    <t>A6100416</t>
  </si>
  <si>
    <t>ST GABRIELS GWASSI G SEC</t>
  </si>
  <si>
    <t>(-0.690221, 34.122277)</t>
  </si>
  <si>
    <t>A6100429</t>
  </si>
  <si>
    <t>GOD BURA SEC</t>
  </si>
  <si>
    <t>(-0.71172, 34.088989)</t>
  </si>
  <si>
    <t>A6100461</t>
  </si>
  <si>
    <t>NYATAMBE MIXED SEC</t>
  </si>
  <si>
    <t>(-0.76011, 34.08704)</t>
  </si>
  <si>
    <t>A6100466</t>
  </si>
  <si>
    <t>GOD OLOO MIXED DAY SEC</t>
  </si>
  <si>
    <t>(-0.77177, 34.10581)</t>
  </si>
  <si>
    <t>A6100502</t>
  </si>
  <si>
    <t>NYAGWETHE SEC</t>
  </si>
  <si>
    <t>(-0.60997, 34.09974)</t>
  </si>
  <si>
    <t>A7050005</t>
  </si>
  <si>
    <t>SOLIAT BOYS SEC</t>
  </si>
  <si>
    <t>AINAMOI</t>
  </si>
  <si>
    <t>(-0.327007, 35.129924)</t>
  </si>
  <si>
    <t>A7100054</t>
  </si>
  <si>
    <t>SAVANI SEC</t>
  </si>
  <si>
    <t>TINDERET</t>
  </si>
  <si>
    <t>(0.055325, 35.10058)</t>
  </si>
  <si>
    <t>A7100071</t>
  </si>
  <si>
    <t>KAPSIMOTWA SEC</t>
  </si>
  <si>
    <t>(0.049043, 35.158456)</t>
  </si>
  <si>
    <t>A7100077</t>
  </si>
  <si>
    <t>KIMWANI SEC</t>
  </si>
  <si>
    <t>(0.031886, 35.192633)</t>
  </si>
  <si>
    <t>A7100095</t>
  </si>
  <si>
    <t>CHEBARUS SEC</t>
  </si>
  <si>
    <t>(0.063445, 35.184823)</t>
  </si>
  <si>
    <t>A7100117</t>
  </si>
  <si>
    <t>SIRET SEC</t>
  </si>
  <si>
    <t>(0.057149, 35.239081)</t>
  </si>
  <si>
    <t>A7100123</t>
  </si>
  <si>
    <t>TAITO KTGA SEC SCH</t>
  </si>
  <si>
    <t>(0.096317, 35.2196)</t>
  </si>
  <si>
    <t>A7100125</t>
  </si>
  <si>
    <t>OUR LADY OF PEACE GIRLS SEC SCH</t>
  </si>
  <si>
    <t>(0.106973, 35.187598)</t>
  </si>
  <si>
    <t>A7100161</t>
  </si>
  <si>
    <t>KABOTE SDA SEC SCH</t>
  </si>
  <si>
    <t>(0.140858, 35.185833)</t>
  </si>
  <si>
    <t>A7100196</t>
  </si>
  <si>
    <t>CHEPKUNYUK SEC</t>
  </si>
  <si>
    <t>(0.138918, 35.230048)</t>
  </si>
  <si>
    <t>A7100210</t>
  </si>
  <si>
    <t>SIWO SEC</t>
  </si>
  <si>
    <t>(0.18467, 35.213082)</t>
  </si>
  <si>
    <t>A7100227</t>
  </si>
  <si>
    <t>LELWAK BOYS SEC</t>
  </si>
  <si>
    <t>(0.181881, 35.242518)</t>
  </si>
  <si>
    <t>A7100245</t>
  </si>
  <si>
    <t>OLLESSOS MIXED DAY SEC</t>
  </si>
  <si>
    <t>(0.205384, 35.283579)</t>
  </si>
  <si>
    <t>A7100289</t>
  </si>
  <si>
    <t>KOILOT DAY SEC</t>
  </si>
  <si>
    <t>(0.179028, 35.312309)</t>
  </si>
  <si>
    <t>A7100305</t>
  </si>
  <si>
    <t>SOCHOI AIC GIRLS SEC</t>
  </si>
  <si>
    <t>(0.191284, 35.351853)</t>
  </si>
  <si>
    <t>A7100306</t>
  </si>
  <si>
    <t>SOCHOI SEC</t>
  </si>
  <si>
    <t>(0.195707, 35.342941)</t>
  </si>
  <si>
    <t>A7100325</t>
  </si>
  <si>
    <t>KIPTULUS SEC</t>
  </si>
  <si>
    <t>EMGWEN</t>
  </si>
  <si>
    <t>(0.117109, 35.098067)</t>
  </si>
  <si>
    <t>A7100344</t>
  </si>
  <si>
    <t>ALDAI GIRLS SEC</t>
  </si>
  <si>
    <t>ALDAI</t>
  </si>
  <si>
    <t>(0.083521, 35.075228)</t>
  </si>
  <si>
    <t>A7100355</t>
  </si>
  <si>
    <t>CHEPKONGONY SEC</t>
  </si>
  <si>
    <t>(0.065245, 35.028727)</t>
  </si>
  <si>
    <t>A7100362</t>
  </si>
  <si>
    <t>KAPTUMO BOYS SEC</t>
  </si>
  <si>
    <t>(0.069107, 35.068721)</t>
  </si>
  <si>
    <t>A7100393</t>
  </si>
  <si>
    <t>KOYO SEC</t>
  </si>
  <si>
    <t>(0.035264, 35.05445)</t>
  </si>
  <si>
    <t>A7100411</t>
  </si>
  <si>
    <t>NDURIO SEC</t>
  </si>
  <si>
    <t>(0.02465, 35.022914)</t>
  </si>
  <si>
    <t>A7100418</t>
  </si>
  <si>
    <t>KAPKOLEI GIRLS SEC</t>
  </si>
  <si>
    <t>(0.009866, 35.014319)</t>
  </si>
  <si>
    <t>A7100435</t>
  </si>
  <si>
    <t>KESOGON SEC</t>
  </si>
  <si>
    <t>(0.04592, 34.998603)</t>
  </si>
  <si>
    <t>A7100436</t>
  </si>
  <si>
    <t>AIC CHEBISAAS GIRLS SEC</t>
  </si>
  <si>
    <t>(0.065753, 34.977727)</t>
  </si>
  <si>
    <t>A7100449</t>
  </si>
  <si>
    <t>KAPTUMEK SEC</t>
  </si>
  <si>
    <t>(-0.001784, 34.891763)</t>
  </si>
  <si>
    <t>A7100478</t>
  </si>
  <si>
    <t>MARABA SEC</t>
  </si>
  <si>
    <t>(-0.004124, 34.945467)</t>
  </si>
  <si>
    <t>A7100487</t>
  </si>
  <si>
    <t>KIMAREN SEC</t>
  </si>
  <si>
    <t>(0.024441, 34.968509)</t>
  </si>
  <si>
    <t>A7100498</t>
  </si>
  <si>
    <t>FATHER MAIR GIRLS SEC</t>
  </si>
  <si>
    <t>(0.056387, 34.97714)</t>
  </si>
  <si>
    <t>A7100509</t>
  </si>
  <si>
    <t>AIC CHEPKEBUGE SEC</t>
  </si>
  <si>
    <t>(0.044433, 34.955789)</t>
  </si>
  <si>
    <t>A7100533</t>
  </si>
  <si>
    <t>KEMELOI GIRLS SEC</t>
  </si>
  <si>
    <t>(0.050722, 34.916575)</t>
  </si>
  <si>
    <t>A7100539</t>
  </si>
  <si>
    <t>KEMELOI SEC</t>
  </si>
  <si>
    <t>(0.042463, 34.915987)</t>
  </si>
  <si>
    <t>A7100555</t>
  </si>
  <si>
    <t>BISHOP MAKARIOS SEC</t>
  </si>
  <si>
    <t>(0.020735, 34.846057)</t>
  </si>
  <si>
    <t>A7100574</t>
  </si>
  <si>
    <t>KAPKURES SEC</t>
  </si>
  <si>
    <t>(0.042427, 34.876024)</t>
  </si>
  <si>
    <t>A7100582</t>
  </si>
  <si>
    <t>SEREM SEC</t>
  </si>
  <si>
    <t>(0.071264, 34.858748)</t>
  </si>
  <si>
    <t>A7100587</t>
  </si>
  <si>
    <t>BANJA SEC</t>
  </si>
  <si>
    <t>(0.031163, 34.822869)</t>
  </si>
  <si>
    <t>A7100619</t>
  </si>
  <si>
    <t>KOITABUT SEC</t>
  </si>
  <si>
    <t>(0.083962, 34.879674)</t>
  </si>
  <si>
    <t>A7100632</t>
  </si>
  <si>
    <t>CHEBARA SEC</t>
  </si>
  <si>
    <t>(0.10735, 34.871571)</t>
  </si>
  <si>
    <t>A7100638</t>
  </si>
  <si>
    <t>KOIBARAK SEC</t>
  </si>
  <si>
    <t>(0.128737, 34.878378)</t>
  </si>
  <si>
    <t>A7100643</t>
  </si>
  <si>
    <t>CHEPKUNY MIXED SEC</t>
  </si>
  <si>
    <t>(0.114121, 34.890397)</t>
  </si>
  <si>
    <t>A7100647</t>
  </si>
  <si>
    <t>AIC BONJOGE BOYS SEC</t>
  </si>
  <si>
    <t>(0.118251, 34.903504)</t>
  </si>
  <si>
    <t>A7100661</t>
  </si>
  <si>
    <t>KAPKEBEN AIC GIRLS SEC</t>
  </si>
  <si>
    <t>(0.11293, 34.920554)</t>
  </si>
  <si>
    <t>A7100684</t>
  </si>
  <si>
    <t>CHEMASE SEC</t>
  </si>
  <si>
    <t>(-0.032655, 35.052472)</t>
  </si>
  <si>
    <t>A7100713</t>
  </si>
  <si>
    <t>AIC TAUNET SEC</t>
  </si>
  <si>
    <t>(0.026129, 35.25617)</t>
  </si>
  <si>
    <t>A7100729</t>
  </si>
  <si>
    <t>HENRY KOSGEY SEC KIBUKWO</t>
  </si>
  <si>
    <t>(0.049967, 35.273062)</t>
  </si>
  <si>
    <t>A7100746</t>
  </si>
  <si>
    <t>CHEPTONON MIXED SEC</t>
  </si>
  <si>
    <t>(-0.084272, 35.281554)</t>
  </si>
  <si>
    <t>A7100756</t>
  </si>
  <si>
    <t>MUTUMON SEC</t>
  </si>
  <si>
    <t>(-0.062369, 35.311445)</t>
  </si>
  <si>
    <t>A7100766</t>
  </si>
  <si>
    <t>ST ANDREWS SEC</t>
  </si>
  <si>
    <t>(-0.030292, 35.258668)</t>
  </si>
  <si>
    <t>A7100775</t>
  </si>
  <si>
    <t>GOT-NE-LEL SEC</t>
  </si>
  <si>
    <t>(-0.009363, 35.28026)</t>
  </si>
  <si>
    <t>A7100789</t>
  </si>
  <si>
    <t>CHEMAMUL SEC</t>
  </si>
  <si>
    <t>(-0.007603, 35.353979)</t>
  </si>
  <si>
    <t>A7100793</t>
  </si>
  <si>
    <t>ST JOHNS TSCH ASIS MIXED SEC</t>
  </si>
  <si>
    <t>(0.013851, 35.358631)</t>
  </si>
  <si>
    <t>A7100808</t>
  </si>
  <si>
    <t>FR MARTIN BOYLE KABOLEBO SEC</t>
  </si>
  <si>
    <t>(-0.004001, 35.314379)</t>
  </si>
  <si>
    <t>A7100842</t>
  </si>
  <si>
    <t>AIC SETEK SEC</t>
  </si>
  <si>
    <t>(0.009175, 35.396711)</t>
  </si>
  <si>
    <t>A7110025</t>
  </si>
  <si>
    <t>NAROK HIGH SCH</t>
  </si>
  <si>
    <t>NAROK NORTH</t>
  </si>
  <si>
    <t>(-1.069555, 35.86466)</t>
  </si>
  <si>
    <t>A7110026</t>
  </si>
  <si>
    <t>MAASAI GIRLS SEC</t>
  </si>
  <si>
    <t>(-1.068687, 35.861376)</t>
  </si>
  <si>
    <t>A7110053</t>
  </si>
  <si>
    <t>FANAKA SEC SCH</t>
  </si>
  <si>
    <t>(-1.068248, 35.879816)</t>
  </si>
  <si>
    <t>A7110054</t>
  </si>
  <si>
    <t>SR MARY STEPHEN NTOITOI SEC SCH</t>
  </si>
  <si>
    <t>(-1.077484, 35.875782)</t>
  </si>
  <si>
    <t>A7110117</t>
  </si>
  <si>
    <t>OLE TIPIS GIRLS SEC SCH</t>
  </si>
  <si>
    <t>(-1.091776, 35.891567)</t>
  </si>
  <si>
    <t>A7110118</t>
  </si>
  <si>
    <t>ST MARYS GIRLS SEC SCH</t>
  </si>
  <si>
    <t>(-1.09406, 35.86403)</t>
  </si>
  <si>
    <t>A7110147</t>
  </si>
  <si>
    <t>NKARETA SEC</t>
  </si>
  <si>
    <t>(-0.986668, 35.777302)</t>
  </si>
  <si>
    <t>A7110176</t>
  </si>
  <si>
    <t>OLCHORRO SEC SCH</t>
  </si>
  <si>
    <t>(-0.822822, 36.001537)</t>
  </si>
  <si>
    <t>A7110214</t>
  </si>
  <si>
    <t>OLOLULUNG'A SEC SCH</t>
  </si>
  <si>
    <t>NAROK SOUTH</t>
  </si>
  <si>
    <t>(-1.002193, 35.66736)</t>
  </si>
  <si>
    <t>A7110230</t>
  </si>
  <si>
    <t>ENELERAI SEC SCH</t>
  </si>
  <si>
    <t>(-0.97497, 35.376538)</t>
  </si>
  <si>
    <t>A7110241</t>
  </si>
  <si>
    <t>SALABWEK SEC SCH</t>
  </si>
  <si>
    <t>(-0.992514, 35.421134)</t>
  </si>
  <si>
    <t>A7110252</t>
  </si>
  <si>
    <t>KUTO SEC SCH</t>
  </si>
  <si>
    <t>(-0.946037, 35.481665)</t>
  </si>
  <si>
    <t>A7110259</t>
  </si>
  <si>
    <t>SOIN SEC SCH</t>
  </si>
  <si>
    <t>(-0.959061, 35.442406)</t>
  </si>
  <si>
    <t>A7110268</t>
  </si>
  <si>
    <t>OLOOMIRANI SEC SCH</t>
  </si>
  <si>
    <t>(-0.934639, 35.436666)</t>
  </si>
  <si>
    <t>A7110273</t>
  </si>
  <si>
    <t>MOGOIYUET SEC SCH</t>
  </si>
  <si>
    <t>(-0.816575, 35.540566)</t>
  </si>
  <si>
    <t>A7110299</t>
  </si>
  <si>
    <t>SAGAMIAN SEC SCH</t>
  </si>
  <si>
    <t>(-0.774345, 35.592272)</t>
  </si>
  <si>
    <t>A7110346</t>
  </si>
  <si>
    <t>MELELO SEC SCH</t>
  </si>
  <si>
    <t>(-0.918326, 35.615565)</t>
  </si>
  <si>
    <t>A7120005</t>
  </si>
  <si>
    <t>MARALAL SEC</t>
  </si>
  <si>
    <t>SAMBURU WEST</t>
  </si>
  <si>
    <t>(1.082601, 36.673893)</t>
  </si>
  <si>
    <t>A7120018</t>
  </si>
  <si>
    <t>AIC MOI GIRLS SEC</t>
  </si>
  <si>
    <t>(1.086213, 36.69944)</t>
  </si>
  <si>
    <t>A7120043</t>
  </si>
  <si>
    <t>SAMBURU SEC</t>
  </si>
  <si>
    <t>(1.090779, 36.6929)</t>
  </si>
  <si>
    <t>A7120055</t>
  </si>
  <si>
    <t>KIRISIA SEC</t>
  </si>
  <si>
    <t>(1.090362, 36.707687)</t>
  </si>
  <si>
    <t>A7120065</t>
  </si>
  <si>
    <t>GOOD SHEPHERD MINOR SEMINARY SEC</t>
  </si>
  <si>
    <t>(1.097045, 36.708312)</t>
  </si>
  <si>
    <t>A7120089</t>
  </si>
  <si>
    <t>WAMBA SEC</t>
  </si>
  <si>
    <t>SAMBURU EAST</t>
  </si>
  <si>
    <t>(0.973713, 37.310647)</t>
  </si>
  <si>
    <t>A7120103</t>
  </si>
  <si>
    <t>ST. THERESA'S SEC</t>
  </si>
  <si>
    <t>(0.985571, 37.318099)</t>
  </si>
  <si>
    <t>A7120214</t>
  </si>
  <si>
    <t>BARAGOI BOYS SEC</t>
  </si>
  <si>
    <t>(1.769126, 36.788824)</t>
  </si>
  <si>
    <t>A8010005</t>
  </si>
  <si>
    <t>MULIRO SEC SCH</t>
  </si>
  <si>
    <t>KIMILILI</t>
  </si>
  <si>
    <t>(0.880923, 34.994015)</t>
  </si>
  <si>
    <t>A8010013</t>
  </si>
  <si>
    <t>ST PETER'S NDALU SEC</t>
  </si>
  <si>
    <t>(0.850004, 34.994263)</t>
  </si>
  <si>
    <t>A8010032</t>
  </si>
  <si>
    <t>TABANI FRIENDS SEC</t>
  </si>
  <si>
    <t>(0.85361, 34.942601)</t>
  </si>
  <si>
    <t>A8010042</t>
  </si>
  <si>
    <t>BUNAMBO SEC</t>
  </si>
  <si>
    <t>(0.827162, 34.92898)</t>
  </si>
  <si>
    <t>A8010053</t>
  </si>
  <si>
    <t>JOI NDALU SEC</t>
  </si>
  <si>
    <t>(0.839017, 34.99719)</t>
  </si>
  <si>
    <t>A8010056</t>
  </si>
  <si>
    <t>JAMES MWEI SEC</t>
  </si>
  <si>
    <t>(0.820909, 35.017681)</t>
  </si>
  <si>
    <t>A8010073</t>
  </si>
  <si>
    <t>MITUA GIRLS SEC</t>
  </si>
  <si>
    <t>(0.786092, 35.043905)</t>
  </si>
  <si>
    <t>A8010081</t>
  </si>
  <si>
    <t>ST PAULS SEC NARATI</t>
  </si>
  <si>
    <t>(0.773441, 35.051335)</t>
  </si>
  <si>
    <t>A8010098</t>
  </si>
  <si>
    <t>BISHOP PHILLIP ANYOLO SEC</t>
  </si>
  <si>
    <t>(0.784, 34.978271)</t>
  </si>
  <si>
    <t>A8010141</t>
  </si>
  <si>
    <t>RCEA NAMUNYIRI GIRLS SEC SCH</t>
  </si>
  <si>
    <t>(0.769644, 34.998161)</t>
  </si>
  <si>
    <t>A8010149</t>
  </si>
  <si>
    <t>BISHOP ATUNDO SEC SCH</t>
  </si>
  <si>
    <t>(0.762822, 34.945808)</t>
  </si>
  <si>
    <t>A8010167</t>
  </si>
  <si>
    <t>LUKHUNA SEC</t>
  </si>
  <si>
    <t>(0.807829, 34.939686)</t>
  </si>
  <si>
    <t>A8010175</t>
  </si>
  <si>
    <t>FRIENDS SEC NAITIRI</t>
  </si>
  <si>
    <t>(0.758615, 34.912774)</t>
  </si>
  <si>
    <t>A8010189</t>
  </si>
  <si>
    <t>PWANI FRIENDS SEC</t>
  </si>
  <si>
    <t>(0.702656, 34.903324)</t>
  </si>
  <si>
    <t>A8010204</t>
  </si>
  <si>
    <t>SIRAKARU MIXED SEC</t>
  </si>
  <si>
    <t>(0.726648, 34.896981)</t>
  </si>
  <si>
    <t>A8010214</t>
  </si>
  <si>
    <t>MBAKALO FRIENDS SEC</t>
  </si>
  <si>
    <t>(0.726583, 34.876431)</t>
  </si>
  <si>
    <t>A8010225</t>
  </si>
  <si>
    <t>KIBISI SEC</t>
  </si>
  <si>
    <t>(0.699898, 34.86447)</t>
  </si>
  <si>
    <t>A8010232</t>
  </si>
  <si>
    <t>DEB LUNYU SEC</t>
  </si>
  <si>
    <t>(0.674059, 34.847456)</t>
  </si>
  <si>
    <t>A8010248</t>
  </si>
  <si>
    <t>KARIMA SEC</t>
  </si>
  <si>
    <t>(0.723904, 34.847746)</t>
  </si>
  <si>
    <t>A8010261</t>
  </si>
  <si>
    <t>LUNGAI SEC</t>
  </si>
  <si>
    <t>(0.779666, 34.902128)</t>
  </si>
  <si>
    <t>A8010272</t>
  </si>
  <si>
    <t>ST KIZITO DAY SEC</t>
  </si>
  <si>
    <t>(0.815131, 34.895404)</t>
  </si>
  <si>
    <t>A8010277</t>
  </si>
  <si>
    <t>MILIMA FRIENDS SEC</t>
  </si>
  <si>
    <t>(0.809977, 34.867915)</t>
  </si>
  <si>
    <t>A8010293</t>
  </si>
  <si>
    <t>MALIKI SEC SCH</t>
  </si>
  <si>
    <t>(0.796874, 34.839264)</t>
  </si>
  <si>
    <t>A8010303</t>
  </si>
  <si>
    <t>BILIBILI FRIENDS SEC</t>
  </si>
  <si>
    <t>(0.78125, 34.807838)</t>
  </si>
  <si>
    <t>A8010307</t>
  </si>
  <si>
    <t>MUKUYUNI SEC</t>
  </si>
  <si>
    <t>(0.770755, 34.831582)</t>
  </si>
  <si>
    <t>A8010319</t>
  </si>
  <si>
    <t>NABINGENGE FRIENDS SEC</t>
  </si>
  <si>
    <t>(0.767341, 34.870241)</t>
  </si>
  <si>
    <t>A8010331</t>
  </si>
  <si>
    <t>NAITIRI BOYS SEC</t>
  </si>
  <si>
    <t>(0.757811, 34.893536)</t>
  </si>
  <si>
    <t>A8010340</t>
  </si>
  <si>
    <t>ELUUYA FRIENDS GIRLS SEC</t>
  </si>
  <si>
    <t>(0.750533, 34.85117)</t>
  </si>
  <si>
    <t>A8010354</t>
  </si>
  <si>
    <t>WEBUYE DEB SEC</t>
  </si>
  <si>
    <t>WEBUYE</t>
  </si>
  <si>
    <t>(0.610981, 34.768498)</t>
  </si>
  <si>
    <t>A8010361</t>
  </si>
  <si>
    <t>ST MATHEWS ACK SEC</t>
  </si>
  <si>
    <t>(0.599281, 34.783734)</t>
  </si>
  <si>
    <t>A8010366</t>
  </si>
  <si>
    <t>PANPAPER SEC</t>
  </si>
  <si>
    <t>(0.597389, 34.779393)</t>
  </si>
  <si>
    <t>A8010411</t>
  </si>
  <si>
    <t>RELIANCE HIGH SCHOOL</t>
  </si>
  <si>
    <t>(0.603905, 34.771572)</t>
  </si>
  <si>
    <t>A8010416</t>
  </si>
  <si>
    <t>ST MARY'S HIGH SCH</t>
  </si>
  <si>
    <t>(0.596741, 34.769975)</t>
  </si>
  <si>
    <t>A8010434</t>
  </si>
  <si>
    <t>MATULO FRIENDS SEC SCH</t>
  </si>
  <si>
    <t>(0.605524, 34.727008)</t>
  </si>
  <si>
    <t>A8010448</t>
  </si>
  <si>
    <t>LUMONYA FRIENDS SEC SCH</t>
  </si>
  <si>
    <t>(0.62908, 34.692905)</t>
  </si>
  <si>
    <t>A8010460</t>
  </si>
  <si>
    <t>MIENDO FRIENDS SEC SCH</t>
  </si>
  <si>
    <t>(0.66668, 34.68684)</t>
  </si>
  <si>
    <t>A8010474</t>
  </si>
  <si>
    <t>FRIENDS SEC MUJI</t>
  </si>
  <si>
    <t>(0.58812, 34.745484)</t>
  </si>
  <si>
    <t>A8010486</t>
  </si>
  <si>
    <t>MICHAEL WAMALWA FRIENDS SEC</t>
  </si>
  <si>
    <t>(0.557403, 34.742401)</t>
  </si>
  <si>
    <t>A8010493</t>
  </si>
  <si>
    <t>MILO SEC</t>
  </si>
  <si>
    <t>(0.535464, 34.722779)</t>
  </si>
  <si>
    <t>A8010513</t>
  </si>
  <si>
    <t>SITIKHO FRIENDS SECONDARY</t>
  </si>
  <si>
    <t>(0.47769, 34.667)</t>
  </si>
  <si>
    <t>A8010530</t>
  </si>
  <si>
    <t>MANGANA FRIENDS SEC</t>
  </si>
  <si>
    <t>(0.523354, 34.689387)</t>
  </si>
  <si>
    <t>A8010537</t>
  </si>
  <si>
    <t>NGWELO FRIENDS SEC</t>
  </si>
  <si>
    <t>(0.594544, 34.695766)</t>
  </si>
  <si>
    <t>A8010555</t>
  </si>
  <si>
    <t>MALAHA SEC</t>
  </si>
  <si>
    <t>(0.635756, 34.740646)</t>
  </si>
  <si>
    <t>A8010567</t>
  </si>
  <si>
    <t>KITUNI HIGH SCH</t>
  </si>
  <si>
    <t>(0.667238, 34.727213)</t>
  </si>
  <si>
    <t>A8010572</t>
  </si>
  <si>
    <t>MISIKHU RC SEC</t>
  </si>
  <si>
    <t>(0.718977, 34.753511)</t>
  </si>
  <si>
    <t>A8010586</t>
  </si>
  <si>
    <t>MISIKHU FRIENDS SEC</t>
  </si>
  <si>
    <t>(0.710914, 34.721563)</t>
  </si>
  <si>
    <t>A8010596</t>
  </si>
  <si>
    <t>SIRENDE MIXED SEC</t>
  </si>
  <si>
    <t>(0.721882, 34.699256)</t>
  </si>
  <si>
    <t>A8010609</t>
  </si>
  <si>
    <t>SIRISIA BOK ERST SEC</t>
  </si>
  <si>
    <t>(0.681743, 34.724501)</t>
  </si>
  <si>
    <t>A8010614</t>
  </si>
  <si>
    <t>FRIENDS SEC MILANI</t>
  </si>
  <si>
    <t>(0.727471, 34.642994)</t>
  </si>
  <si>
    <t>A8010624</t>
  </si>
  <si>
    <t>BOKOLI BOYS SEC</t>
  </si>
  <si>
    <t>(0.710401, 34.662999)</t>
  </si>
  <si>
    <t>A8010631</t>
  </si>
  <si>
    <t>ST MARYS BOKOLI SEC</t>
  </si>
  <si>
    <t>BUMULA</t>
  </si>
  <si>
    <t>(0.694828, 34.678586)</t>
  </si>
  <si>
    <t>A8010640</t>
  </si>
  <si>
    <t>BUMULA FRIENDS SEC</t>
  </si>
  <si>
    <t>(0.552795, 34.458976)</t>
  </si>
  <si>
    <t>A8010671</t>
  </si>
  <si>
    <t>CHILIBA SEC</t>
  </si>
  <si>
    <t>(0.539521, 34.426604)</t>
  </si>
  <si>
    <t>A8010695</t>
  </si>
  <si>
    <t>KHASOKO BOYS SEC</t>
  </si>
  <si>
    <t>(0.488583, 34.402817)</t>
  </si>
  <si>
    <t>A8010700</t>
  </si>
  <si>
    <t>MUNGORE GIRLS SEC</t>
  </si>
  <si>
    <t>(0.490138, 34.41297)</t>
  </si>
  <si>
    <t>A8010711</t>
  </si>
  <si>
    <t>NAMUSASI SEC</t>
  </si>
  <si>
    <t>(0.478379, 34.447231)</t>
  </si>
  <si>
    <t>A8010737</t>
  </si>
  <si>
    <t>ST JOSEPHS LUMBOKA MEMORIAL SEC</t>
  </si>
  <si>
    <t>(0.507706, 34.484889)</t>
  </si>
  <si>
    <t>B2020003</t>
  </si>
  <si>
    <t>MUTITHI GIRLS SEC SCH</t>
  </si>
  <si>
    <t>MWEA</t>
  </si>
  <si>
    <t>(-0.666401111, 37.29302361)</t>
  </si>
  <si>
    <t>B2020013</t>
  </si>
  <si>
    <t>KAGIO MIXED SEC</t>
  </si>
  <si>
    <t>(-0.63458555, 37.24959661)</t>
  </si>
  <si>
    <t>B2020031</t>
  </si>
  <si>
    <t>KANGAI MIXED SEC</t>
  </si>
  <si>
    <t>(-0.629502777, 37.29898306)</t>
  </si>
  <si>
    <t>B2020055</t>
  </si>
  <si>
    <t>SAGANA HIGHWAY GIRLS HIGH SCHOOL</t>
  </si>
  <si>
    <t>(-0.727304, 37.275284)</t>
  </si>
  <si>
    <t>B2020064</t>
  </si>
  <si>
    <t>ST PETERS DIFATHAS MIXED SEC</t>
  </si>
  <si>
    <t>(-0.555436, 37.403772)</t>
  </si>
  <si>
    <t>B2020086</t>
  </si>
  <si>
    <t>MUMBUINI SEC SCH</t>
  </si>
  <si>
    <t>(-0.607745, 37.455696)</t>
  </si>
  <si>
    <t>B2020094</t>
  </si>
  <si>
    <t>KANJINJI MIXED SEC</t>
  </si>
  <si>
    <t>(-0.619444, 37.411811)</t>
  </si>
  <si>
    <t>B2020115</t>
  </si>
  <si>
    <t>KAROTI GIRLS HIGH</t>
  </si>
  <si>
    <t>(-0.613928, 37.368494)</t>
  </si>
  <si>
    <t>B2020139</t>
  </si>
  <si>
    <t>MWEA BOYS SEC SCH</t>
  </si>
  <si>
    <t>(-0.664693, 37.350581)</t>
  </si>
  <si>
    <t>B2020178</t>
  </si>
  <si>
    <t>NGANGA SEC SCH</t>
  </si>
  <si>
    <t>(-0.762476, 37.349854)</t>
  </si>
  <si>
    <t>B2020215</t>
  </si>
  <si>
    <t>TEBERE SEC SCHOOL</t>
  </si>
  <si>
    <t>(-0.657814, 37.383222)</t>
  </si>
  <si>
    <t>B2020230</t>
  </si>
  <si>
    <t>WANGURU GIRLS SEC</t>
  </si>
  <si>
    <t>(-0.677677, 37.359026)</t>
  </si>
  <si>
    <t>B2020260</t>
  </si>
  <si>
    <t>SAGANA ALL SAINTS ACADEMY</t>
  </si>
  <si>
    <t>NDIA</t>
  </si>
  <si>
    <t>(-0.664256, 37.213531)</t>
  </si>
  <si>
    <t>B2020266</t>
  </si>
  <si>
    <t>SAGANA SECONDARY SCHOOL</t>
  </si>
  <si>
    <t>(-0.671753, 37.213555)</t>
  </si>
  <si>
    <t>B2020270</t>
  </si>
  <si>
    <t>ST TIMOTHY ACADEMY</t>
  </si>
  <si>
    <t>(-0.668438, 37.203706)</t>
  </si>
  <si>
    <t>B2020274</t>
  </si>
  <si>
    <t>KIRINYAGA HIGH SCH</t>
  </si>
  <si>
    <t>(-0.676441, 37.209486)</t>
  </si>
  <si>
    <t>B2020284</t>
  </si>
  <si>
    <t>(-0.6414, 37.190712)</t>
  </si>
  <si>
    <t>B2020291</t>
  </si>
  <si>
    <t>GACHARU MIXED DAY SEC</t>
  </si>
  <si>
    <t>(-0.632721, 37.206544)</t>
  </si>
  <si>
    <t>B2020297</t>
  </si>
  <si>
    <t>MUKUI MIXED SEC</t>
  </si>
  <si>
    <t>(-0.592826, 37.186145)</t>
  </si>
  <si>
    <t>B2020301</t>
  </si>
  <si>
    <t>KIANJEGE WEST MIXED SEC</t>
  </si>
  <si>
    <t>(-0.574343, 37.166604)</t>
  </si>
  <si>
    <t>B2020311</t>
  </si>
  <si>
    <t>KAIRI-INI SEC</t>
  </si>
  <si>
    <t>(-0.545082, 37.168594)</t>
  </si>
  <si>
    <t>B2020322</t>
  </si>
  <si>
    <t>MATHIA SEC</t>
  </si>
  <si>
    <t>(-0.44748, 37.17614)</t>
  </si>
  <si>
    <t>B2020333</t>
  </si>
  <si>
    <t>KIANGAI SEC SCH</t>
  </si>
  <si>
    <t>MATHIRA</t>
  </si>
  <si>
    <t>(-0.47895, 37.17601)</t>
  </si>
  <si>
    <t>B2020341</t>
  </si>
  <si>
    <t>NGUGUINI SEC</t>
  </si>
  <si>
    <t>(-0.50427, 37.19141)</t>
  </si>
  <si>
    <t>B2020361</t>
  </si>
  <si>
    <t>KIINE GIRLS SEC SCH</t>
  </si>
  <si>
    <t>(-0.57639, 37.19124)</t>
  </si>
  <si>
    <t>B2020365</t>
  </si>
  <si>
    <t>KIINE MIXED DAY SEC</t>
  </si>
  <si>
    <t>(-0.58006, 37.19144)</t>
  </si>
  <si>
    <t>B2020377</t>
  </si>
  <si>
    <t>THUMAITA WEST SEC</t>
  </si>
  <si>
    <t>(-0.596704, 37.246062)</t>
  </si>
  <si>
    <t>B2020385</t>
  </si>
  <si>
    <t>KATHAKA MIXED SEC</t>
  </si>
  <si>
    <t>(-0.612749, 37.227456)</t>
  </si>
  <si>
    <t>B2020390</t>
  </si>
  <si>
    <t>KIANDAGAE SEC</t>
  </si>
  <si>
    <t>(-0.582548, 37.234348)</t>
  </si>
  <si>
    <t>B2020405</t>
  </si>
  <si>
    <t>ST PHILIPS BARICHO SEC SCH</t>
  </si>
  <si>
    <t>(-0.553373, 37.241323)</t>
  </si>
  <si>
    <t>B2020408</t>
  </si>
  <si>
    <t>BARICHO BOYS HIGH SCH</t>
  </si>
  <si>
    <t>(-0.553023, 37.229766)</t>
  </si>
  <si>
    <t>B2020416</t>
  </si>
  <si>
    <t>KIBURU BOYS SEC</t>
  </si>
  <si>
    <t>(-0.542648, 37.207251)</t>
  </si>
  <si>
    <t>B2020424</t>
  </si>
  <si>
    <t>KARIMAINI SEC SCH</t>
  </si>
  <si>
    <t>(-0.518269, 37.217561)</t>
  </si>
  <si>
    <t>B2020427</t>
  </si>
  <si>
    <t>GETUYA MIXED SEC SCH</t>
  </si>
  <si>
    <t>(-0.53275, 37.227154)</t>
  </si>
  <si>
    <t>B2020435</t>
  </si>
  <si>
    <t>GATHAMBI GIRLS SEC</t>
  </si>
  <si>
    <t>(-0.469198, 37.211418)</t>
  </si>
  <si>
    <t>B2020438</t>
  </si>
  <si>
    <t>MURAGARA SEC</t>
  </si>
  <si>
    <t>(-0.441676, 37.203348)</t>
  </si>
  <si>
    <t>B2020446</t>
  </si>
  <si>
    <t>KIARAGANA GIRLS SEC SCH</t>
  </si>
  <si>
    <t>(-0.493579, 37.197097)</t>
  </si>
  <si>
    <t>B2020449</t>
  </si>
  <si>
    <t>KABONGE SEC</t>
  </si>
  <si>
    <t>(-0.488253, 37.213427)</t>
  </si>
  <si>
    <t>B2020453</t>
  </si>
  <si>
    <t>KIAGA SEC SCH</t>
  </si>
  <si>
    <t>KERUGOYA/KUTUS</t>
  </si>
  <si>
    <t>(-0.595716, 37.263103)</t>
  </si>
  <si>
    <t>B2020457</t>
  </si>
  <si>
    <t>NJEGA BOYS HIGH SCH</t>
  </si>
  <si>
    <t>(-0.572474, 37.279746)</t>
  </si>
  <si>
    <t>B2020469</t>
  </si>
  <si>
    <t>KIANJEGE EAST GIRLS SEC SCH</t>
  </si>
  <si>
    <t>(-0.548335, 37.27019)</t>
  </si>
  <si>
    <t>B2020478</t>
  </si>
  <si>
    <t>MUTITU SEC</t>
  </si>
  <si>
    <t>(-0.520254, 37.24925)</t>
  </si>
  <si>
    <t>B2020486</t>
  </si>
  <si>
    <t>KIARUGU SEC</t>
  </si>
  <si>
    <t>(-0.513189, 37.234839)</t>
  </si>
  <si>
    <t>B2020491</t>
  </si>
  <si>
    <t>KAMUIRU BOYS SEC</t>
  </si>
  <si>
    <t>(-0.487815, 37.241074)</t>
  </si>
  <si>
    <t>B2020496</t>
  </si>
  <si>
    <t>MUTIRA GIRLS SEC</t>
  </si>
  <si>
    <t>(-0.48691, 37.22977)</t>
  </si>
  <si>
    <t>B2020516</t>
  </si>
  <si>
    <t>KIAMAINA SEC SCH</t>
  </si>
  <si>
    <t>(-0.456856, 37.219818)</t>
  </si>
  <si>
    <t>B2020531</t>
  </si>
  <si>
    <t>GATWE SEC SCH</t>
  </si>
  <si>
    <t>(-0.437011, 37.237516)</t>
  </si>
  <si>
    <t>B2020534</t>
  </si>
  <si>
    <t>GACATHA SEC</t>
  </si>
  <si>
    <t>GICHUGU</t>
  </si>
  <si>
    <t>(-0.54371, 37.383054)</t>
  </si>
  <si>
    <t>B2020539</t>
  </si>
  <si>
    <t>KIAMBUI SEC SCH</t>
  </si>
  <si>
    <t>(-0.533457, 37.430906)</t>
  </si>
  <si>
    <t>B2020545</t>
  </si>
  <si>
    <t>KIANYAMBO SEC</t>
  </si>
  <si>
    <t>(-0.49844, 37.402033)</t>
  </si>
  <si>
    <t>B2020556</t>
  </si>
  <si>
    <t>KARUCHO SEC</t>
  </si>
  <si>
    <t>(-0.503926, 37.384959)</t>
  </si>
  <si>
    <t>B2020559</t>
  </si>
  <si>
    <t>NGIRIAMBU GIRLS SEC</t>
  </si>
  <si>
    <t>(-0.488118, 37.381371)</t>
  </si>
  <si>
    <t>B2020565</t>
  </si>
  <si>
    <t>MWANIANJAU SEC SCH</t>
  </si>
  <si>
    <t>(-0.472772, 37.393044)</t>
  </si>
  <si>
    <t>B2020568</t>
  </si>
  <si>
    <t>KIAMUTUGU SEC SCH</t>
  </si>
  <si>
    <t>(-0.467288, 37.385368)</t>
  </si>
  <si>
    <t>B2020573</t>
  </si>
  <si>
    <t>ST ANNES GITUBA GIRLS SEC</t>
  </si>
  <si>
    <t>(-0.458008, 37.395541)</t>
  </si>
  <si>
    <t>B2020576</t>
  </si>
  <si>
    <t>GACIONGO SEC</t>
  </si>
  <si>
    <t>(-0.474974, 37.413052)</t>
  </si>
  <si>
    <t>B2020583</t>
  </si>
  <si>
    <t>GITHURE SEC</t>
  </si>
  <si>
    <t>(-0.445537, 37.411691)</t>
  </si>
  <si>
    <t>B2020586</t>
  </si>
  <si>
    <t>KIAMUGUMO GILRS SEC</t>
  </si>
  <si>
    <t>(-0.430636, 37.411571)</t>
  </si>
  <si>
    <t>B2020597</t>
  </si>
  <si>
    <t>NGARIAMA SEC SCH</t>
  </si>
  <si>
    <t>(-0.443908, 37.390135)</t>
  </si>
  <si>
    <t>B2020602</t>
  </si>
  <si>
    <t>KIAMBATHA SECONDARY</t>
  </si>
  <si>
    <t>(-0.428828, 37.378592)</t>
  </si>
  <si>
    <t>B2020609</t>
  </si>
  <si>
    <t>THUMAITA EAST GIRLSSEC</t>
  </si>
  <si>
    <t>(-0.443783, 37.365027)</t>
  </si>
  <si>
    <t>B2020621</t>
  </si>
  <si>
    <t>RUKENYA MIXED SEC</t>
  </si>
  <si>
    <t>(-0.537432, 37.337135)</t>
  </si>
  <si>
    <t>B2020626</t>
  </si>
  <si>
    <t>KIAMICIRI SEC SCH</t>
  </si>
  <si>
    <t>(-0.532224, 37.325478)</t>
  </si>
  <si>
    <t>B2020630</t>
  </si>
  <si>
    <t>NGUNGU SEC SCH</t>
  </si>
  <si>
    <t>(-0.50464, 37.305235)</t>
  </si>
  <si>
    <t>B2020636</t>
  </si>
  <si>
    <t>GATUNGURU SEC SCH</t>
  </si>
  <si>
    <t>(-0.48076, 37.304177)</t>
  </si>
  <si>
    <t>B2020649</t>
  </si>
  <si>
    <t>KIANGWENJI UPPERHILL SEC</t>
  </si>
  <si>
    <t>(-0.444219, 37.289805)</t>
  </si>
  <si>
    <t>B2020652</t>
  </si>
  <si>
    <t>ST LOUIS NYAGITHUCI  SEC</t>
  </si>
  <si>
    <t>(-0.422773, 37.27645)</t>
  </si>
  <si>
    <t>B2020661</t>
  </si>
  <si>
    <t>MUGUMO GIRLS SEC</t>
  </si>
  <si>
    <t>(-0.434839, 37.307331)</t>
  </si>
  <si>
    <t>B2020679</t>
  </si>
  <si>
    <t>MUTIGE BOYS SEC</t>
  </si>
  <si>
    <t>(-0.466986, 37.316021)</t>
  </si>
  <si>
    <t>B2020686</t>
  </si>
  <si>
    <t>KIAMWATHI SEC SCH</t>
  </si>
  <si>
    <t>(-0.493146, 37.331943)</t>
  </si>
  <si>
    <t>B2020696</t>
  </si>
  <si>
    <t>KABARE GIRLS HIGH</t>
  </si>
  <si>
    <t>(-0.504121, 37.322253)</t>
  </si>
  <si>
    <t>B2020701</t>
  </si>
  <si>
    <t>RWAMBITI SEC</t>
  </si>
  <si>
    <t>(-0.5304, 37.354559)</t>
  </si>
  <si>
    <t>B2020704</t>
  </si>
  <si>
    <t>KIANYAGA SEC</t>
  </si>
  <si>
    <t>(-0.502063, 37.355909)</t>
  </si>
  <si>
    <t>B2020709</t>
  </si>
  <si>
    <t>ST ELIAS AND GORRETTI SEC</t>
  </si>
  <si>
    <t>(-0.491868, 37.356177)</t>
  </si>
  <si>
    <t>B2020713</t>
  </si>
  <si>
    <t>KIBURIA GIRLS SEC</t>
  </si>
  <si>
    <t>(-0.492672, 37.352387)</t>
  </si>
  <si>
    <t>B2020723</t>
  </si>
  <si>
    <t>MUCAGARA SEC</t>
  </si>
  <si>
    <t>(-0.463107, 37.363859)</t>
  </si>
  <si>
    <t>B2020729</t>
  </si>
  <si>
    <t>ST MARYS KARUMANDI SEC</t>
  </si>
  <si>
    <t>(-0.450485, 37.347998)</t>
  </si>
  <si>
    <t>B2020735</t>
  </si>
  <si>
    <t>KAVOTE SEC</t>
  </si>
  <si>
    <t>(-0.432092, 37.326328)</t>
  </si>
  <si>
    <t>B2020745</t>
  </si>
  <si>
    <t>KIANDAI SEC SCH</t>
  </si>
  <si>
    <t>(-0.481386, 37.341339)</t>
  </si>
  <si>
    <t>B2020750</t>
  </si>
  <si>
    <t>DIPLOMAT ACADEMY</t>
  </si>
  <si>
    <t>(-0.494896, 37.284544)</t>
  </si>
  <si>
    <t>B2020751</t>
  </si>
  <si>
    <t>KERUGOYA GIRLS</t>
  </si>
  <si>
    <t>(-0.49601, 37.27977)</t>
  </si>
  <si>
    <t>B2020759</t>
  </si>
  <si>
    <t>ST JAMES KIARITHA SEC</t>
  </si>
  <si>
    <t>(-0.489883, 37.268991)</t>
  </si>
  <si>
    <t>B2020760</t>
  </si>
  <si>
    <t>KERUGOYA UPPERHILL ACADEMY</t>
  </si>
  <si>
    <t>(-0.487978, 37.270355)</t>
  </si>
  <si>
    <t>B2020797</t>
  </si>
  <si>
    <t>KUTUS SEC</t>
  </si>
  <si>
    <t>(-0.563259, 37.327292)</t>
  </si>
  <si>
    <t>B2020819</t>
  </si>
  <si>
    <t>ST FRANCIS SEC</t>
  </si>
  <si>
    <t>(-0.540322, 37.310473)</t>
  </si>
  <si>
    <t>B2020824</t>
  </si>
  <si>
    <t>KARIA SEC</t>
  </si>
  <si>
    <t>(-0.525311, 37.303273)</t>
  </si>
  <si>
    <t>B2020825</t>
  </si>
  <si>
    <t>EFFORT SENIOR SCHOOL</t>
  </si>
  <si>
    <t>(-0.523609, 37.298283)</t>
  </si>
  <si>
    <t>B2020826</t>
  </si>
  <si>
    <t>GAKOIGO MIXED DAY SEC</t>
  </si>
  <si>
    <t>(-0.518238, 37.296461)</t>
  </si>
  <si>
    <t>B2020831</t>
  </si>
  <si>
    <t>NGARU SEC</t>
  </si>
  <si>
    <t>(-0.535312, 37.28591)</t>
  </si>
  <si>
    <t>B2020839</t>
  </si>
  <si>
    <t>FACING MT KENYA SEC</t>
  </si>
  <si>
    <t>(-0.511765, 37.288918)</t>
  </si>
  <si>
    <t>B2020840</t>
  </si>
  <si>
    <t>KERUGOYA BOYS HIGH</t>
  </si>
  <si>
    <t>(-0.509226, 37.284492)</t>
  </si>
  <si>
    <t>B2020847</t>
  </si>
  <si>
    <t>KIRIGO MIXED DAY SEC</t>
  </si>
  <si>
    <t>(-0.522912, 37.283459)</t>
  </si>
  <si>
    <t>B2020859</t>
  </si>
  <si>
    <t>KIANDIERI SEC</t>
  </si>
  <si>
    <t>(-0.470738, 37.285186)</t>
  </si>
  <si>
    <t>B2020866</t>
  </si>
  <si>
    <t>MUGWANDI MIXED DAY SEC</t>
  </si>
  <si>
    <t>(-0.44677, 37.280564)</t>
  </si>
  <si>
    <t>B2020869</t>
  </si>
  <si>
    <t>ST JOHNS THAITA SEC</t>
  </si>
  <si>
    <t>(-0.452125, 37.267866)</t>
  </si>
  <si>
    <t>B2020879</t>
  </si>
  <si>
    <t>KIRANJA SEC</t>
  </si>
  <si>
    <t>(-0.420903, 37.261832)</t>
  </si>
  <si>
    <t>B2020887</t>
  </si>
  <si>
    <t>MUTUMA TRINITY SEC</t>
  </si>
  <si>
    <t>(-0.438616, 37.256886)</t>
  </si>
  <si>
    <t>B2020894</t>
  </si>
  <si>
    <t>KARAINI SEC</t>
  </si>
  <si>
    <t>(-0.456295, 37.24644)</t>
  </si>
  <si>
    <t>B2020899</t>
  </si>
  <si>
    <t>ST FRANCIS WAIGIRI SEC</t>
  </si>
  <si>
    <t>(-0.473069, 37.256123)</t>
  </si>
  <si>
    <t>B2020901</t>
  </si>
  <si>
    <t>KIRINYAGA COMPLEX ACADEMY SEC</t>
  </si>
  <si>
    <t>(-0.483599, 37.261186)</t>
  </si>
  <si>
    <t>B2020917</t>
  </si>
  <si>
    <t>KIAMURUGA SEC SCH</t>
  </si>
  <si>
    <t>(-0.504984, 37.262494)</t>
  </si>
  <si>
    <t>B2020935</t>
  </si>
  <si>
    <t>TOWN ANNEX DOMINION SEC</t>
  </si>
  <si>
    <t>(-0.493878, 37.264759)</t>
  </si>
  <si>
    <t>B2050005</t>
  </si>
  <si>
    <t>KANGOCHO SEC</t>
  </si>
  <si>
    <t>(-0.508078, 37.16347)</t>
  </si>
  <si>
    <t>B2050010</t>
  </si>
  <si>
    <t>MIIRI SEC</t>
  </si>
  <si>
    <t>(-0.483411, 37.165575)</t>
  </si>
  <si>
    <t>B2050015</t>
  </si>
  <si>
    <t>KIARUHU SEC</t>
  </si>
  <si>
    <t>(-0.437823, 37.179511)</t>
  </si>
  <si>
    <t>B2050025</t>
  </si>
  <si>
    <t>ITUNDU SEC</t>
  </si>
  <si>
    <t>(-0.414589, 37.183987)</t>
  </si>
  <si>
    <t>B2050037</t>
  </si>
  <si>
    <t>GATONDO SEC</t>
  </si>
  <si>
    <t>(-0.43601, 37.166568)</t>
  </si>
  <si>
    <t>B2050040</t>
  </si>
  <si>
    <t>GIAKAIBEI SEC</t>
  </si>
  <si>
    <t>(-0.414449, 37.159266)</t>
  </si>
  <si>
    <t>B2050046</t>
  </si>
  <si>
    <t>KIAMWANGI SEC</t>
  </si>
  <si>
    <t>(-0.478023, 37.138727)</t>
  </si>
  <si>
    <t>B2050047</t>
  </si>
  <si>
    <t>KIARITHAINI HIGH SCH</t>
  </si>
  <si>
    <t>(-0.460922, 37.142218)</t>
  </si>
  <si>
    <t>B2050059</t>
  </si>
  <si>
    <t>KANJURI HIGH</t>
  </si>
  <si>
    <t>(-0.406662, 37.149428)</t>
  </si>
  <si>
    <t>B2050083</t>
  </si>
  <si>
    <t>KIRIMARA SEC</t>
  </si>
  <si>
    <t>(-0.501045, 37.133357)</t>
  </si>
  <si>
    <t>B2050094</t>
  </si>
  <si>
    <t>GAKUYU SEC</t>
  </si>
  <si>
    <t>(-0.548056, 37.143026)</t>
  </si>
  <si>
    <t>B2050102</t>
  </si>
  <si>
    <t>GATURIRI SEC</t>
  </si>
  <si>
    <t>(-0.498048, 37.113434)</t>
  </si>
  <si>
    <t>B2050126</t>
  </si>
  <si>
    <t>MAGUTU SEC SCH</t>
  </si>
  <si>
    <t>(-0.408583, 37.127639)</t>
  </si>
  <si>
    <t>B2050141</t>
  </si>
  <si>
    <t>GIKUMBO SEC</t>
  </si>
  <si>
    <t>(-0.437582, 37.123336)</t>
  </si>
  <si>
    <t>B2050144</t>
  </si>
  <si>
    <t>ICUGA SEC SCH</t>
  </si>
  <si>
    <t>(-0.438697, 37.108948)</t>
  </si>
  <si>
    <t>B2050159</t>
  </si>
  <si>
    <t>MATHAITHI GIRLS SEC</t>
  </si>
  <si>
    <t>(-0.474646, 37.114114)</t>
  </si>
  <si>
    <t>B2050165</t>
  </si>
  <si>
    <t>KARATINA SEC SCH</t>
  </si>
  <si>
    <t>(-0.483962, 37.129806)</t>
  </si>
  <si>
    <t>B2050174</t>
  </si>
  <si>
    <t>MT CARMEL GIRLS HIGH</t>
  </si>
  <si>
    <t>(-0.528101, 37.107093)</t>
  </si>
  <si>
    <t>B2050181</t>
  </si>
  <si>
    <t>KIAMABARA SEC</t>
  </si>
  <si>
    <t>(-0.517813, 37.112933)</t>
  </si>
  <si>
    <t>B2050190</t>
  </si>
  <si>
    <t>(-0.489244, 37.070075)</t>
  </si>
  <si>
    <t>B2050210</t>
  </si>
  <si>
    <t>KANYAMA SEC</t>
  </si>
  <si>
    <t>(-0.47341, 37.099877)</t>
  </si>
  <si>
    <t>B2050222</t>
  </si>
  <si>
    <t>BISHOP GATIMU NGANDU GIRLS HIGH</t>
  </si>
  <si>
    <t>(-0.4551, 37.09356)</t>
  </si>
  <si>
    <t>B2050240</t>
  </si>
  <si>
    <t>NGAINI SEC</t>
  </si>
  <si>
    <t>(-0.434708, 37.054575)</t>
  </si>
  <si>
    <t>B2050264</t>
  </si>
  <si>
    <t>KIAMARIGA SEC</t>
  </si>
  <si>
    <t>(-0.381035, 37.07113)</t>
  </si>
  <si>
    <t>B2050275</t>
  </si>
  <si>
    <t>IRURI SEC</t>
  </si>
  <si>
    <t>(-0.356736, 37.085469)</t>
  </si>
  <si>
    <t>B2060306</t>
  </si>
  <si>
    <t>ST LUCIE KIRIRI GIRLS SEC SCH</t>
  </si>
  <si>
    <t>(-1.214399, 36.967665)</t>
  </si>
  <si>
    <t>B2060334</t>
  </si>
  <si>
    <t>PROGRESSIVE GIRLS HIGH SCH</t>
  </si>
  <si>
    <t>(-1.209867, 36.926426)</t>
  </si>
  <si>
    <t>B4080001</t>
  </si>
  <si>
    <t>SAWA SAWA ACADEMY</t>
  </si>
  <si>
    <t>(0.10979, 37.606074)</t>
  </si>
  <si>
    <t>B4080009</t>
  </si>
  <si>
    <t>MITOONE DAY MIXED SEC</t>
  </si>
  <si>
    <t>(0.116518, 37.57478)</t>
  </si>
  <si>
    <t>B4080012</t>
  </si>
  <si>
    <t>MCK KIIRUA GIRLS SEC</t>
  </si>
  <si>
    <t>(0.117476, 37.556784)</t>
  </si>
  <si>
    <t>B4080023</t>
  </si>
  <si>
    <t>RUGETENE SEC</t>
  </si>
  <si>
    <t>(0.086166, 37.563906)</t>
  </si>
  <si>
    <t>B4080030</t>
  </si>
  <si>
    <t>MCK MICHOGOMONE SEC</t>
  </si>
  <si>
    <t>(0.077383, 37.578034)</t>
  </si>
  <si>
    <t>B4080033</t>
  </si>
  <si>
    <t>ST.JOSEPH SEC</t>
  </si>
  <si>
    <t>(0.077941, 37.583901)</t>
  </si>
  <si>
    <t>B4080042</t>
  </si>
  <si>
    <t>NAARI SEC</t>
  </si>
  <si>
    <t>(0.096435, 37.592764)</t>
  </si>
  <si>
    <t>B4080058</t>
  </si>
  <si>
    <t>KIIRUA BOYS SEC</t>
  </si>
  <si>
    <t>(0.132219, 37.57068)</t>
  </si>
  <si>
    <t>B4080061</t>
  </si>
  <si>
    <t>KIIRUA SDA SEC SCH</t>
  </si>
  <si>
    <t>(0.127805, 37.582497)</t>
  </si>
  <si>
    <t>B4080064</t>
  </si>
  <si>
    <t>NDUNYU BARIKUI SEC</t>
  </si>
  <si>
    <t>(0.154538, 37.551296)</t>
  </si>
  <si>
    <t>B4080091</t>
  </si>
  <si>
    <t>RUIRI GIRLS SEC</t>
  </si>
  <si>
    <t>(0.156756, 37.670594)</t>
  </si>
  <si>
    <t>B4080097</t>
  </si>
  <si>
    <t>RWARERA MIXED DAY SEC</t>
  </si>
  <si>
    <t>(0.205343, 37.633451)</t>
  </si>
  <si>
    <t>B4080104</t>
  </si>
  <si>
    <t>ST JAMES TUTUA SEC</t>
  </si>
  <si>
    <t>(0.176244, 37.630669)</t>
  </si>
  <si>
    <t>B4080119</t>
  </si>
  <si>
    <t>MUTUUMA MIXED DAY SEC</t>
  </si>
  <si>
    <t>(0.147334, 37.620538)</t>
  </si>
  <si>
    <t>B4080124</t>
  </si>
  <si>
    <t>NCOROIBORO SEC</t>
  </si>
  <si>
    <t>(0.147967, 37.644129)</t>
  </si>
  <si>
    <t>B4110005</t>
  </si>
  <si>
    <t>ST ANGELA NGUTHIRU GIRLS SEC</t>
  </si>
  <si>
    <t>TIGANIA EAST</t>
  </si>
  <si>
    <t>(0.210063, 37.795608)</t>
  </si>
  <si>
    <t>B4110013</t>
  </si>
  <si>
    <t>NYAMBENE GIRLS SEC</t>
  </si>
  <si>
    <t>(0.203377, 37.814031)</t>
  </si>
  <si>
    <t>B4110020</t>
  </si>
  <si>
    <t>THUBUKU MIXED DAY SEC</t>
  </si>
  <si>
    <t>(0.191747, 37.812817)</t>
  </si>
  <si>
    <t>B4110023</t>
  </si>
  <si>
    <t>ST CYPRIAN BOYS HIGH SCHOOL</t>
  </si>
  <si>
    <t>(0.20147, 37.788634)</t>
  </si>
  <si>
    <t>B4110026</t>
  </si>
  <si>
    <t>MUTHARA MIXED DAY SEC</t>
  </si>
  <si>
    <t>(0.202589, 37.789162)</t>
  </si>
  <si>
    <t>B4110034</t>
  </si>
  <si>
    <t>NCHUUI DAY SEC</t>
  </si>
  <si>
    <t>(0.230196, 37.798185)</t>
  </si>
  <si>
    <t>B4110066</t>
  </si>
  <si>
    <t>KARAMA SEC SCH</t>
  </si>
  <si>
    <t>(0.241194, 37.723809)</t>
  </si>
  <si>
    <t>B4110085</t>
  </si>
  <si>
    <t>ST MARYS MBARANGA SEC</t>
  </si>
  <si>
    <t>(0.217903, 37.826096)</t>
  </si>
  <si>
    <t>B4130012</t>
  </si>
  <si>
    <t>MUTINDWA MIXED DAY SEC</t>
  </si>
  <si>
    <t>NITHI</t>
  </si>
  <si>
    <t>(-0.244426, 37.602425)</t>
  </si>
  <si>
    <t>B4130017</t>
  </si>
  <si>
    <t>MAKURI GIRLS SEC</t>
  </si>
  <si>
    <t>(-0.22402, 37.605986)</t>
  </si>
  <si>
    <t>B4130023</t>
  </si>
  <si>
    <t>GIANCHUKU MIXED SEC</t>
  </si>
  <si>
    <t>(-0.205886, 37.602189)</t>
  </si>
  <si>
    <t>B4130028</t>
  </si>
  <si>
    <t>THIGAA SEC SCH</t>
  </si>
  <si>
    <t>(-0.217348, 37.636975)</t>
  </si>
  <si>
    <t>B4130035</t>
  </si>
  <si>
    <t>KIMUCHA MIXED DAY SEC</t>
  </si>
  <si>
    <t>(-0.219634, 37.627776)</t>
  </si>
  <si>
    <t>B4130039</t>
  </si>
  <si>
    <t>CHOGORIA SENIOR SCH</t>
  </si>
  <si>
    <t>(-0.229527, 37.635063)</t>
  </si>
  <si>
    <t>B4130047</t>
  </si>
  <si>
    <t>CHOGORIA GIRLS HIGH</t>
  </si>
  <si>
    <t>(-0.230255, 37.626044)</t>
  </si>
  <si>
    <t>B4130052</t>
  </si>
  <si>
    <t>KIANJAGI MIXED DAY SEC</t>
  </si>
  <si>
    <t>(-0.243635, 37.618667)</t>
  </si>
  <si>
    <t>B4130060</t>
  </si>
  <si>
    <t>MUNGA MIXED DAY SEC</t>
  </si>
  <si>
    <t>(-0.262966, 37.668905)</t>
  </si>
  <si>
    <t>B4130065</t>
  </si>
  <si>
    <t>KIRIANI BOYS SEC</t>
  </si>
  <si>
    <t>(-0.258697, 37.644537)</t>
  </si>
  <si>
    <t>B4130068</t>
  </si>
  <si>
    <t>WIRU SECONDARY SCHOOL</t>
  </si>
  <si>
    <t>(-0.237905, 37.650868)</t>
  </si>
  <si>
    <t>B4130073</t>
  </si>
  <si>
    <t>NTURIRI BOYS SEC</t>
  </si>
  <si>
    <t>(-0.228699, 37.682113)</t>
  </si>
  <si>
    <t>B4130078</t>
  </si>
  <si>
    <t>NTURIRI GIRLS SEC</t>
  </si>
  <si>
    <t>(-0.226632, 37.65873)</t>
  </si>
  <si>
    <t>B4130086</t>
  </si>
  <si>
    <t>IRUMA MIXED DAY SEC</t>
  </si>
  <si>
    <t>(-0.216206, 37.679454)</t>
  </si>
  <si>
    <t>B4130087</t>
  </si>
  <si>
    <t>IRUMA GIRLS SEC</t>
  </si>
  <si>
    <t>(-0.220083, 37.679916)</t>
  </si>
  <si>
    <t>B4130091</t>
  </si>
  <si>
    <t>KIENI MIXED SEC</t>
  </si>
  <si>
    <t>(-0.211673, 37.703004)</t>
  </si>
  <si>
    <t>B4130106</t>
  </si>
  <si>
    <t>KAARE MIXED SEC</t>
  </si>
  <si>
    <t>(-0.197879, 37.793355)</t>
  </si>
  <si>
    <t>B4130109</t>
  </si>
  <si>
    <t>NDINTUNE SEC</t>
  </si>
  <si>
    <t>(-0.178583, 37.762778)</t>
  </si>
  <si>
    <t>B4130114</t>
  </si>
  <si>
    <t>MAGUMA MIXED DAY SEC</t>
  </si>
  <si>
    <t>(-0.227788, 37.739211)</t>
  </si>
  <si>
    <t>B4130119</t>
  </si>
  <si>
    <t>IGAKIRAMBA MIXED DAY SEC</t>
  </si>
  <si>
    <t>(-0.243284, 37.740145)</t>
  </si>
  <si>
    <t>B4130130</t>
  </si>
  <si>
    <t>KIURANI SEC</t>
  </si>
  <si>
    <t>(-0.222618, 37.722458)</t>
  </si>
  <si>
    <t>B4130137</t>
  </si>
  <si>
    <t>ST DANIEL'S HIGH SCH-KITHITU</t>
  </si>
  <si>
    <t>(-0.232687, 37.718634)</t>
  </si>
  <si>
    <t>B4130149</t>
  </si>
  <si>
    <t>ST ANNE GIRLS SEC KARIAKOMO</t>
  </si>
  <si>
    <t>(-0.238041, 37.676041)</t>
  </si>
  <si>
    <t>B4130152</t>
  </si>
  <si>
    <t>IGWANJAU SEC</t>
  </si>
  <si>
    <t>(-0.243443, 37.699878)</t>
  </si>
  <si>
    <t>B4130165</t>
  </si>
  <si>
    <t>IKUMBO SEC SCH</t>
  </si>
  <si>
    <t>(-0.264316, 37.753063)</t>
  </si>
  <si>
    <t>B4130167</t>
  </si>
  <si>
    <t>KIAMAOGO MIXED DAY SEC</t>
  </si>
  <si>
    <t>(-0.250693, 37.664077)</t>
  </si>
  <si>
    <t>B4130173</t>
  </si>
  <si>
    <t>NGERU BOYS SEC</t>
  </si>
  <si>
    <t>(-0.255644, 37.687173)</t>
  </si>
  <si>
    <t>B4130180</t>
  </si>
  <si>
    <t>NGATIA GIRLS SEC</t>
  </si>
  <si>
    <t>(-0.263626, 37.696485)</t>
  </si>
  <si>
    <t>B4130186</t>
  </si>
  <si>
    <t>MIKUI MIXED DAY SEC</t>
  </si>
  <si>
    <t>(-0.261523, 37.713336)</t>
  </si>
  <si>
    <t>B4130193</t>
  </si>
  <si>
    <t>ACK IGANGARA SEC</t>
  </si>
  <si>
    <t>(-0.293537, 37.760746)</t>
  </si>
  <si>
    <t>B4130210</t>
  </si>
  <si>
    <t>OUR LADY OF MERCY GIRLS SEC</t>
  </si>
  <si>
    <t>(-0.303183, 37.680273)</t>
  </si>
  <si>
    <t>B4130213</t>
  </si>
  <si>
    <t>GITUNTU DAY SEC SCH</t>
  </si>
  <si>
    <t>(-0.290847, 37.678845)</t>
  </si>
  <si>
    <t>B4130218</t>
  </si>
  <si>
    <t>MUGONA GIRLS SEC SCH</t>
  </si>
  <si>
    <t>(-0.293467, 37.654202)</t>
  </si>
  <si>
    <t>B4130228</t>
  </si>
  <si>
    <t>KIINI SEC</t>
  </si>
  <si>
    <t>(-0.29166, 37.638007)</t>
  </si>
  <si>
    <t>B4130235</t>
  </si>
  <si>
    <t>ST AUGUSTINE RUGUTA SEC</t>
  </si>
  <si>
    <t>(-0.307329, 37.642883)</t>
  </si>
  <si>
    <t>B4130240</t>
  </si>
  <si>
    <t>KAJIUNDUTHI HIGH SCH</t>
  </si>
  <si>
    <t>(-0.269897, 37.650381)</t>
  </si>
  <si>
    <t>B4130258</t>
  </si>
  <si>
    <t>ST BONAVENTURE MUMBUNI SEC</t>
  </si>
  <si>
    <t>(-0.278385, 37.734642)</t>
  </si>
  <si>
    <t>B4130265</t>
  </si>
  <si>
    <t>KARIGINI DAY MIXED SEC</t>
  </si>
  <si>
    <t>(-0.27571, 37.705899)</t>
  </si>
  <si>
    <t>B4130271</t>
  </si>
  <si>
    <t>MUTHAMBI BOYS SEC</t>
  </si>
  <si>
    <t>(-0.270961, 37.681909)</t>
  </si>
  <si>
    <t>B4130280</t>
  </si>
  <si>
    <t>MUTHAMBI GIRLS HIGH SCH</t>
  </si>
  <si>
    <t>(-0.270582, 37.66204)</t>
  </si>
  <si>
    <t>B4130286</t>
  </si>
  <si>
    <t>MURAGA TECHNICAL SEC</t>
  </si>
  <si>
    <t>(-0.26454, 37.625729)</t>
  </si>
  <si>
    <t>B4130291</t>
  </si>
  <si>
    <t>GITUJA MIXED DAY SEC</t>
  </si>
  <si>
    <t>(-0.275622, 37.613214)</t>
  </si>
  <si>
    <t>B4130294</t>
  </si>
  <si>
    <t>ITARA MIXED DAY SEC</t>
  </si>
  <si>
    <t>(-0.273788, 37.641274)</t>
  </si>
  <si>
    <t>B4130299</t>
  </si>
  <si>
    <t>KIARITHA MIXED SEC</t>
  </si>
  <si>
    <t>(-0.442234, 37.790065)</t>
  </si>
  <si>
    <t>B4130320</t>
  </si>
  <si>
    <t>ITUGURURU SEC SCH</t>
  </si>
  <si>
    <t>(-0.420037, 37.702279)</t>
  </si>
  <si>
    <t>B4130325</t>
  </si>
  <si>
    <t>MCK KIANGIRI SEC SCH</t>
  </si>
  <si>
    <t>(-0.428034, 37.714918)</t>
  </si>
  <si>
    <t>B4130337</t>
  </si>
  <si>
    <t>NTUMBARA SEC</t>
  </si>
  <si>
    <t>(-0.38462, 37.857207)</t>
  </si>
  <si>
    <t>B4130348</t>
  </si>
  <si>
    <t>KAJUKI MIXED SEC</t>
  </si>
  <si>
    <t>(-0.333306, 37.83459)</t>
  </si>
  <si>
    <t>B4130387</t>
  </si>
  <si>
    <t>KAJIAMPAU MIXED DAY SEC</t>
  </si>
  <si>
    <t>(-0.313754, 37.850817)</t>
  </si>
  <si>
    <t>B4130408</t>
  </si>
  <si>
    <t>KIAMURIUKI SEC SCH</t>
  </si>
  <si>
    <t>(-0.371135, 37.593126)</t>
  </si>
  <si>
    <t>B4130418</t>
  </si>
  <si>
    <t>NJURI SEC SCH</t>
  </si>
  <si>
    <t>(-0.373444, 37.610558)</t>
  </si>
  <si>
    <t>B4130421</t>
  </si>
  <si>
    <t>CHIEF PETRO MIXED DAY SEC</t>
  </si>
  <si>
    <t>(-0.373535, 37.612469)</t>
  </si>
  <si>
    <t>B4130430</t>
  </si>
  <si>
    <t>MAGUMONI MIXED DAY SEC</t>
  </si>
  <si>
    <t>(-0.368718, 37.621787)</t>
  </si>
  <si>
    <t>B4130437</t>
  </si>
  <si>
    <t>MAGUMONI  GIRLS SEC SCH</t>
  </si>
  <si>
    <t>(-0.369939, 37.625126)</t>
  </si>
  <si>
    <t>B4130441</t>
  </si>
  <si>
    <t>MUTUGUNI MIXED DAY SEC</t>
  </si>
  <si>
    <t>(-0.37827, 37.6339)</t>
  </si>
  <si>
    <t>B4130446</t>
  </si>
  <si>
    <t>MUKUUNI SEC SCH</t>
  </si>
  <si>
    <t>(-0.392853, 37.656577)</t>
  </si>
  <si>
    <t>B4130452</t>
  </si>
  <si>
    <t>NDAGONI GIRLS SEC</t>
  </si>
  <si>
    <t>(-0.412718, 37.67764)</t>
  </si>
  <si>
    <t>B4130455</t>
  </si>
  <si>
    <t>MAGENKA MIXED SEC SCH</t>
  </si>
  <si>
    <t>(-0.41766, 37.663377)</t>
  </si>
  <si>
    <t>B4130468</t>
  </si>
  <si>
    <t>JOSEPH ALLAMANO KARAMANI SEC</t>
  </si>
  <si>
    <t>(-0.398705, 37.64097)</t>
  </si>
  <si>
    <t>B4130482</t>
  </si>
  <si>
    <t>IKUU BOYS HIGH</t>
  </si>
  <si>
    <t>(-0.352664, 37.623118)</t>
  </si>
  <si>
    <t>B4130483</t>
  </si>
  <si>
    <t>IBIRIGA MIXED DAY SEC</t>
  </si>
  <si>
    <t>(-0.354282, 37.628141)</t>
  </si>
  <si>
    <t>B4130512</t>
  </si>
  <si>
    <t>IKUU GIRLS SEC</t>
  </si>
  <si>
    <t>(-0.368478, 37.651935)</t>
  </si>
  <si>
    <t>B4130519</t>
  </si>
  <si>
    <t>KANYURU SEC</t>
  </si>
  <si>
    <t>(-0.371972, 37.669616)</t>
  </si>
  <si>
    <t>B4130520</t>
  </si>
  <si>
    <t>MPUKONI SEC</t>
  </si>
  <si>
    <t>(-0.37248, 37.657307)</t>
  </si>
  <si>
    <t>B4130527</t>
  </si>
  <si>
    <t>MAABI DAY MIXED SEC</t>
  </si>
  <si>
    <t>(-0.384077, 37.682734)</t>
  </si>
  <si>
    <t>B4130537</t>
  </si>
  <si>
    <t>RUBATE SEC SCH</t>
  </si>
  <si>
    <t>(-0.395772, 37.702189)</t>
  </si>
  <si>
    <t>B4130541</t>
  </si>
  <si>
    <t>CHUKA BOYS HIGH SCH</t>
  </si>
  <si>
    <t>(-0.336921, 37.650153)</t>
  </si>
  <si>
    <t>B4130552</t>
  </si>
  <si>
    <t>ST PAULS MARIANI SEC</t>
  </si>
  <si>
    <t>(-0.327706, 37.702205)</t>
  </si>
  <si>
    <t>B4130580</t>
  </si>
  <si>
    <t>NDAGANI SEC SCH</t>
  </si>
  <si>
    <t>(-0.321424, 37.65843)</t>
  </si>
  <si>
    <t>B4130587</t>
  </si>
  <si>
    <t>ST PAULS NJAINA MIXED DAY SEC</t>
  </si>
  <si>
    <t>(-0.310196, 37.675023)</t>
  </si>
  <si>
    <t>B4130598</t>
  </si>
  <si>
    <t>KIANGONDU SEC SCH</t>
  </si>
  <si>
    <t>(-0.321969, 37.621538)</t>
  </si>
  <si>
    <t>B4130601</t>
  </si>
  <si>
    <t>KIREGE SEC</t>
  </si>
  <si>
    <t>(-0.33712, 37.611038)</t>
  </si>
  <si>
    <t>B4130614</t>
  </si>
  <si>
    <t>KIERENI SEC</t>
  </si>
  <si>
    <t>(-0.347985, 37.643363)</t>
  </si>
  <si>
    <t>B4130621</t>
  </si>
  <si>
    <t>KIUNGUNI MIXED DAY SEC</t>
  </si>
  <si>
    <t>(-0.34967, 37.658626)</t>
  </si>
  <si>
    <t>B4130628</t>
  </si>
  <si>
    <t>MAKAWANI MIXED DAY SEC</t>
  </si>
  <si>
    <t>(-0.359123, 37.706132)</t>
  </si>
  <si>
    <t>B4130651</t>
  </si>
  <si>
    <t>KAMBANDI SEC</t>
  </si>
  <si>
    <t>(-0.35519, 37.668489)</t>
  </si>
  <si>
    <t>B4130660</t>
  </si>
  <si>
    <t>KARAMUGI SEC</t>
  </si>
  <si>
    <t>(-0.366357, 37.682479)</t>
  </si>
  <si>
    <t>B4130661</t>
  </si>
  <si>
    <t>IKAWA SEC SCH</t>
  </si>
  <si>
    <t>(-0.368441, 37.697442)</t>
  </si>
  <si>
    <t>B4130670</t>
  </si>
  <si>
    <t>KIAMUCHII SEC</t>
  </si>
  <si>
    <t>(-0.378519, 37.700857)</t>
  </si>
  <si>
    <t>B4130698</t>
  </si>
  <si>
    <t>KIABUMBU SEC</t>
  </si>
  <si>
    <t>(-0.327426, 37.635322)</t>
  </si>
  <si>
    <t>B4130706</t>
  </si>
  <si>
    <t>COUNTY EDUCATIONAL CENTRE</t>
  </si>
  <si>
    <t>(-0.329119, 37.66956)</t>
  </si>
  <si>
    <t>B4130707</t>
  </si>
  <si>
    <t>KATHIGIRIRINI MIXED DAY</t>
  </si>
  <si>
    <t>(-0.324721, 37.678237)</t>
  </si>
  <si>
    <t>B6040041</t>
  </si>
  <si>
    <t>BONDE SEC SCH</t>
  </si>
  <si>
    <t>(-0.08531, 34.46712)</t>
  </si>
  <si>
    <t>B6040044</t>
  </si>
  <si>
    <t>DIEMO MIXED SEC</t>
  </si>
  <si>
    <t>(-0.10323, 34.51408)</t>
  </si>
  <si>
    <t>B6040070</t>
  </si>
  <si>
    <t>JOYLAND SPECIAL SEC SCH</t>
  </si>
  <si>
    <t>KISUMU TOWN WEST</t>
  </si>
  <si>
    <t>(-0.09785, 34.77383)</t>
  </si>
  <si>
    <t>B6060008</t>
  </si>
  <si>
    <t>NYANGERE SEC</t>
  </si>
  <si>
    <t>NYATIKE</t>
  </si>
  <si>
    <t>(-0.981442, 34.137974)</t>
  </si>
  <si>
    <t>B6060029</t>
  </si>
  <si>
    <t>BANDE GIRLS SEC SCH</t>
  </si>
  <si>
    <t>(-1.03351, 34.189803)</t>
  </si>
  <si>
    <t>B6060035</t>
  </si>
  <si>
    <t>OLASI MIXED SEC SCH</t>
  </si>
  <si>
    <t>(-1.081971, 34.207455)</t>
  </si>
  <si>
    <t>B6060049</t>
  </si>
  <si>
    <t>KANGA ONDITI SEC</t>
  </si>
  <si>
    <t>(-1.06669, 34.24157)</t>
  </si>
  <si>
    <t>B6060060</t>
  </si>
  <si>
    <t>OLANDO SEC</t>
  </si>
  <si>
    <t>(-1.03627, 34.22521)</t>
  </si>
  <si>
    <t>B6060068</t>
  </si>
  <si>
    <t>ST. MICHAEL'S NYANDEMA SEC</t>
  </si>
  <si>
    <t>(-0.99841, 34.24629)</t>
  </si>
  <si>
    <t>B6060099</t>
  </si>
  <si>
    <t>MOI NYATIKE SEC</t>
  </si>
  <si>
    <t>(-0.96618, 34.29239)</t>
  </si>
  <si>
    <t>B6060100</t>
  </si>
  <si>
    <t>ST. GEMMA SEC</t>
  </si>
  <si>
    <t>(-0.96855, 34.28959)</t>
  </si>
  <si>
    <t>B6060153</t>
  </si>
  <si>
    <t>AGENGA SEC</t>
  </si>
  <si>
    <t>(-0.91772, 34.23127)</t>
  </si>
  <si>
    <t>B6060179</t>
  </si>
  <si>
    <t>OKENGE SEC SCH</t>
  </si>
  <si>
    <t>(-0.90968, 34.30518)</t>
  </si>
  <si>
    <t>B6060236</t>
  </si>
  <si>
    <t>BISHOP LINUS OKOK OSOGO SEC</t>
  </si>
  <si>
    <t>URIRI</t>
  </si>
  <si>
    <t>(-0.9844, 34.43314)</t>
  </si>
  <si>
    <t>B6060243</t>
  </si>
  <si>
    <t>MUKUYU MIXED SEC</t>
  </si>
  <si>
    <t>(-1.007, 34.48973)</t>
  </si>
  <si>
    <t>B6060258</t>
  </si>
  <si>
    <t>BWARE SEC</t>
  </si>
  <si>
    <t>(-0.99881, 34.52646)</t>
  </si>
  <si>
    <t>B6060278</t>
  </si>
  <si>
    <t>ST LINUS KOYIEKO SEC</t>
  </si>
  <si>
    <t>(-0.9562, 34.47493)</t>
  </si>
  <si>
    <t>B6060287</t>
  </si>
  <si>
    <t>PINY OWACHO SEC</t>
  </si>
  <si>
    <t>(-0.91886, 34.45772)</t>
  </si>
  <si>
    <t>B6060344</t>
  </si>
  <si>
    <t>ST. JOSEPH'S  SCHOOL RAPOGI</t>
  </si>
  <si>
    <t>(-0.90745, 34.47116)</t>
  </si>
  <si>
    <t>B6060350</t>
  </si>
  <si>
    <t>ST PIUS URIRI BOYS HIGH</t>
  </si>
  <si>
    <t>(-0.95548, 34.50689)</t>
  </si>
  <si>
    <t>B6060356</t>
  </si>
  <si>
    <t>LWALA MIXED SEC</t>
  </si>
  <si>
    <t>(-0.92902, 34.52054)</t>
  </si>
  <si>
    <t>B6060369</t>
  </si>
  <si>
    <t>ORUBA GIRLS SEC</t>
  </si>
  <si>
    <t>(-0.96647, 34.52816)</t>
  </si>
  <si>
    <t>B6060379</t>
  </si>
  <si>
    <t>THIMJOPE SEC</t>
  </si>
  <si>
    <t>(-1.01236, 34.5586)</t>
  </si>
  <si>
    <t>B6060387</t>
  </si>
  <si>
    <t>ARAMBE SECONDARY SCH</t>
  </si>
  <si>
    <t>(-1.03432, 34.56677)</t>
  </si>
  <si>
    <t>B6060402</t>
  </si>
  <si>
    <t>ST. ALBERTS ULANDA GIRLS</t>
  </si>
  <si>
    <t>RONGO</t>
  </si>
  <si>
    <t>(-1.00561, 34.5842)</t>
  </si>
  <si>
    <t>B6060420</t>
  </si>
  <si>
    <t>PE-HILL HIGH SCHOOL</t>
  </si>
  <si>
    <t>(-0.96988, 34.56286)</t>
  </si>
  <si>
    <t>B6060450</t>
  </si>
  <si>
    <t>KOGELO MIXED SEC</t>
  </si>
  <si>
    <t>(-0.90366, 34.57802)</t>
  </si>
  <si>
    <t>B6060468</t>
  </si>
  <si>
    <t>MANYATTA HIGH SCH</t>
  </si>
  <si>
    <t>(-0.89215, 34.5523)</t>
  </si>
  <si>
    <t>B6060502</t>
  </si>
  <si>
    <t>KANYASREGA NYOKAL SEC</t>
  </si>
  <si>
    <t>(-0.80881, 34.56808)</t>
  </si>
  <si>
    <t>B6060509</t>
  </si>
  <si>
    <t>NYAKURU MIXED SEC</t>
  </si>
  <si>
    <t>(-0.78266, 34.50953)</t>
  </si>
  <si>
    <t>B6060518</t>
  </si>
  <si>
    <t>KWOYO KODALO MIXED SEC</t>
  </si>
  <si>
    <t>(-0.76225, 34.55595)</t>
  </si>
  <si>
    <t>B6060541</t>
  </si>
  <si>
    <t>ST MARY GORETTI DEDE</t>
  </si>
  <si>
    <t>(-0.81408, 34.53411)</t>
  </si>
  <si>
    <t>B6060547</t>
  </si>
  <si>
    <t>ST JOSEPHS KANYAWA MIXED SEC</t>
  </si>
  <si>
    <t>(-0.81998, 34.52382)</t>
  </si>
  <si>
    <t>B6060554</t>
  </si>
  <si>
    <t>ST TIMONS RABONDO SEC</t>
  </si>
  <si>
    <t>(-0.84349, 34.48347)</t>
  </si>
  <si>
    <t>B6060561</t>
  </si>
  <si>
    <t>BISHOP ODERA AGONGO MIXED SEC</t>
  </si>
  <si>
    <t>(-0.8741, 34.47703)</t>
  </si>
  <si>
    <t>B6060566</t>
  </si>
  <si>
    <t>GAMBA SEC</t>
  </si>
  <si>
    <t>(-0.84152, 34.49897)</t>
  </si>
  <si>
    <t>B6060584</t>
  </si>
  <si>
    <t>KOKURO SEC</t>
  </si>
  <si>
    <t>(-0.84287, 34.52609)</t>
  </si>
  <si>
    <t>B6060606</t>
  </si>
  <si>
    <t>VICTORY EDUCATION CENTRE</t>
  </si>
  <si>
    <t>(-0.9047, 34.52891)</t>
  </si>
  <si>
    <t>B6060611</t>
  </si>
  <si>
    <t>OWIRO AKOKO GIRLS SEC</t>
  </si>
  <si>
    <t>(-0.89502, 34.50774)</t>
  </si>
  <si>
    <t>B6060625</t>
  </si>
  <si>
    <t>SUSANA MIXED SEC</t>
  </si>
  <si>
    <t>(-0.90777, 34.5267)</t>
  </si>
  <si>
    <t>B6060639</t>
  </si>
  <si>
    <t>MINYENYA SEC</t>
  </si>
  <si>
    <t>(-0.68982, 34.61825)</t>
  </si>
  <si>
    <t>B6060652</t>
  </si>
  <si>
    <t>KAMEJI MIXED SEC</t>
  </si>
  <si>
    <t>(-0.66801, 34.62884)</t>
  </si>
  <si>
    <t>B6060672</t>
  </si>
  <si>
    <t>ST MARYS'S NYANGAO SEC</t>
  </si>
  <si>
    <t>(-0.68843, 34.57238)</t>
  </si>
  <si>
    <t>B6060682</t>
  </si>
  <si>
    <t>WINYO MIXED SEC</t>
  </si>
  <si>
    <t>(-0.71608, 34.57484)</t>
  </si>
  <si>
    <t>B6060688</t>
  </si>
  <si>
    <t>NYARACH MIXED SEC</t>
  </si>
  <si>
    <t>(-0.73378, 34.58945)</t>
  </si>
  <si>
    <t>B6060692</t>
  </si>
  <si>
    <t>KAMAGAMBO HIGH SCHOOL</t>
  </si>
  <si>
    <t>(-0.73608, 34.62875)</t>
  </si>
  <si>
    <t>B6060712</t>
  </si>
  <si>
    <t>NYAMUGA MIXED SEC</t>
  </si>
  <si>
    <t>(-0.72411, 34.555)</t>
  </si>
  <si>
    <t>B6060725</t>
  </si>
  <si>
    <t>KANGESO HIGH SCH</t>
  </si>
  <si>
    <t>(-0.74794, 34.55648)</t>
  </si>
  <si>
    <t>B6060730</t>
  </si>
  <si>
    <t>KANYAWANGA HIGH SCH</t>
  </si>
  <si>
    <t>(-0.79246, 34.58988)</t>
  </si>
  <si>
    <t>B6060743</t>
  </si>
  <si>
    <t>OYUGI OGANGO GIRLS SEC</t>
  </si>
  <si>
    <t>(-0.79276, 34.60994)</t>
  </si>
  <si>
    <t>B6060752</t>
  </si>
  <si>
    <t>KANGA HIGH SCHOOL</t>
  </si>
  <si>
    <t>(-0.80912, 34.58872)</t>
  </si>
  <si>
    <t>B6060761</t>
  </si>
  <si>
    <t>KUJA SPECIAL SEC. FOR THE DEAF</t>
  </si>
  <si>
    <t>(-0.75872, 34.60199)</t>
  </si>
  <si>
    <t>B6060762</t>
  </si>
  <si>
    <t>RONGO MASOGO COMPLEX SEC.</t>
  </si>
  <si>
    <t>(-0.7615, 34.60384)</t>
  </si>
  <si>
    <t>B6060769</t>
  </si>
  <si>
    <t>MWALIMU STAR SHINE ACADEMY</t>
  </si>
  <si>
    <t>(-0.761, 34.60649)</t>
  </si>
  <si>
    <t>B6060773</t>
  </si>
  <si>
    <t>KODERO BARA SEC</t>
  </si>
  <si>
    <t>(-0.76069, 34.61103)</t>
  </si>
  <si>
    <t>B6060787</t>
  </si>
  <si>
    <t>ST BONAVENTURE SEC</t>
  </si>
  <si>
    <t>(-0.73366, 34.60096)</t>
  </si>
  <si>
    <t>B6060796</t>
  </si>
  <si>
    <t>ST BENEDICT SEC</t>
  </si>
  <si>
    <t>(-0.75818, 34.59437)</t>
  </si>
  <si>
    <t>B6060807</t>
  </si>
  <si>
    <t>RONGO JUNIOR SEC</t>
  </si>
  <si>
    <t>(-0.75299, 34.59488)</t>
  </si>
  <si>
    <t>B6060824</t>
  </si>
  <si>
    <t>OMWARE SEC</t>
  </si>
  <si>
    <t>(-0.8536, 34.59064)</t>
  </si>
  <si>
    <t>B6060887</t>
  </si>
  <si>
    <t>RABWAO MIXED SEC</t>
  </si>
  <si>
    <t>(-1.00339, 34.11121)</t>
  </si>
  <si>
    <t>B7010006</t>
  </si>
  <si>
    <t>AIC EBENEZER ACADEMY</t>
  </si>
  <si>
    <t>BARINGO CENTRAL</t>
  </si>
  <si>
    <t>(0.55602, 35.7653)</t>
  </si>
  <si>
    <t>B7010008</t>
  </si>
  <si>
    <t>PEMWAI GIRLS SEC</t>
  </si>
  <si>
    <t>(0.57407, 35.76939)</t>
  </si>
  <si>
    <t>B7010017</t>
  </si>
  <si>
    <t>SERETUNIN MIXED DAY SEC SCH</t>
  </si>
  <si>
    <t>(0.55655, 35.78748)</t>
  </si>
  <si>
    <t>B7010024</t>
  </si>
  <si>
    <t>KAPKAWA BOYS SEC</t>
  </si>
  <si>
    <t>(0.53823, 35.78168)</t>
  </si>
  <si>
    <t>B7010039</t>
  </si>
  <si>
    <t>KAPCHOMUSO MIXED DAY SEC</t>
  </si>
  <si>
    <t>(0.54066, 35.74316)</t>
  </si>
  <si>
    <t>B7010042</t>
  </si>
  <si>
    <t>KABARNET HIGH</t>
  </si>
  <si>
    <t>(0.49588, 35.74594)</t>
  </si>
  <si>
    <t>B7010054</t>
  </si>
  <si>
    <t>KAPTIMBOR DAY SEC</t>
  </si>
  <si>
    <t>(0.49954, 35.73221)</t>
  </si>
  <si>
    <t>B7010058</t>
  </si>
  <si>
    <t>KAPROPITA GIRLS HIGH</t>
  </si>
  <si>
    <t>(0.48666, 35.75387)</t>
  </si>
  <si>
    <t>B7010090</t>
  </si>
  <si>
    <t>RIWO MIXED DAY SEC SCH</t>
  </si>
  <si>
    <t>(0.51267, 35.76592)</t>
  </si>
  <si>
    <t>B7010103</t>
  </si>
  <si>
    <t>TALAI MIXED SEC</t>
  </si>
  <si>
    <t>(0.58305, 35.80198)</t>
  </si>
  <si>
    <t>B7010132</t>
  </si>
  <si>
    <t>KITURO BOYS HIGH</t>
  </si>
  <si>
    <t>(0.48522, 35.78287)</t>
  </si>
  <si>
    <t>B7010148</t>
  </si>
  <si>
    <t>ST PETERS CATHOLIC SEC SCH</t>
  </si>
  <si>
    <t>(0.45275, 35.79545)</t>
  </si>
  <si>
    <t>B7010158</t>
  </si>
  <si>
    <t>NGETMOI GIRLS SEC</t>
  </si>
  <si>
    <t>(0.41369, 35.81978)</t>
  </si>
  <si>
    <t>B7010162</t>
  </si>
  <si>
    <t>KEWAMOI DAY SEC SCH</t>
  </si>
  <si>
    <t>(0.49842, 35.7252)</t>
  </si>
  <si>
    <t>B7010171</t>
  </si>
  <si>
    <t>OINOBMOI  SEC SCH</t>
  </si>
  <si>
    <t>(0.4559, 35.656)</t>
  </si>
  <si>
    <t>B7010184</t>
  </si>
  <si>
    <t>AIC PHILEMON CHELAGAT GIRLS SEC</t>
  </si>
  <si>
    <t>(0.49214, 35.66125)</t>
  </si>
  <si>
    <t>B7010185</t>
  </si>
  <si>
    <t>ST MARYS MIXED DAY SALAWA</t>
  </si>
  <si>
    <t>(0.49397, 35.66291)</t>
  </si>
  <si>
    <t>B7010189</t>
  </si>
  <si>
    <t>KIPSOIT SEC SCH</t>
  </si>
  <si>
    <t>(0.51671, 35.6506)</t>
  </si>
  <si>
    <t>B7010206</t>
  </si>
  <si>
    <t>OSSEN HIGH SCHOOL</t>
  </si>
  <si>
    <t>BARINGO NORTH</t>
  </si>
  <si>
    <t>(0.60339, 35.77153)</t>
  </si>
  <si>
    <t>B7010222</t>
  </si>
  <si>
    <t>KILINGOT SEC</t>
  </si>
  <si>
    <t>(0.62849, 35.74638)</t>
  </si>
  <si>
    <t>B7010231</t>
  </si>
  <si>
    <t>MOI HIGH SCHOOL KABARTONJO</t>
  </si>
  <si>
    <t>(0.63211, 35.78212)</t>
  </si>
  <si>
    <t>B7010238</t>
  </si>
  <si>
    <t>TIRIONDONIN MIXED DAY SEC</t>
  </si>
  <si>
    <t>(0.64988, 35.76572)</t>
  </si>
  <si>
    <t>B7010241</t>
  </si>
  <si>
    <t>KAPKIAMO SEC</t>
  </si>
  <si>
    <t>(0.66264, 35.77874)</t>
  </si>
  <si>
    <t>B7010261</t>
  </si>
  <si>
    <t>RUTH KIPTUI GIRLS HIGH KASOK</t>
  </si>
  <si>
    <t>(0.72257, 35.80887)</t>
  </si>
  <si>
    <t>B7010274</t>
  </si>
  <si>
    <t>AIYEBO SEC SCH</t>
  </si>
  <si>
    <t>(0.66231, 35.80713)</t>
  </si>
  <si>
    <t>B7010282</t>
  </si>
  <si>
    <t>KASISIT SEC SCH</t>
  </si>
  <si>
    <t>(0.64062, 35.82627)</t>
  </si>
  <si>
    <t>B7010294</t>
  </si>
  <si>
    <t>TANYILEEL GIRLS SEC</t>
  </si>
  <si>
    <t>(0.60931, 35.81682)</t>
  </si>
  <si>
    <t>B7010299</t>
  </si>
  <si>
    <t>ST PETERS GIRLS KAPTERE</t>
  </si>
  <si>
    <t>(0.62284, 35.80302)</t>
  </si>
  <si>
    <t>B7010302</t>
  </si>
  <si>
    <t>KAPCHEPKOR SEC SCH</t>
  </si>
  <si>
    <t>(0.62904, 35.8143)</t>
  </si>
  <si>
    <t>B7010311</t>
  </si>
  <si>
    <t>KIPCHERERE SEC</t>
  </si>
  <si>
    <t>(0.59782, 35.85527)</t>
  </si>
  <si>
    <t>B7010343</t>
  </si>
  <si>
    <t>BARTOLIMO BOYS HIGH</t>
  </si>
  <si>
    <t>(0.68412, 35.81827)</t>
  </si>
  <si>
    <t>B7010357</t>
  </si>
  <si>
    <t>POI MIXED DAY AND BOARDING SEC</t>
  </si>
  <si>
    <t>(0.74096, 35.80984)</t>
  </si>
  <si>
    <t>B7010376</t>
  </si>
  <si>
    <t>ST JOHN  SEC SCH</t>
  </si>
  <si>
    <t>(0.74126, 35.83061)</t>
  </si>
  <si>
    <t>B7010387</t>
  </si>
  <si>
    <t>AIC KAPKELELWA MIXED SEC</t>
  </si>
  <si>
    <t>(0.37258, 35.71718)</t>
  </si>
  <si>
    <t>B7010406</t>
  </si>
  <si>
    <t>TIMBOIYWO SEC SCH</t>
  </si>
  <si>
    <t>(0.4259, 35.79736)</t>
  </si>
  <si>
    <t>B7010415</t>
  </si>
  <si>
    <t>SACHO HIGH SEC SCH</t>
  </si>
  <si>
    <t>(0.39162, 35.78511)</t>
  </si>
  <si>
    <t>B7010431</t>
  </si>
  <si>
    <t>TENGES SEC SCH</t>
  </si>
  <si>
    <t>(0.32063, 35.80381)</t>
  </si>
  <si>
    <t>B7010440</t>
  </si>
  <si>
    <t>TABAGON GIRLS SEC SCH</t>
  </si>
  <si>
    <t>(0.34845, 35.78328)</t>
  </si>
  <si>
    <t>B7010480</t>
  </si>
  <si>
    <t>SANGARAU GIRLS SEC SCH</t>
  </si>
  <si>
    <t>(0.28174, 35.77977)</t>
  </si>
  <si>
    <t>B7010497</t>
  </si>
  <si>
    <t>SANDAI DAY SEC SCH</t>
  </si>
  <si>
    <t>(0.39597, 36.0857)</t>
  </si>
  <si>
    <t>B7010507</t>
  </si>
  <si>
    <t>LAKE BOGORIA ROCHDALE SEC SCH</t>
  </si>
  <si>
    <t>(0.36059, 36.06052)</t>
  </si>
  <si>
    <t>B7010524</t>
  </si>
  <si>
    <t>NGAMBO SEC SCH</t>
  </si>
  <si>
    <t>(0.49933, 36.05951)</t>
  </si>
  <si>
    <t>B7010531</t>
  </si>
  <si>
    <t>SALABANI SEC SCH</t>
  </si>
  <si>
    <t>(0.54726, 36.04255)</t>
  </si>
  <si>
    <t>B7010562</t>
  </si>
  <si>
    <t>SABOR MIXED SEC SCH</t>
  </si>
  <si>
    <t>(0.41438, 35.85695)</t>
  </si>
  <si>
    <t>B7010594</t>
  </si>
  <si>
    <t>MARIGAT SEC SCH</t>
  </si>
  <si>
    <t>(0.46902, 35.981)</t>
  </si>
  <si>
    <t>B7010601</t>
  </si>
  <si>
    <t>AIC MARIGAT SEC SCH</t>
  </si>
  <si>
    <t>(0.47518, 36.00067)</t>
  </si>
  <si>
    <t>B7010616</t>
  </si>
  <si>
    <t>CHEMOLINGOT SEC SCH</t>
  </si>
  <si>
    <t>BARINGO EAST</t>
  </si>
  <si>
    <t>(0.97914, 35.97266)</t>
  </si>
  <si>
    <t>B7090001</t>
  </si>
  <si>
    <t>ARCHBISHOP NDIGI SEC SCH</t>
  </si>
  <si>
    <t>NAIVASHA</t>
  </si>
  <si>
    <t>(-0.7307, 36.44775)</t>
  </si>
  <si>
    <t>B7090010</t>
  </si>
  <si>
    <t>BISHOP WAMBARI AIC GIRLS</t>
  </si>
  <si>
    <t>(-0.72398, 36.4476)</t>
  </si>
  <si>
    <t>B7090053</t>
  </si>
  <si>
    <t>NAIVASHA MIXED SEC</t>
  </si>
  <si>
    <t>(-0.72299, 36.44204)</t>
  </si>
  <si>
    <t>B7090065</t>
  </si>
  <si>
    <t>MIXED BOARDING ACADEMY NAIVASHA</t>
  </si>
  <si>
    <t>(-0.71653, 36.4463)</t>
  </si>
  <si>
    <t>B7100007</t>
  </si>
  <si>
    <t>KAPTILDIL SEC</t>
  </si>
  <si>
    <t>(0.26414, 35.1097)</t>
  </si>
  <si>
    <t>B7100029</t>
  </si>
  <si>
    <t>CHEMUNDU MIXED SEC</t>
  </si>
  <si>
    <t>(0.25229, 35.08809)</t>
  </si>
  <si>
    <t>B7100035</t>
  </si>
  <si>
    <t>BARATON ADVENTIST SEC</t>
  </si>
  <si>
    <t>(0.27148, 35.07978)</t>
  </si>
  <si>
    <t>B7100065</t>
  </si>
  <si>
    <t>KAPSABET GIRLS HIGH SCHOOL</t>
  </si>
  <si>
    <t>(0.20382, 35.12304)</t>
  </si>
  <si>
    <t>B7100072</t>
  </si>
  <si>
    <t>KAPSABET BOYS HIGH SCHOOL</t>
  </si>
  <si>
    <t>(0.20598, 35.1164)</t>
  </si>
  <si>
    <t>B7100091</t>
  </si>
  <si>
    <t>ST BARNABAS TEGAT HIGH SCH</t>
  </si>
  <si>
    <t>(0.20072, 35.09512)</t>
  </si>
  <si>
    <t>B7100102</t>
  </si>
  <si>
    <t>ST MARY'S GIRLS NANDI HIGH SCH</t>
  </si>
  <si>
    <t>(0.19605, 35.09776)</t>
  </si>
  <si>
    <t>B7100118</t>
  </si>
  <si>
    <t>ST PETERS BOYS HIGH SCH</t>
  </si>
  <si>
    <t>(0.20433, 35.08658)</t>
  </si>
  <si>
    <t>B7100121</t>
  </si>
  <si>
    <t>ELGON VIEW HIGH</t>
  </si>
  <si>
    <t>(0.20117, 35.07975)</t>
  </si>
  <si>
    <t>B7100126</t>
  </si>
  <si>
    <t>KAMOBO MIXED SEC</t>
  </si>
  <si>
    <t>(0.18669, 35.07359)</t>
  </si>
  <si>
    <t>B7100158</t>
  </si>
  <si>
    <t>KABIKWEN SEC</t>
  </si>
  <si>
    <t>(0.15381, 35.1116)</t>
  </si>
  <si>
    <t>B7100171</t>
  </si>
  <si>
    <t>KIPSIGAK HIGH SCHOOL</t>
  </si>
  <si>
    <t>(0.15289, 35.14157)</t>
  </si>
  <si>
    <t>B7100191</t>
  </si>
  <si>
    <t>MWEIN ADVENTIST SEC</t>
  </si>
  <si>
    <t>(0.21896, 35.01161)</t>
  </si>
  <si>
    <t>B7100214</t>
  </si>
  <si>
    <t>ST STEPHEN KIPTUIYA SEC</t>
  </si>
  <si>
    <t>(0.20245, 35.0008)</t>
  </si>
  <si>
    <t>B7100232</t>
  </si>
  <si>
    <t>KIBORGOK SEC</t>
  </si>
  <si>
    <t>(0.18619, 34.97478)</t>
  </si>
  <si>
    <t>B7100256</t>
  </si>
  <si>
    <t>FR KUHN SEC SCH CHEPSONOI</t>
  </si>
  <si>
    <t>(0.192, 34.94378)</t>
  </si>
  <si>
    <t>B7100293</t>
  </si>
  <si>
    <t>KOMBE SEC</t>
  </si>
  <si>
    <t>(0.25855, 35.026)</t>
  </si>
  <si>
    <t>B7100316</t>
  </si>
  <si>
    <t>KAPTEL BOYS HIGH SCHOOL</t>
  </si>
  <si>
    <t>(0.29361, 35.05555)</t>
  </si>
  <si>
    <t>B7100320</t>
  </si>
  <si>
    <t>ST PAULS ACK GIRLS HIGH SCHOOL</t>
  </si>
  <si>
    <t>(0.29946, 35.04713)</t>
  </si>
  <si>
    <t>B7100350</t>
  </si>
  <si>
    <t>KAPSISISYWA SEC SCH</t>
  </si>
  <si>
    <t>(0.31475, 35.06201)</t>
  </si>
  <si>
    <t>B7100360</t>
  </si>
  <si>
    <t>KABWARENG SEC SCH</t>
  </si>
  <si>
    <t>(0.14242, 34.91665)</t>
  </si>
  <si>
    <t>B7100370</t>
  </si>
  <si>
    <t>KIMNYOASIS SEC</t>
  </si>
  <si>
    <t>(0.11913, 34.94509)</t>
  </si>
  <si>
    <t>B7100392</t>
  </si>
  <si>
    <t>CHEPKUMIA SEC</t>
  </si>
  <si>
    <t>(0.14103, 34.96252)</t>
  </si>
  <si>
    <t>B7100400</t>
  </si>
  <si>
    <t>HOLY ROSARY GIRLS SEC KOIBEM</t>
  </si>
  <si>
    <t>MOSOP</t>
  </si>
  <si>
    <t>(0.16746, 34.93804)</t>
  </si>
  <si>
    <t>B7100416</t>
  </si>
  <si>
    <t>SANIAK SEC SCH</t>
  </si>
  <si>
    <t>(0.34837, 35.08198)</t>
  </si>
  <si>
    <t>B7100429</t>
  </si>
  <si>
    <t>AIC KAMOIYWO GIRLS SEC</t>
  </si>
  <si>
    <t>(0.38691, 35.09245)</t>
  </si>
  <si>
    <t>B7100432</t>
  </si>
  <si>
    <t>CHEMUSWA SEC</t>
  </si>
  <si>
    <t>(0.3494, 35.11239)</t>
  </si>
  <si>
    <t>B7100446</t>
  </si>
  <si>
    <t>AIC CHEPTWOLIO SEC</t>
  </si>
  <si>
    <t>(0.33354, 35.14706)</t>
  </si>
  <si>
    <t>B7100454</t>
  </si>
  <si>
    <t>ST JUDES KOKWET SEC</t>
  </si>
  <si>
    <t>(0.31517, 35.12705)</t>
  </si>
  <si>
    <t>B7100459</t>
  </si>
  <si>
    <t>NDAPTABWA MIXED HIGH</t>
  </si>
  <si>
    <t>(0.30539, 35.14692)</t>
  </si>
  <si>
    <t>B7100460</t>
  </si>
  <si>
    <t>AIC KOSIRAI GILRS SEC</t>
  </si>
  <si>
    <t>(0.28217, 35.13962)</t>
  </si>
  <si>
    <t>B7100463</t>
  </si>
  <si>
    <t>KOSIRAI HIGH SCH</t>
  </si>
  <si>
    <t>(0.28299, 35.13441)</t>
  </si>
  <si>
    <t>B7100478</t>
  </si>
  <si>
    <t>ST JOSEPH CHEPTERIT GIRLS HIGH</t>
  </si>
  <si>
    <t>(0.23977, 35.13207)</t>
  </si>
  <si>
    <t>B7100479</t>
  </si>
  <si>
    <t>CHRIST HE KING HIGH</t>
  </si>
  <si>
    <t>(0.23627, 35.13091)</t>
  </si>
  <si>
    <t>B7100500</t>
  </si>
  <si>
    <t>AIC MOSORIOT HIGH SCHOOL</t>
  </si>
  <si>
    <t>(0.299, 35.16677)</t>
  </si>
  <si>
    <t>B7100501</t>
  </si>
  <si>
    <t>MOI HIGH SCHOOL SIRGOI</t>
  </si>
  <si>
    <t>(0.32377, 35.16409)</t>
  </si>
  <si>
    <t>B7100506</t>
  </si>
  <si>
    <t>ST FRANCIS GIRLS SEC CHEPTARIT</t>
  </si>
  <si>
    <t>(0.325, 35.1674)</t>
  </si>
  <si>
    <t>B7100549</t>
  </si>
  <si>
    <t>NGECHEK SEC</t>
  </si>
  <si>
    <t>(0.30262, 35.20317)</t>
  </si>
  <si>
    <t>B7100573</t>
  </si>
  <si>
    <t>ITIGO GIRLS SEC</t>
  </si>
  <si>
    <t>(0.35554, 35.15504)</t>
  </si>
  <si>
    <t>B7100576</t>
  </si>
  <si>
    <t>AIC ITIGO MIXED SEC SCH</t>
  </si>
  <si>
    <t>(0.35535, 35.1573)</t>
  </si>
  <si>
    <t>B7100589</t>
  </si>
  <si>
    <t>LELMOKWO HIGH SCH</t>
  </si>
  <si>
    <t>(0.39348, 35.15008)</t>
  </si>
  <si>
    <t>B7100597</t>
  </si>
  <si>
    <t>SIGOT SEC SCH</t>
  </si>
  <si>
    <t>(0.42113, 35.14922)</t>
  </si>
  <si>
    <t>B7100615</t>
  </si>
  <si>
    <t>NDONYONGARIA SEC</t>
  </si>
  <si>
    <t>(0.37739, 35.1873)</t>
  </si>
  <si>
    <t>B7100618</t>
  </si>
  <si>
    <t>KAPCHEMOIYWO GIRLS SEC</t>
  </si>
  <si>
    <t>(0.20456, 35.16438)</t>
  </si>
  <si>
    <t>B7100625</t>
  </si>
  <si>
    <t>ST ROBERTS ARWOS SEC</t>
  </si>
  <si>
    <t>(0.20696, 35.18852)</t>
  </si>
  <si>
    <t>B7100647</t>
  </si>
  <si>
    <t>KABIRIRSANG SEC</t>
  </si>
  <si>
    <t>(0.17362, 35.16956)</t>
  </si>
  <si>
    <t>B7100661</t>
  </si>
  <si>
    <t>KIPTURE SEC SCH</t>
  </si>
  <si>
    <t>(0.18156, 35.14711)</t>
  </si>
  <si>
    <t>B7100670</t>
  </si>
  <si>
    <t>TULON SEC</t>
  </si>
  <si>
    <t>(0.25332, 35.20869)</t>
  </si>
  <si>
    <t>B7100681</t>
  </si>
  <si>
    <t>NDUBENETI SEC</t>
  </si>
  <si>
    <t>(0.29503, 35.23555)</t>
  </si>
  <si>
    <t>B7100700</t>
  </si>
  <si>
    <t>KAPNYEBERAI GIRLS SEC</t>
  </si>
  <si>
    <t>(0.2208, 35.24638)</t>
  </si>
  <si>
    <t>B7100709</t>
  </si>
  <si>
    <t>TERIGE HIGH SCH</t>
  </si>
  <si>
    <t>(0.22181, 35.26834)</t>
  </si>
  <si>
    <t>B7100730</t>
  </si>
  <si>
    <t>KAPKAGAON SEC SCH</t>
  </si>
  <si>
    <t>(0.25553, 35.23982)</t>
  </si>
  <si>
    <t>B7100741</t>
  </si>
  <si>
    <t>ACK KIMOGOCH SEC SCH</t>
  </si>
  <si>
    <t>(0.38689, 35.10692)</t>
  </si>
  <si>
    <t>B7100764</t>
  </si>
  <si>
    <t>EISERO GIRLS SEC</t>
  </si>
  <si>
    <t>(0.43901, 35.12832)</t>
  </si>
  <si>
    <t>B7100772</t>
  </si>
  <si>
    <t>CHEPTIL SEC SCH</t>
  </si>
  <si>
    <t>(0.48516, 35.12795)</t>
  </si>
  <si>
    <t>B7100791</t>
  </si>
  <si>
    <t>ST MICHAELS KABISAGA SEC</t>
  </si>
  <si>
    <t>(0.44734, 35.1023)</t>
  </si>
  <si>
    <t>B7100792</t>
  </si>
  <si>
    <t>KIMOLWET SDA SEC</t>
  </si>
  <si>
    <t>(0.42912, 35.10889)</t>
  </si>
  <si>
    <t>B7100796</t>
  </si>
  <si>
    <t>KABIYET SEC SCH</t>
  </si>
  <si>
    <t>(0.41067, 35.08543)</t>
  </si>
  <si>
    <t>B7100813</t>
  </si>
  <si>
    <t>ST PATRICK CHEMNOET SEC</t>
  </si>
  <si>
    <t>(0.47537, 35.06354)</t>
  </si>
  <si>
    <t>B7100825</t>
  </si>
  <si>
    <t>STEPHEN KOSITANY GIRLS SEC</t>
  </si>
  <si>
    <t>(0.43342, 35.04963)</t>
  </si>
  <si>
    <t>B7100843</t>
  </si>
  <si>
    <t>ST THOMAS SEC SCH KAIBOI</t>
  </si>
  <si>
    <t>(0.41296, 35.02731)</t>
  </si>
  <si>
    <t>B7100845</t>
  </si>
  <si>
    <t>HOLY TRINITY GIRLS SEC KAIBOI</t>
  </si>
  <si>
    <t>(0.4161, 35.01933)</t>
  </si>
  <si>
    <t>B7100849</t>
  </si>
  <si>
    <t>KOISOLIK SEC SCH</t>
  </si>
  <si>
    <t>(0.42395, 35.01256)</t>
  </si>
  <si>
    <t>B7100859</t>
  </si>
  <si>
    <t>AIC KIMONG SEC</t>
  </si>
  <si>
    <t>(0.45036, 35.02425)</t>
  </si>
  <si>
    <t>B7100869</t>
  </si>
  <si>
    <t>TABOLWA SEC SCH</t>
  </si>
  <si>
    <t>(0.38859, 34.96272)</t>
  </si>
  <si>
    <t>B7100901</t>
  </si>
  <si>
    <t>KEBULONIC SEC SCH</t>
  </si>
  <si>
    <t>(0.38362, 35.03717)</t>
  </si>
  <si>
    <t>B7100907</t>
  </si>
  <si>
    <t>SANGALO SEC SCH</t>
  </si>
  <si>
    <t>(0.35677, 35.02718)</t>
  </si>
  <si>
    <t>B7100921</t>
  </si>
  <si>
    <t>ST BENEDICTS KIPSAMOITE SEC</t>
  </si>
  <si>
    <t>(0.33065, 34.99717)</t>
  </si>
  <si>
    <t>B7100930</t>
  </si>
  <si>
    <t>KURGUNG SEC</t>
  </si>
  <si>
    <t>(0.44551, 34.98778)</t>
  </si>
  <si>
    <t>B7100946</t>
  </si>
  <si>
    <t>KAMUNGEI SEC</t>
  </si>
  <si>
    <t>(0.43601, 34.9598)</t>
  </si>
  <si>
    <t>B7100956</t>
  </si>
  <si>
    <t>OL-MAROROI SEC</t>
  </si>
  <si>
    <t>(0.45776, 34.94494)</t>
  </si>
  <si>
    <t>B7100975</t>
  </si>
  <si>
    <t>TULWO GIRLS SEC SCH</t>
  </si>
  <si>
    <t>(0.48532, 34.96597)</t>
  </si>
  <si>
    <t>B7101006</t>
  </si>
  <si>
    <t>SARORA MIXED SEC</t>
  </si>
  <si>
    <t>(0.47112, 35.0001)</t>
  </si>
  <si>
    <t>B7101010</t>
  </si>
  <si>
    <t>AIC KAMANYINYA SEC</t>
  </si>
  <si>
    <t>(0.49522, 35.00454)</t>
  </si>
  <si>
    <t>B7101025</t>
  </si>
  <si>
    <t>ST BRIGIDS GIRLS SEC KIPKAREN</t>
  </si>
  <si>
    <t>(0.52503, 34.99634)</t>
  </si>
  <si>
    <t>B7101031</t>
  </si>
  <si>
    <t>AIC CHEPKEMEL SEC</t>
  </si>
  <si>
    <t>(0.54433, 35.02784)</t>
  </si>
  <si>
    <t>B7101044</t>
  </si>
  <si>
    <t>LABORET SEC</t>
  </si>
  <si>
    <t>(0.50171, 35.04529)</t>
  </si>
  <si>
    <t>B7101067</t>
  </si>
  <si>
    <t>NDALAT GAA GIRLS SEC</t>
  </si>
  <si>
    <t>(0.51575, 35.09642)</t>
  </si>
  <si>
    <t>B7101078</t>
  </si>
  <si>
    <t>ST CLEMENT NYIGOON SEC SCH</t>
  </si>
  <si>
    <t>(0.53384, 35.11701)</t>
  </si>
  <si>
    <t>B7101088</t>
  </si>
  <si>
    <t>ST TERESA OF AVILA GIRLS NDALAT</t>
  </si>
  <si>
    <t>(0.52229, 35.13601)</t>
  </si>
  <si>
    <t>B7101096</t>
  </si>
  <si>
    <t>HILLS ACADEMY SEC SCH NDALAT</t>
  </si>
  <si>
    <t>(0.50262, 35.13745)</t>
  </si>
  <si>
    <t>B7101114</t>
  </si>
  <si>
    <t>ST PETERS SEC-NGENYILEL</t>
  </si>
  <si>
    <t>(0.54176, 34.99427)</t>
  </si>
  <si>
    <t>B7101118</t>
  </si>
  <si>
    <t>ST JOSEPHS KAPKENYELOI SEC</t>
  </si>
  <si>
    <t>(0.54472, 34.9779)</t>
  </si>
  <si>
    <t>B7101151</t>
  </si>
  <si>
    <t>ST MONICA SEC SCH KAPKOROS</t>
  </si>
  <si>
    <t>(0.51741, 34.91877)</t>
  </si>
  <si>
    <t>B7101164</t>
  </si>
  <si>
    <t>TANGARATWET SEC SCH</t>
  </si>
  <si>
    <t>(0.51967, 34.95088)</t>
  </si>
  <si>
    <t>B7101172</t>
  </si>
  <si>
    <t>KAPKOIMUR SEC SCH</t>
  </si>
  <si>
    <t>(0.51851, 34.97152)</t>
  </si>
  <si>
    <t>B7150001</t>
  </si>
  <si>
    <t>KAINUK  MIXED SEC</t>
  </si>
  <si>
    <t>TURKANA SOUTH</t>
  </si>
  <si>
    <t>(1.78262, 35.50946)</t>
  </si>
  <si>
    <t>B7150041</t>
  </si>
  <si>
    <t>AIC KANGITIT GIRLS SEC</t>
  </si>
  <si>
    <t>(1.94332, 36.02379)</t>
  </si>
  <si>
    <t>B7170017</t>
  </si>
  <si>
    <t>BCFC CHRISTIAN ACADEMY SEC</t>
  </si>
  <si>
    <t>KAPENGURIA</t>
  </si>
  <si>
    <t>(1.25539, 35.07823)</t>
  </si>
  <si>
    <t>B7170027</t>
  </si>
  <si>
    <t>ST TERESAS TARTAR GIRLS</t>
  </si>
  <si>
    <t>(1.24029, 35.05527)</t>
  </si>
  <si>
    <t>B7170038</t>
  </si>
  <si>
    <t>MESHACK TUMKOO MIXED SEC</t>
  </si>
  <si>
    <t>(1.21633, 35.07361)</t>
  </si>
  <si>
    <t>B7170062</t>
  </si>
  <si>
    <t>NASOKOL GIRLS SCH</t>
  </si>
  <si>
    <t>(1.27522, 35.0853)</t>
  </si>
  <si>
    <t>B7170073</t>
  </si>
  <si>
    <t>KAMITO BOYS SEC</t>
  </si>
  <si>
    <t>(1.29152, 35.06199)</t>
  </si>
  <si>
    <t>B7170147</t>
  </si>
  <si>
    <t>CHEWOYET HIGH SCH</t>
  </si>
  <si>
    <t>(1.23494, 35.10357)</t>
  </si>
  <si>
    <t>B7170180</t>
  </si>
  <si>
    <t>ST MARYS SIYOI SEC SCH</t>
  </si>
  <si>
    <t>(1.24322, 35.14322)</t>
  </si>
  <si>
    <t>B7170203</t>
  </si>
  <si>
    <t>KARENGER BOYS SEC SCH</t>
  </si>
  <si>
    <t>(1.25318, 34.9523)</t>
  </si>
  <si>
    <t>B7170273</t>
  </si>
  <si>
    <t>KACHELIBA MIXED DAY SEC</t>
  </si>
  <si>
    <t>KACHELIBA</t>
  </si>
  <si>
    <t>(1.48296, 35.01194)</t>
  </si>
  <si>
    <t>B7170326</t>
  </si>
  <si>
    <t>KONYAO SEC</t>
  </si>
  <si>
    <t>(1.79388, 35.05378)</t>
  </si>
  <si>
    <t>B7170376</t>
  </si>
  <si>
    <t>ST. COMBONI AMAKURIAT SEC</t>
  </si>
  <si>
    <t>(2.27585, 35.00229)</t>
  </si>
  <si>
    <t>B8010009</t>
  </si>
  <si>
    <t>ST PATRICKS KIMUKUNGI GIRLS SEC</t>
  </si>
  <si>
    <t>KANDUYI</t>
  </si>
  <si>
    <t>(0.68195, 34.54622)</t>
  </si>
  <si>
    <t>B8010030</t>
  </si>
  <si>
    <t>ST MARYS KIBABII SEC</t>
  </si>
  <si>
    <t>(0.62375, 34.52339)</t>
  </si>
  <si>
    <t>B8010036</t>
  </si>
  <si>
    <t>CARDINAL OTUNGA GIRLS SEC</t>
  </si>
  <si>
    <t>(0.62216, 34.52766)</t>
  </si>
  <si>
    <t>B8010047</t>
  </si>
  <si>
    <t>WAMALWA KIJANA HIGH SCH</t>
  </si>
  <si>
    <t>(0.60238, 34.5494)</t>
  </si>
  <si>
    <t>B8010051</t>
  </si>
  <si>
    <t>LEIGH ACADEMY BUNGOMA</t>
  </si>
  <si>
    <t>(0.59596, 34.55639)</t>
  </si>
  <si>
    <t>B8010064</t>
  </si>
  <si>
    <t>SILOBA DAY SEC</t>
  </si>
  <si>
    <t>(0.57493, 34.52298)</t>
  </si>
  <si>
    <t>B8010072</t>
  </si>
  <si>
    <t>TEN STAR HIGH SCH</t>
  </si>
  <si>
    <t>(0.59007, 34.56468)</t>
  </si>
  <si>
    <t>B8010073</t>
  </si>
  <si>
    <t>MAINA FRIENDS ACADEMY</t>
  </si>
  <si>
    <t>(0.58852, 34.56677)</t>
  </si>
  <si>
    <t>B8010081</t>
  </si>
  <si>
    <t>BUNGOMA HIGH SCH</t>
  </si>
  <si>
    <t>(0.5729, 34.55555)</t>
  </si>
  <si>
    <t>B8010082</t>
  </si>
  <si>
    <t>BUNGOMA TOWNSHIP HIGH SCH</t>
  </si>
  <si>
    <t>(0.5724, 34.55634)</t>
  </si>
  <si>
    <t>B8010086</t>
  </si>
  <si>
    <t>BUNGOMA BAPTIST GIRLS HIGH SCH</t>
  </si>
  <si>
    <t>(0.56937, 34.55638)</t>
  </si>
  <si>
    <t>B8010087</t>
  </si>
  <si>
    <t>NAMACHANJA HIGH SCH</t>
  </si>
  <si>
    <t>(0.56576, 34.55932)</t>
  </si>
  <si>
    <t>B8010103</t>
  </si>
  <si>
    <t>BUNGOMA MUSLIM SEC</t>
  </si>
  <si>
    <t>(0.55411, 34.55273)</t>
  </si>
  <si>
    <t>B8010110</t>
  </si>
  <si>
    <t>LUPINDA SECONDARY</t>
  </si>
  <si>
    <t>(0.54688, 34.55646)</t>
  </si>
  <si>
    <t>B8010115</t>
  </si>
  <si>
    <t>ST PETERS HIGH SCH MUSIKOMA</t>
  </si>
  <si>
    <t>(0.53685, 34.54977)</t>
  </si>
  <si>
    <t>B8010116</t>
  </si>
  <si>
    <t>FELICITY SEC SCH</t>
  </si>
  <si>
    <t>(0.53241, 34.55393)</t>
  </si>
  <si>
    <t>B8010131</t>
  </si>
  <si>
    <t>SAMOYA SEC SCH</t>
  </si>
  <si>
    <t>(0.54813, 34.52744)</t>
  </si>
  <si>
    <t>B8010137</t>
  </si>
  <si>
    <t>MODERN COMMUNITY ACADEMY</t>
  </si>
  <si>
    <t>(0.56558, 34.55579)</t>
  </si>
  <si>
    <t>B8010156</t>
  </si>
  <si>
    <t>SIKALAME SEC SCH</t>
  </si>
  <si>
    <t>(0.52423, 34.65987)</t>
  </si>
  <si>
    <t>B8010164</t>
  </si>
  <si>
    <t>KONGOLI SEC SCH</t>
  </si>
  <si>
    <t>(0.56653, 34.65097)</t>
  </si>
  <si>
    <t>B8010177</t>
  </si>
  <si>
    <t>FRIENDS SEC BUKEMBE</t>
  </si>
  <si>
    <t>(0.60944, 34.65262)</t>
  </si>
  <si>
    <t>B8050001</t>
  </si>
  <si>
    <t>HOLY FAMILY MARUKUSI SEC SCH</t>
  </si>
  <si>
    <t>MALAVA</t>
  </si>
  <si>
    <t>(0.54445, 34.78629)</t>
  </si>
  <si>
    <t>B8050020</t>
  </si>
  <si>
    <t>FRIENDS SEC SCH CHENJENI</t>
  </si>
  <si>
    <t>(0.49978, 34.73506)</t>
  </si>
  <si>
    <t>B8050024</t>
  </si>
  <si>
    <t>FRIENDS SCH MAKHUKHUNI SEC</t>
  </si>
  <si>
    <t>(0.49422, 34.70695)</t>
  </si>
  <si>
    <t>B8050037</t>
  </si>
  <si>
    <t>MUHOMO SEC ACH</t>
  </si>
  <si>
    <t>(0.53267, 34.7451)</t>
  </si>
  <si>
    <t>B8050051</t>
  </si>
  <si>
    <t>KIVAYWA SEC SCH</t>
  </si>
  <si>
    <t>(0.558967, 34.795547)</t>
  </si>
  <si>
    <t>B8050070</t>
  </si>
  <si>
    <t>ST MUKASA SEC CHIMOI</t>
  </si>
  <si>
    <t>(0.58071, 34.82043)</t>
  </si>
  <si>
    <t>B8050082</t>
  </si>
  <si>
    <t>NZOIA DEB SEC</t>
  </si>
  <si>
    <t>(0.60988, 34.82429)</t>
  </si>
  <si>
    <t>B8050087</t>
  </si>
  <si>
    <t>GOOD NEWS UHURU SEC</t>
  </si>
  <si>
    <t>(0.60476, 34.83576)</t>
  </si>
  <si>
    <t>B8050088</t>
  </si>
  <si>
    <t>FRIENDS SCHOOL LUKHOKHO GIRLS</t>
  </si>
  <si>
    <t>(0.61678, 34.84428)</t>
  </si>
  <si>
    <t>B8050101</t>
  </si>
  <si>
    <t>MAHANGA K SEC SCH</t>
  </si>
  <si>
    <t>(0.64768, 34.84451)</t>
  </si>
  <si>
    <t>B8050122</t>
  </si>
  <si>
    <t>FRIENDS SEC SCH  MATURU</t>
  </si>
  <si>
    <t>(0.60744, 34.8679)</t>
  </si>
  <si>
    <t>B8050146</t>
  </si>
  <si>
    <t>ST JUDES SEREGEYA SEC</t>
  </si>
  <si>
    <t>LUGARI</t>
  </si>
  <si>
    <t>(0.66606, 35.10901)</t>
  </si>
  <si>
    <t>B8050165</t>
  </si>
  <si>
    <t>IVUGWI SEC SCH</t>
  </si>
  <si>
    <t>(0.69493, 35.1491)</t>
  </si>
  <si>
    <t>B8050180</t>
  </si>
  <si>
    <t>ST JOHNSTONE BAPTIST LIKUYANI SEC</t>
  </si>
  <si>
    <t>(0.71459, 35.10933)</t>
  </si>
  <si>
    <t>B8050219</t>
  </si>
  <si>
    <t>ST BENEDICT LUGULU DAY SEC</t>
  </si>
  <si>
    <t>(0.77164, 35.07762)</t>
  </si>
  <si>
    <t>B8050223</t>
  </si>
  <si>
    <t>ST AUGUSTINE SOYSAMBU SEC</t>
  </si>
  <si>
    <t>(0.77675, 35.10383)</t>
  </si>
  <si>
    <t>B8050250</t>
  </si>
  <si>
    <t>MOI NANGILI GIRLS HIGH</t>
  </si>
  <si>
    <t>(0.75664, 35.13729)</t>
  </si>
  <si>
    <t>B8050259</t>
  </si>
  <si>
    <t>ST. HENRY SAISI WABUGE MEMORIAL SEC</t>
  </si>
  <si>
    <t>(0.87182, 35.05257)</t>
  </si>
  <si>
    <t>B8050272</t>
  </si>
  <si>
    <t>MBURURU SEC SCH</t>
  </si>
  <si>
    <t>(0.84564, 35.04413)</t>
  </si>
  <si>
    <t>B8050318</t>
  </si>
  <si>
    <t>ST ANNE NZOIA GIRLS SEC</t>
  </si>
  <si>
    <t>(0.83551, 35.08155)</t>
  </si>
  <si>
    <t>B8050328</t>
  </si>
  <si>
    <t>ST PETERS MOISBRIDGE SEC</t>
  </si>
  <si>
    <t>(0.86283, 35.09741)</t>
  </si>
  <si>
    <t>B8050340</t>
  </si>
  <si>
    <t>ST BASISL'S ACADEMY SEC</t>
  </si>
  <si>
    <t>(0.8324, 35.11477)</t>
  </si>
  <si>
    <t>B8050346</t>
  </si>
  <si>
    <t>ESHIKULU SEC</t>
  </si>
  <si>
    <t>(0.85386, 35.11461)</t>
  </si>
  <si>
    <t>B8050351</t>
  </si>
  <si>
    <t>MATUNDA SEC</t>
  </si>
  <si>
    <t>(0.82545, 35.12009)</t>
  </si>
  <si>
    <t>B8050379</t>
  </si>
  <si>
    <t>FRIENDS SEC SCH KONGONI</t>
  </si>
  <si>
    <t>(0.78653, 35.13104)</t>
  </si>
  <si>
    <t>B8050431</t>
  </si>
  <si>
    <t>CHEKALINI SEC</t>
  </si>
  <si>
    <t>(0.62123, 34.90162)</t>
  </si>
  <si>
    <t>B8050441</t>
  </si>
  <si>
    <t>ARSCH BISHOP NJENGA GIRLS HIGH SCH</t>
  </si>
  <si>
    <t>(0.6317, 34.88192)</t>
  </si>
  <si>
    <t>B8050452</t>
  </si>
  <si>
    <t>ST PAULS SEC SCH LUGARI</t>
  </si>
  <si>
    <t>(0.66524, 34.90563)</t>
  </si>
  <si>
    <t>B8050467</t>
  </si>
  <si>
    <t>MUFUTU SEC SCH</t>
  </si>
  <si>
    <t>(0.66228, 34.85715)</t>
  </si>
  <si>
    <t>B8050472</t>
  </si>
  <si>
    <t>LUNYITO SEC</t>
  </si>
  <si>
    <t>(0.67561, 34.87463)</t>
  </si>
  <si>
    <t>B8050520</t>
  </si>
  <si>
    <t>BISHOP SULUMETI GIRLS LUGARI SEC</t>
  </si>
  <si>
    <t>(0.63636, 34.96075)</t>
  </si>
  <si>
    <t>B8050531</t>
  </si>
  <si>
    <t>MUNYUKI SEC</t>
  </si>
  <si>
    <t>(0.64114, 34.93852)</t>
  </si>
  <si>
    <t>B8050537</t>
  </si>
  <si>
    <t>ST JAVAN MIXED SEC</t>
  </si>
  <si>
    <t>(0.65692, 34.96807)</t>
  </si>
  <si>
    <t>B8050544</t>
  </si>
  <si>
    <t>ST LUKES LUMAKANDA BOYS SEC</t>
  </si>
  <si>
    <t>(0.65615, 34.98175)</t>
  </si>
  <si>
    <t>B8050563</t>
  </si>
  <si>
    <t>MUGUNGA SEC</t>
  </si>
  <si>
    <t>(0.68723, 35.00033)</t>
  </si>
  <si>
    <t>B8050572</t>
  </si>
  <si>
    <t>FORESTAL SA SEC</t>
  </si>
  <si>
    <t>(0.64511, 35.04205)</t>
  </si>
  <si>
    <t>B8050597</t>
  </si>
  <si>
    <t>ST CECILIA MAUTUMA SEC</t>
  </si>
  <si>
    <t>(0.70964, 35.00664)</t>
  </si>
  <si>
    <t>B8050598</t>
  </si>
  <si>
    <t>MAUTUMA SEC</t>
  </si>
  <si>
    <t>(0.70912, 35.01404)</t>
  </si>
  <si>
    <t>B8050625</t>
  </si>
  <si>
    <t>ST AUGUSTINE MILIMANI SEC</t>
  </si>
  <si>
    <t>(0.72532, 34.978)</t>
  </si>
  <si>
    <t>B8050646</t>
  </si>
  <si>
    <t>HAN DOW SEC</t>
  </si>
  <si>
    <t>(0.70225, 34.95022)</t>
  </si>
  <si>
    <t>B8050657</t>
  </si>
  <si>
    <t>MUKUYU GIRLS SEC</t>
  </si>
  <si>
    <t>(0.73299, 34.9476)</t>
  </si>
  <si>
    <t>C2060326</t>
  </si>
  <si>
    <t>KAHAWA SUKARI SEC SCH</t>
  </si>
  <si>
    <t>(-1.188812, 36.934538)</t>
  </si>
  <si>
    <t>C2070018</t>
  </si>
  <si>
    <t>ST MICHAEL GIRLS HIGH SCHOOL</t>
  </si>
  <si>
    <t>MARAGWA</t>
  </si>
  <si>
    <t>(-0.933591, 37.141645)</t>
  </si>
  <si>
    <t>C2070025</t>
  </si>
  <si>
    <t>THANGIRA UMOJA SEC</t>
  </si>
  <si>
    <t>(-0.92397, 37.151193)</t>
  </si>
  <si>
    <t>C2070026</t>
  </si>
  <si>
    <t>CITADEL OF HOPE SEC SCH</t>
  </si>
  <si>
    <t>(-0.925152, 37.15435)</t>
  </si>
  <si>
    <t>C2070034</t>
  </si>
  <si>
    <t>DON BOSCO DAY SECONDARY SCH</t>
  </si>
  <si>
    <t>(-0.906661, 37.194778)</t>
  </si>
  <si>
    <t>C2070037</t>
  </si>
  <si>
    <t>MAKUYU SEC SCH</t>
  </si>
  <si>
    <t>(-0.910245, 37.205917)</t>
  </si>
  <si>
    <t>C2070044</t>
  </si>
  <si>
    <t>MAKUYU GIRLS SEC SCH</t>
  </si>
  <si>
    <t>(-0.888559, 37.208606)</t>
  </si>
  <si>
    <t>C2070050</t>
  </si>
  <si>
    <t>SABINA GIRLS SEC SCH</t>
  </si>
  <si>
    <t>(-0.873227, 37.222926)</t>
  </si>
  <si>
    <t>C2070061</t>
  </si>
  <si>
    <t>KAMBITI SEC</t>
  </si>
  <si>
    <t>(-0.815166, 37.244448)</t>
  </si>
  <si>
    <t>C2070076</t>
  </si>
  <si>
    <t>KARIAINI SEC SCH</t>
  </si>
  <si>
    <t>(-0.844341, 37.221589)</t>
  </si>
  <si>
    <t>C2070085</t>
  </si>
  <si>
    <t>MWANGAZA SEC SCH</t>
  </si>
  <si>
    <t>(-0.873356, 37.200771)</t>
  </si>
  <si>
    <t>C2070092</t>
  </si>
  <si>
    <t>THAARA SEC SCH</t>
  </si>
  <si>
    <t>(-0.844926, 37.182889)</t>
  </si>
  <si>
    <t>C2070104</t>
  </si>
  <si>
    <t>(-0.884573, 37.169485)</t>
  </si>
  <si>
    <t>C2070114</t>
  </si>
  <si>
    <t>PCEA NYATI GIRLS SEC</t>
  </si>
  <si>
    <t>(-0.843468, 37.187325)</t>
  </si>
  <si>
    <t>C2070127</t>
  </si>
  <si>
    <t>IGIKIRO SEC</t>
  </si>
  <si>
    <t>(-0.817416, 37.182332)</t>
  </si>
  <si>
    <t>C2070135</t>
  </si>
  <si>
    <t>SMALL EARTH GIRLS HIGH</t>
  </si>
  <si>
    <t>(-0.799321, 37.163969)</t>
  </si>
  <si>
    <t>C2070149</t>
  </si>
  <si>
    <t>MARAGUA RIDGE SEC</t>
  </si>
  <si>
    <t>(-0.779577, 37.186657)</t>
  </si>
  <si>
    <t>C2070159</t>
  </si>
  <si>
    <t>KAMAHUHA GIRLS HIGH</t>
  </si>
  <si>
    <t>(-0.866423, 37.145633)</t>
  </si>
  <si>
    <t>C2070160</t>
  </si>
  <si>
    <t>MAGANJO SEC</t>
  </si>
  <si>
    <t>(-0.860898, 37.149338)</t>
  </si>
  <si>
    <t>C2070165</t>
  </si>
  <si>
    <t>SABASABA SEC</t>
  </si>
  <si>
    <t>(-0.873889, 37.144643)</t>
  </si>
  <si>
    <t>C2070179</t>
  </si>
  <si>
    <t>KAHARATI SEC SCH</t>
  </si>
  <si>
    <t>(-0.840308, 37.146904)</t>
  </si>
  <si>
    <t>C2070184</t>
  </si>
  <si>
    <t>WAMAHIGA SEC</t>
  </si>
  <si>
    <t>KIGUMO</t>
  </si>
  <si>
    <t>(-0.841653, 37.117703)</t>
  </si>
  <si>
    <t>C2070187</t>
  </si>
  <si>
    <t>SAMARDALE ACADEMY SEC</t>
  </si>
  <si>
    <t>(-0.843145, 37.10809)</t>
  </si>
  <si>
    <t>C2070191</t>
  </si>
  <si>
    <t>MUTHITHI SEC</t>
  </si>
  <si>
    <t>(-0.843624, 37.096153)</t>
  </si>
  <si>
    <t>C2070210</t>
  </si>
  <si>
    <t>NJORA SEC</t>
  </si>
  <si>
    <t>(-0.823044, 37.056202)</t>
  </si>
  <si>
    <t>C2070235</t>
  </si>
  <si>
    <t>GITHEMBE SEC</t>
  </si>
  <si>
    <t>(-0.848741, 37.050783)</t>
  </si>
  <si>
    <t>C2070251</t>
  </si>
  <si>
    <t>MUMBU SEC SCH</t>
  </si>
  <si>
    <t>(-0.868069, 37.117225)</t>
  </si>
  <si>
    <t>C2070265</t>
  </si>
  <si>
    <t>KAGWATHI ADVENTIST SEC SCHOOL</t>
  </si>
  <si>
    <t>(-0.858872, 37.078882)</t>
  </si>
  <si>
    <t>C2070276</t>
  </si>
  <si>
    <t>MARAGUA SEC SCH</t>
  </si>
  <si>
    <t>(-0.777075, 37.130214)</t>
  </si>
  <si>
    <t>C2070286</t>
  </si>
  <si>
    <t>NGINDA MIXED SEC</t>
  </si>
  <si>
    <t>(-0.784986, 37.087236)</t>
  </si>
  <si>
    <t>C2070290</t>
  </si>
  <si>
    <t>NGINDA GIRLS SEC</t>
  </si>
  <si>
    <t>(-0.78763, 37.085955)</t>
  </si>
  <si>
    <t>C2070294</t>
  </si>
  <si>
    <t>(-0.779739, 37.039129)</t>
  </si>
  <si>
    <t>C2070308</t>
  </si>
  <si>
    <t>ITAAGA SEC</t>
  </si>
  <si>
    <t>(-0.797329, 37.038947)</t>
  </si>
  <si>
    <t>C2070311</t>
  </si>
  <si>
    <t>KAHARO SEC</t>
  </si>
  <si>
    <t>(-0.794952, 37.059685)</t>
  </si>
  <si>
    <t>C2070337</t>
  </si>
  <si>
    <t>PIONEER SEC</t>
  </si>
  <si>
    <t>(-0.825828, 37.163647)</t>
  </si>
  <si>
    <t>C2070340</t>
  </si>
  <si>
    <t>MARAGUA MUSLIM GIRLS SEC</t>
  </si>
  <si>
    <t>(-0.799026, 37.125881)</t>
  </si>
  <si>
    <t>C2070346</t>
  </si>
  <si>
    <t>MARAGUA SUMMIT SENIOR SCH SEC</t>
  </si>
  <si>
    <t>(-0.807308, 37.121447)</t>
  </si>
  <si>
    <t>C2070351</t>
  </si>
  <si>
    <t>MUNGUINI SEC SCH</t>
  </si>
  <si>
    <t>(-0.817261, 37.114261)</t>
  </si>
  <si>
    <t>C2070366</t>
  </si>
  <si>
    <t>ICHAGAKI SEC</t>
  </si>
  <si>
    <t>(-0.809732, 37.084563)</t>
  </si>
  <si>
    <t>C2070374</t>
  </si>
  <si>
    <t>GIKOMORA SEC</t>
  </si>
  <si>
    <t>(-0.807398, 37.047492)</t>
  </si>
  <si>
    <t>C2070394</t>
  </si>
  <si>
    <t>GITHIMA SEC</t>
  </si>
  <si>
    <t>(-0.823606, 37.006562)</t>
  </si>
  <si>
    <t>C2070397</t>
  </si>
  <si>
    <t>TURUTURU SEC</t>
  </si>
  <si>
    <t>(-0.832442, 37.011957)</t>
  </si>
  <si>
    <t>C2070404</t>
  </si>
  <si>
    <t>NGUKU SEC SCH</t>
  </si>
  <si>
    <t>(-0.825761, 36.990262)</t>
  </si>
  <si>
    <t>C2070409</t>
  </si>
  <si>
    <t>MATHARE INI SEC</t>
  </si>
  <si>
    <t>(-0.817064, 36.975283)</t>
  </si>
  <si>
    <t>C2070417</t>
  </si>
  <si>
    <t>KAREGA SEC</t>
  </si>
  <si>
    <t>(-0.794126, 36.979632)</t>
  </si>
  <si>
    <t>C2070425</t>
  </si>
  <si>
    <t>KIGUMO BENDERA HIGH SCHOOL</t>
  </si>
  <si>
    <t>(-0.801054, 36.962377)</t>
  </si>
  <si>
    <t>C2070428</t>
  </si>
  <si>
    <t>MUTUNGURU EC SCH</t>
  </si>
  <si>
    <t>(-0.794326, 37.009798)</t>
  </si>
  <si>
    <t>C2070432</t>
  </si>
  <si>
    <t>NDUGAMANO SEC</t>
  </si>
  <si>
    <t>(-0.783256, 36.994167)</t>
  </si>
  <si>
    <t>C2070444</t>
  </si>
  <si>
    <t>RARAKWA SEC</t>
  </si>
  <si>
    <t>(-0.769849, 36.946119)</t>
  </si>
  <si>
    <t>C2070465</t>
  </si>
  <si>
    <t>MARIIRA SEC SCH</t>
  </si>
  <si>
    <t>(-0.786703, 36.917527)</t>
  </si>
  <si>
    <t>C2070470</t>
  </si>
  <si>
    <t>IKUMBI SEC</t>
  </si>
  <si>
    <t>(-0.784088, 36.892216)</t>
  </si>
  <si>
    <t>C2070478</t>
  </si>
  <si>
    <t>MWARANO SEC</t>
  </si>
  <si>
    <t>(-0.778055, 36.854659)</t>
  </si>
  <si>
    <t>C2070483</t>
  </si>
  <si>
    <t>KAMUKABI SEC</t>
  </si>
  <si>
    <t>(-0.767515, 36.935508)</t>
  </si>
  <si>
    <t>C2070501</t>
  </si>
  <si>
    <t>MUNUNGA SEC</t>
  </si>
  <si>
    <t>(-0.73959, 36.867386)</t>
  </si>
  <si>
    <t>C2070518</t>
  </si>
  <si>
    <t>KINYONA SEC</t>
  </si>
  <si>
    <t>(-0.747353333, 36.82287861)</t>
  </si>
  <si>
    <t>C2070519</t>
  </si>
  <si>
    <t>KARINGA SEC</t>
  </si>
  <si>
    <t>(-0.768291944, 36.8815975)</t>
  </si>
  <si>
    <t>C2070550</t>
  </si>
  <si>
    <t>ST FRANCIS MUKUYU-INI SEC</t>
  </si>
  <si>
    <t>(-0.801699444, 36.86704694)</t>
  </si>
  <si>
    <t>C2070554</t>
  </si>
  <si>
    <t>NJIIRI SEC</t>
  </si>
  <si>
    <t>(-0.770730278, 36.84603444)</t>
  </si>
  <si>
    <t>C2070556</t>
  </si>
  <si>
    <t>ST DEBORAH LEADING GIRLS SEC</t>
  </si>
  <si>
    <t>(-0.761378333, 36.81551639)</t>
  </si>
  <si>
    <t>C2070576</t>
  </si>
  <si>
    <t>MAKOMBOKI MIXED SEC</t>
  </si>
  <si>
    <t>(-0.794775556, 36.8377275)</t>
  </si>
  <si>
    <t>C2070582</t>
  </si>
  <si>
    <t>KANDERENDU SEC</t>
  </si>
  <si>
    <t>(-0.783325, 36.81296278)</t>
  </si>
  <si>
    <t>C2070591</t>
  </si>
  <si>
    <t>WILTRUE SEC</t>
  </si>
  <si>
    <t>(-0.8055975, 36.82046389)</t>
  </si>
  <si>
    <t>C2070592</t>
  </si>
  <si>
    <t>MUTHERU SEC</t>
  </si>
  <si>
    <t>KANDARA</t>
  </si>
  <si>
    <t>(-0.817995, 36.95267194)</t>
  </si>
  <si>
    <t>C2070599</t>
  </si>
  <si>
    <t>KARIUA SEC SCH</t>
  </si>
  <si>
    <t>(-0.828693, 36.971738)</t>
  </si>
  <si>
    <t>C2070605</t>
  </si>
  <si>
    <t>GACHARAGE SEC SCH</t>
  </si>
  <si>
    <t>(-0.855106667, 36.95854556)</t>
  </si>
  <si>
    <t>C2070617</t>
  </si>
  <si>
    <t>KIBAGE SEC SCH</t>
  </si>
  <si>
    <t>(-0.835401667, 36.95205833)</t>
  </si>
  <si>
    <t>C2070621</t>
  </si>
  <si>
    <t>MUKURIA SEC SCH</t>
  </si>
  <si>
    <t>(-0.810318056, 36.92751306)</t>
  </si>
  <si>
    <t>C2070627</t>
  </si>
  <si>
    <t>KANGUI SEC SCH</t>
  </si>
  <si>
    <t>(-0.859714444, 36.94975722)</t>
  </si>
  <si>
    <t>C2070639</t>
  </si>
  <si>
    <t>MUNGARIA SEC SCH</t>
  </si>
  <si>
    <t>(-0.865301944, 36.94195278)</t>
  </si>
  <si>
    <t>C2070652</t>
  </si>
  <si>
    <t>MUNORU HIGHLANDS GIRLS SEC SCH</t>
  </si>
  <si>
    <t>(-0.833760833, 36.91053167)</t>
  </si>
  <si>
    <t>C2070653</t>
  </si>
  <si>
    <t>ST PAULS GITHIUMU BOYS SEC SCH</t>
  </si>
  <si>
    <t>(-0.834714722, 36.91060417)</t>
  </si>
  <si>
    <t>C2070654</t>
  </si>
  <si>
    <t>GITHUMU SEC SCH</t>
  </si>
  <si>
    <t>(-0.825513333, 36.91311944)</t>
  </si>
  <si>
    <t>C2070655</t>
  </si>
  <si>
    <t>GITURU SEC SCH</t>
  </si>
  <si>
    <t>(-0.820675556, 36.87045778)</t>
  </si>
  <si>
    <t>C2070664</t>
  </si>
  <si>
    <t>KIANGARI SEC SCH</t>
  </si>
  <si>
    <t>(-0.809569167, 36.89084611)</t>
  </si>
  <si>
    <t>C2070669</t>
  </si>
  <si>
    <t>GICHAGI-INI SEC SCH</t>
  </si>
  <si>
    <t>(-0.815796667, 36.89902583)</t>
  </si>
  <si>
    <t>C2070691</t>
  </si>
  <si>
    <t>RUCHU GIRLS SEC SCH</t>
  </si>
  <si>
    <t>(-0.893794167, 36.98557583)</t>
  </si>
  <si>
    <t>C2070692</t>
  </si>
  <si>
    <t>GAKARARA SEC SCH</t>
  </si>
  <si>
    <t>(-0.894196944, 36.99426361)</t>
  </si>
  <si>
    <t>C2070703</t>
  </si>
  <si>
    <t>ST. LAWRENCE SEC</t>
  </si>
  <si>
    <t>(-0.894024, 37.000131)</t>
  </si>
  <si>
    <t>C2070711</t>
  </si>
  <si>
    <t>KIGUOYA MIXED SEC</t>
  </si>
  <si>
    <t>(-0.873114, 36.974581)</t>
  </si>
  <si>
    <t>C2070718</t>
  </si>
  <si>
    <t>KAGUTHI SEC</t>
  </si>
  <si>
    <t>(-0.870816, 36.957608)</t>
  </si>
  <si>
    <t>C2070724</t>
  </si>
  <si>
    <t>KIRIGITHI SEC</t>
  </si>
  <si>
    <t>(-0.880774, 36.952508)</t>
  </si>
  <si>
    <t>C2070736</t>
  </si>
  <si>
    <t>GAKUI SEC</t>
  </si>
  <si>
    <t>(-0.855411, 36.98226)</t>
  </si>
  <si>
    <t>C2070753</t>
  </si>
  <si>
    <t>ST. CHARLE LWANGA SEC</t>
  </si>
  <si>
    <t>(-0.884074, 37.009849)</t>
  </si>
  <si>
    <t>C2070757</t>
  </si>
  <si>
    <t>KIAWAMBUTU SEC</t>
  </si>
  <si>
    <t>(-0.898301, 37.025386)</t>
  </si>
  <si>
    <t>C2070760</t>
  </si>
  <si>
    <t>GATITU SEC</t>
  </si>
  <si>
    <t>(-0.902761, 37.043191)</t>
  </si>
  <si>
    <t>C2070769</t>
  </si>
  <si>
    <t>NGUTHURU SEC SCH</t>
  </si>
  <si>
    <t>(-0.950144, 37.089077)</t>
  </si>
  <si>
    <t>C2070785</t>
  </si>
  <si>
    <t>MURUKA SEC SCH</t>
  </si>
  <si>
    <t>(-0.924128, 37.04676583)</t>
  </si>
  <si>
    <t>C2070791</t>
  </si>
  <si>
    <t>KIRANGA SEC SCH</t>
  </si>
  <si>
    <t>(-0.910549, 37.034214)</t>
  </si>
  <si>
    <t>C2070804</t>
  </si>
  <si>
    <t>MUGECHA SEC SCH</t>
  </si>
  <si>
    <t>(-0.941949, 37.044236)</t>
  </si>
  <si>
    <t>C2070810</t>
  </si>
  <si>
    <t>JOVIOL HIGH SCH</t>
  </si>
  <si>
    <t>(-0.931875, 37.028143)</t>
  </si>
  <si>
    <t>C2070813</t>
  </si>
  <si>
    <t>NAARO SEC SCH</t>
  </si>
  <si>
    <t>(-0.922217, 37.020915)</t>
  </si>
  <si>
    <t>C2070828</t>
  </si>
  <si>
    <t>NGARARIA GIRLS SEC SCH</t>
  </si>
  <si>
    <t>(-0.94589, 37.022716)</t>
  </si>
  <si>
    <t>C2070846</t>
  </si>
  <si>
    <t>MUKERENJU SEC SCH</t>
  </si>
  <si>
    <t>(-0.948044, 37.10143)</t>
  </si>
  <si>
    <t>C2070856</t>
  </si>
  <si>
    <t>KARIGUINI SEC SCH</t>
  </si>
  <si>
    <t>(-0.9222025, 37.11558667)</t>
  </si>
  <si>
    <t>C2070860</t>
  </si>
  <si>
    <t>APEX SEC SCH</t>
  </si>
  <si>
    <t>NGO/CBO</t>
  </si>
  <si>
    <t>(-0.949481389, 37.10750278)</t>
  </si>
  <si>
    <t>C2070865</t>
  </si>
  <si>
    <t>GITHUNGURI GIRLS SEC SCH</t>
  </si>
  <si>
    <t>(-0.912893056, 37.08106556)</t>
  </si>
  <si>
    <t>C2070867</t>
  </si>
  <si>
    <t>GITHUNGURI MIXED SEC SCH</t>
  </si>
  <si>
    <t>(-0.90891, 37.080764)</t>
  </si>
  <si>
    <t>C2070872</t>
  </si>
  <si>
    <t>KENYOHO SEC SCH</t>
  </si>
  <si>
    <t>(-0.896553, 37.055317)</t>
  </si>
  <si>
    <t>C2070883</t>
  </si>
  <si>
    <t>KARITI SEC SCH</t>
  </si>
  <si>
    <t>(-0.866936, 37.021393)</t>
  </si>
  <si>
    <t>C2070893</t>
  </si>
  <si>
    <t>KIRIRWA SEC SCH</t>
  </si>
  <si>
    <t>(-0.85307, 36.998094)</t>
  </si>
  <si>
    <t>C2070917</t>
  </si>
  <si>
    <t>WANGAI SEC SCH</t>
  </si>
  <si>
    <t>(-0.890776944, 37.07216389)</t>
  </si>
  <si>
    <t>C2070921</t>
  </si>
  <si>
    <t>GAICHANJIRU SEC SCH</t>
  </si>
  <si>
    <t>(-0.888459, 37.058295)</t>
  </si>
  <si>
    <t>C2070930</t>
  </si>
  <si>
    <t>GAICHANJIRU MIXED SEC SCH</t>
  </si>
  <si>
    <t>(-0.879333333, 37.04926306)</t>
  </si>
  <si>
    <t>C2070933</t>
  </si>
  <si>
    <t>KAGIRA SEC SCH</t>
  </si>
  <si>
    <t>(-0.854372222, 37.03097778)</t>
  </si>
  <si>
    <t>C3030028</t>
  </si>
  <si>
    <t>FAZA SEC SCH</t>
  </si>
  <si>
    <t>LAMU EAST</t>
  </si>
  <si>
    <t>(-2.05956, 41.10566)</t>
  </si>
  <si>
    <t>C3030033</t>
  </si>
  <si>
    <t>LAMU BOYS SEC SCH</t>
  </si>
  <si>
    <t>LAMU WEST</t>
  </si>
  <si>
    <t>(-2.274142, 40.901582)</t>
  </si>
  <si>
    <t>C3030046</t>
  </si>
  <si>
    <t>LAMU GIRLS SEC SCH</t>
  </si>
  <si>
    <t>(-2.26526, 40.89393)</t>
  </si>
  <si>
    <t>C3030072</t>
  </si>
  <si>
    <t>MOKOWE SEC SCH</t>
  </si>
  <si>
    <t>(-2.23254, 40.85382)</t>
  </si>
  <si>
    <t>C3030112</t>
  </si>
  <si>
    <t>HONGWE SEC SCH</t>
  </si>
  <si>
    <t>(-2.348821, 40.663339)</t>
  </si>
  <si>
    <t>C3030139</t>
  </si>
  <si>
    <t>MPEKETONI SEC SCH</t>
  </si>
  <si>
    <t>(-2.388604, 40.693053)</t>
  </si>
  <si>
    <t>C3030154</t>
  </si>
  <si>
    <t>SACRED HEARTS GIRLS SEC SCH</t>
  </si>
  <si>
    <t>(-2.422751, 40.723676)</t>
  </si>
  <si>
    <t>C3030178</t>
  </si>
  <si>
    <t>WITU SEC  SCH</t>
  </si>
  <si>
    <t>(-2.38386, 40.45296)</t>
  </si>
  <si>
    <t>C3070005</t>
  </si>
  <si>
    <t>MAGARINI SEC SCH</t>
  </si>
  <si>
    <t>MAGARINI</t>
  </si>
  <si>
    <t>(-3.003477, 40.022453)</t>
  </si>
  <si>
    <t>C3070013</t>
  </si>
  <si>
    <t>MARAFA SEC</t>
  </si>
  <si>
    <t>(-3.030272, 39.958259)</t>
  </si>
  <si>
    <t>C4010005</t>
  </si>
  <si>
    <t>EMBU COUNTY MIXED SEC</t>
  </si>
  <si>
    <t>MANYATTA</t>
  </si>
  <si>
    <t>(-0.54098, 37.450978)</t>
  </si>
  <si>
    <t>C4010028</t>
  </si>
  <si>
    <t>EMBU HIGH SCH SEC</t>
  </si>
  <si>
    <t>(-0.525753, 37.45318)</t>
  </si>
  <si>
    <t>C4010035</t>
  </si>
  <si>
    <t>KIRIMARI SEC SCH</t>
  </si>
  <si>
    <t>(-0.524555, 37.453893)</t>
  </si>
  <si>
    <t>C4010041</t>
  </si>
  <si>
    <t>KANGARU SEC SCH</t>
  </si>
  <si>
    <t>(-0.506759, 37.459271)</t>
  </si>
  <si>
    <t>C4010052</t>
  </si>
  <si>
    <t>GATUNDURI SEC SCH</t>
  </si>
  <si>
    <t>(-0.480521, 37.482498)</t>
  </si>
  <si>
    <t>C4010071</t>
  </si>
  <si>
    <t>WERUS SCH COMPLEX SEC</t>
  </si>
  <si>
    <t>(-0.528839, 37.466476)</t>
  </si>
  <si>
    <t>C4010073</t>
  </si>
  <si>
    <t>KAMIU DAY SEC SCH</t>
  </si>
  <si>
    <t>(-0.53733, 37.465625)</t>
  </si>
  <si>
    <t>C4010081</t>
  </si>
  <si>
    <t>ST. PETER &amp; PAUL SEC SCH</t>
  </si>
  <si>
    <t>(-0.53235, 37.479469)</t>
  </si>
  <si>
    <t>C4010086</t>
  </si>
  <si>
    <t>ITABUA SEC SCH</t>
  </si>
  <si>
    <t>(-0.533053, 37.502183)</t>
  </si>
  <si>
    <t>C4010092</t>
  </si>
  <si>
    <t>KIMANGARU MIXED DAY SEC SCH</t>
  </si>
  <si>
    <t>(-0.543392, 37.526172)</t>
  </si>
  <si>
    <t>C4010099</t>
  </si>
  <si>
    <t>ST. MARY GATONDO SEC SCH</t>
  </si>
  <si>
    <t>(-0.559491, 37.493566)</t>
  </si>
  <si>
    <t>C4010104</t>
  </si>
  <si>
    <t>DON BOSCO BOYS SEC SCH</t>
  </si>
  <si>
    <t>(-0.572734, 37.489437)</t>
  </si>
  <si>
    <t>C4010119</t>
  </si>
  <si>
    <t>SA GIKUURI SEC SCH</t>
  </si>
  <si>
    <t>RUNYENJES</t>
  </si>
  <si>
    <t>(-0.449136, 37.556777)</t>
  </si>
  <si>
    <t>C4010125</t>
  </si>
  <si>
    <t>ENA DAY SEC SCH</t>
  </si>
  <si>
    <t>(-0.473549, 37.55162)</t>
  </si>
  <si>
    <t>C4010149</t>
  </si>
  <si>
    <t>ACK NDUMARI DAY SEC SCH</t>
  </si>
  <si>
    <t>(-0.505151, 37.648542)</t>
  </si>
  <si>
    <t>C4010165</t>
  </si>
  <si>
    <t>GICHICHE SEC SCH</t>
  </si>
  <si>
    <t>(-0.433487, 37.587641)</t>
  </si>
  <si>
    <t>C4010189</t>
  </si>
  <si>
    <t>ST MARYS MIXED DAY KIGAA SEC SCH</t>
  </si>
  <si>
    <t>(-0.442014, 37.575873)</t>
  </si>
  <si>
    <t>C4010195</t>
  </si>
  <si>
    <t>ST. CATHERINE NTHAGAIYA GIRLS SEC SCH</t>
  </si>
  <si>
    <t>(-0.465191, 37.575051)</t>
  </si>
  <si>
    <t>C4010199</t>
  </si>
  <si>
    <t>ST. THOMAS AQUINNAS NTHGAIYA SEC SCH</t>
  </si>
  <si>
    <t>(-0.463113, 37.57245)</t>
  </si>
  <si>
    <t>C4010202</t>
  </si>
  <si>
    <t>KAGAARI MIXED DAY SEC SCH</t>
  </si>
  <si>
    <t>(-0.410376, 37.56709)</t>
  </si>
  <si>
    <t>C4010209</t>
  </si>
  <si>
    <t>GITARE MIXED DAY SEC SCH</t>
  </si>
  <si>
    <t>(-0.39433, 37.555249)</t>
  </si>
  <si>
    <t>C4010217</t>
  </si>
  <si>
    <t>MOI HIGH SCH MBIRURI</t>
  </si>
  <si>
    <t>(-0.423113, 37.563065)</t>
  </si>
  <si>
    <t>C4010233</t>
  </si>
  <si>
    <t>MURAGARI SEC SCH</t>
  </si>
  <si>
    <t>(-0.396071, 37.540702)</t>
  </si>
  <si>
    <t>C4010237</t>
  </si>
  <si>
    <t>ST. JOHN'S KATHAMBE SEC SCH</t>
  </si>
  <si>
    <t>(-0.406399, 37.517477)</t>
  </si>
  <si>
    <t>C4010245</t>
  </si>
  <si>
    <t>THIGINGI GIRLS HIGH SCH</t>
  </si>
  <si>
    <t>(-0.369556, 37.496527)</t>
  </si>
  <si>
    <t>C4010254</t>
  </si>
  <si>
    <t>MUGUI SEC SCH</t>
  </si>
  <si>
    <t>(-0.361162, 37.502404)</t>
  </si>
  <si>
    <t>C4010262</t>
  </si>
  <si>
    <t>CCM MBUINJERU MIXED DAY SEC SCH</t>
  </si>
  <si>
    <t>(-0.37783, 37.516364)</t>
  </si>
  <si>
    <t>C4010268</t>
  </si>
  <si>
    <t>KANJA TEC SEC SCH</t>
  </si>
  <si>
    <t>(-0.379677, 37.529483)</t>
  </si>
  <si>
    <t>C4010272</t>
  </si>
  <si>
    <t>ST. MARY GORETTY GIRLS RUKURIRI SEC SCH</t>
  </si>
  <si>
    <t>(-0.368611, 37.543141)</t>
  </si>
  <si>
    <t>C4010286</t>
  </si>
  <si>
    <t>KYENI GIRLS HIGH SCH</t>
  </si>
  <si>
    <t>(-0.410315, 37.584127)</t>
  </si>
  <si>
    <t>C4010295</t>
  </si>
  <si>
    <t>MUFU SEC SCH</t>
  </si>
  <si>
    <t>(-0.390554, 37.586908)</t>
  </si>
  <si>
    <t>C4010296</t>
  </si>
  <si>
    <t>CALVARY HILL HIGH SCH</t>
  </si>
  <si>
    <t>(-0.395397, 37.581931)</t>
  </si>
  <si>
    <t>C4010310</t>
  </si>
  <si>
    <t>KIANGUNGI SEC SCH</t>
  </si>
  <si>
    <t>(-0.372651, 37.572926)</t>
  </si>
  <si>
    <t>C4010315</t>
  </si>
  <si>
    <t>ST. BARNABAS KATHARI SEC SCH</t>
  </si>
  <si>
    <t>(-0.394316, 37.600716)</t>
  </si>
  <si>
    <t>C4010319</t>
  </si>
  <si>
    <t>ST. AGNES GIRLS SEC SCH</t>
  </si>
  <si>
    <t>(-0.395048, 37.615713)</t>
  </si>
  <si>
    <t>C4010323</t>
  </si>
  <si>
    <t>ST. ANTONY KIVURIA MIXED DAY SEC SCH</t>
  </si>
  <si>
    <t>(-0.398079, 37.616461)</t>
  </si>
  <si>
    <t>C4010333</t>
  </si>
  <si>
    <t>KYENI GIRLS SEC SCH</t>
  </si>
  <si>
    <t>(-0.420071, 37.602689)</t>
  </si>
  <si>
    <t>C4010353</t>
  </si>
  <si>
    <t>ST. JUDE KARURUMO SECI SCH</t>
  </si>
  <si>
    <t>(-0.465488, 37.647445)</t>
  </si>
  <si>
    <t>C4010365</t>
  </si>
  <si>
    <t>ST. GETRUDE KINTHITHE SEC SCH</t>
  </si>
  <si>
    <t>(-0.444704, 37.623967)</t>
  </si>
  <si>
    <t>C4010370</t>
  </si>
  <si>
    <t>ACK NYAGARI SEC SCH</t>
  </si>
  <si>
    <t>(-0.444666, 37.61968)</t>
  </si>
  <si>
    <t>C4010386</t>
  </si>
  <si>
    <t>KEGONGE BOYS SEC SCH</t>
  </si>
  <si>
    <t>(-0.42094, 37.61866)</t>
  </si>
  <si>
    <t>C4010391</t>
  </si>
  <si>
    <t>ST. JOHN KATHUNGURI MIXED SEC SCH</t>
  </si>
  <si>
    <t>(-0.429949, 37.6357)</t>
  </si>
  <si>
    <t>C4010404</t>
  </si>
  <si>
    <t>SA MUKURIA SEC SCH</t>
  </si>
  <si>
    <t>(-0.429133, 37.666954)</t>
  </si>
  <si>
    <t>C4010411</t>
  </si>
  <si>
    <t>CIAMADA MIXED SEC SCH</t>
  </si>
  <si>
    <t>(-0.411948, 37.633779)</t>
  </si>
  <si>
    <t>C4010426</t>
  </si>
  <si>
    <t>ST. JOSEPH OF TARBES SEC SCH</t>
  </si>
  <si>
    <t>(-0.454307, 37.501226)</t>
  </si>
  <si>
    <t>C4010440</t>
  </si>
  <si>
    <t>ST. MICHAEL MIXED SEC SCH</t>
  </si>
  <si>
    <t>(-0.436696, 37.528268)</t>
  </si>
  <si>
    <t>C4010442</t>
  </si>
  <si>
    <t>CONSOLATA GIRLS HIGH SCH</t>
  </si>
  <si>
    <t>(-0.437893, 37.53354)</t>
  </si>
  <si>
    <t>C4010444</t>
  </si>
  <si>
    <t>ST. PAULS HIGH SCH KEVOTE</t>
  </si>
  <si>
    <t>(-0.435046, 37.531525)</t>
  </si>
  <si>
    <t>C4010452</t>
  </si>
  <si>
    <t>ST. JOHNS SCH GIRLS SEC KIANJUKI</t>
  </si>
  <si>
    <t>(-0.441566, 37.506134)</t>
  </si>
  <si>
    <t>C4010455</t>
  </si>
  <si>
    <t>KAMVIU MIXED DAY SEC SCH</t>
  </si>
  <si>
    <t>(-0.451161, 37.494121)</t>
  </si>
  <si>
    <t>C4010460</t>
  </si>
  <si>
    <t>ALL SAINT KIGARI DAY SEC SCH</t>
  </si>
  <si>
    <t>(-0.433478, 37.475015)</t>
  </si>
  <si>
    <t>C4010468</t>
  </si>
  <si>
    <t>KIRIGI SEC SCH</t>
  </si>
  <si>
    <t>(-0.455495, 37.460463)</t>
  </si>
  <si>
    <t>C4010472</t>
  </si>
  <si>
    <t>KAMAMA  BOY SEC SCH</t>
  </si>
  <si>
    <t>(-0.431822, 37.466698)</t>
  </si>
  <si>
    <t>C4010480</t>
  </si>
  <si>
    <t>DEB KAIRURI MIXED DAY SEC SCH</t>
  </si>
  <si>
    <t>(-0.425181, 37.466873)</t>
  </si>
  <si>
    <t>C4010491</t>
  </si>
  <si>
    <t>KIRIARI MIXED DAY SEC SCH</t>
  </si>
  <si>
    <t>(-0.39155, 37.474164)</t>
  </si>
  <si>
    <t>C4010492</t>
  </si>
  <si>
    <t>ST. ANNES GIRLS HIGH SCH</t>
  </si>
  <si>
    <t>(-0.389627, 37.475146)</t>
  </si>
  <si>
    <t>C4010493</t>
  </si>
  <si>
    <t>KITHUNGURIRI SEC SCH</t>
  </si>
  <si>
    <t>(-0.371981, 37.477903)</t>
  </si>
  <si>
    <t>C4010510</t>
  </si>
  <si>
    <t>GATOORI SEC SCH</t>
  </si>
  <si>
    <t>(-0.480421, 37.452829)</t>
  </si>
  <si>
    <t>C4010513</t>
  </si>
  <si>
    <t>ST. PETERS KATHAKWA GIRLS SEC SCH</t>
  </si>
  <si>
    <t>(-0.44667, 37.432083)</t>
  </si>
  <si>
    <t>C4010519</t>
  </si>
  <si>
    <t>NGUVIU BOYS HIGH SCH</t>
  </si>
  <si>
    <t>(-0.431345, 37.430211)</t>
  </si>
  <si>
    <t>C4010520</t>
  </si>
  <si>
    <t>ST. ALFONSE MIXED DAY SEC SCH</t>
  </si>
  <si>
    <t>(-0.430643, 37.431038)</t>
  </si>
  <si>
    <t>C4010529</t>
  </si>
  <si>
    <t>KENYA ELLITE SEC SCH</t>
  </si>
  <si>
    <t>(-0.40647, 37.449662)</t>
  </si>
  <si>
    <t>C4010541</t>
  </si>
  <si>
    <t>ST. ANGELA NGUVIU GIRLS SEC SCH</t>
  </si>
  <si>
    <t>(-0.42212, 37.446215)</t>
  </si>
  <si>
    <t>C4010552</t>
  </si>
  <si>
    <t>KAGUMORI SEC SCH</t>
  </si>
  <si>
    <t>(-0.371215, 37.451942)</t>
  </si>
  <si>
    <t>C4010564</t>
  </si>
  <si>
    <t>GITURI SEC SCH</t>
  </si>
  <si>
    <t>(-0.477843, 37.436836)</t>
  </si>
  <si>
    <t>C4010572</t>
  </si>
  <si>
    <t>ST. JOSEPH THE WOKER SEC SCH</t>
  </si>
  <si>
    <t>(-0.364511, 37.461198)</t>
  </si>
  <si>
    <t>C4010586</t>
  </si>
  <si>
    <t>KIANJOKOMA MIXED DAY SEC SCH</t>
  </si>
  <si>
    <t>(-0.399512, 37.501919)</t>
  </si>
  <si>
    <t>C4010592</t>
  </si>
  <si>
    <t>DEB KAVUTIRI MIXED SEC SCH</t>
  </si>
  <si>
    <t>(-0.417648, 37.500934)</t>
  </si>
  <si>
    <t>C4010608</t>
  </si>
  <si>
    <t>ST. JOSEPH SEC SCH MURUATETU</t>
  </si>
  <si>
    <t>(-0.467221, 37.498171)</t>
  </si>
  <si>
    <t>C4010611</t>
  </si>
  <si>
    <t>ST. FRANCIS NGOIRE SEC SCH</t>
  </si>
  <si>
    <t>(-0.45664, 37.525316)</t>
  </si>
  <si>
    <t>C4010620</t>
  </si>
  <si>
    <t>RUKIRA SEC SCH</t>
  </si>
  <si>
    <t>(-0.48499, 37.540689)</t>
  </si>
  <si>
    <t>C4010632</t>
  </si>
  <si>
    <t>ST. BENEDICT KITHIMU DAY SEC SCH</t>
  </si>
  <si>
    <t>(-0.503151, 37.525525)</t>
  </si>
  <si>
    <t>C4010636</t>
  </si>
  <si>
    <t>ST. TERESAS KITHIMU SEC SCH</t>
  </si>
  <si>
    <t>(-0.503947, 37.52367)</t>
  </si>
  <si>
    <t>C4010649</t>
  </si>
  <si>
    <t>ST. LUKES MIXED DAY KARURINA SCH</t>
  </si>
  <si>
    <t>(-0.513301, 37.485305)</t>
  </si>
  <si>
    <t>C4010663</t>
  </si>
  <si>
    <t>ST CHRISTOPHERS  MIXED DAY SEC</t>
  </si>
  <si>
    <t>(-0.471667, 37.51945)</t>
  </si>
  <si>
    <t>C4010664</t>
  </si>
  <si>
    <t>MUVANDORI MIXED DAY SEC SCH</t>
  </si>
  <si>
    <t>(-0.40639, 37.449004)</t>
  </si>
  <si>
    <t>C6040001</t>
  </si>
  <si>
    <t>WITHUR BOYS SEC SCH</t>
  </si>
  <si>
    <t>NYANDO</t>
  </si>
  <si>
    <t>(-0.189863, 34.859954)</t>
  </si>
  <si>
    <t>C6040032</t>
  </si>
  <si>
    <t>KANYAGWAL SEC SCH</t>
  </si>
  <si>
    <t>(-0.235256, 34.878468)</t>
  </si>
  <si>
    <t>C6040038</t>
  </si>
  <si>
    <t>AROMBO SEC SCH</t>
  </si>
  <si>
    <t>(-0.194134, 34.82664)</t>
  </si>
  <si>
    <t>C6040052</t>
  </si>
  <si>
    <t>WACHARA MIXED SEC SCH</t>
  </si>
  <si>
    <t>(-0.052024, 34.684941)</t>
  </si>
  <si>
    <t>C6040067</t>
  </si>
  <si>
    <t>DAGO THIM SEC SCH</t>
  </si>
  <si>
    <t>(-0.010119, 34.725633)</t>
  </si>
  <si>
    <t>C6040084</t>
  </si>
  <si>
    <t>ST. ANTONY DAGO KOKORE SEC SCH</t>
  </si>
  <si>
    <t>(-0.025235, 34.7425)</t>
  </si>
  <si>
    <t>C6040095</t>
  </si>
  <si>
    <t>BISHOP OKOTH GIRLS SEC SCH</t>
  </si>
  <si>
    <t>(-0.062021, 34.64589)</t>
  </si>
  <si>
    <t>C6040101</t>
  </si>
  <si>
    <t>ONGALO SEC SCH</t>
  </si>
  <si>
    <t>(-0.08739, 34.64766)</t>
  </si>
  <si>
    <t>C6040104</t>
  </si>
  <si>
    <t>ST. MARKS SEC SCH</t>
  </si>
  <si>
    <t>(-0.10249, 34.62736)</t>
  </si>
  <si>
    <t>C6040107</t>
  </si>
  <si>
    <t>ST MARY GORETTY OLUOMA SEC SCH</t>
  </si>
  <si>
    <t>(-0.078639, 34.605722)</t>
  </si>
  <si>
    <t>C6110027</t>
  </si>
  <si>
    <t>BAR KOWINO SEC SCH</t>
  </si>
  <si>
    <t>BONDO</t>
  </si>
  <si>
    <t>(-0.12234, 34.26208)</t>
  </si>
  <si>
    <t>C6110069</t>
  </si>
  <si>
    <t>JARAMOGI OGINGA ODINGA SEC SCH</t>
  </si>
  <si>
    <t>(-0.10001, 34.23368)</t>
  </si>
  <si>
    <t>C6110076</t>
  </si>
  <si>
    <t>MARANDA HIGH SCH</t>
  </si>
  <si>
    <t>(-0.08612, 34.2258)</t>
  </si>
  <si>
    <t>C6110092</t>
  </si>
  <si>
    <t>KAPIYO SEC SCH</t>
  </si>
  <si>
    <t>(-0.08964, 34.18627)</t>
  </si>
  <si>
    <t>C6110105</t>
  </si>
  <si>
    <t>GOBEI SEC SCH</t>
  </si>
  <si>
    <t>(-0.09312, 34.32701)</t>
  </si>
  <si>
    <t>C6110108</t>
  </si>
  <si>
    <t>MAJIWA SEC SCH</t>
  </si>
  <si>
    <t>(-0.06741, 34.35509)</t>
  </si>
  <si>
    <t>C6110117</t>
  </si>
  <si>
    <t>NDIRA SEC SCH</t>
  </si>
  <si>
    <t>(-0.049493, 34.346103)</t>
  </si>
  <si>
    <t>C6110134</t>
  </si>
  <si>
    <t>BAR CHANDO GIRLS SEC SCH</t>
  </si>
  <si>
    <t>(-0.071216, 34.328895)</t>
  </si>
  <si>
    <t>C6110150</t>
  </si>
  <si>
    <t>GAGRA SEC SCH</t>
  </si>
  <si>
    <t>RARIEDA</t>
  </si>
  <si>
    <t>(-0.233136, 34.326904)</t>
  </si>
  <si>
    <t>C6110153</t>
  </si>
  <si>
    <t>CHIANDA HIGH SCH</t>
  </si>
  <si>
    <t>(-0.24344, 34.342327)</t>
  </si>
  <si>
    <t>C6110159</t>
  </si>
  <si>
    <t>NYAMASORE SEC SCH</t>
  </si>
  <si>
    <t>(-0.257165, 34.376913)</t>
  </si>
  <si>
    <t>C6110168</t>
  </si>
  <si>
    <t>RAMOGI ACHIENG' ONEKO SEC SCH</t>
  </si>
  <si>
    <t>(-0.284255, 34.38882)</t>
  </si>
  <si>
    <t>C6110183</t>
  </si>
  <si>
    <t>RACHAR SEC SCH</t>
  </si>
  <si>
    <t>(-0.25716, 34.307395)</t>
  </si>
  <si>
    <t>C6110186</t>
  </si>
  <si>
    <t>ST. SILVESTER GIRLS SEC SCH</t>
  </si>
  <si>
    <t>(-0.282812, 34.318959)</t>
  </si>
  <si>
    <t>C6110194</t>
  </si>
  <si>
    <t>OKELA MIXED SEC SCH</t>
  </si>
  <si>
    <t>(-0.273362, 34.341607)</t>
  </si>
  <si>
    <t>C6110217</t>
  </si>
  <si>
    <t>MIRANDO ONGALO SEC SCH</t>
  </si>
  <si>
    <t>(-0.33364, 34.28505)</t>
  </si>
  <si>
    <t>C6110222</t>
  </si>
  <si>
    <t>NYAKONGO GIRLS SEC SCH</t>
  </si>
  <si>
    <t>(-0.27379, 34.27779)</t>
  </si>
  <si>
    <t>C6110276</t>
  </si>
  <si>
    <t>NDIGWA SEC SCH</t>
  </si>
  <si>
    <t>(-0.33098, 34.32117)</t>
  </si>
  <si>
    <t>C6110315</t>
  </si>
  <si>
    <t>ST. PIUS GOT MATAR  SEC SCH</t>
  </si>
  <si>
    <t>(-0.043959, 34.174983)</t>
  </si>
  <si>
    <t>C6110329</t>
  </si>
  <si>
    <t>BAR KANYANGO SEC SCH</t>
  </si>
  <si>
    <t>(-0.001454, 34.107589)</t>
  </si>
  <si>
    <t>C6110345</t>
  </si>
  <si>
    <t>NYAMONYE GIRLS SEC SCH</t>
  </si>
  <si>
    <t>(-0.046136, 34.139823)</t>
  </si>
  <si>
    <t>C6110353</t>
  </si>
  <si>
    <t>MAJENGO MIXED SEC SCH</t>
  </si>
  <si>
    <t>(-0.053011, 34.118973)</t>
  </si>
  <si>
    <t>C6110356</t>
  </si>
  <si>
    <t>WAMBASA GIRLS SEC SCH</t>
  </si>
  <si>
    <t>(-0.044554, 34.08875)</t>
  </si>
  <si>
    <t>C6110375</t>
  </si>
  <si>
    <t>JUSA MIXED SEC SCH</t>
  </si>
  <si>
    <t>(-0.0024671, 34.073985)</t>
  </si>
  <si>
    <t>C6110401</t>
  </si>
  <si>
    <t>USENGE BOYS HIGH SCH</t>
  </si>
  <si>
    <t>(-0.06812, 34.04954)</t>
  </si>
  <si>
    <t>C6110409</t>
  </si>
  <si>
    <t>GOT AGULU SEC SCH</t>
  </si>
  <si>
    <t>(-0.032593, 34.031845)</t>
  </si>
  <si>
    <t>C6110430</t>
  </si>
  <si>
    <t>GOT ABIERO SEC SCH</t>
  </si>
  <si>
    <t>(-0.190602, 34.257598)</t>
  </si>
  <si>
    <t>C6110445</t>
  </si>
  <si>
    <t>NYAGUDA SEC SCH</t>
  </si>
  <si>
    <t>(-0.213309, 34.224696)</t>
  </si>
  <si>
    <t>C6110462</t>
  </si>
  <si>
    <t>AKOKO SEC SCH</t>
  </si>
  <si>
    <t>(-0.134506, 34.23041)</t>
  </si>
  <si>
    <t>C6110485</t>
  </si>
  <si>
    <t>UYAWI MIXED SEC SCH</t>
  </si>
  <si>
    <t>(-0.16583, 34.14266)</t>
  </si>
  <si>
    <t>C6110502</t>
  </si>
  <si>
    <t>NYANGOMA SEC SCH</t>
  </si>
  <si>
    <t>(-0.15594, 34.19637)</t>
  </si>
  <si>
    <t>C6110512</t>
  </si>
  <si>
    <t>MITIRO SEC SCH</t>
  </si>
  <si>
    <t>(-0.13245, 34.23545)</t>
  </si>
  <si>
    <t>C6110525</t>
  </si>
  <si>
    <t>KANDARIA SEC SCH</t>
  </si>
  <si>
    <t>(-0.125187, 34.4148)</t>
  </si>
  <si>
    <t>C6110531</t>
  </si>
  <si>
    <t>WERA SEC SCH</t>
  </si>
  <si>
    <t>(-0.150474, 34.407594)</t>
  </si>
  <si>
    <t>C6110542</t>
  </si>
  <si>
    <t>RALIEW SEC SCH</t>
  </si>
  <si>
    <t>(-0.177497, 34.385891)</t>
  </si>
  <si>
    <t>C6110566</t>
  </si>
  <si>
    <t>SIGER SEC SCH</t>
  </si>
  <si>
    <t>(-0.121237, 34.347274)</t>
  </si>
  <si>
    <t>C6110582</t>
  </si>
  <si>
    <t>MAHAYA MIXED DAY SEC SCH</t>
  </si>
  <si>
    <t>(-0.15121, 34.33885)</t>
  </si>
  <si>
    <t>C6110589</t>
  </si>
  <si>
    <t>RARIEDA MIXED SEC SCH</t>
  </si>
  <si>
    <t>(-0.19481, 34.34022)</t>
  </si>
  <si>
    <t>C6110605</t>
  </si>
  <si>
    <t>NYAGOKO SEC SCH</t>
  </si>
  <si>
    <t>(-0.17279, 34.30172)</t>
  </si>
  <si>
    <t>C6110609</t>
  </si>
  <si>
    <t>LWAK GIRLS SEC SCH</t>
  </si>
  <si>
    <t>(-0.13924, 34.35706)</t>
  </si>
  <si>
    <t>C6110612</t>
  </si>
  <si>
    <t>ST. JOHN'S OBOCH SEC SCH</t>
  </si>
  <si>
    <t>(-0.07794, 34.41099)</t>
  </si>
  <si>
    <t>C6110617</t>
  </si>
  <si>
    <t>RAMBA SEC SCH</t>
  </si>
  <si>
    <t>(-0.081239, 34.388151)</t>
  </si>
  <si>
    <t>C6110631</t>
  </si>
  <si>
    <t>KITAMBO MIXED SEC SCH</t>
  </si>
  <si>
    <t>(-0.08716, 34.3701)</t>
  </si>
  <si>
    <t>C6110637</t>
  </si>
  <si>
    <t>MAJANGO MIXED SEC SCH</t>
  </si>
  <si>
    <t>(-0.12702, 34.37574)</t>
  </si>
  <si>
    <t>C6110672</t>
  </si>
  <si>
    <t>JOAKIM OWAN'G MAGETA SEC SCH</t>
  </si>
  <si>
    <t>(-0.126063, 34.00273)</t>
  </si>
  <si>
    <t>C7090028</t>
  </si>
  <si>
    <t>MAU SUMMIT SEC SCH</t>
  </si>
  <si>
    <t>KURESOI</t>
  </si>
  <si>
    <t>(-0.160986, 35.67913)</t>
  </si>
  <si>
    <t>C7090070</t>
  </si>
  <si>
    <t>KIPSINENDET SEC SCH</t>
  </si>
  <si>
    <t>(-0.105446, 35.686703)</t>
  </si>
  <si>
    <t>C7090082</t>
  </si>
  <si>
    <t>SIRIKWA SEC SCH</t>
  </si>
  <si>
    <t>(-0.253962, 35.666487)</t>
  </si>
  <si>
    <t>C7090096</t>
  </si>
  <si>
    <t>CHESINGELE SEC SCH</t>
  </si>
  <si>
    <t>(-0.325125, 35.68342)</t>
  </si>
  <si>
    <t>C7090103</t>
  </si>
  <si>
    <t>KAMBALA SEC SCH</t>
  </si>
  <si>
    <t>MOLO</t>
  </si>
  <si>
    <t>(-0.245452, 35.741894)</t>
  </si>
  <si>
    <t>C7090105</t>
  </si>
  <si>
    <t>MARY MOUNT SEC SCH</t>
  </si>
  <si>
    <t>(-0.24642, 35.739831)</t>
  </si>
  <si>
    <t>C7090107</t>
  </si>
  <si>
    <t>MOLO SENIOR SEC SCH</t>
  </si>
  <si>
    <t>(-0.251769, 35.744754)</t>
  </si>
  <si>
    <t>C7090111</t>
  </si>
  <si>
    <t>MOLO SEC SCH</t>
  </si>
  <si>
    <t>(-0.247902, 35.736166)</t>
  </si>
  <si>
    <t>C7090123</t>
  </si>
  <si>
    <t>MONA SEC SCH</t>
  </si>
  <si>
    <t>(-0.280347, 35.706669)</t>
  </si>
  <si>
    <t>C7090142</t>
  </si>
  <si>
    <t>BLESSED VALLEY SEC SCH</t>
  </si>
  <si>
    <t>(-0.254102, 35.739929)</t>
  </si>
  <si>
    <t>C7090144</t>
  </si>
  <si>
    <t>MUTIRITHIA SEC SCH</t>
  </si>
  <si>
    <t>(-0.244564, 35.725947)</t>
  </si>
  <si>
    <t>C7090153</t>
  </si>
  <si>
    <t>MOLO HILLS GIRLS ACADEMY SEC SCH</t>
  </si>
  <si>
    <t>(-0.235196, 35.717564)</t>
  </si>
  <si>
    <t>C7090177</t>
  </si>
  <si>
    <t>MUKINYAI SEC SCH</t>
  </si>
  <si>
    <t>(-0.213871, 35.801989)</t>
  </si>
  <si>
    <t>C7090215</t>
  </si>
  <si>
    <t>HILLS WIND SEC SCH</t>
  </si>
  <si>
    <t>(-0.339052, 36.176683)</t>
  </si>
  <si>
    <t>C7090223</t>
  </si>
  <si>
    <t>LADY ANN DELAMERE SEC</t>
  </si>
  <si>
    <t>(-0.354161, 36.215323)</t>
  </si>
  <si>
    <t>C7090230</t>
  </si>
  <si>
    <t>THUGUNUI SEC</t>
  </si>
  <si>
    <t>(-0.367403, 36.260211)</t>
  </si>
  <si>
    <t>C7090243</t>
  </si>
  <si>
    <t>WELLSPRING SEC SCH</t>
  </si>
  <si>
    <t>(-0.491344, 36.30341)</t>
  </si>
  <si>
    <t>C7090265</t>
  </si>
  <si>
    <t>GILGIL DAY SEC SCH</t>
  </si>
  <si>
    <t>(-0.489887, 36.30808)</t>
  </si>
  <si>
    <t>C7090279</t>
  </si>
  <si>
    <t>EBURRU SEC SCH</t>
  </si>
  <si>
    <t>(-0.644434, 36.272131)</t>
  </si>
  <si>
    <t>C7090291</t>
  </si>
  <si>
    <t>GILGIL SEC SCH</t>
  </si>
  <si>
    <t>(-0.505007, 36.328671)</t>
  </si>
  <si>
    <t>C7090292</t>
  </si>
  <si>
    <t>ST. RACHEL GIRLS SEC SCH</t>
  </si>
  <si>
    <t>(-0.508498, 36.330988)</t>
  </si>
  <si>
    <t>C7090293</t>
  </si>
  <si>
    <t>MIDLAND SEC SCH</t>
  </si>
  <si>
    <t>(-0.499652, 36.325508)</t>
  </si>
  <si>
    <t>C7090309</t>
  </si>
  <si>
    <t>UTUMISHI SEC SCH</t>
  </si>
  <si>
    <t>(-0.476799, 36.334462)</t>
  </si>
  <si>
    <t>C7090327</t>
  </si>
  <si>
    <t>KARUNGA ELLITE SEC SCH</t>
  </si>
  <si>
    <t>(-0.406885, 36.35787)</t>
  </si>
  <si>
    <t>C7090328</t>
  </si>
  <si>
    <t>KARUNGA SEC SCH</t>
  </si>
  <si>
    <t>(-0.382211, 36.347117)</t>
  </si>
  <si>
    <t>C7090332</t>
  </si>
  <si>
    <t>NGECHO SEC SCH</t>
  </si>
  <si>
    <t>(-0.436724, 36.351012)</t>
  </si>
  <si>
    <t>C7090345</t>
  </si>
  <si>
    <t>COULSON BOYS SEC SCH</t>
  </si>
  <si>
    <t>(-0.519498, 36.367402)</t>
  </si>
  <si>
    <t>C7090350</t>
  </si>
  <si>
    <t>THE GRADUATE SEC SCH</t>
  </si>
  <si>
    <t>(-0.519164, 36.359944)</t>
  </si>
  <si>
    <t>C7090351</t>
  </si>
  <si>
    <t>COULSON GIRLS SEC SCH</t>
  </si>
  <si>
    <t>(-0.485882, 36.336992)</t>
  </si>
  <si>
    <t>C7140041</t>
  </si>
  <si>
    <t>ST. PETERS MITO MBILI GIRLS SEC SCH</t>
  </si>
  <si>
    <t>CHERANGANY</t>
  </si>
  <si>
    <t>(0.981418, 35.238807)</t>
  </si>
  <si>
    <t>C7140051</t>
  </si>
  <si>
    <t>OSORONGAI SEC SCH</t>
  </si>
  <si>
    <t>(1.005923, 35.192929)</t>
  </si>
  <si>
    <t>C7140058</t>
  </si>
  <si>
    <t>KIPKEIKEI SEC SCH</t>
  </si>
  <si>
    <t>(1.01411, 35.21165)</t>
  </si>
  <si>
    <t>C7140079</t>
  </si>
  <si>
    <t>CHEPTIR SEC SCH</t>
  </si>
  <si>
    <t>(0.953224, 35.188915)</t>
  </si>
  <si>
    <t>C7140098</t>
  </si>
  <si>
    <t>ST. BENEDICT KAPSIGILAI SEC SCH</t>
  </si>
  <si>
    <t>(0.977747, 35.335069)</t>
  </si>
  <si>
    <t>C7140119</t>
  </si>
  <si>
    <t>GETA SEC SCH</t>
  </si>
  <si>
    <t>(1.03069, 35.269913)</t>
  </si>
  <si>
    <t>C7140122</t>
  </si>
  <si>
    <t>KAPKARWA SEC SCH</t>
  </si>
  <si>
    <t>(1.042056, 35.26365)</t>
  </si>
  <si>
    <t>C7140155</t>
  </si>
  <si>
    <t>KAPSARA SEC SCH</t>
  </si>
  <si>
    <t>(1.097213, 35.154612)</t>
  </si>
  <si>
    <t>C7140170</t>
  </si>
  <si>
    <t>FRIENDS BWAKE SEC SCH</t>
  </si>
  <si>
    <t>(1.043069, 35.197354)</t>
  </si>
  <si>
    <t>C7140177</t>
  </si>
  <si>
    <t>IMACULATE CONCEPTION SEC SCH</t>
  </si>
  <si>
    <t>(1.046491, 35.072881)</t>
  </si>
  <si>
    <t>C7140192</t>
  </si>
  <si>
    <t>SIBANGA SEC SCH</t>
  </si>
  <si>
    <t>(1.03336, 35.121312)</t>
  </si>
  <si>
    <t>C7140193</t>
  </si>
  <si>
    <t>ST. TERESAS SEC SCH</t>
  </si>
  <si>
    <t>(1.063225, 35.116269)</t>
  </si>
  <si>
    <t>C7140201</t>
  </si>
  <si>
    <t>SITATUNGA SEC SCH</t>
  </si>
  <si>
    <t>(1.09367, 35.132694)</t>
  </si>
  <si>
    <t>C7140222</t>
  </si>
  <si>
    <t>ST. AUGUSTINE SEC</t>
  </si>
  <si>
    <t>(1.147361, 35.151822)</t>
  </si>
  <si>
    <t>C7140226</t>
  </si>
  <si>
    <t>BLESSED BAKITA SEC SCH</t>
  </si>
  <si>
    <t>(1.065236, 35.057499)</t>
  </si>
  <si>
    <t>C7140236</t>
  </si>
  <si>
    <t>CHEMATICH SEC SCH</t>
  </si>
  <si>
    <t>(1.08907, 35.082727)</t>
  </si>
  <si>
    <t>C7140255</t>
  </si>
  <si>
    <t>WIYETA GIRLS SEC SCH</t>
  </si>
  <si>
    <t>(1.123596, 35.120789)</t>
  </si>
  <si>
    <t>C7140263</t>
  </si>
  <si>
    <t>ST. CHRISTOPHER'S SEC SCH</t>
  </si>
  <si>
    <t>(1.152678, 35.129586)</t>
  </si>
  <si>
    <t>C7140274</t>
  </si>
  <si>
    <t>KESOGON SEC SCH</t>
  </si>
  <si>
    <t>(1.168806, 35.11928)</t>
  </si>
  <si>
    <t>C7140288</t>
  </si>
  <si>
    <t>NYAKINYWA SEC SCH</t>
  </si>
  <si>
    <t>(0.926019, 35.119908)</t>
  </si>
  <si>
    <t>C7140296</t>
  </si>
  <si>
    <t>ST. LWANGA SEC SCH</t>
  </si>
  <si>
    <t>(0.95572, 35.114644)</t>
  </si>
  <si>
    <t>C7140304</t>
  </si>
  <si>
    <t>KIMOSON SEC SCH</t>
  </si>
  <si>
    <t>(0.978622, 35.099225)</t>
  </si>
  <si>
    <t>C7140312</t>
  </si>
  <si>
    <t>MOI HIGH SCH KAPLAMAI SEC</t>
  </si>
  <si>
    <t>(0.985754, 35.120237)</t>
  </si>
  <si>
    <t>C7140317</t>
  </si>
  <si>
    <t>ST. PAULS HIGH SCH SINOKO</t>
  </si>
  <si>
    <t>(0.96921, 35.151889)</t>
  </si>
  <si>
    <t>C7140337</t>
  </si>
  <si>
    <t>ST. THOMAS KONGOLI SEC</t>
  </si>
  <si>
    <t>(1.0263, 35.17253)</t>
  </si>
  <si>
    <t>C7140348</t>
  </si>
  <si>
    <t>CHISARE SEC SCH</t>
  </si>
  <si>
    <t>(1.026196, 35.087407)</t>
  </si>
  <si>
    <t>C7140362</t>
  </si>
  <si>
    <t>YUYA S.A SEC SCH</t>
  </si>
  <si>
    <t>(1.002791, 35.105912)</t>
  </si>
  <si>
    <t>C7140374</t>
  </si>
  <si>
    <t>ST. MARKS GIRLS SEC SCH</t>
  </si>
  <si>
    <t>(1.010786, 35.143626)</t>
  </si>
  <si>
    <t>C7140375</t>
  </si>
  <si>
    <t>ST MARKAS BOYS SEC SCH</t>
  </si>
  <si>
    <t>(1.012837, 35.142076)</t>
  </si>
  <si>
    <t>C7140380</t>
  </si>
  <si>
    <t>KITALE ACADEMY GIRLS SEC SCH</t>
  </si>
  <si>
    <t>SABOTI</t>
  </si>
  <si>
    <t>(0.996958, 34.998286)</t>
  </si>
  <si>
    <t>C7140381</t>
  </si>
  <si>
    <t>ST. MICHAEL TOP STN SEC SCH</t>
  </si>
  <si>
    <t>(0.985022, 35.015786)</t>
  </si>
  <si>
    <t>C7140403</t>
  </si>
  <si>
    <t>ST. JOHN'S GIRLS SEC SCH</t>
  </si>
  <si>
    <t>(0.972672, 35.053109)</t>
  </si>
  <si>
    <t>C7140409</t>
  </si>
  <si>
    <t>MACHUNGWA HIGH SCH</t>
  </si>
  <si>
    <t>(0.977829, 35.072555)</t>
  </si>
  <si>
    <t>C7140421</t>
  </si>
  <si>
    <t>GREEN FIELDS SEC SCH</t>
  </si>
  <si>
    <t>(1.015124, 35.01245)</t>
  </si>
  <si>
    <t>C7140422</t>
  </si>
  <si>
    <t>MANOR HOUSE SEC SCH</t>
  </si>
  <si>
    <t>(1.013844, 35.013844)</t>
  </si>
  <si>
    <t>C7140423</t>
  </si>
  <si>
    <t>WEAVER BIRD SEC SCH</t>
  </si>
  <si>
    <t>(1.019723, 35.018413)</t>
  </si>
  <si>
    <t>C7140428</t>
  </si>
  <si>
    <t>ST. ANTONY KITALE BOYS SEC SCH</t>
  </si>
  <si>
    <t>(1.019713, 35.014626)</t>
  </si>
  <si>
    <t>C7140431</t>
  </si>
  <si>
    <t>MT. ELGON SEC SCH</t>
  </si>
  <si>
    <t>(1.029802, 35.000256)</t>
  </si>
  <si>
    <t>C7140443</t>
  </si>
  <si>
    <t>MATISI SEC SCH</t>
  </si>
  <si>
    <t>(1.04073, 34.975486)</t>
  </si>
  <si>
    <t>C7140446</t>
  </si>
  <si>
    <t>KILO TACT SEC SCH</t>
  </si>
  <si>
    <t>(1.041571, 34.997994)</t>
  </si>
  <si>
    <t>C7140451</t>
  </si>
  <si>
    <t>SAMARITAN SEC SCH</t>
  </si>
  <si>
    <t>(1.025284, 34.973178)</t>
  </si>
  <si>
    <t>C7140452</t>
  </si>
  <si>
    <t>ST. MONICA GIRLS SEC SCH</t>
  </si>
  <si>
    <t>(1.030778, 35.009519)</t>
  </si>
  <si>
    <t>C7140455</t>
  </si>
  <si>
    <t>NAMANJALALA EC SCH</t>
  </si>
  <si>
    <t>KWANZA</t>
  </si>
  <si>
    <t>(1.074375, 34.997832)</t>
  </si>
  <si>
    <t>C7140465</t>
  </si>
  <si>
    <t>ST. COLUMBANS SEC SCH</t>
  </si>
  <si>
    <t>(1.03196, 34.996275)</t>
  </si>
  <si>
    <t>C7140467</t>
  </si>
  <si>
    <t>BOMA SEC SCH</t>
  </si>
  <si>
    <t>(1.02824, 34.985567)</t>
  </si>
  <si>
    <t>C7140470</t>
  </si>
  <si>
    <t>SAVATI  ACADEMY SEC SCH</t>
  </si>
  <si>
    <t>(1.026705, 34.986505)</t>
  </si>
  <si>
    <t>C7140473</t>
  </si>
  <si>
    <t>MT. EMORU SEC SCH</t>
  </si>
  <si>
    <t>(1.027125, 34.996328)</t>
  </si>
  <si>
    <t>C7140482</t>
  </si>
  <si>
    <t>PHINEHAS SEC SCH</t>
  </si>
  <si>
    <t>(0.983262, 34.977614)</t>
  </si>
  <si>
    <t>C7140484</t>
  </si>
  <si>
    <t>ST. JOSEPHS GIRLS SEC SCH</t>
  </si>
  <si>
    <t>(0.981452, 34.972029)</t>
  </si>
  <si>
    <t>C7140490</t>
  </si>
  <si>
    <t>ST JAMES MABONDE SEC SCH</t>
  </si>
  <si>
    <t>(0.952742, 34.97871)</t>
  </si>
  <si>
    <t>C7140491</t>
  </si>
  <si>
    <t>MUSTARD SEED SEC SCH</t>
  </si>
  <si>
    <t>(0.953458, 34.974914)</t>
  </si>
  <si>
    <t>C7140527</t>
  </si>
  <si>
    <t>NYABONG'O SEC SCH</t>
  </si>
  <si>
    <t>(0.908448, 35.00291)</t>
  </si>
  <si>
    <t>C7140535</t>
  </si>
  <si>
    <t>WAITALUK SEC SCH</t>
  </si>
  <si>
    <t>(0.929902, 35.042105)</t>
  </si>
  <si>
    <t>C7140565</t>
  </si>
  <si>
    <t>GOD BLESS YOU SEC SCH</t>
  </si>
  <si>
    <t>(0.897293, 35.094625)</t>
  </si>
  <si>
    <t>C7140701</t>
  </si>
  <si>
    <t>PURPOSE DRIVEN SEC SCH</t>
  </si>
  <si>
    <t>(1.031129, 34.992679)</t>
  </si>
  <si>
    <t>C7140762</t>
  </si>
  <si>
    <t>MARIDADI MIXED SEC SCH</t>
  </si>
  <si>
    <t>(1.122958, 35.011594)</t>
  </si>
  <si>
    <t>C7140776</t>
  </si>
  <si>
    <t>KAPSITWET SEC SCH</t>
  </si>
  <si>
    <t>(1.100128, 34.967985)</t>
  </si>
  <si>
    <t>C7140804</t>
  </si>
  <si>
    <t>LUUYA SEC SCH</t>
  </si>
  <si>
    <t>(1.213142, 35.015806)</t>
  </si>
  <si>
    <t>C7140821</t>
  </si>
  <si>
    <t>GIDEA SEC SCH</t>
  </si>
  <si>
    <t>(1.146677, 34.980024)</t>
  </si>
  <si>
    <t>C7140831</t>
  </si>
  <si>
    <t>ST. MAURICE HIGH SCH</t>
  </si>
  <si>
    <t>(1.177119, 34.974066)</t>
  </si>
  <si>
    <t>C7140841</t>
  </si>
  <si>
    <t>KWANZA GIRLS SEC SCH</t>
  </si>
  <si>
    <t>(1.167153, 35.000482)</t>
  </si>
  <si>
    <t>C7140843</t>
  </si>
  <si>
    <t>KWANZA FRIENDS SEC SCH</t>
  </si>
  <si>
    <t>(1.167664, 34.994639)</t>
  </si>
  <si>
    <t>C7140860</t>
  </si>
  <si>
    <t>ST. FRANCIS KOLONGOLO SEC SCH</t>
  </si>
  <si>
    <t>(1.224153, 34.972258)</t>
  </si>
  <si>
    <t>C7140887</t>
  </si>
  <si>
    <t>KOBOS SEC SCH</t>
  </si>
  <si>
    <t>(1.153194, 34.945272)</t>
  </si>
  <si>
    <t>C7140904</t>
  </si>
  <si>
    <t>ST. PETERS HIGH KAPOMBOI</t>
  </si>
  <si>
    <t>(1.16369, 34.902734)</t>
  </si>
  <si>
    <t>C7140933</t>
  </si>
  <si>
    <t>TENDERLOIN SEC SCH</t>
  </si>
  <si>
    <t>(1.083541, 35.063302)</t>
  </si>
  <si>
    <t>C7140940</t>
  </si>
  <si>
    <t>FRAHIGHLANDS SEC SCH</t>
  </si>
  <si>
    <t>(1.079713, 35.060981)</t>
  </si>
  <si>
    <t>C7140941</t>
  </si>
  <si>
    <t>GOSETA BOYS SEC SCH</t>
  </si>
  <si>
    <t>(1.081289, 35.061536)</t>
  </si>
  <si>
    <t>C7140948</t>
  </si>
  <si>
    <t>AMUKA SEC SCH</t>
  </si>
  <si>
    <t>(1.089606, 35.022122)</t>
  </si>
  <si>
    <t>C7140970</t>
  </si>
  <si>
    <t>CHELOGOI SEC SCH</t>
  </si>
  <si>
    <t>(1.143676, 35.047317)</t>
  </si>
  <si>
    <t>C7141008</t>
  </si>
  <si>
    <t>NAKAMI SEC SCH</t>
  </si>
  <si>
    <t>(1.006352, 34.890758)</t>
  </si>
  <si>
    <t>C7141038</t>
  </si>
  <si>
    <t>ST ATHANAS KASSAWAI SEC SCH</t>
  </si>
  <si>
    <t>(0.990607, 34.840736)</t>
  </si>
  <si>
    <t>C7141047</t>
  </si>
  <si>
    <t>ST. THOMAS KAPRETWA SEC SCH</t>
  </si>
  <si>
    <t>(0.953072, 34.805596)</t>
  </si>
  <si>
    <t>C7141063</t>
  </si>
  <si>
    <t>CHESOWOS ADVENTIST SEC SCH</t>
  </si>
  <si>
    <t>(0.970234, 34.851239)</t>
  </si>
  <si>
    <t>C7141080</t>
  </si>
  <si>
    <t>ST. PATRIC KIPKOYOT SEC SCH</t>
  </si>
  <si>
    <t>(0.92455, 34.87379)</t>
  </si>
  <si>
    <t>C7141091</t>
  </si>
  <si>
    <t>MACHEWA SEC SCH</t>
  </si>
  <si>
    <t>(0.890777, 34.823064)</t>
  </si>
  <si>
    <t>C7150017</t>
  </si>
  <si>
    <t>ERAIT GIRLS HIGH SCH</t>
  </si>
  <si>
    <t>TURKANA CENTRAL</t>
  </si>
  <si>
    <t>(3.091498, 35.617052)</t>
  </si>
  <si>
    <t>C7150023</t>
  </si>
  <si>
    <t>SALVATION ARMY NAWOITORONG SEC SCH</t>
  </si>
  <si>
    <t>(3.113988, 35.620267)</t>
  </si>
  <si>
    <t>C7150031</t>
  </si>
  <si>
    <t>ST KEVIN SEC SCH</t>
  </si>
  <si>
    <t>(3.116679, 35.592368)</t>
  </si>
  <si>
    <t>C7150055</t>
  </si>
  <si>
    <t>TRANSAFRICA HIGH SCH</t>
  </si>
  <si>
    <t>(3.09407, 35.592091)</t>
  </si>
  <si>
    <t>C7150174</t>
  </si>
  <si>
    <t>MOI HIGH SCH KALOKOL</t>
  </si>
  <si>
    <t>(3.502075, 35.845166)</t>
  </si>
  <si>
    <t>C7150260</t>
  </si>
  <si>
    <t>NAPATA REFUGEE SEC SCH</t>
  </si>
  <si>
    <t>TURKANA NORTH</t>
  </si>
  <si>
    <t>(3.73939, 34.835844)</t>
  </si>
  <si>
    <t>C7150262</t>
  </si>
  <si>
    <t>KAKUMA REFUGEE SEC SCH</t>
  </si>
  <si>
    <t>(3.74168, 34.8361)</t>
  </si>
  <si>
    <t>C7150298</t>
  </si>
  <si>
    <t>BORTOWN REFUGEE SEC SCH</t>
  </si>
  <si>
    <t>(3.731524, 34.844927)</t>
  </si>
  <si>
    <t>C8020003</t>
  </si>
  <si>
    <t>BUDALANGI HIGH SCH</t>
  </si>
  <si>
    <t>BUDALANGI</t>
  </si>
  <si>
    <t>(0.140542, 34.026669)</t>
  </si>
  <si>
    <t>C8020015</t>
  </si>
  <si>
    <t>MUNDERE SEC SCH</t>
  </si>
  <si>
    <t>(0.143706, 34.014275)</t>
  </si>
  <si>
    <t>C8020036</t>
  </si>
  <si>
    <t>ST. CECILIA NAMENYA GIRLS SEC SCH</t>
  </si>
  <si>
    <t>(0.09888, 33.97211)</t>
  </si>
  <si>
    <t>C8020041</t>
  </si>
  <si>
    <t>JOHN OSOGO SEC SCH</t>
  </si>
  <si>
    <t>(0.10256, 33.98374)</t>
  </si>
  <si>
    <t>C8020055</t>
  </si>
  <si>
    <t>NYAKHOBI SEC SCH</t>
  </si>
  <si>
    <t>FUNYULA</t>
  </si>
  <si>
    <t>(0.316898, 34.139949)</t>
  </si>
  <si>
    <t>C8020062</t>
  </si>
  <si>
    <t>MOODY AWORI GANJALA MIXED SEC SCH</t>
  </si>
  <si>
    <t>(0.339657, 34.139857)</t>
  </si>
  <si>
    <t>C8020079</t>
  </si>
  <si>
    <t>ST. PETERS BUSIBI GIRLS SEC SCH</t>
  </si>
  <si>
    <t>(0.340245, 34.10814)</t>
  </si>
  <si>
    <t>C8020101</t>
  </si>
  <si>
    <t>NAMBOBOTO SEC SCH</t>
  </si>
  <si>
    <t>(0.303429, 34.090075)</t>
  </si>
  <si>
    <t>C8020124</t>
  </si>
  <si>
    <t>SIGALAME SEC SCH</t>
  </si>
  <si>
    <t>(0.257613, 34.047785)</t>
  </si>
  <si>
    <t>C8020130</t>
  </si>
  <si>
    <t>ST. CECILIA NANGINA GIRLS SEC SCH</t>
  </si>
  <si>
    <t>(0.27842, 34.10105)</t>
  </si>
  <si>
    <t>C8020154</t>
  </si>
  <si>
    <t>ST AUSTINS HIGH SCH</t>
  </si>
  <si>
    <t>(0.28108, 34.121897)</t>
  </si>
  <si>
    <t>C8020165</t>
  </si>
  <si>
    <t>ST. LUKE SEC SCH ODIADO</t>
  </si>
  <si>
    <t>(0.29098, 34.149227)</t>
  </si>
  <si>
    <t>C8020172</t>
  </si>
  <si>
    <t>BUJWANG'A MIXED DAY SEC SCH</t>
  </si>
  <si>
    <t>(0.224875, 34.019932)</t>
  </si>
  <si>
    <t>C8020201</t>
  </si>
  <si>
    <t>NANDEREMA SEC SCH</t>
  </si>
  <si>
    <t>(0.208471, 34.068047)</t>
  </si>
  <si>
    <t>C8020221</t>
  </si>
  <si>
    <t>ACK HAKATI SEC SCH</t>
  </si>
  <si>
    <t>(0.175349, 34.051844)</t>
  </si>
  <si>
    <t>C8020228</t>
  </si>
  <si>
    <t>BUMALA AC MIXED SEC SCH</t>
  </si>
  <si>
    <t>BUTULA</t>
  </si>
  <si>
    <t>(0.304575, 34.194764)</t>
  </si>
  <si>
    <t>C8020258</t>
  </si>
  <si>
    <t>BUSIADA GIRLS SEC SCH</t>
  </si>
  <si>
    <t>(0.315748, 34.265706)</t>
  </si>
  <si>
    <t>C8020279</t>
  </si>
  <si>
    <t>ST. JOSEPH BUMUTIRU SEC</t>
  </si>
  <si>
    <t>(0.371761, 34.261663)</t>
  </si>
  <si>
    <t>C8020305</t>
  </si>
  <si>
    <t>BUKHALARIRE SEC SCH</t>
  </si>
  <si>
    <t>(0.32002, 34.282539)</t>
  </si>
  <si>
    <t>C8020327</t>
  </si>
  <si>
    <t>BUTULA GIRLS SEC SCH</t>
  </si>
  <si>
    <t>(0.34677, 34.33593)</t>
  </si>
  <si>
    <t>C8020332</t>
  </si>
  <si>
    <t>BWALIRO GIRLS SEC SCH</t>
  </si>
  <si>
    <t>(0.37906, 34.31668)</t>
  </si>
  <si>
    <t>C8020335</t>
  </si>
  <si>
    <t>LUGULU AC SEC SCH</t>
  </si>
  <si>
    <t>(0.39351, 34.30374)</t>
  </si>
  <si>
    <t>C8020348</t>
  </si>
  <si>
    <t>BUHUYI MIXED SEC SCH</t>
  </si>
  <si>
    <t>(0.36624, 34.40667)</t>
  </si>
  <si>
    <t>C8020360</t>
  </si>
  <si>
    <t>BUMALA RC SEC SCH</t>
  </si>
  <si>
    <t>(0.38705, 34.35347)</t>
  </si>
  <si>
    <t>C8020388</t>
  </si>
  <si>
    <t>ST. ROMANOS TINGOLO SEC SCH</t>
  </si>
  <si>
    <t>(0.338187, 34.373427)</t>
  </si>
  <si>
    <t>C8040005</t>
  </si>
  <si>
    <t>FRIENDS SCH LIKHOVERO SEC SCH</t>
  </si>
  <si>
    <t>SHINYALU</t>
  </si>
  <si>
    <t>(0.2121, 34.78741)</t>
  </si>
  <si>
    <t>C8040010</t>
  </si>
  <si>
    <t>SHANJERO SEC SCH</t>
  </si>
  <si>
    <t>(0.21335, 34.80103)</t>
  </si>
  <si>
    <t>C8040013</t>
  </si>
  <si>
    <t>ST. AGNES GIRLS SHIBUYE SEC SCH</t>
  </si>
  <si>
    <t>(0.22209, 34.80954)</t>
  </si>
  <si>
    <t>C8040029</t>
  </si>
  <si>
    <t>SOLYO SEC SCH</t>
  </si>
  <si>
    <t>(0.228148, 34.822142)</t>
  </si>
  <si>
    <t>C8040030</t>
  </si>
  <si>
    <t>SHAGUNGU SEC SCH</t>
  </si>
  <si>
    <t>(0.21189, 34.82579)</t>
  </si>
  <si>
    <t>C8040063</t>
  </si>
  <si>
    <t>ST FRANCIS XAVIERS SHIPALO SEC SCH</t>
  </si>
  <si>
    <t>(0.2045, 34.75266)</t>
  </si>
  <si>
    <t>C8040083</t>
  </si>
  <si>
    <t>SHIDODO SEC SCH</t>
  </si>
  <si>
    <t>(0.235295, 34.774543)</t>
  </si>
  <si>
    <t>C8040090</t>
  </si>
  <si>
    <t>MUKUMU BOYS SEC SCH</t>
  </si>
  <si>
    <t>(0.223505, 34.763689)</t>
  </si>
  <si>
    <t>C8040116</t>
  </si>
  <si>
    <t>ST. JOSEPHS MALIMALII SEC SCH</t>
  </si>
  <si>
    <t>(0.226482, 34.721883)</t>
  </si>
  <si>
    <t>C8040133</t>
  </si>
  <si>
    <t>LUGALA SEC SCH</t>
  </si>
  <si>
    <t>(0.23241, 34.81547)</t>
  </si>
  <si>
    <t>C8040144</t>
  </si>
  <si>
    <t>LWANDA SEC SCH</t>
  </si>
  <si>
    <t>(0.269096, 34.791166)</t>
  </si>
  <si>
    <t>C8040157</t>
  </si>
  <si>
    <t>ST.JOSEPH'S MUKULUSU SEC SCH</t>
  </si>
  <si>
    <t>(0.278993, 34.823718)</t>
  </si>
  <si>
    <t>C8040160</t>
  </si>
  <si>
    <t>SHISWA SEC SCH</t>
  </si>
  <si>
    <t>(0.281182, 34.814475)</t>
  </si>
  <si>
    <t>C8040173</t>
  </si>
  <si>
    <t>SHABWALI SEC SCH</t>
  </si>
  <si>
    <t>(0.24132, 34.83616)</t>
  </si>
  <si>
    <t>C8040183</t>
  </si>
  <si>
    <t>LIRHANDA GIRLS SEC SCH</t>
  </si>
  <si>
    <t>(0.24238, 34.8016)</t>
  </si>
  <si>
    <t>C8060003</t>
  </si>
  <si>
    <t>CHAMASIRI SEC SCH</t>
  </si>
  <si>
    <t>AMAGORO</t>
  </si>
  <si>
    <t>(0.738386, 34.392553)</t>
  </si>
  <si>
    <t>C8060006</t>
  </si>
  <si>
    <t>SA KOLANYA BOYS HIGH SCH</t>
  </si>
  <si>
    <t>(0.709831, 34.396238)</t>
  </si>
  <si>
    <t>C8060007</t>
  </si>
  <si>
    <t>KOLANYA GIRLS SEC SCH</t>
  </si>
  <si>
    <t>(0.710536, 34.397425)</t>
  </si>
  <si>
    <t>C8060042</t>
  </si>
  <si>
    <t>MODING SEC SCH</t>
  </si>
  <si>
    <t>(0.758488, 34.342236)</t>
  </si>
  <si>
    <t>C8060058</t>
  </si>
  <si>
    <t>ALBERT EKIRAPA SECSCH</t>
  </si>
  <si>
    <t>(0.682178, 34.352298)</t>
  </si>
  <si>
    <t>C8060063</t>
  </si>
  <si>
    <t>BISHOP SUSLUMETI GIRLS SEC SCH</t>
  </si>
  <si>
    <t>(0.694812, 34.357219)</t>
  </si>
  <si>
    <t>C8060075</t>
  </si>
  <si>
    <t>KAKURIKIT SEC SCH</t>
  </si>
  <si>
    <t>(0.722475, 34.334725)</t>
  </si>
  <si>
    <t>C8060096</t>
  </si>
  <si>
    <t>SA ABOLOI SEC SCH</t>
  </si>
  <si>
    <t>(0.65922, 34.39575)</t>
  </si>
  <si>
    <t>C8060114</t>
  </si>
  <si>
    <t>AMAGORO GIRLS SEC SCH</t>
  </si>
  <si>
    <t>(0.633244, 34.330272)</t>
  </si>
  <si>
    <t>C8060118</t>
  </si>
  <si>
    <t>ST. JOSEPH KOCHOLIA SEC SCH</t>
  </si>
  <si>
    <t>(0.62466, 34.34838)</t>
  </si>
  <si>
    <t>C8060143</t>
  </si>
  <si>
    <t>KAMURIAI SEC SCH</t>
  </si>
  <si>
    <t>(0.66575, 34.29737)</t>
  </si>
  <si>
    <t>C8060162</t>
  </si>
  <si>
    <t>FR. OKODOI SEC SCH</t>
  </si>
  <si>
    <t>(0.58824, 34.20972)</t>
  </si>
  <si>
    <t>C8060185</t>
  </si>
  <si>
    <t>ST. AUGUSTINE KAMOLO SEC SCH</t>
  </si>
  <si>
    <t>(0.606535, 34.293637)</t>
  </si>
  <si>
    <t>C8060219</t>
  </si>
  <si>
    <t>ST. MARY'S AMUKURA GIRLS SEC SCH</t>
  </si>
  <si>
    <t>(0.576292, 34.272268)</t>
  </si>
  <si>
    <t>C8060222</t>
  </si>
  <si>
    <t>ST. PAULS AMUKURA HIGH SCH</t>
  </si>
  <si>
    <t>(0.571261, 34.273034)</t>
  </si>
  <si>
    <t>C8060252</t>
  </si>
  <si>
    <t>ST. JACOB'S KALIWA SEC SCH</t>
  </si>
  <si>
    <t>(0.51385, 34.23471)</t>
  </si>
  <si>
    <t>C8060267</t>
  </si>
  <si>
    <t>KWANGAMOR HIGH SCH</t>
  </si>
  <si>
    <t>(0.54382, 34.32861)</t>
  </si>
  <si>
    <t>C8060276</t>
  </si>
  <si>
    <t>ST PETERS ATERAIT SEC SCH</t>
  </si>
  <si>
    <t>(0.534457, 34.20352)</t>
  </si>
  <si>
    <t>C8060301</t>
  </si>
  <si>
    <t>ST. JOSEPH'S CHAKOL SEC SCH</t>
  </si>
  <si>
    <t>(0.521113, 34.15603)</t>
  </si>
  <si>
    <t>C8060315</t>
  </si>
  <si>
    <t>ST. MONICA CHAKOL GIRLS SEC SCH</t>
  </si>
  <si>
    <t>(0.51937, 34.15332)</t>
  </si>
  <si>
    <t>C8060331</t>
  </si>
  <si>
    <t>ST. CHARLES LWANGA OTIMONG SEC SCH</t>
  </si>
  <si>
    <t>(0.47021, 34.19119)</t>
  </si>
  <si>
    <t>C8060346</t>
  </si>
  <si>
    <t>ST. JOHN ALUPE SEC SCH</t>
  </si>
  <si>
    <t>(0.50032, 34.1252)</t>
  </si>
  <si>
    <t>D2040001</t>
  </si>
  <si>
    <t>NYAHURURU HIGH SCHOOL</t>
  </si>
  <si>
    <t>NDARAGWA</t>
  </si>
  <si>
    <t>(0.044322, 36.360239)</t>
  </si>
  <si>
    <t>D2040003</t>
  </si>
  <si>
    <t>NYAHURURU ELITE HIGH SCHOOL</t>
  </si>
  <si>
    <t>(0.047482, 36.366158)</t>
  </si>
  <si>
    <t>D2040007</t>
  </si>
  <si>
    <t>GIKINGI SECONDARY SCH</t>
  </si>
  <si>
    <t>OL_KALOU</t>
  </si>
  <si>
    <t>(0.025061, 36.330284)</t>
  </si>
  <si>
    <t>D2040016</t>
  </si>
  <si>
    <t>BUSARA FOREST VIEW SECONDARY</t>
  </si>
  <si>
    <t>(0.005308, 36.344581)</t>
  </si>
  <si>
    <t>D2040030</t>
  </si>
  <si>
    <t>VISIONS CENTRE HIGH SCHOOL</t>
  </si>
  <si>
    <t>(0.013567, 36.371904)</t>
  </si>
  <si>
    <t>D2040045</t>
  </si>
  <si>
    <t>GATIMU SEC SCH</t>
  </si>
  <si>
    <t>(-0.028977, 36.372206)</t>
  </si>
  <si>
    <t>D2040056</t>
  </si>
  <si>
    <t>KISIMA MIXED SEC</t>
  </si>
  <si>
    <t>(0.007348, 36.363935)</t>
  </si>
  <si>
    <t>D2040060</t>
  </si>
  <si>
    <t>ROSEWOOD GIRLS HIGH SCH</t>
  </si>
  <si>
    <t>(-0.078361, 36.35442)</t>
  </si>
  <si>
    <t>D2040074</t>
  </si>
  <si>
    <t>KANGUI HIGH SCH</t>
  </si>
  <si>
    <t>(-0.109865, 36.334435)</t>
  </si>
  <si>
    <t>D2040080</t>
  </si>
  <si>
    <t>UHURU SECONDARY</t>
  </si>
  <si>
    <t>(-0.138914, 36.309787)</t>
  </si>
  <si>
    <t>D2040092</t>
  </si>
  <si>
    <t>MATURA SECONDARY SCHOOL</t>
  </si>
  <si>
    <t>(-0.157387, 36.34724)</t>
  </si>
  <si>
    <t>D2040106</t>
  </si>
  <si>
    <t>(-0.0507405, 36.395621)</t>
  </si>
  <si>
    <t>D2040112</t>
  </si>
  <si>
    <t>OL JOROOROK SEC</t>
  </si>
  <si>
    <t>(-0.0823975, 36.3758397)</t>
  </si>
  <si>
    <t>D2040128</t>
  </si>
  <si>
    <t>WERU SECONDARY SCHOOL</t>
  </si>
  <si>
    <t>(-0.142273, 36.382128)</t>
  </si>
  <si>
    <t>D2040139</t>
  </si>
  <si>
    <t>MARANATHA HIGH SCHOOL</t>
  </si>
  <si>
    <t>(-0.133042, 36.378299)</t>
  </si>
  <si>
    <t>D2040155</t>
  </si>
  <si>
    <t>GATHANJI SEC</t>
  </si>
  <si>
    <t>(-0.0394125, 36.3283)</t>
  </si>
  <si>
    <t>D2040163</t>
  </si>
  <si>
    <t>IGANJO SECONDARY SCHOOL</t>
  </si>
  <si>
    <t>(-0.044332, 36.292187)</t>
  </si>
  <si>
    <t>D2040205</t>
  </si>
  <si>
    <t>NGANO SECONDARY SCHOOL</t>
  </si>
  <si>
    <t>(-0.104789, 36.272807)</t>
  </si>
  <si>
    <t>D2040232</t>
  </si>
  <si>
    <t>SILIBWET SEC SCH</t>
  </si>
  <si>
    <t>(-0.03938, 36.287946)</t>
  </si>
  <si>
    <t>D2040246</t>
  </si>
  <si>
    <t>RANGE VIEW SECONDARY SCHOOL</t>
  </si>
  <si>
    <t>(-0.232136, 36.377096)</t>
  </si>
  <si>
    <t>D2040263</t>
  </si>
  <si>
    <t>MANYATTA SECONDARY SCHOOL</t>
  </si>
  <si>
    <t>(-0.222655, 36.403371)</t>
  </si>
  <si>
    <t>D2040278</t>
  </si>
  <si>
    <t>ESHUONGO SECONDARY</t>
  </si>
  <si>
    <t>(-0.231158, 36.429138)</t>
  </si>
  <si>
    <t>D2040289</t>
  </si>
  <si>
    <t>HUHIRIO SECONDARY</t>
  </si>
  <si>
    <t>(-0.233386, 36.482527)</t>
  </si>
  <si>
    <t>D2040290</t>
  </si>
  <si>
    <t>OL KALOU SECONDARY SCHOOL</t>
  </si>
  <si>
    <t>(-0.264639, 36.379362)</t>
  </si>
  <si>
    <t>D2040294</t>
  </si>
  <si>
    <t>KIGANJO SECONDARY SCHOOL</t>
  </si>
  <si>
    <t>(-0.2572, 36.396774)</t>
  </si>
  <si>
    <t>D2040303</t>
  </si>
  <si>
    <t>AIC OLKALOU SECONDARY SCHOOL</t>
  </si>
  <si>
    <t>(-0.266396, 36.381693)</t>
  </si>
  <si>
    <t>D2040304</t>
  </si>
  <si>
    <t>KIENI SECONDARY SCHOOL</t>
  </si>
  <si>
    <t>(-0.296719, 36.40251)</t>
  </si>
  <si>
    <t>D2040331</t>
  </si>
  <si>
    <t>MIHUTI SECONDARY</t>
  </si>
  <si>
    <t>(-0.357861, 36.384366)</t>
  </si>
  <si>
    <t>D2040346</t>
  </si>
  <si>
    <t>CHARITY PRAISE HIGH SCHOOL</t>
  </si>
  <si>
    <t>(-0.256111, 36.366854)</t>
  </si>
  <si>
    <t>D2040357</t>
  </si>
  <si>
    <t>MUNYEKI SECONDARY SCHOOL</t>
  </si>
  <si>
    <t>(-0.285474444, 36.34980833)</t>
  </si>
  <si>
    <t>D2040370</t>
  </si>
  <si>
    <t>MILLENIUM HIGHWAY HIGH SCH.</t>
  </si>
  <si>
    <t>(-0.280423, 36.370117)</t>
  </si>
  <si>
    <t>D2040374</t>
  </si>
  <si>
    <t>NYAIROKO HIGH SC.</t>
  </si>
  <si>
    <t>(-0.32461, 36.346592)</t>
  </si>
  <si>
    <t>D2040391</t>
  </si>
  <si>
    <t>RURII SECONDARY</t>
  </si>
  <si>
    <t>(-0.190896, 36.376192)</t>
  </si>
  <si>
    <t>D2040409</t>
  </si>
  <si>
    <t>PASENGA SECONDARY</t>
  </si>
  <si>
    <t>(-0.19207, 36.321952)</t>
  </si>
  <si>
    <t>D2040439</t>
  </si>
  <si>
    <t>MIRANGINE SECONDARY</t>
  </si>
  <si>
    <t>(-0.221851, 36.252731)</t>
  </si>
  <si>
    <t>D2040448</t>
  </si>
  <si>
    <t>SABUGO SECONDARY</t>
  </si>
  <si>
    <t>(-0.181322, 36.238767)</t>
  </si>
  <si>
    <t>D2040451</t>
  </si>
  <si>
    <t>NYAKIAMBI GIRLS HIGH</t>
  </si>
  <si>
    <t>(-0.179279, 36.24395)</t>
  </si>
  <si>
    <t>D2040458</t>
  </si>
  <si>
    <t>MATINDIRI SECONDARY</t>
  </si>
  <si>
    <t>(-0.176783, 36.285702)</t>
  </si>
  <si>
    <t>D2040467</t>
  </si>
  <si>
    <t>RUIRU SECONDARY</t>
  </si>
  <si>
    <t>(-0.139354, 36.253523)</t>
  </si>
  <si>
    <t>D2040482</t>
  </si>
  <si>
    <t>GITHIMA SECONDARY</t>
  </si>
  <si>
    <t>(-0.156689, 36.240137)</t>
  </si>
  <si>
    <t>D2040493</t>
  </si>
  <si>
    <t>TUMAINI SECONDARY</t>
  </si>
  <si>
    <t>(-0.243446, 36.290249)</t>
  </si>
  <si>
    <t>D2040505</t>
  </si>
  <si>
    <t>GATARWA SECONDARY</t>
  </si>
  <si>
    <t>(-0.31479, 36.322613)</t>
  </si>
  <si>
    <t>D2040520</t>
  </si>
  <si>
    <t>KANYIRI SECONDARY</t>
  </si>
  <si>
    <t>(-0.35054, 36.27876)</t>
  </si>
  <si>
    <t>D2040552</t>
  </si>
  <si>
    <t>NGORIKA SECONDARY SCH</t>
  </si>
  <si>
    <t>(-0.2972025, 36.2343952)</t>
  </si>
  <si>
    <t>D2040577</t>
  </si>
  <si>
    <t>NDEMI SECONDARY</t>
  </si>
  <si>
    <t>KIPIPIRI</t>
  </si>
  <si>
    <t>(-0.316178, 36.419939)</t>
  </si>
  <si>
    <t>D2040602</t>
  </si>
  <si>
    <t>KIRIMA SECONDARY</t>
  </si>
  <si>
    <t>(-0.269825, 36.510892)</t>
  </si>
  <si>
    <t>D2040610</t>
  </si>
  <si>
    <t>WANJOHI GIRLS SEC SCH</t>
  </si>
  <si>
    <t>(-0.306096, 36.489322)</t>
  </si>
  <si>
    <t>D2040631</t>
  </si>
  <si>
    <t>SATIMA SEC SCH</t>
  </si>
  <si>
    <t>(-0.3647177, 36.52738694)</t>
  </si>
  <si>
    <t>D2040632</t>
  </si>
  <si>
    <t>WANJOHI MIXED DAY SEC SCH</t>
  </si>
  <si>
    <t>(-0.335325, 36.51648722)</t>
  </si>
  <si>
    <t>D2040646</t>
  </si>
  <si>
    <t>(-0.409729444, 36.58148389)</t>
  </si>
  <si>
    <t>D2040677</t>
  </si>
  <si>
    <t>KIAMBOGO SEC SCH</t>
  </si>
  <si>
    <t>(-0.39472222, 36.54069028)</t>
  </si>
  <si>
    <t>D2040703</t>
  </si>
  <si>
    <t>MIHARATI SEC SCH</t>
  </si>
  <si>
    <t>(-0.39204, 36.48672)</t>
  </si>
  <si>
    <t>D2040738</t>
  </si>
  <si>
    <t>MAHINDU SEC SCH</t>
  </si>
  <si>
    <t>(-0.41554, 36.47316)</t>
  </si>
  <si>
    <t>D2040747</t>
  </si>
  <si>
    <t>MAWINGO SEC SCH</t>
  </si>
  <si>
    <t>(-0.4682, 36.50309)</t>
  </si>
  <si>
    <t>D2050002</t>
  </si>
  <si>
    <t>MUGUNDA SECONDARY</t>
  </si>
  <si>
    <t>(-0.14133, 36.713234)</t>
  </si>
  <si>
    <t>D2050011</t>
  </si>
  <si>
    <t>ST.JUDE SEC SCH.</t>
  </si>
  <si>
    <t>(-0.162545, 36.69954)</t>
  </si>
  <si>
    <t>D2050012</t>
  </si>
  <si>
    <t>KIMURI SEC SCH.</t>
  </si>
  <si>
    <t>(-0.202668, 36.70641)</t>
  </si>
  <si>
    <t>D2050029</t>
  </si>
  <si>
    <t>KAREMENO SEC SCH</t>
  </si>
  <si>
    <t>(-0.136702, 36.773228)</t>
  </si>
  <si>
    <t>D2060186</t>
  </si>
  <si>
    <t>MUTUNGURU SEC SCH</t>
  </si>
  <si>
    <t>GATUNDU SOUTH</t>
  </si>
  <si>
    <t>(-0.918571, 36.790845)</t>
  </si>
  <si>
    <t>D2060194</t>
  </si>
  <si>
    <t>ST. PETER'S HIGH SCH</t>
  </si>
  <si>
    <t>(-1.05443, 36.91567)</t>
  </si>
  <si>
    <t>D3020099</t>
  </si>
  <si>
    <t>NDAVAYA SEC SCH</t>
  </si>
  <si>
    <t>KINANGO</t>
  </si>
  <si>
    <t>(-4.255897, 39.167127)</t>
  </si>
  <si>
    <t>D3020130</t>
  </si>
  <si>
    <t>MWAVUMBO SEC SCH</t>
  </si>
  <si>
    <t>(-3.873973, 39.46187)</t>
  </si>
  <si>
    <t>D3020170</t>
  </si>
  <si>
    <t>MNYENZENI SEC SCH</t>
  </si>
  <si>
    <t>(-3.988267, 39.486967)</t>
  </si>
  <si>
    <t>D3020186</t>
  </si>
  <si>
    <t>MAZERAS HIGH SCH</t>
  </si>
  <si>
    <t>(-3.966603, 39.5368)</t>
  </si>
  <si>
    <t>D3020187</t>
  </si>
  <si>
    <t>MAZERAS GIRLS MEMORIAL HIGH SCH</t>
  </si>
  <si>
    <t>(-3.962442, 39.537582)</t>
  </si>
  <si>
    <t>D3020226</t>
  </si>
  <si>
    <t>SAMBURU SEC SCH</t>
  </si>
  <si>
    <t>(-3.793061, 39.257312)</t>
  </si>
  <si>
    <t>D3020295</t>
  </si>
  <si>
    <t>MACKINNON ROAD SEC SCH</t>
  </si>
  <si>
    <t>(-3.737368, 39.034615)</t>
  </si>
  <si>
    <t>D3020297</t>
  </si>
  <si>
    <t>TARU SEC SCH</t>
  </si>
  <si>
    <t>(-3.754662, 39.129453)</t>
  </si>
  <si>
    <t>D4060034</t>
  </si>
  <si>
    <t>MARSABIT BOYS' SEC SCH</t>
  </si>
  <si>
    <t>SAKU</t>
  </si>
  <si>
    <t>(2.333963, 37.980095)</t>
  </si>
  <si>
    <t>D4060048</t>
  </si>
  <si>
    <t>BISHOP CAVALLERA SEC SCH</t>
  </si>
  <si>
    <t>(2.213761, 37.898188)</t>
  </si>
  <si>
    <t>D4060063</t>
  </si>
  <si>
    <t>ST. PAULS SEC SCH</t>
  </si>
  <si>
    <t>(2.28968, 38.059423)</t>
  </si>
  <si>
    <t>D4060068</t>
  </si>
  <si>
    <t>SASURA GIRLS SEC SCH</t>
  </si>
  <si>
    <t>(2.287794, 38.083037)</t>
  </si>
  <si>
    <t>D4060114</t>
  </si>
  <si>
    <t>LAISAMIS SEC SCH</t>
  </si>
  <si>
    <t>LAISAMIS</t>
  </si>
  <si>
    <t>(1.585401, 37.797108)</t>
  </si>
  <si>
    <t>D4060156</t>
  </si>
  <si>
    <t>LOIYANGALANI SEC SCH</t>
  </si>
  <si>
    <t>(2.75911, 36.72422)</t>
  </si>
  <si>
    <t>D4060172</t>
  </si>
  <si>
    <t>MAIKONA GIRLS SEC SCH</t>
  </si>
  <si>
    <t>NORTH HORR</t>
  </si>
  <si>
    <t>(2.9485, 37.6333)</t>
  </si>
  <si>
    <t>D4060174</t>
  </si>
  <si>
    <t>DR. GODANA MEMORIAL BOYS SEC SCH</t>
  </si>
  <si>
    <t>(2.94046, 37.62247)</t>
  </si>
  <si>
    <t>D4060209</t>
  </si>
  <si>
    <t>NORTH HORR SEC SCH</t>
  </si>
  <si>
    <t>(3.31359, 37.05918)</t>
  </si>
  <si>
    <t>D4080003</t>
  </si>
  <si>
    <t>IGOJI BOYS SEC SCH</t>
  </si>
  <si>
    <t>SOUTH IMENTI</t>
  </si>
  <si>
    <t>(-0.187400833, 37.68983611)</t>
  </si>
  <si>
    <t>D4080012</t>
  </si>
  <si>
    <t>MWERU MIXED DAY SEC</t>
  </si>
  <si>
    <t>(-0.173753611, 37.70650472)</t>
  </si>
  <si>
    <t>D4080019</t>
  </si>
  <si>
    <t>GEETO MIXED DAY SEC</t>
  </si>
  <si>
    <t>(-0.176176944, 37.69167472)</t>
  </si>
  <si>
    <t>D4080025</t>
  </si>
  <si>
    <t>KAROE MIXED DAY SEC SCH</t>
  </si>
  <si>
    <t>(-0.194249444, 37.68543722)</t>
  </si>
  <si>
    <t>D4080035</t>
  </si>
  <si>
    <t>RURAMA MIXED DAY SEC SCH.</t>
  </si>
  <si>
    <t>(-0.209450277, 37.6511956)</t>
  </si>
  <si>
    <t>D4080039</t>
  </si>
  <si>
    <t>GAKUUNI GIRLS SEC SCH</t>
  </si>
  <si>
    <t>(-0.19549, 37.64347139)</t>
  </si>
  <si>
    <t>D4080046</t>
  </si>
  <si>
    <t>KIANGUA SEC</t>
  </si>
  <si>
    <t>(-0.191838055, 37.60658778)</t>
  </si>
  <si>
    <t>D4080052</t>
  </si>
  <si>
    <t>MUREMBU MIXED DAY SEC</t>
  </si>
  <si>
    <t>(-0.180163055, 37.59442778)</t>
  </si>
  <si>
    <t>D4080060</t>
  </si>
  <si>
    <t>MUTUNGURU MIXED DAY SEC</t>
  </si>
  <si>
    <t>(-0.172174722, 37.61157139)</t>
  </si>
  <si>
    <t>D4080071</t>
  </si>
  <si>
    <t>MUGAE HILL SEC SCH</t>
  </si>
  <si>
    <t>(-0.149866944, 37.61934361)</t>
  </si>
  <si>
    <t>D4080080</t>
  </si>
  <si>
    <t>KINORO GIRLS HIGH SCH</t>
  </si>
  <si>
    <t>(-0.177455833, 37.62147639)</t>
  </si>
  <si>
    <t>D4080085</t>
  </si>
  <si>
    <t>KINORO MIXED DAY SEC</t>
  </si>
  <si>
    <t>(-0.177083888, 37.63365778)</t>
  </si>
  <si>
    <t>D4080090</t>
  </si>
  <si>
    <t>ST. JOSEPH'S INTERGRATED MIXED DAY SEC</t>
  </si>
  <si>
    <t>(-0.188881111, 37.66506417)</t>
  </si>
  <si>
    <t>D4080093</t>
  </si>
  <si>
    <t>ST. MARY'S GIRLS SEC SCH</t>
  </si>
  <si>
    <t>(-0.190628333, 37.66552194)</t>
  </si>
  <si>
    <t>D4080102</t>
  </si>
  <si>
    <t>GIKURUNE BOYS SEC SCH</t>
  </si>
  <si>
    <t>(-0.170274722, 37.68701444)</t>
  </si>
  <si>
    <t>D4080103</t>
  </si>
  <si>
    <t>GIKURUNE GIRLS SEC SCH</t>
  </si>
  <si>
    <t>(-0.1750375, 37.67921694)</t>
  </si>
  <si>
    <t>D4080109</t>
  </si>
  <si>
    <t>KATHIGU DAY SEC SCH</t>
  </si>
  <si>
    <t>(-0.156294444, 37.68452056)</t>
  </si>
  <si>
    <t>D4080113</t>
  </si>
  <si>
    <t>MIRURIIRI SEC SCH</t>
  </si>
  <si>
    <t>(-0.152235833, 37.66630556)</t>
  </si>
  <si>
    <t>D4080132</t>
  </si>
  <si>
    <t>ST. AGNES GAUKUNE GIRLS SCH</t>
  </si>
  <si>
    <t>(-0.175740555, 37.65907194)</t>
  </si>
  <si>
    <t>D4080139</t>
  </si>
  <si>
    <t>KANYAKINE SEC SCH</t>
  </si>
  <si>
    <t>(-0.11963, 37.66958)</t>
  </si>
  <si>
    <t>D4080149</t>
  </si>
  <si>
    <t>YURURU SEC SCH</t>
  </si>
  <si>
    <t>(-0.142426666, 37.66420056)</t>
  </si>
  <si>
    <t>D4080156</t>
  </si>
  <si>
    <t>KAIRA DAY SEC SCH</t>
  </si>
  <si>
    <t>(-0.146015277, 37.68890194)</t>
  </si>
  <si>
    <t>D4080165</t>
  </si>
  <si>
    <t>KITHATU SEC SCH</t>
  </si>
  <si>
    <t>(-0.138292777, 37.69756889)</t>
  </si>
  <si>
    <t>D4080175</t>
  </si>
  <si>
    <t>MUUTIOKIAMA SEC SCH</t>
  </si>
  <si>
    <t>(-0.122301944, 37.72789222)</t>
  </si>
  <si>
    <t>D4080183</t>
  </si>
  <si>
    <t>NYOMBAYATHI DAY SEC SCH</t>
  </si>
  <si>
    <t>(-0.124005277, 37.68735806)</t>
  </si>
  <si>
    <t>D4080188</t>
  </si>
  <si>
    <t>IGANDENE SEC SCH</t>
  </si>
  <si>
    <t>(-0.116238333, 37.62671667)</t>
  </si>
  <si>
    <t>D4080191</t>
  </si>
  <si>
    <t>GATURI DAY SEC</t>
  </si>
  <si>
    <t>(-0.134143055, 37.62662972)</t>
  </si>
  <si>
    <t>D4080204</t>
  </si>
  <si>
    <t>NTHARENE DAY SEC SCH</t>
  </si>
  <si>
    <t>(-0.1118075, 37.67306889)</t>
  </si>
  <si>
    <t>D4080208</t>
  </si>
  <si>
    <t>LOWER CHURE MIXED DAY SEC</t>
  </si>
  <si>
    <t>(-0.091088333, 37.66325583)</t>
  </si>
  <si>
    <t>D4080218</t>
  </si>
  <si>
    <t>IGOKI SEC SCH</t>
  </si>
  <si>
    <t>(-0.092155, 37.69423944)</t>
  </si>
  <si>
    <t>D4080223</t>
  </si>
  <si>
    <t>KOTHINE DAY SEC SCH</t>
  </si>
  <si>
    <t>(-0.092281388, 37.69290611)</t>
  </si>
  <si>
    <t>D4080225</t>
  </si>
  <si>
    <t>NKUENE GIRLS HIGH SCH</t>
  </si>
  <si>
    <t>(-0.073893611, 37.61921222)</t>
  </si>
  <si>
    <t>D4080229</t>
  </si>
  <si>
    <t>UPPER MIKUMBUNE DAY SEC SCH.</t>
  </si>
  <si>
    <t>(-0.075516944, 37.61851667)</t>
  </si>
  <si>
    <t>D4080236</t>
  </si>
  <si>
    <t>NDAGENE SEC SCH</t>
  </si>
  <si>
    <t>(-0.076538333, 37.58674528)</t>
  </si>
  <si>
    <t>D4080250</t>
  </si>
  <si>
    <t>MENWE SEC SCH</t>
  </si>
  <si>
    <t>(-0.099245555, 37.58121778)</t>
  </si>
  <si>
    <t>D4080253</t>
  </si>
  <si>
    <t>KITHANGARI BOYS SEC SCH</t>
  </si>
  <si>
    <t>(-0.1220475, 37.57274389)</t>
  </si>
  <si>
    <t>D4080264</t>
  </si>
  <si>
    <t>KIONYO SEC SCH</t>
  </si>
  <si>
    <t>(-0.116193065, 37.59489667)</t>
  </si>
  <si>
    <t>D4080267</t>
  </si>
  <si>
    <t>GAATIA DAY SEC SCH</t>
  </si>
  <si>
    <t>(-0.083100833, 37.64069361)</t>
  </si>
  <si>
    <t>D4080277</t>
  </si>
  <si>
    <t>MACHIKINE GIRLS SEC SCH</t>
  </si>
  <si>
    <t>(-0.088630277, 37.61236306)</t>
  </si>
  <si>
    <t>D4080282</t>
  </si>
  <si>
    <t>KITHANGARI GIRLS SEC SCH</t>
  </si>
  <si>
    <t>(-0.100363888, 37.59876083)</t>
  </si>
  <si>
    <t>D4080287</t>
  </si>
  <si>
    <t>MITUNGUU MIXED DAY SEC SCH</t>
  </si>
  <si>
    <t>(-0.109987777, 37.79757583)</t>
  </si>
  <si>
    <t>D4080290</t>
  </si>
  <si>
    <t>GOOD HOPE SEC SCH</t>
  </si>
  <si>
    <t>(-0.107343888, 37.78498)</t>
  </si>
  <si>
    <t>D4080303</t>
  </si>
  <si>
    <t>NYAGENE GIRLS SEC SCH</t>
  </si>
  <si>
    <t>(-0.104846944, 37.75669306)</t>
  </si>
  <si>
    <t>D4080311</t>
  </si>
  <si>
    <t>KITHUNGURI MIXED DAY SEC SCH</t>
  </si>
  <si>
    <t>(-0.080255277, 37.68550194)</t>
  </si>
  <si>
    <t>D4080317</t>
  </si>
  <si>
    <t>RWOMPO MIXED DAY SEC SCH</t>
  </si>
  <si>
    <t>(-0.120338888, 37.77616083)</t>
  </si>
  <si>
    <t>D4080328</t>
  </si>
  <si>
    <t>NKUBU HIGH SCH</t>
  </si>
  <si>
    <t>(-0.066041666, 37.66793)</t>
  </si>
  <si>
    <t>D4080329</t>
  </si>
  <si>
    <t>ST PIUS X SEMINARY SEC SCH</t>
  </si>
  <si>
    <t>(-0.063365833, 37.6665975)</t>
  </si>
  <si>
    <t>D4080330</t>
  </si>
  <si>
    <t>NKUBU MIXED DAY SEC SCH</t>
  </si>
  <si>
    <t>(-0.063968611, 37.66643528)</t>
  </si>
  <si>
    <t>D4080342</t>
  </si>
  <si>
    <t>KATHANTHATU DAY MIXED SEC SCH</t>
  </si>
  <si>
    <t>(-0.0790475, 37.66030389)</t>
  </si>
  <si>
    <t>D4080347</t>
  </si>
  <si>
    <t>MIKUMBUNE BOYS SEC SCH</t>
  </si>
  <si>
    <t>(-0.068199166, 37.65068528)</t>
  </si>
  <si>
    <t>D4080355</t>
  </si>
  <si>
    <t>KATHERA SEC SCH</t>
  </si>
  <si>
    <t>(-0.057966666, 37.63147611)</t>
  </si>
  <si>
    <t>D4080360</t>
  </si>
  <si>
    <t>KAGWAMPUNGU MIXED DAY SEC SCH</t>
  </si>
  <si>
    <t>(-0.054743055, 37.6116075)</t>
  </si>
  <si>
    <t>D4080364</t>
  </si>
  <si>
    <t>KIGARINE MIXED DAY SEC</t>
  </si>
  <si>
    <t>(-0.06628333, 37.58429361)</t>
  </si>
  <si>
    <t>D4080370</t>
  </si>
  <si>
    <t>KATHERA GIRLS HIGH SCH</t>
  </si>
  <si>
    <t>(-0.050379166, 37.5902275)</t>
  </si>
  <si>
    <t>D4080379</t>
  </si>
  <si>
    <t>NKUENE BOYS SEC SCH</t>
  </si>
  <si>
    <t>(-0.032578888, 37.57819583)</t>
  </si>
  <si>
    <t>D4080388</t>
  </si>
  <si>
    <t>URUKU GIRLS SEC SCH.</t>
  </si>
  <si>
    <t>(-0.038112222, 37.60433028)</t>
  </si>
  <si>
    <t>D4080397</t>
  </si>
  <si>
    <t>KAUBAU DAY SEC SCH</t>
  </si>
  <si>
    <t>(-0.039258055, 37.61908472)</t>
  </si>
  <si>
    <t>D4080398</t>
  </si>
  <si>
    <t>UKUU GIRLS HIGH SCH</t>
  </si>
  <si>
    <t>(-0.041780833, 37.64443444)</t>
  </si>
  <si>
    <t>D4080405</t>
  </si>
  <si>
    <t>RUIGA GIRLS SEC SCH</t>
  </si>
  <si>
    <t>CENTRAL IMENTI</t>
  </si>
  <si>
    <t>(-0.006353, 37.678469)</t>
  </si>
  <si>
    <t>D4080410</t>
  </si>
  <si>
    <t>KIRIGARA GIRLS SEC SCH</t>
  </si>
  <si>
    <t>(-0.025333, 37.6649)</t>
  </si>
  <si>
    <t>D4080414</t>
  </si>
  <si>
    <t>NYWERI MIXED DAY SEC SCH</t>
  </si>
  <si>
    <t>(-0.024298, 37.648547)</t>
  </si>
  <si>
    <t>D4080423</t>
  </si>
  <si>
    <t>GATUATINE MIXED DAY SEC SCH</t>
  </si>
  <si>
    <t>(-0.057015, 37.687576)</t>
  </si>
  <si>
    <t>D4080429</t>
  </si>
  <si>
    <t>KARINGENE MIXED DAY SEC SCH</t>
  </si>
  <si>
    <t>(-0.055896944, 37.72663806)</t>
  </si>
  <si>
    <t>D4080441</t>
  </si>
  <si>
    <t>MUJWA GIRLS SEC SCH</t>
  </si>
  <si>
    <t>(-0.068509166, 37.70222278)</t>
  </si>
  <si>
    <t>D4080451</t>
  </si>
  <si>
    <t>MUKUUNE MIXED DAY</t>
  </si>
  <si>
    <t>(-0.086966666, 37.74132778)</t>
  </si>
  <si>
    <t>D4080468</t>
  </si>
  <si>
    <t>ACK ST PAUL'S MAKANDUNE SEC SCH</t>
  </si>
  <si>
    <t>(-0.0737575, 37.80135583)</t>
  </si>
  <si>
    <t>D4080477</t>
  </si>
  <si>
    <t>GACURU MIXED DAY SEC SCH</t>
  </si>
  <si>
    <t>(-0.021891388, 37.81998944)</t>
  </si>
  <si>
    <t>D4080490</t>
  </si>
  <si>
    <t>GAITU SEC SCH</t>
  </si>
  <si>
    <t>(-0.004044, 37.765661)</t>
  </si>
  <si>
    <t>D4080498</t>
  </si>
  <si>
    <t>NKANDO SEC SCH</t>
  </si>
  <si>
    <t>(-0.04208, 37.680062)</t>
  </si>
  <si>
    <t>D4080504</t>
  </si>
  <si>
    <t>KAONGO SEC SCH</t>
  </si>
  <si>
    <t>(-0.033449, 37.724412)</t>
  </si>
  <si>
    <t>D4080507</t>
  </si>
  <si>
    <t>GAOKENE MIXED DAY SEC SCH</t>
  </si>
  <si>
    <t>(-0.019116, 37.727449)</t>
  </si>
  <si>
    <t>D4080525</t>
  </si>
  <si>
    <t>MWANGANTHIA SEC SCH</t>
  </si>
  <si>
    <t>(-0.049805833, 37.71965777)</t>
  </si>
  <si>
    <t>D4080532</t>
  </si>
  <si>
    <t>KIRIRWA DAY SEC SCH</t>
  </si>
  <si>
    <t>(-0.045332222, 37.69438527)</t>
  </si>
  <si>
    <t>D4080542</t>
  </si>
  <si>
    <t>NTONYERO MIXED DAY SEC SCH</t>
  </si>
  <si>
    <t>(-0.046063611, 37.6604138)</t>
  </si>
  <si>
    <t>D4080547</t>
  </si>
  <si>
    <t>ABOTHUGUCHI SECONDARY SCHOOL</t>
  </si>
  <si>
    <t>(-0.017126667, 37.64715972)</t>
  </si>
  <si>
    <t>D4080550</t>
  </si>
  <si>
    <t>MARIENE MIXED DAY SEC SCH</t>
  </si>
  <si>
    <t>(-0.014434167, 37.64392861)</t>
  </si>
  <si>
    <t>D4080559</t>
  </si>
  <si>
    <t>MUGAMBONE SEC SCH</t>
  </si>
  <si>
    <t>(0.000198611, 37.64748416)</t>
  </si>
  <si>
    <t>D4080567</t>
  </si>
  <si>
    <t>RUIGA DAY SEC SCH</t>
  </si>
  <si>
    <t>(-0.002246389, 37.6983175)</t>
  </si>
  <si>
    <t>D4080580</t>
  </si>
  <si>
    <t>TABATA MIXED DAY SEC SCH</t>
  </si>
  <si>
    <t>(-0.031658611, 37.69287222)</t>
  </si>
  <si>
    <t>D4080583</t>
  </si>
  <si>
    <t>NG'ONYI BOYS SEC SCH</t>
  </si>
  <si>
    <t>(0.0135025, 37.65896305)</t>
  </si>
  <si>
    <t>D4080587</t>
  </si>
  <si>
    <t>NTAKIRA GIRLS DAY SEC SCH</t>
  </si>
  <si>
    <t>(0.031665833, 37.65718555)</t>
  </si>
  <si>
    <t>D4080593</t>
  </si>
  <si>
    <t>MBWINJERU MIXED DAY SEC SCH</t>
  </si>
  <si>
    <t>(-0.029480278, 37.6339025)</t>
  </si>
  <si>
    <t>D4080594</t>
  </si>
  <si>
    <t>KEERU SEC SCH</t>
  </si>
  <si>
    <t>(-0.031079167, 37.63066972)</t>
  </si>
  <si>
    <t>D4080597</t>
  </si>
  <si>
    <t>KAGUMA MIXED DAY SEC SCH</t>
  </si>
  <si>
    <t>(-0.018634722, 37.61785)</t>
  </si>
  <si>
    <t>D4080606</t>
  </si>
  <si>
    <t>KITHIRUNE GIRLS SEC SCH</t>
  </si>
  <si>
    <t>(-0.012368889, 37.57241444)</t>
  </si>
  <si>
    <t>D4080607</t>
  </si>
  <si>
    <t>KITHIRUNE MIXED DAY SEC SCH</t>
  </si>
  <si>
    <t>(-0.016244722, 37.58180416)</t>
  </si>
  <si>
    <t>D4080613</t>
  </si>
  <si>
    <t>KARUGWA GIRLS SEC SCH</t>
  </si>
  <si>
    <t>(-0.007986389, 37.60821055)</t>
  </si>
  <si>
    <t>D4080623</t>
  </si>
  <si>
    <t>ST THERESA'S SEC SCH RIIJI</t>
  </si>
  <si>
    <t>(0.004019167, 37.58562833)</t>
  </si>
  <si>
    <t>D4080634</t>
  </si>
  <si>
    <t>KATHIRANGA MIXED DAY SEC SCH</t>
  </si>
  <si>
    <t>(0.013951111, 37.56763805)</t>
  </si>
  <si>
    <t>D4080639</t>
  </si>
  <si>
    <t>KITHAMBURU DAY HIGH SCH</t>
  </si>
  <si>
    <t>(0.017767778, 37.5928075)</t>
  </si>
  <si>
    <t>D4080640</t>
  </si>
  <si>
    <t>KATHERI HIGH SCH</t>
  </si>
  <si>
    <t>(0.015098333, 37.59748166)</t>
  </si>
  <si>
    <t>D4080643</t>
  </si>
  <si>
    <t>KINJO GIRLS SEC SCH</t>
  </si>
  <si>
    <t>(0.006828056, 37.62827277)</t>
  </si>
  <si>
    <t>D4080646</t>
  </si>
  <si>
    <t>KINJO MIXED DAY SEC SCH</t>
  </si>
  <si>
    <t>(0.006021944, 37.62970722)</t>
  </si>
  <si>
    <t>D4080651</t>
  </si>
  <si>
    <t>KIANTHUMBI MIXED DAY SEC SCH</t>
  </si>
  <si>
    <t>(0.023719444, 37.61259083)</t>
  </si>
  <si>
    <t>D4080660</t>
  </si>
  <si>
    <t>MUTHANGENE DAY SEC SCH</t>
  </si>
  <si>
    <t>(0.034193333, 37.58137666)</t>
  </si>
  <si>
    <t>D4080666</t>
  </si>
  <si>
    <t>ST MARTIN'S HIGH SCH MPURI</t>
  </si>
  <si>
    <t>(0.037041389, 37.59707305)</t>
  </si>
  <si>
    <t>D4080669</t>
  </si>
  <si>
    <t>MPURI MIXED DAY SEC SCH</t>
  </si>
  <si>
    <t>(0.037223889, 37.60021416)</t>
  </si>
  <si>
    <t>D4080672</t>
  </si>
  <si>
    <t>KIAMIRIRU MIXED DAY SEC SCH</t>
  </si>
  <si>
    <t>(0.041621111, 37.62270777)</t>
  </si>
  <si>
    <t>D4080673</t>
  </si>
  <si>
    <t>CENTRAL SEC SCH</t>
  </si>
  <si>
    <t>(0.046059444, 37.64467916)</t>
  </si>
  <si>
    <t>D4080676</t>
  </si>
  <si>
    <t>NTIRIMITI MIXED DAY SEC SCH</t>
  </si>
  <si>
    <t>(0.085089722, 37.47649277)</t>
  </si>
  <si>
    <t>D4080691</t>
  </si>
  <si>
    <t>KIBIRICHIA BOYS SEC SCH</t>
  </si>
  <si>
    <t>(0.093933611, 37.51505222)</t>
  </si>
  <si>
    <t>D4080696</t>
  </si>
  <si>
    <t>KIBIRICHIA GIRLS BOARDING SEC SCH</t>
  </si>
  <si>
    <t>(0.098250277, 37.52392528)</t>
  </si>
  <si>
    <t>D4080703</t>
  </si>
  <si>
    <t>MURINYA MIXED DAY SEC SCH</t>
  </si>
  <si>
    <t>(0.106914722, 37.53870194)</t>
  </si>
  <si>
    <t>D4080708</t>
  </si>
  <si>
    <t>RUIBI MIXED DAY SEC SCH</t>
  </si>
  <si>
    <t>(0.1106725, 37.49684472)</t>
  </si>
  <si>
    <t>D4080715</t>
  </si>
  <si>
    <t>GAKANDO GIRLS SEC SCH</t>
  </si>
  <si>
    <t>(0.13086, 37.52734139)</t>
  </si>
  <si>
    <t>D4080718</t>
  </si>
  <si>
    <t>NTUGI MIXED DAY SEC SCH</t>
  </si>
  <si>
    <t>(0.152964722, 37.50465556)</t>
  </si>
  <si>
    <t>D4080726</t>
  </si>
  <si>
    <t>NTUMBURI DAY MIXED SEC SCH</t>
  </si>
  <si>
    <t>(0.197569166, 37.5187056)</t>
  </si>
  <si>
    <t>D4080744</t>
  </si>
  <si>
    <t>KATHIRUNE MIXED DAY SEC SCH</t>
  </si>
  <si>
    <t>(0.052370833, 37.75336667)</t>
  </si>
  <si>
    <t>D4080745</t>
  </si>
  <si>
    <t>GIAKI SEC SCH</t>
  </si>
  <si>
    <t>(0.032168055, 37.76327639)</t>
  </si>
  <si>
    <t>D4080764</t>
  </si>
  <si>
    <t>MBIRIKINE MIXED DAY SEC SCH</t>
  </si>
  <si>
    <t>(0.019821111, 37.84350194)</t>
  </si>
  <si>
    <t>D4080769</t>
  </si>
  <si>
    <t>KIBURINE HIGH SCH</t>
  </si>
  <si>
    <t>(0.005569722, 37.82726056)</t>
  </si>
  <si>
    <t>D4080783</t>
  </si>
  <si>
    <t>THUURA HIGH SCH</t>
  </si>
  <si>
    <t>(0.056570556, 37.70972666)</t>
  </si>
  <si>
    <t>D4080786</t>
  </si>
  <si>
    <t>MULANTHANGARI DAY SEC SCH</t>
  </si>
  <si>
    <t>(0.049539444, 37.68468861)</t>
  </si>
  <si>
    <t>D4080789</t>
  </si>
  <si>
    <t>KIRIGE HIGH SCH</t>
  </si>
  <si>
    <t>(0.023624, 37.681014)</t>
  </si>
  <si>
    <t>D4080792</t>
  </si>
  <si>
    <t>NKABUNE GIRLS HIGH SCH</t>
  </si>
  <si>
    <t>(0.032085833, 37.69064972)</t>
  </si>
  <si>
    <t>D4080798</t>
  </si>
  <si>
    <t>NKABUNE BOYS DAY SEC SCH</t>
  </si>
  <si>
    <t>(0.034445278, 37.69383388)</t>
  </si>
  <si>
    <t>D4080818</t>
  </si>
  <si>
    <t>MUNITHU MIXED DAY SEC SCH</t>
  </si>
  <si>
    <t>(0.073567222, 37.69186361)</t>
  </si>
  <si>
    <t>D4080823</t>
  </si>
  <si>
    <t>CHUNG'ARI MIXED DAY SEC SCH</t>
  </si>
  <si>
    <t>(0.070899444, 37.67725416)</t>
  </si>
  <si>
    <t>D4080824</t>
  </si>
  <si>
    <t>CHUGU SEC SCH</t>
  </si>
  <si>
    <t>(0.0703925, 37.67646027)</t>
  </si>
  <si>
    <t>D4080830</t>
  </si>
  <si>
    <t>MUNITHU GIRLS SEC SCH</t>
  </si>
  <si>
    <t>(0.093767778, 37.68384472)</t>
  </si>
  <si>
    <t>D4080837</t>
  </si>
  <si>
    <t>MWALIMU SEC SCH</t>
  </si>
  <si>
    <t>(0.052106, 37.674184)</t>
  </si>
  <si>
    <t>D4080838</t>
  </si>
  <si>
    <t>MERU GIRLS HIGH SCH</t>
  </si>
  <si>
    <t>(0.051187, 37.677017)</t>
  </si>
  <si>
    <t>D4080843</t>
  </si>
  <si>
    <t>BISHOP LAWI IMANTHIU MIXED DAY SEC SCH</t>
  </si>
  <si>
    <t>(0.123214167, 37.66328416)</t>
  </si>
  <si>
    <t>D4080860</t>
  </si>
  <si>
    <t>RUNOGONE MIXED DAY SEC SCH</t>
  </si>
  <si>
    <t>(0.084561944, 37.66393277)</t>
  </si>
  <si>
    <t>D4080865</t>
  </si>
  <si>
    <t>MULANTHANGARI GIRLS HIGH SCH</t>
  </si>
  <si>
    <t>(0.047087778, 37.68493388)</t>
  </si>
  <si>
    <t>D4080868</t>
  </si>
  <si>
    <t>NABEA ACADEMY GIRLS SEC SCH</t>
  </si>
  <si>
    <t>(0.060998333, 37.64618444)</t>
  </si>
  <si>
    <t>D4080882</t>
  </si>
  <si>
    <t>KAAGA BOYS'S HIGH SCH</t>
  </si>
  <si>
    <t>(0.065893056, 37.65430277)</t>
  </si>
  <si>
    <t>D4080883</t>
  </si>
  <si>
    <t>MERU SCHOOL</t>
  </si>
  <si>
    <t>(0.0706375, 37.64775833)</t>
  </si>
  <si>
    <t>D4080888</t>
  </si>
  <si>
    <t>MERU MUSLIM MIXED DAY SEC SCH</t>
  </si>
  <si>
    <t>(0.051255, 37.65048)</t>
  </si>
  <si>
    <t>D4080902</t>
  </si>
  <si>
    <t>MWIRINE MIXED DAY SEC SCH</t>
  </si>
  <si>
    <t>(0.058211667, 37.66130694)</t>
  </si>
  <si>
    <t>D4080915</t>
  </si>
  <si>
    <t>ST. ANGELIC GIRLS SEC SCH</t>
  </si>
  <si>
    <t>(0.060495278, 37.63298555)</t>
  </si>
  <si>
    <t>D4080917</t>
  </si>
  <si>
    <t>ST DOMINIC SEC SCH</t>
  </si>
  <si>
    <t>(0.0619875, 37.6317075)</t>
  </si>
  <si>
    <t>D4080918</t>
  </si>
  <si>
    <t>ANGELIC GIRLS HIGH SCH</t>
  </si>
  <si>
    <t>(0.061032778, 37.63205111)</t>
  </si>
  <si>
    <t>D4080924</t>
  </si>
  <si>
    <t>KINORU DAY SEC SCH</t>
  </si>
  <si>
    <t>(0.056266944, 37.63558555)</t>
  </si>
  <si>
    <t>D4080941</t>
  </si>
  <si>
    <t>IRINDA DAY SEC SCH</t>
  </si>
  <si>
    <t>(0.043021667, 37.64547583)</t>
  </si>
  <si>
    <t>D4080946</t>
  </si>
  <si>
    <t>GIANTUNE SEC SCH</t>
  </si>
  <si>
    <t>(0.045425, 37.62864722)</t>
  </si>
  <si>
    <t>D4080964</t>
  </si>
  <si>
    <t>KAINGINYO MIXED DAY SEC SCH</t>
  </si>
  <si>
    <t>(0.020921944, 37.63846277)</t>
  </si>
  <si>
    <t>D4080982</t>
  </si>
  <si>
    <t>GACHANKA MIXED DAY SEC SCH</t>
  </si>
  <si>
    <t>(0.038733333, 37.66109833)</t>
  </si>
  <si>
    <t>D4080985</t>
  </si>
  <si>
    <t>KIRIGE DAY SEC SCH</t>
  </si>
  <si>
    <t>(0.034124444, 37.67493222)</t>
  </si>
  <si>
    <t>D4080986</t>
  </si>
  <si>
    <t>MWITERIA MIXED DAY SEC SCH</t>
  </si>
  <si>
    <t>(0.041999167, 37.6669575)</t>
  </si>
  <si>
    <t>D6040035</t>
  </si>
  <si>
    <t>CHIGA SEC</t>
  </si>
  <si>
    <t>KISUMU TOWN EAST</t>
  </si>
  <si>
    <t>(-0.091345, 34.848213)</t>
  </si>
  <si>
    <t>D6040070</t>
  </si>
  <si>
    <t>NYAMASARIA SEC</t>
  </si>
  <si>
    <t>(-0.10408, 34.787244)</t>
  </si>
  <si>
    <t>D6040114</t>
  </si>
  <si>
    <t>KINDU R.C SEC</t>
  </si>
  <si>
    <t>(-0.014647, 34.800642)</t>
  </si>
  <si>
    <t>D6050004</t>
  </si>
  <si>
    <t>KOKEHARAKA SEC SCH</t>
  </si>
  <si>
    <t>KURIA</t>
  </si>
  <si>
    <t>(-1.251411, 34.573399)</t>
  </si>
  <si>
    <t>D6050055</t>
  </si>
  <si>
    <t>TARANGANYA HIGH SCH</t>
  </si>
  <si>
    <t>(-1.231707, 34.600874)</t>
  </si>
  <si>
    <t>D6050062</t>
  </si>
  <si>
    <t>FATHER ANGELO SEC SCH</t>
  </si>
  <si>
    <t>(-1.202723, 34.615461)</t>
  </si>
  <si>
    <t>D6050074</t>
  </si>
  <si>
    <t>KURUTIANGE MIXED SEC</t>
  </si>
  <si>
    <t>(-1.144531, 34.589951)</t>
  </si>
  <si>
    <t>D6050088</t>
  </si>
  <si>
    <t>ST. TERESA SEC</t>
  </si>
  <si>
    <t>(-1.189583, 34.614301)</t>
  </si>
  <si>
    <t>D6050110</t>
  </si>
  <si>
    <t>IKEREGE MIXED SEC</t>
  </si>
  <si>
    <t>(-1.190911, 34.553952)</t>
  </si>
  <si>
    <t>D6050157</t>
  </si>
  <si>
    <t>SORORE SEC SCH</t>
  </si>
  <si>
    <t>(-1.197248, 34.510412)</t>
  </si>
  <si>
    <t>D6050162</t>
  </si>
  <si>
    <t>NYAKIBAYE SEC SCH</t>
  </si>
  <si>
    <t>(-1.228754, 34.485532)</t>
  </si>
  <si>
    <t>D6050173</t>
  </si>
  <si>
    <t>KEGONGA SEC</t>
  </si>
  <si>
    <t>(-1.253964, 34.652159)</t>
  </si>
  <si>
    <t>D6050222</t>
  </si>
  <si>
    <t>MATARE BOYS SEC</t>
  </si>
  <si>
    <t>(-1.318215, 34.676929)</t>
  </si>
  <si>
    <t>D6050248</t>
  </si>
  <si>
    <t>NYAROHA GIRLS SEC</t>
  </si>
  <si>
    <t>(-1.296751, 34.597776)</t>
  </si>
  <si>
    <t>D6050326</t>
  </si>
  <si>
    <t>GETONGANYA SEC</t>
  </si>
  <si>
    <t>(-1.14867, 34.514107)</t>
  </si>
  <si>
    <t>D6050332</t>
  </si>
  <si>
    <t>NYANKORE SEC</t>
  </si>
  <si>
    <t>(-1.172157, 34.495689)</t>
  </si>
  <si>
    <t>D6050354</t>
  </si>
  <si>
    <t>NYABOHANGE MIXED SEC</t>
  </si>
  <si>
    <t>(-1.197565, 34.472551)</t>
  </si>
  <si>
    <t>D6050363</t>
  </si>
  <si>
    <t>ST. MARY'S MABERA GIRLS SEC SCH</t>
  </si>
  <si>
    <t>(-1.158164, 34.445029)</t>
  </si>
  <si>
    <t>D6050384</t>
  </si>
  <si>
    <t>MOI NYABOHANSE GIRLS HIGH SCH</t>
  </si>
  <si>
    <t>(-1.206156, 34.472761)</t>
  </si>
  <si>
    <t>D6050399</t>
  </si>
  <si>
    <t>KUBWEYE MIXED SEC SCH</t>
  </si>
  <si>
    <t>(-1.17258, 34.442008)</t>
  </si>
  <si>
    <t>D6050417</t>
  </si>
  <si>
    <t>KUBWAHA SEC SCH</t>
  </si>
  <si>
    <t>(-1.190164, 34.39662)</t>
  </si>
  <si>
    <t>D6050446</t>
  </si>
  <si>
    <t>GWITEMBE MIXED SEC</t>
  </si>
  <si>
    <t>(-1.374965, 34.720327)</t>
  </si>
  <si>
    <t>D6050467</t>
  </si>
  <si>
    <t>WANGIRABOSE SEC</t>
  </si>
  <si>
    <t>(-1.303832, 34.696876)</t>
  </si>
  <si>
    <t>D6050475</t>
  </si>
  <si>
    <t>KWIBANCHA GIRLS SEC</t>
  </si>
  <si>
    <t>(-1.330393, 34.67216)</t>
  </si>
  <si>
    <t>D6050492</t>
  </si>
  <si>
    <t>ST. JOSEPH'S NTIMARU SEC SCH</t>
  </si>
  <si>
    <t>(-1.337945, 34.691529)</t>
  </si>
  <si>
    <t>D6060001</t>
  </si>
  <si>
    <t>LWANDA MAGWAR SEC SCH</t>
  </si>
  <si>
    <t>(-0.867741, 34.196339)</t>
  </si>
  <si>
    <t>D6060009</t>
  </si>
  <si>
    <t>BONDO KOSIEMO SEC SCH</t>
  </si>
  <si>
    <t>(-0.821059, 34.197868)</t>
  </si>
  <si>
    <t>D6060017</t>
  </si>
  <si>
    <t>UNGOE MIXED SEC SCH</t>
  </si>
  <si>
    <t>(-0.807438, 34.242111)</t>
  </si>
  <si>
    <t>D6060032</t>
  </si>
  <si>
    <t>OTATI MIXED SEC SCH</t>
  </si>
  <si>
    <t>(-0.765341, 34.204934)</t>
  </si>
  <si>
    <t>D6060078</t>
  </si>
  <si>
    <t>BL. TEZZA COMPLEX SEC SCH</t>
  </si>
  <si>
    <t>(-0.815924, 34.130442)</t>
  </si>
  <si>
    <t>D6060081</t>
  </si>
  <si>
    <t>GUNGA SEC SCH</t>
  </si>
  <si>
    <t>(-0.789998, 34.1311)</t>
  </si>
  <si>
    <t>D6060117</t>
  </si>
  <si>
    <t>SAGERO SEC SCH</t>
  </si>
  <si>
    <t>MIGORI</t>
  </si>
  <si>
    <t>(-1.089173, 34.431594)</t>
  </si>
  <si>
    <t>D6060128</t>
  </si>
  <si>
    <t>NYABISAWA GIRLS HIGH SCH</t>
  </si>
  <si>
    <t>(-1.067484, 34.418102)</t>
  </si>
  <si>
    <t>D6060133</t>
  </si>
  <si>
    <t>NYANGO SEC SCH</t>
  </si>
  <si>
    <t>(-1.065996, 34.412029)</t>
  </si>
  <si>
    <t>D6060145</t>
  </si>
  <si>
    <t>ST. PETERS ABWAO SECONDARY SCH</t>
  </si>
  <si>
    <t>(-1.034444, 34.365279)</t>
  </si>
  <si>
    <t>D6060154</t>
  </si>
  <si>
    <t>MASARA SEC SCH</t>
  </si>
  <si>
    <t>(-1.023101, 34.329231)</t>
  </si>
  <si>
    <t>D6060161</t>
  </si>
  <si>
    <t>ST.ERINS RAHA SEC SCH</t>
  </si>
  <si>
    <t>(-1.066157, 34.313299)</t>
  </si>
  <si>
    <t>D6060184</t>
  </si>
  <si>
    <t>MALERA MIXED SEC SCH</t>
  </si>
  <si>
    <t>(-1.08649, 34.36775)</t>
  </si>
  <si>
    <t>D6060201</t>
  </si>
  <si>
    <t>MAGONGO RIBE SEC SCH</t>
  </si>
  <si>
    <t>(-1.11638, 34.30712)</t>
  </si>
  <si>
    <t>D6060216</t>
  </si>
  <si>
    <t>BISHOP OKINDA RAGANA HIGH SCH</t>
  </si>
  <si>
    <t>(-1.10656, 34.46276)</t>
  </si>
  <si>
    <t>D6060222</t>
  </si>
  <si>
    <t>MOI SUBA GIRLS SEC SCH</t>
  </si>
  <si>
    <t>(-1.08734, 34.45644)</t>
  </si>
  <si>
    <t>D6060254</t>
  </si>
  <si>
    <t>CORBAN HIGH SCH</t>
  </si>
  <si>
    <t>(-1.05648, 34.47806)</t>
  </si>
  <si>
    <t>D6060276</t>
  </si>
  <si>
    <t>ST. MARYS WINJO MIXED SEC</t>
  </si>
  <si>
    <t>(-1.04311, 34.15755)</t>
  </si>
  <si>
    <t>D7070008</t>
  </si>
  <si>
    <t>LIKII HILL SEC SCH</t>
  </si>
  <si>
    <t>LAIKIPIA EAST</t>
  </si>
  <si>
    <t>(0.008465, 37.099338)</t>
  </si>
  <si>
    <t>D7070039</t>
  </si>
  <si>
    <t>TEMPLE MOUNT HIGH SCH</t>
  </si>
  <si>
    <t>(0.044413, 37.095371)</t>
  </si>
  <si>
    <t>D7070042</t>
  </si>
  <si>
    <t>ST. JUDE NTURUKUMA SEC SCH</t>
  </si>
  <si>
    <t>(0.056591, 37.086659)</t>
  </si>
  <si>
    <t>D7070059</t>
  </si>
  <si>
    <t>ST. XAVIER'S ACA. SEC SCH</t>
  </si>
  <si>
    <t>(0.021311, 37.073618)</t>
  </si>
  <si>
    <t>D7070064</t>
  </si>
  <si>
    <t>THINGITHU SEC SCH</t>
  </si>
  <si>
    <t>(0.028655, 37.06931)</t>
  </si>
  <si>
    <t>D7070083</t>
  </si>
  <si>
    <t>LOISE NANYUKI GIRLS HIGH SCH</t>
  </si>
  <si>
    <t>(0.020851, 37.064167)</t>
  </si>
  <si>
    <t>D7070101</t>
  </si>
  <si>
    <t>BINGWA SEC SCH</t>
  </si>
  <si>
    <t>(0.040562, 37.124491)</t>
  </si>
  <si>
    <t>D7070130</t>
  </si>
  <si>
    <t>MURAMATI SEC SCH</t>
  </si>
  <si>
    <t>(0.122728, 37.076424)</t>
  </si>
  <si>
    <t>D7070144</t>
  </si>
  <si>
    <t>KALALU SEC SEC SCH</t>
  </si>
  <si>
    <t>(0.083487, 37.164986)</t>
  </si>
  <si>
    <t>D7070154</t>
  </si>
  <si>
    <t>BRICKWOODS HIGH SCH</t>
  </si>
  <si>
    <t>(-0.000631, 37.081274)</t>
  </si>
  <si>
    <t>D7070177</t>
  </si>
  <si>
    <t>SWEET WATERS SEC SCH</t>
  </si>
  <si>
    <t>(-0.004461, 36.980102)</t>
  </si>
  <si>
    <t>D7070189</t>
  </si>
  <si>
    <t>INORO SEC SCH</t>
  </si>
  <si>
    <t>(0.004466, 37.066102)</t>
  </si>
  <si>
    <t>D7070201</t>
  </si>
  <si>
    <t>NGENIA SEC SCH</t>
  </si>
  <si>
    <t>(0.070608, 37.199142)</t>
  </si>
  <si>
    <t>D7070263</t>
  </si>
  <si>
    <t>TIGITHI SEC SCH</t>
  </si>
  <si>
    <t>(-0.053249, 36.945713)</t>
  </si>
  <si>
    <t>D7070269</t>
  </si>
  <si>
    <t>MALE SEC SCH</t>
  </si>
  <si>
    <t>(-0.102699, 36.954743)</t>
  </si>
  <si>
    <t>D7070303</t>
  </si>
  <si>
    <t>ST AUGUSTINE SEC SCH</t>
  </si>
  <si>
    <t>(-0.065019, 36.798908)</t>
  </si>
  <si>
    <t>D7070341</t>
  </si>
  <si>
    <t>NGOBIT SEC SCH</t>
  </si>
  <si>
    <t>(-0.098554, 36.660448)</t>
  </si>
  <si>
    <t>D7070379</t>
  </si>
  <si>
    <t>ST. FRANCIS GIRLS' SEC SCH</t>
  </si>
  <si>
    <t>(0.398229, 37.164191)</t>
  </si>
  <si>
    <t>D7070380</t>
  </si>
  <si>
    <t>DOLDOL BOYS' SEC SCH</t>
  </si>
  <si>
    <t>(0.406167, 37.160473)</t>
  </si>
  <si>
    <t>D7070456</t>
  </si>
  <si>
    <t>WIYUMIRIRIE SEC SCH</t>
  </si>
  <si>
    <t>(-0.081192, 36.571802)</t>
  </si>
  <si>
    <t>D7070481</t>
  </si>
  <si>
    <t>AIPCA MUTHENGERA SEC SCH</t>
  </si>
  <si>
    <t>LAIKIPIA WEST</t>
  </si>
  <si>
    <t>(0.216931, 36.323614)</t>
  </si>
  <si>
    <t>D7070491</t>
  </si>
  <si>
    <t>GATERO GIRLS SEC SCH</t>
  </si>
  <si>
    <t>(0.178586, 36.346317)</t>
  </si>
  <si>
    <t>D7070506</t>
  </si>
  <si>
    <t>THIRU SEC SCH</t>
  </si>
  <si>
    <t>(0.124947, 36.3872)</t>
  </si>
  <si>
    <t>D7070520</t>
  </si>
  <si>
    <t>MARMANET SEC SCH</t>
  </si>
  <si>
    <t>(0.185571, 36.379103)</t>
  </si>
  <si>
    <t>D7070538</t>
  </si>
  <si>
    <t>KITE DAY SEC SCH</t>
  </si>
  <si>
    <t>(0.229123, 36.367819)</t>
  </si>
  <si>
    <t>D7070543</t>
  </si>
  <si>
    <t>MUHOTETU GIRLS SEC SCH</t>
  </si>
  <si>
    <t>(0.239386, 36.36669)</t>
  </si>
  <si>
    <t>D7070546</t>
  </si>
  <si>
    <t>KANGUMO DAY SEC SCH</t>
  </si>
  <si>
    <t>(0.256556, 36.352624)</t>
  </si>
  <si>
    <t>D7070550</t>
  </si>
  <si>
    <t>NGUMO BOYS' SEC SCH</t>
  </si>
  <si>
    <t>(0.277388, 36.361754)</t>
  </si>
  <si>
    <t>D7070555</t>
  </si>
  <si>
    <t>CHERETA SEC SCH</t>
  </si>
  <si>
    <t>(0.297149, 36.390599)</t>
  </si>
  <si>
    <t>D7070581</t>
  </si>
  <si>
    <t>GITUNDIA SEC SCH</t>
  </si>
  <si>
    <t>(0.235956, 36.429681)</t>
  </si>
  <si>
    <t>D7070592</t>
  </si>
  <si>
    <t>GG RUMURUTI SEC SCH</t>
  </si>
  <si>
    <t>(0.251172, 36.547284)</t>
  </si>
  <si>
    <t>D7070593</t>
  </si>
  <si>
    <t>USALAMA GIRLS SEC SCH</t>
  </si>
  <si>
    <t>(0.243678, 36.528202)</t>
  </si>
  <si>
    <t>D7070606</t>
  </si>
  <si>
    <t>FR. ANTHONY PAGANI SEC SCH</t>
  </si>
  <si>
    <t>(0.269676, 36.538178)</t>
  </si>
  <si>
    <t>D7070607</t>
  </si>
  <si>
    <t>BESMART HIGH SCH</t>
  </si>
  <si>
    <t>(0.28179, 36.529398)</t>
  </si>
  <si>
    <t>D7070610</t>
  </si>
  <si>
    <t>AIYAM SEC SCH</t>
  </si>
  <si>
    <t>(0.32982, 36.477274)</t>
  </si>
  <si>
    <t>D7070617</t>
  </si>
  <si>
    <t>NDURUMO DAY SEC SCH</t>
  </si>
  <si>
    <t>(0.37498, 36.422334)</t>
  </si>
  <si>
    <t>D7070631</t>
  </si>
  <si>
    <t>MARY MOTHER OF GRACE SEC SCH</t>
  </si>
  <si>
    <t>(0.36621, 36.57656)</t>
  </si>
  <si>
    <t>D7070649</t>
  </si>
  <si>
    <t>OL ARINYIRO SEC SCH</t>
  </si>
  <si>
    <t>(0.220895, 36.466618)</t>
  </si>
  <si>
    <t>D7070660</t>
  </si>
  <si>
    <t>SALAMA SEC SCH</t>
  </si>
  <si>
    <t>(0.129689, 36.49382)</t>
  </si>
  <si>
    <t>D7070678</t>
  </si>
  <si>
    <t>MURUKU SEC SCH</t>
  </si>
  <si>
    <t>(0.10058, 36.553176)</t>
  </si>
  <si>
    <t>D7070690</t>
  </si>
  <si>
    <t>PESI SEC SCH</t>
  </si>
  <si>
    <t>(0.089915, 36.574261)</t>
  </si>
  <si>
    <t>D7070702</t>
  </si>
  <si>
    <t>OL NGARUA SEC SCH</t>
  </si>
  <si>
    <t>(0.28736, 36.259837)</t>
  </si>
  <si>
    <t>D7070713</t>
  </si>
  <si>
    <t>KIRIMA HOLY FAMILY GIRLS SEC SCH</t>
  </si>
  <si>
    <t>(0.318904, 36.245728)</t>
  </si>
  <si>
    <t>D7070722</t>
  </si>
  <si>
    <t>KARANDI SEC SCH</t>
  </si>
  <si>
    <t>(0.293139, 36.310824)</t>
  </si>
  <si>
    <t>D7070747</t>
  </si>
  <si>
    <t>G.G. KINAMBA MIXED DAY SEC SCH</t>
  </si>
  <si>
    <t>(0.414462, 36.317043)</t>
  </si>
  <si>
    <t>D7070764</t>
  </si>
  <si>
    <t>MWENJE MIXED DAY SEC SCH</t>
  </si>
  <si>
    <t>(0.444042, 36.286602)</t>
  </si>
  <si>
    <t>D7070765</t>
  </si>
  <si>
    <t>UMOJA DAY SEC SCH</t>
  </si>
  <si>
    <t>(0.448565, 36.286714)</t>
  </si>
  <si>
    <t>D7070794</t>
  </si>
  <si>
    <t>TANDARE MIXED DAY SEC SCH</t>
  </si>
  <si>
    <t>(0.374027, 36.293958)</t>
  </si>
  <si>
    <t>D7070801</t>
  </si>
  <si>
    <t>NDINDIKA DAY SEC SCH</t>
  </si>
  <si>
    <t>(0.449015, 36.325534)</t>
  </si>
  <si>
    <t>D7070812</t>
  </si>
  <si>
    <t>NYAKINYUA SEC SCH</t>
  </si>
  <si>
    <t>(0.416727, 36.351672)</t>
  </si>
  <si>
    <t>D7070817</t>
  </si>
  <si>
    <t>SAINT LUCIA GIRLS SEC SCH</t>
  </si>
  <si>
    <t>(0.409664, 36.345993)</t>
  </si>
  <si>
    <t>D7070823</t>
  </si>
  <si>
    <t>NJORUA HIGH SCH</t>
  </si>
  <si>
    <t>(0.416237, 36.337914)</t>
  </si>
  <si>
    <t>D7070829</t>
  </si>
  <si>
    <t>NAIGERA SEC SCH</t>
  </si>
  <si>
    <t>(0.372689, 36.319068)</t>
  </si>
  <si>
    <t>D7070843</t>
  </si>
  <si>
    <t>LARIAK DAY SEC SCH</t>
  </si>
  <si>
    <t>(0.404487, 36.377136)</t>
  </si>
  <si>
    <t>D7070848</t>
  </si>
  <si>
    <t>SIPILI SEC SCH</t>
  </si>
  <si>
    <t>(0.412542, 36.37821)</t>
  </si>
  <si>
    <t>D7070861</t>
  </si>
  <si>
    <t>KIO DAY SEC SCH</t>
  </si>
  <si>
    <t>(0.421698, 36.411674)</t>
  </si>
  <si>
    <t>D7070881</t>
  </si>
  <si>
    <t>MITHURI SEC SCH</t>
  </si>
  <si>
    <t>(0.448867, 36.427663)</t>
  </si>
  <si>
    <t>D7070904</t>
  </si>
  <si>
    <t>OL'MORAN SEC SCH</t>
  </si>
  <si>
    <t>(0.536993, 36.489934)</t>
  </si>
  <si>
    <t>D7070930</t>
  </si>
  <si>
    <t>MUTARA SEC SCH</t>
  </si>
  <si>
    <t>(0.022105, 36.625747)</t>
  </si>
  <si>
    <t>D7120004</t>
  </si>
  <si>
    <t>NYIRO BOYS SEC SCH</t>
  </si>
  <si>
    <t>(2.08697, 36.91803)</t>
  </si>
  <si>
    <t>D8040001</t>
  </si>
  <si>
    <t>BUKHAKUNGA SEC SCH</t>
  </si>
  <si>
    <t>(0.415952, 34.73534)</t>
  </si>
  <si>
    <t>D8040018</t>
  </si>
  <si>
    <t>FRIENDS SEC SCH MUTSUMA</t>
  </si>
  <si>
    <t>(0.441133, 34.736944)</t>
  </si>
  <si>
    <t>D8040024</t>
  </si>
  <si>
    <t>SAMITSI SEC SCH</t>
  </si>
  <si>
    <t>(0.465964, 34.759955)</t>
  </si>
  <si>
    <t>D8040058</t>
  </si>
  <si>
    <t>FRIENDS SCH LUKALA SEC</t>
  </si>
  <si>
    <t>(0.467259, 34.823887)</t>
  </si>
  <si>
    <t>D8040063</t>
  </si>
  <si>
    <t>MALAVA BOYS HIGH</t>
  </si>
  <si>
    <t>(0.449448, 34.839394)</t>
  </si>
  <si>
    <t>D8040064</t>
  </si>
  <si>
    <t>MALAVA GIRLS</t>
  </si>
  <si>
    <t>(0.45388, 34.839331)</t>
  </si>
  <si>
    <t>D8040072</t>
  </si>
  <si>
    <t>MUGAI SEC</t>
  </si>
  <si>
    <t>(0.437433, 34.808067)</t>
  </si>
  <si>
    <t>D8040087</t>
  </si>
  <si>
    <t>CHEGULO SEC FRIENDS</t>
  </si>
  <si>
    <t>(0.4928, 34.791312)</t>
  </si>
  <si>
    <t>D8040095</t>
  </si>
  <si>
    <t>MAVUSI SEC</t>
  </si>
  <si>
    <t>(0.494882, 34.768323)</t>
  </si>
  <si>
    <t>D8040103</t>
  </si>
  <si>
    <t>NAMUSHAI SEC</t>
  </si>
  <si>
    <t>(0.515778, 34.777336)</t>
  </si>
  <si>
    <t>D8040115</t>
  </si>
  <si>
    <t>MATSAKHA SEC</t>
  </si>
  <si>
    <t>(0.531319, 34.811718)</t>
  </si>
  <si>
    <t>D8040122</t>
  </si>
  <si>
    <t>CHEBWEI SEC</t>
  </si>
  <si>
    <t>(0.501284, 34.830673)</t>
  </si>
  <si>
    <t>D8040138</t>
  </si>
  <si>
    <t>TANDE SEC SCH</t>
  </si>
  <si>
    <t>(0.483308, 34.845812)</t>
  </si>
  <si>
    <t>D8040150</t>
  </si>
  <si>
    <t>SHIANDICHE SEC SCH</t>
  </si>
  <si>
    <t>(0.601366, 34.894982)</t>
  </si>
  <si>
    <t>D8040156</t>
  </si>
  <si>
    <t>SILUNGU FRIENDS SEC</t>
  </si>
  <si>
    <t>(0.586409, 34.88083)</t>
  </si>
  <si>
    <t>D8040165</t>
  </si>
  <si>
    <t>LWANDETI SEC</t>
  </si>
  <si>
    <t>(0.562743, 34.854306)</t>
  </si>
  <si>
    <t>D8040177</t>
  </si>
  <si>
    <t>TOMBO SEC</t>
  </si>
  <si>
    <t>(0.54846, 34.83496)</t>
  </si>
  <si>
    <t>D8040188</t>
  </si>
  <si>
    <t>SHIVANGA SECONDARY SCH.</t>
  </si>
  <si>
    <t>(0.522663, 34.860262)</t>
  </si>
  <si>
    <t>D8040201</t>
  </si>
  <si>
    <t>NAMAGARA SEC SCH</t>
  </si>
  <si>
    <t>(0.503648, 34.874834)</t>
  </si>
  <si>
    <t>D8040225</t>
  </si>
  <si>
    <t>ST. ANTONY KAKOYI SEC SCH</t>
  </si>
  <si>
    <t>(0.418418, 34.85805)</t>
  </si>
  <si>
    <t>D8040250</t>
  </si>
  <si>
    <t>LUGUSI SEC SCH</t>
  </si>
  <si>
    <t>(0.468414, 34.885001)</t>
  </si>
  <si>
    <t>D8040262</t>
  </si>
  <si>
    <t>KIMANG,ETI SECONDARY SCH.</t>
  </si>
  <si>
    <t>(0.434946, 34.907356)</t>
  </si>
  <si>
    <t>D8040282</t>
  </si>
  <si>
    <t>IKOLI SEC SCH</t>
  </si>
  <si>
    <t>(0.397468, 34.940509)</t>
  </si>
  <si>
    <t>D8040309</t>
  </si>
  <si>
    <t>SHAMONI SEC. SCH.</t>
  </si>
  <si>
    <t>(0.387633, 34.800187)</t>
  </si>
  <si>
    <t>D8040325</t>
  </si>
  <si>
    <t>SHAMBERERE SEC. SCH.</t>
  </si>
  <si>
    <t>(0.381295, 34.841535)</t>
  </si>
  <si>
    <t>D8040343</t>
  </si>
  <si>
    <t>MAHIRA SEC.</t>
  </si>
  <si>
    <t>(0.406331, 34.804782)</t>
  </si>
  <si>
    <t>D8040357</t>
  </si>
  <si>
    <t>LUKUME SEC</t>
  </si>
  <si>
    <t>(0.394069, 34.753669)</t>
  </si>
  <si>
    <t>D8040368</t>
  </si>
  <si>
    <t>ST. MARY IMMACULATE  SHIHOME GIRLS SEC</t>
  </si>
  <si>
    <t>(0.397774, 34.784239)</t>
  </si>
  <si>
    <t>D8040385</t>
  </si>
  <si>
    <t>NAMUNDERA SEC</t>
  </si>
  <si>
    <t>LURAMBI</t>
  </si>
  <si>
    <t>(0.386708, 34.59125)</t>
  </si>
  <si>
    <t>D8040407</t>
  </si>
  <si>
    <t>SISOKHE SEC</t>
  </si>
  <si>
    <t>(0.433411, 34.612206)</t>
  </si>
  <si>
    <t>D8040463</t>
  </si>
  <si>
    <t>NAMIRAMA GIRLS SEC</t>
  </si>
  <si>
    <t>(0.428815, 34.702531)</t>
  </si>
  <si>
    <t>D8040521</t>
  </si>
  <si>
    <t>MUNGAKHA SEC SCH</t>
  </si>
  <si>
    <t>(0.36069, 34.641085)</t>
  </si>
  <si>
    <t>D8040524</t>
  </si>
  <si>
    <t>LUSUMU SEC SCH</t>
  </si>
  <si>
    <t>(0.366512, 34.648789)</t>
  </si>
  <si>
    <t>D8040573</t>
  </si>
  <si>
    <t>LIRHEMBE SEC SCH</t>
  </si>
  <si>
    <t>IKOLOMANI</t>
  </si>
  <si>
    <t>(0.192163, 34.745523)</t>
  </si>
  <si>
    <t>D8040576</t>
  </si>
  <si>
    <t>LIRHEMBE GIRLS SEC SCH</t>
  </si>
  <si>
    <t>(0.190178, 34.744621)</t>
  </si>
  <si>
    <t>D8040596</t>
  </si>
  <si>
    <t>SHIKOKHO SEC SCH</t>
  </si>
  <si>
    <t>(0.182413, 34.717905)</t>
  </si>
  <si>
    <t>D8040604</t>
  </si>
  <si>
    <t>SHIVAGALA SEC SCH</t>
  </si>
  <si>
    <t>(0.207088, 34.717705)</t>
  </si>
  <si>
    <t>D8040614</t>
  </si>
  <si>
    <t>FR. JOSEPH ORTNER GIRLS SCH</t>
  </si>
  <si>
    <t>(0.1933, 34.69592)</t>
  </si>
  <si>
    <t>D8040615</t>
  </si>
  <si>
    <t>MUSALI SEC SCH</t>
  </si>
  <si>
    <t>(0.19289, 34.6973)</t>
  </si>
  <si>
    <t>D8040630</t>
  </si>
  <si>
    <t>ST. THOMAS SHIKUMU SEC SCH</t>
  </si>
  <si>
    <t>(0.171494, 34.667117)</t>
  </si>
  <si>
    <t>D8040640</t>
  </si>
  <si>
    <t>MUSINGU HIGH SCH</t>
  </si>
  <si>
    <t>(0.20266, 34.740529)</t>
  </si>
  <si>
    <t>D8040654</t>
  </si>
  <si>
    <t>ST. ANN'S MUSOLI GIRLS HIGH</t>
  </si>
  <si>
    <t>(0.20557, 34.66386)</t>
  </si>
  <si>
    <t>D8040687</t>
  </si>
  <si>
    <t>SHIDUHA GIRLS SEC</t>
  </si>
  <si>
    <t>(0.234208, 34.697661)</t>
  </si>
  <si>
    <t>D8040688</t>
  </si>
  <si>
    <t>ST.MICHAEL SHAMUSINJIRI SEC</t>
  </si>
  <si>
    <t>(0.226802, 34.7122)</t>
  </si>
  <si>
    <t>D8040701</t>
  </si>
  <si>
    <t>IMALABA SEC</t>
  </si>
  <si>
    <t>(0.164672, 34.686972)</t>
  </si>
  <si>
    <t>D8040713</t>
  </si>
  <si>
    <t>EREGI GIRLS HIGH SCH</t>
  </si>
  <si>
    <t>(0.157224, 34.700585)</t>
  </si>
  <si>
    <t>D8040728</t>
  </si>
  <si>
    <t>LUSIOLA SEC</t>
  </si>
  <si>
    <t>(0.144865, 34.722035)</t>
  </si>
  <si>
    <t>D8040737</t>
  </si>
  <si>
    <t>MAGALE SEC SCH</t>
  </si>
  <si>
    <t>(0.390871, 34.908241)</t>
  </si>
  <si>
    <t>D8040752</t>
  </si>
  <si>
    <t>LUGUSI SEC</t>
  </si>
  <si>
    <t>(0.347533, 34.921325)</t>
  </si>
  <si>
    <t>D8040756</t>
  </si>
  <si>
    <t>SHANDEREMA SEC</t>
  </si>
  <si>
    <t>(0.36352, 34.916168)</t>
  </si>
  <si>
    <t>D8040765</t>
  </si>
  <si>
    <t>ST. PHILIPS GIRLS SEC</t>
  </si>
  <si>
    <t>(0.317045, 34.933894)</t>
  </si>
  <si>
    <t>D8040770</t>
  </si>
  <si>
    <t>LUNYU MIXED SEC</t>
  </si>
  <si>
    <t>(0.294177, 34.942787)</t>
  </si>
  <si>
    <t>D8040789</t>
  </si>
  <si>
    <t>KUYANDA SEC</t>
  </si>
  <si>
    <t>(0.258581, 34.954296)</t>
  </si>
  <si>
    <t>D8040790</t>
  </si>
  <si>
    <t xml:space="preserve">MUKHUHU SEC </t>
  </si>
  <si>
    <t>(0.253629, 34.942031)</t>
  </si>
  <si>
    <t>E2040003</t>
  </si>
  <si>
    <t>ST CECILIA GIRLS' HIGH SCHOOL</t>
  </si>
  <si>
    <t>(0.029135277, 36.39226667)</t>
  </si>
  <si>
    <t>E2040022</t>
  </si>
  <si>
    <t>MATHINGIRA GIRLS SEC</t>
  </si>
  <si>
    <t>(0.093441944, 36.42355806)</t>
  </si>
  <si>
    <t>E2040030</t>
  </si>
  <si>
    <t>RAICHIRI SEC</t>
  </si>
  <si>
    <t>(0.100534444, 36.45229611)</t>
  </si>
  <si>
    <t>E2040058</t>
  </si>
  <si>
    <t>KAGONDO SEC</t>
  </si>
  <si>
    <t>(0.029948888, 36.50182056)</t>
  </si>
  <si>
    <t>E2040069</t>
  </si>
  <si>
    <t>KARAGO - INI SEC</t>
  </si>
  <si>
    <t>(-0.003935833, 36.47375333)</t>
  </si>
  <si>
    <t>E2040084</t>
  </si>
  <si>
    <t>LESHAU SEC</t>
  </si>
  <si>
    <t>(0.016730277, 36.44759444)</t>
  </si>
  <si>
    <t>E2040089</t>
  </si>
  <si>
    <t>MUKOE SEC</t>
  </si>
  <si>
    <t>(0.044787222, 36.45573389)</t>
  </si>
  <si>
    <t>E2040090</t>
  </si>
  <si>
    <t>NGAINDETHIA SEC</t>
  </si>
  <si>
    <t>(0.046725833, 36.42523194)</t>
  </si>
  <si>
    <t>E2040099</t>
  </si>
  <si>
    <t>NYAHURURU HIGHWAY SEC</t>
  </si>
  <si>
    <t>(0.030771388, 36.41133139)</t>
  </si>
  <si>
    <t>E2040103</t>
  </si>
  <si>
    <t>GITHUNGUCHU SEC</t>
  </si>
  <si>
    <t>(-0.015150555, 36.42932972)</t>
  </si>
  <si>
    <t>E2040132</t>
  </si>
  <si>
    <t>HOLY FAMILY SEC</t>
  </si>
  <si>
    <t>(-0.04963, 36.5274275)</t>
  </si>
  <si>
    <t>E2040149</t>
  </si>
  <si>
    <t>MURICHU SEC</t>
  </si>
  <si>
    <t>(-0.042975833, 36.52164778)</t>
  </si>
  <si>
    <t>E2040154</t>
  </si>
  <si>
    <t>IRIGITHATHI SEC</t>
  </si>
  <si>
    <t>(0.003161944, 36.54156361)</t>
  </si>
  <si>
    <t>E2040182</t>
  </si>
  <si>
    <t>KIRIOGO SEC</t>
  </si>
  <si>
    <t>(-0.123186111, 36.61492861)</t>
  </si>
  <si>
    <t>E2040199</t>
  </si>
  <si>
    <t>KIHARA SEC</t>
  </si>
  <si>
    <t>(-0.070508055, 36.49482389)</t>
  </si>
  <si>
    <t>E2040208</t>
  </si>
  <si>
    <t>KAMBAA SEC</t>
  </si>
  <si>
    <t>(-0.1182925, 36.53236444)</t>
  </si>
  <si>
    <t>E2040242</t>
  </si>
  <si>
    <t>KAHEHO SEC</t>
  </si>
  <si>
    <t>(-0.189873611, 36.50356917)</t>
  </si>
  <si>
    <t>E2040247</t>
  </si>
  <si>
    <t>SHAMATA GIRLS  SEC</t>
  </si>
  <si>
    <t>(-0.192803611, 36.49925056)</t>
  </si>
  <si>
    <t>E2040258</t>
  </si>
  <si>
    <t>KAHUHO SEC</t>
  </si>
  <si>
    <t>(-0.065674444, 36.43965444)</t>
  </si>
  <si>
    <t>E2040267</t>
  </si>
  <si>
    <t>MARY MOTHER OF MERCY SEC</t>
  </si>
  <si>
    <t>(-0.106296944, 36.46601111)</t>
  </si>
  <si>
    <t>E2040279</t>
  </si>
  <si>
    <t>SIMBARA SEC</t>
  </si>
  <si>
    <t>(-0.134931388, 36.46353)</t>
  </si>
  <si>
    <t>E2040296</t>
  </si>
  <si>
    <t>LAKE OL-BOLLOSAT SEC</t>
  </si>
  <si>
    <t>(-0.191103055, 36.47673111)</t>
  </si>
  <si>
    <t>E2040321</t>
  </si>
  <si>
    <t>KENYA WHEAT LAND SEC</t>
  </si>
  <si>
    <t>KINANGOP</t>
  </si>
  <si>
    <t>(-0.621821388, 36.49061278)</t>
  </si>
  <si>
    <t>E2040322</t>
  </si>
  <si>
    <t>KIMURI SEC</t>
  </si>
  <si>
    <t>(-0.610845, 36.47434528)</t>
  </si>
  <si>
    <t>E2040382</t>
  </si>
  <si>
    <t>MKUNGI SEC SCH</t>
  </si>
  <si>
    <t>(-0.523683888, 36.54930361)</t>
  </si>
  <si>
    <t>E2040392</t>
  </si>
  <si>
    <t>MIKARO SECOONDARY SCHOOL</t>
  </si>
  <si>
    <t>(-0.480098611, 36.54974917)</t>
  </si>
  <si>
    <t>E2040407</t>
  </si>
  <si>
    <t>MUMUI SEC</t>
  </si>
  <si>
    <t>(-0.517613055, 36.4911425)</t>
  </si>
  <si>
    <t>E2040434</t>
  </si>
  <si>
    <t>NANDARASI SEC</t>
  </si>
  <si>
    <t>(-0.513660277, 36.58702222)</t>
  </si>
  <si>
    <t>E2040435</t>
  </si>
  <si>
    <t>KARIMA GIRLS</t>
  </si>
  <si>
    <t>(-0.498008888, 36.58745444)</t>
  </si>
  <si>
    <t>E2040472</t>
  </si>
  <si>
    <t>IGANJO MEMORIAL SEC</t>
  </si>
  <si>
    <t>(-0.565332777, 36.60199444)</t>
  </si>
  <si>
    <t>E2040490</t>
  </si>
  <si>
    <t>MAGOMANO SEC</t>
  </si>
  <si>
    <t>(-0.606658333, 36.582925)</t>
  </si>
  <si>
    <t>E2040540</t>
  </si>
  <si>
    <t>RUGONGO SEC</t>
  </si>
  <si>
    <t>(-0.651049444, 36.54423306)</t>
  </si>
  <si>
    <t>E2040549</t>
  </si>
  <si>
    <t>MURUAKI SEC</t>
  </si>
  <si>
    <t>(-0.659147777, 36.55865944)</t>
  </si>
  <si>
    <t>E2040551</t>
  </si>
  <si>
    <t>ABERCREST SEC</t>
  </si>
  <si>
    <t>E2040558</t>
  </si>
  <si>
    <t>NDUNYU NJERU SEC</t>
  </si>
  <si>
    <t>(-0.546470277, 36.56181028)</t>
  </si>
  <si>
    <t>E2040580</t>
  </si>
  <si>
    <t>MUNYAKA SEC</t>
  </si>
  <si>
    <t>(-0.682854722, 36.6183475)</t>
  </si>
  <si>
    <t>E2040593</t>
  </si>
  <si>
    <t>ST. PAULS  SEC</t>
  </si>
  <si>
    <t>(-0.698156944, 36.62446528)</t>
  </si>
  <si>
    <t>E2040600</t>
  </si>
  <si>
    <t>SASUMUA SEC</t>
  </si>
  <si>
    <t>(-0.697075555, 36.65346639)</t>
  </si>
  <si>
    <t>E2040609</t>
  </si>
  <si>
    <t>NJABINI GLAMOUR SEC</t>
  </si>
  <si>
    <t>(-0.721996666, 36.65287556)</t>
  </si>
  <si>
    <t>E2040611</t>
  </si>
  <si>
    <t>ST. ANUARITE SEC</t>
  </si>
  <si>
    <t>(-0.728789722, 36.65561278)</t>
  </si>
  <si>
    <t>E2040614</t>
  </si>
  <si>
    <t>NJABINI SEC</t>
  </si>
  <si>
    <t>(-0.729890833, 36.65922806)</t>
  </si>
  <si>
    <t>E2040617</t>
  </si>
  <si>
    <t>NJABINI GIRLS SEC</t>
  </si>
  <si>
    <t>(-0.742836666, 36.67062)</t>
  </si>
  <si>
    <t>E2040630</t>
  </si>
  <si>
    <t>ARBERDARE TECHNICAL SEC</t>
  </si>
  <si>
    <t>(-0.736945, 36.670445)</t>
  </si>
  <si>
    <t>E2040635</t>
  </si>
  <si>
    <t>MT. KINANGOP GIRLS SEC</t>
  </si>
  <si>
    <t>(-0.721938888, 36.66481306)</t>
  </si>
  <si>
    <t>E2040650</t>
  </si>
  <si>
    <t>KARATI SEC</t>
  </si>
  <si>
    <t>(-0.729838333, 36.56806944)</t>
  </si>
  <si>
    <t>E2040661</t>
  </si>
  <si>
    <t>MARIKO SEC</t>
  </si>
  <si>
    <t>(-0.720913611, 36.53514639)</t>
  </si>
  <si>
    <t>E2040675</t>
  </si>
  <si>
    <t>RAGIA SEC</t>
  </si>
  <si>
    <t>(-0.781845277, 36.63764556)</t>
  </si>
  <si>
    <t>E2040687</t>
  </si>
  <si>
    <t>BONGO GIRLS' SEC</t>
  </si>
  <si>
    <t>(-0.770988055, 36.61329528)</t>
  </si>
  <si>
    <t>E2040695</t>
  </si>
  <si>
    <t>RWANYAMBO SEC</t>
  </si>
  <si>
    <t>(-0.80956, 36.61766167)</t>
  </si>
  <si>
    <t>E2040710</t>
  </si>
  <si>
    <t>JESA GLORY SEC</t>
  </si>
  <si>
    <t>(-0.8269625, 36.57510222)</t>
  </si>
  <si>
    <t>E2040712</t>
  </si>
  <si>
    <t>PLATEAU SENIOR SEC</t>
  </si>
  <si>
    <t>(-0.812835555, 36.57205472)</t>
  </si>
  <si>
    <t>E2040715</t>
  </si>
  <si>
    <t>HENI SEC</t>
  </si>
  <si>
    <t>(-0.782415833, 36.55521694)</t>
  </si>
  <si>
    <t>E2040722</t>
  </si>
  <si>
    <t>MAGUMU SEC</t>
  </si>
  <si>
    <t>(-0.849499722, 36.55983306)</t>
  </si>
  <si>
    <t>E2040723</t>
  </si>
  <si>
    <t>GITHINJI SEC</t>
  </si>
  <si>
    <t>(-0.8518625, 36.56200667)</t>
  </si>
  <si>
    <t>E2040729</t>
  </si>
  <si>
    <t>KAHUHU SEC</t>
  </si>
  <si>
    <t>(-0.8497, 36.56988029)</t>
  </si>
  <si>
    <t>E2040733</t>
  </si>
  <si>
    <t>(-0.866443888, 36.56772694)</t>
  </si>
  <si>
    <t>E2040754</t>
  </si>
  <si>
    <t>KENTON SEC</t>
  </si>
  <si>
    <t>(-0.892731111, 36.55632083)</t>
  </si>
  <si>
    <t>E2050001</t>
  </si>
  <si>
    <t>OUR LADY OF LOURDES SEC</t>
  </si>
  <si>
    <t>(-0.367066944, 36.92887778)</t>
  </si>
  <si>
    <t>E2050031</t>
  </si>
  <si>
    <t>LAVENDA SPRINGS SEC SCH</t>
  </si>
  <si>
    <t>(-0.176548611, 36.78499472)</t>
  </si>
  <si>
    <t>E2050034</t>
  </si>
  <si>
    <t>ST. GEORGE SEC</t>
  </si>
  <si>
    <t>(-0.191782222, 36.80877056)</t>
  </si>
  <si>
    <t>E2050035</t>
  </si>
  <si>
    <t>ST. JUSTIN SEC SCH</t>
  </si>
  <si>
    <t>(-0.182240833, 36.82019611)</t>
  </si>
  <si>
    <t>E2050044</t>
  </si>
  <si>
    <t>GATARAGWA SEC</t>
  </si>
  <si>
    <t>(-0.222300833, 36.75957222)</t>
  </si>
  <si>
    <t>E2050055</t>
  </si>
  <si>
    <t>EMBARINGO SEC</t>
  </si>
  <si>
    <t>(-0.259888055, 36.72547333)</t>
  </si>
  <si>
    <t>E2050065</t>
  </si>
  <si>
    <t>CHARITY SEC SCH</t>
  </si>
  <si>
    <t>(-0.299262222, 36.76501722)</t>
  </si>
  <si>
    <t>E2050086</t>
  </si>
  <si>
    <t>MARY IMMCULATE SEC</t>
  </si>
  <si>
    <t>(-0.325190277, 36.90741694)</t>
  </si>
  <si>
    <t>E2050090</t>
  </si>
  <si>
    <t>AMBONI SEC SCH</t>
  </si>
  <si>
    <t>(-0.321529722, 36.84190639)</t>
  </si>
  <si>
    <t>E2050140</t>
  </si>
  <si>
    <t>ENDARASHA BOYS SEC</t>
  </si>
  <si>
    <t>(-0.30906, 36.79292528)</t>
  </si>
  <si>
    <t>E2060188</t>
  </si>
  <si>
    <t>MURERA SEC SCH</t>
  </si>
  <si>
    <t>(-1.157444444, 36.99366667)</t>
  </si>
  <si>
    <t>E2070007</t>
  </si>
  <si>
    <t>NGURWE-INI SEC</t>
  </si>
  <si>
    <t>(-0.86883, 37.06369669)</t>
  </si>
  <si>
    <t>E2070019</t>
  </si>
  <si>
    <t>KIHURU-INI SEC SCH</t>
  </si>
  <si>
    <t>(-0.885906, 37.100558)</t>
  </si>
  <si>
    <t>E4090025</t>
  </si>
  <si>
    <t>MOYALE SEC</t>
  </si>
  <si>
    <t>MOYALE</t>
  </si>
  <si>
    <t>(3.503759, 39.058539)</t>
  </si>
  <si>
    <t>E4090088</t>
  </si>
  <si>
    <t>MOYALE ODDA MILITARY CAMP SEC</t>
  </si>
  <si>
    <t>(3.463152, 39.090567)</t>
  </si>
  <si>
    <t>E4090137</t>
  </si>
  <si>
    <t>OBBU SEC</t>
  </si>
  <si>
    <t>(3.546583, 38.644848)</t>
  </si>
  <si>
    <t>E4120003</t>
  </si>
  <si>
    <t>GATUNGA SEC</t>
  </si>
  <si>
    <t>THARAKA</t>
  </si>
  <si>
    <t>(-0.091448333, 37.98891778)</t>
  </si>
  <si>
    <t>E4120031</t>
  </si>
  <si>
    <t>MATAKIRI DAY SEC</t>
  </si>
  <si>
    <t>(-0.010971388, 37.97743389)</t>
  </si>
  <si>
    <t>E4120059</t>
  </si>
  <si>
    <t>THARAKA HIGH SEC</t>
  </si>
  <si>
    <t>(-0.169603055, 37.98559)</t>
  </si>
  <si>
    <t>E4120072</t>
  </si>
  <si>
    <t>MARIMANTI GIRLS SEC</t>
  </si>
  <si>
    <t>(-0.131236666, 37.97572694)</t>
  </si>
  <si>
    <t>E4120101</t>
  </si>
  <si>
    <t>KAANYAGA SEC</t>
  </si>
  <si>
    <t>(-0.155786388, 37.91240056)</t>
  </si>
  <si>
    <t>E4120128</t>
  </si>
  <si>
    <t>MUGUNA AANA SEC</t>
  </si>
  <si>
    <t>(-0.108695277, 37.87559944)</t>
  </si>
  <si>
    <t>E4120130</t>
  </si>
  <si>
    <t>KAROCHO DAY SEC</t>
  </si>
  <si>
    <t>(-0.121645833, 37.87638278)</t>
  </si>
  <si>
    <t>E4120169</t>
  </si>
  <si>
    <t>KAMWATHU SEC</t>
  </si>
  <si>
    <t>(-0.217454722, 38.05260639)</t>
  </si>
  <si>
    <t>E4120197</t>
  </si>
  <si>
    <t>KATHANGACHINI SEC</t>
  </si>
  <si>
    <t>(-0.092533888, 38.14343472)</t>
  </si>
  <si>
    <t>E4120228</t>
  </si>
  <si>
    <t>(-0.020299166, 38.01399778)</t>
  </si>
  <si>
    <t>E4120239</t>
  </si>
  <si>
    <t>MUKOTHIMA DAY SEC</t>
  </si>
  <si>
    <t>(0.013625, 37.94281056)</t>
  </si>
  <si>
    <t>E4120241</t>
  </si>
  <si>
    <t>MUKOTHIMA GIRLS SEC</t>
  </si>
  <si>
    <t>(0.022546666, 37.94004611)</t>
  </si>
  <si>
    <t>E4120269</t>
  </si>
  <si>
    <t>CHIAKARIGA GIRLS SEC</t>
  </si>
  <si>
    <t>(-0.280628611, 37.91838667)</t>
  </si>
  <si>
    <t>E4120273</t>
  </si>
  <si>
    <t>CHIAKARIGA MIXED SEC</t>
  </si>
  <si>
    <t>(-0.277261666, 37.91971139)</t>
  </si>
  <si>
    <t>E4120338</t>
  </si>
  <si>
    <t>TUNYAI DAY SEC SCHOOL</t>
  </si>
  <si>
    <t>(-0.172859722, 37.834255)</t>
  </si>
  <si>
    <t>E4120343</t>
  </si>
  <si>
    <t>MATERI GIRLS'</t>
  </si>
  <si>
    <t>(-0.189332222, 37.81201083)</t>
  </si>
  <si>
    <t>E4120354</t>
  </si>
  <si>
    <t>KIRIIRIA MIXED SEC SCH</t>
  </si>
  <si>
    <t>(-0.170840833, 37.81248556)</t>
  </si>
  <si>
    <t>E6010004</t>
  </si>
  <si>
    <t>KEBERE SDA SEC</t>
  </si>
  <si>
    <t>BOMACHOGE</t>
  </si>
  <si>
    <t>(-0.779316, 34.72823)</t>
  </si>
  <si>
    <t>E6010016</t>
  </si>
  <si>
    <t>MARKSON'S SEC</t>
  </si>
  <si>
    <t>(-0.801995, 34.721551)</t>
  </si>
  <si>
    <t>E6010025</t>
  </si>
  <si>
    <t>TENDERE SEC</t>
  </si>
  <si>
    <t>(-0.807823, 34.726275)</t>
  </si>
  <si>
    <t>E6010033</t>
  </si>
  <si>
    <t>ST JOSEPH'S NYANSAKIA II SEC</t>
  </si>
  <si>
    <t>(-0.829089, 34.730323)</t>
  </si>
  <si>
    <t>E6010037</t>
  </si>
  <si>
    <t>GETUKI MIXED SEC</t>
  </si>
  <si>
    <t>(-0.83987, 34.743768)</t>
  </si>
  <si>
    <t>E6010041</t>
  </si>
  <si>
    <t>BOMBABA MIXED SEC</t>
  </si>
  <si>
    <t>(-0.854474, 34.759919)</t>
  </si>
  <si>
    <t>E6010052</t>
  </si>
  <si>
    <t>NYAMONYO SEC</t>
  </si>
  <si>
    <t>(-0.771236, 34.715076)</t>
  </si>
  <si>
    <t>E6010060</t>
  </si>
  <si>
    <t>BUYONGE SEC</t>
  </si>
  <si>
    <t>(-0.762324, 34.717485)</t>
  </si>
  <si>
    <t>E6010077</t>
  </si>
  <si>
    <t>GAKERO SDA SEC</t>
  </si>
  <si>
    <t>(-0.734671, 34.700799)</t>
  </si>
  <si>
    <t>E6010082</t>
  </si>
  <si>
    <t>NYATARO SEC SCH</t>
  </si>
  <si>
    <t>(-0.760115, 34.700434)</t>
  </si>
  <si>
    <t>E6010093</t>
  </si>
  <si>
    <t>NYAGENKE SEC</t>
  </si>
  <si>
    <t>(-0.72816, 34.690495)</t>
  </si>
  <si>
    <t>E6010097</t>
  </si>
  <si>
    <t>GAKERO ELCK SEC</t>
  </si>
  <si>
    <t>(-0.743303, 34.68326)</t>
  </si>
  <si>
    <t>E6010115</t>
  </si>
  <si>
    <t>MACHONGO PAG SEC</t>
  </si>
  <si>
    <t>(-0.77366, 34.691627)</t>
  </si>
  <si>
    <t>E6010117</t>
  </si>
  <si>
    <t>NYABURUMBASI SEC</t>
  </si>
  <si>
    <t>(-0.782135, 34.702491)</t>
  </si>
  <si>
    <t>E6010124</t>
  </si>
  <si>
    <t>MAROBA MIXED SEC</t>
  </si>
  <si>
    <t>(-0.788543, 34.693077)</t>
  </si>
  <si>
    <t>E6010157</t>
  </si>
  <si>
    <t>UTUBORA SEC SCH</t>
  </si>
  <si>
    <t>(-0.828794, 34.71499)</t>
  </si>
  <si>
    <t>E6010164</t>
  </si>
  <si>
    <t>RIONCHOGU HEILDERG SEC</t>
  </si>
  <si>
    <t>(-0.835961, 34.718915)</t>
  </si>
  <si>
    <t>E6010175</t>
  </si>
  <si>
    <t>MATAGARO MIXED SEC</t>
  </si>
  <si>
    <t>(-0.855275, 34.730553)</t>
  </si>
  <si>
    <t>E6010178</t>
  </si>
  <si>
    <t>ELIMONYA BAPTIST SEC</t>
  </si>
  <si>
    <t>(-0.845616, 34.738936)</t>
  </si>
  <si>
    <t>E6010186</t>
  </si>
  <si>
    <t>KINENI PEFA MIXED SEC</t>
  </si>
  <si>
    <t>(-0.839724, 34.699742)</t>
  </si>
  <si>
    <t>E6010195</t>
  </si>
  <si>
    <t>SENGERA GIRLS' HIGH SCH</t>
  </si>
  <si>
    <t>(-0.856895, 34.723072)</t>
  </si>
  <si>
    <t>E6010198</t>
  </si>
  <si>
    <t>SENGERA PARISH GIRLS' SEC</t>
  </si>
  <si>
    <t>(-0.860313, 34.72239)</t>
  </si>
  <si>
    <t>E6010202</t>
  </si>
  <si>
    <t>NYABIOTO MIXED SEC</t>
  </si>
  <si>
    <t>(-0.859169, 34.712067)</t>
  </si>
  <si>
    <t>E6010223</t>
  </si>
  <si>
    <t>IBENCHO SEC</t>
  </si>
  <si>
    <t>(-0.86582, 34.690101)</t>
  </si>
  <si>
    <t>E6010228</t>
  </si>
  <si>
    <t>NYAKOIBA SEC</t>
  </si>
  <si>
    <t>(-0.88427, 34.70917)</t>
  </si>
  <si>
    <t>E6010231</t>
  </si>
  <si>
    <t>GEKONGA II MIXED SEC SCH</t>
  </si>
  <si>
    <t>(-0.88314, 34.71787)</t>
  </si>
  <si>
    <t>E6010240</t>
  </si>
  <si>
    <t>MESABAKWA SEC SCH</t>
  </si>
  <si>
    <t>(-0.89573, 34.69675)</t>
  </si>
  <si>
    <t>E6010249</t>
  </si>
  <si>
    <t>KENYENYA MIXED SEC SCH</t>
  </si>
  <si>
    <t>(-0.89067, 34.72968)</t>
  </si>
  <si>
    <t>E6010261</t>
  </si>
  <si>
    <t>SUNRISE SEC IGUCHA</t>
  </si>
  <si>
    <t>(-0.867429, 34.757544)</t>
  </si>
  <si>
    <t>E6010270</t>
  </si>
  <si>
    <t>ST JOSEPH ETONO MIXED SEC</t>
  </si>
  <si>
    <t>(-0.886753, 34.75298)</t>
  </si>
  <si>
    <t>E6010275</t>
  </si>
  <si>
    <t>OMOBERA SDA GIRLS' SEC</t>
  </si>
  <si>
    <t>(-0.889282, 34.746248)</t>
  </si>
  <si>
    <t>E6010282</t>
  </si>
  <si>
    <t>RANDANI SEC</t>
  </si>
  <si>
    <t>(-0.9116, 34.77124)</t>
  </si>
  <si>
    <t>E6010298</t>
  </si>
  <si>
    <t>KEBABE SDA MIXED SEC</t>
  </si>
  <si>
    <t>(-0.869812, 34.729651)</t>
  </si>
  <si>
    <t>E6010303</t>
  </si>
  <si>
    <t>KERONGORORI SEC</t>
  </si>
  <si>
    <t>(-0.876436, 34.745472)</t>
  </si>
  <si>
    <t>E6010308</t>
  </si>
  <si>
    <t>ST FRANCIS METEMBE SEC</t>
  </si>
  <si>
    <t>(-0.860174, 34.741619)</t>
  </si>
  <si>
    <t>E6010321</t>
  </si>
  <si>
    <t>ST JOHN'S KHUNI MIXED SEC</t>
  </si>
  <si>
    <t>(-0.89507, 34.796696)</t>
  </si>
  <si>
    <t>E6010331</t>
  </si>
  <si>
    <t>RITEMBU MIXED SEC</t>
  </si>
  <si>
    <t>(-0.886352, 34.806425)</t>
  </si>
  <si>
    <t>E6010338</t>
  </si>
  <si>
    <t>EMESA AIC SEC</t>
  </si>
  <si>
    <t>(-0.910342, 34.808914)</t>
  </si>
  <si>
    <t>E6010361</t>
  </si>
  <si>
    <t>MOSENSEMA SEC</t>
  </si>
  <si>
    <t>(-0.938594, 34.810073)</t>
  </si>
  <si>
    <t>E6010369</t>
  </si>
  <si>
    <t>RIANYANCHABERA SEC</t>
  </si>
  <si>
    <t>(-0.918541, 34.791539)</t>
  </si>
  <si>
    <t>E6010391</t>
  </si>
  <si>
    <t>IGORERA MIXED SEC</t>
  </si>
  <si>
    <t>(-0.88587, 34.76474)</t>
  </si>
  <si>
    <t>E6010394</t>
  </si>
  <si>
    <t>KENYORO PAG MIXED SEC</t>
  </si>
  <si>
    <t>(-0.906188, 34.72673)</t>
  </si>
  <si>
    <t>E6010400</t>
  </si>
  <si>
    <t>RIOKINDO BOYS SEC</t>
  </si>
  <si>
    <t>(-0.916638, 34.754263)</t>
  </si>
  <si>
    <t>E6010401</t>
  </si>
  <si>
    <t>RIOKINDO MIXED SEC</t>
  </si>
  <si>
    <t>(-0.91737, 34.753992)</t>
  </si>
  <si>
    <t>E6010414</t>
  </si>
  <si>
    <t>NYANGETI SEC</t>
  </si>
  <si>
    <t>(-0.944522, 34.760287)</t>
  </si>
  <si>
    <t>E6010417</t>
  </si>
  <si>
    <t>ENDERETI MIXED SEC</t>
  </si>
  <si>
    <t>(-0.935769, 34.763604)</t>
  </si>
  <si>
    <t>E6010426</t>
  </si>
  <si>
    <t>NYAIBATE SEC</t>
  </si>
  <si>
    <t>(-0.926569, 34.742566)</t>
  </si>
  <si>
    <t>E6010437</t>
  </si>
  <si>
    <t>NYABIORE SEC</t>
  </si>
  <si>
    <t>(-0.949638, 34.735378)</t>
  </si>
  <si>
    <t>E6010449</t>
  </si>
  <si>
    <t>MOKOMONI SDA MIXED SEC</t>
  </si>
  <si>
    <t>(-0.955302, 34.72129)</t>
  </si>
  <si>
    <t>E6010456</t>
  </si>
  <si>
    <t>MOTEIRIBE SEC</t>
  </si>
  <si>
    <t>(-0.944167, 34.705914)</t>
  </si>
  <si>
    <t>E6010477</t>
  </si>
  <si>
    <t>EBEREGE SEC</t>
  </si>
  <si>
    <t>(-0.90504, 34.690522)</t>
  </si>
  <si>
    <t>E6010503</t>
  </si>
  <si>
    <t>MARIBA ACADEMY SEC</t>
  </si>
  <si>
    <t>(-0.923483, 34.724347)</t>
  </si>
  <si>
    <t>E6010526</t>
  </si>
  <si>
    <t>GUCHA SDA ACADEMY SEC</t>
  </si>
  <si>
    <t>BOBASI</t>
  </si>
  <si>
    <t>(-0.774152, 34.73139)</t>
  </si>
  <si>
    <t>E6010535</t>
  </si>
  <si>
    <t>SAMETA PAG MIXED SEC</t>
  </si>
  <si>
    <t>(-0.780594, 34.745214)</t>
  </si>
  <si>
    <t>E6010538</t>
  </si>
  <si>
    <t>SAMETA BOYS' SEC</t>
  </si>
  <si>
    <t>(-0.779138, 34.74827)</t>
  </si>
  <si>
    <t>E6010543</t>
  </si>
  <si>
    <t>NYAGIKI SDA SEC</t>
  </si>
  <si>
    <t>(-0.76389, 34.763775)</t>
  </si>
  <si>
    <t>E6010559</t>
  </si>
  <si>
    <t>NYABONGE SEC</t>
  </si>
  <si>
    <t>(-0.752239, 34.738699)</t>
  </si>
  <si>
    <t>E6010573</t>
  </si>
  <si>
    <t>NYAGANCHA MIXED SEC</t>
  </si>
  <si>
    <t>(-0.737687, 34.727867)</t>
  </si>
  <si>
    <t>E6010576</t>
  </si>
  <si>
    <t>GETENGA MIXED DAY SEC</t>
  </si>
  <si>
    <t>(-0.729088, 34.728159)</t>
  </si>
  <si>
    <t>E6010579</t>
  </si>
  <si>
    <t>GEKONGO MIXED SEC</t>
  </si>
  <si>
    <t>(-0.72977, 34.736683)</t>
  </si>
  <si>
    <t>E6010586</t>
  </si>
  <si>
    <t>NYAMONENA SEC</t>
  </si>
  <si>
    <t>(-0.710414, 34.739258)</t>
  </si>
  <si>
    <t>E6010601</t>
  </si>
  <si>
    <t>KENYORO DOK SEC</t>
  </si>
  <si>
    <t>(-0.739583, 34.763275)</t>
  </si>
  <si>
    <t>E6010614</t>
  </si>
  <si>
    <t>NYAGUKU SEC</t>
  </si>
  <si>
    <t>(-0.765943, 34.771293)</t>
  </si>
  <si>
    <t>E6010661</t>
  </si>
  <si>
    <t>RIOBARA PAG SEC</t>
  </si>
  <si>
    <t>(-0.783543, 34.819502)</t>
  </si>
  <si>
    <t>E6010674</t>
  </si>
  <si>
    <t>ST DOMINIC  RUSINGA SEC</t>
  </si>
  <si>
    <t>(-0.800809, 34.791763)</t>
  </si>
  <si>
    <t>E6010680</t>
  </si>
  <si>
    <t>RIAKEMONI SEC</t>
  </si>
  <si>
    <t>(-0.797448, 34.775819)</t>
  </si>
  <si>
    <t>E6010687</t>
  </si>
  <si>
    <t>KIONGONGI MIXED SEC</t>
  </si>
  <si>
    <t>(-0.770777, 34.79294)</t>
  </si>
  <si>
    <t>E6010695</t>
  </si>
  <si>
    <t>MOSORA SEC</t>
  </si>
  <si>
    <t>(-0.805212, 34.742999)</t>
  </si>
  <si>
    <t>E6010716</t>
  </si>
  <si>
    <t>NYABISASE MIXED SEC</t>
  </si>
  <si>
    <t>(-0.842513, 34.763777)</t>
  </si>
  <si>
    <t>E6010722</t>
  </si>
  <si>
    <t>ST JOSEPH'S NYACHENGE SEC</t>
  </si>
  <si>
    <t>(-0.844149, 34.777812)</t>
  </si>
  <si>
    <t>E6010731</t>
  </si>
  <si>
    <t>ST GABRIEL RIYABO SEC</t>
  </si>
  <si>
    <t>(-0.861558, 34.791816)</t>
  </si>
  <si>
    <t>E6010738</t>
  </si>
  <si>
    <t>GIONSERI SEC</t>
  </si>
  <si>
    <t>(-0.859468, 34.804102)</t>
  </si>
  <si>
    <t>E6010747</t>
  </si>
  <si>
    <t>EMENWA MIXED SEC</t>
  </si>
  <si>
    <t>(-0.821746, 34.824037)</t>
  </si>
  <si>
    <t>E6010760</t>
  </si>
  <si>
    <t>KIOBEGI MIXED SEC</t>
  </si>
  <si>
    <t>(-0.841239, 34.80048)</t>
  </si>
  <si>
    <t>E6010766</t>
  </si>
  <si>
    <t>NYAMBUNWA MIXED SEC</t>
  </si>
  <si>
    <t>(-0.844779, 34.795771)</t>
  </si>
  <si>
    <t>E6010769</t>
  </si>
  <si>
    <t>NYABITE A.C SEC</t>
  </si>
  <si>
    <t>(-0.830782, 34.783449)</t>
  </si>
  <si>
    <t>E6010774</t>
  </si>
  <si>
    <t>ST THOMAS TURWA SEC</t>
  </si>
  <si>
    <t>(-0.806392, 34.770098)</t>
  </si>
  <si>
    <t>E6010795</t>
  </si>
  <si>
    <t>ST CHARLES KABEO SEC</t>
  </si>
  <si>
    <t>(-0.816154, 34.7875541)</t>
  </si>
  <si>
    <t>E6010800</t>
  </si>
  <si>
    <t>NYABITE DOK SEC</t>
  </si>
  <si>
    <t>(-0.87238, 34.783652)</t>
  </si>
  <si>
    <t>E6010805</t>
  </si>
  <si>
    <t>NYAMACHE SEC</t>
  </si>
  <si>
    <t>(-0.858818, 34.817029)</t>
  </si>
  <si>
    <t>E6010823</t>
  </si>
  <si>
    <t>KEGOCHI PAG SEC</t>
  </si>
  <si>
    <t>(-0.807288, 34.844851)</t>
  </si>
  <si>
    <t>E6010829</t>
  </si>
  <si>
    <t>ITUMBE DOK SEC</t>
  </si>
  <si>
    <t>(-0.831268, 34.841645)</t>
  </si>
  <si>
    <t>E6010841</t>
  </si>
  <si>
    <t>SUGUTA MIXED SEC</t>
  </si>
  <si>
    <t>(-0.842377, 34.849565)</t>
  </si>
  <si>
    <t>E6010842</t>
  </si>
  <si>
    <t>CITIZEN MIXED SEC</t>
  </si>
  <si>
    <t>(-0.84291, 34.850181)</t>
  </si>
  <si>
    <t>E6010854</t>
  </si>
  <si>
    <t>EBIGOGO DEB SEC</t>
  </si>
  <si>
    <t>(-0.8637, 34.840532)</t>
  </si>
  <si>
    <t>E6010857</t>
  </si>
  <si>
    <t>NYOERA SEC</t>
  </si>
  <si>
    <t>(-0.853721, 34.83655)</t>
  </si>
  <si>
    <t>E6010862</t>
  </si>
  <si>
    <t>ST JAMES GIONSARIA SEC</t>
  </si>
  <si>
    <t>(-0.876897, 34.838919)</t>
  </si>
  <si>
    <t>E6010878</t>
  </si>
  <si>
    <t>ROGONGO SEC</t>
  </si>
  <si>
    <t>(-0.876276, 34.805907)</t>
  </si>
  <si>
    <t>E6010885</t>
  </si>
  <si>
    <t>EBIOSI PAG SEC</t>
  </si>
  <si>
    <t>(-0.846521, 34.875563)</t>
  </si>
  <si>
    <t>E6010911</t>
  </si>
  <si>
    <t>ISENA MISSION GIRL'S SEC</t>
  </si>
  <si>
    <t>(-0.88178, 34.864383)</t>
  </si>
  <si>
    <t>E6010914</t>
  </si>
  <si>
    <t>ISENA SEC</t>
  </si>
  <si>
    <t>(-0.884299, 34.869584)</t>
  </si>
  <si>
    <t>E6010917</t>
  </si>
  <si>
    <t>NYAMUYA ELCK SEC</t>
  </si>
  <si>
    <t>(-0.877613, 34.87865)</t>
  </si>
  <si>
    <t>E6010920</t>
  </si>
  <si>
    <t>MOCHENGO PAG SEC</t>
  </si>
  <si>
    <t>(-0.861954, 34.875045)</t>
  </si>
  <si>
    <t>E6010925</t>
  </si>
  <si>
    <t>MOGONGA PAG SEC</t>
  </si>
  <si>
    <t>(-0.87451, 34.891086)</t>
  </si>
  <si>
    <t>E6010939</t>
  </si>
  <si>
    <t>NAIKURU PAG SEC</t>
  </si>
  <si>
    <t>(-0.899357, 34.889905)</t>
  </si>
  <si>
    <t>E6010943</t>
  </si>
  <si>
    <t>ST JOSEPH'S SUGUBO SEC</t>
  </si>
  <si>
    <t>(-0.913929, 34.890851)</t>
  </si>
  <si>
    <t>E6010948</t>
  </si>
  <si>
    <t>ST PAUL'S NYACHEKI DOK SEC</t>
  </si>
  <si>
    <t>(-0.899797, 34.863974)</t>
  </si>
  <si>
    <t>E6010960</t>
  </si>
  <si>
    <t>NYAMAKOROBO FAM SEC</t>
  </si>
  <si>
    <t>(-0.900239, 34.875359)</t>
  </si>
  <si>
    <t>E6010968</t>
  </si>
  <si>
    <t>SACRED HEART OF JESUS EKEONGA SEC</t>
  </si>
  <si>
    <t>(-0.921213, 34.866513)</t>
  </si>
  <si>
    <t>E6010971</t>
  </si>
  <si>
    <t>GETAI SDA SEC</t>
  </si>
  <si>
    <t>(-0.916191, 34.851897)</t>
  </si>
  <si>
    <t>E6010978</t>
  </si>
  <si>
    <t>ST THERESA'S NYANGUSU SEC</t>
  </si>
  <si>
    <t>(-0.919347, 34.845299)</t>
  </si>
  <si>
    <t>E6010989</t>
  </si>
  <si>
    <t>RIGENA PAG SEC</t>
  </si>
  <si>
    <t>(-0.905425, 34.836653)</t>
  </si>
  <si>
    <t>E6011009</t>
  </si>
  <si>
    <t>DOBRA MIXED SEC</t>
  </si>
  <si>
    <t>(-0.928833, 34.838489)</t>
  </si>
  <si>
    <t>E6011019</t>
  </si>
  <si>
    <t>ST LINUS ETAGO DOK SEC</t>
  </si>
  <si>
    <t>SOUTH MUGIRANGO</t>
  </si>
  <si>
    <t>(-0.895898, 34.660881)</t>
  </si>
  <si>
    <t>E6011025</t>
  </si>
  <si>
    <t>NYANGWETA SDA SEC</t>
  </si>
  <si>
    <t>(-0.894211, 34.676916)</t>
  </si>
  <si>
    <t>E6011032</t>
  </si>
  <si>
    <t>NYASASA SDA SEC</t>
  </si>
  <si>
    <t>(-0.879281, 34.675799)</t>
  </si>
  <si>
    <t>E6011036</t>
  </si>
  <si>
    <t>BOGICHONCHO PAG SEC</t>
  </si>
  <si>
    <t>(-0.872163, 34.665712)</t>
  </si>
  <si>
    <t>E6011041</t>
  </si>
  <si>
    <t>KARUNGU SDA SEC</t>
  </si>
  <si>
    <t>(-0.850856, 34.675797)</t>
  </si>
  <si>
    <t>E6011048</t>
  </si>
  <si>
    <t>KIAGWARE SEC SCH</t>
  </si>
  <si>
    <t>(-0.840721, 34.680598)</t>
  </si>
  <si>
    <t>E6011070</t>
  </si>
  <si>
    <t>NYATWONI SDA SEC</t>
  </si>
  <si>
    <t>(-0.92099, 34.6728)</t>
  </si>
  <si>
    <t>E6011077</t>
  </si>
  <si>
    <t>NCHORO SDA SEC</t>
  </si>
  <si>
    <t>(-0.91099, 34.68455)</t>
  </si>
  <si>
    <t>E6011086</t>
  </si>
  <si>
    <t>MESOCHO SEC</t>
  </si>
  <si>
    <t>(-0.962787, 34.705522)</t>
  </si>
  <si>
    <t>E6011089</t>
  </si>
  <si>
    <t>NYAMONDO SEC</t>
  </si>
  <si>
    <t>(-0.946122, 34.69438)</t>
  </si>
  <si>
    <t>E6011099</t>
  </si>
  <si>
    <t>IKOBA SEC</t>
  </si>
  <si>
    <t>(-0.940892, 34.679317)</t>
  </si>
  <si>
    <t>E6011104</t>
  </si>
  <si>
    <t>ST ALPHONSE NYABINE DOK SEC</t>
  </si>
  <si>
    <t>(-0.93861, 34.670928)</t>
  </si>
  <si>
    <t>E6011105</t>
  </si>
  <si>
    <t>NYABINE DEB SEC</t>
  </si>
  <si>
    <t>(-0.93972, 34.671269)</t>
  </si>
  <si>
    <t>E6011115</t>
  </si>
  <si>
    <t>MONIANKU SEC</t>
  </si>
  <si>
    <t>(-0.966019, 34.683814)</t>
  </si>
  <si>
    <t>E6011124</t>
  </si>
  <si>
    <t>KENSHINE SEC</t>
  </si>
  <si>
    <t>(-0.955544, 34.680243)</t>
  </si>
  <si>
    <t>E6011131</t>
  </si>
  <si>
    <t>MUMA SEC</t>
  </si>
  <si>
    <t>(-0.950352, 34.658787)</t>
  </si>
  <si>
    <t>E6011161</t>
  </si>
  <si>
    <t>NDONYO SEC</t>
  </si>
  <si>
    <t>(-0.943813, 34.636705)</t>
  </si>
  <si>
    <t>E6011183</t>
  </si>
  <si>
    <t>ST PAUL NYOTA SEC</t>
  </si>
  <si>
    <t>(-0.897326, 34.639261)</t>
  </si>
  <si>
    <t>E6011194</t>
  </si>
  <si>
    <t>RIAGUMO SEC</t>
  </si>
  <si>
    <t>(-0.871814, 34.634659)</t>
  </si>
  <si>
    <t>E6011210</t>
  </si>
  <si>
    <t>ST PETER'S NYANGWETA SEC</t>
  </si>
  <si>
    <t>(-0.849587, 34.636102)</t>
  </si>
  <si>
    <t>E6011213</t>
  </si>
  <si>
    <t>MIRA SEC</t>
  </si>
  <si>
    <t>(-0.866962, 34.651591)</t>
  </si>
  <si>
    <t>E6011235</t>
  </si>
  <si>
    <t>OTENYO MARCS SEC</t>
  </si>
  <si>
    <t>(-0.80729, 34.62166)</t>
  </si>
  <si>
    <t>E6011249</t>
  </si>
  <si>
    <t>NYAMONARIA SEC</t>
  </si>
  <si>
    <t>(-0.798997, 34.652657)</t>
  </si>
  <si>
    <t>E6011262</t>
  </si>
  <si>
    <t>KIABIGORIA ELCK SEC</t>
  </si>
  <si>
    <t>(-0.782615, 34.646356)</t>
  </si>
  <si>
    <t>E6011277</t>
  </si>
  <si>
    <t>RIOSIRI SEC</t>
  </si>
  <si>
    <t>(-0.771087, 34.636288)</t>
  </si>
  <si>
    <t>E6011285</t>
  </si>
  <si>
    <t>GOTICHAKI ELCK SEC</t>
  </si>
  <si>
    <t>(-0.771804, 34.651621)</t>
  </si>
  <si>
    <t>E6011319</t>
  </si>
  <si>
    <t>AMAIKO SDA SEC</t>
  </si>
  <si>
    <t>(-0.735741, 34.629287)</t>
  </si>
  <si>
    <t>E6011327</t>
  </si>
  <si>
    <t>NYAMUE SEC</t>
  </si>
  <si>
    <t>(-0.747746, 34.642967)</t>
  </si>
  <si>
    <t>E6011352</t>
  </si>
  <si>
    <t>NYACHENGE ELCK SEC</t>
  </si>
  <si>
    <t>(-0.715324, 34.639322)</t>
  </si>
  <si>
    <t>E6011363</t>
  </si>
  <si>
    <t>ST JOSEPH KIORORI SEC SCH</t>
  </si>
  <si>
    <t>(-0.713742, 34.680114)</t>
  </si>
  <si>
    <t>E6011376</t>
  </si>
  <si>
    <t>TABAKA SEC SCH</t>
  </si>
  <si>
    <t>(-0.740388, 34.667145)</t>
  </si>
  <si>
    <t>E6011394</t>
  </si>
  <si>
    <t>OMOBIRI SEC</t>
  </si>
  <si>
    <t>(-0.807135, 34.683137)</t>
  </si>
  <si>
    <t>E6011432</t>
  </si>
  <si>
    <t>MARONGO PAG SEC</t>
  </si>
  <si>
    <t>(-0.791943, 34.673663)</t>
  </si>
  <si>
    <t>E6040008</t>
  </si>
  <si>
    <t>LWALA KADAWA SEC SCH</t>
  </si>
  <si>
    <t>(-0.077462705, 34.61870549)</t>
  </si>
  <si>
    <t>E6040011</t>
  </si>
  <si>
    <t>OLUOWA SEC SCH</t>
  </si>
  <si>
    <t>(-0.07498055, 34.60510655)</t>
  </si>
  <si>
    <t>E6040023</t>
  </si>
  <si>
    <t>HUMA GIRLS SEC SCH</t>
  </si>
  <si>
    <t>(-0.048318671, 34.61082183)</t>
  </si>
  <si>
    <t>E6040031</t>
  </si>
  <si>
    <t>ST GABRIEL'S SEMINARY SEC</t>
  </si>
  <si>
    <t>(-0.041771603, 34.65178802)</t>
  </si>
  <si>
    <t>E6040032</t>
  </si>
  <si>
    <t>SIANDA MIXED SEC</t>
  </si>
  <si>
    <t>(-0.042307378, 34.65811508)</t>
  </si>
  <si>
    <t>E6040037</t>
  </si>
  <si>
    <t>KAWINO MIXED SEC</t>
  </si>
  <si>
    <t>(-0.048505824, 34.66396797)</t>
  </si>
  <si>
    <t>E7010052</t>
  </si>
  <si>
    <t>BARWESSA SEC SCH</t>
  </si>
  <si>
    <t>(0.717825, 35.696135)</t>
  </si>
  <si>
    <t>E7010065</t>
  </si>
  <si>
    <t>KAPLUK SEC</t>
  </si>
  <si>
    <t>(0.56848, 35.66425)</t>
  </si>
  <si>
    <t>E7010078</t>
  </si>
  <si>
    <t>KATIBEL SEC</t>
  </si>
  <si>
    <t>(0.624063, 35.671079)</t>
  </si>
  <si>
    <t>E7090005</t>
  </si>
  <si>
    <t>(-0.595414, 36.126599)</t>
  </si>
  <si>
    <t>E7090030</t>
  </si>
  <si>
    <t>MUNANDA SEC</t>
  </si>
  <si>
    <t>(-0.59563, 36.11107)</t>
  </si>
  <si>
    <t>E7090075</t>
  </si>
  <si>
    <t>MUGAA SEC</t>
  </si>
  <si>
    <t>(-0.553379, 36.079973)</t>
  </si>
  <si>
    <t>E7090080</t>
  </si>
  <si>
    <t>MITIMINGI SEC</t>
  </si>
  <si>
    <t>(-0.52508, 36.077679)</t>
  </si>
  <si>
    <t>E7090093</t>
  </si>
  <si>
    <t>KOBILO SEC SCH</t>
  </si>
  <si>
    <t>(-0.519061, 36.127006)</t>
  </si>
  <si>
    <t>E7120035</t>
  </si>
  <si>
    <t>UASO SEC</t>
  </si>
  <si>
    <t>(0.64404, 37.653854)</t>
  </si>
  <si>
    <t>E7120050</t>
  </si>
  <si>
    <t>BISHOP PHILIP PERILO SEC</t>
  </si>
  <si>
    <t>(0.825674, 36.691974)</t>
  </si>
  <si>
    <t>E7120078</t>
  </si>
  <si>
    <t>KISIMA SEC</t>
  </si>
  <si>
    <t>(0.936689, 36.76086)</t>
  </si>
  <si>
    <t>E7120140</t>
  </si>
  <si>
    <t>BARAGOI GIRLS SEC</t>
  </si>
  <si>
    <t>(1.785163, 36.804455)</t>
  </si>
  <si>
    <t>E7160004</t>
  </si>
  <si>
    <t>ELDORET CENTRAL SEC SCH</t>
  </si>
  <si>
    <t>ELDORET EAST</t>
  </si>
  <si>
    <t>(0.52214, 35.280037)</t>
  </si>
  <si>
    <t>E7160014</t>
  </si>
  <si>
    <t>ELDORET GK MAGEREZA SEC</t>
  </si>
  <si>
    <t>(0.531569, 35.284443)</t>
  </si>
  <si>
    <t>E7160030</t>
  </si>
  <si>
    <t>KIMUMU SEC</t>
  </si>
  <si>
    <t>(0.557057, 35.300189)</t>
  </si>
  <si>
    <t>E7160035</t>
  </si>
  <si>
    <t>ANTOLEX SEC SCH</t>
  </si>
  <si>
    <t>(0.554991, 35.305742)</t>
  </si>
  <si>
    <t>E7160042</t>
  </si>
  <si>
    <t>MOI UNIVERSITY CHEPKOILEL SEC SCH</t>
  </si>
  <si>
    <t>(0.57645, 35.309731)</t>
  </si>
  <si>
    <t>E7160044</t>
  </si>
  <si>
    <t>AIC CHEBISAAS SEC SCH</t>
  </si>
  <si>
    <t>(0.562134, 35.308932)</t>
  </si>
  <si>
    <t>E7160068</t>
  </si>
  <si>
    <t>FAMILY CARE SEC SCH</t>
  </si>
  <si>
    <t>(0.554133, 35.303615)</t>
  </si>
  <si>
    <t>E7160070</t>
  </si>
  <si>
    <t>PGC SEC SSCH</t>
  </si>
  <si>
    <t>(0.548746, 35.308001)</t>
  </si>
  <si>
    <t>E7160107</t>
  </si>
  <si>
    <t>UMOJA SEC SCH</t>
  </si>
  <si>
    <t>ELDORET NORTH</t>
  </si>
  <si>
    <t>(0.533743, 35.256932)</t>
  </si>
  <si>
    <t>E7160112</t>
  </si>
  <si>
    <t>ELDORET SEC SCH</t>
  </si>
  <si>
    <t>(0.532497, 35.251713)</t>
  </si>
  <si>
    <t>E7160130</t>
  </si>
  <si>
    <t>KAPKEBEN SEC SCH</t>
  </si>
  <si>
    <t>(0.589279, 35.246092)</t>
  </si>
  <si>
    <t>E7160143</t>
  </si>
  <si>
    <t>AMSTEVE HUSSEY SEC SCH</t>
  </si>
  <si>
    <t>(0.542921, 35.261654)</t>
  </si>
  <si>
    <t>E7160145</t>
  </si>
  <si>
    <t>MOI GIRLS' HIGH SCHOOL ELDORET</t>
  </si>
  <si>
    <t>(0.5197, 35.28464)</t>
  </si>
  <si>
    <t>E7160148</t>
  </si>
  <si>
    <t xml:space="preserve"> IMMACULATE HEART JUNIORATE GIRLS  SEC</t>
  </si>
  <si>
    <t>(0.52648, 35.289817)</t>
  </si>
  <si>
    <t>E7160154</t>
  </si>
  <si>
    <t>KAPSOYA SEC SCH</t>
  </si>
  <si>
    <t>(0.523318, 35.30383)</t>
  </si>
  <si>
    <t>E7160164</t>
  </si>
  <si>
    <t>SOS HERMANN GMEINER SEC SCH</t>
  </si>
  <si>
    <t>(0.513614, 35.302929)</t>
  </si>
  <si>
    <t>E7160172</t>
  </si>
  <si>
    <t>LIONS SEC</t>
  </si>
  <si>
    <t>(0.514426, 35.29006)</t>
  </si>
  <si>
    <t>E7160183</t>
  </si>
  <si>
    <t>EMMANUEL COMPLEX SEC SCH</t>
  </si>
  <si>
    <t>ELDORET SOUTH</t>
  </si>
  <si>
    <t>(0.495133, 35.278743)</t>
  </si>
  <si>
    <t>E7160248</t>
  </si>
  <si>
    <t>ST PETER'S HIGHWAY SEC SCH</t>
  </si>
  <si>
    <t>(0.516529, 35.265038)</t>
  </si>
  <si>
    <t>E7160254</t>
  </si>
  <si>
    <t>ELDORET HARAMBEE SEC SCH</t>
  </si>
  <si>
    <t>(0.521137, 35.261423)</t>
  </si>
  <si>
    <t>E7160316</t>
  </si>
  <si>
    <t>KAHOYA SEC</t>
  </si>
  <si>
    <t>(0.5409, 35.237433)</t>
  </si>
  <si>
    <t>E7160370</t>
  </si>
  <si>
    <t>KAPSAOS SEC</t>
  </si>
  <si>
    <t>(0.552163, 35.219968)</t>
  </si>
  <si>
    <t>E7160399</t>
  </si>
  <si>
    <t>SIRIKWA ACADEMY SEC</t>
  </si>
  <si>
    <t>(0.50995, 35.275054)</t>
  </si>
  <si>
    <t>E7160412</t>
  </si>
  <si>
    <t>MOTHER OF APOSTLES SEC</t>
  </si>
  <si>
    <t>(0.507386, 35.274051)</t>
  </si>
  <si>
    <t>E7160413</t>
  </si>
  <si>
    <t>ELGON VIEW SEC</t>
  </si>
  <si>
    <t>(0.497836, 35.274538)</t>
  </si>
  <si>
    <t>E7160418</t>
  </si>
  <si>
    <t>HILL SEC ELDORET</t>
  </si>
  <si>
    <t>(0.497871, 35.272012)</t>
  </si>
  <si>
    <t>E7160419</t>
  </si>
  <si>
    <t>WARENG SEC</t>
  </si>
  <si>
    <t>(0.497271, 35.269237)</t>
  </si>
  <si>
    <t>E7160420</t>
  </si>
  <si>
    <t>RACE COURSE SEC</t>
  </si>
  <si>
    <t>(0.494781, 35.268179)</t>
  </si>
  <si>
    <t>E7160466</t>
  </si>
  <si>
    <t>LANGAS SEC</t>
  </si>
  <si>
    <t>(0.475458, 35.255471)</t>
  </si>
  <si>
    <t>E7160536</t>
  </si>
  <si>
    <t>DOMINION SEC</t>
  </si>
  <si>
    <t>(0.487529, 35.251982)</t>
  </si>
  <si>
    <t>E7160552</t>
  </si>
  <si>
    <t>HERITAGE SEC</t>
  </si>
  <si>
    <t>(0.509603, 35.257624)</t>
  </si>
  <si>
    <t>E7160585</t>
  </si>
  <si>
    <t>CHEPCHUINA SDA SEC</t>
  </si>
  <si>
    <t>(0.516506, 35.227275)</t>
  </si>
  <si>
    <t>E7160595</t>
  </si>
  <si>
    <t>KIPKENYO SEC</t>
  </si>
  <si>
    <t>(0.531538, 35.212316)</t>
  </si>
  <si>
    <t>E7160635</t>
  </si>
  <si>
    <t>CHEPSAITA SEC</t>
  </si>
  <si>
    <t>(0.569738, 34.923373)</t>
  </si>
  <si>
    <t>E7160656</t>
  </si>
  <si>
    <t>NGENYILEL SEC</t>
  </si>
  <si>
    <t>(0.574144, 34.992287)</t>
  </si>
  <si>
    <t>E7160679</t>
  </si>
  <si>
    <t>TURBO GIRLS SEC</t>
  </si>
  <si>
    <t>(0.625863, 35.047177)</t>
  </si>
  <si>
    <t>E7160686</t>
  </si>
  <si>
    <t>AIC TAPSAGOI SEC</t>
  </si>
  <si>
    <t>(0.596039, 35.032988)</t>
  </si>
  <si>
    <t>E7160707</t>
  </si>
  <si>
    <t>KAPTEBEE SEC</t>
  </si>
  <si>
    <t>(0.564075, 35.064369)</t>
  </si>
  <si>
    <t>E7160723</t>
  </si>
  <si>
    <t>SUGOI SEC</t>
  </si>
  <si>
    <t>(0.590701, 35.099487)</t>
  </si>
  <si>
    <t>E7160724</t>
  </si>
  <si>
    <t>KOSACHEI SEC</t>
  </si>
  <si>
    <t>(0.595772, 35.082099)</t>
  </si>
  <si>
    <t>E7160733</t>
  </si>
  <si>
    <t>ATLAS SEC</t>
  </si>
  <si>
    <t>(0.621445, 35.081331)</t>
  </si>
  <si>
    <t>E7160736</t>
  </si>
  <si>
    <t>PAUL BOIT SEC</t>
  </si>
  <si>
    <t>(0.617564, 35.124165)</t>
  </si>
  <si>
    <t>E7160744</t>
  </si>
  <si>
    <t>KAMAGUT SEC</t>
  </si>
  <si>
    <t>(0.582199, 35.186722)</t>
  </si>
  <si>
    <t>E7160773</t>
  </si>
  <si>
    <t>BOINET SEC SCH</t>
  </si>
  <si>
    <t>(0.56308, 35.115712)</t>
  </si>
  <si>
    <t>E7160793</t>
  </si>
  <si>
    <t>LESERU SEC SCH</t>
  </si>
  <si>
    <t>(0.570864, 35.158694)</t>
  </si>
  <si>
    <t>E7160813</t>
  </si>
  <si>
    <t>SAMBUT SEC SCH</t>
  </si>
  <si>
    <t>(0.637983, 35.143)</t>
  </si>
  <si>
    <t>E7160831</t>
  </si>
  <si>
    <t>CHEBARUS SEC SCH</t>
  </si>
  <si>
    <t>(0.639952, 35.219294)</t>
  </si>
  <si>
    <t>E7160839</t>
  </si>
  <si>
    <t>ACK SIGOWET SEC SCH</t>
  </si>
  <si>
    <t>(0.591447, 35.216659)</t>
  </si>
  <si>
    <t>E7160869</t>
  </si>
  <si>
    <t>ST PETER'S NGOISA SEC SCH</t>
  </si>
  <si>
    <t>(0.755246, 35.300684)</t>
  </si>
  <si>
    <t>E7160870</t>
  </si>
  <si>
    <t>KALYET SEC SCH</t>
  </si>
  <si>
    <t>(0.769015, 35.297275)</t>
  </si>
  <si>
    <t>E7160873</t>
  </si>
  <si>
    <t>PRILIMO ACADEMY SEC SCHOOL</t>
  </si>
  <si>
    <t>(0.769657, 35.296274)</t>
  </si>
  <si>
    <t>E7160880</t>
  </si>
  <si>
    <t>TOLOITA SEC SCH</t>
  </si>
  <si>
    <t>(0.776343, 35.336544)</t>
  </si>
  <si>
    <t>E7160890</t>
  </si>
  <si>
    <t>SOSIYO SEC SCH</t>
  </si>
  <si>
    <t>(0.757454, 35.442357)</t>
  </si>
  <si>
    <t>E7160902</t>
  </si>
  <si>
    <t>KAPSILIOT SEC SCH</t>
  </si>
  <si>
    <t>(0.856332, 35.484656)</t>
  </si>
  <si>
    <t>E7160924</t>
  </si>
  <si>
    <t>KEMELIET SEC SCH</t>
  </si>
  <si>
    <t>(0.884448, 35.377058)</t>
  </si>
  <si>
    <t>E7160989</t>
  </si>
  <si>
    <t>AIC TOROCHMOI SEC SCH</t>
  </si>
  <si>
    <t>(0.714991, 35.366558)</t>
  </si>
  <si>
    <t>E7160990</t>
  </si>
  <si>
    <t>SAMOEI EDUCATIONAL CENTRE SEC SCH</t>
  </si>
  <si>
    <t>(0.694975, 35.389276)</t>
  </si>
  <si>
    <t>E7161001</t>
  </si>
  <si>
    <t>CHEPKOILEL SEC SCH</t>
  </si>
  <si>
    <t>(0.6568, 35.352862)</t>
  </si>
  <si>
    <t>E7161012</t>
  </si>
  <si>
    <t>ARNESENS SEC</t>
  </si>
  <si>
    <t>(0.220177, 35.429841)</t>
  </si>
  <si>
    <t>E7161024</t>
  </si>
  <si>
    <t>RURIGI SEC</t>
  </si>
  <si>
    <t>(0.254521, 35.43469)</t>
  </si>
  <si>
    <t>E7161051</t>
  </si>
  <si>
    <t>AINABKOI SEC</t>
  </si>
  <si>
    <t>(0.161186, 35.517159)</t>
  </si>
  <si>
    <t>E7161057</t>
  </si>
  <si>
    <t>DRY'S SEC SCH</t>
  </si>
  <si>
    <t>(0.134396, 35.526131)</t>
  </si>
  <si>
    <t>E7161072</t>
  </si>
  <si>
    <t>CHEPNGOROR SEC</t>
  </si>
  <si>
    <t>(0.256957, 35.480511)</t>
  </si>
  <si>
    <t>E7161097</t>
  </si>
  <si>
    <t>EL - SEKY SEC</t>
  </si>
  <si>
    <t>(0.204418, 35.441941)</t>
  </si>
  <si>
    <t>E7161101</t>
  </si>
  <si>
    <t>KOIWOARUSEN SEC</t>
  </si>
  <si>
    <t>(0.188626, 35.448135)</t>
  </si>
  <si>
    <t>E7161125</t>
  </si>
  <si>
    <t>CHEPTIRET SEC</t>
  </si>
  <si>
    <t>(0.365275, 35.353958)</t>
  </si>
  <si>
    <t>E7161140</t>
  </si>
  <si>
    <t>CHEPLASKEI SEC</t>
  </si>
  <si>
    <t>(0.428027, 35.313618)</t>
  </si>
  <si>
    <t>E7161152</t>
  </si>
  <si>
    <t>BISHOP BIRECH TILOL SEC</t>
  </si>
  <si>
    <t>(0.309309, 35.448431)</t>
  </si>
  <si>
    <t>E7161160</t>
  </si>
  <si>
    <t>KERITA SEC</t>
  </si>
  <si>
    <t>(0.325343, 35.403485)</t>
  </si>
  <si>
    <t>E7161174</t>
  </si>
  <si>
    <t>KIPKABUS SEC</t>
  </si>
  <si>
    <t>(0.293143, 35.492726)</t>
  </si>
  <si>
    <t>E7161192</t>
  </si>
  <si>
    <t>SAITO SEC</t>
  </si>
  <si>
    <t>(0.170968, 35.578451)</t>
  </si>
  <si>
    <t>E7161209</t>
  </si>
  <si>
    <t>ABRAR SEC</t>
  </si>
  <si>
    <t>(0.484623, 35.349513)</t>
  </si>
  <si>
    <t>E7161214</t>
  </si>
  <si>
    <t>BIWOT NG'ELEL TARIT SEC</t>
  </si>
  <si>
    <t>(0.479791, 35.353779)</t>
  </si>
  <si>
    <t>E7161273</t>
  </si>
  <si>
    <t>PLATEAU SEC SCH</t>
  </si>
  <si>
    <t>(0.436674, 35.393588)</t>
  </si>
  <si>
    <t>E7161283</t>
  </si>
  <si>
    <t>TEMBELIO RCEA SEC SCH</t>
  </si>
  <si>
    <t>(0.510443, 35.42845)</t>
  </si>
  <si>
    <t>E7161305</t>
  </si>
  <si>
    <t>SEKO SEC SCH</t>
  </si>
  <si>
    <t>(0.544539, 35.392296)</t>
  </si>
  <si>
    <t>E7161320</t>
  </si>
  <si>
    <t>KIMONING SEC SCH</t>
  </si>
  <si>
    <t>(0.580933, 35.442456)</t>
  </si>
  <si>
    <t>E7161341</t>
  </si>
  <si>
    <t>LELEI SEC SCH</t>
  </si>
  <si>
    <t>(0.55427, 35.355288)</t>
  </si>
  <si>
    <t>E7161350</t>
  </si>
  <si>
    <t>SOSIOT SEC SCH</t>
  </si>
  <si>
    <t>(0.607053, 35.324106)</t>
  </si>
  <si>
    <t>E7161393</t>
  </si>
  <si>
    <t>CHEPTIRET OASIS OF HOPE SEC</t>
  </si>
  <si>
    <t>(0.371596, 35.370713)</t>
  </si>
  <si>
    <t>E7161407</t>
  </si>
  <si>
    <t>ST CATHERINE SEC SCH</t>
  </si>
  <si>
    <t>(0.290372, 35.332176)</t>
  </si>
  <si>
    <t>E7161432</t>
  </si>
  <si>
    <t>MOI UNIVERSITY SEC</t>
  </si>
  <si>
    <t>(0.295716, 35.278139)</t>
  </si>
  <si>
    <t>E7161449</t>
  </si>
  <si>
    <t>DAVID KOROS SEC</t>
  </si>
  <si>
    <t>(0.339563, 35.304455)</t>
  </si>
  <si>
    <t>E7161465</t>
  </si>
  <si>
    <t>SONGOLIET SEC</t>
  </si>
  <si>
    <t>(0.368854, 35.32862)</t>
  </si>
  <si>
    <t>E7161499</t>
  </si>
  <si>
    <t>CENGALO SEC</t>
  </si>
  <si>
    <t>(0.158075, 35.405965)</t>
  </si>
  <si>
    <t>E7161514</t>
  </si>
  <si>
    <t>NDUNGULU SEC</t>
  </si>
  <si>
    <t>(0.188997, 35.393742)</t>
  </si>
  <si>
    <t>E7161518</t>
  </si>
  <si>
    <t>KAMUYU SEC</t>
  </si>
  <si>
    <t>(0.213641, 35.385189)</t>
  </si>
  <si>
    <t>E7161538</t>
  </si>
  <si>
    <t>TULWET SEC</t>
  </si>
  <si>
    <t>(0.2505, 35.345355)</t>
  </si>
  <si>
    <t>E7161583</t>
  </si>
  <si>
    <t>CHIRCHIR SEC</t>
  </si>
  <si>
    <t>(0.103634, 35.486699)</t>
  </si>
  <si>
    <t>E7161598</t>
  </si>
  <si>
    <t>CHAGAIYA SEC</t>
  </si>
  <si>
    <t>(0.02115, 35.482746)</t>
  </si>
  <si>
    <t>E7161631</t>
  </si>
  <si>
    <t>NGARA FALLS SEC SCH</t>
  </si>
  <si>
    <t>(0.363785, 35.237591)</t>
  </si>
  <si>
    <t>E7161654</t>
  </si>
  <si>
    <t>TUIYO SEC SCH</t>
  </si>
  <si>
    <t>(0.480899, 35.169098)</t>
  </si>
  <si>
    <t>E7161718</t>
  </si>
  <si>
    <t>KAPLELACH SEC SCH</t>
  </si>
  <si>
    <t>(0.646028, 35.252496)</t>
  </si>
  <si>
    <t>E7161758</t>
  </si>
  <si>
    <t>SOY SEC SCH</t>
  </si>
  <si>
    <t>(0.677183, 35.177986)</t>
  </si>
  <si>
    <t>E7161767</t>
  </si>
  <si>
    <t>KAPTEBENGWET SEC SCH</t>
  </si>
  <si>
    <t>(0.675779, 35.21568)</t>
  </si>
  <si>
    <t>E7161805</t>
  </si>
  <si>
    <t>ST LUCY'S EDUCATION CENTRE SEC</t>
  </si>
  <si>
    <t>(0.710043, 35.155021)</t>
  </si>
  <si>
    <t>E7161811</t>
  </si>
  <si>
    <t>ST MICHAEL KIPSOMBE SEC</t>
  </si>
  <si>
    <t>(0.759645, 35.172558)</t>
  </si>
  <si>
    <t>E7161831</t>
  </si>
  <si>
    <t>CHEPLELAIBEI NORTH SEC</t>
  </si>
  <si>
    <t>(0.815029, 35.208664)</t>
  </si>
  <si>
    <t>E7161860</t>
  </si>
  <si>
    <t>KIPSANGUI SEC</t>
  </si>
  <si>
    <t>(0.74369, 35.24824)</t>
  </si>
  <si>
    <t>E7161864</t>
  </si>
  <si>
    <t>(0.736532, 35.263854)</t>
  </si>
  <si>
    <t>E7161877</t>
  </si>
  <si>
    <t>MARAREN SEC SCH</t>
  </si>
  <si>
    <t>(0.807702, 35.257654)</t>
  </si>
  <si>
    <t>E7161907</t>
  </si>
  <si>
    <t>LORETO MATUNDA SEC</t>
  </si>
  <si>
    <t>(0.848162, 35.136088)</t>
  </si>
  <si>
    <t>E7161908</t>
  </si>
  <si>
    <t>LORETO CONVENT SEC</t>
  </si>
  <si>
    <t>E7161921</t>
  </si>
  <si>
    <t>KAG BWAYI SEC</t>
  </si>
  <si>
    <t>(0.867092, 35.121296)</t>
  </si>
  <si>
    <t>E7161936</t>
  </si>
  <si>
    <t>MOI'S BRIDGE SEC</t>
  </si>
  <si>
    <t>(0.878479, 35.127667)</t>
  </si>
  <si>
    <t>E7161950</t>
  </si>
  <si>
    <t>ST PETER'S NATWANA SEC</t>
  </si>
  <si>
    <t>(0.898596, 35.149382)</t>
  </si>
  <si>
    <t>E7161964</t>
  </si>
  <si>
    <t>ST PETER'S KAPKOREN SEC</t>
  </si>
  <si>
    <t>(0.8488, 35.167947)</t>
  </si>
  <si>
    <t>E7162000</t>
  </si>
  <si>
    <t>ZIWA SEC</t>
  </si>
  <si>
    <t>(0.839648, 35.21217)</t>
  </si>
  <si>
    <t>E7162033</t>
  </si>
  <si>
    <t>MAKONGI SEC</t>
  </si>
  <si>
    <t>(0.899981, 35.241077)</t>
  </si>
  <si>
    <t>E7162060</t>
  </si>
  <si>
    <t>LEGEBET SEC</t>
  </si>
  <si>
    <t>(0.876823, 35.285484)</t>
  </si>
  <si>
    <t>E7162082</t>
  </si>
  <si>
    <t>LOLKINYEI SEC</t>
  </si>
  <si>
    <t>(0.821684, 35.305151)</t>
  </si>
  <si>
    <t>E7162087</t>
  </si>
  <si>
    <t>MAFUTA SEC</t>
  </si>
  <si>
    <t>(0.832911, 35.340623)</t>
  </si>
  <si>
    <t>E8020003</t>
  </si>
  <si>
    <t>ST ANNE'S BUNYALA GIRLS' SEC</t>
  </si>
  <si>
    <t>(0.104859794, 34.05598666)</t>
  </si>
  <si>
    <t>E8020007</t>
  </si>
  <si>
    <t>ST. PETERS SEC</t>
  </si>
  <si>
    <t>(0.090084447, 34.0217741)</t>
  </si>
  <si>
    <t>E8020036</t>
  </si>
  <si>
    <t>MURENDE SEC</t>
  </si>
  <si>
    <t>NAMBALE</t>
  </si>
  <si>
    <t>(0.325353609, 34.18421201)</t>
  </si>
  <si>
    <t>E8020053</t>
  </si>
  <si>
    <t>ST STEPHEN'S LWANYA GIRLS' SEC</t>
  </si>
  <si>
    <t>(0.361347917, 34.17367879)</t>
  </si>
  <si>
    <t>E8020072</t>
  </si>
  <si>
    <t>ST PAUL'S MABUNGE SEC</t>
  </si>
  <si>
    <t>(0.398784037, 34.26231264)</t>
  </si>
  <si>
    <t>E8020122</t>
  </si>
  <si>
    <t>MUNDIKA SEC</t>
  </si>
  <si>
    <t>(0.42685845, 34.14770615)</t>
  </si>
  <si>
    <t>E8020134</t>
  </si>
  <si>
    <t>NASIRA MIXED SEC</t>
  </si>
  <si>
    <t>(0.456386101, 34.20839266)</t>
  </si>
  <si>
    <t>E8020145</t>
  </si>
  <si>
    <t>ALUNGOLI SEC</t>
  </si>
  <si>
    <t>(0.412992739, 34.22177887)</t>
  </si>
  <si>
    <t>E8020173</t>
  </si>
  <si>
    <t>BROTHER NICHOLAS SEC</t>
  </si>
  <si>
    <t>(0.456356397, 34.12425574)</t>
  </si>
  <si>
    <t>E8020177</t>
  </si>
  <si>
    <t>ST MATHIAS BUSIA SEC</t>
  </si>
  <si>
    <t>(0.462918294, 34.10071181)</t>
  </si>
  <si>
    <t>E8020196</t>
  </si>
  <si>
    <t>OUR LADY OF MERCY GIRLS' SEC</t>
  </si>
  <si>
    <t>(0.460207291, 34.10555872)</t>
  </si>
  <si>
    <t>E8020231</t>
  </si>
  <si>
    <t>NAMBALE URBAN MIXED SEC</t>
  </si>
  <si>
    <t>(0.457796684, 34.24970772)</t>
  </si>
  <si>
    <t>E8020247</t>
  </si>
  <si>
    <t>MALANGA MIXED SEC SCH</t>
  </si>
  <si>
    <t>(0.406591032, 34.26068832)</t>
  </si>
  <si>
    <t>E8020264</t>
  </si>
  <si>
    <t>ST PAUL'S NAMAHINDI SEC</t>
  </si>
  <si>
    <t>(0.466992338, 34.30163892)</t>
  </si>
  <si>
    <t>E8020282</t>
  </si>
  <si>
    <t>ST THOMAS AQUINA MADENDE SEC</t>
  </si>
  <si>
    <t>(0.473169571, 34.32486205)</t>
  </si>
  <si>
    <t>E8020305</t>
  </si>
  <si>
    <t>KHAYO SEC</t>
  </si>
  <si>
    <t>(0.508405714, 34.38994584)</t>
  </si>
  <si>
    <t>E8020333</t>
  </si>
  <si>
    <t>ST PAUL'S IGARA SEC</t>
  </si>
  <si>
    <t>(0.53535, 34.35965)</t>
  </si>
  <si>
    <t>E8020346</t>
  </si>
  <si>
    <t>OSIEKO SEC SCH</t>
  </si>
  <si>
    <t>(-0.009982, 34.016306)</t>
  </si>
  <si>
    <t>E8080005</t>
  </si>
  <si>
    <t>BUTERE BOYS' SEC</t>
  </si>
  <si>
    <t>BUTERE</t>
  </si>
  <si>
    <t>(0.2123, 34.49348)</t>
  </si>
  <si>
    <t>E8080006</t>
  </si>
  <si>
    <t>BUTERE GIRLS' SEC</t>
  </si>
  <si>
    <t>(0.209839478, 34.49207213)</t>
  </si>
  <si>
    <t>E8080008</t>
  </si>
  <si>
    <t>BUTERE HIGH SEC</t>
  </si>
  <si>
    <t>(0.22044338, 34.49921508)</t>
  </si>
  <si>
    <t>E8080026</t>
  </si>
  <si>
    <t>ST PAUL'S SHIKUNGA SEC</t>
  </si>
  <si>
    <t>(0.186096063, 34.53794071)</t>
  </si>
  <si>
    <t>E8080043</t>
  </si>
  <si>
    <t>SHIRAHA SEC</t>
  </si>
  <si>
    <t>(0.200739451, 34.57082039)</t>
  </si>
  <si>
    <t>E8080101</t>
  </si>
  <si>
    <t>BUMAMU SEC</t>
  </si>
  <si>
    <t>(0.219359046, 34.55370083)</t>
  </si>
  <si>
    <t>E8080106</t>
  </si>
  <si>
    <t>LUNZA SEC</t>
  </si>
  <si>
    <t>(0.241378701, 34.55196673)</t>
  </si>
  <si>
    <t>E8080110</t>
  </si>
  <si>
    <t>IMANGA SEC</t>
  </si>
  <si>
    <t>(0.256036602, 34.55992455)</t>
  </si>
  <si>
    <t>E8080123</t>
  </si>
  <si>
    <t>BUCHENYA GIRLS' SEC</t>
  </si>
  <si>
    <t>(0.23221748, 34.52498693)</t>
  </si>
  <si>
    <t>E8080154</t>
  </si>
  <si>
    <t>ST MARK'S BULANDA SEC</t>
  </si>
  <si>
    <t>(0.290873805, 34.47977943)</t>
  </si>
  <si>
    <t>E8080171</t>
  </si>
  <si>
    <t>ESHINAMWENYULI SEC</t>
  </si>
  <si>
    <t>(0.23967074, 34.47849564)</t>
  </si>
  <si>
    <t>E8080185</t>
  </si>
  <si>
    <t>BUKOLWE MIXED SEC</t>
  </si>
  <si>
    <t>(0.235515391, 34.51219907)</t>
  </si>
  <si>
    <t>E8080225</t>
  </si>
  <si>
    <t>ST STEPHEN'S SHIATSALA SEC</t>
  </si>
  <si>
    <t>(0.177830937, 34.4762766)</t>
  </si>
  <si>
    <t>E8080230</t>
  </si>
  <si>
    <t>MANYALA SEC</t>
  </si>
  <si>
    <t>(0.163632566, 34.45278367)</t>
  </si>
  <si>
    <t>E8080240</t>
  </si>
  <si>
    <t>MAHONDO SEC</t>
  </si>
  <si>
    <t>(0.194418643, 34.44332309)</t>
  </si>
  <si>
    <t>E8080245</t>
  </si>
  <si>
    <t>KHWISERO SEC</t>
  </si>
  <si>
    <t>KHWISERO</t>
  </si>
  <si>
    <t>(0.170156962, 34.5964087)</t>
  </si>
  <si>
    <t>E8080250</t>
  </si>
  <si>
    <t>KHWISERO GIRLS' SEC</t>
  </si>
  <si>
    <t>(0.171971121, 34.59232726)</t>
  </si>
  <si>
    <t>E8080268</t>
  </si>
  <si>
    <t>NAMASOLI SEC</t>
  </si>
  <si>
    <t>(0.152184206, 34.52346353)</t>
  </si>
  <si>
    <t>E8080295</t>
  </si>
  <si>
    <t>LUANDA DUDI SEC</t>
  </si>
  <si>
    <t>(0.123971193, 34.48258194)</t>
  </si>
  <si>
    <t>E8080306</t>
  </si>
  <si>
    <t>EKAMBULI SEC</t>
  </si>
  <si>
    <t>(0.111006907, 34.56935006)</t>
  </si>
  <si>
    <t>E8080324</t>
  </si>
  <si>
    <t>ESHIBINGA K SEC</t>
  </si>
  <si>
    <t>(0.127395555, 34.59665314)</t>
  </si>
  <si>
    <t>E8080345</t>
  </si>
  <si>
    <t>MWIHILA BOYS' SEC</t>
  </si>
  <si>
    <t>(0.17598, 34.61796)</t>
  </si>
  <si>
    <t>E8080366</t>
  </si>
  <si>
    <t>ESHINUTSA SEC</t>
  </si>
  <si>
    <t>(0.154585423, 34.64177185)</t>
  </si>
  <si>
    <t>E8080399</t>
  </si>
  <si>
    <t>ST BEDA'S BUKAYA SEC</t>
  </si>
  <si>
    <t>MUMIAS</t>
  </si>
  <si>
    <t>(0.254865962, 34.43070893)</t>
  </si>
  <si>
    <t>E8080411</t>
  </si>
  <si>
    <t>BUCHIFI SEC</t>
  </si>
  <si>
    <t>(0.293574855, 34.44951739)</t>
  </si>
  <si>
    <t>E8080426</t>
  </si>
  <si>
    <t>ST LUKE'S IHONJE SEC</t>
  </si>
  <si>
    <t>(0.278517653, 34.44016183)</t>
  </si>
  <si>
    <t>E8080452</t>
  </si>
  <si>
    <t>ST VINCENT SEC</t>
  </si>
  <si>
    <t>(0.210214683, 34.41254504)</t>
  </si>
  <si>
    <t>E8080457</t>
  </si>
  <si>
    <t>ACK MILIMANI GIRLS' SEC</t>
  </si>
  <si>
    <t>(0.23125677, 34.43843543)</t>
  </si>
  <si>
    <t>E8080464</t>
  </si>
  <si>
    <t>MUSANDA SEC SCH</t>
  </si>
  <si>
    <t>(0.22220689, 34.44719409)</t>
  </si>
  <si>
    <t>E8080474</t>
  </si>
  <si>
    <t>AHONGINJO SEC SCH</t>
  </si>
  <si>
    <t>(0.229937347, 34.46403034)</t>
  </si>
  <si>
    <t>E8080481</t>
  </si>
  <si>
    <t>ESHIKALAME SEC</t>
  </si>
  <si>
    <t>(0.259205471, 34.46274386)</t>
  </si>
  <si>
    <t>E8080488</t>
  </si>
  <si>
    <t>MATAWA SEC</t>
  </si>
  <si>
    <t>(0.325344194, 34.44420527)</t>
  </si>
  <si>
    <t>E8080491</t>
  </si>
  <si>
    <t>LUREKO SEC</t>
  </si>
  <si>
    <t>(0.335445813, 34.46863068)</t>
  </si>
  <si>
    <t>E8080500</t>
  </si>
  <si>
    <t>MUSLIM GIRLS' SEC</t>
  </si>
  <si>
    <t>(0.336425421, 34.4903093)</t>
  </si>
  <si>
    <t>E8080505</t>
  </si>
  <si>
    <t>MUMIAS BOYS' MUSLIM SEC SCH</t>
  </si>
  <si>
    <t>(0.338379203, 34.48987035)</t>
  </si>
  <si>
    <t>E8080506</t>
  </si>
  <si>
    <t>REHEMA GIRLS' SEC</t>
  </si>
  <si>
    <t>(0.351217485, 34.48847102)</t>
  </si>
  <si>
    <t>E8080509</t>
  </si>
  <si>
    <t>ST JOSEPH'S HIGH</t>
  </si>
  <si>
    <t>(0.356390577, 34.48523849)</t>
  </si>
  <si>
    <t>E8080513</t>
  </si>
  <si>
    <t>BOOKER ACADEMY SEC</t>
  </si>
  <si>
    <t>(0.355328179, 34.50140412)</t>
  </si>
  <si>
    <t>E8080525</t>
  </si>
  <si>
    <t>ST PETER'S MUMIAS SEC</t>
  </si>
  <si>
    <t>(0.326616308, 34.49329664)</t>
  </si>
  <si>
    <t>E8080530</t>
  </si>
  <si>
    <t>ST MARY'S GIRLS' SEC SCH</t>
  </si>
  <si>
    <t>(0.331571177, 34.49665344)</t>
  </si>
  <si>
    <t>E8080533</t>
  </si>
  <si>
    <t>ST ANGELA MUMIAS SEC SCHOOL FOR THE DEAF</t>
  </si>
  <si>
    <t>(0.328494933, 34.49752014)</t>
  </si>
  <si>
    <t>E8080540</t>
  </si>
  <si>
    <t>ELUCHE MIXED SEC</t>
  </si>
  <si>
    <t>(0.347061164, 34.5400103)</t>
  </si>
  <si>
    <t>E8080548</t>
  </si>
  <si>
    <t>ST MARTHA'S MWITOTI SEC SCH</t>
  </si>
  <si>
    <t>(0.328590226, 34.52712589)</t>
  </si>
  <si>
    <t>E8080565</t>
  </si>
  <si>
    <t>INDANGALASIA SEC</t>
  </si>
  <si>
    <t>(0.284824066, 34.5260737)</t>
  </si>
  <si>
    <t>E8080572</t>
  </si>
  <si>
    <t>KAMASHA SEC</t>
  </si>
  <si>
    <t>(0.294516951, 34.50540689)</t>
  </si>
  <si>
    <t>E8080589</t>
  </si>
  <si>
    <t>ST JOHN'S KHAIMBA SEC</t>
  </si>
  <si>
    <t>(0.33392204, 34.61188922)</t>
  </si>
  <si>
    <t>E8080611</t>
  </si>
  <si>
    <t>MAKUNGA SEC</t>
  </si>
  <si>
    <t>(0.298908094, 34.61780812)</t>
  </si>
  <si>
    <t>E8080614</t>
  </si>
  <si>
    <t>MARABA MIXED SEC</t>
  </si>
  <si>
    <t>(0.291032629, 34.59786276)</t>
  </si>
  <si>
    <t>E8080628</t>
  </si>
  <si>
    <t>SHITOTO GIRLS' SEC</t>
  </si>
  <si>
    <t>(0.303162572, 34.58070365)</t>
  </si>
  <si>
    <t>E8080637</t>
  </si>
  <si>
    <t>LUBINU BOYS' SEC</t>
  </si>
  <si>
    <t>(0.315285539, 34.55934431)</t>
  </si>
  <si>
    <t>E8080642</t>
  </si>
  <si>
    <t>ST JOSEPH'S SHIBINGA W MIXED SEC</t>
  </si>
  <si>
    <t>(0.29919085, 34.55084661)</t>
  </si>
  <si>
    <t>E8080655</t>
  </si>
  <si>
    <t>ST THERESA'S BUMINI SEC SCH</t>
  </si>
  <si>
    <t>(0.334361226, 34.58957462)</t>
  </si>
  <si>
    <t>E8080666</t>
  </si>
  <si>
    <t>MUNG'ANG'A SEC</t>
  </si>
  <si>
    <t>(0.355831166, 34.56716231)</t>
  </si>
  <si>
    <t>E8080681</t>
  </si>
  <si>
    <t>ST PAUL'S EBUSIA SEC</t>
  </si>
  <si>
    <t>(0.35766, 34.61797)</t>
  </si>
  <si>
    <t>E8080692</t>
  </si>
  <si>
    <t>KHAUNGA SEC</t>
  </si>
  <si>
    <t>(0.380139943, 34.58492367)</t>
  </si>
  <si>
    <t>E8080725</t>
  </si>
  <si>
    <t>ST JOSEPH'S INDANGALASIA SEC</t>
  </si>
  <si>
    <t>MATUNGU</t>
  </si>
  <si>
    <t>(0.313507806, 34.39439429)</t>
  </si>
  <si>
    <t>E8080735</t>
  </si>
  <si>
    <t>ST MARGARET'S SEC</t>
  </si>
  <si>
    <t>(0.348284502, 34.40719916)</t>
  </si>
  <si>
    <t>E8080751</t>
  </si>
  <si>
    <t>ITETEB SEC</t>
  </si>
  <si>
    <t>(0.393241888, 34.43185764)</t>
  </si>
  <si>
    <t>E8080782</t>
  </si>
  <si>
    <t>ST PETER'S LUBANGA AC SEC</t>
  </si>
  <si>
    <t>(0.415153049, 34.36728865)</t>
  </si>
  <si>
    <t>E8080788</t>
  </si>
  <si>
    <t>MUNAMI SEC</t>
  </si>
  <si>
    <t>(0.440755256, 34.36738279)</t>
  </si>
  <si>
    <t>E8080795</t>
  </si>
  <si>
    <t>ST GABRIELA'S MIRERE SEC</t>
  </si>
  <si>
    <t>(0.457085786, 34.42730099)</t>
  </si>
  <si>
    <t>E8080813</t>
  </si>
  <si>
    <t>EJINJA MIXED DAY SEC</t>
  </si>
  <si>
    <t>(0.4211233, 34.4532804)</t>
  </si>
  <si>
    <t>E8080820</t>
  </si>
  <si>
    <t>NAMULUNGU SEC</t>
  </si>
  <si>
    <t>(0.45272, 34.46379)</t>
  </si>
  <si>
    <t>E8080831</t>
  </si>
  <si>
    <t>MAKUNDA MUSLIM SEC</t>
  </si>
  <si>
    <t>(0.394938936, 34.5059197)</t>
  </si>
  <si>
    <t>E8080856</t>
  </si>
  <si>
    <t>ST CHARLES KHALABA SEC</t>
  </si>
  <si>
    <t>(0.431025787, 34.54739573)</t>
  </si>
  <si>
    <t>E8080897</t>
  </si>
  <si>
    <t>ST MATHIAS KHOLERA BOYS' SEC</t>
  </si>
  <si>
    <t>(0.41593941, 34.47321906)</t>
  </si>
  <si>
    <t>F2030003</t>
  </si>
  <si>
    <t>NYAKAHURA SEC SCH</t>
  </si>
  <si>
    <t>KANGEMA</t>
  </si>
  <si>
    <t>(-0.694086, 37.09446)</t>
  </si>
  <si>
    <t>F2030011</t>
  </si>
  <si>
    <t>GATUNDUINI SEC SCH</t>
  </si>
  <si>
    <t>(-0.693754, 37.06621917)</t>
  </si>
  <si>
    <t>F2030016</t>
  </si>
  <si>
    <t>GACHARAIGU SEC SCH</t>
  </si>
  <si>
    <t>(-0.696338611, 37.02121389)</t>
  </si>
  <si>
    <t>F2030023</t>
  </si>
  <si>
    <t>IYEGO SEC SCH</t>
  </si>
  <si>
    <t>(-0.67594, 37.04068917)</t>
  </si>
  <si>
    <t>F2030030</t>
  </si>
  <si>
    <t>IHIGA SEC SCH</t>
  </si>
  <si>
    <t>(-0.67748, 37.0062306)</t>
  </si>
  <si>
    <t>F2030035</t>
  </si>
  <si>
    <t>KANGEMA HIGH SCH</t>
  </si>
  <si>
    <t>(-0.668787222, 36.98801694)</t>
  </si>
  <si>
    <t>F2030046</t>
  </si>
  <si>
    <t>WATUHA SEC SCH</t>
  </si>
  <si>
    <t>(-0.681066666, 36.99280833)</t>
  </si>
  <si>
    <t>F2030053</t>
  </si>
  <si>
    <t>KIANGUNYI GIRLS SEC SCH</t>
  </si>
  <si>
    <t>(-0.690836388, 36.98392028)</t>
  </si>
  <si>
    <t>F2030074</t>
  </si>
  <si>
    <t>MUGURU SEC SCH</t>
  </si>
  <si>
    <t>(-0.6805725, 36.96153972)</t>
  </si>
  <si>
    <t>F2030085</t>
  </si>
  <si>
    <t>KIAIRATHE SEC SCH</t>
  </si>
  <si>
    <t>(-0.670778611, 36.94382806)</t>
  </si>
  <si>
    <t>F2030087</t>
  </si>
  <si>
    <t>GITUGU SEC SCH</t>
  </si>
  <si>
    <t>(-0.678291139, 36.93147194)</t>
  </si>
  <si>
    <t>F2030096</t>
  </si>
  <si>
    <t>KANYENYAINI SEC SCH</t>
  </si>
  <si>
    <t>(-0.679832222, 36.89807)</t>
  </si>
  <si>
    <t>F2030106</t>
  </si>
  <si>
    <t>KIBUTHA GIRLS SEC SCH</t>
  </si>
  <si>
    <t>(-0.692548611, 36.92044139)</t>
  </si>
  <si>
    <t>F2030110</t>
  </si>
  <si>
    <t>DR.KIANO BOYS SEC SCH</t>
  </si>
  <si>
    <t>(-0.706589722, 36.94313028)</t>
  </si>
  <si>
    <t>F2030130</t>
  </si>
  <si>
    <t>KIRURI SEC</t>
  </si>
  <si>
    <t>(-0.6982833, 36.86657167)</t>
  </si>
  <si>
    <t>F2030144</t>
  </si>
  <si>
    <t>KARURUMO MIXED SEC</t>
  </si>
  <si>
    <t>(-0.683770833, 36.831835)</t>
  </si>
  <si>
    <t>F2030149</t>
  </si>
  <si>
    <t>KARURI GAKURE SEC  SCH</t>
  </si>
  <si>
    <t>(-0.6650175, 36.83355139)</t>
  </si>
  <si>
    <t>F2030164</t>
  </si>
  <si>
    <t>RWATHIA GIRLS SEC</t>
  </si>
  <si>
    <t>(-0.664784722, 36.91723583)</t>
  </si>
  <si>
    <t>F2030165</t>
  </si>
  <si>
    <t>KIAWAMBOGO SEC SCH</t>
  </si>
  <si>
    <t>(-0.668286388, 36.88813667)</t>
  </si>
  <si>
    <t>F2030176</t>
  </si>
  <si>
    <t>NYAGATUGU BOYS SEC SCH</t>
  </si>
  <si>
    <t>(-0.650040555, 36.8672925)</t>
  </si>
  <si>
    <t>F2030186</t>
  </si>
  <si>
    <t>KIHOYA SEC SCH</t>
  </si>
  <si>
    <t>(-0.651284722, 36.90609583)</t>
  </si>
  <si>
    <t>F2030189</t>
  </si>
  <si>
    <t>KIAMUTURI DAY SEC SCH</t>
  </si>
  <si>
    <t>MATHIOYA</t>
  </si>
  <si>
    <t>(-0.614024722, 36.84379667)</t>
  </si>
  <si>
    <t>F2030200</t>
  </si>
  <si>
    <t>MIORO DAY SCH</t>
  </si>
  <si>
    <t>(-0.626061388, 36.83638444)</t>
  </si>
  <si>
    <t>F2030211</t>
  </si>
  <si>
    <t>KIRITI MIXED SEC SCH</t>
  </si>
  <si>
    <t>(-0.624334444, 36.87033972)</t>
  </si>
  <si>
    <t>F2030221</t>
  </si>
  <si>
    <t>GIKOE SEC SCH</t>
  </si>
  <si>
    <t>(-0.631804444, 36.92818361)</t>
  </si>
  <si>
    <t>F2030226</t>
  </si>
  <si>
    <t>NJUMBI HIGH SCH</t>
  </si>
  <si>
    <t>(-0.638276111, 36.94978806)</t>
  </si>
  <si>
    <t>F2030234</t>
  </si>
  <si>
    <t>GITONGU SEC SCH</t>
  </si>
  <si>
    <t>(-0.636833055, 36.97706944)</t>
  </si>
  <si>
    <t>F2030241</t>
  </si>
  <si>
    <t>MATUTO SEC</t>
  </si>
  <si>
    <t>(-0.659218611, 37.01027028)</t>
  </si>
  <si>
    <t>F2030251</t>
  </si>
  <si>
    <t>GITUGI GIRLS HIGH SCH</t>
  </si>
  <si>
    <t>(-0.646473055, 37.0142525)</t>
  </si>
  <si>
    <t>F2030253</t>
  </si>
  <si>
    <t>GITUGI MIXED SEC SCH</t>
  </si>
  <si>
    <t>(-0.648936944, 37.02299583)</t>
  </si>
  <si>
    <t>F2030262</t>
  </si>
  <si>
    <t>KAMBARA SEC</t>
  </si>
  <si>
    <t>(-0.659037222, 37.05684194)</t>
  </si>
  <si>
    <t>F2030273</t>
  </si>
  <si>
    <t>RUNYEKI SEC</t>
  </si>
  <si>
    <t>(-0.670515277, 37.07351694)</t>
  </si>
  <si>
    <t>F2030299</t>
  </si>
  <si>
    <t>WAHUNDURA SEC SCH</t>
  </si>
  <si>
    <t>(-0.584833611, 36.99064083)</t>
  </si>
  <si>
    <t>F2030304</t>
  </si>
  <si>
    <t>NGAMBA SEC SCH</t>
  </si>
  <si>
    <t>(-0.596695277, 37.00980611)</t>
  </si>
  <si>
    <t>F2030313</t>
  </si>
  <si>
    <t>KAMUNE SEC SCH</t>
  </si>
  <si>
    <t>(-0.597451944, 37.01645972)</t>
  </si>
  <si>
    <t>F2030316</t>
  </si>
  <si>
    <t>IRURI SEC SCH</t>
  </si>
  <si>
    <t>(-0.598916944, 37.03247472)</t>
  </si>
  <si>
    <t>F2030322</t>
  </si>
  <si>
    <t>THUITA SEC SCH</t>
  </si>
  <si>
    <t>(-0.611983055, 37.04807194)</t>
  </si>
  <si>
    <t>F2030336</t>
  </si>
  <si>
    <t>KAMACHARIA SEC.</t>
  </si>
  <si>
    <t>(-0.599941388, 36.99002361)</t>
  </si>
  <si>
    <t>F2030344</t>
  </si>
  <si>
    <t>KIHURO SEC SCH</t>
  </si>
  <si>
    <t>(-0.61076, 37.00495333)</t>
  </si>
  <si>
    <t>F2030354</t>
  </si>
  <si>
    <t>KIRU MIXED SEC</t>
  </si>
  <si>
    <t>(-0.606025555, 36.9450575)</t>
  </si>
  <si>
    <t>F2030362</t>
  </si>
  <si>
    <t>KIRIKU MIXED DAY SEC SCH</t>
  </si>
  <si>
    <t>(-0.616855277, 36.96587472)</t>
  </si>
  <si>
    <t>F2030372</t>
  </si>
  <si>
    <t>MANANGA SEC SCH</t>
  </si>
  <si>
    <t>(-0.620417222, 36.99664583)</t>
  </si>
  <si>
    <t>F2030380</t>
  </si>
  <si>
    <t>KIRIA-INI MIXED SEC SCH</t>
  </si>
  <si>
    <t>(-0.59942444, 36.94729417)</t>
  </si>
  <si>
    <t>F2030381</t>
  </si>
  <si>
    <t>KIRIA-INI GIRLS SEC SCH</t>
  </si>
  <si>
    <t>(-0.599532777, 36.94965194)</t>
  </si>
  <si>
    <t>F2030389</t>
  </si>
  <si>
    <t>KIAMBUTHIA SEC SCH</t>
  </si>
  <si>
    <t>(-0.616776666, 36.91079944)</t>
  </si>
  <si>
    <t>F2030404</t>
  </si>
  <si>
    <t>ST. JOSEPH MURAYA KAIRO SEC</t>
  </si>
  <si>
    <t>(-0.608788333, 36.87019639)</t>
  </si>
  <si>
    <t>F2030415</t>
  </si>
  <si>
    <t>GAKURWE SEC SCH</t>
  </si>
  <si>
    <t>KIHARU</t>
  </si>
  <si>
    <t>(-0.627075, 37.02252167)</t>
  </si>
  <si>
    <t>F2030423</t>
  </si>
  <si>
    <t>GAITHERI SEC SCH</t>
  </si>
  <si>
    <t>(-0.627375277, 37.03905917)</t>
  </si>
  <si>
    <t>F2030429</t>
  </si>
  <si>
    <t>KIAMBUGI HIGH SCH</t>
  </si>
  <si>
    <t>(-0.631789722, 37.06513111)</t>
  </si>
  <si>
    <t>F2030436</t>
  </si>
  <si>
    <t>MUKURWE WA NYAGATHANGA SEC SCH</t>
  </si>
  <si>
    <t>(-0.646010277, 37.06313167)</t>
  </si>
  <si>
    <t>F2030451</t>
  </si>
  <si>
    <t>NYAKIHAI SEC SCH</t>
  </si>
  <si>
    <t>(-0.687892777, 37.1262275)</t>
  </si>
  <si>
    <t>F2030460</t>
  </si>
  <si>
    <t>KIAMURI SEC SCH</t>
  </si>
  <si>
    <t>(-0.660899722, 37.10393139)</t>
  </si>
  <si>
    <t>F2030468</t>
  </si>
  <si>
    <t>GITHANGA MIXED SEC SCH</t>
  </si>
  <si>
    <t>(-0.620412222, 37.07593306)</t>
  </si>
  <si>
    <t>F2030472</t>
  </si>
  <si>
    <t>KIGONGO SEC SCH</t>
  </si>
  <si>
    <t>(-0.6448575, 37.1344325)</t>
  </si>
  <si>
    <t>F2030473</t>
  </si>
  <si>
    <t>GATURI GIRLS SEC SCH</t>
  </si>
  <si>
    <t>(-0.662271666, 37.12410722)</t>
  </si>
  <si>
    <t>F2030483</t>
  </si>
  <si>
    <t>KIGETUINI SEC SCH</t>
  </si>
  <si>
    <t>(-0.658447222, 37.1531025)</t>
  </si>
  <si>
    <t>F2030493</t>
  </si>
  <si>
    <t>RURII SEC SCH</t>
  </si>
  <si>
    <t>(-0.707699444, 37.18093869)</t>
  </si>
  <si>
    <t>F2030496</t>
  </si>
  <si>
    <t>KIMATHI SEC SCH</t>
  </si>
  <si>
    <t>(-0.66280555, 37.16690444)</t>
  </si>
  <si>
    <t>F2030531</t>
  </si>
  <si>
    <t>MARAGI SEC</t>
  </si>
  <si>
    <t>(-0.729742777, 37.14257056)</t>
  </si>
  <si>
    <t>F2030534</t>
  </si>
  <si>
    <t>KIANGAGE SEC SCH</t>
  </si>
  <si>
    <t>(-0.721316388, 37.11658889)</t>
  </si>
  <si>
    <t>F2030537</t>
  </si>
  <si>
    <t>GIKANDU SEC SCH</t>
  </si>
  <si>
    <t>(-0.71966, 37.09390056)</t>
  </si>
  <si>
    <t>F2030540</t>
  </si>
  <si>
    <t>MURANGA SEC SCH</t>
  </si>
  <si>
    <t>(-0.718547222, 37.14402861)</t>
  </si>
  <si>
    <t>F2030554</t>
  </si>
  <si>
    <t>MIRIRA SEC SCH</t>
  </si>
  <si>
    <t>(-0.758558333, 37.2475525)</t>
  </si>
  <si>
    <t>F2030568</t>
  </si>
  <si>
    <t>GIKINDU SEC SCH</t>
  </si>
  <si>
    <t>(-0.728814147, 37.19598083)</t>
  </si>
  <si>
    <t>F2030573</t>
  </si>
  <si>
    <t>PHILADELPHIA SEC SCH</t>
  </si>
  <si>
    <t>(-0.740023055, 37.17200194)</t>
  </si>
  <si>
    <t>F2030590</t>
  </si>
  <si>
    <t>KIANGOCHI SEC SCH</t>
  </si>
  <si>
    <t>(-0.76047, 37.1257725)</t>
  </si>
  <si>
    <t>F2030603</t>
  </si>
  <si>
    <t>MUCHUNGUCHA SEC SCH</t>
  </si>
  <si>
    <t>(-0.748809444, 37.103545)</t>
  </si>
  <si>
    <t>F2030609</t>
  </si>
  <si>
    <t>MUMBI GIRLS SEC SCH</t>
  </si>
  <si>
    <t>(-0.72391722, 37.15674556)</t>
  </si>
  <si>
    <t>F2030631</t>
  </si>
  <si>
    <t>NDUTUMI SEC SCH</t>
  </si>
  <si>
    <t>(-0.771898055, 37.05235778)</t>
  </si>
  <si>
    <t>F2030646</t>
  </si>
  <si>
    <t>(-0.752571111, 37.06079056)</t>
  </si>
  <si>
    <t>F2030651</t>
  </si>
  <si>
    <t>YAMUGWE SEC</t>
  </si>
  <si>
    <t>(-0.766988333, 37.02391278)</t>
  </si>
  <si>
    <t>F2030666</t>
  </si>
  <si>
    <t>MUGOIRI GIRLS SCH</t>
  </si>
  <si>
    <t>(-0.744395555, 37.02529639)</t>
  </si>
  <si>
    <t>F2030701</t>
  </si>
  <si>
    <t>KIBOI SEC SCH</t>
  </si>
  <si>
    <t>(-0.745568611, 36.97797694)</t>
  </si>
  <si>
    <t>F2030707</t>
  </si>
  <si>
    <t>KIAGUTHU BOYS SEC</t>
  </si>
  <si>
    <t>(-0.751469444, 36.97273383)</t>
  </si>
  <si>
    <t>F2030711</t>
  </si>
  <si>
    <t>DR. KIANO GIRLS SEC SCH</t>
  </si>
  <si>
    <t>(-0.763088888, 36.97401611)</t>
  </si>
  <si>
    <t>F2030716</t>
  </si>
  <si>
    <t>MIRICHU SEC SCH</t>
  </si>
  <si>
    <t>(-0.75893333, 36.99318)</t>
  </si>
  <si>
    <t>F2030719</t>
  </si>
  <si>
    <t>KAHITHE SEC SCH</t>
  </si>
  <si>
    <t>(-0.730852777, 36.98543389)</t>
  </si>
  <si>
    <t>F2030725</t>
  </si>
  <si>
    <t>GITURA SEC SCH</t>
  </si>
  <si>
    <t>(-0.736336111, 36.95959417)</t>
  </si>
  <si>
    <t>F2030734</t>
  </si>
  <si>
    <t>KAHATIA SEC SCH</t>
  </si>
  <si>
    <t>(-0.726243888, 36.92898556)</t>
  </si>
  <si>
    <t>F2030738</t>
  </si>
  <si>
    <t>THERI SEC SCH</t>
  </si>
  <si>
    <t>(-0.720744444, 36.93636111)</t>
  </si>
  <si>
    <t>F2030758</t>
  </si>
  <si>
    <t>MUKUMU SEC SCH</t>
  </si>
  <si>
    <t>(-0.70726666, 36.88383972)</t>
  </si>
  <si>
    <t>F2030761</t>
  </si>
  <si>
    <t>KIONJOINE SEC SCH</t>
  </si>
  <si>
    <t>(-0.736421111, 36.90078667)</t>
  </si>
  <si>
    <t>F2030766</t>
  </si>
  <si>
    <t>GATARA SEC SCH</t>
  </si>
  <si>
    <t>(-0.730373888, 36.87988556)</t>
  </si>
  <si>
    <t>F2030777</t>
  </si>
  <si>
    <t>KAGANDA SEC SCH</t>
  </si>
  <si>
    <t>(-0.744871388, 36.94365861)</t>
  </si>
  <si>
    <t>F2030783</t>
  </si>
  <si>
    <t>KIANDERI GIRLS SEC SCH</t>
  </si>
  <si>
    <t>(-0.718676111, 36.96849083)</t>
  </si>
  <si>
    <t>F2030790</t>
  </si>
  <si>
    <t>ST. PHILIPS ACADEMY-SEC SCH</t>
  </si>
  <si>
    <t>(-0.711146666, 36.96408944)</t>
  </si>
  <si>
    <t>F2030798</t>
  </si>
  <si>
    <t>WEITHAGA BOYS SEC SCH</t>
  </si>
  <si>
    <t>(-0.713983055, 36.97762833)</t>
  </si>
  <si>
    <t>F2030801</t>
  </si>
  <si>
    <t>WEITHAGA MIXED DAY SEC</t>
  </si>
  <si>
    <t>(-0.717625, 36.98104306)</t>
  </si>
  <si>
    <t>F2030815</t>
  </si>
  <si>
    <t>GITUTO SEC SCH</t>
  </si>
  <si>
    <t>(-0.728578888, 37.00690917)</t>
  </si>
  <si>
    <t>F2030819</t>
  </si>
  <si>
    <t>GITIGE SEC SCH</t>
  </si>
  <si>
    <t>(-0.726415555, 37.02820417)</t>
  </si>
  <si>
    <t>F2030823</t>
  </si>
  <si>
    <t>GITUI MIXEDSEC</t>
  </si>
  <si>
    <t>(-0.725443888, 37.04965611)</t>
  </si>
  <si>
    <t>F2030827</t>
  </si>
  <si>
    <t>KARINGU SEC</t>
  </si>
  <si>
    <t>(-0.726346944, 37.0746175)</t>
  </si>
  <si>
    <t>F2030832</t>
  </si>
  <si>
    <t>GITWEKU GIRLS  SEC</t>
  </si>
  <si>
    <t>(-0.6995925, 36.96792833)</t>
  </si>
  <si>
    <t>F2030841</t>
  </si>
  <si>
    <t>KOIMBI SEC SCH</t>
  </si>
  <si>
    <t>(-0.704948611, 36.99708167)</t>
  </si>
  <si>
    <t>F2030844</t>
  </si>
  <si>
    <t>GATHINJA SEC SCH</t>
  </si>
  <si>
    <t>(-0.711700555, 37.01451972)</t>
  </si>
  <si>
    <t>F2030845</t>
  </si>
  <si>
    <t>KIROGO BOYS SEC SCH</t>
  </si>
  <si>
    <t>(-0.714675555, 37.02363972)</t>
  </si>
  <si>
    <t>F2030849</t>
  </si>
  <si>
    <t>KAHUHIA GIRLS SEC SCH</t>
  </si>
  <si>
    <t>(-0.709255555, 37.04083333)</t>
  </si>
  <si>
    <t>F2030854</t>
  </si>
  <si>
    <t>KAHUHIA MIXED SEC SCH</t>
  </si>
  <si>
    <t>(-0.727691111, 37.04518167)</t>
  </si>
  <si>
    <t>F2030857</t>
  </si>
  <si>
    <t>MUKANGU SEC SCH</t>
  </si>
  <si>
    <t>(-0.714138055, 37.07546056)</t>
  </si>
  <si>
    <t>F2050011</t>
  </si>
  <si>
    <t>WAMAGANA GIRLS SEC</t>
  </si>
  <si>
    <t>(-0.473801666, 36.926135)</t>
  </si>
  <si>
    <t>F2050023</t>
  </si>
  <si>
    <t>DR. KAMUNDIA HIGH SCHOOL</t>
  </si>
  <si>
    <t>(-0.488847777, 36.88506583)</t>
  </si>
  <si>
    <t>F2050029</t>
  </si>
  <si>
    <t>IHITHE TECHNICAL SECONDARY</t>
  </si>
  <si>
    <t>(-0.478171666, 36.86460056)</t>
  </si>
  <si>
    <t>F2050038</t>
  </si>
  <si>
    <t>KARANGIA SECONDARY</t>
  </si>
  <si>
    <t>(-0.494922777, 36.90400111)</t>
  </si>
  <si>
    <t>F2050042</t>
  </si>
  <si>
    <t>MATHAKWA-INI SECONDARY</t>
  </si>
  <si>
    <t>(-0.494468611, 36.92357167)</t>
  </si>
  <si>
    <t>F2050046</t>
  </si>
  <si>
    <t>GACHATHA HIGH SCHOOL</t>
  </si>
  <si>
    <t>(-0.490105555, 36.94389139)</t>
  </si>
  <si>
    <t>F2050053</t>
  </si>
  <si>
    <t>ST. MARY'S KARIGU-INI SEC</t>
  </si>
  <si>
    <t>(-0.479326666, 36.95655111)</t>
  </si>
  <si>
    <t>F2050055</t>
  </si>
  <si>
    <t>KIGWANDI SECONDARY SCH</t>
  </si>
  <si>
    <t>(-0.469705555, 36.96409)</t>
  </si>
  <si>
    <t>F2050058</t>
  </si>
  <si>
    <t>KIANDU SECONDARY</t>
  </si>
  <si>
    <t>(-0.485741111, 36.96842361)</t>
  </si>
  <si>
    <t>F2050070</t>
  </si>
  <si>
    <t>F.T. NYAMMO SECONDARY</t>
  </si>
  <si>
    <t>(-0.50615, 37.01572083)</t>
  </si>
  <si>
    <t>F2050073</t>
  </si>
  <si>
    <t>GAKII SECONDARY</t>
  </si>
  <si>
    <t>(-0.494953333, 36.99138389)</t>
  </si>
  <si>
    <t>F2050078</t>
  </si>
  <si>
    <t>KUNGUBIRI GIRLS SECONDARY</t>
  </si>
  <si>
    <t>(-0.487716111, 37.02763833)</t>
  </si>
  <si>
    <t>F2050081</t>
  </si>
  <si>
    <t>KIAGONDE SECONDARY SCH</t>
  </si>
  <si>
    <t>(-0.486209444, 37.03542833)</t>
  </si>
  <si>
    <t>F2050082</t>
  </si>
  <si>
    <t>AGUTHI SECONDARY SCH</t>
  </si>
  <si>
    <t>(-0.498012222, 37.02455222)</t>
  </si>
  <si>
    <t>F2050083</t>
  </si>
  <si>
    <t>GITITU DAY SECONDARY SCH</t>
  </si>
  <si>
    <t>(-0.501117222, 37.02566278)</t>
  </si>
  <si>
    <t>F2050097</t>
  </si>
  <si>
    <t>ITHEKAUNO SECONDARY</t>
  </si>
  <si>
    <t>(-0.507684444, 37.04740278)</t>
  </si>
  <si>
    <t>F2050103</t>
  </si>
  <si>
    <t>GICHIRA SECONDARY</t>
  </si>
  <si>
    <t>(-0.472375555, 37.02074861)</t>
  </si>
  <si>
    <t>F2050116</t>
  </si>
  <si>
    <t>KIAWAITHANJI SECONDARY</t>
  </si>
  <si>
    <t>(-0.478813888, 36.98754)</t>
  </si>
  <si>
    <t>F2050120</t>
  </si>
  <si>
    <t>WANDUMBI SECONDARY</t>
  </si>
  <si>
    <t>(-0.467446388, 36.88104028)</t>
  </si>
  <si>
    <t>F2050139</t>
  </si>
  <si>
    <t>KIRITI SECONDARY</t>
  </si>
  <si>
    <t>(-0.445138888, 36.89010667)</t>
  </si>
  <si>
    <t>F2050142</t>
  </si>
  <si>
    <t>ST. PAUL'S GITHAKWA SECONDARY</t>
  </si>
  <si>
    <t>(-0.466585, 36.89387861)</t>
  </si>
  <si>
    <t>F2050143</t>
  </si>
  <si>
    <t>HUHOINI SECONDARY</t>
  </si>
  <si>
    <t>(-0.4437775, 36.86507556)</t>
  </si>
  <si>
    <t>F2050152</t>
  </si>
  <si>
    <t>GATHATHINI SECONDARY</t>
  </si>
  <si>
    <t>(-0.437036666, 36.84921083)</t>
  </si>
  <si>
    <t>F2050156</t>
  </si>
  <si>
    <t>RANGES SEC</t>
  </si>
  <si>
    <t>(-0.420940277, 36.88053861)</t>
  </si>
  <si>
    <t>F2050161</t>
  </si>
  <si>
    <t>J.A GETHENJI NGOORU SEC</t>
  </si>
  <si>
    <t>(-0.418556388, 36.86886)</t>
  </si>
  <si>
    <t>F2050167</t>
  </si>
  <si>
    <t>(-0.411276111, 36.85758111)</t>
  </si>
  <si>
    <t>F2050173</t>
  </si>
  <si>
    <t>NJOGUINI SEC</t>
  </si>
  <si>
    <t>(-0.400563611, 36.86736083)</t>
  </si>
  <si>
    <t>F2050182</t>
  </si>
  <si>
    <t>FLORA MODEL SEC SCH</t>
  </si>
  <si>
    <t>(-0.406932777, 36.89208333)</t>
  </si>
  <si>
    <t>F2050188</t>
  </si>
  <si>
    <t>MUHOYA HIGH</t>
  </si>
  <si>
    <t>(-0.4179725, 36.88986806)</t>
  </si>
  <si>
    <t>F2050196</t>
  </si>
  <si>
    <t>RUTHAGATI SEC SCH</t>
  </si>
  <si>
    <t>(-0.431978055, 37.07349639)</t>
  </si>
  <si>
    <t>F3020015</t>
  </si>
  <si>
    <t>GOLINI MIXED DAY SEC SCH</t>
  </si>
  <si>
    <t>MATUGA</t>
  </si>
  <si>
    <t>(-4.147011, 39.479932)</t>
  </si>
  <si>
    <t>F3020023</t>
  </si>
  <si>
    <t>KWALE GIRLS SEC SCH</t>
  </si>
  <si>
    <t>(-4.159115, 39.44506)</t>
  </si>
  <si>
    <t>F3020026</t>
  </si>
  <si>
    <t>KWALE BOYS SEC SCH</t>
  </si>
  <si>
    <t>(-4.166868, 39.4547)</t>
  </si>
  <si>
    <t>F3020027</t>
  </si>
  <si>
    <t>ST. MARY'S KWALE JUNIOR SEC SCH</t>
  </si>
  <si>
    <t>(-4.16764, 39.456987)</t>
  </si>
  <si>
    <t>F3020040</t>
  </si>
  <si>
    <t>TSIMBA MIXED DAY SEC SCH</t>
  </si>
  <si>
    <t>(-4.186576, 39.510576)</t>
  </si>
  <si>
    <t>F3020110</t>
  </si>
  <si>
    <t>WAA GIRLS SEC</t>
  </si>
  <si>
    <t>(-4.16864, 39.605772)</t>
  </si>
  <si>
    <t>F3020113</t>
  </si>
  <si>
    <t>WAA BOYS SEC</t>
  </si>
  <si>
    <t>(-4.168073, 39.600771)</t>
  </si>
  <si>
    <t>F3020124</t>
  </si>
  <si>
    <t>NGOMBENI SEC</t>
  </si>
  <si>
    <t>LIKONI</t>
  </si>
  <si>
    <t>(-4.126331, 39.632204)</t>
  </si>
  <si>
    <t>F3020157</t>
  </si>
  <si>
    <t>PORTREITZ ACA SEC</t>
  </si>
  <si>
    <t>MSAMBWENI</t>
  </si>
  <si>
    <t>(-4.266353, 39.568147)</t>
  </si>
  <si>
    <t>F3020158</t>
  </si>
  <si>
    <t>ST JESSICCA HIGH</t>
  </si>
  <si>
    <t>(-4.271072, 39.568632)</t>
  </si>
  <si>
    <t>F3020173</t>
  </si>
  <si>
    <t>LULU HIGH</t>
  </si>
  <si>
    <t>(-4.320131, 39.546828)</t>
  </si>
  <si>
    <t>F3020184</t>
  </si>
  <si>
    <t>KINONDO MIXED DAY SEC</t>
  </si>
  <si>
    <t>(-4.373455, 39.527342)</t>
  </si>
  <si>
    <t>F3020198</t>
  </si>
  <si>
    <t>DIANI MIXED DAY SEC SCH</t>
  </si>
  <si>
    <t>(-4.300656, 39.553903)</t>
  </si>
  <si>
    <t>F3020236</t>
  </si>
  <si>
    <t>REDEEMED ACA SEC</t>
  </si>
  <si>
    <t>(-4.285609, 39.566229)</t>
  </si>
  <si>
    <t>F3020283</t>
  </si>
  <si>
    <t>MSAMBWENI SEC SCH</t>
  </si>
  <si>
    <t>(-4.476272, 39.47484)</t>
  </si>
  <si>
    <t>F3020308</t>
  </si>
  <si>
    <t>MAVUMONI SEC SCH</t>
  </si>
  <si>
    <t>(-4.420054, 39.403336)</t>
  </si>
  <si>
    <t>F3020336</t>
  </si>
  <si>
    <t>RAMISI MIXED SEC</t>
  </si>
  <si>
    <t>(-4.521581, 39.397926)</t>
  </si>
  <si>
    <t>F3020387</t>
  </si>
  <si>
    <t>FRANZ JOSEF SEC SCH</t>
  </si>
  <si>
    <t>(-4.455081, 39.242416)</t>
  </si>
  <si>
    <t>F3020412</t>
  </si>
  <si>
    <t>MWANANYAMALA SEC</t>
  </si>
  <si>
    <t>(-4.4322789, 39.26153)</t>
  </si>
  <si>
    <t>F3020426</t>
  </si>
  <si>
    <t>KIKONENI SEC</t>
  </si>
  <si>
    <t>(-4.466053, 39.319165)</t>
  </si>
  <si>
    <t>F3020455</t>
  </si>
  <si>
    <t>NGOZI GIRLS SEC SCH</t>
  </si>
  <si>
    <t>(-4.643038, 39.184796)</t>
  </si>
  <si>
    <t>F3020478</t>
  </si>
  <si>
    <t>LUNGA LUNGA MIXED DAY SEC</t>
  </si>
  <si>
    <t>(-4.542845, 39.119036)</t>
  </si>
  <si>
    <t>F3020515</t>
  </si>
  <si>
    <t>MWERENI MIXED DAY SEC SCH</t>
  </si>
  <si>
    <t>(-4.426039, 39.132846)</t>
  </si>
  <si>
    <t>F3020574</t>
  </si>
  <si>
    <t>MWALUPHAMBA SEC SCH</t>
  </si>
  <si>
    <t>(-4.248627, 39.347345)</t>
  </si>
  <si>
    <t>F3020605</t>
  </si>
  <si>
    <t>MKONGANI SEC</t>
  </si>
  <si>
    <t>(-4.330026, 39.233807)</t>
  </si>
  <si>
    <t>F3020668</t>
  </si>
  <si>
    <t>SHIMBA HILLS SEC</t>
  </si>
  <si>
    <t>(-4.36059, 39.41424)</t>
  </si>
  <si>
    <t>F3020680</t>
  </si>
  <si>
    <t>KICHAKA SIMBA GIRLS SEC</t>
  </si>
  <si>
    <t>(-4.34796, 39.35849)</t>
  </si>
  <si>
    <t>F3020691</t>
  </si>
  <si>
    <t>LUKORE SEC SCH</t>
  </si>
  <si>
    <t>(-4.35181, 39.31426)</t>
  </si>
  <si>
    <t>F4110021</t>
  </si>
  <si>
    <t>AUKI SEC SCH</t>
  </si>
  <si>
    <t>IGEMBE</t>
  </si>
  <si>
    <t>(0.211195833, 37.92390556)</t>
  </si>
  <si>
    <t>F4110033</t>
  </si>
  <si>
    <t>(0.225384166, 37.96049639)</t>
  </si>
  <si>
    <t>F4110037</t>
  </si>
  <si>
    <t>ST. FRANCIS NTHARE SEC SCH</t>
  </si>
  <si>
    <t>(0.237812777, 37.97459361)</t>
  </si>
  <si>
    <t>F4110043</t>
  </si>
  <si>
    <t>NTUENE SEC SCH</t>
  </si>
  <si>
    <t>(0.269489166, 37.95020583)</t>
  </si>
  <si>
    <t>F4110054</t>
  </si>
  <si>
    <t>KILALAI SEC SCH</t>
  </si>
  <si>
    <t>(0.234554166, 37.95183833)</t>
  </si>
  <si>
    <t>F4110061</t>
  </si>
  <si>
    <t>ST. PAUL'S SEC SCH</t>
  </si>
  <si>
    <t>(0.23606638, 37.93739)</t>
  </si>
  <si>
    <t>F4110062</t>
  </si>
  <si>
    <t>MAUA GIRLS SEC SCH</t>
  </si>
  <si>
    <t>(0.236668722, 37.93888278)</t>
  </si>
  <si>
    <t>F4110104</t>
  </si>
  <si>
    <t>KAURIENE MIXED DAY SEC SCH</t>
  </si>
  <si>
    <t>(0.2619125, 37.97595694)</t>
  </si>
  <si>
    <t>F4110133</t>
  </si>
  <si>
    <t>MATIANDUI SEC SCH</t>
  </si>
  <si>
    <t>(0.262413888, 38.00468944)</t>
  </si>
  <si>
    <t>F4110154</t>
  </si>
  <si>
    <t>THAMBARE SEC SCH</t>
  </si>
  <si>
    <t>(0.287261944, 37.9253975)</t>
  </si>
  <si>
    <t>F4110181</t>
  </si>
  <si>
    <t>NTURUBA MIXED DAY SEC SCH</t>
  </si>
  <si>
    <t>(0.270759722, 37.89506472)</t>
  </si>
  <si>
    <t>F4110196</t>
  </si>
  <si>
    <t>NKINYANGA MIXED DAY SECONDARY SCHOOL</t>
  </si>
  <si>
    <t>(0.2609725, 37.85798528)</t>
  </si>
  <si>
    <t>F4110199</t>
  </si>
  <si>
    <t>C.C.M KANGETA SEC SCH</t>
  </si>
  <si>
    <t>(0.267182222, 37.866755)</t>
  </si>
  <si>
    <t>F4110200</t>
  </si>
  <si>
    <t>KANGETA GIRLS SEC SCH</t>
  </si>
  <si>
    <t>(0.267750555, 37.86847194)</t>
  </si>
  <si>
    <t>F4110227</t>
  </si>
  <si>
    <t>NJIA BOYS SEC SCH</t>
  </si>
  <si>
    <t>(0.298928888, 37.89579611)</t>
  </si>
  <si>
    <t>F4110263</t>
  </si>
  <si>
    <t>NAATHU MIXED SEC SCH</t>
  </si>
  <si>
    <t>NTONYIRI</t>
  </si>
  <si>
    <t>(0.38409, 37.96802278)</t>
  </si>
  <si>
    <t>F4110288</t>
  </si>
  <si>
    <t>K.K. BAITHAI SEC SCH</t>
  </si>
  <si>
    <t>(0.364075277, 37.96383972)</t>
  </si>
  <si>
    <t>F4110295</t>
  </si>
  <si>
    <t>MFARIJI GIRLS SEC SCH</t>
  </si>
  <si>
    <t>(0.384658333, 37.98060167)</t>
  </si>
  <si>
    <t>F4110329</t>
  </si>
  <si>
    <t>KATHANGA SEC</t>
  </si>
  <si>
    <t>(0.410073888, 38.0022175)</t>
  </si>
  <si>
    <t>F4110350</t>
  </si>
  <si>
    <t>ANTUABOI SEC</t>
  </si>
  <si>
    <t>(0.357430277, 37.94707889)</t>
  </si>
  <si>
    <t>F4110376</t>
  </si>
  <si>
    <t>KATHELWA SEC SCH</t>
  </si>
  <si>
    <t>(0.316341666, 37.90282944)</t>
  </si>
  <si>
    <t>F4110388</t>
  </si>
  <si>
    <t>MARIRI SEC SCH</t>
  </si>
  <si>
    <t>(0.334773333, 37.92307417)</t>
  </si>
  <si>
    <t>F4110404</t>
  </si>
  <si>
    <t>AKIRANG'ONDU BOYS SEC SCH</t>
  </si>
  <si>
    <t>(0.323841944, 37.93289139)</t>
  </si>
  <si>
    <t>F4110418</t>
  </si>
  <si>
    <t>MACHUNGULU SEC SCH</t>
  </si>
  <si>
    <t>(0.298000833, 37.93860778)</t>
  </si>
  <si>
    <t>F4110445</t>
  </si>
  <si>
    <t>KARUMARU DAY SEC SCH</t>
  </si>
  <si>
    <t>(0.188411666, 37.95768222)</t>
  </si>
  <si>
    <t>F4110451</t>
  </si>
  <si>
    <t>IGEMBE BOYS SEC SCH</t>
  </si>
  <si>
    <t>(0.192171388, 37.96243194)</t>
  </si>
  <si>
    <t>F4110479</t>
  </si>
  <si>
    <t>ST. RITA'S AMWAMBA GIRLS SEC</t>
  </si>
  <si>
    <t>(0.19558, 37.93323861)</t>
  </si>
  <si>
    <t>F4110533</t>
  </si>
  <si>
    <t>KIRINDIN DAY SEC</t>
  </si>
  <si>
    <t>(0.178318611, 37.93849472)</t>
  </si>
  <si>
    <t>F4110550</t>
  </si>
  <si>
    <t>ATHIRU GAITI MIXED DAY SEC SCH</t>
  </si>
  <si>
    <t>(0.212869444, 37.97460833)</t>
  </si>
  <si>
    <t>F4110591</t>
  </si>
  <si>
    <t>AKITHI GIRLS SEC</t>
  </si>
  <si>
    <t>(0.188058333, 37.76093111)</t>
  </si>
  <si>
    <t>F4110609</t>
  </si>
  <si>
    <t>ATHWANA SEC</t>
  </si>
  <si>
    <t>(0.2172125, 37.74915944)</t>
  </si>
  <si>
    <t>F4110632</t>
  </si>
  <si>
    <t>ST. JOHN'S NCHOORO DAY SEC SCH</t>
  </si>
  <si>
    <t>(0.175327222, 37.78130111)</t>
  </si>
  <si>
    <t>F4110641</t>
  </si>
  <si>
    <t>KITHEO SEC SCH</t>
  </si>
  <si>
    <t>(0.148183888, 37.81512361)</t>
  </si>
  <si>
    <t>F4110664</t>
  </si>
  <si>
    <t>THITHA SEC SCH</t>
  </si>
  <si>
    <t>(0.303484166, 37.9659075)</t>
  </si>
  <si>
    <t>F4110677</t>
  </si>
  <si>
    <t>ANTUBETWE KIONGO SEC SCH</t>
  </si>
  <si>
    <t>(0.337808611, 37.98376861)</t>
  </si>
  <si>
    <t>F4110729</t>
  </si>
  <si>
    <t>KIROMWATHI DAY SEC</t>
  </si>
  <si>
    <t>(0.355223888, 37.97621694)</t>
  </si>
  <si>
    <t>F4110750</t>
  </si>
  <si>
    <t>THUURI MIXED DAY SEC SCH</t>
  </si>
  <si>
    <t>(0.068637, 37.858018)</t>
  </si>
  <si>
    <t>F4110765</t>
  </si>
  <si>
    <t>RWARE GIRLS SEC SCH</t>
  </si>
  <si>
    <t>(0.109451, 37.828442)</t>
  </si>
  <si>
    <t>F4110770</t>
  </si>
  <si>
    <t>MIKINDURI DAY SEC SCH</t>
  </si>
  <si>
    <t>(0.123722, 37.834937)</t>
  </si>
  <si>
    <t>F4110776</t>
  </si>
  <si>
    <t>AKAIGA MIXED DAY SEC SCH</t>
  </si>
  <si>
    <t>(0.106424, 37.876989)</t>
  </si>
  <si>
    <t>F4110784</t>
  </si>
  <si>
    <t>MUTEWA SEC</t>
  </si>
  <si>
    <t>(0.11724, 37.856321)</t>
  </si>
  <si>
    <t>F4110874</t>
  </si>
  <si>
    <t>MUCII MUKURU MIXED DAY SEC SCH</t>
  </si>
  <si>
    <t>(0.19154, 37.85118)</t>
  </si>
  <si>
    <t>F4110908</t>
  </si>
  <si>
    <t>BISHOP LOCATI MEMMORIAL</t>
  </si>
  <si>
    <t>(0.125988, 37.717484)</t>
  </si>
  <si>
    <t>F4110913</t>
  </si>
  <si>
    <t>KIONI MIXED GENERATION SEC SCH</t>
  </si>
  <si>
    <t>(0.132623, 37.719729)</t>
  </si>
  <si>
    <t>F4110924</t>
  </si>
  <si>
    <t>URINGU GIRLS SEC SCH</t>
  </si>
  <si>
    <t>(0.139653, 37.749047)</t>
  </si>
  <si>
    <t>F4110927</t>
  </si>
  <si>
    <t>KIMACHIA SEC</t>
  </si>
  <si>
    <t>(0.109658, 37.76391)</t>
  </si>
  <si>
    <t>F4110948</t>
  </si>
  <si>
    <t>KIBULINE SEC SCH</t>
  </si>
  <si>
    <t>(0.062495, 37.814874)</t>
  </si>
  <si>
    <t>F4110977</t>
  </si>
  <si>
    <t>MUCUUNE MIXED DAY SEC SCH</t>
  </si>
  <si>
    <t>(0.14243, 37.83373)</t>
  </si>
  <si>
    <t>F5030045</t>
  </si>
  <si>
    <t>WAJIR SUNRISE SEC SCH</t>
  </si>
  <si>
    <t>WAJIR WEST</t>
  </si>
  <si>
    <t>(1.77845, 40.03821)</t>
  </si>
  <si>
    <t>F5030054</t>
  </si>
  <si>
    <t>WAJIR GIRLS SEC SCH</t>
  </si>
  <si>
    <t>WAJIR EAST</t>
  </si>
  <si>
    <t>(1.75746, 40.03598)</t>
  </si>
  <si>
    <t>F5030059</t>
  </si>
  <si>
    <t>SABUNLEY SEC SCH</t>
  </si>
  <si>
    <t>(1.748, 40.0336)</t>
  </si>
  <si>
    <t>F5030072</t>
  </si>
  <si>
    <t>FURAHA MIXED DAY SEC SCH</t>
  </si>
  <si>
    <t>(1.72718, 40.04524)</t>
  </si>
  <si>
    <t>F5030075</t>
  </si>
  <si>
    <t>WASO SEC SCH</t>
  </si>
  <si>
    <t>(1.73525, 40.03293)</t>
  </si>
  <si>
    <t>F5030119</t>
  </si>
  <si>
    <t>KHOROF-HARAR SEC SCH</t>
  </si>
  <si>
    <t>(2.21082, 40.74705)</t>
  </si>
  <si>
    <t>F5030176</t>
  </si>
  <si>
    <t>BUTE BOYS SEC SCH</t>
  </si>
  <si>
    <t>WAJIR NORTH</t>
  </si>
  <si>
    <t>(3.36325, 39.41474)</t>
  </si>
  <si>
    <t>F5030179</t>
  </si>
  <si>
    <t>BUTE GIRLS SEC SCH</t>
  </si>
  <si>
    <t>(3.37782, 39.41931)</t>
  </si>
  <si>
    <t>F5030192</t>
  </si>
  <si>
    <t>BUNA SEC SCH</t>
  </si>
  <si>
    <t>(2.79086, 39.48245)</t>
  </si>
  <si>
    <t>F5030205</t>
  </si>
  <si>
    <t>ELDAS SEC SCH</t>
  </si>
  <si>
    <t>(2.49466, 39.57341)</t>
  </si>
  <si>
    <t>F5030245</t>
  </si>
  <si>
    <t>HON KHLIF GIRLS SEC SCH</t>
  </si>
  <si>
    <t>(1.99935, 39.7551)</t>
  </si>
  <si>
    <t>F6020018</t>
  </si>
  <si>
    <t>OMBOGO GIRLS SEC SCH</t>
  </si>
  <si>
    <t>RANGWE</t>
  </si>
  <si>
    <t>(-0.47448, 34.521173)</t>
  </si>
  <si>
    <t>F6020022</t>
  </si>
  <si>
    <t>ST. MATTHEWS GOD BONDO SEC SCH</t>
  </si>
  <si>
    <t>(-0.490656, 34.51564)</t>
  </si>
  <si>
    <t>F6020051</t>
  </si>
  <si>
    <t>OLARE MIXED DAY&amp;BOARDING SEC SCH</t>
  </si>
  <si>
    <t>(-0.492912, 34.535688)</t>
  </si>
  <si>
    <t>F6020054</t>
  </si>
  <si>
    <t>ST. PAULS LIGISA MIXED D&amp;B SEC SCH</t>
  </si>
  <si>
    <t>(-0.527213, 34.537465)</t>
  </si>
  <si>
    <t>F6020124</t>
  </si>
  <si>
    <t>ACHEGO MIXED DAY SEC SCH</t>
  </si>
  <si>
    <t>(-0.512897, 34.587548)</t>
  </si>
  <si>
    <t>F6020155</t>
  </si>
  <si>
    <t>LUORA MIXED DAY SEC SCH</t>
  </si>
  <si>
    <t>(-0.505406, 34.608974)</t>
  </si>
  <si>
    <t>F6020181</t>
  </si>
  <si>
    <t>LUDHE DONGO MIXED SEC SCH</t>
  </si>
  <si>
    <t>(-0.560007, 34.621849)</t>
  </si>
  <si>
    <t>F6020188</t>
  </si>
  <si>
    <t>ASUMBI GIRLS HIGH SCH</t>
  </si>
  <si>
    <t>(-0.617906, 34.612918)</t>
  </si>
  <si>
    <t>F6020196</t>
  </si>
  <si>
    <t>ST. TERRYCAM SEC SCH</t>
  </si>
  <si>
    <t>(-0.618529, 34.619433)</t>
  </si>
  <si>
    <t>F6020256</t>
  </si>
  <si>
    <t>ST. FRANCIS ANDING'O MIXED DAY SEC</t>
  </si>
  <si>
    <t>(-0.642379, 34.629169)</t>
  </si>
  <si>
    <t>F6020262</t>
  </si>
  <si>
    <t>ORERO BOYS BOARDING  SEC</t>
  </si>
  <si>
    <t>(-0.59906, 34.58131)</t>
  </si>
  <si>
    <t>F6020269</t>
  </si>
  <si>
    <t>DISII MIXED DAY SEC</t>
  </si>
  <si>
    <t>(-0.647492, 34.556163)</t>
  </si>
  <si>
    <t>F6020279</t>
  </si>
  <si>
    <t>LEEDS MIXED DAY SEC</t>
  </si>
  <si>
    <t>(-0.600253, 34.570903)</t>
  </si>
  <si>
    <t>F6020320</t>
  </si>
  <si>
    <t>RARAGI MIXED DAY SEC</t>
  </si>
  <si>
    <t>NDHIWA</t>
  </si>
  <si>
    <t>(-0.65867, 34.45862)</t>
  </si>
  <si>
    <t>F6020331</t>
  </si>
  <si>
    <t>ALUOR MIXED DAY SEC SCH</t>
  </si>
  <si>
    <t>(-0.67574, 34.542521)</t>
  </si>
  <si>
    <t>F6020336</t>
  </si>
  <si>
    <t>MAGINA GIRLS SEC SCH</t>
  </si>
  <si>
    <t>(-0.685298, 34.514665)</t>
  </si>
  <si>
    <t>F6020341</t>
  </si>
  <si>
    <t>OBERA BOYS SEC SCH</t>
  </si>
  <si>
    <t>(-0.686123, 34.487072)</t>
  </si>
  <si>
    <t>F6020350</t>
  </si>
  <si>
    <t>ST. PHILIPS WAYAGA SEC SCH</t>
  </si>
  <si>
    <t>(-0.727296, 34.468146)</t>
  </si>
  <si>
    <t>F6020375</t>
  </si>
  <si>
    <t>OKOK MIXED DY SEC CSH</t>
  </si>
  <si>
    <t>(-0.68075, 34.427323)</t>
  </si>
  <si>
    <t>F6020405</t>
  </si>
  <si>
    <t>LWANDA KAWUOR MIXED DAY SEC SCH</t>
  </si>
  <si>
    <t>(-0.740106, 34.509444)</t>
  </si>
  <si>
    <t>F6020452</t>
  </si>
  <si>
    <t>OTOTO MIXED DAY SEC SCH</t>
  </si>
  <si>
    <t>(-0.818217, 34.430731)</t>
  </si>
  <si>
    <t>F6020495</t>
  </si>
  <si>
    <t>NDHIWA MIXED DAY ACADEMY SEC SCH</t>
  </si>
  <si>
    <t>(-0.732316, 34.371734)</t>
  </si>
  <si>
    <t>F6020498</t>
  </si>
  <si>
    <t>ST. JOSEPH MIROGI GIRLS BOARDING SEC SCH</t>
  </si>
  <si>
    <t>(-0.697336, 34.386)</t>
  </si>
  <si>
    <t>F6020502</t>
  </si>
  <si>
    <t>ST. AUGUSTINE'S MIROGI BOYS SEC</t>
  </si>
  <si>
    <t>(-0.695059, 34.385429)</t>
  </si>
  <si>
    <t>F6020541</t>
  </si>
  <si>
    <t>HOMABAY SDA SEC SCH</t>
  </si>
  <si>
    <t>(-0.533391, 34.465074)</t>
  </si>
  <si>
    <t>F6020597</t>
  </si>
  <si>
    <t>NYALKINY MIXED DAY SEC SCH</t>
  </si>
  <si>
    <t>(-0.528606, 34.492739)</t>
  </si>
  <si>
    <t>F6020605</t>
  </si>
  <si>
    <t>JONEMO MIXED DAY SEC SCH</t>
  </si>
  <si>
    <t>(-0.513057, 34.477098)</t>
  </si>
  <si>
    <t>F6020643</t>
  </si>
  <si>
    <t>LAKEVILLE ACADEMY MIXED DAY SEC</t>
  </si>
  <si>
    <t>(-0.547662, 34.455487)</t>
  </si>
  <si>
    <t>F6020646</t>
  </si>
  <si>
    <t>OGANDE GIRLS HIGH SCH</t>
  </si>
  <si>
    <t>(-0.498061, 34.580266)</t>
  </si>
  <si>
    <t>F6020690</t>
  </si>
  <si>
    <t>OGANDE MIXED DAY SEC SCH</t>
  </si>
  <si>
    <t>(-0.581348, 34.501388)</t>
  </si>
  <si>
    <t>F6020693</t>
  </si>
  <si>
    <t>ST. JULIANS RODI KOPANY GIRLS SEC SCH</t>
  </si>
  <si>
    <t>(-0.615245, 34.497429)</t>
  </si>
  <si>
    <t>F6020696</t>
  </si>
  <si>
    <t>WIOBIERO MIXED DAY SEC SCH</t>
  </si>
  <si>
    <t>(-0.634385, 34.488678)</t>
  </si>
  <si>
    <t>F6020719</t>
  </si>
  <si>
    <t>MAGUTI MIXED DAY SEC SCH</t>
  </si>
  <si>
    <t>(-0.585033, 34.459221)</t>
  </si>
  <si>
    <t>F6020724</t>
  </si>
  <si>
    <t>BISHOP OKULU MAGARE GIRLS SEC</t>
  </si>
  <si>
    <t>(-0.559521, 34.419178)</t>
  </si>
  <si>
    <t>F6020729</t>
  </si>
  <si>
    <t>OKOTA MIXED SEC SCH</t>
  </si>
  <si>
    <t>(-0.715278, 34.513056)</t>
  </si>
  <si>
    <t>F6040001</t>
  </si>
  <si>
    <t>MARIWA MIXED DAY SEC SCH</t>
  </si>
  <si>
    <t>(-0.033855, 34.55588)</t>
  </si>
  <si>
    <t>F6040017</t>
  </si>
  <si>
    <t>ARCHBISHOP OKOTH HIGH MIRANGA MIXED DAY SEC SCH</t>
  </si>
  <si>
    <t>(-0.07283, 34.57785)</t>
  </si>
  <si>
    <t>F6060008</t>
  </si>
  <si>
    <t>WASIO MIXED SEC SCH</t>
  </si>
  <si>
    <t>(-1.050989, 34.500272)</t>
  </si>
  <si>
    <t>F6060020</t>
  </si>
  <si>
    <t>NYADUONG' MIXED DAY SEC</t>
  </si>
  <si>
    <t>(-1.053045, 34.553588)</t>
  </si>
  <si>
    <t>F7020008</t>
  </si>
  <si>
    <t>CHEPALUNGU</t>
  </si>
  <si>
    <t>(-0.7823, 35.33419)</t>
  </si>
  <si>
    <t>F7020011</t>
  </si>
  <si>
    <t>ST. MICHAEL'S SEC SCH</t>
  </si>
  <si>
    <t>(-0.791748, 35.336588)</t>
  </si>
  <si>
    <t>F7020023</t>
  </si>
  <si>
    <t>GOITABSILIBWET SEC SCH</t>
  </si>
  <si>
    <t>(-0.837039, 35.352133)</t>
  </si>
  <si>
    <t>F7020027</t>
  </si>
  <si>
    <t>LONGISA BOYS HIGH SCH</t>
  </si>
  <si>
    <t>BOMET</t>
  </si>
  <si>
    <t>(-0.851877, 35.393865)</t>
  </si>
  <si>
    <t>F7020043</t>
  </si>
  <si>
    <t>KYOGONG MIXED SEC</t>
  </si>
  <si>
    <t>(-0.809389, 35.341829)</t>
  </si>
  <si>
    <t>F7020049</t>
  </si>
  <si>
    <t>KAPSIMBIRI MIXED BOARDING SEC</t>
  </si>
  <si>
    <t>(-0.776887, 35.36453)</t>
  </si>
  <si>
    <t>F7020050</t>
  </si>
  <si>
    <t>NJERIAN SEC</t>
  </si>
  <si>
    <t>(-0.753793, 35.368433)</t>
  </si>
  <si>
    <t>F7020067</t>
  </si>
  <si>
    <t>TENWEK HIGH SCH</t>
  </si>
  <si>
    <t>(-0.740275, 35.357338)</t>
  </si>
  <si>
    <t>F7020070</t>
  </si>
  <si>
    <t>TENWEK CHEBONEI GIRLS SEC SCH</t>
  </si>
  <si>
    <t>(-0.742692, 35.362051)</t>
  </si>
  <si>
    <t>F7020087</t>
  </si>
  <si>
    <t>ITEMBE SEC SCH</t>
  </si>
  <si>
    <t>(-0.783183, 35.301919)</t>
  </si>
  <si>
    <t>F7020149</t>
  </si>
  <si>
    <t>KITOBEN SEC SCH</t>
  </si>
  <si>
    <t>(-0.732887, 35.405368)</t>
  </si>
  <si>
    <t>F7020174</t>
  </si>
  <si>
    <t>NDARAWETA GIRLS SEC</t>
  </si>
  <si>
    <t>(-0.68407, 35.377933)</t>
  </si>
  <si>
    <t>F7020179</t>
  </si>
  <si>
    <t>NYONGERES SEC SCH</t>
  </si>
  <si>
    <t>(-0.694906, 35.410599)</t>
  </si>
  <si>
    <t>F7020199</t>
  </si>
  <si>
    <t>MOGOIYWET "B" SEC SCH</t>
  </si>
  <si>
    <t>(-0.661986, 35.377099)</t>
  </si>
  <si>
    <t>F7020215</t>
  </si>
  <si>
    <t>KABUSARE SEC SCH</t>
  </si>
  <si>
    <t>(-0.679749, 35.350781)</t>
  </si>
  <si>
    <t>F7020227</t>
  </si>
  <si>
    <t>AISAIK SEC SCH</t>
  </si>
  <si>
    <t>(-0.718681, 35.345659)</t>
  </si>
  <si>
    <t>F7020232</t>
  </si>
  <si>
    <t>KIPKOI SEC SCH</t>
  </si>
  <si>
    <t>(-0.722177, 35.326977)</t>
  </si>
  <si>
    <t>F7020237</t>
  </si>
  <si>
    <t>KABUNGUT BOYS HIGH SCH</t>
  </si>
  <si>
    <t>(-0.726761, 35.31763)</t>
  </si>
  <si>
    <t>F7020243</t>
  </si>
  <si>
    <t>SINGORWET SEC SCH</t>
  </si>
  <si>
    <t>(-0.726459, 35.29645)</t>
  </si>
  <si>
    <t>F7020264</t>
  </si>
  <si>
    <t>KIPLOKYI SEC SCH</t>
  </si>
  <si>
    <t>(-0.686758, 35.333932)</t>
  </si>
  <si>
    <t>F7020267</t>
  </si>
  <si>
    <t>KIPLOKYI BOYS SEC SCH</t>
  </si>
  <si>
    <t>(-0.676735, 35.325334)</t>
  </si>
  <si>
    <t>F7020268</t>
  </si>
  <si>
    <t>KIPLOKYI GIRLS SEC</t>
  </si>
  <si>
    <t>(-0.676548, 35.323014)</t>
  </si>
  <si>
    <t>F7020283</t>
  </si>
  <si>
    <t>MAASET MIXED DAY SEC SCH</t>
  </si>
  <si>
    <t>(-0.659616, 35.285235)</t>
  </si>
  <si>
    <t>F7020318</t>
  </si>
  <si>
    <t>KIPLELJI SEC SCH</t>
  </si>
  <si>
    <t>(-0.73146, 35.25576)</t>
  </si>
  <si>
    <t>F7020328</t>
  </si>
  <si>
    <t>CHESOEN SEC SCH</t>
  </si>
  <si>
    <t>(-0.69957, 35.28491)</t>
  </si>
  <si>
    <t>F7020348</t>
  </si>
  <si>
    <t>TARAKWA SEC SCH</t>
  </si>
  <si>
    <t>SOTIK</t>
  </si>
  <si>
    <t>(-0.76741, 35.2531)</t>
  </si>
  <si>
    <t>F7020360</t>
  </si>
  <si>
    <t>KAMUREITO SEC SCH</t>
  </si>
  <si>
    <t>(-0.74148, 35.18754)</t>
  </si>
  <si>
    <t>F7020380</t>
  </si>
  <si>
    <t>KAPKURESS SEC SCH</t>
  </si>
  <si>
    <t>(-0.75327, 35.14339)</t>
  </si>
  <si>
    <t>F7020394</t>
  </si>
  <si>
    <t>KAPTULWA SEC</t>
  </si>
  <si>
    <t>(-0.7679, 35.17931)</t>
  </si>
  <si>
    <t>F7020422</t>
  </si>
  <si>
    <t>MUIYWEK SEC SCH</t>
  </si>
  <si>
    <t>(-0.74606, 35.29735)</t>
  </si>
  <si>
    <t>F7020437</t>
  </si>
  <si>
    <t>SOLYOT SEC SCH</t>
  </si>
  <si>
    <t>(-0.79577, 35.2451)</t>
  </si>
  <si>
    <t>F7020446</t>
  </si>
  <si>
    <t>KAPKELEI SEC SCH</t>
  </si>
  <si>
    <t>(-0.78705, 35.13376)</t>
  </si>
  <si>
    <t>F7020461</t>
  </si>
  <si>
    <t>SIGORIAN SEC</t>
  </si>
  <si>
    <t>(-0.79461, 35.16266)</t>
  </si>
  <si>
    <t>F7020477</t>
  </si>
  <si>
    <t>KIPSINGEI SEC SCH</t>
  </si>
  <si>
    <t>(-0.85715, 35.13367)</t>
  </si>
  <si>
    <t>F7020498</t>
  </si>
  <si>
    <t>OLDEBESI SEC SCH</t>
  </si>
  <si>
    <t>(-0.83053, 35.13779)</t>
  </si>
  <si>
    <t>F7020499</t>
  </si>
  <si>
    <t>KAGASIK GIRLS SEC SCH</t>
  </si>
  <si>
    <t>(-0.84273, 35.11346)</t>
  </si>
  <si>
    <t>F7020502</t>
  </si>
  <si>
    <t>ROTIK SEC SCH</t>
  </si>
  <si>
    <t>(-0.82432, 35.07681)</t>
  </si>
  <si>
    <t>F7020527</t>
  </si>
  <si>
    <t>GORGOR SEC SCH</t>
  </si>
  <si>
    <t>(-0.89709, 35.08708)</t>
  </si>
  <si>
    <t>F7020550</t>
  </si>
  <si>
    <t>CHEPWOSTUIYET SEC SCH</t>
  </si>
  <si>
    <t>(-0.85314, 35.15849)</t>
  </si>
  <si>
    <t>F7020566</t>
  </si>
  <si>
    <t>KIPSIMBOL SEC SCH</t>
  </si>
  <si>
    <t>(-0.85393, 35.05579)</t>
  </si>
  <si>
    <t>F7020578</t>
  </si>
  <si>
    <t>GELEGELE HIGH SCH</t>
  </si>
  <si>
    <t>(-0.87347, 35.03576)</t>
  </si>
  <si>
    <t>F7020604</t>
  </si>
  <si>
    <t>OLBUTYO SEC SCH</t>
  </si>
  <si>
    <t>(-0.84727, 35.27276)</t>
  </si>
  <si>
    <t>F7020617</t>
  </si>
  <si>
    <t>MENGWET SEC SCH</t>
  </si>
  <si>
    <t>(-0.84095, 35.22476)</t>
  </si>
  <si>
    <t>F7020630</t>
  </si>
  <si>
    <t>MAKIMENY SEC SCH</t>
  </si>
  <si>
    <t>(-0.82754, 35.20139)</t>
  </si>
  <si>
    <t>F7020656</t>
  </si>
  <si>
    <t>MOI SIONGOROI GIRLS SEC SCH</t>
  </si>
  <si>
    <t>(-0.88859, 35.21081)</t>
  </si>
  <si>
    <t>F7020661</t>
  </si>
  <si>
    <t>KAPOLOSEROI SEC SCH</t>
  </si>
  <si>
    <t>(-0.87286, 35.17809)</t>
  </si>
  <si>
    <t>F7020692</t>
  </si>
  <si>
    <t>KIPSUTER SEC SCH</t>
  </si>
  <si>
    <t>(-0.920062, 35.240931)</t>
  </si>
  <si>
    <t>F7020705</t>
  </si>
  <si>
    <t>KAMAGET SEC SCH</t>
  </si>
  <si>
    <t>(-0.94659, 35.22038)</t>
  </si>
  <si>
    <t>F7020719</t>
  </si>
  <si>
    <t>CHEBUNYO SEC SCH</t>
  </si>
  <si>
    <t>(-0.96519, 35.19178)</t>
  </si>
  <si>
    <t>F7020734</t>
  </si>
  <si>
    <t>MOGOR SEC SCH</t>
  </si>
  <si>
    <t>(-0.94505, 35.13798)</t>
  </si>
  <si>
    <t>F7020741</t>
  </si>
  <si>
    <t>KIPROROGET DAY SEC SCH</t>
  </si>
  <si>
    <t>(-0.93269, 35.19222)</t>
  </si>
  <si>
    <t>F7020753</t>
  </si>
  <si>
    <t>CHEPKOSA SEC</t>
  </si>
  <si>
    <t>(-0.95716, 35.24855)</t>
  </si>
  <si>
    <t>F7020765</t>
  </si>
  <si>
    <t>SIGOR HIGH SCH</t>
  </si>
  <si>
    <t>(-0.91359, 35.29307)</t>
  </si>
  <si>
    <t>F7020777</t>
  </si>
  <si>
    <t>KIPKEIGEI SEC SCH</t>
  </si>
  <si>
    <t>(-0.94741, 35.28516)</t>
  </si>
  <si>
    <t>F7020788</t>
  </si>
  <si>
    <t>KAPKESOSIO SEC SCH</t>
  </si>
  <si>
    <t>(-0.8459, 35.3179)</t>
  </si>
  <si>
    <t>F7020804</t>
  </si>
  <si>
    <t>LELAITICH SEC SCH</t>
  </si>
  <si>
    <t>(-0.94416, 35.32864)</t>
  </si>
  <si>
    <t>F7020810</t>
  </si>
  <si>
    <t>LUGUMEKSECSCH</t>
  </si>
  <si>
    <t>(-0.98153, 35.30709)</t>
  </si>
  <si>
    <t>F7020817</t>
  </si>
  <si>
    <t>KAPKULUMBEN SEC SCH</t>
  </si>
  <si>
    <t>(-0.99861, 35.26562)</t>
  </si>
  <si>
    <t>F7020825</t>
  </si>
  <si>
    <t>KABOSON SEC SCH</t>
  </si>
  <si>
    <t>(-0.9871, 35.25325)</t>
  </si>
  <si>
    <t>F7020831</t>
  </si>
  <si>
    <t>KABOSON GIRLS SEC SCH</t>
  </si>
  <si>
    <t>(-0.99715, 35.25176)</t>
  </si>
  <si>
    <t>F7020857</t>
  </si>
  <si>
    <t>TUMOI SEC SCH</t>
  </si>
  <si>
    <t>(-0.88237, 35.27558)</t>
  </si>
  <si>
    <t>F7020873</t>
  </si>
  <si>
    <t>SUGUMERGA SEC SCH</t>
  </si>
  <si>
    <t>(-0.90049, 35.33141)</t>
  </si>
  <si>
    <t>F7020882</t>
  </si>
  <si>
    <t>KIPTOBIT SEC SCH</t>
  </si>
  <si>
    <t>(-0.87722, 35.39386)</t>
  </si>
  <si>
    <t>F7020891</t>
  </si>
  <si>
    <t>MENGIT SEC SCH</t>
  </si>
  <si>
    <t>(-0.9584, 35.37221)</t>
  </si>
  <si>
    <t>F7020900</t>
  </si>
  <si>
    <t>KIPRERES SEC. SCH</t>
  </si>
  <si>
    <t>(-0.92254, 35.35667)</t>
  </si>
  <si>
    <t>F7020915</t>
  </si>
  <si>
    <t>CHEBOIN SEC SCH</t>
  </si>
  <si>
    <t>(-0.80534, 35.3763)</t>
  </si>
  <si>
    <t>F7020923</t>
  </si>
  <si>
    <t>SIWOT SEC SCH</t>
  </si>
  <si>
    <t>(-0.86846, 35.3642)</t>
  </si>
  <si>
    <t>F7020928</t>
  </si>
  <si>
    <t>KONGOTIK SEC SCH</t>
  </si>
  <si>
    <t>(-0.82331, 35.39538)</t>
  </si>
  <si>
    <t>F7020936</t>
  </si>
  <si>
    <t>MOGAMA SEC SCH</t>
  </si>
  <si>
    <t>(-0.81719, 35.41161)</t>
  </si>
  <si>
    <t>F7020944</t>
  </si>
  <si>
    <t>CHEPKITWAL SEC SCH</t>
  </si>
  <si>
    <t>(-0.7985, 35.41799)</t>
  </si>
  <si>
    <t>F7020951</t>
  </si>
  <si>
    <t>KAPORUSO SEC SCH</t>
  </si>
  <si>
    <t>(-0.81233, 35.4413)</t>
  </si>
  <si>
    <t>F7020960</t>
  </si>
  <si>
    <t>ST. CATHERINE TEGAT  GIRLS SEC SCH</t>
  </si>
  <si>
    <t>(-0.78517, 35.44904)</t>
  </si>
  <si>
    <t>F7020981</t>
  </si>
  <si>
    <t>KIPYOSIT SEC SCH</t>
  </si>
  <si>
    <t>(-0.76034, 35.47813)</t>
  </si>
  <si>
    <t>F7020989</t>
  </si>
  <si>
    <t>ST. BENEDICT KAPKIMOLWO SEC SCH</t>
  </si>
  <si>
    <t>(-0.88273, 35.4358)</t>
  </si>
  <si>
    <t>F7020994</t>
  </si>
  <si>
    <t>OLBOBO SEC SCH</t>
  </si>
  <si>
    <t>(-0.93215, 35.3989)</t>
  </si>
  <si>
    <t>F7021021</t>
  </si>
  <si>
    <t>KOIBEIYON SEC SCH</t>
  </si>
  <si>
    <t>(-0.85112, 35.43663)</t>
  </si>
  <si>
    <t>F7021037</t>
  </si>
  <si>
    <t>CHEMANER SEC SCH</t>
  </si>
  <si>
    <t>(-0.80327, 35.47808)</t>
  </si>
  <si>
    <t>F7021051</t>
  </si>
  <si>
    <t>KIMUCHUL SEC SCH</t>
  </si>
  <si>
    <t>(-0.78936, 35.50788)</t>
  </si>
  <si>
    <t>F7021077</t>
  </si>
  <si>
    <t>MOTIGO SEC SCH</t>
  </si>
  <si>
    <t>(-0.73908, 35.3816)</t>
  </si>
  <si>
    <t>F7021087</t>
  </si>
  <si>
    <t>MERIGI SEC SCH</t>
  </si>
  <si>
    <t>(-0.77075, 35.39902)</t>
  </si>
  <si>
    <t>F7021117</t>
  </si>
  <si>
    <t>MENET SEC SCH</t>
  </si>
  <si>
    <t>(-0.75928, 35.45108)</t>
  </si>
  <si>
    <t>F7021131</t>
  </si>
  <si>
    <t>KIROMWOK SEC SCH</t>
  </si>
  <si>
    <t>(-0.73905, 35.43097)</t>
  </si>
  <si>
    <t>F7021138</t>
  </si>
  <si>
    <t>BUKACHA SEC SCH</t>
  </si>
  <si>
    <t>(-0.74654, 35.40339)</t>
  </si>
  <si>
    <t>F8070003</t>
  </si>
  <si>
    <t>GEORGE KHANIRI  SEC. SCH.</t>
  </si>
  <si>
    <t>HAMISI</t>
  </si>
  <si>
    <t>(0.196307, 34.924367)</t>
  </si>
  <si>
    <t>F8070009</t>
  </si>
  <si>
    <t>SHIRU  SEC. SCH.</t>
  </si>
  <si>
    <t>(0.161543, 34.90724)</t>
  </si>
  <si>
    <t>F8070022</t>
  </si>
  <si>
    <t>KAPTIK  MIXED SEC. SCH.</t>
  </si>
  <si>
    <t>(0.15277, 34.890948)</t>
  </si>
  <si>
    <t>F8070029</t>
  </si>
  <si>
    <t>MAKUCHI  SEC. SCH.</t>
  </si>
  <si>
    <t>(0.15413, 34.857041)</t>
  </si>
  <si>
    <t>F8070054</t>
  </si>
  <si>
    <t>MUHUDU  SEC. SCH.</t>
  </si>
  <si>
    <t>(0.16367, 34.83532)</t>
  </si>
  <si>
    <t>F8070063</t>
  </si>
  <si>
    <t>KAIMOSI  DEMONSTRATION SEC. SCH.</t>
  </si>
  <si>
    <t>(0.13548, 34.84278)</t>
  </si>
  <si>
    <t>F8070073</t>
  </si>
  <si>
    <t>FRIENDS SCH. KAIMOSI BOYS</t>
  </si>
  <si>
    <t>(0.12816, 34.85644)</t>
  </si>
  <si>
    <t>F8070092</t>
  </si>
  <si>
    <t>IMUSUTSU  MIXED SEC. SCH.</t>
  </si>
  <si>
    <t>(0.097426, 34.848657)</t>
  </si>
  <si>
    <t>F8070108</t>
  </si>
  <si>
    <t>ST. PAUL'S ERUSUI GIRLS SEC SCH</t>
  </si>
  <si>
    <t>(0.097072, 34.839745)</t>
  </si>
  <si>
    <t>F8070127</t>
  </si>
  <si>
    <t>SENENDE SEC SCH</t>
  </si>
  <si>
    <t>(0.085659, 34.818926)</t>
  </si>
  <si>
    <t>F8070137</t>
  </si>
  <si>
    <t>SHAMAKHOKHO SEC SCH</t>
  </si>
  <si>
    <t>(0.111194, 34.83026)</t>
  </si>
  <si>
    <t>F8070153</t>
  </si>
  <si>
    <t>LUSENGELI  SEC. SCH.</t>
  </si>
  <si>
    <t>SABATIA</t>
  </si>
  <si>
    <t>(0.116113, 34.808549)</t>
  </si>
  <si>
    <t>F8070163</t>
  </si>
  <si>
    <t>MOI GIRLS VOKOLI HIGH SCH.</t>
  </si>
  <si>
    <t>(0.12128, 34.78089)</t>
  </si>
  <si>
    <t>F8070169</t>
  </si>
  <si>
    <t>GAHUMBWA  SEC. SCH.</t>
  </si>
  <si>
    <t>(0.09938, 34.806297)</t>
  </si>
  <si>
    <t>F8070177</t>
  </si>
  <si>
    <t>GAIGEDI  SEC. SCH.</t>
  </si>
  <si>
    <t>(0.108475, 34.776316)</t>
  </si>
  <si>
    <t>F8070191</t>
  </si>
  <si>
    <t>JEMOVO  SEC. SCH.</t>
  </si>
  <si>
    <t>(0.085818, 34.787741)</t>
  </si>
  <si>
    <t>F8070210</t>
  </si>
  <si>
    <t>KIVAGALA SEC SCH</t>
  </si>
  <si>
    <t>(0.068415, 34.752924)</t>
  </si>
  <si>
    <t>F8070250</t>
  </si>
  <si>
    <t>BUGINA SEC. SCH.</t>
  </si>
  <si>
    <t>(0.141294, 34.767365)</t>
  </si>
  <si>
    <t>F8070288</t>
  </si>
  <si>
    <t>ST.  MARKS ORTHODOX CHAVOGERE SEC SCH</t>
  </si>
  <si>
    <t>(0.153683, 34.810344)</t>
  </si>
  <si>
    <t>F8070299</t>
  </si>
  <si>
    <t>CHAMAKANGA GIRLS SEC</t>
  </si>
  <si>
    <t>(0.150186, 34.794208)</t>
  </si>
  <si>
    <t>F8070310</t>
  </si>
  <si>
    <t>BUSALI UNION SEC</t>
  </si>
  <si>
    <t>(0.131719, 34.797821)</t>
  </si>
  <si>
    <t>F8070317</t>
  </si>
  <si>
    <t>WANGULUSEC SCH</t>
  </si>
  <si>
    <t>(0.128721, 34.762417)</t>
  </si>
  <si>
    <t>F8070334</t>
  </si>
  <si>
    <t>CHAVAKALI BOYS SEC SCH</t>
  </si>
  <si>
    <t>(0.120088, 34.736026)</t>
  </si>
  <si>
    <t>F8070346</t>
  </si>
  <si>
    <t>KEVEYE GIRLS HIGH</t>
  </si>
  <si>
    <t>(0.13227, 34.73324)</t>
  </si>
  <si>
    <t>F8070359</t>
  </si>
  <si>
    <t>CHANDUMBA SEC</t>
  </si>
  <si>
    <t>(0.13592, 34.72589)</t>
  </si>
  <si>
    <t>F8070395</t>
  </si>
  <si>
    <t>ST. PAUL'S HALOMBOVE SEC SCH</t>
  </si>
  <si>
    <t>(0.11893, 34.6858)</t>
  </si>
  <si>
    <t>F8070416</t>
  </si>
  <si>
    <t>RIVERSIDE HIGH SCH</t>
  </si>
  <si>
    <t>(0.10678, 34.720505)</t>
  </si>
  <si>
    <t>F8070423</t>
  </si>
  <si>
    <t>IGUNGA GIRLS SEC SCH</t>
  </si>
  <si>
    <t>(0.113591, 34.719791)</t>
  </si>
  <si>
    <t>F8070437</t>
  </si>
  <si>
    <t>BUKULUNYA MIXED DAY SEC SCH</t>
  </si>
  <si>
    <t>(0.107632, 34.740972)</t>
  </si>
  <si>
    <t>F8070443</t>
  </si>
  <si>
    <t>MBALE BOYS SEC SCH</t>
  </si>
  <si>
    <t>(0.0927, 34.721035)</t>
  </si>
  <si>
    <t>F8070485</t>
  </si>
  <si>
    <t>TSIMBALO SEC SCH</t>
  </si>
  <si>
    <t>(0.088, 34.72731)</t>
  </si>
  <si>
    <t>F8070494</t>
  </si>
  <si>
    <t>GISAMBAI MIXED DAY SEC SCH</t>
  </si>
  <si>
    <t>(0.05844, 34.74768)</t>
  </si>
  <si>
    <t>F8070510</t>
  </si>
  <si>
    <t>LWOMBEI SEC</t>
  </si>
  <si>
    <t>(0.04007, 34.76844)</t>
  </si>
  <si>
    <t>F8070513</t>
  </si>
  <si>
    <t>IVOLA MIXED DAY SEC SCH</t>
  </si>
  <si>
    <t>(0.03422, 34.78477)</t>
  </si>
  <si>
    <t>F8070524</t>
  </si>
  <si>
    <t>MUNZATSI FRIENDS SEC SCH</t>
  </si>
  <si>
    <t>(0.05764, 34.76537)</t>
  </si>
  <si>
    <t>F8070528</t>
  </si>
  <si>
    <t>GIMEMNGWA SEC SCH</t>
  </si>
  <si>
    <t>(0.06629, 34.76858)</t>
  </si>
  <si>
    <t>F8070537</t>
  </si>
  <si>
    <t>GAVUDUNYI SEC SCH</t>
  </si>
  <si>
    <t>(0.07866, 34.79471)</t>
  </si>
  <si>
    <t>F8070555</t>
  </si>
  <si>
    <t>GAMALENGA SEC SCH</t>
  </si>
  <si>
    <t>(0.004555, 34.73704)</t>
  </si>
  <si>
    <t>F8070558</t>
  </si>
  <si>
    <t>NYANG'ORI BOYS SEC SCH</t>
  </si>
  <si>
    <t>(0.01812, 34.7432)</t>
  </si>
  <si>
    <t>F8070592</t>
  </si>
  <si>
    <t>TIGOI GIRLS SEC SCH</t>
  </si>
  <si>
    <t>(0.008158, 34.77689)</t>
  </si>
  <si>
    <t>F8070602</t>
  </si>
  <si>
    <t>KAPCHEMGUM SEC SCH</t>
  </si>
  <si>
    <t>(0.023815, 34.749765)</t>
  </si>
  <si>
    <t>F8070616</t>
  </si>
  <si>
    <t>DR. MAURICE DANG'ANA GIMARAKWA SEC SCH</t>
  </si>
  <si>
    <t>(0.01508, 34.76343)</t>
  </si>
  <si>
    <t>F8070625</t>
  </si>
  <si>
    <t>MUHAYA SEC SCH</t>
  </si>
  <si>
    <t>(0.017006, 34.782631)</t>
  </si>
  <si>
    <t>F8070654</t>
  </si>
  <si>
    <t>MUSEYWA SEC SCH</t>
  </si>
  <si>
    <t>(0.06205, 34.79515)</t>
  </si>
  <si>
    <t>F8070689</t>
  </si>
  <si>
    <t>KAPSOTIK SEC SC</t>
  </si>
  <si>
    <t>(0.07478, 34.83975)</t>
  </si>
  <si>
    <t>G2010005</t>
  </si>
  <si>
    <t>TIEKUNU SEC</t>
  </si>
  <si>
    <t>LIMURU</t>
  </si>
  <si>
    <t>(-1.12186, 36.59501)</t>
  </si>
  <si>
    <t>G2010019</t>
  </si>
  <si>
    <t>NGUIRUBI SEC</t>
  </si>
  <si>
    <t>(-1.16728, 36.58205)</t>
  </si>
  <si>
    <t>G2010039</t>
  </si>
  <si>
    <t>MIRITHU SEC</t>
  </si>
  <si>
    <t>(-1.14661, 36.60174)</t>
  </si>
  <si>
    <t>G2010050</t>
  </si>
  <si>
    <t>MAKUTANO SEC</t>
  </si>
  <si>
    <t>(-1.15733, 36.59557)</t>
  </si>
  <si>
    <t>G2010055</t>
  </si>
  <si>
    <t>THIGIO SEC</t>
  </si>
  <si>
    <t>(-1.1847, 36.5955)</t>
  </si>
  <si>
    <t>G2010058</t>
  </si>
  <si>
    <t>ST MARY'S THIGIO SEC</t>
  </si>
  <si>
    <t>(-1.18864, 36.59478)</t>
  </si>
  <si>
    <t>G2010072</t>
  </si>
  <si>
    <t>GREEN SPRINGS SEC SCH</t>
  </si>
  <si>
    <t>(-1.10755, 36.62462)</t>
  </si>
  <si>
    <t>G2010078</t>
  </si>
  <si>
    <t>NGENIA SEC</t>
  </si>
  <si>
    <t>(-1.12306, 36.62555)</t>
  </si>
  <si>
    <t>G2010082</t>
  </si>
  <si>
    <t>KAMANDURA SEC</t>
  </si>
  <si>
    <t>(-1.13813, 36.63425)</t>
  </si>
  <si>
    <t>G2010086</t>
  </si>
  <si>
    <t>RIRONI SEC</t>
  </si>
  <si>
    <t>(-1.14615, 36.63558)</t>
  </si>
  <si>
    <t>G2010117</t>
  </si>
  <si>
    <t>GICHURU SEC</t>
  </si>
  <si>
    <t>(-1.16287, 36.66756)</t>
  </si>
  <si>
    <t>G2010142</t>
  </si>
  <si>
    <t>GREEN VALLEY INT. SC</t>
  </si>
  <si>
    <t>(-1.12557, 36.67634)</t>
  </si>
  <si>
    <t>G2010148</t>
  </si>
  <si>
    <t>BISHOP KAMAU GIRLS</t>
  </si>
  <si>
    <t>(-1.17204, 36.67952)</t>
  </si>
  <si>
    <t>G2010149</t>
  </si>
  <si>
    <t>ELYON SEC</t>
  </si>
  <si>
    <t>(-1.17722, 36.66811)</t>
  </si>
  <si>
    <t>G2010155</t>
  </si>
  <si>
    <t>MODERN HIGH SCHOOL</t>
  </si>
  <si>
    <t>(-1.15096, 36.66842)</t>
  </si>
  <si>
    <t>G2010163</t>
  </si>
  <si>
    <t>KANVALE ACADEMY SEC</t>
  </si>
  <si>
    <t>(-1.13377, 36.68676)</t>
  </si>
  <si>
    <t>G2010165</t>
  </si>
  <si>
    <t>LIMURU GIRLS SEC</t>
  </si>
  <si>
    <t>(-1.11807, 36.68607)</t>
  </si>
  <si>
    <t>G2010166</t>
  </si>
  <si>
    <t>SUMMER SPRINGS SEC</t>
  </si>
  <si>
    <t>(-1.1233, 36.68972)</t>
  </si>
  <si>
    <t>G2010175</t>
  </si>
  <si>
    <t>ST THOMAS SCHOOL TIGONI</t>
  </si>
  <si>
    <t>(-1.10911, 36.68316)</t>
  </si>
  <si>
    <t>G2010180</t>
  </si>
  <si>
    <t>TIGONI SEC SCH</t>
  </si>
  <si>
    <t>(-1.09914, 36.67007)</t>
  </si>
  <si>
    <t>G4050017</t>
  </si>
  <si>
    <t>ST JAMES SEC</t>
  </si>
  <si>
    <t>MACHAKOS TOWN</t>
  </si>
  <si>
    <t>(-1.44532, 37.24559)</t>
  </si>
  <si>
    <t>G4050018</t>
  </si>
  <si>
    <t>NGOMENI SEC</t>
  </si>
  <si>
    <t>(-1.44313, 37.23864)</t>
  </si>
  <si>
    <t>G4050023</t>
  </si>
  <si>
    <t>KYANDA SEC</t>
  </si>
  <si>
    <t>(-1.46138, 37.22928)</t>
  </si>
  <si>
    <t>G4050028</t>
  </si>
  <si>
    <t>MUINDI MBINGU SEC SCH</t>
  </si>
  <si>
    <t>(-1.38889, 37.22884)</t>
  </si>
  <si>
    <t>G4050029</t>
  </si>
  <si>
    <t>MUA HILLS GIRLS SEC SCH</t>
  </si>
  <si>
    <t>(-1.43254, 37.21725)</t>
  </si>
  <si>
    <t>G4050030</t>
  </si>
  <si>
    <t>NGELANI HIGH SCHOOL</t>
  </si>
  <si>
    <t>(-1.416669, 37.252321)</t>
  </si>
  <si>
    <t>G4050080</t>
  </si>
  <si>
    <t>KYANGULI SEC</t>
  </si>
  <si>
    <t>(-1.458253, 37.250468)</t>
  </si>
  <si>
    <t>G4050094</t>
  </si>
  <si>
    <t>MACHAKOS GIRLS HIGH SCH</t>
  </si>
  <si>
    <t>(-1.524232, 37.27868)</t>
  </si>
  <si>
    <t>G4050099</t>
  </si>
  <si>
    <t>KYAMBUKO SEC</t>
  </si>
  <si>
    <t>(-1.522629, 37.292683)</t>
  </si>
  <si>
    <t>G4050106</t>
  </si>
  <si>
    <t>KUSYOMUOMO SEC</t>
  </si>
  <si>
    <t>(-1.50051, 37.28742)</t>
  </si>
  <si>
    <t>G4050129</t>
  </si>
  <si>
    <t>MUMBUNI GIRLS SEC</t>
  </si>
  <si>
    <t>(-1.488757, 37.261195)</t>
  </si>
  <si>
    <t>G4050130</t>
  </si>
  <si>
    <t>MUMBUNI BOYS SEC</t>
  </si>
  <si>
    <t>(-1.488434, 37.263504)</t>
  </si>
  <si>
    <t>G4050133</t>
  </si>
  <si>
    <t>KITHAAYONI SEC</t>
  </si>
  <si>
    <t>(-1.492662, 37.259986)</t>
  </si>
  <si>
    <t>G4050136</t>
  </si>
  <si>
    <t>BRIGHTWAY GIRLS SEC</t>
  </si>
  <si>
    <t>(-1.501306, 37.255238)</t>
  </si>
  <si>
    <t>G4050139</t>
  </si>
  <si>
    <t>MACHAKOS ACADEMY GIRLS HIGH SCHOOL</t>
  </si>
  <si>
    <t>(-1.502369, 37.257579)</t>
  </si>
  <si>
    <t>G4050153</t>
  </si>
  <si>
    <t>KWATHANZE SEC</t>
  </si>
  <si>
    <t>(-1.501814, 37.262965)</t>
  </si>
  <si>
    <t>G4050154</t>
  </si>
  <si>
    <t>ST VALENTINES BOYS HIGH</t>
  </si>
  <si>
    <t>(-1.500438, 37.263804)</t>
  </si>
  <si>
    <t>G4050166</t>
  </si>
  <si>
    <t>KATHEKAKAI SEC</t>
  </si>
  <si>
    <t>(-1.502566, 37.215291)</t>
  </si>
  <si>
    <t>G4050168</t>
  </si>
  <si>
    <t>GRASS VALLEY GIRLS HIGH</t>
  </si>
  <si>
    <t>(-1.524499, 37.196169)</t>
  </si>
  <si>
    <t>G4050175</t>
  </si>
  <si>
    <t>KITANGA SEC</t>
  </si>
  <si>
    <t>(-1.527192, 37.176942)</t>
  </si>
  <si>
    <t>G4050183</t>
  </si>
  <si>
    <t>ABC KATELEMBO SEC</t>
  </si>
  <si>
    <t>(-1.542233, 37.198267)</t>
  </si>
  <si>
    <t>G4050228</t>
  </si>
  <si>
    <t>AIC MBEMBANI CENTRAL SEC</t>
  </si>
  <si>
    <t>(-1.613221, 37.261113)</t>
  </si>
  <si>
    <t>G4050237</t>
  </si>
  <si>
    <t>MANGAUNI SECONDARY SCHOOL</t>
  </si>
  <si>
    <t>(-1.586489, 37.28366)</t>
  </si>
  <si>
    <t>G4050245</t>
  </si>
  <si>
    <t>KAMWELENI HIGH SCHOOL</t>
  </si>
  <si>
    <t>(-1.553899, 37.327635)</t>
  </si>
  <si>
    <t>G4050252</t>
  </si>
  <si>
    <t>KONZA ABC SECONDARY SCH</t>
  </si>
  <si>
    <t>(-1.73471, 37.13951)</t>
  </si>
  <si>
    <t>G4050270</t>
  </si>
  <si>
    <t>KYENI BAPTIST SECONDARY</t>
  </si>
  <si>
    <t>(-1.5464, 37.29457)</t>
  </si>
  <si>
    <t>G4050276</t>
  </si>
  <si>
    <t>MUVUTI SECONDARY SCHOOL</t>
  </si>
  <si>
    <t>(-1.5403, 37.31338)</t>
  </si>
  <si>
    <t>G4050283</t>
  </si>
  <si>
    <t>KITULU DAY SECONDARY SCHOOL</t>
  </si>
  <si>
    <t>(-1.5258, 37.31448)</t>
  </si>
  <si>
    <t>G4050287</t>
  </si>
  <si>
    <t>MIKUINI SECONDARY SCHOOL</t>
  </si>
  <si>
    <t>(-1.51202, 37.32183)</t>
  </si>
  <si>
    <t>G4050295</t>
  </si>
  <si>
    <t>KISEVENI SECONDARY SCHOOL</t>
  </si>
  <si>
    <t>(-1.53084, 37.32163)</t>
  </si>
  <si>
    <t>G4050308</t>
  </si>
  <si>
    <t>MACHAKOS CENTRAL SECONDARY</t>
  </si>
  <si>
    <t>(-1.514961, 37.267793)</t>
  </si>
  <si>
    <t>G4050309</t>
  </si>
  <si>
    <t>KYULU HILL SECONDARY</t>
  </si>
  <si>
    <t>(-1.515617, 37.269027)</t>
  </si>
  <si>
    <t>G4050321</t>
  </si>
  <si>
    <t>SAINT VALENTINE GIRLS HIGH SCHOOL</t>
  </si>
  <si>
    <t>(-1.513347, 37.262553)</t>
  </si>
  <si>
    <t>G4050322</t>
  </si>
  <si>
    <t>MACHAKOS SCHOOL</t>
  </si>
  <si>
    <t>(-1.512688, 37.257995)</t>
  </si>
  <si>
    <t>G4050340</t>
  </si>
  <si>
    <t>ST MONICAH GIRLS SECONDARY SCHOOL</t>
  </si>
  <si>
    <t>(-1.53635, 37.257809)</t>
  </si>
  <si>
    <t>G4050341</t>
  </si>
  <si>
    <t>POPE PAUL VI JUNIOR SEMINARY</t>
  </si>
  <si>
    <t>(-1.537846, 37.255672)</t>
  </si>
  <si>
    <t>G4050342</t>
  </si>
  <si>
    <t>KATOLONI SECONDARY SCHOOL</t>
  </si>
  <si>
    <t>(-1.543333, 37.253451)</t>
  </si>
  <si>
    <t>G4050354</t>
  </si>
  <si>
    <t>KATANGI SEC</t>
  </si>
  <si>
    <t>YATTA</t>
  </si>
  <si>
    <t>(-1.403871, 37.684543)</t>
  </si>
  <si>
    <t>G4050385</t>
  </si>
  <si>
    <t>SYOKISINGA SEC</t>
  </si>
  <si>
    <t>(-1.453306, 37.685243)</t>
  </si>
  <si>
    <t>G4050399</t>
  </si>
  <si>
    <t>YATTASTAR SEC</t>
  </si>
  <si>
    <t>(-1.406134, 37.718214)</t>
  </si>
  <si>
    <t>G4050414</t>
  </si>
  <si>
    <t>KYUA SECONDARY</t>
  </si>
  <si>
    <t>(-1.410887, 37.762318)</t>
  </si>
  <si>
    <t>G4050435</t>
  </si>
  <si>
    <t>IK0MBE SEC</t>
  </si>
  <si>
    <t>(-1.286989, 37.669924)</t>
  </si>
  <si>
    <t>G4050454</t>
  </si>
  <si>
    <t>KITHEUNI SEC</t>
  </si>
  <si>
    <t>(-1.201279, 37.645065)</t>
  </si>
  <si>
    <t>G4050462</t>
  </si>
  <si>
    <t>KYASIONI SEC</t>
  </si>
  <si>
    <t>(-1.18245, 37.601396)</t>
  </si>
  <si>
    <t>G4100001</t>
  </si>
  <si>
    <t>MWINGI SEC SCH</t>
  </si>
  <si>
    <t>MWINGI NORTH</t>
  </si>
  <si>
    <t>(-0.9269, 38.06257)</t>
  </si>
  <si>
    <t>G4100004</t>
  </si>
  <si>
    <t>ST. JOSEPH SEC SCH</t>
  </si>
  <si>
    <t>(-0.92221, 38.06072)</t>
  </si>
  <si>
    <t>G4100024</t>
  </si>
  <si>
    <t>KAELA SEC</t>
  </si>
  <si>
    <t>(-1.00117, 38.07523)</t>
  </si>
  <si>
    <t>G4100027</t>
  </si>
  <si>
    <t>AIC KATALWA SEC</t>
  </si>
  <si>
    <t>(-1.01552, 38.10057)</t>
  </si>
  <si>
    <t>G4100040</t>
  </si>
  <si>
    <t>SYUNGII SEC</t>
  </si>
  <si>
    <t>(-0.98921, 38.11932)</t>
  </si>
  <si>
    <t>G4100067</t>
  </si>
  <si>
    <t>MWINGI MIXED SEC</t>
  </si>
  <si>
    <t>(-0.93757, 38.07099)</t>
  </si>
  <si>
    <t>G4100092</t>
  </si>
  <si>
    <t>KANGINGA OASIS SEC</t>
  </si>
  <si>
    <t>MWINGI SOUTH</t>
  </si>
  <si>
    <t>(-0.93985, 38.03979)</t>
  </si>
  <si>
    <t>G4100107</t>
  </si>
  <si>
    <t>ETENDEU SEC</t>
  </si>
  <si>
    <t>(-0.82419, 38.02739)</t>
  </si>
  <si>
    <t>G4100118</t>
  </si>
  <si>
    <t>YAMBYU GIRLS SEC</t>
  </si>
  <si>
    <t>(-0.85289, 38.07896)</t>
  </si>
  <si>
    <t>G4100143</t>
  </si>
  <si>
    <t>MUUNGUU SEC</t>
  </si>
  <si>
    <t>(-0.73245, 38.09795)</t>
  </si>
  <si>
    <t>G4100148</t>
  </si>
  <si>
    <t>WAITA SEC</t>
  </si>
  <si>
    <t>(-0.77929, 38.09653)</t>
  </si>
  <si>
    <t>G4100175</t>
  </si>
  <si>
    <t>ENZIU SEC</t>
  </si>
  <si>
    <t>(-0.84425, 38.24423)</t>
  </si>
  <si>
    <t>G4100208</t>
  </si>
  <si>
    <t>MUMBUNI SEC</t>
  </si>
  <si>
    <t>(-1.05132, 38.10163)</t>
  </si>
  <si>
    <t>G4100233</t>
  </si>
  <si>
    <t>AIC NZELUNI GIRLS SEC SCH</t>
  </si>
  <si>
    <t>(-1.07787, 38.09849)</t>
  </si>
  <si>
    <t>G4100240</t>
  </si>
  <si>
    <t>NZELUNI BOYS SEC</t>
  </si>
  <si>
    <t>(-1.08096, 38.10036)</t>
  </si>
  <si>
    <t>G4100252</t>
  </si>
  <si>
    <t>ABC KISOVO SEC</t>
  </si>
  <si>
    <t>(-1.08291, 38.12333)</t>
  </si>
  <si>
    <t>G4100268</t>
  </si>
  <si>
    <t>ST. RAPHAEL SEC</t>
  </si>
  <si>
    <t>(-0.9514, 38.0417)</t>
  </si>
  <si>
    <t>G4100345</t>
  </si>
  <si>
    <t>KAMUWONGO MIXED SEC</t>
  </si>
  <si>
    <t>(-0.70638, 38.08156)</t>
  </si>
  <si>
    <t>G4100370</t>
  </si>
  <si>
    <t>KIMANGAO BOYS SEC</t>
  </si>
  <si>
    <t>(-0.52438, 38.13453)</t>
  </si>
  <si>
    <t>G4100389</t>
  </si>
  <si>
    <t>KALONZO SEC</t>
  </si>
  <si>
    <t>(-0.65992, 38.22509)</t>
  </si>
  <si>
    <t>G4100432</t>
  </si>
  <si>
    <t>KYUSO SEC</t>
  </si>
  <si>
    <t>(-0.54334, 38.21888)</t>
  </si>
  <si>
    <t>G4100439</t>
  </si>
  <si>
    <t>KYUSO GIRLS SEC</t>
  </si>
  <si>
    <t>(-0.54897, 38.21138)</t>
  </si>
  <si>
    <t>G4100471</t>
  </si>
  <si>
    <t>TSEIKURU SEC</t>
  </si>
  <si>
    <t>(-0.30561, 38.2147)</t>
  </si>
  <si>
    <t>G4100485</t>
  </si>
  <si>
    <t>USUENI GIRLS SEC</t>
  </si>
  <si>
    <t>(-0.16205, 38.19663)</t>
  </si>
  <si>
    <t>G4100551</t>
  </si>
  <si>
    <t>(-0.64174, 38.41125)</t>
  </si>
  <si>
    <t>G5020003</t>
  </si>
  <si>
    <t>CHIEF MOHAMED JARI SEC SCH</t>
  </si>
  <si>
    <t>MANDERA CENTRAL</t>
  </si>
  <si>
    <t>(2.4428, 40.66241)</t>
  </si>
  <si>
    <t>G5020036</t>
  </si>
  <si>
    <t>MOI GIRLS' SEC SCH</t>
  </si>
  <si>
    <t>MANDERA EAST</t>
  </si>
  <si>
    <t>(3.93249, 41.84154)</t>
  </si>
  <si>
    <t>G5020037</t>
  </si>
  <si>
    <t>MANDERA SEC SCH</t>
  </si>
  <si>
    <t>(3.94059, 41.84297)</t>
  </si>
  <si>
    <t>G5020038</t>
  </si>
  <si>
    <t>BORDER POINT SEC SCH</t>
  </si>
  <si>
    <t>(3.94066, 41.83825)</t>
  </si>
  <si>
    <t>G5020049</t>
  </si>
  <si>
    <t>MANDERA INTERGRATED ACADEMY</t>
  </si>
  <si>
    <t>(3.92468, 41.82696)</t>
  </si>
  <si>
    <t>G5020058</t>
  </si>
  <si>
    <t>JOWHAR AL ISLAM SEC SCH</t>
  </si>
  <si>
    <t>(3.93346, 41.86013)</t>
  </si>
  <si>
    <t>G5020091</t>
  </si>
  <si>
    <t>RHAMU GIRLS SEC SCH</t>
  </si>
  <si>
    <t>(3.93098, 41.23899)</t>
  </si>
  <si>
    <t>G5020096</t>
  </si>
  <si>
    <t>SHEIKH ALI HIGH SCH</t>
  </si>
  <si>
    <t>(3.94297, 41.24071)</t>
  </si>
  <si>
    <t>G5020145</t>
  </si>
  <si>
    <t>WAYAM SEC SCH</t>
  </si>
  <si>
    <t>MANDERA WEST</t>
  </si>
  <si>
    <t>(3.93249, 40.35593)</t>
  </si>
  <si>
    <t>G5020187</t>
  </si>
  <si>
    <t>TAKABA BOYS SEC SCH</t>
  </si>
  <si>
    <t>(3.39803, 40.24332)</t>
  </si>
  <si>
    <t>G5020207</t>
  </si>
  <si>
    <t>ELWAK SEC SCH</t>
  </si>
  <si>
    <t>(2.82339, 40.91722)</t>
  </si>
  <si>
    <t>G5020220</t>
  </si>
  <si>
    <t>ELWAK GIRLS SEC SCH</t>
  </si>
  <si>
    <t>(2.79455, 40.93424)</t>
  </si>
  <si>
    <t>G5020233</t>
  </si>
  <si>
    <t>EL-HACHO MIXED SEC SCH</t>
  </si>
  <si>
    <t>(2.80575, 40.9292)</t>
  </si>
  <si>
    <t>G5020270</t>
  </si>
  <si>
    <t>LAFEY BOYS SEC SCH</t>
  </si>
  <si>
    <t>(3.16467, 41.2042)</t>
  </si>
  <si>
    <t>G6070001</t>
  </si>
  <si>
    <t>KINENI MIXED SEC SCH</t>
  </si>
  <si>
    <t>N.MUGIRANGO BORABU</t>
  </si>
  <si>
    <t>(-0.789629, 35.046059)</t>
  </si>
  <si>
    <t>G6070008</t>
  </si>
  <si>
    <t>ST PATRICKS KAHAWA</t>
  </si>
  <si>
    <t>(-0.82239, 35.060708)</t>
  </si>
  <si>
    <t>G6070029</t>
  </si>
  <si>
    <t>ST JOSEPH LIETEGO SEC</t>
  </si>
  <si>
    <t>(-0.8602, 35.015605)</t>
  </si>
  <si>
    <t>G6070033</t>
  </si>
  <si>
    <t>ST THOMAS MOORE SEC</t>
  </si>
  <si>
    <t>(-0.83313, 35.00486)</t>
  </si>
  <si>
    <t>G6070047</t>
  </si>
  <si>
    <t>MECHEO SEC</t>
  </si>
  <si>
    <t>(-0.81561, 34.9826)</t>
  </si>
  <si>
    <t>G6070059</t>
  </si>
  <si>
    <t>MANGA GIRLS SEC SCH</t>
  </si>
  <si>
    <t>(-0.82197, 35.025927)</t>
  </si>
  <si>
    <t>G6070074</t>
  </si>
  <si>
    <t>METAMAYWA SDA SEC</t>
  </si>
  <si>
    <t>KITUTU MASABA</t>
  </si>
  <si>
    <t>(-0.768458, 34.971351)</t>
  </si>
  <si>
    <t>G6070079</t>
  </si>
  <si>
    <t>TINDERETI SEC SCH</t>
  </si>
  <si>
    <t>(-0.783591, 34.979349)</t>
  </si>
  <si>
    <t>G6070087</t>
  </si>
  <si>
    <t>RIGOKO SEC</t>
  </si>
  <si>
    <t>(-0.799974, 34.998817)</t>
  </si>
  <si>
    <t>G6070091</t>
  </si>
  <si>
    <t>ST ANDREWS KAGGWA GIRLS SEC</t>
  </si>
  <si>
    <t>(-0.79191, 35.015836)</t>
  </si>
  <si>
    <t>G6070094</t>
  </si>
  <si>
    <t>NYASIONGO HIGH SCHOOL</t>
  </si>
  <si>
    <t>(-0.785443, 35.012484)</t>
  </si>
  <si>
    <t>G6070103</t>
  </si>
  <si>
    <t>MENYENYA SDA SEC</t>
  </si>
  <si>
    <t>(-0.763476, 35.018868)</t>
  </si>
  <si>
    <t>G6070110</t>
  </si>
  <si>
    <t>PRINCE DAN ADVENTIST SEC SCHOOL</t>
  </si>
  <si>
    <t>(-0.767822, 35.033619)</t>
  </si>
  <si>
    <t>G6070121</t>
  </si>
  <si>
    <t>ST GONZA GONZA SEC</t>
  </si>
  <si>
    <t>(-0.75086, 35.052989)</t>
  </si>
  <si>
    <t>G6070131</t>
  </si>
  <si>
    <t>ITUMBE SDA SEC</t>
  </si>
  <si>
    <t>(-0.751289, 35.034168)</t>
  </si>
  <si>
    <t>G6070137</t>
  </si>
  <si>
    <t>ST PAULS NYANDOCHE IBERE SEC</t>
  </si>
  <si>
    <t>(-0.731356, 35.010121)</t>
  </si>
  <si>
    <t>G6070144</t>
  </si>
  <si>
    <t>MATUTU SEC</t>
  </si>
  <si>
    <t>(-0.733907, 35.024433)</t>
  </si>
  <si>
    <t>G6070156</t>
  </si>
  <si>
    <t>ST MATHIAS MULUMBA SEC</t>
  </si>
  <si>
    <t>(-0.678919, 35.063461)</t>
  </si>
  <si>
    <t>G6070159</t>
  </si>
  <si>
    <t>NTAMOCHA SEC</t>
  </si>
  <si>
    <t>(-0.686427, 35.048532)</t>
  </si>
  <si>
    <t>G6070163</t>
  </si>
  <si>
    <t>MOGUSII SEC</t>
  </si>
  <si>
    <t>(-0.666856, 35.046317)</t>
  </si>
  <si>
    <t>G6070198</t>
  </si>
  <si>
    <t>IKONGE PAG SEC SCH</t>
  </si>
  <si>
    <t>(-0.528109, 35.028171)</t>
  </si>
  <si>
    <t>G6070219</t>
  </si>
  <si>
    <t>ST AUGUSTUS ACADEMY SEC</t>
  </si>
  <si>
    <t>(-0.763967, 34.943651)</t>
  </si>
  <si>
    <t>G6070230</t>
  </si>
  <si>
    <t>ST FRANCIS NYATIEKO SEC</t>
  </si>
  <si>
    <t>(-0.750834, 34.942266)</t>
  </si>
  <si>
    <t>G6070239</t>
  </si>
  <si>
    <t>ST ANATOLE NYANCHONORI SEC</t>
  </si>
  <si>
    <t>(-0.744331, 34.920203)</t>
  </si>
  <si>
    <t>G6070247</t>
  </si>
  <si>
    <t>NYANKOBA SDA SEC</t>
  </si>
  <si>
    <t>(-0.749313, 34.909378)</t>
  </si>
  <si>
    <t>G6070252</t>
  </si>
  <si>
    <t>MONGONI SEC</t>
  </si>
  <si>
    <t>(-0.732504, 34.900193)</t>
  </si>
  <si>
    <t>G6070260</t>
  </si>
  <si>
    <t>NYARIACHO SEC</t>
  </si>
  <si>
    <t>(-0.734189, 34.870869)</t>
  </si>
  <si>
    <t>G6070278</t>
  </si>
  <si>
    <t>KEBIRICHI SEC</t>
  </si>
  <si>
    <t>(-0.72176, 34.872362)</t>
  </si>
  <si>
    <t>G6070283</t>
  </si>
  <si>
    <t>KERONGETA SEC</t>
  </si>
  <si>
    <t>(-0.706662, 34.87669)</t>
  </si>
  <si>
    <t>G6070299</t>
  </si>
  <si>
    <t>RIYABE SEC</t>
  </si>
  <si>
    <t>(-0.733426, 34.933659)</t>
  </si>
  <si>
    <t>G6070306</t>
  </si>
  <si>
    <t>ST CYPRIANS BITICHA SEC</t>
  </si>
  <si>
    <t>(-0.720832, 34.915583)</t>
  </si>
  <si>
    <t>G6070324</t>
  </si>
  <si>
    <t>MACHURURIATI SEC</t>
  </si>
  <si>
    <t>(-0.696605, 34.929802)</t>
  </si>
  <si>
    <t>G6070331</t>
  </si>
  <si>
    <t>KARANTINI SEC</t>
  </si>
  <si>
    <t>(-0.715594, 34.949884)</t>
  </si>
  <si>
    <t>G6070343</t>
  </si>
  <si>
    <t>ERONGE SEC</t>
  </si>
  <si>
    <t>(-0.745872, 34.968654)</t>
  </si>
  <si>
    <t>G6070355</t>
  </si>
  <si>
    <t>ST DON BOSCO SEC</t>
  </si>
  <si>
    <t>(-0.730563, 34.977028)</t>
  </si>
  <si>
    <t>G6070365</t>
  </si>
  <si>
    <t>MATUTU PAG SEC</t>
  </si>
  <si>
    <t>(-0.701692, 34.967261)</t>
  </si>
  <si>
    <t>G6070370</t>
  </si>
  <si>
    <t>NYAMAKOROTO SEC</t>
  </si>
  <si>
    <t>(-0.695463, 34.949854)</t>
  </si>
  <si>
    <t>G6070384</t>
  </si>
  <si>
    <t>ESANI SDA SEC</t>
  </si>
  <si>
    <t>(-0.677808, 34.961197)</t>
  </si>
  <si>
    <t>G6070385</t>
  </si>
  <si>
    <t>SUNGUTUTA SEC</t>
  </si>
  <si>
    <t>(-0.689083, 34.951392)</t>
  </si>
  <si>
    <t>G6070391</t>
  </si>
  <si>
    <t>RIOSIAGO SEC</t>
  </si>
  <si>
    <t>(-0.684424, 34.954853)</t>
  </si>
  <si>
    <t>G6070394</t>
  </si>
  <si>
    <t>RIAMONI SEC</t>
  </si>
  <si>
    <t>(-0.687414, 34.981928)</t>
  </si>
  <si>
    <t>G6070399</t>
  </si>
  <si>
    <t>RIOOGA SEC</t>
  </si>
  <si>
    <t>(-0.680482, 34.981358)</t>
  </si>
  <si>
    <t>G6070404</t>
  </si>
  <si>
    <t>RIAKWORO SEC</t>
  </si>
  <si>
    <t>(-0.688299, 35.000571)</t>
  </si>
  <si>
    <t>G6070415</t>
  </si>
  <si>
    <t>NYAKONGO SEC SCH</t>
  </si>
  <si>
    <t>(-0.698935, 34.989468)</t>
  </si>
  <si>
    <t>G6070418</t>
  </si>
  <si>
    <t>OMOYO MIXED SEC SCH</t>
  </si>
  <si>
    <t>(-0.712845, 35.003966)</t>
  </si>
  <si>
    <t>G6070428</t>
  </si>
  <si>
    <t>MOKOMONI SEC</t>
  </si>
  <si>
    <t>(-0.66751, 34.934944)</t>
  </si>
  <si>
    <t>G6070434</t>
  </si>
  <si>
    <t>GEKANO SEC</t>
  </si>
  <si>
    <t>(-0.688419, 34.909663)</t>
  </si>
  <si>
    <t>G6070442</t>
  </si>
  <si>
    <t>ST PAULS GEKANO SEC</t>
  </si>
  <si>
    <t>(-0.681748, 34.917332)</t>
  </si>
  <si>
    <t>G6070450</t>
  </si>
  <si>
    <t>KIANGINDA SEC</t>
  </si>
  <si>
    <t>WEST MUGIRANGO</t>
  </si>
  <si>
    <t>(-0.647036, 34.920846)</t>
  </si>
  <si>
    <t>G6070462</t>
  </si>
  <si>
    <t>NYAMBARIA HIGH SCHOOL</t>
  </si>
  <si>
    <t>(-0.663935, 34.907335)</t>
  </si>
  <si>
    <t>G6070465</t>
  </si>
  <si>
    <t>GEKE SEC</t>
  </si>
  <si>
    <t>(-0.655896, 34.900439)</t>
  </si>
  <si>
    <t>G6070468</t>
  </si>
  <si>
    <t>ST THERESA'S SEC</t>
  </si>
  <si>
    <t>(-0.653548, 34.89264)</t>
  </si>
  <si>
    <t>G6070473</t>
  </si>
  <si>
    <t>NYAMWANGA SEC SCH</t>
  </si>
  <si>
    <t>(-0.672399, 34.89183)</t>
  </si>
  <si>
    <t>G6070479</t>
  </si>
  <si>
    <t>MIRIRI SEC</t>
  </si>
  <si>
    <t>(-0.683785, 34.879752)</t>
  </si>
  <si>
    <t>G6070494</t>
  </si>
  <si>
    <t>ST JOSEPH'S NYAGUKU SEC</t>
  </si>
  <si>
    <t>(-0.668524, 34.877184)</t>
  </si>
  <si>
    <t>G6070518</t>
  </si>
  <si>
    <t>BOGWENDO PAG SEC</t>
  </si>
  <si>
    <t>(-0.642509, 34.895044)</t>
  </si>
  <si>
    <t>G6070521</t>
  </si>
  <si>
    <t>NYAIKURO SDA SEC</t>
  </si>
  <si>
    <t>(-0.624764, 34.879556)</t>
  </si>
  <si>
    <t>G6070538</t>
  </si>
  <si>
    <t>OGANGO SEC</t>
  </si>
  <si>
    <t>(-0.611729, 34.874055)</t>
  </si>
  <si>
    <t>G6070551</t>
  </si>
  <si>
    <t>NYAISA MANGA SEC</t>
  </si>
  <si>
    <t>(-0.605073, 34.846569)</t>
  </si>
  <si>
    <t>G6070556</t>
  </si>
  <si>
    <t>MURAKO SEC</t>
  </si>
  <si>
    <t>(-0.623375, 34.846438)</t>
  </si>
  <si>
    <t>G6070564</t>
  </si>
  <si>
    <t>SENGERA MANGA SEC</t>
  </si>
  <si>
    <t>(-0.620998, 34.82695)</t>
  </si>
  <si>
    <t>G6070571</t>
  </si>
  <si>
    <t>IKOBE SEC</t>
  </si>
  <si>
    <t>(-0.633522, 34.843798)</t>
  </si>
  <si>
    <t>G6070586</t>
  </si>
  <si>
    <t>ST PAUL'S MANGA OROTUBA SEC</t>
  </si>
  <si>
    <t>(-0.650104, 34.807942)</t>
  </si>
  <si>
    <t>G6070600</t>
  </si>
  <si>
    <t>KIENDEGE SEC</t>
  </si>
  <si>
    <t>(-0.698518, 34.837531)</t>
  </si>
  <si>
    <t>G6070607</t>
  </si>
  <si>
    <t>MOKWERERO SEC</t>
  </si>
  <si>
    <t>(-0.694521, 34.851289)</t>
  </si>
  <si>
    <t>G6070620</t>
  </si>
  <si>
    <t>IRIANYI SEC</t>
  </si>
  <si>
    <t>(-0.66035, 34.85359)</t>
  </si>
  <si>
    <t>G6070629</t>
  </si>
  <si>
    <t>IKONGE SDA SEC</t>
  </si>
  <si>
    <t>(-0.66623, 34.83791)</t>
  </si>
  <si>
    <t>G6070638</t>
  </si>
  <si>
    <t>ST PAUL'S NYACHICHI SEC</t>
  </si>
  <si>
    <t>(-0.68844, 34.82704)</t>
  </si>
  <si>
    <t>G6070641</t>
  </si>
  <si>
    <t>GEKOMONI TECH SEC</t>
  </si>
  <si>
    <t>(-0.52573, 34.92672)</t>
  </si>
  <si>
    <t>G6070646</t>
  </si>
  <si>
    <t>KEMASARE SEC</t>
  </si>
  <si>
    <t>(-0.5273, 34.91889)</t>
  </si>
  <si>
    <t>G6070656</t>
  </si>
  <si>
    <t>NYAMAIYA SEC</t>
  </si>
  <si>
    <t>(-0.51641, 34.91066)</t>
  </si>
  <si>
    <t>G6070661</t>
  </si>
  <si>
    <t>ST JOHN'S OKONGO SEC</t>
  </si>
  <si>
    <t>(-0.51843, 34.92509)</t>
  </si>
  <si>
    <t>G6070697</t>
  </si>
  <si>
    <t>MASOSA MIXED SEC</t>
  </si>
  <si>
    <t>(-0.489298, 34.899634)</t>
  </si>
  <si>
    <t>G6070704</t>
  </si>
  <si>
    <t>BONYUNYU MIXED SEC</t>
  </si>
  <si>
    <t>(-0.52372, 34.8898)</t>
  </si>
  <si>
    <t>G6070710</t>
  </si>
  <si>
    <t>BOMORITO SEC</t>
  </si>
  <si>
    <t>(-0.523779, 34.875301)</t>
  </si>
  <si>
    <t>G6070713</t>
  </si>
  <si>
    <t>EMBOGA MIXED SEC</t>
  </si>
  <si>
    <t>(-0.542446, 34.882582)</t>
  </si>
  <si>
    <t>G6070721</t>
  </si>
  <si>
    <t>ETONO SEC</t>
  </si>
  <si>
    <t>(-0.543469, 34.895288)</t>
  </si>
  <si>
    <t>G6070727</t>
  </si>
  <si>
    <t>GIANCHORE SEC</t>
  </si>
  <si>
    <t>(-0.576671, 34.878729)</t>
  </si>
  <si>
    <t>G6070738</t>
  </si>
  <si>
    <t>NYAMERU SEC</t>
  </si>
  <si>
    <t>(-0.543325, 34.904818)</t>
  </si>
  <si>
    <t>G6070752</t>
  </si>
  <si>
    <t>KEBABE GIRLS SEC</t>
  </si>
  <si>
    <t>(-0.529769, 34.989086)</t>
  </si>
  <si>
    <t>G6070758</t>
  </si>
  <si>
    <t>KEA SDA SEC</t>
  </si>
  <si>
    <t>(-0.498437, 34.988126)</t>
  </si>
  <si>
    <t>G6070771</t>
  </si>
  <si>
    <t>ST FRANCIS GEKENDO SEC</t>
  </si>
  <si>
    <t>(-0.51269, 34.967405)</t>
  </si>
  <si>
    <t>G6070777</t>
  </si>
  <si>
    <t>NYAIRANGA ELCK SEC</t>
  </si>
  <si>
    <t>(-0.517605, 35.007699)</t>
  </si>
  <si>
    <t>G6070787</t>
  </si>
  <si>
    <t>KENGUSO MIXED SEC</t>
  </si>
  <si>
    <t>(-0.498141, 35.004701)</t>
  </si>
  <si>
    <t>G6070791</t>
  </si>
  <si>
    <t>NYANGOGE SEC</t>
  </si>
  <si>
    <t>(-0.57741, 34.965635)</t>
  </si>
  <si>
    <t>G6070803</t>
  </si>
  <si>
    <t>AMATIERIRIO SEC</t>
  </si>
  <si>
    <t>(-0.583578, 34.992796)</t>
  </si>
  <si>
    <t>G6070806</t>
  </si>
  <si>
    <t>ST JOHN NYAKWEREMA SEC</t>
  </si>
  <si>
    <t>(-0.608076, 34.991298)</t>
  </si>
  <si>
    <t>G6070830</t>
  </si>
  <si>
    <t>NYAGOKIANI ELCK SEC</t>
  </si>
  <si>
    <t>(-0.555693, 35.015478)</t>
  </si>
  <si>
    <t>G6070839</t>
  </si>
  <si>
    <t>NYAMAUGO SEC</t>
  </si>
  <si>
    <t>(-0.570805, 35.024734)</t>
  </si>
  <si>
    <t>G6070850</t>
  </si>
  <si>
    <t>IKONGE BOYS SEC</t>
  </si>
  <si>
    <t>(-0.531507, 35.019794)</t>
  </si>
  <si>
    <t>G6070857</t>
  </si>
  <si>
    <t>NYAMWANCHANIA SEC</t>
  </si>
  <si>
    <t>(-0.561112, 35.003567)</t>
  </si>
  <si>
    <t>G6070858</t>
  </si>
  <si>
    <t>ENKINDA SDA SEC</t>
  </si>
  <si>
    <t>(-0.551191, 34.98325)</t>
  </si>
  <si>
    <t>G6070873</t>
  </si>
  <si>
    <t>EGENTUBI SEC</t>
  </si>
  <si>
    <t>(-0.591785, 34.98096)</t>
  </si>
  <si>
    <t>G6070893</t>
  </si>
  <si>
    <t>ENDIBA TECHNICAL SEC</t>
  </si>
  <si>
    <t>(-0.555583, 34.960997)</t>
  </si>
  <si>
    <t>G6070898</t>
  </si>
  <si>
    <t>ST JOSEPHS BIEGO SEC</t>
  </si>
  <si>
    <t>(-0.554985, 34.94878)</t>
  </si>
  <si>
    <t>G6070907</t>
  </si>
  <si>
    <t>MAAGONGA SDA SEC</t>
  </si>
  <si>
    <t>(-0.546485, 34.968982)</t>
  </si>
  <si>
    <t>G6070912</t>
  </si>
  <si>
    <t>KENYORO ELCK SEC</t>
  </si>
  <si>
    <t>(-0.578538, 35.01033)</t>
  </si>
  <si>
    <t>G6070920</t>
  </si>
  <si>
    <t>NYAMIRANGA SDA SEC</t>
  </si>
  <si>
    <t>(-0.597996, 35.023962)</t>
  </si>
  <si>
    <t>G6070950</t>
  </si>
  <si>
    <t>NYACHURURU SEC</t>
  </si>
  <si>
    <t>(-0.596646, 34.889901)</t>
  </si>
  <si>
    <t>G6070959</t>
  </si>
  <si>
    <t>KIANUNGU PAG SEC</t>
  </si>
  <si>
    <t>(-0.633613, 34.902342)</t>
  </si>
  <si>
    <t>G6070962</t>
  </si>
  <si>
    <t>MARANI PAG SEC</t>
  </si>
  <si>
    <t>(-0.643192, 34.907563)</t>
  </si>
  <si>
    <t>G6070971</t>
  </si>
  <si>
    <t>NYACHOGOCHOGO SEC SCH</t>
  </si>
  <si>
    <t>(-0.650526, 34.929345)</t>
  </si>
  <si>
    <t>G6070978</t>
  </si>
  <si>
    <t>KUURA DEB SEC</t>
  </si>
  <si>
    <t>(-0.637716, 34.936319)</t>
  </si>
  <si>
    <t>G6070992</t>
  </si>
  <si>
    <t>GESIAGA SEC</t>
  </si>
  <si>
    <t>(-0.606811, 34.907139)</t>
  </si>
  <si>
    <t>G6070993</t>
  </si>
  <si>
    <t>SIRONGA GIRLS SEC</t>
  </si>
  <si>
    <t>(-0.591293, 34.915803)</t>
  </si>
  <si>
    <t>G6070996</t>
  </si>
  <si>
    <t>MARINDI SEC</t>
  </si>
  <si>
    <t>(-0.576525, 34.917114)</t>
  </si>
  <si>
    <t>G6071002</t>
  </si>
  <si>
    <t>ST.PETER'S SEC NYAISA</t>
  </si>
  <si>
    <t>(-0.575425, 34.899961)</t>
  </si>
  <si>
    <t>G6071013</t>
  </si>
  <si>
    <t>SENATOR KEBASU SEC</t>
  </si>
  <si>
    <t>(-0.571861, 34.94178)</t>
  </si>
  <si>
    <t>G6071017</t>
  </si>
  <si>
    <t>NYAMIRA TECHNICAL SEC SCH</t>
  </si>
  <si>
    <t>(-0.557907, 34.927101)</t>
  </si>
  <si>
    <t>G6071065</t>
  </si>
  <si>
    <t>NAMI SEC</t>
  </si>
  <si>
    <t>(-0.578112, 34.931528)</t>
  </si>
  <si>
    <t>G6071091</t>
  </si>
  <si>
    <t>ST.PETERS NYAMINCHA SEC</t>
  </si>
  <si>
    <t>(-0.617107, 34.946502)</t>
  </si>
  <si>
    <t>G6071095</t>
  </si>
  <si>
    <t>MAKAIRO SEC</t>
  </si>
  <si>
    <t>(-0.631948, 34.938623)</t>
  </si>
  <si>
    <t>G6071100</t>
  </si>
  <si>
    <t>BOSIANGO HIGH SCH</t>
  </si>
  <si>
    <t>(-0.636283, 34.949164)</t>
  </si>
  <si>
    <t>G6071108</t>
  </si>
  <si>
    <t>KEBIRIGO MIXED SEC</t>
  </si>
  <si>
    <t>(-0.598309, 34.954042)</t>
  </si>
  <si>
    <t>G6071122</t>
  </si>
  <si>
    <t>RIRUMI SEC SCH</t>
  </si>
  <si>
    <t>(-0.60877, 34.9691)</t>
  </si>
  <si>
    <t>G6071123</t>
  </si>
  <si>
    <t>NYAKEORE SEC SCH</t>
  </si>
  <si>
    <t>(-0.621566, 34.957995)</t>
  </si>
  <si>
    <t>G6071125</t>
  </si>
  <si>
    <t>NYABISIMBA SEC SCH</t>
  </si>
  <si>
    <t>(-0.645229, 35.004773)</t>
  </si>
  <si>
    <t>G6071137</t>
  </si>
  <si>
    <t>EKENYORO TECH SEC</t>
  </si>
  <si>
    <t>(-0.626456, 34.964293)</t>
  </si>
  <si>
    <t>G6071144</t>
  </si>
  <si>
    <t>EKENYENYA SEC</t>
  </si>
  <si>
    <t>(-0.64283, 34.98734)</t>
  </si>
  <si>
    <t>G6071151</t>
  </si>
  <si>
    <t>ST.MARY'S MONGORISI SEC</t>
  </si>
  <si>
    <t>(-0.657738, 35.003669)</t>
  </si>
  <si>
    <t>G6071158</t>
  </si>
  <si>
    <t>GUCHA SDA MIXED SEC</t>
  </si>
  <si>
    <t>(-0.653762, 34.948604)</t>
  </si>
  <si>
    <t>G6071174</t>
  </si>
  <si>
    <t>ST.PATRICE NYANTARO SEC</t>
  </si>
  <si>
    <t>(-0.655762, 34.971171)</t>
  </si>
  <si>
    <t>G6071183</t>
  </si>
  <si>
    <t>MONTAGARA HIGH SCH</t>
  </si>
  <si>
    <t>(-0.6624, 34.9924)</t>
  </si>
  <si>
    <t>G7010019</t>
  </si>
  <si>
    <t>ARAP MOI SEC BARTABWA</t>
  </si>
  <si>
    <t>(0.84135, 35.80846)</t>
  </si>
  <si>
    <t>G7010050</t>
  </si>
  <si>
    <t>MOCHONGOI SEC</t>
  </si>
  <si>
    <t>(0.30806, 36.19278)</t>
  </si>
  <si>
    <t>G7010095</t>
  </si>
  <si>
    <t>MWENGE DAY SEC</t>
  </si>
  <si>
    <t>(0.20662, 36.3057)</t>
  </si>
  <si>
    <t>G7030001</t>
  </si>
  <si>
    <t>ST PATRICKS ITEN SEC</t>
  </si>
  <si>
    <t>KEIYO NORTH</t>
  </si>
  <si>
    <t>(0.67671, 35.5046)</t>
  </si>
  <si>
    <t>G7030010</t>
  </si>
  <si>
    <t>SING'ORE GIRLS' SEC</t>
  </si>
  <si>
    <t>(0.71629, 35.51658)</t>
  </si>
  <si>
    <t>G7030017</t>
  </si>
  <si>
    <t>ST FRANCIS KIMURON SEC</t>
  </si>
  <si>
    <t>(0.77011, 35.52647)</t>
  </si>
  <si>
    <t>G7030031</t>
  </si>
  <si>
    <t>KORKITONY SEC</t>
  </si>
  <si>
    <t>(0.83776, 35.49902)</t>
  </si>
  <si>
    <t>G7030037</t>
  </si>
  <si>
    <t>ITEN MIXED SEC</t>
  </si>
  <si>
    <t>(0.66964, 35.50824)</t>
  </si>
  <si>
    <t>G7030046</t>
  </si>
  <si>
    <t>CHEBONET SEC</t>
  </si>
  <si>
    <t>(0.64779, 35.47805)</t>
  </si>
  <si>
    <t>G7030057</t>
  </si>
  <si>
    <t>KIPSOEN SEC</t>
  </si>
  <si>
    <t>(0.62809, 35.4827)</t>
  </si>
  <si>
    <t>G7030072</t>
  </si>
  <si>
    <t>ST ALPHONSUS KAPTEREN</t>
  </si>
  <si>
    <t>(0.57011, 35.48144)</t>
  </si>
  <si>
    <t>G7030107</t>
  </si>
  <si>
    <t>KIPTULOS SEC</t>
  </si>
  <si>
    <t>KEIYO SOUTH</t>
  </si>
  <si>
    <t>(0.42927, 35.56774)</t>
  </si>
  <si>
    <t>G7030114</t>
  </si>
  <si>
    <t>KAPKENDA GIRLS' SEC</t>
  </si>
  <si>
    <t>(0.39516, 35.55741)</t>
  </si>
  <si>
    <t>G7030128</t>
  </si>
  <si>
    <t>KITANY SEC</t>
  </si>
  <si>
    <t>(0.48646, 35.53049)</t>
  </si>
  <si>
    <t>G7030134</t>
  </si>
  <si>
    <t>MARIA SOTI GIRLS' EDUCATIONAL CENTRE</t>
  </si>
  <si>
    <t>(0.50278, 35.51534)</t>
  </si>
  <si>
    <t>G7030136</t>
  </si>
  <si>
    <t>KAPTAGAT GIRLS' SEC</t>
  </si>
  <si>
    <t>(0.43249, 35.47996)</t>
  </si>
  <si>
    <t>G7030151</t>
  </si>
  <si>
    <t>KOPTEGA GIRLS' SEC</t>
  </si>
  <si>
    <t>(0.37211, 35.54171)</t>
  </si>
  <si>
    <t>G7030163</t>
  </si>
  <si>
    <t>LELBOINET BOYS' SEC</t>
  </si>
  <si>
    <t>(0.36028, 35.56879)</t>
  </si>
  <si>
    <t>G7030174</t>
  </si>
  <si>
    <t>ST JOSEPH'S GIRLS' SEC KIPSAINA</t>
  </si>
  <si>
    <t>(0.34185, 35.58242)</t>
  </si>
  <si>
    <t>G7030179</t>
  </si>
  <si>
    <t>BIWOTT SEC</t>
  </si>
  <si>
    <t>(0.31822, 35.56559)</t>
  </si>
  <si>
    <t>G7030227</t>
  </si>
  <si>
    <t>METKEI GIRLS SEC SCH</t>
  </si>
  <si>
    <t>(0.20277, 35.56545)</t>
  </si>
  <si>
    <t>G7030231</t>
  </si>
  <si>
    <t>KIPSAOS BOYS SEC SCH</t>
  </si>
  <si>
    <t>(0.17716, 35.59788)</t>
  </si>
  <si>
    <t>G7030238</t>
  </si>
  <si>
    <t>TUGUMOI SEC SCH</t>
  </si>
  <si>
    <t>(0.17638, 35.63789)</t>
  </si>
  <si>
    <t>G7030263</t>
  </si>
  <si>
    <t>SIMOTWO HIGH SCHOOL</t>
  </si>
  <si>
    <t>(0.21903, 35.53916)</t>
  </si>
  <si>
    <t>G7030274</t>
  </si>
  <si>
    <t>KAPKITONY GIRLS SEC SCH</t>
  </si>
  <si>
    <t>(0.24845, 35.58275)</t>
  </si>
  <si>
    <t>G7030301</t>
  </si>
  <si>
    <t>AIC KESSUP GIRLS SECONDARY</t>
  </si>
  <si>
    <t>(0.6396, 35.5182)</t>
  </si>
  <si>
    <t>G7030305</t>
  </si>
  <si>
    <t>KESSUP MIXED SECONDARY</t>
  </si>
  <si>
    <t>(0.64642, 35.51925)</t>
  </si>
  <si>
    <t>G7030311</t>
  </si>
  <si>
    <t>ANIN SEC</t>
  </si>
  <si>
    <t>(0.69326, 35.53341)</t>
  </si>
  <si>
    <t>G7030332</t>
  </si>
  <si>
    <t>KAPTUM SEC SCH</t>
  </si>
  <si>
    <t>(0.79469, 35.5498)</t>
  </si>
  <si>
    <t>G7030360</t>
  </si>
  <si>
    <t>KABULWO SEC SCH</t>
  </si>
  <si>
    <t>(0.78547, 35.59092)</t>
  </si>
  <si>
    <t>G7030378</t>
  </si>
  <si>
    <t>ST AUGUSTINE SEC</t>
  </si>
  <si>
    <t>(0.4415, 35.61969)</t>
  </si>
  <si>
    <t>G7030389</t>
  </si>
  <si>
    <t>SOY SEC</t>
  </si>
  <si>
    <t>(0.34465, 35.63562)</t>
  </si>
  <si>
    <t>G7030392</t>
  </si>
  <si>
    <t>KIMWARER SEC</t>
  </si>
  <si>
    <t>(0.31795, 35.64259)</t>
  </si>
  <si>
    <t>G7030424</t>
  </si>
  <si>
    <t>KOCHOLWO SECONDARY</t>
  </si>
  <si>
    <t>(0.2242, 35.65724)</t>
  </si>
  <si>
    <t>G7030433</t>
  </si>
  <si>
    <t>SERGOIT SECONDARY SCH</t>
  </si>
  <si>
    <t>(0.67494, 35.44121)</t>
  </si>
  <si>
    <t>G7030442</t>
  </si>
  <si>
    <t>KAPKESSUM SECONDARY</t>
  </si>
  <si>
    <t>(0.68939, 35.46912)</t>
  </si>
  <si>
    <t>G7060020</t>
  </si>
  <si>
    <t>KIMOSE DAY SEC SCH</t>
  </si>
  <si>
    <t>MOGOTIO</t>
  </si>
  <si>
    <t>(0.223638, 35.89657)</t>
  </si>
  <si>
    <t>G7060043</t>
  </si>
  <si>
    <t>ROSOGA SEC SCH</t>
  </si>
  <si>
    <t>(0.102206, 35.858716)</t>
  </si>
  <si>
    <t>G7060069</t>
  </si>
  <si>
    <t>ST MARY'S DAY SEC SCH</t>
  </si>
  <si>
    <t>(0.142408, 35.884279)</t>
  </si>
  <si>
    <t>G7060070</t>
  </si>
  <si>
    <t>EMINING SEC SCH</t>
  </si>
  <si>
    <t>(0.139011, 35.885974)</t>
  </si>
  <si>
    <t>G7060109</t>
  </si>
  <si>
    <t>SIRWA SEC SCH</t>
  </si>
  <si>
    <t>(0.188751, 35.776952)</t>
  </si>
  <si>
    <t>G7060141</t>
  </si>
  <si>
    <t>REUBEN CHERUYOT SEC SCH</t>
  </si>
  <si>
    <t>(0.046977, 35.930675)</t>
  </si>
  <si>
    <t>G7060147</t>
  </si>
  <si>
    <t>CHRIST THE KING SCH SEC</t>
  </si>
  <si>
    <t>(-0.002404, 35.964663)</t>
  </si>
  <si>
    <t>G7060150</t>
  </si>
  <si>
    <t>MOGOTIO GIRLS SEC</t>
  </si>
  <si>
    <t>(-0.015297, 35.9615)</t>
  </si>
  <si>
    <t>G7060155</t>
  </si>
  <si>
    <t>KOIBARAK SEC SCH</t>
  </si>
  <si>
    <t>(0.03206, 36.01071)</t>
  </si>
  <si>
    <t>G7060207</t>
  </si>
  <si>
    <t>KISANANA SEC SCH</t>
  </si>
  <si>
    <t>(0.018137, 36.098981)</t>
  </si>
  <si>
    <t>G7060214</t>
  </si>
  <si>
    <t>SINENDE SEC SCH</t>
  </si>
  <si>
    <t>(0.226101, 36.145291)</t>
  </si>
  <si>
    <t>G7060254</t>
  </si>
  <si>
    <t>KABIMOI SEC SCH</t>
  </si>
  <si>
    <t>ELDAMA RAVINE</t>
  </si>
  <si>
    <t>(0.03045, 35.783643)</t>
  </si>
  <si>
    <t>G7060262</t>
  </si>
  <si>
    <t>SOLIAN GIRLS' SEC</t>
  </si>
  <si>
    <t>(-0.000329, 35.757494)</t>
  </si>
  <si>
    <t>G7060270</t>
  </si>
  <si>
    <t>SABATIA SEC SCH</t>
  </si>
  <si>
    <t>(-0.031416, 35.740808)</t>
  </si>
  <si>
    <t>G7060289</t>
  </si>
  <si>
    <t>KIPLOMBE SEC SCH</t>
  </si>
  <si>
    <t>(-0.016794, 35.81843)</t>
  </si>
  <si>
    <t>G7060313</t>
  </si>
  <si>
    <t>KIPTOIM SEC SCH</t>
  </si>
  <si>
    <t>(0.04153, 35.84689)</t>
  </si>
  <si>
    <t>G7060325</t>
  </si>
  <si>
    <t>AIC MOI ACADEMY SEC SCH</t>
  </si>
  <si>
    <t>(0.03113, 35.82331)</t>
  </si>
  <si>
    <t>G7060335</t>
  </si>
  <si>
    <t>TIMBOROA SEC SCH</t>
  </si>
  <si>
    <t>(0.05684, 35.56406)</t>
  </si>
  <si>
    <t>G7060368</t>
  </si>
  <si>
    <t>MUMBERES GIRLS' SEC SCH</t>
  </si>
  <si>
    <t>(0.00369, 35.56706)</t>
  </si>
  <si>
    <t>G7060396</t>
  </si>
  <si>
    <t>TORONGO GIRLS SEC</t>
  </si>
  <si>
    <t>(0.12702, 35.6031)</t>
  </si>
  <si>
    <t>G7060413</t>
  </si>
  <si>
    <t>TONIOK GIRLS SEC SCH</t>
  </si>
  <si>
    <t>(0.07319, 35.77358)</t>
  </si>
  <si>
    <t>G7060421</t>
  </si>
  <si>
    <t>SAOS HIGH SCHOOL</t>
  </si>
  <si>
    <t>(0.10927, 35.81532)</t>
  </si>
  <si>
    <t>G7060434</t>
  </si>
  <si>
    <t>TOLMO SEC SCH</t>
  </si>
  <si>
    <t>(0.12798, 35.80943)</t>
  </si>
  <si>
    <t>G7060441</t>
  </si>
  <si>
    <t>KAMELILO SEC SCH</t>
  </si>
  <si>
    <t>(0.0608, 35.7373)</t>
  </si>
  <si>
    <t>G7060454</t>
  </si>
  <si>
    <t>ELDAMA RAVINE GIRLS SEC SCH</t>
  </si>
  <si>
    <t>(0.05687, 35.72446)</t>
  </si>
  <si>
    <t>G7060474</t>
  </si>
  <si>
    <t>BARINGO HIGH SCH</t>
  </si>
  <si>
    <t>(0.04197, 35.7257)</t>
  </si>
  <si>
    <t>G7060481</t>
  </si>
  <si>
    <t>BENONIN SEC</t>
  </si>
  <si>
    <t>(0.01448, 35.71199)</t>
  </si>
  <si>
    <t>G7060484</t>
  </si>
  <si>
    <t>BAKHITA MIXED SEC SCH</t>
  </si>
  <si>
    <t>(-0.04367, 35.64923)</t>
  </si>
  <si>
    <t>G7060493</t>
  </si>
  <si>
    <t>MAJI MAZURI SEC</t>
  </si>
  <si>
    <t>(-0.03765, 35.6787)</t>
  </si>
  <si>
    <t>G7060503</t>
  </si>
  <si>
    <t>MAJI MAZURI GIRLS SEC</t>
  </si>
  <si>
    <t>(-0.01832, 35.68725)</t>
  </si>
  <si>
    <t>G7060510</t>
  </si>
  <si>
    <t>UHURU KABIYET SEC</t>
  </si>
  <si>
    <t>(0.00427, 35.72802)</t>
  </si>
  <si>
    <t>G7060522</t>
  </si>
  <si>
    <t>KAPCHOLOI SEC</t>
  </si>
  <si>
    <t>(0.09619, 35.68851)</t>
  </si>
  <si>
    <t>G7060535</t>
  </si>
  <si>
    <t>ARAMA SEC</t>
  </si>
  <si>
    <t>(0.04947, 35.66039)</t>
  </si>
  <si>
    <t>G7060556</t>
  </si>
  <si>
    <t>SIGORO SEC</t>
  </si>
  <si>
    <t>(0.1233, 35.7301)</t>
  </si>
  <si>
    <t>G7070002</t>
  </si>
  <si>
    <t>FOUNTAIN OF HOPE SEC SCH</t>
  </si>
  <si>
    <t>(0.0434, 36.38017)</t>
  </si>
  <si>
    <t>G7070008</t>
  </si>
  <si>
    <t>GRACELAND GIRLS SENIOR SEC SCH</t>
  </si>
  <si>
    <t>(0.0415, 36.3832)</t>
  </si>
  <si>
    <t>G7070009</t>
  </si>
  <si>
    <t>ZIWANI BOYS' SEC SCH</t>
  </si>
  <si>
    <t>(0.03834, 36.39014)</t>
  </si>
  <si>
    <t>G7070036</t>
  </si>
  <si>
    <t>NDURURI SEC SCH</t>
  </si>
  <si>
    <t>(0.02942, 36.36105)</t>
  </si>
  <si>
    <t>G7070038</t>
  </si>
  <si>
    <t>LAIKIPIA MIXED SEC SCH</t>
  </si>
  <si>
    <t>(0.03317, 36.36162)</t>
  </si>
  <si>
    <t>G7070047</t>
  </si>
  <si>
    <t>KINGS HILL SEC SCH</t>
  </si>
  <si>
    <t>(0.04471, 36.3526)</t>
  </si>
  <si>
    <t>G7070051</t>
  </si>
  <si>
    <t>FALLING WATERS SEC SCH</t>
  </si>
  <si>
    <t>(0.03468, 36.35066)</t>
  </si>
  <si>
    <t>G7070055</t>
  </si>
  <si>
    <t>EWASO NYIRO ELITE 'B' SEC SCH</t>
  </si>
  <si>
    <t>(0.03958, 36.34778)</t>
  </si>
  <si>
    <t>G7070062</t>
  </si>
  <si>
    <t>NYAHURURU MUNYAKA SEC SCH</t>
  </si>
  <si>
    <t>(0.05949, 36.35549)</t>
  </si>
  <si>
    <t>G7070065</t>
  </si>
  <si>
    <t>ST PAUL'S NYAHURURU SEC SCH</t>
  </si>
  <si>
    <t>(0.06333, 36.36162)</t>
  </si>
  <si>
    <t>G7070090</t>
  </si>
  <si>
    <t>ST JOSEPH'S SEC SCH</t>
  </si>
  <si>
    <t>(0.04995, 36.31543)</t>
  </si>
  <si>
    <t>G7070094</t>
  </si>
  <si>
    <t>HEROES SEC SCH</t>
  </si>
  <si>
    <t>(0.05176, 36.32444)</t>
  </si>
  <si>
    <t>G7070101</t>
  </si>
  <si>
    <t>ST LUKES SEC SCH</t>
  </si>
  <si>
    <t>(0.044, 36.30246)</t>
  </si>
  <si>
    <t>G7070102</t>
  </si>
  <si>
    <t>IGWAMITI SEC SCH.</t>
  </si>
  <si>
    <t>(0.04571, 36.30332)</t>
  </si>
  <si>
    <t>G7070105</t>
  </si>
  <si>
    <t>SHAMANEI SEC SCH</t>
  </si>
  <si>
    <t>(0.04613, 36.2799)</t>
  </si>
  <si>
    <t>G7070120</t>
  </si>
  <si>
    <t>NJONJO GIRLS SEC SCH</t>
  </si>
  <si>
    <t>(0.01077, 36.27808)</t>
  </si>
  <si>
    <t>G7070124</t>
  </si>
  <si>
    <t>ACTION PRAISE SECONDARY SCH</t>
  </si>
  <si>
    <t>(0.07607, 36.29585)</t>
  </si>
  <si>
    <t>G7070127</t>
  </si>
  <si>
    <t>ST BERNARD'S SEC SCH</t>
  </si>
  <si>
    <t>(0.03242, 36.32793)</t>
  </si>
  <si>
    <t>G8070017</t>
  </si>
  <si>
    <t>ESALWA SECONDARY SCHOOL</t>
  </si>
  <si>
    <t>EMUHAYA</t>
  </si>
  <si>
    <t>(0.04716, 34.569594)</t>
  </si>
  <si>
    <t>G8070029</t>
  </si>
  <si>
    <t>ESIBILA SECONDARY</t>
  </si>
  <si>
    <t>(0.065075, 34.577467)</t>
  </si>
  <si>
    <t>G8070035</t>
  </si>
  <si>
    <t>EBUYALU MIXED SECONDARY</t>
  </si>
  <si>
    <t>(0.083241, 34.570801)</t>
  </si>
  <si>
    <t>G8070056</t>
  </si>
  <si>
    <t>EMANYINYA SECONDARY</t>
  </si>
  <si>
    <t>(0.099083, 34.616697)</t>
  </si>
  <si>
    <t>G8070058</t>
  </si>
  <si>
    <t>ESSABA SECONDARY</t>
  </si>
  <si>
    <t>(0.047365, 34.588491)</t>
  </si>
  <si>
    <t>G8070076</t>
  </si>
  <si>
    <t>EMUSIRE HIGH SCHOOL</t>
  </si>
  <si>
    <t>(0.082005, 34.608241)</t>
  </si>
  <si>
    <t>G8070107</t>
  </si>
  <si>
    <t>EBUSAKAMI SECONDARY</t>
  </si>
  <si>
    <t>(0.018193, 34.598321)</t>
  </si>
  <si>
    <t>G8070117</t>
  </si>
  <si>
    <t>ESIANDUMBA SECONDARY</t>
  </si>
  <si>
    <t>(0.037643, 34.569124)</t>
  </si>
  <si>
    <t>G8070123</t>
  </si>
  <si>
    <t>EBUSYUBI SECONDARY</t>
  </si>
  <si>
    <t>(0.01445, 34.550996)</t>
  </si>
  <si>
    <t>G8070129</t>
  </si>
  <si>
    <t>ESIBEYE SECONDARY</t>
  </si>
  <si>
    <t>(0.020232, 34.572646)</t>
  </si>
  <si>
    <t>G8070138</t>
  </si>
  <si>
    <t>EBUSSAMBA SECONDARY</t>
  </si>
  <si>
    <t>(0.002103, 34.580638)</t>
  </si>
  <si>
    <t>G8070145</t>
  </si>
  <si>
    <t>EKWANDA SECONDARY</t>
  </si>
  <si>
    <t>(-0.018131, 34.572623)</t>
  </si>
  <si>
    <t>G8070158</t>
  </si>
  <si>
    <t>KHWILIBA SECONDARY</t>
  </si>
  <si>
    <t>(-0.013172, 34.558022)</t>
  </si>
  <si>
    <t>G8070168</t>
  </si>
  <si>
    <t>BUNYORE GIRLS HIGH SCHOOL</t>
  </si>
  <si>
    <t>(0.02941, 34.623126)</t>
  </si>
  <si>
    <t>G8070221</t>
  </si>
  <si>
    <t>EMATSULI SECONDARY</t>
  </si>
  <si>
    <t>(0.116665, 34.633198)</t>
  </si>
  <si>
    <t>G8070226</t>
  </si>
  <si>
    <t>MWITUHA SECONDARY</t>
  </si>
  <si>
    <t>(0.105137, 34.65028)</t>
  </si>
  <si>
    <t>G8070247</t>
  </si>
  <si>
    <t>EBUNANGWE SECONDARY</t>
  </si>
  <si>
    <t>(0.09245, 34.65766)</t>
  </si>
  <si>
    <t>G8070260</t>
  </si>
  <si>
    <t>EBUSILOLI SECONDARY</t>
  </si>
  <si>
    <t>(0.077357, 34.663601)</t>
  </si>
  <si>
    <t>G8070282</t>
  </si>
  <si>
    <t>ESSONGOLO SECONDARY</t>
  </si>
  <si>
    <t>(0.051879, 34.642815)</t>
  </si>
  <si>
    <t>G8070288</t>
  </si>
  <si>
    <t>EBWALI SEC</t>
  </si>
  <si>
    <t>(0.037542, 34.649601)</t>
  </si>
  <si>
    <t>G8070303</t>
  </si>
  <si>
    <t>IBUBI GIRLS SEC</t>
  </si>
  <si>
    <t>(0.03912, 34.635014)</t>
  </si>
  <si>
    <t>G8070309</t>
  </si>
  <si>
    <t>HOBUNAKA SEC</t>
  </si>
  <si>
    <t>(0.023849, 34.6334)</t>
  </si>
  <si>
    <t>G8070316</t>
  </si>
  <si>
    <t>EMMATSI SEC</t>
  </si>
  <si>
    <t>(0.010018, 34.620131)</t>
  </si>
  <si>
    <t>G8070334</t>
  </si>
  <si>
    <t>MUDASA ACADEMY SEC</t>
  </si>
  <si>
    <t>VIHIGA</t>
  </si>
  <si>
    <t>(0.046241, 34.717178)</t>
  </si>
  <si>
    <t>G8070367</t>
  </si>
  <si>
    <t>KEGOYE SEC</t>
  </si>
  <si>
    <t>(0.075988, 34.735782)</t>
  </si>
  <si>
    <t>G8070380</t>
  </si>
  <si>
    <t>CHAMBITI SEC SCH</t>
  </si>
  <si>
    <t>(0.070628, 34.716628)</t>
  </si>
  <si>
    <t>G8070381</t>
  </si>
  <si>
    <t>CHANGO SEC</t>
  </si>
  <si>
    <t>(0.060742, 34.724889)</t>
  </si>
  <si>
    <t>G8070388</t>
  </si>
  <si>
    <t>KIDINYE SEC</t>
  </si>
  <si>
    <t>(0.060718, 34.736533)</t>
  </si>
  <si>
    <t>G8070414</t>
  </si>
  <si>
    <t>WOMULALU SEC</t>
  </si>
  <si>
    <t>(0.040897, 34.699616)</t>
  </si>
  <si>
    <t>G8070444</t>
  </si>
  <si>
    <t>VIHIGA ACADEMY HIGH</t>
  </si>
  <si>
    <t>(0.061423, 34.67953)</t>
  </si>
  <si>
    <t>G8070446</t>
  </si>
  <si>
    <t>MADIRA GIRLS SEC SCH</t>
  </si>
  <si>
    <t>(0.056977, 34.682136)</t>
  </si>
  <si>
    <t>G8070463</t>
  </si>
  <si>
    <t>MASANA SEC SCH</t>
  </si>
  <si>
    <t>(-0.003584, 34.710101)</t>
  </si>
  <si>
    <t>G8070477</t>
  </si>
  <si>
    <t>GILWADZI SEC</t>
  </si>
  <si>
    <t>(-0.002951, 34.691183)</t>
  </si>
  <si>
    <t>G8070488</t>
  </si>
  <si>
    <t>GAVALAGI SEC</t>
  </si>
  <si>
    <t>(0.029243, 34.704066)</t>
  </si>
  <si>
    <t>G8070491</t>
  </si>
  <si>
    <t>IDELERI SEC</t>
  </si>
  <si>
    <t>(0.016775, 34.698697)</t>
  </si>
  <si>
    <t>G8070519</t>
  </si>
  <si>
    <t>KERONGO SECONDARY</t>
  </si>
  <si>
    <t>(0.012186, 34.647478)</t>
  </si>
  <si>
    <t>G8070540</t>
  </si>
  <si>
    <t>MUDAVADI GIRLS SECONDARY</t>
  </si>
  <si>
    <t>(0.035089, 34.673632)</t>
  </si>
  <si>
    <t>G8070545</t>
  </si>
  <si>
    <t>VIGINA SECONDARY</t>
  </si>
  <si>
    <t>(0.031846, 34.690455)</t>
  </si>
  <si>
    <t>H2010037</t>
  </si>
  <si>
    <t>GITHIGA HIGH SCHOOL</t>
  </si>
  <si>
    <t>GITHUNGURI</t>
  </si>
  <si>
    <t>(-1.1021, 36.73456)</t>
  </si>
  <si>
    <t>H2010045</t>
  </si>
  <si>
    <t>GATHAITHI SEC SCHOOL</t>
  </si>
  <si>
    <t>(-1.09449, 36.76367)</t>
  </si>
  <si>
    <t>H2010057</t>
  </si>
  <si>
    <t>PIONEER ACADEMY</t>
  </si>
  <si>
    <t>(-1.07934, 36.73373)</t>
  </si>
  <si>
    <t>H2010060</t>
  </si>
  <si>
    <t>GIKANGA KAGECHE SEC</t>
  </si>
  <si>
    <t>(-1.08273, 36.72896)</t>
  </si>
  <si>
    <t>H2010068</t>
  </si>
  <si>
    <t>GITIHA SEC</t>
  </si>
  <si>
    <t>(-1.07314, 36.69502)</t>
  </si>
  <si>
    <t>H2010092</t>
  </si>
  <si>
    <t>GITWE GIRLS SECONDARY</t>
  </si>
  <si>
    <t>(-1.06224, 36.73959)</t>
  </si>
  <si>
    <t>H2010104</t>
  </si>
  <si>
    <t>PCEA KAHUNIRA SECONDARY SCHOOL</t>
  </si>
  <si>
    <t>(-1.05196, 36.76107)</t>
  </si>
  <si>
    <t>H2010112</t>
  </si>
  <si>
    <t>GITHUNGURI TECH AND SEC SCHOOL</t>
  </si>
  <si>
    <t>(-1.04245, 36.79268)</t>
  </si>
  <si>
    <t>H2010122</t>
  </si>
  <si>
    <t>ST JOSEPHS HIGH SCHOOL</t>
  </si>
  <si>
    <t>(-1.0479, 36.78428)</t>
  </si>
  <si>
    <t>H2010126</t>
  </si>
  <si>
    <t>MUKUA SEC</t>
  </si>
  <si>
    <t>(-1.06529, 36.77563)</t>
  </si>
  <si>
    <t>H2010131</t>
  </si>
  <si>
    <t>(-1.08083, 36.77076)</t>
  </si>
  <si>
    <t>H2010144</t>
  </si>
  <si>
    <t>KIAIRIA SEC</t>
  </si>
  <si>
    <t>(-1.0808, 36.80511)</t>
  </si>
  <si>
    <t>H2010150</t>
  </si>
  <si>
    <t>SUNRISE GIRLS</t>
  </si>
  <si>
    <t>(-1.08658, 36.82756)</t>
  </si>
  <si>
    <t>H2010154</t>
  </si>
  <si>
    <t>KANJAI SECONDARY</t>
  </si>
  <si>
    <t>(-1.06246, 36.8054)</t>
  </si>
  <si>
    <t>H2010161</t>
  </si>
  <si>
    <t>MIGUTA SECONDARY</t>
  </si>
  <si>
    <t>(-1.07109, 36.82909)</t>
  </si>
  <si>
    <t>H2010170</t>
  </si>
  <si>
    <t>KIAMBURURU SEC SCHOOL</t>
  </si>
  <si>
    <t>(-1.04631, 36.81384)</t>
  </si>
  <si>
    <t>H2010173</t>
  </si>
  <si>
    <t>NYAGA SEC SCHOOL</t>
  </si>
  <si>
    <t>(-1.08195, 36.85851)</t>
  </si>
  <si>
    <t>H2010178</t>
  </si>
  <si>
    <t>KAMBUI GIRLS HIGH SCHOOL</t>
  </si>
  <si>
    <t>(-1.0996, 36.86397)</t>
  </si>
  <si>
    <t>H2010190</t>
  </si>
  <si>
    <t>GATHIRIMO GIRLS TECHNICAL HIGH SCH</t>
  </si>
  <si>
    <t>(-1.08756, 36.83758)</t>
  </si>
  <si>
    <t>H2010201</t>
  </si>
  <si>
    <t>LIOKI SEC</t>
  </si>
  <si>
    <t>(-1.10847, 36.84226)</t>
  </si>
  <si>
    <t>H2010213</t>
  </si>
  <si>
    <t>KOMOTHAI BOYS HIGH SCH</t>
  </si>
  <si>
    <t>(-1.06527, 36.85917)</t>
  </si>
  <si>
    <t>H2010224</t>
  </si>
  <si>
    <t>THUITA SECONDARY</t>
  </si>
  <si>
    <t>(-1.07268, 36.87909)</t>
  </si>
  <si>
    <t>H2010230</t>
  </si>
  <si>
    <t>J. G KIEREINI SECONDARY SCH</t>
  </si>
  <si>
    <t>(-1.05348, 36.86534)</t>
  </si>
  <si>
    <t>H2010246</t>
  </si>
  <si>
    <t>MORIAH MOUNT SCHOOL</t>
  </si>
  <si>
    <t>(-1.05171, 36.84785)</t>
  </si>
  <si>
    <t>H2010258</t>
  </si>
  <si>
    <t>KOMOTHAI GIRLS SEC SCH</t>
  </si>
  <si>
    <t>(-1.040421, 36.83147)</t>
  </si>
  <si>
    <t>H2010262</t>
  </si>
  <si>
    <t>KIGUMO SEC SCHOOL</t>
  </si>
  <si>
    <t>(-1.02882, 36.8351)</t>
  </si>
  <si>
    <t>H2010273</t>
  </si>
  <si>
    <t>GIATHUGU SEC</t>
  </si>
  <si>
    <t>(-0.99698, 36.7966)</t>
  </si>
  <si>
    <t>H2010281</t>
  </si>
  <si>
    <t>GATHIRUINI SEC</t>
  </si>
  <si>
    <t>(-1.02146, 36.80421)</t>
  </si>
  <si>
    <t>H2010288</t>
  </si>
  <si>
    <t>(-0.99679, 36.78874)</t>
  </si>
  <si>
    <t>H3010009</t>
  </si>
  <si>
    <t>KILIFI HIGH SCH CENTRE</t>
  </si>
  <si>
    <t>BAHARI</t>
  </si>
  <si>
    <t>(-3.639411, 39.848334)</t>
  </si>
  <si>
    <t>H3010035</t>
  </si>
  <si>
    <t>KILIFI HIGH VISION SEC</t>
  </si>
  <si>
    <t>(-3.677927, 39.814554)</t>
  </si>
  <si>
    <t>H3010036</t>
  </si>
  <si>
    <t>BAHARI GIRLS SEC</t>
  </si>
  <si>
    <t>(-3.671957, 39.807182)</t>
  </si>
  <si>
    <t>H3010056</t>
  </si>
  <si>
    <t>TAKAUNGU SEC SCH</t>
  </si>
  <si>
    <t>(-3.680994, 39.862573)</t>
  </si>
  <si>
    <t>H3010083</t>
  </si>
  <si>
    <t>SHARIANI SEC</t>
  </si>
  <si>
    <t>(-3.788835, 39.830608)</t>
  </si>
  <si>
    <t>H3010123</t>
  </si>
  <si>
    <t>MSUMARINI SEC</t>
  </si>
  <si>
    <t>(-3.865923, 39.803489)</t>
  </si>
  <si>
    <t>H3010138</t>
  </si>
  <si>
    <t>MTWAPA NORTH SEC</t>
  </si>
  <si>
    <t>(-3.925902, 39.749464)</t>
  </si>
  <si>
    <t>H3010139</t>
  </si>
  <si>
    <t>RISE AND SHINE MTWAPA COMPLEX</t>
  </si>
  <si>
    <t>(-3.913657, 39.750981)</t>
  </si>
  <si>
    <t>H3010166</t>
  </si>
  <si>
    <t>CORAL SEC</t>
  </si>
  <si>
    <t>(-3.937326, 39.759757)</t>
  </si>
  <si>
    <t>H3010170</t>
  </si>
  <si>
    <t>K.P SENIOR SEC</t>
  </si>
  <si>
    <t>(-3.9404, 39.762376)</t>
  </si>
  <si>
    <t>H3010202</t>
  </si>
  <si>
    <t>PEFA HIGH SCHOOL</t>
  </si>
  <si>
    <t>(-3.949429, 39.742131)</t>
  </si>
  <si>
    <t>H3010239</t>
  </si>
  <si>
    <t>MTWAPA ELITE SEC</t>
  </si>
  <si>
    <t>(-3.940647, 39.743237)</t>
  </si>
  <si>
    <t>H3010271</t>
  </si>
  <si>
    <t>KILIFI TOWNSHIP SEC</t>
  </si>
  <si>
    <t>(-3.611209, 39.847617)</t>
  </si>
  <si>
    <t>H3010302</t>
  </si>
  <si>
    <t>MAJAONI SEC SCH</t>
  </si>
  <si>
    <t>(-3.559687, 39.866723)</t>
  </si>
  <si>
    <t>H3010307</t>
  </si>
  <si>
    <t>THE GREEN OLIVE SEC SCH</t>
  </si>
  <si>
    <t>(-3.538306, 39.901151)</t>
  </si>
  <si>
    <t>H3010347</t>
  </si>
  <si>
    <t>KING SOLOMON HIGH SCH</t>
  </si>
  <si>
    <t>(-3.630254, 39.845854)</t>
  </si>
  <si>
    <t>H3010354</t>
  </si>
  <si>
    <t>FAITH MOUNT HIGH SCH</t>
  </si>
  <si>
    <t>(-3.603816, 39.864261)</t>
  </si>
  <si>
    <t>H3010383</t>
  </si>
  <si>
    <t>SOKOKE SEC SCH</t>
  </si>
  <si>
    <t>(-3.539741, 39.820836)</t>
  </si>
  <si>
    <t>H3010429</t>
  </si>
  <si>
    <t>MATSANGONI ACADEMY SEC</t>
  </si>
  <si>
    <t>(-3.388513, 39.924448)</t>
  </si>
  <si>
    <t>H3010430</t>
  </si>
  <si>
    <t>KATANA NGALA SEC</t>
  </si>
  <si>
    <t>(-3.390766, 39.925697)</t>
  </si>
  <si>
    <t>H3010476</t>
  </si>
  <si>
    <t>LUTSANGANI SEC</t>
  </si>
  <si>
    <t>(-3.755214, 39.737116)</t>
  </si>
  <si>
    <t>H3010481</t>
  </si>
  <si>
    <t>ST. TERESAS SEC</t>
  </si>
  <si>
    <t>(-3.781831, 39.702201)</t>
  </si>
  <si>
    <t>H3010486</t>
  </si>
  <si>
    <t>DZITSONI SEC SCH</t>
  </si>
  <si>
    <t>(-3.695342, 39.720488)</t>
  </si>
  <si>
    <t>H3010543</t>
  </si>
  <si>
    <t>JARIBUNI SEC</t>
  </si>
  <si>
    <t>(-3.618536, 39.742425)</t>
  </si>
  <si>
    <t>H3010652</t>
  </si>
  <si>
    <t>MWANGEA GIRLS SEC</t>
  </si>
  <si>
    <t>(-3.325453, 39.798599)</t>
  </si>
  <si>
    <t>H3010668</t>
  </si>
  <si>
    <t>VITENGENI BAPTIST SEC SCH</t>
  </si>
  <si>
    <t>(-3.397438, 39.778442)</t>
  </si>
  <si>
    <t>H4040005</t>
  </si>
  <si>
    <t>KATHONZWENI SEC</t>
  </si>
  <si>
    <t>MAKUENI</t>
  </si>
  <si>
    <t>(-1.90923, 37.73042)</t>
  </si>
  <si>
    <t>H4040022</t>
  </si>
  <si>
    <t>KIANGINI SEC</t>
  </si>
  <si>
    <t>(-2.07437, 37.77079)</t>
  </si>
  <si>
    <t>H4040031</t>
  </si>
  <si>
    <t>KITISE SEC</t>
  </si>
  <si>
    <t>(-2.05584, 37.8801)</t>
  </si>
  <si>
    <t>H4040036</t>
  </si>
  <si>
    <t>ACK ST JOSEPH'S MAAU ELI SEC SCH</t>
  </si>
  <si>
    <t>(-2.09452, 37.90609)</t>
  </si>
  <si>
    <t>H4040072</t>
  </si>
  <si>
    <t>MATHEANI SEC</t>
  </si>
  <si>
    <t>(-1.99956, 37.90287)</t>
  </si>
  <si>
    <t>H4040077</t>
  </si>
  <si>
    <t>ST PETER CLAVERS SEC KITHUKI</t>
  </si>
  <si>
    <t>(-1.99031, 37.8553)</t>
  </si>
  <si>
    <t>H4040091</t>
  </si>
  <si>
    <t>KANZOKEANI SEC SCH</t>
  </si>
  <si>
    <t>(-1.92264, 37.79733)</t>
  </si>
  <si>
    <t>H4040096</t>
  </si>
  <si>
    <t>ST. JOSEPH SEC IKAASU</t>
  </si>
  <si>
    <t>(-1.96474, 37.73262)</t>
  </si>
  <si>
    <t>H4040101</t>
  </si>
  <si>
    <t>ST AUGUSTINE ITUMBULE SEC</t>
  </si>
  <si>
    <t>(-1.92165, 37.70195)</t>
  </si>
  <si>
    <t>H4040110</t>
  </si>
  <si>
    <t>KAVINGONI SEC</t>
  </si>
  <si>
    <t>(-1.95551, 37.6828)</t>
  </si>
  <si>
    <t>H4040121</t>
  </si>
  <si>
    <t>KAASYA SEC SCH</t>
  </si>
  <si>
    <t>(-2.0281, 37.71358)</t>
  </si>
  <si>
    <t>H4040124</t>
  </si>
  <si>
    <t>CLAY INTERNATIONAL SEC SCH</t>
  </si>
  <si>
    <t>(-2.04888, 37.72823)</t>
  </si>
  <si>
    <t>H4040135</t>
  </si>
  <si>
    <t>KATHAMBONI SEC SCH</t>
  </si>
  <si>
    <t>(-1.9072, 37.77507)</t>
  </si>
  <si>
    <t>H4040148</t>
  </si>
  <si>
    <t>KANTHUNI  SECONDARY SCHOOL</t>
  </si>
  <si>
    <t>(-1.88336, 37.83708)</t>
  </si>
  <si>
    <t>H4040155</t>
  </si>
  <si>
    <t>YEEMULWA SEC SCH</t>
  </si>
  <si>
    <t>(-1.87281, 37.79013)</t>
  </si>
  <si>
    <t>H4040162</t>
  </si>
  <si>
    <t>YINTHUNGU SEC</t>
  </si>
  <si>
    <t>(-1.95873, 37.86091)</t>
  </si>
  <si>
    <t>H4040178</t>
  </si>
  <si>
    <t>KANYONGA SEC</t>
  </si>
  <si>
    <t>(-1.84918, 37.84061)</t>
  </si>
  <si>
    <t>H4040198</t>
  </si>
  <si>
    <t>MUUSINI SEC</t>
  </si>
  <si>
    <t>(-1.85727, 37.72021)</t>
  </si>
  <si>
    <t>H4040207</t>
  </si>
  <si>
    <t>MAVINDINI AIC SEC</t>
  </si>
  <si>
    <t>(-1.82816, 37.78563)</t>
  </si>
  <si>
    <t>H4040221</t>
  </si>
  <si>
    <t>KITONYONI SEC SCH</t>
  </si>
  <si>
    <t>(-1.92108, 37.6608)</t>
  </si>
  <si>
    <t>H4040235</t>
  </si>
  <si>
    <t>MANDOI SEC</t>
  </si>
  <si>
    <t>(-1.89437, 37.62801)</t>
  </si>
  <si>
    <t>H4040240</t>
  </si>
  <si>
    <t>KAMBI MAWE SEC</t>
  </si>
  <si>
    <t>(-1.84561, 37.65655)</t>
  </si>
  <si>
    <t>H4040256</t>
  </si>
  <si>
    <t>MUNYUNI SEC</t>
  </si>
  <si>
    <t>(-1.78386, 37.7054)</t>
  </si>
  <si>
    <t>H4040281</t>
  </si>
  <si>
    <t>KAKO SEC SCH</t>
  </si>
  <si>
    <t>MBOONI</t>
  </si>
  <si>
    <t>(-1.69859, 37.64313)</t>
  </si>
  <si>
    <t>H4040294</t>
  </si>
  <si>
    <t>WATUKA MIXED SEC</t>
  </si>
  <si>
    <t>(-1.74043, 37.65187)</t>
  </si>
  <si>
    <t>H4040297</t>
  </si>
  <si>
    <t>MWAANI GIRLS SEC SCH</t>
  </si>
  <si>
    <t>(-1.7601, 37.66137)</t>
  </si>
  <si>
    <t>H4040300</t>
  </si>
  <si>
    <t>MWAANI MIXED SEC SCH</t>
  </si>
  <si>
    <t>(-1.76807, 37.66653)</t>
  </si>
  <si>
    <t>H4040308</t>
  </si>
  <si>
    <t>ST.JOHN'S MALIVANI SEC</t>
  </si>
  <si>
    <t>(-1.78941, 37.59715)</t>
  </si>
  <si>
    <t>H4040319</t>
  </si>
  <si>
    <t>A.I.C MUTULANI SEC SCH</t>
  </si>
  <si>
    <t>(-1.8621, 37.56733)</t>
  </si>
  <si>
    <t>H4040326</t>
  </si>
  <si>
    <t>KILILI SEC SCH</t>
  </si>
  <si>
    <t>(-1.89853, 37.58267)</t>
  </si>
  <si>
    <t>H4040350</t>
  </si>
  <si>
    <t>MAKUENI GIRLS SEC SCH</t>
  </si>
  <si>
    <t>(-1.80083, 37.62293)</t>
  </si>
  <si>
    <t>H4040389</t>
  </si>
  <si>
    <t>IUANI SEC SCH</t>
  </si>
  <si>
    <t>KAITI</t>
  </si>
  <si>
    <t>(-1.72601, 37.52376)</t>
  </si>
  <si>
    <t>H4040390</t>
  </si>
  <si>
    <t>ST. ANTHONY GIRLS SEC SCH</t>
  </si>
  <si>
    <t>(-1.71454, 37.52855)</t>
  </si>
  <si>
    <t>H4040413</t>
  </si>
  <si>
    <t>KYUMU SEC SCH</t>
  </si>
  <si>
    <t>(-1.7494, 37.57019)</t>
  </si>
  <si>
    <t>H4040422</t>
  </si>
  <si>
    <t>NZIU BOYS SEC</t>
  </si>
  <si>
    <t>(-1.81384, 37.53703)</t>
  </si>
  <si>
    <t>H4040423</t>
  </si>
  <si>
    <t>NZIU GIRLS SECONDARY SCHOOL</t>
  </si>
  <si>
    <t>(-1.8135, 37.53573)</t>
  </si>
  <si>
    <t>H4040434</t>
  </si>
  <si>
    <t>MAKULI ACK HIGH SCH</t>
  </si>
  <si>
    <t>(-1.80102, 37.49325)</t>
  </si>
  <si>
    <t>H4040435</t>
  </si>
  <si>
    <t>KYUASINI SEC SCH</t>
  </si>
  <si>
    <t>(-1.78591, 37.47082)</t>
  </si>
  <si>
    <t>H4040443</t>
  </si>
  <si>
    <t>UKIA GIRLS SEC</t>
  </si>
  <si>
    <t>(-1.75818, 37.49888)</t>
  </si>
  <si>
    <t>H4040468</t>
  </si>
  <si>
    <t>MUKUYUNI SEC SCH</t>
  </si>
  <si>
    <t>(-1.74459, 37.46118)</t>
  </si>
  <si>
    <t>H4040486</t>
  </si>
  <si>
    <t>MAUMBA SEC SCH</t>
  </si>
  <si>
    <t>(-1.84547, 37.49048)</t>
  </si>
  <si>
    <t>H4040502</t>
  </si>
  <si>
    <t>MWAANI SEC SCHOOL</t>
  </si>
  <si>
    <t>(-1.85612, 37.45281)</t>
  </si>
  <si>
    <t>H4040513</t>
  </si>
  <si>
    <t>KALAMBA SECONDARY SCHOOL</t>
  </si>
  <si>
    <t>(-1.86647, 37.50934)</t>
  </si>
  <si>
    <t>H4040534</t>
  </si>
  <si>
    <t>KITHUMBA SEC</t>
  </si>
  <si>
    <t>(-1.90617, 37.49886)</t>
  </si>
  <si>
    <t>H4040544</t>
  </si>
  <si>
    <t>KALAANI MIXED DAY SEC SCH</t>
  </si>
  <si>
    <t>(-1.90986, 37.52444)</t>
  </si>
  <si>
    <t>H4040550</t>
  </si>
  <si>
    <t>GIGIRI LIONS GIRLS SEC SCH</t>
  </si>
  <si>
    <t>(-1.93908, 37.49349)</t>
  </si>
  <si>
    <t>H4040551</t>
  </si>
  <si>
    <t>GIGIRI NZEENI LIONS BOYS SEC</t>
  </si>
  <si>
    <t>(-1.93387, 37.49589)</t>
  </si>
  <si>
    <t>H4040556</t>
  </si>
  <si>
    <t>MATILIKU SECONDARY SCH</t>
  </si>
  <si>
    <t>(-1.96267, 37.53115)</t>
  </si>
  <si>
    <t>H4040566</t>
  </si>
  <si>
    <t>KAWALA SECONDARY SCH</t>
  </si>
  <si>
    <t>(-1.95093, 37.58407)</t>
  </si>
  <si>
    <t>H4040572</t>
  </si>
  <si>
    <t>ST.MARY'S GIRLS SECONDARY SCH.NDOVEA</t>
  </si>
  <si>
    <t>(-1.95767, 37.554)</t>
  </si>
  <si>
    <t>H4040592</t>
  </si>
  <si>
    <t>AIC NUNGUNI SEC SCH</t>
  </si>
  <si>
    <t>(-1.7909, 37.36375)</t>
  </si>
  <si>
    <t>H4040601</t>
  </si>
  <si>
    <t>IKALYONI SEC SCH</t>
  </si>
  <si>
    <t>(-1.7591, 37.37806)</t>
  </si>
  <si>
    <t>H4040613</t>
  </si>
  <si>
    <t>ST LUCIA GIRLS HIGH SCH KAUTI</t>
  </si>
  <si>
    <t>(-1.78348, 37.33768)</t>
  </si>
  <si>
    <t>H4040624</t>
  </si>
  <si>
    <t>KILUNGU HIGH SCH</t>
  </si>
  <si>
    <t>(-1.79513, 37.35716)</t>
  </si>
  <si>
    <t>H4040634</t>
  </si>
  <si>
    <t>KITHANGATHINI SEC SCH</t>
  </si>
  <si>
    <t>(-1.82088, 37.37004)</t>
  </si>
  <si>
    <t>H4040664</t>
  </si>
  <si>
    <t>NDOLO SECONDARY SCHOOL</t>
  </si>
  <si>
    <t>(-1.84262, 37.42384)</t>
  </si>
  <si>
    <t>H4040685</t>
  </si>
  <si>
    <t>ISOVYA SEC SCH</t>
  </si>
  <si>
    <t>(-1.80871, 37.43428)</t>
  </si>
  <si>
    <t>H4040694</t>
  </si>
  <si>
    <t>PRECIOUS BLOOD SEC SCH KILUNGU</t>
  </si>
  <si>
    <t>(-1.80453, 37.39575)</t>
  </si>
  <si>
    <t>H4040695</t>
  </si>
  <si>
    <t>THOMEANDU SEC SCH</t>
  </si>
  <si>
    <t>(-1.79694, 37.39578)</t>
  </si>
  <si>
    <t>H4040699</t>
  </si>
  <si>
    <t>INYOKONI SEC SCH</t>
  </si>
  <si>
    <t>(-1.78376, 37.40391)</t>
  </si>
  <si>
    <t>H4040721</t>
  </si>
  <si>
    <t>ST. PATRICK'S KYAMATHEKA SEC SCH</t>
  </si>
  <si>
    <t>(-1.79863, 37.42322)</t>
  </si>
  <si>
    <t>H4040745</t>
  </si>
  <si>
    <t>UVUNYE SEC SCH</t>
  </si>
  <si>
    <t>KILOME</t>
  </si>
  <si>
    <t>(-1.92527, 37.18677)</t>
  </si>
  <si>
    <t>H4040750</t>
  </si>
  <si>
    <t>KIU SECONDARY SCHOOL</t>
  </si>
  <si>
    <t>(-1.891, 37.16557)</t>
  </si>
  <si>
    <t>H4040755</t>
  </si>
  <si>
    <t xml:space="preserve"> ACK ST.STEPHEN'S KIMA SEC SCH</t>
  </si>
  <si>
    <t>(-1.89263, 37.26959)</t>
  </si>
  <si>
    <t>H4040760</t>
  </si>
  <si>
    <t>KIONGWANI SEC SCH</t>
  </si>
  <si>
    <t>(-1.90573, 37.30048)</t>
  </si>
  <si>
    <t>H4040771</t>
  </si>
  <si>
    <t>KIIMA KIU SEC</t>
  </si>
  <si>
    <t>(-1.82211, 37.25491)</t>
  </si>
  <si>
    <t>H4040782</t>
  </si>
  <si>
    <t>MULUMINI SECONDARY SCHOOL</t>
  </si>
  <si>
    <t>(-1.78181, 37.26102)</t>
  </si>
  <si>
    <t>H4040788</t>
  </si>
  <si>
    <t>MULALA GIRLS SEC SCHOOL</t>
  </si>
  <si>
    <t>(-2.01449, 37.4821)</t>
  </si>
  <si>
    <t>H4040792</t>
  </si>
  <si>
    <t>ST ELIZABETH GIRLS SCH MULALA</t>
  </si>
  <si>
    <t>(-2.02281, 37.48529)</t>
  </si>
  <si>
    <t>H4040796</t>
  </si>
  <si>
    <t>KILIKU SEC SCH</t>
  </si>
  <si>
    <t>(-2.04987, 37.48061)</t>
  </si>
  <si>
    <t>H4040803</t>
  </si>
  <si>
    <t>MATIKU SEC SCH</t>
  </si>
  <si>
    <t>(-2.01609, 37.46371)</t>
  </si>
  <si>
    <t>H4040815</t>
  </si>
  <si>
    <t>NDWAANI SEC</t>
  </si>
  <si>
    <t>(-1.99619, 37.52328)</t>
  </si>
  <si>
    <t>H4040835</t>
  </si>
  <si>
    <t>TUTINI SEC</t>
  </si>
  <si>
    <t>(-2.05266, 37.53702)</t>
  </si>
  <si>
    <t>H4040841</t>
  </si>
  <si>
    <t>ST MATHEWS SEC SCH</t>
  </si>
  <si>
    <t>(-2.06943, 37.47587)</t>
  </si>
  <si>
    <t>H4040847</t>
  </si>
  <si>
    <t>MBUTHANI SEC SCH</t>
  </si>
  <si>
    <t>(-2.01822, 37.44164)</t>
  </si>
  <si>
    <t>H4040860</t>
  </si>
  <si>
    <t>KYUMBUNI SEC SCH</t>
  </si>
  <si>
    <t>(-1.97565, 37.43102)</t>
  </si>
  <si>
    <t>H4040874</t>
  </si>
  <si>
    <t>BARAZANI GIRLS HIGH SCH</t>
  </si>
  <si>
    <t>(-1.9429, 37.43679)</t>
  </si>
  <si>
    <t>H4040877</t>
  </si>
  <si>
    <t>MUKAMENI SEC SCH</t>
  </si>
  <si>
    <t>(-1.94485, 37.42672)</t>
  </si>
  <si>
    <t>H4040885</t>
  </si>
  <si>
    <t>VULUENI SEC SCH</t>
  </si>
  <si>
    <t>(-1.97857, 37.4103)</t>
  </si>
  <si>
    <t>H4040894</t>
  </si>
  <si>
    <t>NGOTO BOYS HIGH SCH</t>
  </si>
  <si>
    <t>(-1.99099, 37.45894)</t>
  </si>
  <si>
    <t>H4040905</t>
  </si>
  <si>
    <t>MBELETU SEC SCH</t>
  </si>
  <si>
    <t>(-1.9789, 37.49621)</t>
  </si>
  <si>
    <t>H4040909</t>
  </si>
  <si>
    <t>KYEMUNDU SEC SCH</t>
  </si>
  <si>
    <t>(-1.97567, 37.46729)</t>
  </si>
  <si>
    <t>H4040918</t>
  </si>
  <si>
    <t>MANOONI SEC</t>
  </si>
  <si>
    <t>(-1.94443, 37.45915)</t>
  </si>
  <si>
    <t>H4040935</t>
  </si>
  <si>
    <t>MUNGYANI SEC SCH</t>
  </si>
  <si>
    <t>(-1.92915, 37.42329)</t>
  </si>
  <si>
    <t>H4040940</t>
  </si>
  <si>
    <t>MASOKANI SEC</t>
  </si>
  <si>
    <t>(-1.91661, 37.413)</t>
  </si>
  <si>
    <t>H4040948</t>
  </si>
  <si>
    <t>MUAMBWANI SEC SCH</t>
  </si>
  <si>
    <t>(-1.92531, 37.4424)</t>
  </si>
  <si>
    <t>H4040964</t>
  </si>
  <si>
    <t>KITHEINI SEC SCH</t>
  </si>
  <si>
    <t>(-1.88723, 37.43296)</t>
  </si>
  <si>
    <t>H4040969</t>
  </si>
  <si>
    <t>MUANGINI SEC</t>
  </si>
  <si>
    <t>(-1.88706, 37.40961)</t>
  </si>
  <si>
    <t>H4040976</t>
  </si>
  <si>
    <t>NDULUNI SEC SCH</t>
  </si>
  <si>
    <t>(-1.88534, 37.38731)</t>
  </si>
  <si>
    <t>H4040984</t>
  </si>
  <si>
    <t>KASIKEU GIRLS SEC SCH</t>
  </si>
  <si>
    <t>(-1.93804, 37.37676)</t>
  </si>
  <si>
    <t>H4040985</t>
  </si>
  <si>
    <t>MUSAANI SEC SCH</t>
  </si>
  <si>
    <t>(-1.92627, 37.36381)</t>
  </si>
  <si>
    <t>H4040991</t>
  </si>
  <si>
    <t>ABC KAYATA GIRLS SEC</t>
  </si>
  <si>
    <t>(-1.89768, 37.35944)</t>
  </si>
  <si>
    <t>H4040999</t>
  </si>
  <si>
    <t>MBIINI SEC SCH</t>
  </si>
  <si>
    <t>(-1.89743, 37.34297)</t>
  </si>
  <si>
    <t>H4041030</t>
  </si>
  <si>
    <t>ENGULI ABC SEC SCH</t>
  </si>
  <si>
    <t>(-1.93892, 37.3611)</t>
  </si>
  <si>
    <t>H4041031</t>
  </si>
  <si>
    <t>KASIKEU BOYS SEC</t>
  </si>
  <si>
    <t>(-1.94406, 37.38042)</t>
  </si>
  <si>
    <t>H4041036</t>
  </si>
  <si>
    <t>KITHITUNI SEC SCH</t>
  </si>
  <si>
    <t>(-1.94687, 37.38443)</t>
  </si>
  <si>
    <t>H4041044</t>
  </si>
  <si>
    <t>MUANI SEC SCH</t>
  </si>
  <si>
    <t>(-1.97191, 37.39506)</t>
  </si>
  <si>
    <t>H4041049</t>
  </si>
  <si>
    <t>WANGUU SEC SCH</t>
  </si>
  <si>
    <t>(-2.00721, 37.37078)</t>
  </si>
  <si>
    <t>H4041069</t>
  </si>
  <si>
    <t>NGWATA SEC SCH</t>
  </si>
  <si>
    <t>KIBWEZI</t>
  </si>
  <si>
    <t>(-2.52509, 38.05413)</t>
  </si>
  <si>
    <t>H4041074</t>
  </si>
  <si>
    <t>ST. LUCY'S GIRLS HIGH SCH</t>
  </si>
  <si>
    <t>(-2.54702, 38.09481)</t>
  </si>
  <si>
    <t>H4041087</t>
  </si>
  <si>
    <t>DARAJANI SEC SCH</t>
  </si>
  <si>
    <t>(-2.58423, 38.12072)</t>
  </si>
  <si>
    <t>H4041091</t>
  </si>
  <si>
    <t>KITENGEI SEC SCH</t>
  </si>
  <si>
    <t>(-2.54901, 38.13588)</t>
  </si>
  <si>
    <t>H4041104</t>
  </si>
  <si>
    <t>YUMBUNI SEC SCH</t>
  </si>
  <si>
    <t>(-2.50136, 38.10313)</t>
  </si>
  <si>
    <t>H4041132</t>
  </si>
  <si>
    <t>MUTHIINGINI HIGH SCH</t>
  </si>
  <si>
    <t>(-2.59749, 38.04197)</t>
  </si>
  <si>
    <t>H4041141</t>
  </si>
  <si>
    <t>ST. KOMBOYOO GIRLS HIGH SCH</t>
  </si>
  <si>
    <t>(-2.59813, 37.98829)</t>
  </si>
  <si>
    <t>H4041150</t>
  </si>
  <si>
    <t>IIANI SEC SCH</t>
  </si>
  <si>
    <t>(-2.6403, 38.02427)</t>
  </si>
  <si>
    <t>H4041158</t>
  </si>
  <si>
    <t>KAMBU SEC SCH</t>
  </si>
  <si>
    <t>(-2.59317, 38.07711)</t>
  </si>
  <si>
    <t>H4041176</t>
  </si>
  <si>
    <t>KASUE GIRLS SEC SCH</t>
  </si>
  <si>
    <t>(-2.6919, 38.01956)</t>
  </si>
  <si>
    <t>H4041192</t>
  </si>
  <si>
    <t>KITHINGIISYO SEC SCH</t>
  </si>
  <si>
    <t>(-2.70408, 38.05238)</t>
  </si>
  <si>
    <t>H4041206</t>
  </si>
  <si>
    <t>IVINGONI SEC SCH</t>
  </si>
  <si>
    <t>(-2.6477, 38.07433)</t>
  </si>
  <si>
    <t>H4041216</t>
  </si>
  <si>
    <t>KATHEKANI SEC SCH</t>
  </si>
  <si>
    <t>(-2.62419, 38.14457)</t>
  </si>
  <si>
    <t>H4041237</t>
  </si>
  <si>
    <t>JOANNA CHASE SEC SCH</t>
  </si>
  <si>
    <t>(-2.68927, 38.16791)</t>
  </si>
  <si>
    <t>H4050005</t>
  </si>
  <si>
    <t>MAKUTANO SEC SCH</t>
  </si>
  <si>
    <t>MWALA</t>
  </si>
  <si>
    <t>(-1.40708, 37.47839)</t>
  </si>
  <si>
    <t>H4050027</t>
  </si>
  <si>
    <t>MASII SEC SCH</t>
  </si>
  <si>
    <t>(-1.45822, 37.44073)</t>
  </si>
  <si>
    <t>H4050032</t>
  </si>
  <si>
    <t>MASII CENTRAL HIGH SCH</t>
  </si>
  <si>
    <t>(-1.46038, 37.43766)</t>
  </si>
  <si>
    <t>H4050036</t>
  </si>
  <si>
    <t>ST STEPHEN'S SEC SCH</t>
  </si>
  <si>
    <t>(-1.47981, 37.45106)</t>
  </si>
  <si>
    <t>H4050039</t>
  </si>
  <si>
    <t>MWANGAZA SCH MASII</t>
  </si>
  <si>
    <t>(-1.47904, 37.44713)</t>
  </si>
  <si>
    <t>H4050056</t>
  </si>
  <si>
    <t>MUTHEI SEC SCH</t>
  </si>
  <si>
    <t>(-1.413966, 37.400922)</t>
  </si>
  <si>
    <t>H4050060</t>
  </si>
  <si>
    <t>KATHEKA SEC SCH</t>
  </si>
  <si>
    <t>(-1.413453, 37.394425)</t>
  </si>
  <si>
    <t>H4050075</t>
  </si>
  <si>
    <t>VYULYA GIRLS SEC SCH</t>
  </si>
  <si>
    <t>(-1.442929, 37.382001)</t>
  </si>
  <si>
    <t>H4050092</t>
  </si>
  <si>
    <t>MITHANGA AIC SEC SCH</t>
  </si>
  <si>
    <t>(-1.455813, 37.386801)</t>
  </si>
  <si>
    <t>H4050097</t>
  </si>
  <si>
    <t>KITHANGAINI SEC SCH</t>
  </si>
  <si>
    <t>(-1.48671, 37.378947)</t>
  </si>
  <si>
    <t>H4050107</t>
  </si>
  <si>
    <t>MASII SDA SEC SCH</t>
  </si>
  <si>
    <t>(-1.454983, 37.421057)</t>
  </si>
  <si>
    <t>H4050112</t>
  </si>
  <si>
    <t>KIKELENZU SEC SCH</t>
  </si>
  <si>
    <t>(-1.48772, 37.42889)</t>
  </si>
  <si>
    <t>H4050145</t>
  </si>
  <si>
    <t>KYETHIVO GIRLS SEC SCH</t>
  </si>
  <si>
    <t>(-1.48811, 37.4956)</t>
  </si>
  <si>
    <t>H4050153</t>
  </si>
  <si>
    <t>MUTHETHENI GIRLS SEC</t>
  </si>
  <si>
    <t>(-1.4971, 37.52262)</t>
  </si>
  <si>
    <t>H4050171</t>
  </si>
  <si>
    <t>MBAANI SEC SCH</t>
  </si>
  <si>
    <t>(-1.45483, 37.48614)</t>
  </si>
  <si>
    <t>H4050208</t>
  </si>
  <si>
    <t>MIU SEC SCH</t>
  </si>
  <si>
    <t>(-1.52208, 37.5785)</t>
  </si>
  <si>
    <t>H4050225</t>
  </si>
  <si>
    <t>KILEMBWA SEC SCH</t>
  </si>
  <si>
    <t>(-1.34288, 37.53763)</t>
  </si>
  <si>
    <t>H4050226</t>
  </si>
  <si>
    <t>MBAIKINI HIGH SCH</t>
  </si>
  <si>
    <t>(-1.40867, 37.54489)</t>
  </si>
  <si>
    <t>H4050242</t>
  </si>
  <si>
    <t>WAKAELA SEC SCH</t>
  </si>
  <si>
    <t>(-1.38232, 37.6015)</t>
  </si>
  <si>
    <t>H4050268</t>
  </si>
  <si>
    <t>LEMA GIRL'S SEC SCH</t>
  </si>
  <si>
    <t>(-1.45352, 37.57773)</t>
  </si>
  <si>
    <t>H4050271</t>
  </si>
  <si>
    <t>MULU SEC SCH</t>
  </si>
  <si>
    <t>(-1.45292, 37.59538)</t>
  </si>
  <si>
    <t>H4050276</t>
  </si>
  <si>
    <t>NYAANI MIXED DAY SCH</t>
  </si>
  <si>
    <t>(-1.43565, 37.53368)</t>
  </si>
  <si>
    <t>H4050296</t>
  </si>
  <si>
    <t>KYAMATULA SEC</t>
  </si>
  <si>
    <t>(-1.48116, 37.58062)</t>
  </si>
  <si>
    <t>H4050311</t>
  </si>
  <si>
    <t>KIUNDWANI SEC SCH</t>
  </si>
  <si>
    <t>(-1.52375, 37.61646)</t>
  </si>
  <si>
    <t>H6030011</t>
  </si>
  <si>
    <t>NYAKEYO SEC</t>
  </si>
  <si>
    <t>KITUTU CHACHE</t>
  </si>
  <si>
    <t>(-0.507022, 34.864488)</t>
  </si>
  <si>
    <t>H6030019</t>
  </si>
  <si>
    <t>NYANSAKIA SEC</t>
  </si>
  <si>
    <t>(-0.537438, 34.839462)</t>
  </si>
  <si>
    <t>H6030027</t>
  </si>
  <si>
    <t>NYAKOORA SEC</t>
  </si>
  <si>
    <t>(-0.531891, 34.825945)</t>
  </si>
  <si>
    <t>H6030030</t>
  </si>
  <si>
    <t>ENGOTO PAG MIXED SEC</t>
  </si>
  <si>
    <t>(-0.52987, 34.816715)</t>
  </si>
  <si>
    <t>H6030034</t>
  </si>
  <si>
    <t>TAMBACHA MIXED SEC</t>
  </si>
  <si>
    <t>(-0.550604, 34.836009)</t>
  </si>
  <si>
    <t>H6030049</t>
  </si>
  <si>
    <t>MOSOCHO PAG TECHNICAL SEC</t>
  </si>
  <si>
    <t>(-0.546816, 34.85115)</t>
  </si>
  <si>
    <t>H6030052</t>
  </si>
  <si>
    <t>KENYORO MIXED SEC</t>
  </si>
  <si>
    <t>(-0.538382, 34.863145)</t>
  </si>
  <si>
    <t>H6030057</t>
  </si>
  <si>
    <t>MONTONTO MIXED SEC</t>
  </si>
  <si>
    <t>(-0.561176, 34.857548)</t>
  </si>
  <si>
    <t>H6030068</t>
  </si>
  <si>
    <t>ENTANDA SEC</t>
  </si>
  <si>
    <t>(-0.567923, 34.838963)</t>
  </si>
  <si>
    <t>H6030095</t>
  </si>
  <si>
    <t>ST.PAUL NYANKANDA SEC</t>
  </si>
  <si>
    <t>(-0.600634, 34.882631)</t>
  </si>
  <si>
    <t>H6030098</t>
  </si>
  <si>
    <t>ITIBO GIRLS SEC</t>
  </si>
  <si>
    <t>(-0.582052, 34.854188)</t>
  </si>
  <si>
    <t>H6030100</t>
  </si>
  <si>
    <t>ITIBO BOYS SEC</t>
  </si>
  <si>
    <t>(-0.580923, 34.854134)</t>
  </si>
  <si>
    <t>H6030107</t>
  </si>
  <si>
    <t>GAMBA SDA MIXED SEC</t>
  </si>
  <si>
    <t>(-0.557111, 34.86866)</t>
  </si>
  <si>
    <t>H6030120</t>
  </si>
  <si>
    <t>NYAKOME FRIENDS SEC</t>
  </si>
  <si>
    <t>(-0.566385, 34.755529)</t>
  </si>
  <si>
    <t>H6030129</t>
  </si>
  <si>
    <t>NYASORE MIXED SEC</t>
  </si>
  <si>
    <t>(-0.569849, 34.769552)</t>
  </si>
  <si>
    <t>H6030145</t>
  </si>
  <si>
    <t>WASHGBURN MIXED SEC</t>
  </si>
  <si>
    <t>(-0.53141, 34.79137)</t>
  </si>
  <si>
    <t>H6030154</t>
  </si>
  <si>
    <t>RIOMA SEC</t>
  </si>
  <si>
    <t>(-0.539535, 34.789221)</t>
  </si>
  <si>
    <t>H6030159</t>
  </si>
  <si>
    <t>NYAKEIRI SEC</t>
  </si>
  <si>
    <t>(-0.552524, 34.806421)</t>
  </si>
  <si>
    <t>H6030173</t>
  </si>
  <si>
    <t>MARANI SEC</t>
  </si>
  <si>
    <t>(-0.57695, 34.796676)</t>
  </si>
  <si>
    <t>H6030177</t>
  </si>
  <si>
    <t>KIARENI SEC</t>
  </si>
  <si>
    <t>(-0.594819, 34.787853)</t>
  </si>
  <si>
    <t>H6030185</t>
  </si>
  <si>
    <t>NYOTA MARANI SEC</t>
  </si>
  <si>
    <t>(-0.57601, 34.800491)</t>
  </si>
  <si>
    <t>H6030197</t>
  </si>
  <si>
    <t>NYAGONYI ELCK TECH MIXED SEC</t>
  </si>
  <si>
    <t>(-0.584753, 34.809256)</t>
  </si>
  <si>
    <t>H6030204</t>
  </si>
  <si>
    <t>MASAKWE PAG SEC</t>
  </si>
  <si>
    <t>(-0.569033, 34.816516)</t>
  </si>
  <si>
    <t>H6030208</t>
  </si>
  <si>
    <t>NYAGESENDA MIXED SEC</t>
  </si>
  <si>
    <t>(-0.582059, 34.819271)</t>
  </si>
  <si>
    <t>H6030216</t>
  </si>
  <si>
    <t>NYABWOROBA SEC</t>
  </si>
  <si>
    <t>(-0.594641, 34.828064)</t>
  </si>
  <si>
    <t>H6030223</t>
  </si>
  <si>
    <t>GETURI SEC SCH</t>
  </si>
  <si>
    <t>(-0.613151, 34.806364)</t>
  </si>
  <si>
    <t>H6030229</t>
  </si>
  <si>
    <t>SENSI SEC SCH</t>
  </si>
  <si>
    <t>(-0.60286, 34.81721)</t>
  </si>
  <si>
    <t>H6030235</t>
  </si>
  <si>
    <t>KANUNDA SEC</t>
  </si>
  <si>
    <t>(-0.640769, 34.758061)</t>
  </si>
  <si>
    <t>H6030252</t>
  </si>
  <si>
    <t>RIOTERO SDA MIXED SEC</t>
  </si>
  <si>
    <t>(-0.60696, 34.748933)</t>
  </si>
  <si>
    <t>H6030262</t>
  </si>
  <si>
    <t>CARDINAL OTUNGA BOYS HIGH SCH</t>
  </si>
  <si>
    <t>(-0.596549, 34.743377)</t>
  </si>
  <si>
    <t>H6030283</t>
  </si>
  <si>
    <t>ONGICHA SEC</t>
  </si>
  <si>
    <t>(-0.560959, 34.739037)</t>
  </si>
  <si>
    <t>H6030290</t>
  </si>
  <si>
    <t>MATIEKO SEC</t>
  </si>
  <si>
    <t>(-0.5727, 34.709164)</t>
  </si>
  <si>
    <t>H6030309</t>
  </si>
  <si>
    <t>RAGANGA SEC</t>
  </si>
  <si>
    <t>(-0.610173, 34.719241)</t>
  </si>
  <si>
    <t>H6030331</t>
  </si>
  <si>
    <t>ST AMBROSE NYAORE SEC</t>
  </si>
  <si>
    <t>(-0.607358, 34.766855)</t>
  </si>
  <si>
    <t>H6030340</t>
  </si>
  <si>
    <t>NYAGISAI SEC</t>
  </si>
  <si>
    <t>(-0.605816, 34.778669)</t>
  </si>
  <si>
    <t>H6030345</t>
  </si>
  <si>
    <t>IRANDA SEC</t>
  </si>
  <si>
    <t>(-0.627999, 34.78519)</t>
  </si>
  <si>
    <t>H6030350</t>
  </si>
  <si>
    <t>NYATIEKO  MIXED SEC</t>
  </si>
  <si>
    <t>(-0.636191, 34.796667)</t>
  </si>
  <si>
    <t>H6030359</t>
  </si>
  <si>
    <t>NYAKEOGIRO SEC</t>
  </si>
  <si>
    <t>(-0.63619, 34.78333)</t>
  </si>
  <si>
    <t>H6030362</t>
  </si>
  <si>
    <t>QUEEN OF APOSTLES KANYIMBO SEC</t>
  </si>
  <si>
    <t>(-0.649014, 34.795025)</t>
  </si>
  <si>
    <t>H6030367</t>
  </si>
  <si>
    <t>KIOGO SDA MIXED SEC</t>
  </si>
  <si>
    <t>(-0.655922, 34.798601)</t>
  </si>
  <si>
    <t>H6030382</t>
  </si>
  <si>
    <t>NYANGURU SEC</t>
  </si>
  <si>
    <t>(-0.61054, 34.791664)</t>
  </si>
  <si>
    <t>H6030385</t>
  </si>
  <si>
    <t>ITIERIO MIXED SEC</t>
  </si>
  <si>
    <t>BONCHARI</t>
  </si>
  <si>
    <t>(-0.67624, 34.71383)</t>
  </si>
  <si>
    <t>H6030391</t>
  </si>
  <si>
    <t>BOGIAKUMU SEC</t>
  </si>
  <si>
    <t>(-0.69116, 34.73754)</t>
  </si>
  <si>
    <t>H6030402</t>
  </si>
  <si>
    <t>EKERUBO SEC</t>
  </si>
  <si>
    <t>(-0.6999, 34.74094)</t>
  </si>
  <si>
    <t>H6030408</t>
  </si>
  <si>
    <t>MONTESSORI ANGELIC SEC</t>
  </si>
  <si>
    <t>(-0.675004, 34.702978)</t>
  </si>
  <si>
    <t>H6030411</t>
  </si>
  <si>
    <t>ST. PETERS SUNEKA MIXED SEC</t>
  </si>
  <si>
    <t>(-0.67256, 34.699443)</t>
  </si>
  <si>
    <t>H6030419</t>
  </si>
  <si>
    <t>ST. JOSEPH'S EKIENDEGE SEC</t>
  </si>
  <si>
    <t>(-0.670979, 34.692249)</t>
  </si>
  <si>
    <t>H6030433</t>
  </si>
  <si>
    <t>IRUMA MIXED SEC</t>
  </si>
  <si>
    <t>(-0.663675, 34.70657)</t>
  </si>
  <si>
    <t>H6030442</t>
  </si>
  <si>
    <t>MATONGO SEC</t>
  </si>
  <si>
    <t>(-0.652309, 34.72059)</t>
  </si>
  <si>
    <t>H6030451</t>
  </si>
  <si>
    <t>KIABUSURA DOK MIXED SEC</t>
  </si>
  <si>
    <t>(-0.715351, 34.705012)</t>
  </si>
  <si>
    <t>H6030459</t>
  </si>
  <si>
    <t>BONYAORO GIRLS SEC</t>
  </si>
  <si>
    <t>(-0.704889, 34.722251)</t>
  </si>
  <si>
    <t>H6030473</t>
  </si>
  <si>
    <t>ISAMWERA SEC</t>
  </si>
  <si>
    <t>(-0.643383, 34.720125)</t>
  </si>
  <si>
    <t>H6030478</t>
  </si>
  <si>
    <t>NYABIEYO SEC</t>
  </si>
  <si>
    <t>(-0.652196, 34.690414)</t>
  </si>
  <si>
    <t>H6030485</t>
  </si>
  <si>
    <t>IGONGA SEC</t>
  </si>
  <si>
    <t>(-0.627947, 34.70221)</t>
  </si>
  <si>
    <t>H6030493</t>
  </si>
  <si>
    <t>NYABINWA MIXED SEC</t>
  </si>
  <si>
    <t>(-0.627354, 34.684352)</t>
  </si>
  <si>
    <t>H6030512</t>
  </si>
  <si>
    <t>ST. VINCENT OMWARI SEC</t>
  </si>
  <si>
    <t>(-0.657218, 34.651425)</t>
  </si>
  <si>
    <t>H6030527</t>
  </si>
  <si>
    <t>RIAMUTING'A DEB SEC</t>
  </si>
  <si>
    <t>(-0.678138, 34.672759)</t>
  </si>
  <si>
    <t>H6030536</t>
  </si>
  <si>
    <t>KERINA MIXED SEC</t>
  </si>
  <si>
    <t>(-0.701672, 34.65933)</t>
  </si>
  <si>
    <t>H6030540</t>
  </si>
  <si>
    <t>KERINA ELCK SEC</t>
  </si>
  <si>
    <t>(-0.703384, 34.657476)</t>
  </si>
  <si>
    <t>H6030544</t>
  </si>
  <si>
    <t>GESERO SEC</t>
  </si>
  <si>
    <t>(-0.69203, 34.673342)</t>
  </si>
  <si>
    <t>H6030564</t>
  </si>
  <si>
    <t>(-0.695677, 34.7026)</t>
  </si>
  <si>
    <t>H6030565</t>
  </si>
  <si>
    <t>BOTORO MIXED SEC</t>
  </si>
  <si>
    <t>(-0.696606, 34.708919)</t>
  </si>
  <si>
    <t>H6030575</t>
  </si>
  <si>
    <t>RIVERBANK ACADEMY SEC</t>
  </si>
  <si>
    <t>NYARIBARI CHACHE</t>
  </si>
  <si>
    <t>(-0.699699, 34.815476)</t>
  </si>
  <si>
    <t>H6030578</t>
  </si>
  <si>
    <t>NYOSIA DOK SEC</t>
  </si>
  <si>
    <t>(-0.717107, 34.827082)</t>
  </si>
  <si>
    <t>H6030585</t>
  </si>
  <si>
    <t>NYANKO SEC</t>
  </si>
  <si>
    <t>(-0.718191, 34.806645)</t>
  </si>
  <si>
    <t>H6030602</t>
  </si>
  <si>
    <t>MILIMANI RAMASHA ACADEMY</t>
  </si>
  <si>
    <t>(-0.722578, 34.757677)</t>
  </si>
  <si>
    <t>H6030609</t>
  </si>
  <si>
    <t>UPRIDGE MIXED HIGH SCHOOL</t>
  </si>
  <si>
    <t>(-0.712721, 34.781277)</t>
  </si>
  <si>
    <t>H6030622</t>
  </si>
  <si>
    <t>NYAGUTA DEB SEC</t>
  </si>
  <si>
    <t>(-0.7407, 34.80552)</t>
  </si>
  <si>
    <t>H6030640</t>
  </si>
  <si>
    <t>NYABOTERERE ACADEMY SEC</t>
  </si>
  <si>
    <t>(-0.74858, 34.78401)</t>
  </si>
  <si>
    <t>H6030643</t>
  </si>
  <si>
    <t>AMARIBA MIXED SEC</t>
  </si>
  <si>
    <t>(-0.74421, 34.7816)</t>
  </si>
  <si>
    <t>H6030648</t>
  </si>
  <si>
    <t>GUSII HIGHLIGHTS SEC</t>
  </si>
  <si>
    <t>(-0.68763, 34.77515)</t>
  </si>
  <si>
    <t>H6030669</t>
  </si>
  <si>
    <t>NYANCHWA MIXED HIGH</t>
  </si>
  <si>
    <t>(-0.677489, 34.764165)</t>
  </si>
  <si>
    <t>H6030681</t>
  </si>
  <si>
    <t>ST. STEPHENS HIGH SCH</t>
  </si>
  <si>
    <t>(-0.664184, 34.757914)</t>
  </si>
  <si>
    <t>H6030688</t>
  </si>
  <si>
    <t>NYABURURU GIRLS HIGH</t>
  </si>
  <si>
    <t>(-0.649642, 34.748399)</t>
  </si>
  <si>
    <t>H6030696</t>
  </si>
  <si>
    <t>RM GUDKA MEMORIAL SEC</t>
  </si>
  <si>
    <t>(-0.645762, 34.751494)</t>
  </si>
  <si>
    <t>H6030697</t>
  </si>
  <si>
    <t>HILL SEC</t>
  </si>
  <si>
    <t>(-0.645977, 34.754087)</t>
  </si>
  <si>
    <t>H6030713</t>
  </si>
  <si>
    <t>KERERI GIRLS SEC</t>
  </si>
  <si>
    <t>(-0.683097, 34.778675)</t>
  </si>
  <si>
    <t>H6030714</t>
  </si>
  <si>
    <t>KISII SCHOOL</t>
  </si>
  <si>
    <t>(-0.684233, 34.783448)</t>
  </si>
  <si>
    <t>H6030720</t>
  </si>
  <si>
    <t>OUR LADY OF VICTORY NYABERA SEC</t>
  </si>
  <si>
    <t>(-0.666983, 34.77345)</t>
  </si>
  <si>
    <t>H6030726</t>
  </si>
  <si>
    <t>ST. LAWRENCE KIONGONGI</t>
  </si>
  <si>
    <t>(-0.653101, 34.773163)</t>
  </si>
  <si>
    <t>H6030731</t>
  </si>
  <si>
    <t>DARAJA MBILI MIXED SEC</t>
  </si>
  <si>
    <t>(-0.66172, 34.767311)</t>
  </si>
  <si>
    <t>H6030767</t>
  </si>
  <si>
    <t>BOBARACHO MIXED SEC</t>
  </si>
  <si>
    <t>(-0.698275, 34.798183)</t>
  </si>
  <si>
    <t>H6030774</t>
  </si>
  <si>
    <t>MOSANDO SDA SEC</t>
  </si>
  <si>
    <t>(-0.675378, 34.735409)</t>
  </si>
  <si>
    <t>H6030779</t>
  </si>
  <si>
    <t>BISHOP CHARLES MUGENDI NYAMOKENYE SEC</t>
  </si>
  <si>
    <t>(-0.666017, 34.737628)</t>
  </si>
  <si>
    <t>H6030806</t>
  </si>
  <si>
    <t>ST. PAULS AMASAGO SEC</t>
  </si>
  <si>
    <t>(-0.730024, 34.849466)</t>
  </si>
  <si>
    <t>H6030810</t>
  </si>
  <si>
    <t>GIANCHERE FRIENDS HIGH SCH</t>
  </si>
  <si>
    <t>(-0.742362, 34.865357)</t>
  </si>
  <si>
    <t>H6030821</t>
  </si>
  <si>
    <t>BIRONGO SDA MIXED SEC</t>
  </si>
  <si>
    <t>(-0.743556, 34.887243)</t>
  </si>
  <si>
    <t>H6030833</t>
  </si>
  <si>
    <t>KEOKE FRIENDS SEC</t>
  </si>
  <si>
    <t>(-0.757004, 34.878757)</t>
  </si>
  <si>
    <t>H6030840</t>
  </si>
  <si>
    <t>NYANSIRA SDA SEC</t>
  </si>
  <si>
    <t>(-0.757353, 34.909142)</t>
  </si>
  <si>
    <t>H6030843</t>
  </si>
  <si>
    <t>OUR LADY OF VICTORY NYABIOSI  'N' SEC</t>
  </si>
  <si>
    <t>(-0.762931, 34.897932)</t>
  </si>
  <si>
    <t>H6030849</t>
  </si>
  <si>
    <t>IRONDI  MIXED SEC</t>
  </si>
  <si>
    <t>(-0.773584, 34.876228)</t>
  </si>
  <si>
    <t>H6030858</t>
  </si>
  <si>
    <t>KIRWA SEC</t>
  </si>
  <si>
    <t>(-0.791623, 34.872857)</t>
  </si>
  <si>
    <t>H6030862</t>
  </si>
  <si>
    <t>IRUNGU PAG SEC</t>
  </si>
  <si>
    <t>(-0.802416, 34.865813)</t>
  </si>
  <si>
    <t>H6030875</t>
  </si>
  <si>
    <t>BORUMA SEC</t>
  </si>
  <si>
    <t>(-0.761556, 34.852815)</t>
  </si>
  <si>
    <t>H6030878</t>
  </si>
  <si>
    <t>RIONDINGA MIXED SEC</t>
  </si>
  <si>
    <t>(-0.747718, 34.846719)</t>
  </si>
  <si>
    <t>H6030888</t>
  </si>
  <si>
    <t>NYAMECHEO DOK SEC</t>
  </si>
  <si>
    <t>(-0.776559, 34.836184)</t>
  </si>
  <si>
    <t>H6030893</t>
  </si>
  <si>
    <t>NYAMAGWA SDA MIXED SEC</t>
  </si>
  <si>
    <t>(-0.781185, 34.823738)</t>
  </si>
  <si>
    <t>H6030905</t>
  </si>
  <si>
    <t>ST. PETERS KERERA SEC</t>
  </si>
  <si>
    <t>(-0.755807, 34.821638)</t>
  </si>
  <si>
    <t>H6030912</t>
  </si>
  <si>
    <t>NYANKORORO SEC</t>
  </si>
  <si>
    <t>(-0.754874, 34.834575)</t>
  </si>
  <si>
    <t>H6030919</t>
  </si>
  <si>
    <t>ST. STEPHENS NYAMWARE SEC</t>
  </si>
  <si>
    <t>(-0.741819, 34.830654)</t>
  </si>
  <si>
    <t>H6060010</t>
  </si>
  <si>
    <t>OSINGO MIXED SEC</t>
  </si>
  <si>
    <t>(-1.071179, 34.533144)</t>
  </si>
  <si>
    <t>H6060016</t>
  </si>
  <si>
    <t>KWA SEC</t>
  </si>
  <si>
    <t>(-1.079152, 34.58041)</t>
  </si>
  <si>
    <t>H6060019</t>
  </si>
  <si>
    <t>SAGEGI MIXED SEC</t>
  </si>
  <si>
    <t>(-1.122023, 34.618682)</t>
  </si>
  <si>
    <t>H6060030</t>
  </si>
  <si>
    <t>GOD NGOCHE SEC</t>
  </si>
  <si>
    <t>(-1.094746, 34.607803)</t>
  </si>
  <si>
    <t>H6060050</t>
  </si>
  <si>
    <t>ST. JULIANA UGARI PEFA SEC</t>
  </si>
  <si>
    <t>(-1.020099, 34.497295)</t>
  </si>
  <si>
    <t>H6060063</t>
  </si>
  <si>
    <t>ANJEGO MIXED SEC</t>
  </si>
  <si>
    <t>(-1.011934, 34.433356)</t>
  </si>
  <si>
    <t>H6060078</t>
  </si>
  <si>
    <t>NYIKENDO SEC</t>
  </si>
  <si>
    <t>(-1.041958, 34.445181)</t>
  </si>
  <si>
    <t>H6060086</t>
  </si>
  <si>
    <t>ST. MICHAELS NYARONGI SEC</t>
  </si>
  <si>
    <t>(-0.999645, 34.371794)</t>
  </si>
  <si>
    <t>H6060104</t>
  </si>
  <si>
    <t>ORUBA MIXED SEC</t>
  </si>
  <si>
    <t>(-1.06817, 34.455583)</t>
  </si>
  <si>
    <t>H6060116</t>
  </si>
  <si>
    <t>SUNRISE GIRLS SEC</t>
  </si>
  <si>
    <t>(-1.064096, 34.463991)</t>
  </si>
  <si>
    <t>H6060130</t>
  </si>
  <si>
    <t>ONYALO SEC</t>
  </si>
  <si>
    <t>(-1.044649, 34.478378)</t>
  </si>
  <si>
    <t>H6060143</t>
  </si>
  <si>
    <t>MIGORI  SEC</t>
  </si>
  <si>
    <t>(-1.066066, 34.474796)</t>
  </si>
  <si>
    <t>H6060158</t>
  </si>
  <si>
    <t>KADIKA GIRLS SEC</t>
  </si>
  <si>
    <t>(-1.07681, 34.481326)</t>
  </si>
  <si>
    <t>H6060171</t>
  </si>
  <si>
    <t>NGEGE GOT KACHACHA SEC</t>
  </si>
  <si>
    <t>(-1.074238, 34.491836)</t>
  </si>
  <si>
    <t>H6120007</t>
  </si>
  <si>
    <t>MASARA MIXED SEC SCH</t>
  </si>
  <si>
    <t>MUHORONI</t>
  </si>
  <si>
    <t>(-0.137777, 34.964492)</t>
  </si>
  <si>
    <t>H6120018</t>
  </si>
  <si>
    <t>OMBEYI SEC SCHOOL</t>
  </si>
  <si>
    <t>(-0.107398, 34.951594)</t>
  </si>
  <si>
    <t>H6120021</t>
  </si>
  <si>
    <t>HADRIENNE MERCY GIRLS</t>
  </si>
  <si>
    <t>(-0.100885, 34.961361)</t>
  </si>
  <si>
    <t>H6120035</t>
  </si>
  <si>
    <t>PROF AYIECHO OBUMBA HIGH SCH</t>
  </si>
  <si>
    <t>(-0.090368, 34.876083)</t>
  </si>
  <si>
    <t>H6120055</t>
  </si>
  <si>
    <t>NYAKOKO MIXED SEC SCH</t>
  </si>
  <si>
    <t>(-0.083413, 35.003161)</t>
  </si>
  <si>
    <t>H6120061</t>
  </si>
  <si>
    <t>ST. BONIFACE MAGARE SEC SCH</t>
  </si>
  <si>
    <t>(-0.10637, 34.993518)</t>
  </si>
  <si>
    <t>H6120086</t>
  </si>
  <si>
    <t>NG'ERE KAGORO MIXED SEC SCHOOL</t>
  </si>
  <si>
    <t>(-0.14488, 35.01165)</t>
  </si>
  <si>
    <t>H6120091</t>
  </si>
  <si>
    <t>NYANG'OMA SEC SCH</t>
  </si>
  <si>
    <t>(-0.145, 35.04326)</t>
  </si>
  <si>
    <t>H6120112</t>
  </si>
  <si>
    <t>NGENY SEC SCH</t>
  </si>
  <si>
    <t>(-0.11568, 35.11236)</t>
  </si>
  <si>
    <t>H6120152</t>
  </si>
  <si>
    <t>SANG'ORO SEC SCH</t>
  </si>
  <si>
    <t>NYAKACH</t>
  </si>
  <si>
    <t>(-0.340145, 34.811726)</t>
  </si>
  <si>
    <t>H6120163</t>
  </si>
  <si>
    <t>NYONG'ONG'A SEC SCH</t>
  </si>
  <si>
    <t>(-0.315944, 34.800613)</t>
  </si>
  <si>
    <t>H6120174</t>
  </si>
  <si>
    <t>THURDIBUORO SEC</t>
  </si>
  <si>
    <t>(-0.341777, 34.852881)</t>
  </si>
  <si>
    <t>H6120181</t>
  </si>
  <si>
    <t>MBUGRA SEC SCH</t>
  </si>
  <si>
    <t>(-0.331767, 34.861868)</t>
  </si>
  <si>
    <t>H6120186</t>
  </si>
  <si>
    <t>ABWAO MIXED SEC</t>
  </si>
  <si>
    <t>(-0.334082, 34.875839)</t>
  </si>
  <si>
    <t>H6120193</t>
  </si>
  <si>
    <t>OUR LADY OF LOURDES BOLO GIRLS SEC</t>
  </si>
  <si>
    <t>(-0.344066, 34.888623)</t>
  </si>
  <si>
    <t>H6120200</t>
  </si>
  <si>
    <t>ADINGO OPANGA SEC</t>
  </si>
  <si>
    <t>(-0.369894, 34.847984)</t>
  </si>
  <si>
    <t>H6120222</t>
  </si>
  <si>
    <t>ST. MARYS NYAMARIMBA SEC</t>
  </si>
  <si>
    <t>(-0.37099, 34.90589)</t>
  </si>
  <si>
    <t>H6120223</t>
  </si>
  <si>
    <t>ST. ANTHONY SEC SCH KAJIMBO</t>
  </si>
  <si>
    <t>(-0.38359, 34.90676)</t>
  </si>
  <si>
    <t>H6120239</t>
  </si>
  <si>
    <t>NYAKACH GIRLS HIGH SCH</t>
  </si>
  <si>
    <t>(-0.38294, 34.9334)</t>
  </si>
  <si>
    <t>H6120242</t>
  </si>
  <si>
    <t>HOLO MIXED SEC</t>
  </si>
  <si>
    <t>(-0.35354, 35.00405)</t>
  </si>
  <si>
    <t>H6120256</t>
  </si>
  <si>
    <t>AGAI MIXED SEC</t>
  </si>
  <si>
    <t>(-0.39015, 35.00622)</t>
  </si>
  <si>
    <t>H6120259</t>
  </si>
  <si>
    <t>DIRUBI MIXED SEC</t>
  </si>
  <si>
    <t>(-0.40285, 34.98343)</t>
  </si>
  <si>
    <t>H6120268</t>
  </si>
  <si>
    <t>MIRIU SEC SCH</t>
  </si>
  <si>
    <t>(-0.40694, 34.94626)</t>
  </si>
  <si>
    <t>H6120276</t>
  </si>
  <si>
    <t>NYABONDO BOYS HIGH</t>
  </si>
  <si>
    <t>(-0.38009, 34.984)</t>
  </si>
  <si>
    <t>H6120305</t>
  </si>
  <si>
    <t>GUU MIXED SECONDARY</t>
  </si>
  <si>
    <t>(-0.35045, 34.98141)</t>
  </si>
  <si>
    <t>H6120310</t>
  </si>
  <si>
    <t>SIGOTI COMPLEX GIRLS SEC</t>
  </si>
  <si>
    <t>(-0.352, 34.97074)</t>
  </si>
  <si>
    <t>H6120314</t>
  </si>
  <si>
    <t>NAKI SEC</t>
  </si>
  <si>
    <t>(-0.35081, 34.9631)</t>
  </si>
  <si>
    <t>H6120325</t>
  </si>
  <si>
    <t xml:space="preserve">BODI MIXED SEC </t>
  </si>
  <si>
    <t>(-0.35792, 34.93394)</t>
  </si>
  <si>
    <t>H6120338</t>
  </si>
  <si>
    <t>BISHOP N.K. NGALA SEC</t>
  </si>
  <si>
    <t>(-0.39893, 34.92877)</t>
  </si>
  <si>
    <t>H6120343</t>
  </si>
  <si>
    <t>RAKWARO SEC</t>
  </si>
  <si>
    <t>(-0.35427, 34.90777)</t>
  </si>
  <si>
    <t>H6120361</t>
  </si>
  <si>
    <t>CHEMELIL SUGAR ACADEMY</t>
  </si>
  <si>
    <t>(-0.06476, 35.14566)</t>
  </si>
  <si>
    <t>H6120392</t>
  </si>
  <si>
    <t>ST PATRICKS ODUWO SEC</t>
  </si>
  <si>
    <t>(-0.14149, 35.14597)</t>
  </si>
  <si>
    <t>H6120423</t>
  </si>
  <si>
    <t>MARIWA SECONDARY</t>
  </si>
  <si>
    <t>(-0.11379, 35.24)</t>
  </si>
  <si>
    <t>H7110010</t>
  </si>
  <si>
    <t>ENKARE NAIROWUA GIRLS SEC</t>
  </si>
  <si>
    <t>(-1.319114, 35.703707)</t>
  </si>
  <si>
    <t>H7110050</t>
  </si>
  <si>
    <t>NAROOSURA MIXED SEC</t>
  </si>
  <si>
    <t>(-1.54666, 35.85683)</t>
  </si>
  <si>
    <t>H7110085</t>
  </si>
  <si>
    <t>LOITA HIGH SCH</t>
  </si>
  <si>
    <t>(-1.8504, 35.85401)</t>
  </si>
  <si>
    <t>H7110158</t>
  </si>
  <si>
    <t>MOI SEC SCH NAIKARRA</t>
  </si>
  <si>
    <t>(-1.59682, 35.66895)</t>
  </si>
  <si>
    <t>H7110219</t>
  </si>
  <si>
    <t>OLCHEKUT SUPAT APOSTOLIC SEC SCH</t>
  </si>
  <si>
    <t>(-1.10495, 35.39015)</t>
  </si>
  <si>
    <t>H7110231</t>
  </si>
  <si>
    <t>OLPUKOTI SEC</t>
  </si>
  <si>
    <t>(-0.88741, 35.59542)</t>
  </si>
  <si>
    <t>H7110240</t>
  </si>
  <si>
    <t>SOGOO HIGH SCH</t>
  </si>
  <si>
    <t>(-0.82773, 35.58114)</t>
  </si>
  <si>
    <t>H7110249</t>
  </si>
  <si>
    <t>OUR LADY OF ANGELS MARINWA GIRLS SEC</t>
  </si>
  <si>
    <t>(-0.848, 35.55729)</t>
  </si>
  <si>
    <t>H7110275</t>
  </si>
  <si>
    <t>ILMOTIOOK SEC</t>
  </si>
  <si>
    <t>(-0.86033, 35.51455)</t>
  </si>
  <si>
    <t>H7110297</t>
  </si>
  <si>
    <t>NGIITO SEC</t>
  </si>
  <si>
    <t>(-0.92267, 35.48742)</t>
  </si>
  <si>
    <t>H7110319</t>
  </si>
  <si>
    <t>OLMEKENYU SEC</t>
  </si>
  <si>
    <t>(-0.82744, 35.6652)</t>
  </si>
  <si>
    <t>H7130001</t>
  </si>
  <si>
    <t>SOSIO SEC</t>
  </si>
  <si>
    <t>KILGORIS</t>
  </si>
  <si>
    <t>(-1.005555, 34.872504)</t>
  </si>
  <si>
    <t>H7130010</t>
  </si>
  <si>
    <t>KILGORIS SEC SCH</t>
  </si>
  <si>
    <t>(-0.995572, 34.872242)</t>
  </si>
  <si>
    <t>H7130011</t>
  </si>
  <si>
    <t>KILGORIS GIRLS SEC</t>
  </si>
  <si>
    <t>(-0.993312, 34.870233)</t>
  </si>
  <si>
    <t>H7130032</t>
  </si>
  <si>
    <t>POROKO FRIENDS SEC SCH</t>
  </si>
  <si>
    <t>(-0.95781, 34.85887)</t>
  </si>
  <si>
    <t>H7130077</t>
  </si>
  <si>
    <t>HILLSPRINGS HIGH SCHOOL</t>
  </si>
  <si>
    <t>(-0.95991, 34.88789)</t>
  </si>
  <si>
    <t>H7130086</t>
  </si>
  <si>
    <t>OSONKOROI SEC SCH</t>
  </si>
  <si>
    <t>(-0.96482, 34.90731)</t>
  </si>
  <si>
    <t>H7130100</t>
  </si>
  <si>
    <t>SHARTUKA SEC SCH</t>
  </si>
  <si>
    <t>(-0.96101, 34.95205)</t>
  </si>
  <si>
    <t>H7130113</t>
  </si>
  <si>
    <t>PIRRAR GIRLS HIGH SCH</t>
  </si>
  <si>
    <t>(-0.94003, 35.00167)</t>
  </si>
  <si>
    <t>H7130115</t>
  </si>
  <si>
    <t>OLMELIL SEC</t>
  </si>
  <si>
    <t>(-0.89767, 34.99559)</t>
  </si>
  <si>
    <t>H7130126</t>
  </si>
  <si>
    <t>ENOOSAEN SEC SCH</t>
  </si>
  <si>
    <t>(-1.02237, 34.73196)</t>
  </si>
  <si>
    <t>H7130129</t>
  </si>
  <si>
    <t>ENOOSAEN GIRLS SEC</t>
  </si>
  <si>
    <t>(-1.01683, 34.73154)</t>
  </si>
  <si>
    <t>H7130169</t>
  </si>
  <si>
    <t>NKARARO SEC</t>
  </si>
  <si>
    <t>(-1.074247, 34.751579)</t>
  </si>
  <si>
    <t>H7130184</t>
  </si>
  <si>
    <t>SHANKOE SEC</t>
  </si>
  <si>
    <t>(-0.965013, 34.795125)</t>
  </si>
  <si>
    <t>H7130229</t>
  </si>
  <si>
    <t>OLDONYO OROK SEC</t>
  </si>
  <si>
    <t>(-1.33914, 34.79025)</t>
  </si>
  <si>
    <t>H7130241</t>
  </si>
  <si>
    <t>SIRIA HIGH SCH</t>
  </si>
  <si>
    <t>(-1.23602, 34.81206)</t>
  </si>
  <si>
    <t>H7130262</t>
  </si>
  <si>
    <t>ONGATA BARRIKOI SEC</t>
  </si>
  <si>
    <t>(-1.375938, 34.779786)</t>
  </si>
  <si>
    <t>H7130285</t>
  </si>
  <si>
    <t>MURKAN SEC</t>
  </si>
  <si>
    <t>(-1.05184, 35.0563)</t>
  </si>
  <si>
    <t>H7130296</t>
  </si>
  <si>
    <t>EMURUA DIKIRR SEC SCH</t>
  </si>
  <si>
    <t>(-1.01489, 35.1013)</t>
  </si>
  <si>
    <t>H7130304</t>
  </si>
  <si>
    <t>KILETIEN SEC</t>
  </si>
  <si>
    <t>(-0.96396, 35.10762)</t>
  </si>
  <si>
    <t>H7130378</t>
  </si>
  <si>
    <t>KAPWERIA SEC</t>
  </si>
  <si>
    <t>(-0.92916, 35.09253)</t>
  </si>
  <si>
    <t>H7130390</t>
  </si>
  <si>
    <t>SIMOTWET SEC</t>
  </si>
  <si>
    <t>(-0.94672, 35.05778)</t>
  </si>
  <si>
    <t>H7130410</t>
  </si>
  <si>
    <t>ST. THOMAS AQUINAS HIGH SCH</t>
  </si>
  <si>
    <t>(-0.91355, 35.02221)</t>
  </si>
  <si>
    <t>H7130411</t>
  </si>
  <si>
    <t>NDAMAMA SEC</t>
  </si>
  <si>
    <t>(-0.91378, 35.02077)</t>
  </si>
  <si>
    <t>H7150005</t>
  </si>
  <si>
    <t>TURKANA GIRLS SEC</t>
  </si>
  <si>
    <t>(2.894374, 35.262461)</t>
  </si>
  <si>
    <t>H7150062</t>
  </si>
  <si>
    <t>AGC LOKICHAR SECONDARY</t>
  </si>
  <si>
    <t>(2.38066, 35.634491)</t>
  </si>
  <si>
    <t>H7150067</t>
  </si>
  <si>
    <t>UHURU HIGH SCH LOKICHAR</t>
  </si>
  <si>
    <t>(2.395547, 35.640249)</t>
  </si>
  <si>
    <t>H7150106</t>
  </si>
  <si>
    <t>KATILU SEC SCH</t>
  </si>
  <si>
    <t>(2.224071, 35.447737)</t>
  </si>
  <si>
    <t>H7150135</t>
  </si>
  <si>
    <t>RCEA LOKORI MIXED SEC</t>
  </si>
  <si>
    <t>(1.952717, 36.037436)</t>
  </si>
  <si>
    <t>J2010016</t>
  </si>
  <si>
    <t>KANUNGA HIGH SCH</t>
  </si>
  <si>
    <t>KIAMBAA</t>
  </si>
  <si>
    <t>(-1.16488, 36.78238)</t>
  </si>
  <si>
    <t>J2010020</t>
  </si>
  <si>
    <t>MARY HILL VICTORY EDUCATION CENTRE</t>
  </si>
  <si>
    <t>(-1.15896, 36.76739)</t>
  </si>
  <si>
    <t>J2010024</t>
  </si>
  <si>
    <t>SENIOR CHIEF KOINANGE HIGH SCH</t>
  </si>
  <si>
    <t>(-1.15999, 36.75903)</t>
  </si>
  <si>
    <t>J2010033</t>
  </si>
  <si>
    <t>KARURI HIGH SCH</t>
  </si>
  <si>
    <t>(-1.17204, 36.75251)</t>
  </si>
  <si>
    <t>J2010034</t>
  </si>
  <si>
    <t>ST MARK HIGH SCH</t>
  </si>
  <si>
    <t>(-1.17332, 36.75002)</t>
  </si>
  <si>
    <t>J2010060</t>
  </si>
  <si>
    <t>BANANA HILL SEC SCH</t>
  </si>
  <si>
    <t>(-1.15431, 36.75656)</t>
  </si>
  <si>
    <t>J2010069</t>
  </si>
  <si>
    <t>MUGUMOINI SEC SCH</t>
  </si>
  <si>
    <t>(-1.16146, 36.74856)</t>
  </si>
  <si>
    <t>J2010070</t>
  </si>
  <si>
    <t>BLUE NILE HIGH SCH</t>
  </si>
  <si>
    <t>(-1.16137, 36.74668)</t>
  </si>
  <si>
    <t>J2010093</t>
  </si>
  <si>
    <t>ST JOSEPH HIGH GATHANGA SCH</t>
  </si>
  <si>
    <t>(-1.18595, 36.78902)</t>
  </si>
  <si>
    <t>J2010095</t>
  </si>
  <si>
    <t>MUONGOIYA SEC SCH</t>
  </si>
  <si>
    <t>(-1.18994, 36.78596)</t>
  </si>
  <si>
    <t>J2010111</t>
  </si>
  <si>
    <t>MUTHURWA SEC SCHOOL</t>
  </si>
  <si>
    <t>(-1.17376, 36.74176)</t>
  </si>
  <si>
    <t>J2010119</t>
  </si>
  <si>
    <t>PROFFESOR MUIGA ACADEMY</t>
  </si>
  <si>
    <t>(-1.19181, 36.74628)</t>
  </si>
  <si>
    <t>J2010140</t>
  </si>
  <si>
    <t>GACHARAGE HIGH SCH</t>
  </si>
  <si>
    <t>(-1.20353, 36.7636)</t>
  </si>
  <si>
    <t>J2010173</t>
  </si>
  <si>
    <t>GACHIE HIGH SCH</t>
  </si>
  <si>
    <t>(-1.21168, 36.76475)</t>
  </si>
  <si>
    <t>J2010214</t>
  </si>
  <si>
    <t>WANGUNYU SEC SCH</t>
  </si>
  <si>
    <t>(-1.19417, 36.73426)</t>
  </si>
  <si>
    <t>J2010239</t>
  </si>
  <si>
    <t>JOSSY SEC SCH</t>
  </si>
  <si>
    <t>(-1.10361, 36.63487)</t>
  </si>
  <si>
    <t>J2010275</t>
  </si>
  <si>
    <t>KINYOGORI HIGH SCH</t>
  </si>
  <si>
    <t>(-1.08545, 36.64275)</t>
  </si>
  <si>
    <t>J2010276</t>
  </si>
  <si>
    <t>MANGUO SEC SCH</t>
  </si>
  <si>
    <t>(-1.09764, 36.63451)</t>
  </si>
  <si>
    <t>J2010277</t>
  </si>
  <si>
    <t>LIMURU DAY MIXED SEC SCH</t>
  </si>
  <si>
    <t>(-1.09742, 36.64301)</t>
  </si>
  <si>
    <t>J2010282</t>
  </si>
  <si>
    <t>NYATHUNA SEC SCH</t>
  </si>
  <si>
    <t>KABETE</t>
  </si>
  <si>
    <t>(-1.18461, 36.68261)</t>
  </si>
  <si>
    <t>J3070015</t>
  </si>
  <si>
    <t>THE SILVERSANDS ACA SEC SCH</t>
  </si>
  <si>
    <t>MALINDI</t>
  </si>
  <si>
    <t>(-3.22496, 40.1259)</t>
  </si>
  <si>
    <t>J3070016</t>
  </si>
  <si>
    <t>TOWN SEC SCH</t>
  </si>
  <si>
    <t>(-3.24278, 40.12205)</t>
  </si>
  <si>
    <t>J3070021</t>
  </si>
  <si>
    <t>BRILLIANCE HIGH SCH</t>
  </si>
  <si>
    <t>(-3.22438, 40.10935)</t>
  </si>
  <si>
    <t>J3070029</t>
  </si>
  <si>
    <t>MALINDI HIGH SCH</t>
  </si>
  <si>
    <t>(-3.23431, 40.10771)</t>
  </si>
  <si>
    <t>J3070046</t>
  </si>
  <si>
    <t>BARANI SEC SCH</t>
  </si>
  <si>
    <t>(-3.21654, 40.11163)</t>
  </si>
  <si>
    <t>J3070060</t>
  </si>
  <si>
    <t>KIBOKONI  HIGH SCH</t>
  </si>
  <si>
    <t>(-3.1708, 40.11987)</t>
  </si>
  <si>
    <t>J3070067</t>
  </si>
  <si>
    <t>MY-ME SEC ACA</t>
  </si>
  <si>
    <t>(-3.20874, 40.11133)</t>
  </si>
  <si>
    <t>J3070068</t>
  </si>
  <si>
    <t>TAWHEED MUSLIM ACA GIRLS SEC SCH</t>
  </si>
  <si>
    <t>(-3.21094, 40.11025)</t>
  </si>
  <si>
    <t>J3070081</t>
  </si>
  <si>
    <t>THE SEA BREEZE SENIOR SCH</t>
  </si>
  <si>
    <t>(-3.23166, 40.09711)</t>
  </si>
  <si>
    <t>J3070092</t>
  </si>
  <si>
    <t>MALINDI PROGRESSIVE ACA SEC SCH</t>
  </si>
  <si>
    <t>(-3.22346, 40.12206)</t>
  </si>
  <si>
    <t>J3070134</t>
  </si>
  <si>
    <t>THE KINGS &amp; QUEENS HIGH SCH</t>
  </si>
  <si>
    <t>(-3.3011, 40.0113)</t>
  </si>
  <si>
    <t>J3070137</t>
  </si>
  <si>
    <t>GEDE SEC SCH</t>
  </si>
  <si>
    <t>(-3.30273, 40.01434)</t>
  </si>
  <si>
    <t>J3070169</t>
  </si>
  <si>
    <t>CANON MWERI MEMORIAL SEC SCH</t>
  </si>
  <si>
    <t>(-3.33942, 39.9967)</t>
  </si>
  <si>
    <t>J3070170</t>
  </si>
  <si>
    <t>NGALA MEMORIAL GIRLS SEC SCH</t>
  </si>
  <si>
    <t>(-3.34627, 39.99392)</t>
  </si>
  <si>
    <t>J3070189</t>
  </si>
  <si>
    <t>FUTURE CENTRE ACADEMY</t>
  </si>
  <si>
    <t>(-3.29715, 39.99755)</t>
  </si>
  <si>
    <t>J3070225</t>
  </si>
  <si>
    <t>KAKUYUNI BOYS HIGH SCH</t>
  </si>
  <si>
    <t>(-3.21308, 39.98569)</t>
  </si>
  <si>
    <t>J3070243</t>
  </si>
  <si>
    <t>JILORE HIGH SCH</t>
  </si>
  <si>
    <t>(-3.16884, 39.90562)</t>
  </si>
  <si>
    <t>J3070253</t>
  </si>
  <si>
    <t>KAKONENI GIRLS SEC SCH</t>
  </si>
  <si>
    <t>(-3.16316, 39.86651)</t>
  </si>
  <si>
    <t>J3070318</t>
  </si>
  <si>
    <t>MAMBRUI SEC SCH</t>
  </si>
  <si>
    <t>(-3.12144, 40.15837)</t>
  </si>
  <si>
    <t>J3070349</t>
  </si>
  <si>
    <t>GALANA SEC SCH</t>
  </si>
  <si>
    <t>(-3.09949, 40.11275)</t>
  </si>
  <si>
    <t>J3070388</t>
  </si>
  <si>
    <t>HOLYWAYS SEC SCH</t>
  </si>
  <si>
    <t>(-3.03599, 40.13664)</t>
  </si>
  <si>
    <t>J3070428</t>
  </si>
  <si>
    <t>BOMANI SDA SEC SCH</t>
  </si>
  <si>
    <t>(-3.07062, 40.10428)</t>
  </si>
  <si>
    <t>J3070438</t>
  </si>
  <si>
    <t>MAPIMO GIRLS SEC SCH</t>
  </si>
  <si>
    <t>(-3.03002, 40.1117)</t>
  </si>
  <si>
    <t>J3070479</t>
  </si>
  <si>
    <t>GARASHI ACK ROSEMARY MEMORIAL SEC</t>
  </si>
  <si>
    <t>(-3.12981, 39.89059)</t>
  </si>
  <si>
    <t>J4030006</t>
  </si>
  <si>
    <t>KAVAANI SEC SCH</t>
  </si>
  <si>
    <t>MUTITO</t>
  </si>
  <si>
    <t>(-1.39109, 38.23343)</t>
  </si>
  <si>
    <t>J4030016</t>
  </si>
  <si>
    <t>KALIKU SEC SCH</t>
  </si>
  <si>
    <t>(-1.29358, 38.29626)</t>
  </si>
  <si>
    <t>J4030059</t>
  </si>
  <si>
    <t>MUTITO GIRLS SEC SCH</t>
  </si>
  <si>
    <t>(-1.22447, 38.18154)</t>
  </si>
  <si>
    <t>J4030081</t>
  </si>
  <si>
    <t>KWATUNDU MIXED SEC SCH</t>
  </si>
  <si>
    <t>(-1.2165, 38.23011)</t>
  </si>
  <si>
    <t>J4030097</t>
  </si>
  <si>
    <t>SOMBE GIRLS HIGH SCH</t>
  </si>
  <si>
    <t>(-1.44589, 38.2453)</t>
  </si>
  <si>
    <t>J4030106</t>
  </si>
  <si>
    <t>NGUNGI MIXED SEC SCH</t>
  </si>
  <si>
    <t>(-1.48639, 38.23781)</t>
  </si>
  <si>
    <t>J4030143</t>
  </si>
  <si>
    <t>IKUYUNI HIGH SCH</t>
  </si>
  <si>
    <t>(-1.45836, 38.05196)</t>
  </si>
  <si>
    <t>J4030184</t>
  </si>
  <si>
    <t>MBITINI GIRLS SEC SCH</t>
  </si>
  <si>
    <t>KITUI CENTRAL</t>
  </si>
  <si>
    <t>(-1.59143, 38.1187)</t>
  </si>
  <si>
    <t>J4030197</t>
  </si>
  <si>
    <t>KATWALA MIXED SEC SCH</t>
  </si>
  <si>
    <t>(-1.55954, 38.06182)</t>
  </si>
  <si>
    <t>J4030210</t>
  </si>
  <si>
    <t>KITUNGATI SEC</t>
  </si>
  <si>
    <t>(-1.50935, 38.04941)</t>
  </si>
  <si>
    <t>J4030238</t>
  </si>
  <si>
    <t>NGILUNI SEC</t>
  </si>
  <si>
    <t>(-1.5006, 37.98118)</t>
  </si>
  <si>
    <t>J4030283</t>
  </si>
  <si>
    <t>KISASI MIXED SEC</t>
  </si>
  <si>
    <t>(-1.52804, 38.02258)</t>
  </si>
  <si>
    <t>J4030286</t>
  </si>
  <si>
    <t>KISASI SEC</t>
  </si>
  <si>
    <t>(-1.52659, 38.02441)</t>
  </si>
  <si>
    <t>J4030298</t>
  </si>
  <si>
    <t>MOSA MIXED SEC SCH</t>
  </si>
  <si>
    <t>(-1.61061, 38.05521)</t>
  </si>
  <si>
    <t>J4030305</t>
  </si>
  <si>
    <t>KITOO SEC SCH</t>
  </si>
  <si>
    <t>KITUI SOUTH</t>
  </si>
  <si>
    <t>(-1.89192, 38.18275)</t>
  </si>
  <si>
    <t>J4030342</t>
  </si>
  <si>
    <t>MUTOMO GIRLS SEC SCH</t>
  </si>
  <si>
    <t>(-1.84626, 38.20981)</t>
  </si>
  <si>
    <t>J4030343</t>
  </si>
  <si>
    <t>ST PATRICK MIXED SEC SCH</t>
  </si>
  <si>
    <t>(-1.85225, 38.21529)</t>
  </si>
  <si>
    <t>J4030361</t>
  </si>
  <si>
    <t>MUTOMO ACADEMY SEC</t>
  </si>
  <si>
    <t>(-1.84178, 38.20867)</t>
  </si>
  <si>
    <t>J4030369</t>
  </si>
  <si>
    <t>MUTOMO MIXED SEC SCH</t>
  </si>
  <si>
    <t>(-1.81564, 38.184)</t>
  </si>
  <si>
    <t>J4030386</t>
  </si>
  <si>
    <t>IKANGA GIRLS SEC SCH</t>
  </si>
  <si>
    <t>(-1.6996, 38.06258)</t>
  </si>
  <si>
    <t>J4030429</t>
  </si>
  <si>
    <t>ENZOU SEC SCH</t>
  </si>
  <si>
    <t>(-1.71371, 38.13746)</t>
  </si>
  <si>
    <t>J4030468</t>
  </si>
  <si>
    <t>IKUTHA BOYS SEC SCH</t>
  </si>
  <si>
    <t>(-2.05787, 38.17646)</t>
  </si>
  <si>
    <t>J4030481</t>
  </si>
  <si>
    <t>KYOANI SEC SCH</t>
  </si>
  <si>
    <t>(-1.93847, 38.18)</t>
  </si>
  <si>
    <t>J4030503</t>
  </si>
  <si>
    <t>IKUTHA GIRLS SEC SCH</t>
  </si>
  <si>
    <t>(-2.0665, 38.17842)</t>
  </si>
  <si>
    <t>J4030517</t>
  </si>
  <si>
    <t>KASAALA SEC SCH</t>
  </si>
  <si>
    <t>(-2.13058, 38.26692)</t>
  </si>
  <si>
    <t>J4030538</t>
  </si>
  <si>
    <t>KYANDULA SEC SCH</t>
  </si>
  <si>
    <t>(-2.0796, 38.15768)</t>
  </si>
  <si>
    <t>J4030575</t>
  </si>
  <si>
    <t>KATUTI SEC SCH</t>
  </si>
  <si>
    <t>(-2.13054, 38.12839)</t>
  </si>
  <si>
    <t>J4030605</t>
  </si>
  <si>
    <t>ATHI SEC SCH</t>
  </si>
  <si>
    <t>(-2.17804, 38.05358)</t>
  </si>
  <si>
    <t>J4030619</t>
  </si>
  <si>
    <t>MONGUNI  SEC SCH</t>
  </si>
  <si>
    <t>(-1.99465, 37.94645)</t>
  </si>
  <si>
    <t>J4030657</t>
  </si>
  <si>
    <t>SOUTH EASTERN MARANATHA SEC SCH</t>
  </si>
  <si>
    <t>(-1.40216, 38.01382)</t>
  </si>
  <si>
    <t>J4030676</t>
  </si>
  <si>
    <t>KYAMBITI SEC SCH</t>
  </si>
  <si>
    <t>(-1.44374, 38.02024)</t>
  </si>
  <si>
    <t>J4030715</t>
  </si>
  <si>
    <t>KATHUNGI  SEC SCH</t>
  </si>
  <si>
    <t>(-1.53944, 37.92472)</t>
  </si>
  <si>
    <t>J4030725</t>
  </si>
  <si>
    <t>KAVISUNI SEC SCH</t>
  </si>
  <si>
    <t>(-1.67988, 37.95274)</t>
  </si>
  <si>
    <t>J4030744</t>
  </si>
  <si>
    <t>MALIKU GIRLS SEC SCH</t>
  </si>
  <si>
    <t>(-1.59118, 37.9148)</t>
  </si>
  <si>
    <t>J4030765</t>
  </si>
  <si>
    <t>KAVUTA SEC SCH</t>
  </si>
  <si>
    <t>(-1.48163, 37.89676)</t>
  </si>
  <si>
    <t>J4030781</t>
  </si>
  <si>
    <t>ST URSULA GIRLS TUNGUTU SEC SCH</t>
  </si>
  <si>
    <t>(-1.3713, 37.9847)</t>
  </si>
  <si>
    <t>J4030782</t>
  </si>
  <si>
    <t>ENG NGILU MIXED SEC SCH</t>
  </si>
  <si>
    <t>(-1.3691, 37.98075)</t>
  </si>
  <si>
    <t>J4030801</t>
  </si>
  <si>
    <t>MULUTU GIRLS SEC SCH</t>
  </si>
  <si>
    <t>(-1.35037, 37.95064)</t>
  </si>
  <si>
    <t>J4030804</t>
  </si>
  <si>
    <t>KITUI TOWNSHIP SEC SCH</t>
  </si>
  <si>
    <t>(-1.33625, 37.98162)</t>
  </si>
  <si>
    <t>J4030805</t>
  </si>
  <si>
    <t>ARC BISHOP NZIMBI SEC SCH</t>
  </si>
  <si>
    <t>(-1.33144, 37.98352)</t>
  </si>
  <si>
    <t>J4030816</t>
  </si>
  <si>
    <t>TIVA SEC SCH</t>
  </si>
  <si>
    <t>(-1.38976, 37.89687)</t>
  </si>
  <si>
    <t>J4030852</t>
  </si>
  <si>
    <t>ST MARY'S MIAMBANI SEC SCH</t>
  </si>
  <si>
    <t>(-1.2609, 38.10925)</t>
  </si>
  <si>
    <t>J4030872</t>
  </si>
  <si>
    <t>KAMANDIO MIXED DAY SEC SCH</t>
  </si>
  <si>
    <t>(-1.16254, 38.09251)</t>
  </si>
  <si>
    <t>J4030890</t>
  </si>
  <si>
    <t>KYANGWITHIA SEC SCH</t>
  </si>
  <si>
    <t>(-1.36703, 38.0303)</t>
  </si>
  <si>
    <t>J4030893</t>
  </si>
  <si>
    <t>KABAA MIXED DAY SEC SCH</t>
  </si>
  <si>
    <t>(-1.35504, 38.04553)</t>
  </si>
  <si>
    <t>J4030905</t>
  </si>
  <si>
    <t>KWA UKUNGU SEC SCH</t>
  </si>
  <si>
    <t>(-1.32755, 38.03588)</t>
  </si>
  <si>
    <t>J4030921</t>
  </si>
  <si>
    <t>ST GEORGES MIXED DAY SEC SCH</t>
  </si>
  <si>
    <t>(-1.33762, 38.03618)</t>
  </si>
  <si>
    <t>J4030930</t>
  </si>
  <si>
    <t>ST ANGELAS GIRLS SEC SCH</t>
  </si>
  <si>
    <t>(-1.31812, 38.01639)</t>
  </si>
  <si>
    <t>J4030941</t>
  </si>
  <si>
    <t>IVAINI SEC SCH</t>
  </si>
  <si>
    <t>(-1.30443, 38.03886)</t>
  </si>
  <si>
    <t>J4030954</t>
  </si>
  <si>
    <t>KASYALA SEC SCH</t>
  </si>
  <si>
    <t>(-1.25715, 38.04162)</t>
  </si>
  <si>
    <t>J4050012</t>
  </si>
  <si>
    <t>MUSINGINI SEC SCH</t>
  </si>
  <si>
    <t>MASINGA</t>
  </si>
  <si>
    <t>(-1.02326, 37.59761)</t>
  </si>
  <si>
    <t>J4050015</t>
  </si>
  <si>
    <t>MASINGA BOYS SEC SCH</t>
  </si>
  <si>
    <t>(-0.96117, 37.62241)</t>
  </si>
  <si>
    <t>J4050026</t>
  </si>
  <si>
    <t>KITANGANI  SEC SCH</t>
  </si>
  <si>
    <t>(-1.03482, 37.65548)</t>
  </si>
  <si>
    <t>J4050048</t>
  </si>
  <si>
    <t>KIKUMINI SEC SCH</t>
  </si>
  <si>
    <t>(-0.99888, 37.70051)</t>
  </si>
  <si>
    <t>J4050081</t>
  </si>
  <si>
    <t>EKALAKALA SEC SCH</t>
  </si>
  <si>
    <t>(-0.96871, 37.48404)</t>
  </si>
  <si>
    <t>J4050102</t>
  </si>
  <si>
    <t>MATHAUTA SEC SCH</t>
  </si>
  <si>
    <t>(-1.04213, 37.56036)</t>
  </si>
  <si>
    <t>J4050111</t>
  </si>
  <si>
    <t>KIKULE SEC SCH</t>
  </si>
  <si>
    <t>(-1.07855, 37.53414)</t>
  </si>
  <si>
    <t>J4050160</t>
  </si>
  <si>
    <t>THATHA SEC SCH</t>
  </si>
  <si>
    <t>(-1.0179, 37.78376)</t>
  </si>
  <si>
    <t>J4050177</t>
  </si>
  <si>
    <t>MILAANI SEC SCH</t>
  </si>
  <si>
    <t>(-0.89312, 37.3798)</t>
  </si>
  <si>
    <t>J4050198</t>
  </si>
  <si>
    <t>KATHUKINI SEC SCH</t>
  </si>
  <si>
    <t>(-0.98943, 37.4099)</t>
  </si>
  <si>
    <t>J4050203</t>
  </si>
  <si>
    <t>(-1.01434, 37.42476)</t>
  </si>
  <si>
    <t>J4050204</t>
  </si>
  <si>
    <t>KASEVE SEC SCH</t>
  </si>
  <si>
    <t>(-0.99937, 37.38894)</t>
  </si>
  <si>
    <t>J4050223</t>
  </si>
  <si>
    <t>NDITHINI SEC SCH</t>
  </si>
  <si>
    <t>(-0.94308, 37.33308)</t>
  </si>
  <si>
    <t>J4050234</t>
  </si>
  <si>
    <t>KIVUTINI SEC SCH</t>
  </si>
  <si>
    <t>(-0.89906, 37.30758)</t>
  </si>
  <si>
    <t>J4050253</t>
  </si>
  <si>
    <t>MANANJA SEC SCH</t>
  </si>
  <si>
    <t>(-0.84552, 37.26988)</t>
  </si>
  <si>
    <t>J4050262</t>
  </si>
  <si>
    <t>TANA BRIDGE SEC SCH</t>
  </si>
  <si>
    <t>(-0.79054, 37.27623)</t>
  </si>
  <si>
    <t>J4050276</t>
  </si>
  <si>
    <t>MAGODO COMPLEX SEC SCH</t>
  </si>
  <si>
    <t>KANGUNDO</t>
  </si>
  <si>
    <t>(-1.3469, 37.39048)</t>
  </si>
  <si>
    <t>J4050280</t>
  </si>
  <si>
    <t>MANYATTA SEC SCH</t>
  </si>
  <si>
    <t>(-1.35296, 37.39729)</t>
  </si>
  <si>
    <t>J4050294</t>
  </si>
  <si>
    <t>KAMANZI SEC SCH</t>
  </si>
  <si>
    <t>(-1.38918, 37.38989)</t>
  </si>
  <si>
    <t>J4050301</t>
  </si>
  <si>
    <t>KIVI ABC SEC SCH</t>
  </si>
  <si>
    <t>(-1.36033, 37.37888)</t>
  </si>
  <si>
    <t>J4050308</t>
  </si>
  <si>
    <t>IMILINI SEC SCH</t>
  </si>
  <si>
    <t>(-1.34978, 37.37449)</t>
  </si>
  <si>
    <t>J4050313</t>
  </si>
  <si>
    <t>KWAKATHULE SEC SCH</t>
  </si>
  <si>
    <t>(-1.37558, 37.36598)</t>
  </si>
  <si>
    <t>J4050327</t>
  </si>
  <si>
    <t>KYEVALUKI SEC SCH</t>
  </si>
  <si>
    <t>(-1.39416, 37.35234)</t>
  </si>
  <si>
    <t>J4050338</t>
  </si>
  <si>
    <t>KAKUYUNI SEC SCH</t>
  </si>
  <si>
    <t>(-1.36223, 37.33891)</t>
  </si>
  <si>
    <t>J4050344</t>
  </si>
  <si>
    <t>KAVILINGONI SEC SCH</t>
  </si>
  <si>
    <t>(-1.34273, 37.34805)</t>
  </si>
  <si>
    <t>J4050350</t>
  </si>
  <si>
    <t>MULINGANA SEC SCH</t>
  </si>
  <si>
    <t>(-1.33482, 37.33649)</t>
  </si>
  <si>
    <t>J4050382</t>
  </si>
  <si>
    <t>IKALAASA SEC SCH</t>
  </si>
  <si>
    <t>(-1.53224, 37.66925)</t>
  </si>
  <si>
    <t>J4050389</t>
  </si>
  <si>
    <t>KIBAUNI SEC SCH</t>
  </si>
  <si>
    <t>(-1.49787, 37.65579)</t>
  </si>
  <si>
    <t>J4050407</t>
  </si>
  <si>
    <t>IKATINI SEC SCH</t>
  </si>
  <si>
    <t>(-1.070194, 37.545452)</t>
  </si>
  <si>
    <t>J5040042</t>
  </si>
  <si>
    <t>SHURIE SEC SCHOOL</t>
  </si>
  <si>
    <t>IJARA</t>
  </si>
  <si>
    <t>(-1.68702, 40.16123)</t>
  </si>
  <si>
    <t>J6040011</t>
  </si>
  <si>
    <t>ALWALA HIGH SCH</t>
  </si>
  <si>
    <t>(-0.13808, 34.48483)</t>
  </si>
  <si>
    <t>J6040046</t>
  </si>
  <si>
    <t>ST ALOISE GIRLS SEC SCH</t>
  </si>
  <si>
    <t>(-0.09912, 34.45396)</t>
  </si>
  <si>
    <t>J6040052</t>
  </si>
  <si>
    <t>NGERE HIGH SCH</t>
  </si>
  <si>
    <t>(-0.12843, 34.45623)</t>
  </si>
  <si>
    <t>J6040059</t>
  </si>
  <si>
    <t>RAPOGI SEC SCH</t>
  </si>
  <si>
    <t>(-0.08345, 34.44735)</t>
  </si>
  <si>
    <t>J6080018</t>
  </si>
  <si>
    <t>GENDIA HIGH SCH</t>
  </si>
  <si>
    <t>KARACHUONYO</t>
  </si>
  <si>
    <t>(-0.37722, 34.65221)</t>
  </si>
  <si>
    <t>J6080032</t>
  </si>
  <si>
    <t>GEORGE AGOLA OWUOR SEC SCH</t>
  </si>
  <si>
    <t>(-0.37922, 34.63434)</t>
  </si>
  <si>
    <t>J6080036</t>
  </si>
  <si>
    <t>ST FRANCIS NYANGAJO GIRLS SEC SCH</t>
  </si>
  <si>
    <t>(-0.40152, 34.64891)</t>
  </si>
  <si>
    <t>J6080037</t>
  </si>
  <si>
    <t>KENDU MUSLIM MIXED SEC SCH</t>
  </si>
  <si>
    <t>(-0.36006, 34.64713)</t>
  </si>
  <si>
    <t>J6080053</t>
  </si>
  <si>
    <t>ST JOHN SEKA MIXED SEC SCH</t>
  </si>
  <si>
    <t>(-0.3526, 34.68458)</t>
  </si>
  <si>
    <t>J6080061</t>
  </si>
  <si>
    <t>KAMSER  MIXED SEC SCH</t>
  </si>
  <si>
    <t>(-0.35623, 34.69673)</t>
  </si>
  <si>
    <t>J6080072</t>
  </si>
  <si>
    <t>AKWAKRA MIXED SEC SCH</t>
  </si>
  <si>
    <t>(-0.39642, 34.7256)</t>
  </si>
  <si>
    <t>J6080085</t>
  </si>
  <si>
    <t>KAJIEI MIXED SEC SCH</t>
  </si>
  <si>
    <t>(-0.37438, 34.739)</t>
  </si>
  <si>
    <t>J6080093</t>
  </si>
  <si>
    <t>KARABONDI BIDII MIXED SEC SCH</t>
  </si>
  <si>
    <t>(-0.35669, 34.72526)</t>
  </si>
  <si>
    <t>J6080096</t>
  </si>
  <si>
    <t>KARABONDI GIRLS SEC SCH</t>
  </si>
  <si>
    <t>(-0.35687, 34.7202)</t>
  </si>
  <si>
    <t>J6080103</t>
  </si>
  <si>
    <t>ST IGNATIUS LOYOLA MAWEGO GIRLS SEC SCH</t>
  </si>
  <si>
    <t>(-0.38921, 34.77178)</t>
  </si>
  <si>
    <t>J6080108</t>
  </si>
  <si>
    <t>ST MARTINS OLUTI SEC SCH</t>
  </si>
  <si>
    <t>(-0.38097, 34.78615)</t>
  </si>
  <si>
    <t>J6080134</t>
  </si>
  <si>
    <t>KOBALA MIXED SEC SCH</t>
  </si>
  <si>
    <t>(-0.34613, 34.7646)</t>
  </si>
  <si>
    <t>J6080143</t>
  </si>
  <si>
    <t>ST JOSEPH'S KOBUYA SEC SCH</t>
  </si>
  <si>
    <t>(-0.34372, 34.78186)</t>
  </si>
  <si>
    <t>J6080150</t>
  </si>
  <si>
    <t>OWIRO  MIXED SEC SCH</t>
  </si>
  <si>
    <t>KASIPUL KABONDO</t>
  </si>
  <si>
    <t>(-0.40882, 34.81584)</t>
  </si>
  <si>
    <t>J6080153</t>
  </si>
  <si>
    <t>ST THERESA OPANGA SEC SCH</t>
  </si>
  <si>
    <t>(-0.40717, 34.83528)</t>
  </si>
  <si>
    <t>J6080159</t>
  </si>
  <si>
    <t>KANDEGWA GIRLS SEC SCH</t>
  </si>
  <si>
    <t>(-0.40268, 34.85204)</t>
  </si>
  <si>
    <t>J6080183</t>
  </si>
  <si>
    <t>KOWIDI MIXED SEC SCH</t>
  </si>
  <si>
    <t>(-0.42152, 34.86728)</t>
  </si>
  <si>
    <t>J6080186</t>
  </si>
  <si>
    <t>ORERA MIXED SEC SCH</t>
  </si>
  <si>
    <t>(-0.42539, 34.87662)</t>
  </si>
  <si>
    <t>J6080194</t>
  </si>
  <si>
    <t>KILUSI  MIXED SEC SCH</t>
  </si>
  <si>
    <t>(-0.44216, 34.85702)</t>
  </si>
  <si>
    <t>J6080203</t>
  </si>
  <si>
    <t>NYASORE SEC  SCH</t>
  </si>
  <si>
    <t>(-0.48158, 34.88795)</t>
  </si>
  <si>
    <t>J6080204</t>
  </si>
  <si>
    <t>BISHOP LINUS OKOK GIRLS SEC SCH</t>
  </si>
  <si>
    <t>(-0.44214, 34.92088)</t>
  </si>
  <si>
    <t>J6080212</t>
  </si>
  <si>
    <t>ADEGA MIXED SEC  SCH</t>
  </si>
  <si>
    <t>(-0.46544, 34.89727)</t>
  </si>
  <si>
    <t>J6080215</t>
  </si>
  <si>
    <t>KOTIENDITI SEC SCH</t>
  </si>
  <si>
    <t>(-0.45817, 34.9218)</t>
  </si>
  <si>
    <t>J6080223</t>
  </si>
  <si>
    <t>ST.LUCY'S KIMORI SEC SCH</t>
  </si>
  <si>
    <t>(-0.47829, 34.90698)</t>
  </si>
  <si>
    <t>J6080256</t>
  </si>
  <si>
    <t>GOT RATENG SEC SCH</t>
  </si>
  <si>
    <t>(-0.43898, 34.88164)</t>
  </si>
  <si>
    <t>J6080269</t>
  </si>
  <si>
    <t>KOLWENY KINGSWAY SEC SCH</t>
  </si>
  <si>
    <t>(-0.41362, 34.9201)</t>
  </si>
  <si>
    <t>J6080280</t>
  </si>
  <si>
    <t>NYAMWAGA E.L.C.K SEC  SCH</t>
  </si>
  <si>
    <t>(-0.45328, 34.94421)</t>
  </si>
  <si>
    <t>J6080287</t>
  </si>
  <si>
    <t>LWANDA MIXED SEC SCH</t>
  </si>
  <si>
    <t>(-0.42783, 34.92995)</t>
  </si>
  <si>
    <t>J6080292</t>
  </si>
  <si>
    <t>OTHORO MIXED SEC SCH</t>
  </si>
  <si>
    <t>(-0.43435, 34.95198)</t>
  </si>
  <si>
    <t>J6080303</t>
  </si>
  <si>
    <t>PALA SEC SCH</t>
  </si>
  <si>
    <t>(-0.42777, 34.98116)</t>
  </si>
  <si>
    <t>J6080316</t>
  </si>
  <si>
    <t>ATELA MIXED DAY SEC SCH</t>
  </si>
  <si>
    <t>(-0.4122, 35.00541)</t>
  </si>
  <si>
    <t>J6080321</t>
  </si>
  <si>
    <t>RINGA GIRLS SEC SCH</t>
  </si>
  <si>
    <t>(-0.46499, 34.86101)</t>
  </si>
  <si>
    <t>J6080341</t>
  </si>
  <si>
    <t>RINGA BOYS HIGH SCH</t>
  </si>
  <si>
    <t>(-0.4691, 34.84931)</t>
  </si>
  <si>
    <t>J6080344</t>
  </si>
  <si>
    <t>KOJWACH BOYS HIGH SCH</t>
  </si>
  <si>
    <t>(-0.45723, 34.85231)</t>
  </si>
  <si>
    <t>J6080353</t>
  </si>
  <si>
    <t>LUCKY SUMMER SEC SCH</t>
  </si>
  <si>
    <t>(-0.48409, 34.80783)</t>
  </si>
  <si>
    <t>J6080358</t>
  </si>
  <si>
    <t>OBER MIXED  SEC  SCH</t>
  </si>
  <si>
    <t>(-0.48413, 34.81527)</t>
  </si>
  <si>
    <t>J6080369</t>
  </si>
  <si>
    <t>ATEMO MIXED SEC SCH</t>
  </si>
  <si>
    <t>(-0.5001, 34.83371)</t>
  </si>
  <si>
    <t>J6080376</t>
  </si>
  <si>
    <t>APONDO SEC SCH</t>
  </si>
  <si>
    <t>(-0.51115, 34.80635)</t>
  </si>
  <si>
    <t>J6080379</t>
  </si>
  <si>
    <t>GOD BER SEC SCH</t>
  </si>
  <si>
    <t>(-0.51997, 34.79319)</t>
  </si>
  <si>
    <t>J6080390</t>
  </si>
  <si>
    <t>DUDI GIRLS SEC SCH</t>
  </si>
  <si>
    <t>(-0.49536, 34.80478)</t>
  </si>
  <si>
    <t>J6080395</t>
  </si>
  <si>
    <t>KAKELO SEC SCH</t>
  </si>
  <si>
    <t>(-0.46446, 34.82507)</t>
  </si>
  <si>
    <t>J6080408</t>
  </si>
  <si>
    <t>ST MARY'S ANDING'O SEC SCH</t>
  </si>
  <si>
    <t>(-0.43084, 34.80148)</t>
  </si>
  <si>
    <t>J6080424</t>
  </si>
  <si>
    <t>KOKWANYO SEC  SCH</t>
  </si>
  <si>
    <t>(-0.40286, 34.77207)</t>
  </si>
  <si>
    <t>J6080430</t>
  </si>
  <si>
    <t>OGILO SEC SCH</t>
  </si>
  <si>
    <t>(-0.40995, 34.79914)</t>
  </si>
  <si>
    <t>J6080434</t>
  </si>
  <si>
    <t>ST DISLAUS NYAWANGO SEC SCH</t>
  </si>
  <si>
    <t>(-0.40838, 34.75937)</t>
  </si>
  <si>
    <t>J6080439</t>
  </si>
  <si>
    <t>ST JOSEPH'S SINO MIXED SEC SCH</t>
  </si>
  <si>
    <t>(-0.44056, 34.76583)</t>
  </si>
  <si>
    <t>J6080443</t>
  </si>
  <si>
    <t>KALANDO MIXED SEC SCH</t>
  </si>
  <si>
    <t>(-0.45956, 34.77922)</t>
  </si>
  <si>
    <t>J6080447</t>
  </si>
  <si>
    <t>ST GEORGE'S MIXED SEC SCH</t>
  </si>
  <si>
    <t>(-0.47656, 34.77696)</t>
  </si>
  <si>
    <t>J6080449</t>
  </si>
  <si>
    <t>JACKSON ACADEMY SEC</t>
  </si>
  <si>
    <t>(-0.47297, 34.76704)</t>
  </si>
  <si>
    <t>J6080453</t>
  </si>
  <si>
    <t>SINO S D A SEC SCH</t>
  </si>
  <si>
    <t>(-0.46695, 34.75473)</t>
  </si>
  <si>
    <t>J6080460</t>
  </si>
  <si>
    <t>DAN HILL ACA SEC SCH</t>
  </si>
  <si>
    <t>(-0.49319, 34.73546)</t>
  </si>
  <si>
    <t>J6080461</t>
  </si>
  <si>
    <t>ST ALFRED ALARA SEC SCH</t>
  </si>
  <si>
    <t>(-0.42207, 34.47115)</t>
  </si>
  <si>
    <t>J6080462</t>
  </si>
  <si>
    <t>APOLLO  ACA SEC SCH OYUGIS</t>
  </si>
  <si>
    <t>(-0.49467, 34.73157)</t>
  </si>
  <si>
    <t>J6080467</t>
  </si>
  <si>
    <t>NYANDIWA SEC SCH</t>
  </si>
  <si>
    <t>(-0.4929, 34.70918)</t>
  </si>
  <si>
    <t>J6080473</t>
  </si>
  <si>
    <t>AGORO SARE HIGH SCH</t>
  </si>
  <si>
    <t>(-0.50112, 34.73421)</t>
  </si>
  <si>
    <t>J6080476</t>
  </si>
  <si>
    <t>NEW HOPE MIGWA SEC SCH</t>
  </si>
  <si>
    <t>(-0.43099, 34.74082)</t>
  </si>
  <si>
    <t>J6080479</t>
  </si>
  <si>
    <t>DAMODA HIGH SCH</t>
  </si>
  <si>
    <t>(-0.49136, 34.74727)</t>
  </si>
  <si>
    <t>J6080486</t>
  </si>
  <si>
    <t>WIRE SEC SCH</t>
  </si>
  <si>
    <t>(-0.4836, 34.75331)</t>
  </si>
  <si>
    <t>J6080491</t>
  </si>
  <si>
    <t>NYATINDO MIXED SEC SCH</t>
  </si>
  <si>
    <t>(-0.4981, 34.77167)</t>
  </si>
  <si>
    <t>J6080504</t>
  </si>
  <si>
    <t>BUOYE MIXED SEC SCH</t>
  </si>
  <si>
    <t>(-0.52607, 34.75998)</t>
  </si>
  <si>
    <t>J6080514</t>
  </si>
  <si>
    <t>LADY SHARON ACADEMY SEC SCH</t>
  </si>
  <si>
    <t>(-0.50687, 34.72751)</t>
  </si>
  <si>
    <t>J6080525</t>
  </si>
  <si>
    <t>GIDEONS MEMORIAL ACA SEC SCH</t>
  </si>
  <si>
    <t>(-0.51385, 34.73203)</t>
  </si>
  <si>
    <t>J6080536</t>
  </si>
  <si>
    <t>NYAHERA GIRLS SEC SCH</t>
  </si>
  <si>
    <t>(-0.54751, 34.73858)</t>
  </si>
  <si>
    <t>J6080543</t>
  </si>
  <si>
    <t>ST PETERS KOTIENO SEC SCH</t>
  </si>
  <si>
    <t>(-0.54428, 34.73232)</t>
  </si>
  <si>
    <t>J6080549</t>
  </si>
  <si>
    <t>NYABOLA SEC SCH</t>
  </si>
  <si>
    <t>(-0.54996, 34.71616)</t>
  </si>
  <si>
    <t>J6080556</t>
  </si>
  <si>
    <t>OYUGIS SEC SCH</t>
  </si>
  <si>
    <t>(-0.51649, 34.7258)</t>
  </si>
  <si>
    <t>J6080563</t>
  </si>
  <si>
    <t>KWOYO SEC OYUGIS SCH</t>
  </si>
  <si>
    <t>(-0.51667, 34.69826)</t>
  </si>
  <si>
    <t>J6080572</t>
  </si>
  <si>
    <t>MITHUI MIXED SEC SCH</t>
  </si>
  <si>
    <t>(-0.52602, 34.74987)</t>
  </si>
  <si>
    <t>J6080605</t>
  </si>
  <si>
    <t>NYANG'IELA SEC SCH</t>
  </si>
  <si>
    <t>(-0.54026, 34.70196)</t>
  </si>
  <si>
    <t>J6080609</t>
  </si>
  <si>
    <t>GOD AGULU SEC SCH</t>
  </si>
  <si>
    <t>(-0.54117, 34.67582)</t>
  </si>
  <si>
    <t>J6080622</t>
  </si>
  <si>
    <t>MITITI MIXED SEC SCH</t>
  </si>
  <si>
    <t>(-0.58122, 34.68221)</t>
  </si>
  <si>
    <t>J6080635</t>
  </si>
  <si>
    <t>OMBEK LUTHERAN SEC SCH</t>
  </si>
  <si>
    <t>(-0.56379, 34.66205)</t>
  </si>
  <si>
    <t>J6080649</t>
  </si>
  <si>
    <t>NYAKIYA SEC SCH</t>
  </si>
  <si>
    <t>(-0.50661, 34.6577)</t>
  </si>
  <si>
    <t>J6080672</t>
  </si>
  <si>
    <t>NYALENDA MIXED SEC SCH</t>
  </si>
  <si>
    <t>(-0.4633, 34.73311)</t>
  </si>
  <si>
    <t>J6080683</t>
  </si>
  <si>
    <t>SIANY MIXED SEC SCH</t>
  </si>
  <si>
    <t>(-0.42775, 34.91059)</t>
  </si>
  <si>
    <t>J6080696</t>
  </si>
  <si>
    <t>G.E.B GIRLS SEC SCH</t>
  </si>
  <si>
    <t>(-0.42073, 34.68844)</t>
  </si>
  <si>
    <t>J6080717</t>
  </si>
  <si>
    <t>ST. VINCENT MIXED SEC SCH</t>
  </si>
  <si>
    <t>(-0.47747, 34.67767)</t>
  </si>
  <si>
    <t>J6080720</t>
  </si>
  <si>
    <t>KARABOK SEC SCH</t>
  </si>
  <si>
    <t>(-0.48726, 34.69341)</t>
  </si>
  <si>
    <t>J6080749</t>
  </si>
  <si>
    <t>ST. INNOCENT JONYO SEC SCH</t>
  </si>
  <si>
    <t>(-0.36364, 34.47128)</t>
  </si>
  <si>
    <t>J6080768</t>
  </si>
  <si>
    <t>WAGWE MIXED SEC SCH</t>
  </si>
  <si>
    <t>(-0.34911, 34.56788)</t>
  </si>
  <si>
    <t>J6080787</t>
  </si>
  <si>
    <t>OTARO MIXED SEC SCH</t>
  </si>
  <si>
    <t>(-0.38089, 34.56796)</t>
  </si>
  <si>
    <t>J7050012</t>
  </si>
  <si>
    <t>MOI KIPSITET GIRLS SEC SCH</t>
  </si>
  <si>
    <t>(-0.24149, 35.1548)</t>
  </si>
  <si>
    <t>J7050031</t>
  </si>
  <si>
    <t>KABOKYEK MIXED DAY SECONDARY SCH</t>
  </si>
  <si>
    <t>(-0.314381, 35.161764)</t>
  </si>
  <si>
    <t>J7050032</t>
  </si>
  <si>
    <t>KABOKYEK ADVENTIST SEC SCHOOL</t>
  </si>
  <si>
    <t>(-0.313385, 35.163024)</t>
  </si>
  <si>
    <t>J7050053</t>
  </si>
  <si>
    <t>KAITUI SEC SCH</t>
  </si>
  <si>
    <t>(-0.28124, 35.16512)</t>
  </si>
  <si>
    <t>J7050072</t>
  </si>
  <si>
    <t>NGENY KOIBOROT SEC SCH</t>
  </si>
  <si>
    <t>(-0.20686, 35.20552)</t>
  </si>
  <si>
    <t>J7080005</t>
  </si>
  <si>
    <t>HOSSEN SEC SCH</t>
  </si>
  <si>
    <t>MARAKWET WEST</t>
  </si>
  <si>
    <t>(1.02108, 35.56409)</t>
  </si>
  <si>
    <t>J7080040</t>
  </si>
  <si>
    <t>KAPTABUK MIXED DAY SEC SCH</t>
  </si>
  <si>
    <t>(0.91355, 35.56338)</t>
  </si>
  <si>
    <t>J7080045</t>
  </si>
  <si>
    <t>KAPSOWAR BOYS HIGH SCH</t>
  </si>
  <si>
    <t>(0.98124, 35.55892)</t>
  </si>
  <si>
    <t>J7080048</t>
  </si>
  <si>
    <t>ST. TERESA GIRLS SEC SCHOOL KOIBARAK</t>
  </si>
  <si>
    <t>(0.9022, 35.56913)</t>
  </si>
  <si>
    <t>J7080063</t>
  </si>
  <si>
    <t>MOI KAPSOWAR GIRLS SEC SCH</t>
  </si>
  <si>
    <t>(0.98226, 35.56152)</t>
  </si>
  <si>
    <t>J7080068</t>
  </si>
  <si>
    <t>MARAKWET BOYS HIGH SCHOOL</t>
  </si>
  <si>
    <t>(0.917259, 35.508108)</t>
  </si>
  <si>
    <t>J7080075</t>
  </si>
  <si>
    <t>KAPCHEROP MIXED SEC SCH</t>
  </si>
  <si>
    <t>(1.05457, 35.31938)</t>
  </si>
  <si>
    <t>J7080083</t>
  </si>
  <si>
    <t>MOI GIRLS SEC SCH KAPCHEROP</t>
  </si>
  <si>
    <t>(1.037161, 35.31338)</t>
  </si>
  <si>
    <t>J7080090</t>
  </si>
  <si>
    <t>KAMOI SEC SCH</t>
  </si>
  <si>
    <t>(1.08285, 35.25741)</t>
  </si>
  <si>
    <t>J7080119</t>
  </si>
  <si>
    <t>CHEBAI SEC SCH</t>
  </si>
  <si>
    <t>(1.02718, 35.3486)</t>
  </si>
  <si>
    <t>J7080139</t>
  </si>
  <si>
    <t>CHEBORORWA SEC SCH</t>
  </si>
  <si>
    <t>(0.94562, 35.39263)</t>
  </si>
  <si>
    <t>J7080153</t>
  </si>
  <si>
    <t>KIMNAI GIRLS SEC SCH</t>
  </si>
  <si>
    <t>(1.03007, 35.4463)</t>
  </si>
  <si>
    <t>J7080163</t>
  </si>
  <si>
    <t>LELAN SEC SCH</t>
  </si>
  <si>
    <t>(1.10348, 35.43057)</t>
  </si>
  <si>
    <t>J7080186</t>
  </si>
  <si>
    <t>KOISUNGUR BOYS HIGH SCHOOL</t>
  </si>
  <si>
    <t>(1.02785, 35.40354)</t>
  </si>
  <si>
    <t>J7080206</t>
  </si>
  <si>
    <t>ST AUGUSTINE  KAPYEGO SEC SCH</t>
  </si>
  <si>
    <t>MARAKWET EAST</t>
  </si>
  <si>
    <t>(1.15169, 35.47896)</t>
  </si>
  <si>
    <t>J7080220</t>
  </si>
  <si>
    <t>KAPKOROS GIRLS SEC SCHOOL</t>
  </si>
  <si>
    <t>(0.87896, 35.50498)</t>
  </si>
  <si>
    <t>J7080221</t>
  </si>
  <si>
    <t>CHEBIEMIT SEC SCH</t>
  </si>
  <si>
    <t>(0.86195, 35.50241)</t>
  </si>
  <si>
    <t>J7080230</t>
  </si>
  <si>
    <t>CHEBARA GIRLS SEC SCH</t>
  </si>
  <si>
    <t>(0.90045, 35.4925)</t>
  </si>
  <si>
    <t>J7080251</t>
  </si>
  <si>
    <t>SANTA MARIA GIRLS SEC</t>
  </si>
  <si>
    <t>(0.98157, 35.49586)</t>
  </si>
  <si>
    <t>J7080257</t>
  </si>
  <si>
    <t>YEMIT HIGH SCH</t>
  </si>
  <si>
    <t>(0.98466, 35.46971)</t>
  </si>
  <si>
    <t>J7080280</t>
  </si>
  <si>
    <t>SAMBIRIR SECONDARY SCHOOL</t>
  </si>
  <si>
    <t>(1.07545, 35.58653)</t>
  </si>
  <si>
    <t>J7080298</t>
  </si>
  <si>
    <t>KIPKANER SECONDARY SCHOOL</t>
  </si>
  <si>
    <t>(1.10565, 35.59683)</t>
  </si>
  <si>
    <t>J7080325</t>
  </si>
  <si>
    <t>QUEEN OF PEACE SEC SCH</t>
  </si>
  <si>
    <t>(1.11932, 35.63942)</t>
  </si>
  <si>
    <t>J7080328</t>
  </si>
  <si>
    <t>ST. MARY'S MON SECONDARY SCHOOL</t>
  </si>
  <si>
    <t>(1.07576, 35.63675)</t>
  </si>
  <si>
    <t>J7080330</t>
  </si>
  <si>
    <t>MOGIL DAY SEC SCHOOL</t>
  </si>
  <si>
    <t>(1.05451, 35.6287)</t>
  </si>
  <si>
    <t>J7080336</t>
  </si>
  <si>
    <t>BARSUMBAT DAY SECONDARY SCHOOL</t>
  </si>
  <si>
    <t>(0.98387, 35.61226)</t>
  </si>
  <si>
    <t>J7080345</t>
  </si>
  <si>
    <t>ST BENEDICTS ARROR SEC SCH</t>
  </si>
  <si>
    <t>(0.95822, 35.61855)</t>
  </si>
  <si>
    <t>J7080355</t>
  </si>
  <si>
    <t>ST. PAULS KAPKONDOT  SEC SCH</t>
  </si>
  <si>
    <t>(1.139, 35.64897)</t>
  </si>
  <si>
    <t>J7080367</t>
  </si>
  <si>
    <t>LITER GIRLS SECONDARY SCHOOL</t>
  </si>
  <si>
    <t>(1.2811, 35.61448)</t>
  </si>
  <si>
    <t>J7080382</t>
  </si>
  <si>
    <t>KERIO VALLEY SECONDARY SCHOOL</t>
  </si>
  <si>
    <t>(1.2339, 35.65609)</t>
  </si>
  <si>
    <t>J7090003</t>
  </si>
  <si>
    <t>TENDWET SECONDARY SCHOOL</t>
  </si>
  <si>
    <t>(-0.50373, 35.69944)</t>
  </si>
  <si>
    <t>J7090008</t>
  </si>
  <si>
    <t>KAPSIMBEIWO SEC SCHOOL</t>
  </si>
  <si>
    <t>(-0.48388, 35.71992)</t>
  </si>
  <si>
    <t>J7090019</t>
  </si>
  <si>
    <t>SILIBWET SECONDARY SCHOOL</t>
  </si>
  <si>
    <t>(-0.51168, 35.71758)</t>
  </si>
  <si>
    <t>J7090040</t>
  </si>
  <si>
    <t>ST. JOSEPH'S KIRANDICH SEC SCHOOL</t>
  </si>
  <si>
    <t>(-0.4733, 35.66619)</t>
  </si>
  <si>
    <t>J7090045</t>
  </si>
  <si>
    <t>CHEBARA DAY SECONDARY SCHOOL</t>
  </si>
  <si>
    <t>(-0.46689, 35.67719)</t>
  </si>
  <si>
    <t>J7090081</t>
  </si>
  <si>
    <t>KERINGET SECONDARY SCHOOL</t>
  </si>
  <si>
    <t>(-0.42508, 35.68524)</t>
  </si>
  <si>
    <t>J7090115</t>
  </si>
  <si>
    <t>ST.PETERS SEC SCHOL CHESIRIKWA</t>
  </si>
  <si>
    <t>(-0.41244, 35.63187)</t>
  </si>
  <si>
    <t>J7090138</t>
  </si>
  <si>
    <t>BORON SECONDARY SCHOOL</t>
  </si>
  <si>
    <t>(-0.40524, 35.60091)</t>
  </si>
  <si>
    <t>J7090149</t>
  </si>
  <si>
    <t>TINET KAPKOI SEC SCHOOL</t>
  </si>
  <si>
    <t>(-0.506386, 35.57896)</t>
  </si>
  <si>
    <t>J7090152</t>
  </si>
  <si>
    <t>KAMWAURA SEC SCH</t>
  </si>
  <si>
    <t>(-0.42515, 35.58346)</t>
  </si>
  <si>
    <t>J7090155</t>
  </si>
  <si>
    <t>SITOITO SECONDARY SCHOOL</t>
  </si>
  <si>
    <t>(-0.38869, 35.57057)</t>
  </si>
  <si>
    <t>J7140009</t>
  </si>
  <si>
    <t>BIRUNDA SEC SCH</t>
  </si>
  <si>
    <t>(0.95844, 34.92214)</t>
  </si>
  <si>
    <t>J7140021</t>
  </si>
  <si>
    <t>KIUNGANI ACA SEC</t>
  </si>
  <si>
    <t>(0.94977, 34.95017)</t>
  </si>
  <si>
    <t>J7140034</t>
  </si>
  <si>
    <t>HILARIO SECONDARY SCHOOL WEKHONYE</t>
  </si>
  <si>
    <t>(0.95352, 34.95352)</t>
  </si>
  <si>
    <t>J7140045</t>
  </si>
  <si>
    <t>KIMININI HIGH SCHOOL</t>
  </si>
  <si>
    <t>(0.90104, 34.93085)</t>
  </si>
  <si>
    <t>J7140077</t>
  </si>
  <si>
    <t>MASABA MIXED SEC SCH</t>
  </si>
  <si>
    <t>(0.89663, 34.92079)</t>
  </si>
  <si>
    <t>J7140081</t>
  </si>
  <si>
    <t>ST.BRIGIDS GIRLS HIGH SCHOOL KIMININI</t>
  </si>
  <si>
    <t>(0.89333, 34.92121)</t>
  </si>
  <si>
    <t>J7140092</t>
  </si>
  <si>
    <t>KIRENGA HIGH SCHOOL MUGAA</t>
  </si>
  <si>
    <t>(0.91529, 34.88235)</t>
  </si>
  <si>
    <t>J7140097</t>
  </si>
  <si>
    <t>NABUNGA SECONDARY</t>
  </si>
  <si>
    <t>(0.89369, 34.87423)</t>
  </si>
  <si>
    <t>J7140117</t>
  </si>
  <si>
    <t>KABUYEFWE FRIENDS SEC SCH</t>
  </si>
  <si>
    <t>(0.85584, 34.85599)</t>
  </si>
  <si>
    <t>J7140169</t>
  </si>
  <si>
    <t>ST. THERESAS SEC SCH SIKHENDU</t>
  </si>
  <si>
    <t>(0.839479, 34.867786)</t>
  </si>
  <si>
    <t>J7140187</t>
  </si>
  <si>
    <t>SABWANI SECONDARY SCHOOL</t>
  </si>
  <si>
    <t>(1.06323, 34.88542)</t>
  </si>
  <si>
    <t>J7140200</t>
  </si>
  <si>
    <t>ST MATHEWS SEC SCH CHEPTANTAN</t>
  </si>
  <si>
    <t>(1.01827, 34.82413)</t>
  </si>
  <si>
    <t>J7140217</t>
  </si>
  <si>
    <t>MUBERE SEC SCH</t>
  </si>
  <si>
    <t>(1.10713, 34.8307)</t>
  </si>
  <si>
    <t>J7140248</t>
  </si>
  <si>
    <t>NJORO SEC SCH</t>
  </si>
  <si>
    <t>(1.200156, 34.836156)</t>
  </si>
  <si>
    <t>J8010005</t>
  </si>
  <si>
    <t>LUGULU GIRLS HIGH SCH</t>
  </si>
  <si>
    <t>(0.66278, 34.75396)</t>
  </si>
  <si>
    <t>J8010014</t>
  </si>
  <si>
    <t>SIPALA SEC SCH</t>
  </si>
  <si>
    <t>(0.64523, 34.76545)</t>
  </si>
  <si>
    <t>J8010025</t>
  </si>
  <si>
    <t>MIHUU SEC SCH</t>
  </si>
  <si>
    <t>(0.62963, 34.79013)</t>
  </si>
  <si>
    <t>J8010049</t>
  </si>
  <si>
    <t>FRIENDS SEC SCH LUTACHO</t>
  </si>
  <si>
    <t>(0.6745, 34.8156)</t>
  </si>
  <si>
    <t>J8010065</t>
  </si>
  <si>
    <t>ST.CECILIA GIRLS HIGH SCHOOL</t>
  </si>
  <si>
    <t>(0.72272, 34.7548)</t>
  </si>
  <si>
    <t>J8010073</t>
  </si>
  <si>
    <t>FRIENDS SCHOOL MISEMWA SEC SCH</t>
  </si>
  <si>
    <t>(0.74671, 34.80479)</t>
  </si>
  <si>
    <t>J8010087</t>
  </si>
  <si>
    <t>ST. FRANCIS HIGH SCH MAKEMO</t>
  </si>
  <si>
    <t>(0.71949, 34.77771)</t>
  </si>
  <si>
    <t>J8010101</t>
  </si>
  <si>
    <t>NDIVISI SEC SCH</t>
  </si>
  <si>
    <t>(0.71459, 34.81232)</t>
  </si>
  <si>
    <t>J8010113</t>
  </si>
  <si>
    <t>SINOKO SEC SCH</t>
  </si>
  <si>
    <t>(0.70348, 34.788)</t>
  </si>
  <si>
    <t>J8010122</t>
  </si>
  <si>
    <t>MAGEMO FRIENDS SEC SCH</t>
  </si>
  <si>
    <t>(0.6905, 34.77294)</t>
  </si>
  <si>
    <t>J8010143</t>
  </si>
  <si>
    <t>(0.65053, 34.80481)</t>
  </si>
  <si>
    <t>J8010148</t>
  </si>
  <si>
    <t>FRIENDS HIGH SCH MADISI</t>
  </si>
  <si>
    <t>(0.71972, 34.62738)</t>
  </si>
  <si>
    <t>J8010152</t>
  </si>
  <si>
    <t>SICHEI FYM SEC SCH</t>
  </si>
  <si>
    <t>SIRISIA</t>
  </si>
  <si>
    <t>(0.738, 34.61043)</t>
  </si>
  <si>
    <t>J8010159</t>
  </si>
  <si>
    <t>FRIENDS KIMALEWA SEC SCH</t>
  </si>
  <si>
    <t>(0.7878, 34.64066)</t>
  </si>
  <si>
    <t>J8010164</t>
  </si>
  <si>
    <t>KUYWA GIRLS SEC SCH</t>
  </si>
  <si>
    <t>(0.77711, 34.64089)</t>
  </si>
  <si>
    <t>J8010175</t>
  </si>
  <si>
    <t>MILAN S  ACA NUR SCH</t>
  </si>
  <si>
    <t>(0.75284, 34.64014)</t>
  </si>
  <si>
    <t>J8010176</t>
  </si>
  <si>
    <t>MILAN S  ACA SEC SCH</t>
  </si>
  <si>
    <t>J8010183</t>
  </si>
  <si>
    <t>CHEBUKAKA GIRLS SEC SCH</t>
  </si>
  <si>
    <t>(0.75694, 34.61159)</t>
  </si>
  <si>
    <t>J8010201</t>
  </si>
  <si>
    <t>LUKHOME SEC SCH</t>
  </si>
  <si>
    <t>(0.78479, 34.60021)</t>
  </si>
  <si>
    <t>J8010206</t>
  </si>
  <si>
    <t>MAKHONGE SEC SCH</t>
  </si>
  <si>
    <t>(0.76506, 34.57695)</t>
  </si>
  <si>
    <t>J8010211</t>
  </si>
  <si>
    <t>FRIENDS SEC SCH BUSAKALA</t>
  </si>
  <si>
    <t>(0.73907, 34.57185)</t>
  </si>
  <si>
    <t>J8010229</t>
  </si>
  <si>
    <t>NALONDO SEC SCH</t>
  </si>
  <si>
    <t>(0.65889, 34.59422)</t>
  </si>
  <si>
    <t>J8010241</t>
  </si>
  <si>
    <t>ST CHRISTOPHER SEC SCH MABANGA</t>
  </si>
  <si>
    <t>(0.62525, 34.6136)</t>
  </si>
  <si>
    <t>J8010253</t>
  </si>
  <si>
    <t>CHEBUKWA SEC SCH</t>
  </si>
  <si>
    <t>(0.62828, 34.5762)</t>
  </si>
  <si>
    <t>J8010255</t>
  </si>
  <si>
    <t>NAGWE SEC SCH</t>
  </si>
  <si>
    <t>(0.6128, 34.58617)</t>
  </si>
  <si>
    <t>J8010270</t>
  </si>
  <si>
    <t>FRIENDS HIGH SCH MOSOKHO</t>
  </si>
  <si>
    <t>(0.65116, 34.54034)</t>
  </si>
  <si>
    <t>J8010278</t>
  </si>
  <si>
    <t>SIKUSI SEC SCH</t>
  </si>
  <si>
    <t>(0.70175, 34.5607)</t>
  </si>
  <si>
    <t>J8010284</t>
  </si>
  <si>
    <t>NAMILAMA SEC SCH</t>
  </si>
  <si>
    <t>(0.69793, 34.58264)</t>
  </si>
  <si>
    <t>J8010330</t>
  </si>
  <si>
    <t>KHACHONGE GIRLS SEC SCH</t>
  </si>
  <si>
    <t>(0.69447, 34.62186)</t>
  </si>
  <si>
    <t>J8010344</t>
  </si>
  <si>
    <t>LUUYA GIRLS SEC SCH</t>
  </si>
  <si>
    <t>(0.65269, 34.6385)</t>
  </si>
  <si>
    <t>J8010361</t>
  </si>
  <si>
    <t>CHEKULO SEC SCH</t>
  </si>
  <si>
    <t>(0.64978, 34.6579)</t>
  </si>
  <si>
    <t>J8010369</t>
  </si>
  <si>
    <t>FRIENDS SEC SCH MAHANGA</t>
  </si>
  <si>
    <t>(0.68775, 34.6538)</t>
  </si>
  <si>
    <t>J8010382</t>
  </si>
  <si>
    <t>ST TADEOLS NDENGELWA SEC SCH</t>
  </si>
  <si>
    <t>(0.59188, 34.5915)</t>
  </si>
  <si>
    <t>J8010392</t>
  </si>
  <si>
    <t>JETHRO SEC SCH</t>
  </si>
  <si>
    <t>(0.59384, 34.60633)</t>
  </si>
  <si>
    <t>J8010397</t>
  </si>
  <si>
    <t>FRIENDS SEC SCH KITALE</t>
  </si>
  <si>
    <t>(0.57943, 34.62612)</t>
  </si>
  <si>
    <t>J8010412</t>
  </si>
  <si>
    <t>FRIENDS SEC SCH LWANDA</t>
  </si>
  <si>
    <t>(0.54602, 34.60241)</t>
  </si>
  <si>
    <t>J8010415</t>
  </si>
  <si>
    <t>MATUMBUFU BAPTIST GIRLS SEC SCH</t>
  </si>
  <si>
    <t>(0.56264, 34.59742)</t>
  </si>
  <si>
    <t>J8010420</t>
  </si>
  <si>
    <t>ST VERONICA RANJE HIGH SCH</t>
  </si>
  <si>
    <t>(0.55495, 34.57698)</t>
  </si>
  <si>
    <t>J8010440</t>
  </si>
  <si>
    <t>RANJEA   SEC SCH</t>
  </si>
  <si>
    <t>(0.51327, 34.58995)</t>
  </si>
  <si>
    <t>J8010447</t>
  </si>
  <si>
    <t>NAMWACHA SEC SCH</t>
  </si>
  <si>
    <t>(0.49091, 34.57711)</t>
  </si>
  <si>
    <t>J8010454</t>
  </si>
  <si>
    <t>FRIENDS SEC SCH KIMUGUI</t>
  </si>
  <si>
    <t>(0.49396, 34.63241)</t>
  </si>
  <si>
    <t>J8010471</t>
  </si>
  <si>
    <t>ST MARTINS MWIBALE SEC SCH</t>
  </si>
  <si>
    <t>(0.48144, 34.61567)</t>
  </si>
  <si>
    <t>K2010005</t>
  </si>
  <si>
    <t>KIKUYU TOWNSHIP SECONDARY SCHOOL</t>
  </si>
  <si>
    <t>(-1.23685, 36.6645)</t>
  </si>
  <si>
    <t>K2010041</t>
  </si>
  <si>
    <t>ST. PETER'S BOYS SECONDARY</t>
  </si>
  <si>
    <t>(-1.25664, 36.71247)</t>
  </si>
  <si>
    <t>K2010042</t>
  </si>
  <si>
    <t>UTHIRU GIRLS HIGH SCHOOL</t>
  </si>
  <si>
    <t>(-1.25761, 36.71349)</t>
  </si>
  <si>
    <t>K2010063</t>
  </si>
  <si>
    <t>MUTHIGA MODEL HIGH SCHOOL</t>
  </si>
  <si>
    <t>(-1.2524, 36.68681)</t>
  </si>
  <si>
    <t>K2010071</t>
  </si>
  <si>
    <t>STAR SHEIKH ACADEMY</t>
  </si>
  <si>
    <t>(-1.23218, 36.66782)</t>
  </si>
  <si>
    <t>K2010072</t>
  </si>
  <si>
    <t>AUTHENTIC ACADEMY</t>
  </si>
  <si>
    <t>(-1.23148, 36.66574)</t>
  </si>
  <si>
    <t>K2010086</t>
  </si>
  <si>
    <t>ALLIANCE BOYS HIGH SCHOOL</t>
  </si>
  <si>
    <t>(-1.25799, 36.66484)</t>
  </si>
  <si>
    <t>K2010091</t>
  </si>
  <si>
    <t>PCEA MUSA GITAU SECONDARY</t>
  </si>
  <si>
    <t>(-1.26549, 36.67145)</t>
  </si>
  <si>
    <t>K2010092</t>
  </si>
  <si>
    <t>PCEA KIKUYU DAY SECONDARY SCHOOL</t>
  </si>
  <si>
    <t>(-1.2662, 36.67232)</t>
  </si>
  <si>
    <t>K2010103</t>
  </si>
  <si>
    <t>NOVA STAR ACADEMY</t>
  </si>
  <si>
    <t>(-1.27651, 36.67848)</t>
  </si>
  <si>
    <t>K2010104</t>
  </si>
  <si>
    <t>MUHU SECONDARY</t>
  </si>
  <si>
    <t>(-1.26616, 36.67675)</t>
  </si>
  <si>
    <t>K2010115</t>
  </si>
  <si>
    <t>ALLIANCE GIRLS HIGH SCHOOL</t>
  </si>
  <si>
    <t>(-1.26361, 36.66236)</t>
  </si>
  <si>
    <t>K2010118</t>
  </si>
  <si>
    <t>MAI-A-IHII SECONDARY</t>
  </si>
  <si>
    <t>(-1.25747, 36.65181)</t>
  </si>
  <si>
    <t>K2010120</t>
  </si>
  <si>
    <t>GREEN GARDEN SECONDARY</t>
  </si>
  <si>
    <t>(-1.27165, 36.65501)</t>
  </si>
  <si>
    <t>K2010151</t>
  </si>
  <si>
    <t>PCEA GICHURU MEMORIAL SECONDARY</t>
  </si>
  <si>
    <t>(-1.28299, 36.63008)</t>
  </si>
  <si>
    <t>K2010156</t>
  </si>
  <si>
    <t>KARAI MIXED DAY SECONDARY SCHOOL</t>
  </si>
  <si>
    <t>(-1.2731, 36.61845)</t>
  </si>
  <si>
    <t>K2010167</t>
  </si>
  <si>
    <t>NACHU SECONDARY</t>
  </si>
  <si>
    <t>(-1.26791, 36.59883)</t>
  </si>
  <si>
    <t>K2010180</t>
  </si>
  <si>
    <t>ELIZABETH ORTHODOX HIGH SCHOOL</t>
  </si>
  <si>
    <t>(-1.23345, 36.5986)</t>
  </si>
  <si>
    <t>K2010181</t>
  </si>
  <si>
    <t>ONDIRI ACADEMY</t>
  </si>
  <si>
    <t>(-1.24474, 36.64863)</t>
  </si>
  <si>
    <t>K2010189</t>
  </si>
  <si>
    <t>MOI GIRLS KAMANGU SECONDARY</t>
  </si>
  <si>
    <t>(-1.23873, 36.60337)</t>
  </si>
  <si>
    <t>K2010196</t>
  </si>
  <si>
    <t>RENGUTI HIGH SCHOOL</t>
  </si>
  <si>
    <t>(-1.2238, 36.61445)</t>
  </si>
  <si>
    <t>K2010220</t>
  </si>
  <si>
    <t>SIGONA ST LUKE SECONDARY</t>
  </si>
  <si>
    <t>(-1.2164, 36.65171)</t>
  </si>
  <si>
    <t>K2010223</t>
  </si>
  <si>
    <t>STONEBIC SECONDARY SCHOOL</t>
  </si>
  <si>
    <t>(-1.21273, 36.65029)</t>
  </si>
  <si>
    <t>K2010225</t>
  </si>
  <si>
    <t>LAY CANNON NUMA SECONDARY</t>
  </si>
  <si>
    <t>(-1.20947, 36.6562)</t>
  </si>
  <si>
    <t>K2010231</t>
  </si>
  <si>
    <t>MUGUGA HERITAGE SCHOOL</t>
  </si>
  <si>
    <t>(-1.19684, 36.65579)</t>
  </si>
  <si>
    <t>K2010232</t>
  </si>
  <si>
    <t>MUGUGA WAGATONYE SECONDARY</t>
  </si>
  <si>
    <t>(-1.19039, 36.65355)</t>
  </si>
  <si>
    <t>K2010237</t>
  </si>
  <si>
    <t>MUGUGA HIGH SCHOOL</t>
  </si>
  <si>
    <t>(-1.20167, 36.64839)</t>
  </si>
  <si>
    <t>K2010246</t>
  </si>
  <si>
    <t>KERWA SECONDARY SCH</t>
  </si>
  <si>
    <t>(-1.17058, 36.63141)</t>
  </si>
  <si>
    <t>K2010270</t>
  </si>
  <si>
    <t>KAHUHO UHURU HIGH SCHOOL</t>
  </si>
  <si>
    <t>(-1.20081, 36.67189)</t>
  </si>
  <si>
    <t>K2010276</t>
  </si>
  <si>
    <t>KANJERU GIRLS</t>
  </si>
  <si>
    <t>(-1.22143, 36.67099)</t>
  </si>
  <si>
    <t>K2010287</t>
  </si>
  <si>
    <t>KIBICHIKU SECONDARY</t>
  </si>
  <si>
    <t>(-1.22629, 36.73294)</t>
  </si>
  <si>
    <t>K2010305</t>
  </si>
  <si>
    <t>KIRANGARI SECONDARY</t>
  </si>
  <si>
    <t>(-1.20526, 36.7072)</t>
  </si>
  <si>
    <t>K3060034</t>
  </si>
  <si>
    <t>HOLA  SECONDARY</t>
  </si>
  <si>
    <t>GALOLE</t>
  </si>
  <si>
    <t>(-1.505893, 40.03052)</t>
  </si>
  <si>
    <t>K3060106</t>
  </si>
  <si>
    <t>WENJE  SECONDARY</t>
  </si>
  <si>
    <t>(-1.784601, 40.102935)</t>
  </si>
  <si>
    <t>K3060225</t>
  </si>
  <si>
    <t>MADOGO SECONDARY</t>
  </si>
  <si>
    <t>BURA</t>
  </si>
  <si>
    <t>(-0.473166, 39.593524)</t>
  </si>
  <si>
    <t>K3060245</t>
  </si>
  <si>
    <t>GARSEN  SECONDARY</t>
  </si>
  <si>
    <t>GARSEN</t>
  </si>
  <si>
    <t>(-2.279942, 40.073281)</t>
  </si>
  <si>
    <t>K3060276</t>
  </si>
  <si>
    <t>GADENI  SECONDARY SCH</t>
  </si>
  <si>
    <t>(-2.230038, 40.179821)</t>
  </si>
  <si>
    <t>K3060310</t>
  </si>
  <si>
    <t>NGAO GIRLS SEC SCH</t>
  </si>
  <si>
    <t>(-2.41189, 40.20013)</t>
  </si>
  <si>
    <t>K3060389</t>
  </si>
  <si>
    <t>KIPINI SEC SCH</t>
  </si>
  <si>
    <t>(-2.488326, 40.535828)</t>
  </si>
  <si>
    <t>K4030006</t>
  </si>
  <si>
    <t>MWITIKA SECONDARY SCHOOL</t>
  </si>
  <si>
    <t>(-1.44794, 38.30981)</t>
  </si>
  <si>
    <t>K4030111</t>
  </si>
  <si>
    <t>VOO SECONDARY</t>
  </si>
  <si>
    <t>(-1.66546, 38.32468)</t>
  </si>
  <si>
    <t>K4030185</t>
  </si>
  <si>
    <t>MATHIMA SECONDARY</t>
  </si>
  <si>
    <t>(-1.81749, 38.30958)</t>
  </si>
  <si>
    <t>K4030220</t>
  </si>
  <si>
    <t>MUTHUE SECONDARY</t>
  </si>
  <si>
    <t>(-1.92322, 38.26418)</t>
  </si>
  <si>
    <t>K4030252</t>
  </si>
  <si>
    <t>KANZIKO SECONDARY</t>
  </si>
  <si>
    <t>(-1.95551, 38.36262)</t>
  </si>
  <si>
    <t>K4030300</t>
  </si>
  <si>
    <t>MWALIMU ILIKA SECONDARY</t>
  </si>
  <si>
    <t>KITUI WEST</t>
  </si>
  <si>
    <t>(-1.5538, 37.76275)</t>
  </si>
  <si>
    <t>K4030310</t>
  </si>
  <si>
    <t>NYANYAA MIXED DAY SECONDARY SCHOOL</t>
  </si>
  <si>
    <t>(-1.43186, 37.85127)</t>
  </si>
  <si>
    <t>K4030343</t>
  </si>
  <si>
    <t>KANYANGI BOYS SECONDARY</t>
  </si>
  <si>
    <t>(-1.75042, 37.90426)</t>
  </si>
  <si>
    <t>K4030383</t>
  </si>
  <si>
    <t>KAWONGO SECONDARY</t>
  </si>
  <si>
    <t>(-1.59892, 37.87459)</t>
  </si>
  <si>
    <t>K4030424</t>
  </si>
  <si>
    <t>NDUNGUNI SECONDARY</t>
  </si>
  <si>
    <t>(-1.50605, 37.87019)</t>
  </si>
  <si>
    <t>K4030431</t>
  </si>
  <si>
    <t>ST LUKES YATTA SECONDARY</t>
  </si>
  <si>
    <t>(-1.47301, 37.83622)</t>
  </si>
  <si>
    <t>K4030434</t>
  </si>
  <si>
    <t>KALIMANI SECONDARY</t>
  </si>
  <si>
    <t>(-1.3312, 37.93394)</t>
  </si>
  <si>
    <t>K4030457</t>
  </si>
  <si>
    <t>MATINYANI MIXED SECONDARY</t>
  </si>
  <si>
    <t>(-1.30186, 37.99263)</t>
  </si>
  <si>
    <t>K4030475</t>
  </si>
  <si>
    <t>MUTULU SECONDARY</t>
  </si>
  <si>
    <t>(-1.28687, 38.02656)</t>
  </si>
  <si>
    <t>K4030485</t>
  </si>
  <si>
    <t>KAUMA SECONDARY SCHOOL</t>
  </si>
  <si>
    <t>(-1.2639, 37.99718)</t>
  </si>
  <si>
    <t>K4030491</t>
  </si>
  <si>
    <t>KYAANI GIRLS</t>
  </si>
  <si>
    <t>(-1.28199, 37.98325)</t>
  </si>
  <si>
    <t>K4030514</t>
  </si>
  <si>
    <t>ST JOHNS KWA MULUNGU SEC SCH</t>
  </si>
  <si>
    <t>(-1.32649, 37.90637)</t>
  </si>
  <si>
    <t>K4030529</t>
  </si>
  <si>
    <t>KWA MUTONGA SECONDARY SCH</t>
  </si>
  <si>
    <t>(-1.29331, 37.85247)</t>
  </si>
  <si>
    <t>K4030553</t>
  </si>
  <si>
    <t>MUTHAMO SECONDARY</t>
  </si>
  <si>
    <t>(-1.17434, 38.01535)</t>
  </si>
  <si>
    <t>K4030563</t>
  </si>
  <si>
    <t>MUTHALE GIRLS SECONDARY</t>
  </si>
  <si>
    <t>(-1.1814, 38.00077)</t>
  </si>
  <si>
    <t>K4030577</t>
  </si>
  <si>
    <t>MUSENGO SECONDARY</t>
  </si>
  <si>
    <t>(-1.22035, 38.00059)</t>
  </si>
  <si>
    <t>K4030583</t>
  </si>
  <si>
    <t>UUSIANI SECONDARY</t>
  </si>
  <si>
    <t>(-1.20842, 38.05562)</t>
  </si>
  <si>
    <t>K4030597</t>
  </si>
  <si>
    <t>AIC KYONDONI GIRLS SECONDARY</t>
  </si>
  <si>
    <t>(-1.21235, 37.93855)</t>
  </si>
  <si>
    <t>K4030631</t>
  </si>
  <si>
    <t>KAKEANI MIXED SEC SCH</t>
  </si>
  <si>
    <t>(-1.14669, 37.94834)</t>
  </si>
  <si>
    <t>K4030646</t>
  </si>
  <si>
    <t>ILAKU MUTUTA SEC SCH</t>
  </si>
  <si>
    <t>(-1.21382, 37.97349)</t>
  </si>
  <si>
    <t>K4030658</t>
  </si>
  <si>
    <t>KAUWI MIXED SEC</t>
  </si>
  <si>
    <t>(-1.2334, 37.91196)</t>
  </si>
  <si>
    <t>K4030673</t>
  </si>
  <si>
    <t>KATHEKA BOYS' SEC SCH</t>
  </si>
  <si>
    <t>(-1.20507, 37.8999)</t>
  </si>
  <si>
    <t>K4030691</t>
  </si>
  <si>
    <t>KATUTU GIRLS' SCH</t>
  </si>
  <si>
    <t>(-1.17136, 37.81685)</t>
  </si>
  <si>
    <t>K4050015</t>
  </si>
  <si>
    <t>KITONYNNI SECONDARY</t>
  </si>
  <si>
    <t>(-1.63908, 37.28371)</t>
  </si>
  <si>
    <t>K4050016</t>
  </si>
  <si>
    <t>MUUMANDU SECONDARY</t>
  </si>
  <si>
    <t>(-1.65906, 37.28489)</t>
  </si>
  <si>
    <t>K4050032</t>
  </si>
  <si>
    <t>MALILI SECONDARY</t>
  </si>
  <si>
    <t>(-1.73117, 37.24869)</t>
  </si>
  <si>
    <t>K4050036</t>
  </si>
  <si>
    <t>AIC NYAYO GIRLS SECONDARY</t>
  </si>
  <si>
    <t>(-1.75307, 37.27087)</t>
  </si>
  <si>
    <t>K4050067</t>
  </si>
  <si>
    <t>IIYUNI SECONDARY</t>
  </si>
  <si>
    <t>(-1.68452, 37.33024)</t>
  </si>
  <si>
    <t>K4050078</t>
  </si>
  <si>
    <t>KATANGA SECONDARY</t>
  </si>
  <si>
    <t>(-1.69343, 37.37743)</t>
  </si>
  <si>
    <t>K4050088</t>
  </si>
  <si>
    <t>MBUANI SECONDARY</t>
  </si>
  <si>
    <t>(-1.66923, 37.39124)</t>
  </si>
  <si>
    <t>K4050120</t>
  </si>
  <si>
    <t>KALAMA SECONDARY</t>
  </si>
  <si>
    <t>(-1.60249, 37.326)</t>
  </si>
  <si>
    <t>K4050128</t>
  </si>
  <si>
    <t>KYANGALA SECONDARY</t>
  </si>
  <si>
    <t>(-1.62996, 37.33464)</t>
  </si>
  <si>
    <t>K4050162</t>
  </si>
  <si>
    <t>KYANDILI SECONDARY</t>
  </si>
  <si>
    <t>(-1.61983, 37.374)</t>
  </si>
  <si>
    <t>K4050224</t>
  </si>
  <si>
    <t>IIANI SECONDARY</t>
  </si>
  <si>
    <t>(-0.90413, 37.77492)</t>
  </si>
  <si>
    <t>K4050244</t>
  </si>
  <si>
    <t>KIVAA SECONDARY</t>
  </si>
  <si>
    <t>(-0.84789, 37.69746)</t>
  </si>
  <si>
    <t>K4050260</t>
  </si>
  <si>
    <t>KISUKIONI SECONDARY</t>
  </si>
  <si>
    <t>(-1.22479, 37.26796)</t>
  </si>
  <si>
    <t>K4050274</t>
  </si>
  <si>
    <t>UNITY EDUCATIONAL SECONDARY</t>
  </si>
  <si>
    <t>(-1.14524, 37.3041)</t>
  </si>
  <si>
    <t>K4050289</t>
  </si>
  <si>
    <t>KIBOKO SECONDARY</t>
  </si>
  <si>
    <t>(-1.09439, 37.27177)</t>
  </si>
  <si>
    <t>K4050318</t>
  </si>
  <si>
    <t>KWASYOKIMANZA SECONDARY</t>
  </si>
  <si>
    <t>(-1.10041, 37.21461)</t>
  </si>
  <si>
    <t>K4050337</t>
  </si>
  <si>
    <t>KATULYE SECONDARY</t>
  </si>
  <si>
    <t>(-1.17303, 37.24011)</t>
  </si>
  <si>
    <t>K4050374</t>
  </si>
  <si>
    <t>TIPS HIGH SCHOOL</t>
  </si>
  <si>
    <t>(-1.26397, 37.3193)</t>
  </si>
  <si>
    <t>K4050377</t>
  </si>
  <si>
    <t>TALA ACADEMY SECONDARY</t>
  </si>
  <si>
    <t>(-1.26817, 37.32607)</t>
  </si>
  <si>
    <t>K4050379</t>
  </si>
  <si>
    <t>KANGUNDO BOYS ACADEMY</t>
  </si>
  <si>
    <t>(-1.26971, 37.32673)</t>
  </si>
  <si>
    <t>K4050386</t>
  </si>
  <si>
    <t>SYANTHI SECONDARY</t>
  </si>
  <si>
    <t>(-1.30204, 37.29961)</t>
  </si>
  <si>
    <t>K4050393</t>
  </si>
  <si>
    <t>KITHUANI SECONDARY</t>
  </si>
  <si>
    <t>(-1.31836, 37.26182)</t>
  </si>
  <si>
    <t>K4050400</t>
  </si>
  <si>
    <t>TALA GIRLS SECONDARY</t>
  </si>
  <si>
    <t>(-1.27125, 37.30343)</t>
  </si>
  <si>
    <t>K4050406</t>
  </si>
  <si>
    <t>TALA BOYS HIGH SCHOOL</t>
  </si>
  <si>
    <t>(-1.26606, 37.29746)</t>
  </si>
  <si>
    <t>K4050426</t>
  </si>
  <si>
    <t>ST JOSEPH SECONDARY</t>
  </si>
  <si>
    <t>(-1.17315, 37.32759)</t>
  </si>
  <si>
    <t>K4050431</t>
  </si>
  <si>
    <t>KINYUI GIRLS SECONDARY</t>
  </si>
  <si>
    <t>(-1.20698, 37.32893)</t>
  </si>
  <si>
    <t>K4050435</t>
  </si>
  <si>
    <t>KINYUI BOYS HIGH SCHOOL</t>
  </si>
  <si>
    <t>(-1.20921, 37.32473)</t>
  </si>
  <si>
    <t>K4050439</t>
  </si>
  <si>
    <t>MATUNGULU  GIRLS SECONDARY SCH</t>
  </si>
  <si>
    <t>(-1.22944, 37.33058)</t>
  </si>
  <si>
    <t>K4050454</t>
  </si>
  <si>
    <t>FR HEERAN HIGH SCH</t>
  </si>
  <si>
    <t>(-1.27201, 37.2608)</t>
  </si>
  <si>
    <t>K4050458</t>
  </si>
  <si>
    <t>KANANS MXED SEC</t>
  </si>
  <si>
    <t>(-1.28183, 37.27869)</t>
  </si>
  <si>
    <t>K4050464</t>
  </si>
  <si>
    <t>HERMATTON SEC SCH</t>
  </si>
  <si>
    <t>(-1.2904, 37.20658)</t>
  </si>
  <si>
    <t>K6030005</t>
  </si>
  <si>
    <t>AMASEGE SDA SECONDARY</t>
  </si>
  <si>
    <t>NYARIBARI MASABA</t>
  </si>
  <si>
    <t>(-0.783471, 34.933836)</t>
  </si>
  <si>
    <t>K6030012</t>
  </si>
  <si>
    <t>BOGECHE DOK SECONDARY</t>
  </si>
  <si>
    <t>(-0.77339, 34.914085)</t>
  </si>
  <si>
    <t>K6030015</t>
  </si>
  <si>
    <t>AMABUKO SECONDARY</t>
  </si>
  <si>
    <t>(-0.766851, 34.930703)</t>
  </si>
  <si>
    <t>K6030020</t>
  </si>
  <si>
    <t>ST. LWANGA SECONDARY</t>
  </si>
  <si>
    <t>(-0.789638, 34.944471)</t>
  </si>
  <si>
    <t>K6030026</t>
  </si>
  <si>
    <t>ST. JAMES SECONDARY</t>
  </si>
  <si>
    <t>(-0.792752, 34.946009)</t>
  </si>
  <si>
    <t>K6030031</t>
  </si>
  <si>
    <t>HEMA SECONDARY</t>
  </si>
  <si>
    <t>(-0.800594, 34.930713)</t>
  </si>
  <si>
    <t>K6030041</t>
  </si>
  <si>
    <t>GESABAKWA SECONDARY</t>
  </si>
  <si>
    <t>(-0.791078, 34.910571)</t>
  </si>
  <si>
    <t>K6030057</t>
  </si>
  <si>
    <t>IBACHO SECONDARY</t>
  </si>
  <si>
    <t>(-0.808134, 34.905982)</t>
  </si>
  <si>
    <t>K6030070</t>
  </si>
  <si>
    <t>MOREMANI SECONDARY</t>
  </si>
  <si>
    <t>(-0.815409, 34.885981)</t>
  </si>
  <si>
    <t>K6030076</t>
  </si>
  <si>
    <t>MOBAMBA SECONDARY</t>
  </si>
  <si>
    <t>(-0.826254, 34.882745)</t>
  </si>
  <si>
    <t>K6030081</t>
  </si>
  <si>
    <t>KIAMOKAMA FRIENDS SECONDARY</t>
  </si>
  <si>
    <t>(-0.813192, 34.866596)</t>
  </si>
  <si>
    <t>K6030086</t>
  </si>
  <si>
    <t>KEGOGI SECONDARY</t>
  </si>
  <si>
    <t>(-0.820244, 34.861253)</t>
  </si>
  <si>
    <t>K6030094</t>
  </si>
  <si>
    <t>CHIRONGE SECONDARY</t>
  </si>
  <si>
    <t>(-0.845266, 34.880808)</t>
  </si>
  <si>
    <t>K6030099</t>
  </si>
  <si>
    <t>MASABO SECONDARY</t>
  </si>
  <si>
    <t>(-0.855579, 34.892494)</t>
  </si>
  <si>
    <t>K6030101</t>
  </si>
  <si>
    <t>NYAMAGESA COG SECONDARY</t>
  </si>
  <si>
    <t>(-0.831235, 34.901475)</t>
  </si>
  <si>
    <t>K6030112</t>
  </si>
  <si>
    <t>MOGWEKO SECONDARY</t>
  </si>
  <si>
    <t>(-0.84619, 34.909905)</t>
  </si>
  <si>
    <t>K6030115</t>
  </si>
  <si>
    <t>MUSA NYANDUSI SECONDARY GESICHO</t>
  </si>
  <si>
    <t>(-0.842849, 34.923685)</t>
  </si>
  <si>
    <t>K6030138</t>
  </si>
  <si>
    <t>MASIMBA SECONDARY</t>
  </si>
  <si>
    <t>(-0.86068, 34.941076)</t>
  </si>
  <si>
    <t>K6030143</t>
  </si>
  <si>
    <t>RIABIGUTU PAG SECONDARY</t>
  </si>
  <si>
    <t>(-0.869006, 34.942103)</t>
  </si>
  <si>
    <t>K6030153</t>
  </si>
  <si>
    <t>ST. CECILIA RAMASHA SECONDARY</t>
  </si>
  <si>
    <t>(-0.896324, 34.974827)</t>
  </si>
  <si>
    <t>K6030158</t>
  </si>
  <si>
    <t>METEMBE SDA SECONDARY</t>
  </si>
  <si>
    <t>(-0.876729, 34.965569)</t>
  </si>
  <si>
    <t>K6030175</t>
  </si>
  <si>
    <t>BONG'ONTA SECONDARY</t>
  </si>
  <si>
    <t>(-0.870213, 34.988958)</t>
  </si>
  <si>
    <t>K6030176</t>
  </si>
  <si>
    <t>SOSERA MIXED SECONDARY</t>
  </si>
  <si>
    <t>(-0.858153, 34.987728)</t>
  </si>
  <si>
    <t>K6030190</t>
  </si>
  <si>
    <t>MATIBO SECONDARY</t>
  </si>
  <si>
    <t>(-0.855867, 34.970283)</t>
  </si>
  <si>
    <t>K6030211</t>
  </si>
  <si>
    <t>CHIBWOBI SECONDARY</t>
  </si>
  <si>
    <t>(-0.863359, 34.907643)</t>
  </si>
  <si>
    <t>K6030214</t>
  </si>
  <si>
    <t>MESABISABI SECONDARY</t>
  </si>
  <si>
    <t>(-0.891311, 34.919116)</t>
  </si>
  <si>
    <t>K6030217</t>
  </si>
  <si>
    <t>GETERI SECONDARY</t>
  </si>
  <si>
    <t>(-0.902425, 34.919906)</t>
  </si>
  <si>
    <t>K6030242</t>
  </si>
  <si>
    <t>ST LUKES EKWARE SECONDARY</t>
  </si>
  <si>
    <t>(-0.817042, 34.969883)</t>
  </si>
  <si>
    <t>K6030250</t>
  </si>
  <si>
    <t>MOSISA SECONDARY</t>
  </si>
  <si>
    <t>(-0.836911, 34.952675)</t>
  </si>
  <si>
    <t>K6030255</t>
  </si>
  <si>
    <t>RIURI SECONDARY</t>
  </si>
  <si>
    <t>(-0.837825, 34.945872)</t>
  </si>
  <si>
    <t>K6070044</t>
  </si>
  <si>
    <t>FATHER KAISER NYAMONGE SECONDARY</t>
  </si>
  <si>
    <t>(-0.457452, 34.978734)</t>
  </si>
  <si>
    <t>K6070049</t>
  </si>
  <si>
    <t>MOCHENWA SECONDARY</t>
  </si>
  <si>
    <t>(-0.440789, 34.985676)</t>
  </si>
  <si>
    <t>K6070058</t>
  </si>
  <si>
    <t>NYAMUSI SECONDARY</t>
  </si>
  <si>
    <t>(-0.478657, 34.982545)</t>
  </si>
  <si>
    <t>K6070073</t>
  </si>
  <si>
    <t>NTANA MIXED SECONDARY</t>
  </si>
  <si>
    <t>(-0.511523, 34.938921)</t>
  </si>
  <si>
    <t>K6070086</t>
  </si>
  <si>
    <t>NYAKENIMO SECONDARY</t>
  </si>
  <si>
    <t>(-0.484434, 34.949985)</t>
  </si>
  <si>
    <t>K6070093</t>
  </si>
  <si>
    <t>NYAMBIRI SECONDARY</t>
  </si>
  <si>
    <t>(-0.501348, 34.934328)</t>
  </si>
  <si>
    <t>K6070101</t>
  </si>
  <si>
    <t>ERONGE MIXED SECONDARY</t>
  </si>
  <si>
    <t>(-0.537677, 34.956807)</t>
  </si>
  <si>
    <t>K6070113</t>
  </si>
  <si>
    <t>MATONGO BOYS SECONDARY</t>
  </si>
  <si>
    <t>(-0.438747, 35.011565)</t>
  </si>
  <si>
    <t>K6070119</t>
  </si>
  <si>
    <t>GLORY SECONDARY</t>
  </si>
  <si>
    <t>(-0.45054, 35.00726)</t>
  </si>
  <si>
    <t>K6070139</t>
  </si>
  <si>
    <t>GESAGE SECONDARY</t>
  </si>
  <si>
    <t>(-0.451776, 35.030065)</t>
  </si>
  <si>
    <t>K6090002</t>
  </si>
  <si>
    <t>SIAYA TOWNSHIP SECONDARY</t>
  </si>
  <si>
    <t>ALEGO USONGA</t>
  </si>
  <si>
    <t>(0.068993, 34.283499)</t>
  </si>
  <si>
    <t>K6090016</t>
  </si>
  <si>
    <t>SIAYA ACADEMY SECONDARY</t>
  </si>
  <si>
    <t>(0.056788, 34.271491)</t>
  </si>
  <si>
    <t>K6090024</t>
  </si>
  <si>
    <t>NYALULA SECONDARY</t>
  </si>
  <si>
    <t>(0.022385, 34.195559)</t>
  </si>
  <si>
    <t>K6090029</t>
  </si>
  <si>
    <t>HOPEWELL MIXED SECONDARY</t>
  </si>
  <si>
    <t>(0.05362, 34.26207)</t>
  </si>
  <si>
    <t>K6090030</t>
  </si>
  <si>
    <t>CHRISTIAN MIXED SECONDARY</t>
  </si>
  <si>
    <t>(0.05856, 34.29546)</t>
  </si>
  <si>
    <t>K6090038</t>
  </si>
  <si>
    <t>ST. JULIANS ACADEMY SECONDARY</t>
  </si>
  <si>
    <t>(0.04737, 34.31479)</t>
  </si>
  <si>
    <t>K6090045</t>
  </si>
  <si>
    <t>BARDING SECONDARY</t>
  </si>
  <si>
    <t>(0.01749, 34.32667)</t>
  </si>
  <si>
    <t>K6090052</t>
  </si>
  <si>
    <t>AMBROSE ADEYA ADONGO SECONDARY</t>
  </si>
  <si>
    <t>(0.01749, 34.28956)</t>
  </si>
  <si>
    <t>K6090063</t>
  </si>
  <si>
    <t>NYAJUOK SECONDARY</t>
  </si>
  <si>
    <t>(-0.02524, 34.29629)</t>
  </si>
  <si>
    <t>K6090086</t>
  </si>
  <si>
    <t>ST.PAUL'S ACADEMY SEC SCH</t>
  </si>
  <si>
    <t>(0.05821, 34.30291)</t>
  </si>
  <si>
    <t>K6090092</t>
  </si>
  <si>
    <t>DHENE MIXED SECONDARY</t>
  </si>
  <si>
    <t>GEM</t>
  </si>
  <si>
    <t>(0.008305, 34.476291)</t>
  </si>
  <si>
    <t>K6090119</t>
  </si>
  <si>
    <t>KAMBARE SECONDARY</t>
  </si>
  <si>
    <t>(-0.0267, 34.46623)</t>
  </si>
  <si>
    <t>K6090139</t>
  </si>
  <si>
    <t>ACK NDIENYA SECONDARY</t>
  </si>
  <si>
    <t>(0.020447, 34.417493)</t>
  </si>
  <si>
    <t>K6090146</t>
  </si>
  <si>
    <t>APUOYO SECONDARY</t>
  </si>
  <si>
    <t>(-0.008667, 34.387365)</t>
  </si>
  <si>
    <t>K6090160</t>
  </si>
  <si>
    <t>MALELE SECONDARY</t>
  </si>
  <si>
    <t>(-0.056184, 34.412303)</t>
  </si>
  <si>
    <t>K6090177</t>
  </si>
  <si>
    <t>NYAGONDO MIXED SEC SCH</t>
  </si>
  <si>
    <t>(0.049677, 34.414218)</t>
  </si>
  <si>
    <t>K6090180</t>
  </si>
  <si>
    <t>HORACE ONGILI SECONDARY</t>
  </si>
  <si>
    <t>(0.033925, 34.451809)</t>
  </si>
  <si>
    <t>K6090205</t>
  </si>
  <si>
    <t>SIREMBE SECONDARY</t>
  </si>
  <si>
    <t>(0.096512, 34.39692)</t>
  </si>
  <si>
    <t>K6090219</t>
  </si>
  <si>
    <t>RANG'ALA BOYS SECONDARY</t>
  </si>
  <si>
    <t>UGENYA</t>
  </si>
  <si>
    <t>(0.151467, 34.329195)</t>
  </si>
  <si>
    <t>K6090221</t>
  </si>
  <si>
    <t>ST. FRANCIS RANG'ALA GIRLS SECONDARY</t>
  </si>
  <si>
    <t>(0.152417, 34.330988)</t>
  </si>
  <si>
    <t>K6090235</t>
  </si>
  <si>
    <t>SIMENYA SECONDARY</t>
  </si>
  <si>
    <t>(0.156219, 34.360645)</t>
  </si>
  <si>
    <t>K6090274</t>
  </si>
  <si>
    <t>NYASANDA COMMUNITY SECONDARY</t>
  </si>
  <si>
    <t>(0.18896, 34.301313)</t>
  </si>
  <si>
    <t>K6090281</t>
  </si>
  <si>
    <t>ST. PETER'S RAMBULA SECONDARY</t>
  </si>
  <si>
    <t>(0.207969, 34.29639)</t>
  </si>
  <si>
    <t>K6090298</t>
  </si>
  <si>
    <t>GOSPEL MISSION ACADEMY SECONDARY</t>
  </si>
  <si>
    <t>(0.185015, 34.303273)</t>
  </si>
  <si>
    <t>K6090307</t>
  </si>
  <si>
    <t>AMBIRA BOYS SECONDARY</t>
  </si>
  <si>
    <t>(0.181494, 34.271977)</t>
  </si>
  <si>
    <t>K6090316</t>
  </si>
  <si>
    <t>UMINA SECONDARY</t>
  </si>
  <si>
    <t>(0.170625, 34.244258)</t>
  </si>
  <si>
    <t>K6090342</t>
  </si>
  <si>
    <t>MADUNGU SECONDARY SCH</t>
  </si>
  <si>
    <t>(0.20383, 34.38204)</t>
  </si>
  <si>
    <t>K6090358</t>
  </si>
  <si>
    <t>MOI ULOMA SECONDARY SCH</t>
  </si>
  <si>
    <t>(0.23271, 34.359447)</t>
  </si>
  <si>
    <t>K6090385</t>
  </si>
  <si>
    <t>SIHAY SECONDARY</t>
  </si>
  <si>
    <t>(0.24882, 34.2691)</t>
  </si>
  <si>
    <t>K6090398</t>
  </si>
  <si>
    <t>JERA MIXED SECONDARY</t>
  </si>
  <si>
    <t>(0.28881, 34.26271)</t>
  </si>
  <si>
    <t>K6090425</t>
  </si>
  <si>
    <t>ANYIKO SECONDARY</t>
  </si>
  <si>
    <t>(0.21911, 34.26511)</t>
  </si>
  <si>
    <t>K6120005</t>
  </si>
  <si>
    <t>KOCHOGO SECONDARY</t>
  </si>
  <si>
    <t>(-0.20383, 34.910142)</t>
  </si>
  <si>
    <t>K6120020</t>
  </si>
  <si>
    <t>AHERO GIRLS SECONDARY</t>
  </si>
  <si>
    <t>(-0.16887, 34.91739)</t>
  </si>
  <si>
    <t>K6120031</t>
  </si>
  <si>
    <t>ONJIKO SECONDARY</t>
  </si>
  <si>
    <t>(-0.16757, 34.93658)</t>
  </si>
  <si>
    <t>K6120053</t>
  </si>
  <si>
    <t>RAE GIRLS SECONDARY</t>
  </si>
  <si>
    <t>(-0.238254, 34.954621)</t>
  </si>
  <si>
    <t>K6120079</t>
  </si>
  <si>
    <t>KATOLO MIXED SECONDARY</t>
  </si>
  <si>
    <t>(-0.246883, 35.019296)</t>
  </si>
  <si>
    <t>K6120084</t>
  </si>
  <si>
    <t>ST. CAMULUS OGWEDHI SECONDARY</t>
  </si>
  <si>
    <t>(-0.165652, 34.988944)</t>
  </si>
  <si>
    <t>K6120094</t>
  </si>
  <si>
    <t>AWASI SECONDARY</t>
  </si>
  <si>
    <t>(-0.16506, 35.082836)</t>
  </si>
  <si>
    <t>K6120105</t>
  </si>
  <si>
    <t>OREN SECONDARY</t>
  </si>
  <si>
    <t>(-0.181438, 35.02438)</t>
  </si>
  <si>
    <t>K6120118</t>
  </si>
  <si>
    <t>ST ALEX AYUCHA MIXED SEC</t>
  </si>
  <si>
    <t>(-0.162108, 35.063332)</t>
  </si>
  <si>
    <t>K6120127</t>
  </si>
  <si>
    <t>PALA MIXED SE SCH</t>
  </si>
  <si>
    <t>(-0.18022, 35.10884)</t>
  </si>
  <si>
    <t>K6120144</t>
  </si>
  <si>
    <t>ST. ALOYS GEM SECONDARY</t>
  </si>
  <si>
    <t>(-0.260863, 34.952341)</t>
  </si>
  <si>
    <t>K6120162</t>
  </si>
  <si>
    <t>URUDI MIXED SECONDARY</t>
  </si>
  <si>
    <t>(-0.282107, 34.953509)</t>
  </si>
  <si>
    <t>K6120171</t>
  </si>
  <si>
    <t>CHERWA MIXED SECONDARY</t>
  </si>
  <si>
    <t>(-0.299669, 35.036938)</t>
  </si>
  <si>
    <t>K6120176</t>
  </si>
  <si>
    <t>THUR GEM SECONDARY</t>
  </si>
  <si>
    <t>(-0.27472, 35.00886)</t>
  </si>
  <si>
    <t>K6120186</t>
  </si>
  <si>
    <t>MAGUNGA SECONDARY</t>
  </si>
  <si>
    <t>(-0.27674, 34.98229)</t>
  </si>
  <si>
    <t>K6120201</t>
  </si>
  <si>
    <t>ST. CHARLES LWANGA NDORI SECONDARY</t>
  </si>
  <si>
    <t>(-0.309547, 35.013743)</t>
  </si>
  <si>
    <t>K6120204</t>
  </si>
  <si>
    <t>KANDARIA MIXED SECONDARY</t>
  </si>
  <si>
    <t>(-0.33628, 34.977154)</t>
  </si>
  <si>
    <t>K6120217</t>
  </si>
  <si>
    <t>MORO SECONDARY SCH</t>
  </si>
  <si>
    <t>(-0.321492, 34.93955)</t>
  </si>
  <si>
    <t>K6120240</t>
  </si>
  <si>
    <t>LISANA SECONDARY SCH</t>
  </si>
  <si>
    <t>(-0.291892, 34.96429)</t>
  </si>
  <si>
    <t>K6120304</t>
  </si>
  <si>
    <t>ST STEPHENS MENARA SECSCH</t>
  </si>
  <si>
    <t>(-0.17093, 35.23332)</t>
  </si>
  <si>
    <t>K6120311</t>
  </si>
  <si>
    <t>KORU GIRLS SEC SCH</t>
  </si>
  <si>
    <t>(-0.18442, 35.2719)</t>
  </si>
  <si>
    <t>K6120322</t>
  </si>
  <si>
    <t>(-0.20805, 35.3147)</t>
  </si>
  <si>
    <t>K7090025</t>
  </si>
  <si>
    <t>GOLDEN HEART ACADEMY SECONDARY</t>
  </si>
  <si>
    <t>NAKURU TOWN</t>
  </si>
  <si>
    <t>(-0.331929, 36.14492)</t>
  </si>
  <si>
    <t>K7090027</t>
  </si>
  <si>
    <t>BARTMORE SECONDARY</t>
  </si>
  <si>
    <t>(-0.329208, 36.146714)</t>
  </si>
  <si>
    <t>K7090032</t>
  </si>
  <si>
    <t>ROYAL GIRLS SECONDARY</t>
  </si>
  <si>
    <t>(-0.325397, 36.161272)</t>
  </si>
  <si>
    <t>K7090033</t>
  </si>
  <si>
    <t>DELAMERE GIRLS SECONDARY</t>
  </si>
  <si>
    <t>(-0.36395, 36.157483)</t>
  </si>
  <si>
    <t>K7090037</t>
  </si>
  <si>
    <t>CHEERFUL CHILD SECONDARY</t>
  </si>
  <si>
    <t>(-0.313151, 36.151674)</t>
  </si>
  <si>
    <t>K7090038</t>
  </si>
  <si>
    <t>PRECIOUS MORNING SECONDARY</t>
  </si>
  <si>
    <t>(-0.314118, 36.157161)</t>
  </si>
  <si>
    <t>K7090054</t>
  </si>
  <si>
    <t>ST. GEORGE MUTHAITI SECONDARY</t>
  </si>
  <si>
    <t>(-0.300169, 36.141079)</t>
  </si>
  <si>
    <t>K7090061</t>
  </si>
  <si>
    <t>RASUL AL AKRAM SECONDARY</t>
  </si>
  <si>
    <t>(-0.309062, 36.133134)</t>
  </si>
  <si>
    <t>K7090066</t>
  </si>
  <si>
    <t>HILLCREST SECONDARY</t>
  </si>
  <si>
    <t>(-0.298528, 36.126046)</t>
  </si>
  <si>
    <t>K7090097</t>
  </si>
  <si>
    <t>SUMMERFIELD SECONDARY</t>
  </si>
  <si>
    <t>(-0.28356, 36.09045)</t>
  </si>
  <si>
    <t>K7090098</t>
  </si>
  <si>
    <t>CITY MISSION SECONDARY</t>
  </si>
  <si>
    <t>(-0.28496, 36.09066)</t>
  </si>
  <si>
    <t>K7090110</t>
  </si>
  <si>
    <t>MENENGAI SECONDARY</t>
  </si>
  <si>
    <t>(-0.28362, 36.07695)</t>
  </si>
  <si>
    <t>K7090123</t>
  </si>
  <si>
    <t>YMCA SECONDARY</t>
  </si>
  <si>
    <t>(-0.2879, 36.09262)</t>
  </si>
  <si>
    <t>K7090141</t>
  </si>
  <si>
    <t>FLAMINGO SECONDARY</t>
  </si>
  <si>
    <t>(-0.295642, 36.080381)</t>
  </si>
  <si>
    <t>K7090145</t>
  </si>
  <si>
    <t>NAKURU CENTRAL  SECONDARY</t>
  </si>
  <si>
    <t>(-0.298385, 36.080284)</t>
  </si>
  <si>
    <t>K7090150</t>
  </si>
  <si>
    <t>BISHOP MURIITHI SECONDARY</t>
  </si>
  <si>
    <t>(-0.302537, 36.08053)</t>
  </si>
  <si>
    <t>K7090157</t>
  </si>
  <si>
    <t>ST. NICHOLAS SECONDARY</t>
  </si>
  <si>
    <t>(-0.304054, 36.080055)</t>
  </si>
  <si>
    <t>K7090193</t>
  </si>
  <si>
    <t>NEW BIRTH KINGS SECONDARY</t>
  </si>
  <si>
    <t>(-0.298016, 36.069295)</t>
  </si>
  <si>
    <t>K7090203</t>
  </si>
  <si>
    <t>ST. MARY'S SECONDARY</t>
  </si>
  <si>
    <t>(-0.29047, 36.07302)</t>
  </si>
  <si>
    <t>K7090207</t>
  </si>
  <si>
    <t>LAKE LAWRENZO SECONDARY</t>
  </si>
  <si>
    <t>(-0.290621, 36.071983)</t>
  </si>
  <si>
    <t>K7090210</t>
  </si>
  <si>
    <t>AFRAHA SECONDARY</t>
  </si>
  <si>
    <t>(-0.292087, 36.06925)</t>
  </si>
  <si>
    <t>K7090211</t>
  </si>
  <si>
    <t>ST. XAVIERS SECONDARY</t>
  </si>
  <si>
    <t>(-0.289016, 36.071659)</t>
  </si>
  <si>
    <t>K7090217</t>
  </si>
  <si>
    <t>NAKURU DAY MIXED SECONDARY</t>
  </si>
  <si>
    <t>(-0.293417, 36.06839)</t>
  </si>
  <si>
    <t>K7090218</t>
  </si>
  <si>
    <t>KHALSA SECONDARY</t>
  </si>
  <si>
    <t>(-0.292593, 36.070356)</t>
  </si>
  <si>
    <t>K7090219</t>
  </si>
  <si>
    <t>CHRIST THE KING GIRLS SECONDARY</t>
  </si>
  <si>
    <t>(-0.29236, 36.071126)</t>
  </si>
  <si>
    <t>K7090220</t>
  </si>
  <si>
    <t>LANGALANGA SECONDARY</t>
  </si>
  <si>
    <t>(-0.294636, 36.069313)</t>
  </si>
  <si>
    <t>K7090223</t>
  </si>
  <si>
    <t>SPOT LIGHT MIXED SECONDARY</t>
  </si>
  <si>
    <t>(-0.296604, 36.065408)</t>
  </si>
  <si>
    <t>K7090225</t>
  </si>
  <si>
    <t>KENYATTA SECONDARY</t>
  </si>
  <si>
    <t>(-0.296117, 36.062789)</t>
  </si>
  <si>
    <t>K7090236</t>
  </si>
  <si>
    <t>PISTIL ACADEMY SECONDARY</t>
  </si>
  <si>
    <t>(-0.301647, 36.062145)</t>
  </si>
  <si>
    <t>K7090253</t>
  </si>
  <si>
    <t>(-0.277833, 36.027444)</t>
  </si>
  <si>
    <t>K7090282</t>
  </si>
  <si>
    <t>PARAMOUNT SECONDARY</t>
  </si>
  <si>
    <t>(-0.302854, 36.061291)</t>
  </si>
  <si>
    <t>K7090300</t>
  </si>
  <si>
    <t>CRATER VIEW SECONDARY</t>
  </si>
  <si>
    <t>(-0.269593, 36.056466)</t>
  </si>
  <si>
    <t>K7090312</t>
  </si>
  <si>
    <t>MOI SECONDARY</t>
  </si>
  <si>
    <t>(-0.276498, 36.067124)</t>
  </si>
  <si>
    <t>K7090322</t>
  </si>
  <si>
    <t>LORETO BOYS NAKURU SECONDARY</t>
  </si>
  <si>
    <t>(-0.276906, 36.096767)</t>
  </si>
  <si>
    <t>K7090323</t>
  </si>
  <si>
    <t>UPPERHILL MIXED SECONDARY</t>
  </si>
  <si>
    <t>(-0.274309, 36.098647)</t>
  </si>
  <si>
    <t>K7090368</t>
  </si>
  <si>
    <t>SHINERS GIRLS SECONDARY</t>
  </si>
  <si>
    <t>(-0.291046, 36.129303)</t>
  </si>
  <si>
    <t>K7090403</t>
  </si>
  <si>
    <t>SUNRISE SECONDARY</t>
  </si>
  <si>
    <t>(-0.314194, 36.067176)</t>
  </si>
  <si>
    <t>K7090407</t>
  </si>
  <si>
    <t>HILLS VIEW SECONDARY SCH</t>
  </si>
  <si>
    <t>(-0.310149, 36.067521)</t>
  </si>
  <si>
    <t>K7090473</t>
  </si>
  <si>
    <t>KELELWET SECONDARY</t>
  </si>
  <si>
    <t>(-0.342448, 36.02759)</t>
  </si>
  <si>
    <t>K7090486</t>
  </si>
  <si>
    <t>MOGOON SECONDARY SCH</t>
  </si>
  <si>
    <t>(-0.299761, 36.025061)</t>
  </si>
  <si>
    <t>K7090492</t>
  </si>
  <si>
    <t>REHEMA SECONDARY</t>
  </si>
  <si>
    <t>(-0.324913, 36.007822)</t>
  </si>
  <si>
    <t>K7090494</t>
  </si>
  <si>
    <t>ST. LUKE'S SECONDARY SCH</t>
  </si>
  <si>
    <t>(-0.326139, 36.056893)</t>
  </si>
  <si>
    <t>K7090495</t>
  </si>
  <si>
    <t>KIPTENDEN GIRLS SECONDARY SCH</t>
  </si>
  <si>
    <t>(-0.328952, 36.050614)</t>
  </si>
  <si>
    <t>K7090502</t>
  </si>
  <si>
    <t>HOPEWELL SECONDARY</t>
  </si>
  <si>
    <t>(-0.322461, 36.047858)</t>
  </si>
  <si>
    <t>K7090503</t>
  </si>
  <si>
    <t>TUMAINI HOUSE SECONDARY</t>
  </si>
  <si>
    <t>(-0.323101, 36.053733)</t>
  </si>
  <si>
    <t>K7090508</t>
  </si>
  <si>
    <t>ST. GABRIEL MISION SECONDARY</t>
  </si>
  <si>
    <t>SUBUKIA</t>
  </si>
  <si>
    <t>(-0.268967, 36.18085)</t>
  </si>
  <si>
    <t>K7090509</t>
  </si>
  <si>
    <t>LANET HILLS VIEW SECONDARY</t>
  </si>
  <si>
    <t>(-0.264203, 36.17174)</t>
  </si>
  <si>
    <t>K7090521</t>
  </si>
  <si>
    <t>OL-KAGAA LANET SECONDARY</t>
  </si>
  <si>
    <t>(-0.274686, 36.171652)</t>
  </si>
  <si>
    <t>K7090524</t>
  </si>
  <si>
    <t>NAVIGATORS GIRLS SECONDARY</t>
  </si>
  <si>
    <t>(-0.272854, 36.162974)</t>
  </si>
  <si>
    <t>K7090533</t>
  </si>
  <si>
    <t>MERERONI SECONDARY</t>
  </si>
  <si>
    <t>(-0.290333, 36.180754)</t>
  </si>
  <si>
    <t>K7090547</t>
  </si>
  <si>
    <t>MUKURU GIRLS SECONDARY</t>
  </si>
  <si>
    <t>(-0.278698, 36.148411)</t>
  </si>
  <si>
    <t>K7090549</t>
  </si>
  <si>
    <t>SHUNEM GIRLS SECONDARY</t>
  </si>
  <si>
    <t>(-0.278709, 36.147484)</t>
  </si>
  <si>
    <t>K7090554</t>
  </si>
  <si>
    <t>BETHEL GIRLS SECONDARY</t>
  </si>
  <si>
    <t>(-0.27413, 36.148039)</t>
  </si>
  <si>
    <t>K7090559</t>
  </si>
  <si>
    <t>STREET OF HOPE SECONDARY</t>
  </si>
  <si>
    <t>(-0.277747, 36.138307)</t>
  </si>
  <si>
    <t>K7090564</t>
  </si>
  <si>
    <t>BELL HOUSE SECONDARY</t>
  </si>
  <si>
    <t>(-0.260251, 36.140671)</t>
  </si>
  <si>
    <t>K7090566</t>
  </si>
  <si>
    <t>MENTOR SECONDARY SCH</t>
  </si>
  <si>
    <t>(-0.250361, 36.149682)</t>
  </si>
  <si>
    <t>K7090575</t>
  </si>
  <si>
    <t>BAVUNI SECONDARY</t>
  </si>
  <si>
    <t>(-0.23021, 36.178482)</t>
  </si>
  <si>
    <t>K7090592</t>
  </si>
  <si>
    <t>JEMUS ACADEMY SECONDARY</t>
  </si>
  <si>
    <t>(-0.235916, 36.185475)</t>
  </si>
  <si>
    <t>K7090607</t>
  </si>
  <si>
    <t>ROVY GIRLS SECONDARY</t>
  </si>
  <si>
    <t>(-0.257441, 36.190223)</t>
  </si>
  <si>
    <t>K7090612</t>
  </si>
  <si>
    <t>ST. MONICA SECENDARY</t>
  </si>
  <si>
    <t>(-0.265108, 36.196)</t>
  </si>
  <si>
    <t>K7090620</t>
  </si>
  <si>
    <t>ST.FRANCIS UPPERHILL SECONDARY</t>
  </si>
  <si>
    <t>(-0.256248, 36.208236)</t>
  </si>
  <si>
    <t>K7090628</t>
  </si>
  <si>
    <t>DUNDORI SECONDARY</t>
  </si>
  <si>
    <t>(-0.24814, 36.231564)</t>
  </si>
  <si>
    <t>K7090656</t>
  </si>
  <si>
    <t>MOI NDEFFO SECONDARY</t>
  </si>
  <si>
    <t>(-0.243004, 36.14535)</t>
  </si>
  <si>
    <t>K7090657</t>
  </si>
  <si>
    <t>EVANS SECONDARY</t>
  </si>
  <si>
    <t>(-0.24447, 36.141145)</t>
  </si>
  <si>
    <t>K7090660</t>
  </si>
  <si>
    <t>ST. GEORGES GREENLAND SECONDARY</t>
  </si>
  <si>
    <t>(-0.253924, 36.144431)</t>
  </si>
  <si>
    <t>K7090679</t>
  </si>
  <si>
    <t>GOSHEN ACADEMY SECONDARY</t>
  </si>
  <si>
    <t>(-0.205568, 36.157985)</t>
  </si>
  <si>
    <t>K7090682</t>
  </si>
  <si>
    <t>ST. JOHN'S BAHATI SECONDARY</t>
  </si>
  <si>
    <t>(-0.190265, 36.142798)</t>
  </si>
  <si>
    <t>K7090690</t>
  </si>
  <si>
    <t>FR. GENESIO BOYS SECONDARY</t>
  </si>
  <si>
    <t>(-0.165011, 36.171947)</t>
  </si>
  <si>
    <t>K7090699</t>
  </si>
  <si>
    <t>NEW ELIMU GIRLS SECONDARY</t>
  </si>
  <si>
    <t>(-0.262995, 36.102583)</t>
  </si>
  <si>
    <t>K7090715</t>
  </si>
  <si>
    <t>KIAMAINA SECONDARY SCHOOL</t>
  </si>
  <si>
    <t>(-0.227083, 36.114605)</t>
  </si>
  <si>
    <t>K7090720</t>
  </si>
  <si>
    <t>GOOD SAMARITAN ACADEMY SOLAI ROAD SECONDARY</t>
  </si>
  <si>
    <t>(-0.223148, 36.119443)</t>
  </si>
  <si>
    <t>K7090725</t>
  </si>
  <si>
    <t>MENEGAI HILL SECONDARY</t>
  </si>
  <si>
    <t>(-0.247384, 36.08959)</t>
  </si>
  <si>
    <t>K7090734</t>
  </si>
  <si>
    <t>JOMO KENYATTA HIGH SCHOOL</t>
  </si>
  <si>
    <t>(-0.16646, 36.129757)</t>
  </si>
  <si>
    <t>K7090738</t>
  </si>
  <si>
    <t>BAHATI  UPPERHILL SECONDARY</t>
  </si>
  <si>
    <t>(-0.139796, 36.156336)</t>
  </si>
  <si>
    <t>K7090740</t>
  </si>
  <si>
    <t>BAHATI GIRLS SECONDARY SCHOOL</t>
  </si>
  <si>
    <t>(-0.155329, 36.155143)</t>
  </si>
  <si>
    <t>K7090742</t>
  </si>
  <si>
    <t>J.M KARIUKI  MEMORIAL SECONDARY</t>
  </si>
  <si>
    <t>(-0.150124, 36.149468)</t>
  </si>
  <si>
    <t>K7090749</t>
  </si>
  <si>
    <t>BAHATI VICTORIOUS SEC</t>
  </si>
  <si>
    <t>(-0.161687, 36.124065)</t>
  </si>
  <si>
    <t>K7090752</t>
  </si>
  <si>
    <t>ST GEORGES MUTHUITI BAHATI SECONDARY</t>
  </si>
  <si>
    <t>(-0.162351, 36.119713)</t>
  </si>
  <si>
    <t>K7090762</t>
  </si>
  <si>
    <t xml:space="preserve">BAHATI  MENEGAI VIEW SECONDARY </t>
  </si>
  <si>
    <t>(-0.181596, 36.124384)</t>
  </si>
  <si>
    <t>K7090782</t>
  </si>
  <si>
    <t>BAHATI  PCEA SECONDARY</t>
  </si>
  <si>
    <t>(-0.141518, 36.169527)</t>
  </si>
  <si>
    <t>K7090837</t>
  </si>
  <si>
    <t>MAGOMANO SECONDARY SCHOOL</t>
  </si>
  <si>
    <t>(-0.032385, 36.171363)</t>
  </si>
  <si>
    <t>K7090841</t>
  </si>
  <si>
    <t>HYRAX HIGH SCHOOL</t>
  </si>
  <si>
    <t>(-0.023037, 36.172026)</t>
  </si>
  <si>
    <t>K7090866</t>
  </si>
  <si>
    <t>KABAZI  SECONDARY</t>
  </si>
  <si>
    <t>(-0.076475, 36.178229)</t>
  </si>
  <si>
    <t>K7090868</t>
  </si>
  <si>
    <t>GREEN HILLS SECONDARY</t>
  </si>
  <si>
    <t>(-0.111158, 36.196684)</t>
  </si>
  <si>
    <t>K7090877</t>
  </si>
  <si>
    <t>PRESTIGE SECONDARY SUBUKIA</t>
  </si>
  <si>
    <t>(-0.032127, 36.195046)</t>
  </si>
  <si>
    <t>K7090882</t>
  </si>
  <si>
    <t>KIENI SECONDARY</t>
  </si>
  <si>
    <t>(-0.040194, 36.184327)</t>
  </si>
  <si>
    <t>K7090897</t>
  </si>
  <si>
    <t>MAOMBI GIRLS SECONDARY</t>
  </si>
  <si>
    <t>(-0.063708, 36.181908)</t>
  </si>
  <si>
    <t>K7090908</t>
  </si>
  <si>
    <t>PATEL DAY SECONDARY</t>
  </si>
  <si>
    <t>RONGAI</t>
  </si>
  <si>
    <t>(-0.078434, 36.126468)</t>
  </si>
  <si>
    <t>K7090914</t>
  </si>
  <si>
    <t>ARUTANI  GIRLS SECONDARY</t>
  </si>
  <si>
    <t>(-0.060854, 36.108644)</t>
  </si>
  <si>
    <t>K7090926</t>
  </si>
  <si>
    <t>SOLAI CANAAN ACADEMY SECONDARY</t>
  </si>
  <si>
    <t>(-0.04846, 36.102462)</t>
  </si>
  <si>
    <t>K7090931</t>
  </si>
  <si>
    <t>MUHIGIA SECONDARY</t>
  </si>
  <si>
    <t>(-0.025562, 36.109337)</t>
  </si>
  <si>
    <t>K7090934</t>
  </si>
  <si>
    <t>AKWISI SECONDARY</t>
  </si>
  <si>
    <t>(-0.107333, 36.138046)</t>
  </si>
  <si>
    <t>K7090939</t>
  </si>
  <si>
    <t>SOLAI BOYS SECONDARY</t>
  </si>
  <si>
    <t>(-0.098674, 36.127557)</t>
  </si>
  <si>
    <t>K7090940</t>
  </si>
  <si>
    <t>SOLAI VALLEY ACADEMY SECONDARY</t>
  </si>
  <si>
    <t>(-0.051568, 36.123193)</t>
  </si>
  <si>
    <t>K7090941</t>
  </si>
  <si>
    <t>NDUNGIRI SECONDARY</t>
  </si>
  <si>
    <t>(-0.106569, 36.059703)</t>
  </si>
  <si>
    <t>K7090966</t>
  </si>
  <si>
    <t>RIGOGO CHONJO SECONDARY</t>
  </si>
  <si>
    <t>(-0.156346, 36.04928)</t>
  </si>
  <si>
    <t>K7090972</t>
  </si>
  <si>
    <t>ST JOSEPHS KIRIMA SECONDARY</t>
  </si>
  <si>
    <t>(-0.157829, 36.102833)</t>
  </si>
  <si>
    <t>K7090977</t>
  </si>
  <si>
    <t>OASIS SECONDARY</t>
  </si>
  <si>
    <t>(-0.14954, 36.104013)</t>
  </si>
  <si>
    <t>K7090990</t>
  </si>
  <si>
    <t>SUBUKIA SPRINGS SECONDARY</t>
  </si>
  <si>
    <t>(0.010307, 36.228412)</t>
  </si>
  <si>
    <t>K7090993</t>
  </si>
  <si>
    <t>ST YERMO SECONDARY SCHOOL</t>
  </si>
  <si>
    <t>(0.021046, 36.241937)</t>
  </si>
  <si>
    <t>K7090996</t>
  </si>
  <si>
    <t>SUBUKIA DAY SECONDARY</t>
  </si>
  <si>
    <t>(0.019368, 36.215534)</t>
  </si>
  <si>
    <t>K7091018</t>
  </si>
  <si>
    <t>MARYLAND SECONDARY</t>
  </si>
  <si>
    <t>(0.010409, 36.235339)</t>
  </si>
  <si>
    <t>K7091021</t>
  </si>
  <si>
    <t>ST LWANGA SECONDARY</t>
  </si>
  <si>
    <t>(0.004055, 36.236402)</t>
  </si>
  <si>
    <t>K7091049</t>
  </si>
  <si>
    <t>NISSI SECONDARY</t>
  </si>
  <si>
    <t>(0.007635, 36.2238862)</t>
  </si>
  <si>
    <t>K7091055</t>
  </si>
  <si>
    <t>WEI SECONDARY</t>
  </si>
  <si>
    <t>(0.051922, 36.212237)</t>
  </si>
  <si>
    <t>K7091073</t>
  </si>
  <si>
    <t>OL-MANYATTA SECONDARY</t>
  </si>
  <si>
    <t>(0.098524, 36.245069)</t>
  </si>
  <si>
    <t>K7091080</t>
  </si>
  <si>
    <t>ST. URLICH LAMA SECONDARY</t>
  </si>
  <si>
    <t>(0.144968, 36.267595)</t>
  </si>
  <si>
    <t>K7091084</t>
  </si>
  <si>
    <t>ST. MICHAEL'S GATAGATI SECONDARY</t>
  </si>
  <si>
    <t>(0.168525, 36.249694)</t>
  </si>
  <si>
    <t>K7091099</t>
  </si>
  <si>
    <t>UMOJA SECONDARY</t>
  </si>
  <si>
    <t>(0.121493, 36.220871)</t>
  </si>
  <si>
    <t>K7091107</t>
  </si>
  <si>
    <t>ST. FRANCIS SECONDARY</t>
  </si>
  <si>
    <t>(0.101939, 36.228614)</t>
  </si>
  <si>
    <t>K7091149</t>
  </si>
  <si>
    <t>SETKOBOR BAPTIST SECONDARY SCH</t>
  </si>
  <si>
    <t>(-0.021485, 36.133898)</t>
  </si>
  <si>
    <t>K7091163</t>
  </si>
  <si>
    <t>ATHINAI SECONDARY SCH</t>
  </si>
  <si>
    <t>(-0.036308, 35.960641)</t>
  </si>
  <si>
    <t>K7091193</t>
  </si>
  <si>
    <t>BANITA SECONDARY SCH</t>
  </si>
  <si>
    <t>(-0.080401, 36.071022)</t>
  </si>
  <si>
    <t>K7091216</t>
  </si>
  <si>
    <t>LENGINET SECONDARY SCH</t>
  </si>
  <si>
    <t>(-0.137268, 35.896992)</t>
  </si>
  <si>
    <t>K7091229</t>
  </si>
  <si>
    <t>KAMPI YA MOTO SECONDARY SCH</t>
  </si>
  <si>
    <t>(-0.128777, 35.943242)</t>
  </si>
  <si>
    <t>K7091232</t>
  </si>
  <si>
    <t>PLEASANT VIEW SECONDARY SCH</t>
  </si>
  <si>
    <t>(-0.269023, 36.036732)</t>
  </si>
  <si>
    <t>K7091239</t>
  </si>
  <si>
    <t>KIAMUNYI SECONDARY SCH</t>
  </si>
  <si>
    <t>(-0.269341, 36.030033)</t>
  </si>
  <si>
    <t>K7091241</t>
  </si>
  <si>
    <t>MUSTARD SEED SECONDARY SCH</t>
  </si>
  <si>
    <t>(-0.270836, 36.025282)</t>
  </si>
  <si>
    <t>K7091258</t>
  </si>
  <si>
    <t>OL-RONGAI SECONDARY SCH</t>
  </si>
  <si>
    <t>(-0.156167, 36.001221)</t>
  </si>
  <si>
    <t>K7091272</t>
  </si>
  <si>
    <t>MOI HIGH SCHOOL KABARAK</t>
  </si>
  <si>
    <t>(-0.160792, 35.962643)</t>
  </si>
  <si>
    <t>K7091298</t>
  </si>
  <si>
    <t>MEMA SECONDARY</t>
  </si>
  <si>
    <t>(-0.218429, 35.951088)</t>
  </si>
  <si>
    <t>K7091303</t>
  </si>
  <si>
    <t>WHEATFIELDS GIRLS SECONDARY</t>
  </si>
  <si>
    <t>(-0.239968, 35.93191)</t>
  </si>
  <si>
    <t>K7091311</t>
  </si>
  <si>
    <t>BOMASAN SECONDARY</t>
  </si>
  <si>
    <t>(-0.227718, 35.86691)</t>
  </si>
  <si>
    <t>K7091319</t>
  </si>
  <si>
    <t>GOSPEL CHRISTIAN SECONDARY</t>
  </si>
  <si>
    <t>(-0.251367, 35.841269)</t>
  </si>
  <si>
    <t>K7091335</t>
  </si>
  <si>
    <t>ST. MARIA GORETTI GIRLS SECONDARY</t>
  </si>
  <si>
    <t>(-0.227234, 35.846832)</t>
  </si>
  <si>
    <t>K7091340</t>
  </si>
  <si>
    <t>BOROR  SECONDARY</t>
  </si>
  <si>
    <t>(-0.230711, 35.844764)</t>
  </si>
  <si>
    <t>K7091346</t>
  </si>
  <si>
    <t>MATUIKU SECONDARY</t>
  </si>
  <si>
    <t>(-0.242894, 35.82569)</t>
  </si>
  <si>
    <t>K7091364</t>
  </si>
  <si>
    <t>ESPARANZA SECONDARY</t>
  </si>
  <si>
    <t>(-0.177955, 35.864595)</t>
  </si>
  <si>
    <t>K7091367</t>
  </si>
  <si>
    <t>MAMA NGINA KENYATTA SECONDARY</t>
  </si>
  <si>
    <t>(-0.18082, 35.879484)</t>
  </si>
  <si>
    <t>K7091371</t>
  </si>
  <si>
    <t>SACRED HEART BOYS' SECONDARY</t>
  </si>
  <si>
    <t>(-0.175199, 35.865659)</t>
  </si>
  <si>
    <t>K7091375</t>
  </si>
  <si>
    <t xml:space="preserve">RONGAI BOYS' SECONDARY </t>
  </si>
  <si>
    <t>(-0.172585, 35.861973)</t>
  </si>
  <si>
    <t>K7091376</t>
  </si>
  <si>
    <t xml:space="preserve">AIC RONGAI  SECONDARY </t>
  </si>
  <si>
    <t>(-0.172104, 35.857574)</t>
  </si>
  <si>
    <t>K7091381</t>
  </si>
  <si>
    <t>RONGAI GIRLS SECONDARY</t>
  </si>
  <si>
    <t>(-0.158588, 35.859873)</t>
  </si>
  <si>
    <t>K7091393</t>
  </si>
  <si>
    <t>MAWE MIXED SECONDARY SCH</t>
  </si>
  <si>
    <t>(-0.124424, 35.834759)</t>
  </si>
  <si>
    <t>K7091495</t>
  </si>
  <si>
    <t>NJORO TOWNSHIP MIXED SECONDARY SCH</t>
  </si>
  <si>
    <t>(-0.320324, 35.943258)</t>
  </si>
  <si>
    <t>K7091497</t>
  </si>
  <si>
    <t>GICHOBO SECONDARY SCH</t>
  </si>
  <si>
    <t>(-0.385158, 35.965827)</t>
  </si>
  <si>
    <t>K7091504</t>
  </si>
  <si>
    <t>ST. BETH SECONDARY</t>
  </si>
  <si>
    <t>(-0.377044, 35.947454)</t>
  </si>
  <si>
    <t>K7091531</t>
  </si>
  <si>
    <t>FREDS ACADEMY SECONDARY</t>
  </si>
  <si>
    <t>(-0.379777, 35.938046)</t>
  </si>
  <si>
    <t>K7091535</t>
  </si>
  <si>
    <t>UNIVERSITY VIEW SECONDARY</t>
  </si>
  <si>
    <t>(-0.386514, 35.941616)</t>
  </si>
  <si>
    <t>K7091539</t>
  </si>
  <si>
    <t>KILIMO SECONDARY</t>
  </si>
  <si>
    <t>(-0.366624, 35.932514)</t>
  </si>
  <si>
    <t>K7091566</t>
  </si>
  <si>
    <t>OGILGEI SECONDARY</t>
  </si>
  <si>
    <t>(-0.294577, 35.955735)</t>
  </si>
  <si>
    <t>K7091574</t>
  </si>
  <si>
    <t>NJORO GIRLS SECONDARY</t>
  </si>
  <si>
    <t>(-0.319262, 35.940613)</t>
  </si>
  <si>
    <t>K7091575</t>
  </si>
  <si>
    <t>NJORO AIC SECONDARY</t>
  </si>
  <si>
    <t>(-0.322921, 35.94141)</t>
  </si>
  <si>
    <t>K7091576</t>
  </si>
  <si>
    <t>NJORO BOYS HIGH</t>
  </si>
  <si>
    <t>(-0.33014, 35.946242)</t>
  </si>
  <si>
    <t>K7091583</t>
  </si>
  <si>
    <t>NJORO DAY SECODARY</t>
  </si>
  <si>
    <t>(-0.333696, 35.937827)</t>
  </si>
  <si>
    <t>K7091593</t>
  </si>
  <si>
    <t>NYANGE SEC</t>
  </si>
  <si>
    <t>(-0.323392, 35.934151)</t>
  </si>
  <si>
    <t>K7091604</t>
  </si>
  <si>
    <t>PIAVE SEC SCH</t>
  </si>
  <si>
    <t>(-0.337684, 35.994836)</t>
  </si>
  <si>
    <t>K7091610</t>
  </si>
  <si>
    <t>NJORO ACADEMY</t>
  </si>
  <si>
    <t>(-0.342771, 36.017264)</t>
  </si>
  <si>
    <t>K7091623</t>
  </si>
  <si>
    <t>ST FRANCIS SEC SCH LARE</t>
  </si>
  <si>
    <t>(-0.44352, 36.00521)</t>
  </si>
  <si>
    <t>K7091626</t>
  </si>
  <si>
    <t>LARE VISION SEC SCH</t>
  </si>
  <si>
    <t>(-0.441284, 36.009573)</t>
  </si>
  <si>
    <t>K7091640</t>
  </si>
  <si>
    <t>BAGARIA SECONDARY SCHOOL</t>
  </si>
  <si>
    <t>(-0.487971, 36.039841)</t>
  </si>
  <si>
    <t>K7091666</t>
  </si>
  <si>
    <t>NAISHI SEC</t>
  </si>
  <si>
    <t>(-0.426047, 36.038356)</t>
  </si>
  <si>
    <t>K7091677</t>
  </si>
  <si>
    <t>ST MARTINSSEC</t>
  </si>
  <si>
    <t>(-0.39379, 36.018359)</t>
  </si>
  <si>
    <t>K7091692</t>
  </si>
  <si>
    <t>WENDANI SEC</t>
  </si>
  <si>
    <t>(-0.477923, 35.998113)</t>
  </si>
  <si>
    <t>K7091708</t>
  </si>
  <si>
    <t>TAITA MAUCHE SEC</t>
  </si>
  <si>
    <t>(-0.5088, 35.95613)</t>
  </si>
  <si>
    <t>K7091740</t>
  </si>
  <si>
    <t>EWAAT SEC SCH</t>
  </si>
  <si>
    <t>(-0.52498, 36.00415)</t>
  </si>
  <si>
    <t>K7091754</t>
  </si>
  <si>
    <t>MAU NAROK SEC</t>
  </si>
  <si>
    <t>(-0.5982, 36.00848)</t>
  </si>
  <si>
    <t>K7091771</t>
  </si>
  <si>
    <t>ST LOUIS SEC</t>
  </si>
  <si>
    <t>(-0.62925, 35.99365)</t>
  </si>
  <si>
    <t>K7091797</t>
  </si>
  <si>
    <t>ANALAT SEC</t>
  </si>
  <si>
    <t>(-0.558146, 35.978057)</t>
  </si>
  <si>
    <t>K7091819</t>
  </si>
  <si>
    <t>KIANJOYA SEC</t>
  </si>
  <si>
    <t>(-0.538147, 36.064065)</t>
  </si>
  <si>
    <t>K7091845</t>
  </si>
  <si>
    <t>RIVERSIDE SEC SCH</t>
  </si>
  <si>
    <t>(-0.31268, 35.62272)</t>
  </si>
  <si>
    <t>K7091852</t>
  </si>
  <si>
    <t>ST BRENDAS TEMOYETTA ENVIRONMENT SEC</t>
  </si>
  <si>
    <t>(-0.333592, 35.615968)</t>
  </si>
  <si>
    <t>K7091857</t>
  </si>
  <si>
    <t>TILOA GIRLS SEC</t>
  </si>
  <si>
    <t>(-0.37118, 35.55292)</t>
  </si>
  <si>
    <t>K7091910</t>
  </si>
  <si>
    <t>KONGOI  SEC. SCHOOL</t>
  </si>
  <si>
    <t>(-0.31934, 35.53367)</t>
  </si>
  <si>
    <t>K7091912</t>
  </si>
  <si>
    <t>ST.MONICA SEC. SCHOOL</t>
  </si>
  <si>
    <t>(-0.300766, 35.520811)</t>
  </si>
  <si>
    <t>K7091921</t>
  </si>
  <si>
    <t>KIO  SEC. SCHOOL</t>
  </si>
  <si>
    <t>(-0.290705, 35.491825)</t>
  </si>
  <si>
    <t>K7091942</t>
  </si>
  <si>
    <t>KITOBEN SEC. SCHOOL</t>
  </si>
  <si>
    <t>(-0.362108, 35.473455)</t>
  </si>
  <si>
    <t>L2010001</t>
  </si>
  <si>
    <t>KAMBAA GIRLS HIGH</t>
  </si>
  <si>
    <t>LARI</t>
  </si>
  <si>
    <t>(-0.9879, 36.65327)</t>
  </si>
  <si>
    <t>L2010008</t>
  </si>
  <si>
    <t>ST JOSEPH THE WORKER KEREITA HIGH SCHOOL</t>
  </si>
  <si>
    <t>(-0.99125, 36.6519)</t>
  </si>
  <si>
    <t>L2010014</t>
  </si>
  <si>
    <t>KIMENDE HIGH SCH</t>
  </si>
  <si>
    <t>(-0.98303, 36.63144)</t>
  </si>
  <si>
    <t>L2010018</t>
  </si>
  <si>
    <t>BATHI SEC SCH</t>
  </si>
  <si>
    <t>(-0.97374, 36.63197)</t>
  </si>
  <si>
    <t>L2010030</t>
  </si>
  <si>
    <t>(-0.94805, 36.61345)</t>
  </si>
  <si>
    <t>L2010031</t>
  </si>
  <si>
    <t>RIFT VALLEY ACADEMY</t>
  </si>
  <si>
    <t>(-0.94179, 36.59403)</t>
  </si>
  <si>
    <t>L2010032</t>
  </si>
  <si>
    <t>KIJABE BOYS SEC</t>
  </si>
  <si>
    <t>(-0.94565, 36.59748)</t>
  </si>
  <si>
    <t>L2010037</t>
  </si>
  <si>
    <t>MBAUINI SEC</t>
  </si>
  <si>
    <t>(-0.97664, 36.62032)</t>
  </si>
  <si>
    <t>L2010039</t>
  </si>
  <si>
    <t>ESCARPMENT SEC SCH</t>
  </si>
  <si>
    <t>(-1.00873, 36.61979)</t>
  </si>
  <si>
    <t>L2010052</t>
  </si>
  <si>
    <t>GITITHIA SECONDARY SCH</t>
  </si>
  <si>
    <t>(-1.04982, 36.62336)</t>
  </si>
  <si>
    <t>L2010056</t>
  </si>
  <si>
    <t>TREASURE SCH UPLANDS</t>
  </si>
  <si>
    <t>(-1.05493, 36.62812)</t>
  </si>
  <si>
    <t>L2010067</t>
  </si>
  <si>
    <t>NYAMWERU SECONDARY</t>
  </si>
  <si>
    <t>(-1.0178, 36.64986)</t>
  </si>
  <si>
    <t>L2010074</t>
  </si>
  <si>
    <t>JUVENALIS GITAU SEC</t>
  </si>
  <si>
    <t>(-1.0322, 36.65771)</t>
  </si>
  <si>
    <t>L2010080</t>
  </si>
  <si>
    <t>GITUAMBA SEC SCH</t>
  </si>
  <si>
    <t>(-1.02753, 36.63071)</t>
  </si>
  <si>
    <t>L2010083</t>
  </si>
  <si>
    <t>KIRENGA GIRLS HIGH SCH</t>
  </si>
  <si>
    <t>(-1.00629, 36.63527)</t>
  </si>
  <si>
    <t>L2010084</t>
  </si>
  <si>
    <t>KIRENGA BOYS HIGH</t>
  </si>
  <si>
    <t>(-1.00613, 36.63141)</t>
  </si>
  <si>
    <t>L2010091</t>
  </si>
  <si>
    <t>LARI SECONDARY SCH</t>
  </si>
  <si>
    <t>(-0.9916, 36.63597)</t>
  </si>
  <si>
    <t>L2010114</t>
  </si>
  <si>
    <t>KINALE HIGH SCH</t>
  </si>
  <si>
    <t>(-0.89838, 36.63116)</t>
  </si>
  <si>
    <t>L2010120</t>
  </si>
  <si>
    <t>UTUGI SEC SCH</t>
  </si>
  <si>
    <t>(-0.87791, 36.61349)</t>
  </si>
  <si>
    <t>L2010124</t>
  </si>
  <si>
    <t>SOKO SECONDARY SCHOOL</t>
  </si>
  <si>
    <t>(-0.88114, 36.59707)</t>
  </si>
  <si>
    <t>L2010130</t>
  </si>
  <si>
    <t>KAKA SEC SCH</t>
  </si>
  <si>
    <t>(-0.88458, 36.59212)</t>
  </si>
  <si>
    <t>L2010131</t>
  </si>
  <si>
    <t>MUGIKO SEC SCH</t>
  </si>
  <si>
    <t>(-0.85354, 36.59811)</t>
  </si>
  <si>
    <t>L2010134</t>
  </si>
  <si>
    <t>EMERALD SEC SCH</t>
  </si>
  <si>
    <t>(-0.85676, 36.60632)</t>
  </si>
  <si>
    <t>L2010137</t>
  </si>
  <si>
    <t>BENCA SEC SCH</t>
  </si>
  <si>
    <t>(-0.85913, 36.61106)</t>
  </si>
  <si>
    <t>L2010162</t>
  </si>
  <si>
    <t>KAGAA HIGH SEC</t>
  </si>
  <si>
    <t>(-1.03739, 36.7205)</t>
  </si>
  <si>
    <t>L2010172</t>
  </si>
  <si>
    <t>KAMBURU HIGH SCH</t>
  </si>
  <si>
    <t>(-1.01778, 36.71882)</t>
  </si>
  <si>
    <t>L2010189</t>
  </si>
  <si>
    <t>KAMUCHEGE SEC SCH</t>
  </si>
  <si>
    <t>(-1.02755, 36.78896)</t>
  </si>
  <si>
    <t>L2010195</t>
  </si>
  <si>
    <t>HILL SIDE GIRLS SEC</t>
  </si>
  <si>
    <t>(-1.00472, 36.75058)</t>
  </si>
  <si>
    <t>L2010201</t>
  </si>
  <si>
    <t>GATAMAIYU SEC SCH</t>
  </si>
  <si>
    <t>(-1.0012, 36.72974)</t>
  </si>
  <si>
    <t>L2010206</t>
  </si>
  <si>
    <t>KAGWE GIRLS SEC SCH</t>
  </si>
  <si>
    <t>(-1.01086, 36.73242)</t>
  </si>
  <si>
    <t>L2010211</t>
  </si>
  <si>
    <t>KAMAHINDU SEC SCH</t>
  </si>
  <si>
    <t>(-1.00578, 36.70187)</t>
  </si>
  <si>
    <t>L2010217</t>
  </si>
  <si>
    <t>NYANDUMA SEC SCH</t>
  </si>
  <si>
    <t>(-0.99115, 36.75247)</t>
  </si>
  <si>
    <t>L2010249</t>
  </si>
  <si>
    <t>GACHOIRE GIRLS SEC</t>
  </si>
  <si>
    <t>(-0.9933, 36.72446)</t>
  </si>
  <si>
    <t>L2010253</t>
  </si>
  <si>
    <t>NDURIRI SEC SCH</t>
  </si>
  <si>
    <t>(-0.97734, 36.70843)</t>
  </si>
  <si>
    <t>L3040004</t>
  </si>
  <si>
    <t>SERANI SEC  SCH</t>
  </si>
  <si>
    <t>KISAUNI</t>
  </si>
  <si>
    <t>(-4.06195, 39.67341)</t>
  </si>
  <si>
    <t>L3040016</t>
  </si>
  <si>
    <t>JAFFERY ACA SEC  SCH</t>
  </si>
  <si>
    <t>(-4.06755, 39.67171)</t>
  </si>
  <si>
    <t>L3040019</t>
  </si>
  <si>
    <t>AGA KHAN SEC  SCH</t>
  </si>
  <si>
    <t>(-4.06768, 39.67088)</t>
  </si>
  <si>
    <t>L3040023</t>
  </si>
  <si>
    <t>MAMA NGINA GIRLS SEC SCH</t>
  </si>
  <si>
    <t>(-4.06901, 39.67173)</t>
  </si>
  <si>
    <t>L3040030</t>
  </si>
  <si>
    <t>STAR OF THE SEA SEC  SCH</t>
  </si>
  <si>
    <t>(-4.06678, 39.66853)</t>
  </si>
  <si>
    <t>L3040033</t>
  </si>
  <si>
    <t>MBARAKI GIRLS SEC  SCH</t>
  </si>
  <si>
    <t>(-4.06588, 39.67155)</t>
  </si>
  <si>
    <t>L3040038</t>
  </si>
  <si>
    <t>VALENTINE SEC  SCH</t>
  </si>
  <si>
    <t>(-4.06196, 39.66258)</t>
  </si>
  <si>
    <t>L3040066</t>
  </si>
  <si>
    <t>QUBAA SEC  SCH</t>
  </si>
  <si>
    <t>MVITA</t>
  </si>
  <si>
    <t>(-4.0502, 39.65756)</t>
  </si>
  <si>
    <t>L3040075</t>
  </si>
  <si>
    <t>MOMBASA SEC SCH</t>
  </si>
  <si>
    <t>(-4.04952, 39.66391)</t>
  </si>
  <si>
    <t>L3040082</t>
  </si>
  <si>
    <t>ABU HUREIRA ACA SEC SCH</t>
  </si>
  <si>
    <t>(-4.04517, 39.65569)</t>
  </si>
  <si>
    <t>L3040098</t>
  </si>
  <si>
    <t>MOMBASA BAPTIST HIGH SCH</t>
  </si>
  <si>
    <t>CHANGAMWE</t>
  </si>
  <si>
    <t>(-4.035961, 39.660805)</t>
  </si>
  <si>
    <t>L3040106</t>
  </si>
  <si>
    <t>TUDOR DAY SEC SCH</t>
  </si>
  <si>
    <t>(-4.038296, 39.664594)</t>
  </si>
  <si>
    <t>L3040111</t>
  </si>
  <si>
    <t>BURHANIYA SEC SCH</t>
  </si>
  <si>
    <t>(-4.040637, 39.667833)</t>
  </si>
  <si>
    <t>L3040114</t>
  </si>
  <si>
    <t>KHAMIS HIGH SCH</t>
  </si>
  <si>
    <t>(-4.034758, 39.665464)</t>
  </si>
  <si>
    <t>L3040123</t>
  </si>
  <si>
    <t>TUDOR JUNIOR ACADEMY SEC</t>
  </si>
  <si>
    <t>(-4.032357, 39.663923)</t>
  </si>
  <si>
    <t>L3040188</t>
  </si>
  <si>
    <t xml:space="preserve">MEMON HIGH SCH </t>
  </si>
  <si>
    <t>(-4.05021, 39.66778)</t>
  </si>
  <si>
    <t>L3040313</t>
  </si>
  <si>
    <t>MT SINAI ACADEMY SEC</t>
  </si>
  <si>
    <t>(-4.08921, 39.6492)</t>
  </si>
  <si>
    <t>L3040326</t>
  </si>
  <si>
    <t>ST. JOHN'S FIRST BAPTIST SEC SCH</t>
  </si>
  <si>
    <t>(-4.1052, 39.64743)</t>
  </si>
  <si>
    <t>L3040329</t>
  </si>
  <si>
    <t>LIKONI VALENTINE SEC SCH</t>
  </si>
  <si>
    <t>(-4.10407, 39.64274)</t>
  </si>
  <si>
    <t>L3040351</t>
  </si>
  <si>
    <t>MOI FORCES ACADEMY SEC</t>
  </si>
  <si>
    <t>(-4.08073, 39.6417)</t>
  </si>
  <si>
    <t>L3040379</t>
  </si>
  <si>
    <t>MTONGWE GIRLS SEC SCH</t>
  </si>
  <si>
    <t>(-4.07983, 39.63252)</t>
  </si>
  <si>
    <t>L3040390</t>
  </si>
  <si>
    <t>SHIKA ADABU SEC SCH</t>
  </si>
  <si>
    <t>(-4.10549, 39.63457)</t>
  </si>
  <si>
    <t>L3040421</t>
  </si>
  <si>
    <t>BRAINSWORTH SEC SCH</t>
  </si>
  <si>
    <t>(-4.00722, 39.69792)</t>
  </si>
  <si>
    <t>L3040460</t>
  </si>
  <si>
    <t>GREEN PALMS ACADEMY SCH SEC</t>
  </si>
  <si>
    <t>(-3.99822, 39.69848)</t>
  </si>
  <si>
    <t>L3040479</t>
  </si>
  <si>
    <t>SHIMO LA TEWA SCHOOL - SEC</t>
  </si>
  <si>
    <t>(-3.96574, 39.74436)</t>
  </si>
  <si>
    <t>L3040482</t>
  </si>
  <si>
    <t>BRAEBURN MOMBASA INTERNATIONAL SCH SEC</t>
  </si>
  <si>
    <t>(-3.96926, 39.74525)</t>
  </si>
  <si>
    <t>L3040497</t>
  </si>
  <si>
    <t>SHANZU MIXED SEC SCH</t>
  </si>
  <si>
    <t>(-3.96546, 39.7322)</t>
  </si>
  <si>
    <t>L3040514</t>
  </si>
  <si>
    <t>JUNDA HIGH SCH</t>
  </si>
  <si>
    <t>(-3.97387, 39.72822)</t>
  </si>
  <si>
    <t>L3040517</t>
  </si>
  <si>
    <t>JOLAURABI SEC SCH</t>
  </si>
  <si>
    <t>(-3.97355, 39.72902)</t>
  </si>
  <si>
    <t>L3040526</t>
  </si>
  <si>
    <t>PWANI HIGH SCH</t>
  </si>
  <si>
    <t>(-3.98902, 39.72087)</t>
  </si>
  <si>
    <t>L3040553</t>
  </si>
  <si>
    <t>SINOGAL HIGH SCH</t>
  </si>
  <si>
    <t>(-4.02122, 39.6751)</t>
  </si>
  <si>
    <t>L3040580</t>
  </si>
  <si>
    <t>KISAUNI HIGH SCH</t>
  </si>
  <si>
    <t>(-4.01241, 39.68842)</t>
  </si>
  <si>
    <t>L3040593</t>
  </si>
  <si>
    <t>BRIGHT FUTURE SCH SEC</t>
  </si>
  <si>
    <t>(-4.023, 39.68878)</t>
  </si>
  <si>
    <t>L3040658</t>
  </si>
  <si>
    <t>RISE AND SHINE ACADEMY SEC</t>
  </si>
  <si>
    <t>(-4.02108, 39.70099)</t>
  </si>
  <si>
    <t>L3040707</t>
  </si>
  <si>
    <t>SHEIK ZAYED SEC SCH</t>
  </si>
  <si>
    <t>(-4.01271, 39.70696)</t>
  </si>
  <si>
    <t>L3040708</t>
  </si>
  <si>
    <t>MOMBASA SEC SCH FOR THE PHYSICALLY HANDICAPPED</t>
  </si>
  <si>
    <t>(-4.02054, 39.71431)</t>
  </si>
  <si>
    <t>L3040717</t>
  </si>
  <si>
    <t>HOLBROOK HIGH SCH</t>
  </si>
  <si>
    <t>(-4.03299, 39.68956)</t>
  </si>
  <si>
    <t>L3040741</t>
  </si>
  <si>
    <t>SHREE SWAMNIRAYAN ACADEMY SEC</t>
  </si>
  <si>
    <t>(-4.02517, 39.71698)</t>
  </si>
  <si>
    <t>L3040745</t>
  </si>
  <si>
    <t>NYALI HIGH SCH</t>
  </si>
  <si>
    <t>(-4.01632, 39.72502)</t>
  </si>
  <si>
    <t>L3040753</t>
  </si>
  <si>
    <t>IMARA SEC SCH</t>
  </si>
  <si>
    <t>(-4.04206, 39.6883)</t>
  </si>
  <si>
    <t>L3040778</t>
  </si>
  <si>
    <t>BRAINSWORTH ACADEMY NYALI SEC</t>
  </si>
  <si>
    <t>(-4.03931, 39.67806)</t>
  </si>
  <si>
    <t>L3040783</t>
  </si>
  <si>
    <t>AL-MADRASA S.B. SEC SCH</t>
  </si>
  <si>
    <t>(-4.03361, 39.68051)</t>
  </si>
  <si>
    <t>L3040784</t>
  </si>
  <si>
    <t>C-GEP GIRLS HIGH SCH</t>
  </si>
  <si>
    <t>(-4.00111, 39.70035)</t>
  </si>
  <si>
    <t>L3040807</t>
  </si>
  <si>
    <t>MWAKIRUNGE SEC SCH</t>
  </si>
  <si>
    <t>(-3.9346, 39.65125)</t>
  </si>
  <si>
    <t>L3040810</t>
  </si>
  <si>
    <t>KASHANI SEC SCH</t>
  </si>
  <si>
    <t>(-3.96995, 39.69991)</t>
  </si>
  <si>
    <t>L3040816</t>
  </si>
  <si>
    <t>CHANGAMWE SEC SCH</t>
  </si>
  <si>
    <t>(-4.02349, 39.63108)</t>
  </si>
  <si>
    <t>L3040821</t>
  </si>
  <si>
    <t>CHANGAMWE SDA SEC SCH</t>
  </si>
  <si>
    <t>(-4.02488, 39.63396)</t>
  </si>
  <si>
    <t>L3040846</t>
  </si>
  <si>
    <t>IYALE ACADEMY SEC</t>
  </si>
  <si>
    <t>(-4.00514, 39.62833)</t>
  </si>
  <si>
    <t>L3040888</t>
  </si>
  <si>
    <t>ST. CHARLES LWANGA SEC SCH</t>
  </si>
  <si>
    <t>(-4.01951, 39.62491)</t>
  </si>
  <si>
    <t>L3040908</t>
  </si>
  <si>
    <t>MAMA WA SHIME SEC SCH</t>
  </si>
  <si>
    <t>(-4.01728, 39.58978)</t>
  </si>
  <si>
    <t>L3040944</t>
  </si>
  <si>
    <t>MARBEN HIGH SCHOOL SEC</t>
  </si>
  <si>
    <t>(-3.99785, 39.58588)</t>
  </si>
  <si>
    <t>L3040960</t>
  </si>
  <si>
    <t>ST. TERESA'S GIRLS SEC SCH</t>
  </si>
  <si>
    <t>(-4.02898, 39.62376)</t>
  </si>
  <si>
    <t>L3040991</t>
  </si>
  <si>
    <t>PORT REITZ ACADEMY SEC</t>
  </si>
  <si>
    <t>(-4.03658, 39.60449)</t>
  </si>
  <si>
    <t>L3040996</t>
  </si>
  <si>
    <t>HIGH ACHIEVERS SEC SCH</t>
  </si>
  <si>
    <t>(-4.03673, 39.61797)</t>
  </si>
  <si>
    <t>L3041001</t>
  </si>
  <si>
    <t>HIGHGATE ACADEMY SEC</t>
  </si>
  <si>
    <t>(-4.03087, 39.6166)</t>
  </si>
  <si>
    <t>L3041054</t>
  </si>
  <si>
    <t>THE GRACIOUS MARY COMPLEX SEC SCH</t>
  </si>
  <si>
    <t>(-4.02124, 39.60408)</t>
  </si>
  <si>
    <t>L3041098</t>
  </si>
  <si>
    <t>ALLIDINA VISRAM HIGH SCH</t>
  </si>
  <si>
    <t>(-4.046, 39.67591)</t>
  </si>
  <si>
    <t>L3041102</t>
  </si>
  <si>
    <t>KILINDINI SEC SCH</t>
  </si>
  <si>
    <t>(-4.05893, 39.66734)</t>
  </si>
  <si>
    <t>L4020018</t>
  </si>
  <si>
    <t>ISIOLO GIRLS SEC SCH</t>
  </si>
  <si>
    <t>ISIOLO NORTH</t>
  </si>
  <si>
    <t>(0.34759, 37.58405)</t>
  </si>
  <si>
    <t>L4020023</t>
  </si>
  <si>
    <t>ST. PAULS KIWANJANI SEC SCH</t>
  </si>
  <si>
    <t>(0.35165, 37.59214)</t>
  </si>
  <si>
    <t>L4020166</t>
  </si>
  <si>
    <t>SACRED HEART BOYS SEC SCH</t>
  </si>
  <si>
    <t>(0.34571, 37.5732)</t>
  </si>
  <si>
    <t>L4020222</t>
  </si>
  <si>
    <t>GARBATULA HIGH SCH</t>
  </si>
  <si>
    <t>ISIOLO SOUTH</t>
  </si>
  <si>
    <t>(0.53868, 38.52324)</t>
  </si>
  <si>
    <t>L4040005</t>
  </si>
  <si>
    <t>ITITU SEC SCH</t>
  </si>
  <si>
    <t>(-1.74178, 37.72297)</t>
  </si>
  <si>
    <t>L4040016</t>
  </si>
  <si>
    <t>NDAUNI MIXED DAY SEC SCH</t>
  </si>
  <si>
    <t>(-1.70856, 37.7362)</t>
  </si>
  <si>
    <t>L4040028</t>
  </si>
  <si>
    <t>KITOTO SEC SCH</t>
  </si>
  <si>
    <t>(-1.73542, 37.79017)</t>
  </si>
  <si>
    <t>L4040060</t>
  </si>
  <si>
    <t>KALAWA SEC SCH</t>
  </si>
  <si>
    <t>(-1.64519, 37.70164)</t>
  </si>
  <si>
    <t>L4040061</t>
  </si>
  <si>
    <t>MIANGENI SEC SCH</t>
  </si>
  <si>
    <t>(-1.60958, 37.76601)</t>
  </si>
  <si>
    <t>L4040064</t>
  </si>
  <si>
    <t>KAVUMBU SEC SCH</t>
  </si>
  <si>
    <t>(-1.57886, 37.73913)</t>
  </si>
  <si>
    <t>L4040102</t>
  </si>
  <si>
    <t>TAWA MIXED SEC SCH</t>
  </si>
  <si>
    <t>(-1.54475, 37.46521)</t>
  </si>
  <si>
    <t>L4040138</t>
  </si>
  <si>
    <t>KAKUSWI SEC</t>
  </si>
  <si>
    <t>(-1.54926, 37.52187)</t>
  </si>
  <si>
    <t>L4040146</t>
  </si>
  <si>
    <t>KITETA GIRLS SEC SCH</t>
  </si>
  <si>
    <t>(-1.53383, 37.49041)</t>
  </si>
  <si>
    <t>L4040165</t>
  </si>
  <si>
    <t>MUKIMWANI SEC</t>
  </si>
  <si>
    <t>(-1.56899, 37.56068)</t>
  </si>
  <si>
    <t>L4040175</t>
  </si>
  <si>
    <t>KISAU GIRLS SEC</t>
  </si>
  <si>
    <t>(-1.6073, 37.57335)</t>
  </si>
  <si>
    <t>L4040209</t>
  </si>
  <si>
    <t>NDUMBI MIXED SEC</t>
  </si>
  <si>
    <t>(-1.68527, 37.54834)</t>
  </si>
  <si>
    <t>L4040220</t>
  </si>
  <si>
    <t>NGONI MIXED DAY SEC</t>
  </si>
  <si>
    <t>(-1.65945, 37.54214)</t>
  </si>
  <si>
    <t>L4040221</t>
  </si>
  <si>
    <t>KITONDO SEC SCH</t>
  </si>
  <si>
    <t>(-1.64703, 37.54267)</t>
  </si>
  <si>
    <t>L4040224</t>
  </si>
  <si>
    <t>NDULUKU SEC SCH</t>
  </si>
  <si>
    <t>(-1.60134, 37.58578)</t>
  </si>
  <si>
    <t>L4040232</t>
  </si>
  <si>
    <t>MUKUKU SEC</t>
  </si>
  <si>
    <t>(-1.58013, 37.61102)</t>
  </si>
  <si>
    <t>L4040237</t>
  </si>
  <si>
    <t>KIKUSWI SEC</t>
  </si>
  <si>
    <t>(-1.60253, 37.63551)</t>
  </si>
  <si>
    <t>L4040240</t>
  </si>
  <si>
    <t>WAMBITI SEC</t>
  </si>
  <si>
    <t>(-1.63938, 37.63368)</t>
  </si>
  <si>
    <t>L4040247</t>
  </si>
  <si>
    <t>KYANGONDU SEC</t>
  </si>
  <si>
    <t>(-1.62842, 37.59135)</t>
  </si>
  <si>
    <t>L4040283</t>
  </si>
  <si>
    <t>ITETANI SEC SCH</t>
  </si>
  <si>
    <t>(-1.57894, 37.38951)</t>
  </si>
  <si>
    <t>L4040310</t>
  </si>
  <si>
    <t>HSM TULIMANI GIRLS SEC</t>
  </si>
  <si>
    <t>(-1.53309, 37.37433)</t>
  </si>
  <si>
    <t>L4040318</t>
  </si>
  <si>
    <t>KIATINENI SEC</t>
  </si>
  <si>
    <t>(-1.55016, 37.36024)</t>
  </si>
  <si>
    <t>L4040330</t>
  </si>
  <si>
    <t>TUTUTHA SEC</t>
  </si>
  <si>
    <t>(-1.58109, 37.41339)</t>
  </si>
  <si>
    <t>L4040355</t>
  </si>
  <si>
    <t>MALAA SEC</t>
  </si>
  <si>
    <t>(-1.58025, 37.45768)</t>
  </si>
  <si>
    <t>L4040363</t>
  </si>
  <si>
    <t>UTUMONI SEC</t>
  </si>
  <si>
    <t>(-1.62724, 37.43655)</t>
  </si>
  <si>
    <t>L4040384</t>
  </si>
  <si>
    <t>MAVINDU SEC</t>
  </si>
  <si>
    <t>(-1.61381, 37.41303)</t>
  </si>
  <si>
    <t>L4040394</t>
  </si>
  <si>
    <t>KIKIMA SEC</t>
  </si>
  <si>
    <t>(-1.66203, 37.4517)</t>
  </si>
  <si>
    <t>L4040405</t>
  </si>
  <si>
    <t>MBOONI GIRLS SEC</t>
  </si>
  <si>
    <t>(-1.64689, 37.45124)</t>
  </si>
  <si>
    <t>L4040422</t>
  </si>
  <si>
    <t>MBOONI BOYS SEC</t>
  </si>
  <si>
    <t>(-1.6255, 37.46597)</t>
  </si>
  <si>
    <t>L4040436</t>
  </si>
  <si>
    <t>MUKAATINI SEC</t>
  </si>
  <si>
    <t>(-1.63891, 37.46842)</t>
  </si>
  <si>
    <t>L4040474</t>
  </si>
  <si>
    <t>KYUU SEC</t>
  </si>
  <si>
    <t>(-1.66879, 37.42359)</t>
  </si>
  <si>
    <t>L4040492</t>
  </si>
  <si>
    <t>KIKIINI SEC</t>
  </si>
  <si>
    <t>(-1.63534, 37.39478)</t>
  </si>
  <si>
    <t>L4040507</t>
  </si>
  <si>
    <t>NZEVENI SEC</t>
  </si>
  <si>
    <t>(-1.64824, 37.42524)</t>
  </si>
  <si>
    <t>L4040513</t>
  </si>
  <si>
    <t>UTANGWA GIRLS SEC</t>
  </si>
  <si>
    <t>(-1.68158, 37.44526)</t>
  </si>
  <si>
    <t>L4040533</t>
  </si>
  <si>
    <t>UTANGWA SEC</t>
  </si>
  <si>
    <t>(-1.70513, 37.44656)</t>
  </si>
  <si>
    <t>L4040553</t>
  </si>
  <si>
    <t>KYANDOTE ACK GIRLS</t>
  </si>
  <si>
    <t>(-1.69371, 37.46491)</t>
  </si>
  <si>
    <t>L4040556</t>
  </si>
  <si>
    <t>KITUNDU SEC</t>
  </si>
  <si>
    <t>(-1.68625, 37.47046)</t>
  </si>
  <si>
    <t>L4040563</t>
  </si>
  <si>
    <t>KILYUNGI SEC</t>
  </si>
  <si>
    <t>(-1.67462, 37.46303)</t>
  </si>
  <si>
    <t>L4040590</t>
  </si>
  <si>
    <t>KITHUNGO SEC</t>
  </si>
  <si>
    <t>(-1.66472, 37.50434)</t>
  </si>
  <si>
    <t>L4040603</t>
  </si>
  <si>
    <t>NGAI SEC</t>
  </si>
  <si>
    <t>(-1.70404, 37.49942)</t>
  </si>
  <si>
    <t>L4040617</t>
  </si>
  <si>
    <t>MWEA SEC</t>
  </si>
  <si>
    <t>(-1.69742, 37.41326)</t>
  </si>
  <si>
    <t>L4040627</t>
  </si>
  <si>
    <t>KIVANI SEC</t>
  </si>
  <si>
    <t>(-1.72226, 37.37428)</t>
  </si>
  <si>
    <t>L4040637</t>
  </si>
  <si>
    <t>ST MARYS GIRLS SENIOR ACADEMY</t>
  </si>
  <si>
    <t>(-1.70506, 37.352)</t>
  </si>
  <si>
    <t>L4040639</t>
  </si>
  <si>
    <t>KOLA SEC</t>
  </si>
  <si>
    <t>(-1.70573, 37.34652)</t>
  </si>
  <si>
    <t>L4040646</t>
  </si>
  <si>
    <t>KEE SEC</t>
  </si>
  <si>
    <t>(-1.72101, 37.34271)</t>
  </si>
  <si>
    <t>L4040652</t>
  </si>
  <si>
    <t>MUTULANI SEC</t>
  </si>
  <si>
    <t>(-1.70994, 37.30933)</t>
  </si>
  <si>
    <t>L4040655</t>
  </si>
  <si>
    <t>KASUNGUINI SEC</t>
  </si>
  <si>
    <t>(-1.72696, 37.3053)</t>
  </si>
  <si>
    <t>L4040660</t>
  </si>
  <si>
    <t>NGULUNI SEC</t>
  </si>
  <si>
    <t>(-1.75815, 37.30819)</t>
  </si>
  <si>
    <t>L4040676</t>
  </si>
  <si>
    <t>KITAINGO SEC SCH</t>
  </si>
  <si>
    <t>(-1.84182, 37.36338)</t>
  </si>
  <si>
    <t>L4040681</t>
  </si>
  <si>
    <t>UTHINI GIRLS SEC</t>
  </si>
  <si>
    <t>(-1.85099, 37.35573)</t>
  </si>
  <si>
    <t>L4040695</t>
  </si>
  <si>
    <t>KWAKIKETI SEC SCH</t>
  </si>
  <si>
    <t>(-1.83074, 37.35208)</t>
  </si>
  <si>
    <t>L4040700</t>
  </si>
  <si>
    <t>KILOME SA SEC</t>
  </si>
  <si>
    <t>(-1.80305, 37.33994)</t>
  </si>
  <si>
    <t>L4040704</t>
  </si>
  <si>
    <t>MT CARMEL GIRLS</t>
  </si>
  <si>
    <t>(-1.79184, 37.33051)</t>
  </si>
  <si>
    <t>L4040715</t>
  </si>
  <si>
    <t>BISHOP NGALA SEC</t>
  </si>
  <si>
    <t>(-1.81873, 37.31499)</t>
  </si>
  <si>
    <t>L4040719</t>
  </si>
  <si>
    <t>MUKAA BOYS HIGH</t>
  </si>
  <si>
    <t>(-1.83134, 37.32649)</t>
  </si>
  <si>
    <t>L4040730</t>
  </si>
  <si>
    <t>MUKAA GIRLS SEC</t>
  </si>
  <si>
    <t>(-1.84051, 37.31435)</t>
  </si>
  <si>
    <t>L4040744</t>
  </si>
  <si>
    <t>MAIANI SEC</t>
  </si>
  <si>
    <t>(-1.85199, 37.27951)</t>
  </si>
  <si>
    <t>L4040752</t>
  </si>
  <si>
    <t>KAMUTHINI SEC SCH</t>
  </si>
  <si>
    <t>(-1.87456, 37.30188)</t>
  </si>
  <si>
    <t>L4040756</t>
  </si>
  <si>
    <t>GOOD SHEPHERD GIRLS SEC</t>
  </si>
  <si>
    <t>(-2.04654, 37.57161)</t>
  </si>
  <si>
    <t>L4040757</t>
  </si>
  <si>
    <t>KIKUMINI SEC</t>
  </si>
  <si>
    <t>(-2.04684, 37.58429)</t>
  </si>
  <si>
    <t>L4040767</t>
  </si>
  <si>
    <t>ST MARYS SEC</t>
  </si>
  <si>
    <t>(-2.00581, 37.5857)</t>
  </si>
  <si>
    <t>L4040804</t>
  </si>
  <si>
    <t>MWEINI SEC</t>
  </si>
  <si>
    <t>(-2.06739, 37.68562)</t>
  </si>
  <si>
    <t>L4040820</t>
  </si>
  <si>
    <t>THITHI SEC</t>
  </si>
  <si>
    <t>(-2.14991, 37.5986)</t>
  </si>
  <si>
    <t>L4040827</t>
  </si>
  <si>
    <t>NGUU NGULAI SEC</t>
  </si>
  <si>
    <t>(-2.10762, 37.53702)</t>
  </si>
  <si>
    <t>L4040834</t>
  </si>
  <si>
    <t>MAILINDU SEC</t>
  </si>
  <si>
    <t>(-2.2636, 37.8222)</t>
  </si>
  <si>
    <t>L4040851</t>
  </si>
  <si>
    <t>IKUNGU SEC</t>
  </si>
  <si>
    <t>(-2.21604, 37.85448)</t>
  </si>
  <si>
    <t>L4040856</t>
  </si>
  <si>
    <t>KAMBOO SEC SCH</t>
  </si>
  <si>
    <t>(-2.19399, 37.90289)</t>
  </si>
  <si>
    <t>L4040879</t>
  </si>
  <si>
    <t>SHINE STAR KAI SEC</t>
  </si>
  <si>
    <t>(-2.27189, 37.88203)</t>
  </si>
  <si>
    <t>L4040888</t>
  </si>
  <si>
    <t>CHYENI SEC</t>
  </si>
  <si>
    <t>(-2.2782, 37.82903)</t>
  </si>
  <si>
    <t>L4040906</t>
  </si>
  <si>
    <t>ST.ANNES KIBOKO SEC</t>
  </si>
  <si>
    <t>(-2.20556, 37.72456)</t>
  </si>
  <si>
    <t>L4040915</t>
  </si>
  <si>
    <t>YIMWAA SEC</t>
  </si>
  <si>
    <t>(-2.16188, 37.82541)</t>
  </si>
  <si>
    <t>L4040922</t>
  </si>
  <si>
    <t>NGAKAA SEC</t>
  </si>
  <si>
    <t>(-2.12282, 37.71444)</t>
  </si>
  <si>
    <t>L4040932</t>
  </si>
  <si>
    <t>NGOMANO SEC</t>
  </si>
  <si>
    <t>(-2.09942, 37.75042)</t>
  </si>
  <si>
    <t>L4040947</t>
  </si>
  <si>
    <t>MOI GIRLS SEC</t>
  </si>
  <si>
    <t>(-2.32048, 37.85929)</t>
  </si>
  <si>
    <t>L4040951</t>
  </si>
  <si>
    <t>MUKAMENI SEC</t>
  </si>
  <si>
    <t>(-2.3295, 37.85688)</t>
  </si>
  <si>
    <t>L4040972</t>
  </si>
  <si>
    <t>MAKUSU GIRLS SEC</t>
  </si>
  <si>
    <t>(-2.29162, 37.93958)</t>
  </si>
  <si>
    <t>L4040982</t>
  </si>
  <si>
    <t>SYUMILE SEC</t>
  </si>
  <si>
    <t>(-2.27814, 37.92261)</t>
  </si>
  <si>
    <t>L4041001</t>
  </si>
  <si>
    <t>KAUNGONI SEC</t>
  </si>
  <si>
    <t>(-2.39858, 37.86012)</t>
  </si>
  <si>
    <t>L4041012</t>
  </si>
  <si>
    <t>NGUUMO SEC</t>
  </si>
  <si>
    <t>(-2.37844, 37.90317)</t>
  </si>
  <si>
    <t>L4041038</t>
  </si>
  <si>
    <t>KALULINI SEC</t>
  </si>
  <si>
    <t>(-2.34917, 37.99599)</t>
  </si>
  <si>
    <t>L4041049</t>
  </si>
  <si>
    <t>(-2.40838, 37.96928)</t>
  </si>
  <si>
    <t>L4041072</t>
  </si>
  <si>
    <t>PROF. SUMBI SEC</t>
  </si>
  <si>
    <t>(-2.53267, 37.95589)</t>
  </si>
  <si>
    <t>L4041081</t>
  </si>
  <si>
    <t>KISAYANI SEC</t>
  </si>
  <si>
    <t>(-2.32596, 38.0135)</t>
  </si>
  <si>
    <t>L4041097</t>
  </si>
  <si>
    <t>KIAONI SEC</t>
  </si>
  <si>
    <t>(-2.20219, 38.0481)</t>
  </si>
  <si>
    <t>L4041109</t>
  </si>
  <si>
    <t>KATHYAKA SEC</t>
  </si>
  <si>
    <t>(-2.26558, 37.98867)</t>
  </si>
  <si>
    <t>L4041122</t>
  </si>
  <si>
    <t>KYANGINYWA SEC</t>
  </si>
  <si>
    <t>(-2.35197, 38.11716)</t>
  </si>
  <si>
    <t>L4041155</t>
  </si>
  <si>
    <t>ULILINZI SEC</t>
  </si>
  <si>
    <t>(-2.41554, 38.15179)</t>
  </si>
  <si>
    <t>L4041179</t>
  </si>
  <si>
    <t>ST MARTINS KYUMANI SEC</t>
  </si>
  <si>
    <t>(-2.4188, 38.09686)</t>
  </si>
  <si>
    <t>L4041190</t>
  </si>
  <si>
    <t>UTITHI SEC</t>
  </si>
  <si>
    <t>(-2.53682, 37.998)</t>
  </si>
  <si>
    <t>L4041205</t>
  </si>
  <si>
    <t>ST MARYS KINYAMBU GIRLS SEC</t>
  </si>
  <si>
    <t>(-2.47111, 37.99903)</t>
  </si>
  <si>
    <t>L4041218</t>
  </si>
  <si>
    <t>ST PETERS THANGE SEC</t>
  </si>
  <si>
    <t>(-2.49135, 38.02317)</t>
  </si>
  <si>
    <t>L4050003</t>
  </si>
  <si>
    <t>MWALA MIXED SEC</t>
  </si>
  <si>
    <t>(-1.34979, 37.4488)</t>
  </si>
  <si>
    <t>L4050009</t>
  </si>
  <si>
    <t>MWALA GIRLS SEC</t>
  </si>
  <si>
    <t>(-1.34359, 37.44735)</t>
  </si>
  <si>
    <t>L4050021</t>
  </si>
  <si>
    <t>BISHOP NDINGI SEC</t>
  </si>
  <si>
    <t>(-1.29434, 37.46718)</t>
  </si>
  <si>
    <t>L4050032</t>
  </si>
  <si>
    <t>ST.JOHN'S KANGI  SEC</t>
  </si>
  <si>
    <t>(-1.31675, 37.53046)</t>
  </si>
  <si>
    <t>L4050047</t>
  </si>
  <si>
    <t>MANGO SEC SCH</t>
  </si>
  <si>
    <t>(-1.39191, 37.42352)</t>
  </si>
  <si>
    <t>L4050062</t>
  </si>
  <si>
    <t>MAWELE SEC SCH</t>
  </si>
  <si>
    <t>(-1.36691, 37.49809)</t>
  </si>
  <si>
    <t>L4050087</t>
  </si>
  <si>
    <t>KUNDU SEC  SCH</t>
  </si>
  <si>
    <t>(-1.2696, 37.4412)</t>
  </si>
  <si>
    <t>L4050103</t>
  </si>
  <si>
    <t>MBIUNI SEC SCH</t>
  </si>
  <si>
    <t>(-1.2508, 37.40658)</t>
  </si>
  <si>
    <t>L4050107</t>
  </si>
  <si>
    <t>CARMEL GIRLS SEC SCH</t>
  </si>
  <si>
    <t>(-1.24896, 37.40751)</t>
  </si>
  <si>
    <t>L4050117</t>
  </si>
  <si>
    <t>KABAA  BOYS SEC SCH</t>
  </si>
  <si>
    <t>(-1.23005, 37.44472)</t>
  </si>
  <si>
    <t>L4050137</t>
  </si>
  <si>
    <t>ETIKONI SEC SCH</t>
  </si>
  <si>
    <t>(-1.21537, 37.3969)</t>
  </si>
  <si>
    <t>L4050166</t>
  </si>
  <si>
    <t>KWAMUTULA SEC SCH</t>
  </si>
  <si>
    <t>(-1.19306, 37.39587)</t>
  </si>
  <si>
    <t>L4050179</t>
  </si>
  <si>
    <t>JIMMY THYAKA SEC SCH</t>
  </si>
  <si>
    <t>(-1.28311, 37.34079)</t>
  </si>
  <si>
    <t>L4050186</t>
  </si>
  <si>
    <t>AIC NDOVONI SEC SCH</t>
  </si>
  <si>
    <t>(-1.29495, 37.34802)</t>
  </si>
  <si>
    <t>L4050189</t>
  </si>
  <si>
    <t>POPULAR SEC SCH</t>
  </si>
  <si>
    <t>(-1.30111, 37.34942)</t>
  </si>
  <si>
    <t>L4050192</t>
  </si>
  <si>
    <t>MULLI ACADEMY SEC SCH</t>
  </si>
  <si>
    <t>(-1.299, 37.34392)</t>
  </si>
  <si>
    <t>L4050194</t>
  </si>
  <si>
    <t>KANGUNDO PEARLGATE ACADEMY SEC</t>
  </si>
  <si>
    <t>(-1.29648, 37.3443)</t>
  </si>
  <si>
    <t>L4050207</t>
  </si>
  <si>
    <t>KANGUNDO SEC SCH</t>
  </si>
  <si>
    <t>(-1.31419, 37.37035)</t>
  </si>
  <si>
    <t>L4050215</t>
  </si>
  <si>
    <t>KANZALU SLOPES ACADEMY SEC SCH</t>
  </si>
  <si>
    <t>(-1.30937, 37.37304)</t>
  </si>
  <si>
    <t>L4050230</t>
  </si>
  <si>
    <t>MISYANI GIRLS SEC SCH</t>
  </si>
  <si>
    <t>(-1.28491, 37.37334)</t>
  </si>
  <si>
    <t>L4050239</t>
  </si>
  <si>
    <t>MATUNGULU MIXED SEC SCH</t>
  </si>
  <si>
    <t>(-1.26107, 37.35078)</t>
  </si>
  <si>
    <t>L4050253</t>
  </si>
  <si>
    <t>KYENI ACADEMY SEC SCH</t>
  </si>
  <si>
    <t>(-1.27794, 37.37275)</t>
  </si>
  <si>
    <t>L4050257</t>
  </si>
  <si>
    <t>KITWII SEC SCH</t>
  </si>
  <si>
    <t>(-1.32283, 37.38936)</t>
  </si>
  <si>
    <t>L4050265</t>
  </si>
  <si>
    <t>KAWAUNI SEC SCH</t>
  </si>
  <si>
    <t>(-1.31198, 37.39748)</t>
  </si>
  <si>
    <t>L4050291</t>
  </si>
  <si>
    <t>MATETANI SEC SCH</t>
  </si>
  <si>
    <t>(-1.31355, 37.32477)</t>
  </si>
  <si>
    <t>L4050298</t>
  </si>
  <si>
    <t>ST MARYS MUKUNIKE SEC SCH</t>
  </si>
  <si>
    <t>(-1.33826, 37.3078)</t>
  </si>
  <si>
    <t>L4050311</t>
  </si>
  <si>
    <t>KAWETHEI SEC SCH</t>
  </si>
  <si>
    <t>(-1.34668, 37.32027)</t>
  </si>
  <si>
    <t>L4050323</t>
  </si>
  <si>
    <t>MBUSYANI SEC SCH</t>
  </si>
  <si>
    <t>(-1.37944, 37.32571)</t>
  </si>
  <si>
    <t>L4050353</t>
  </si>
  <si>
    <t>SENGANI SEC SCH</t>
  </si>
  <si>
    <t>(-1.24808, 37.32095)</t>
  </si>
  <si>
    <t>L4050360</t>
  </si>
  <si>
    <t>KATWANYAA SEC SCH</t>
  </si>
  <si>
    <t>(-1.2453, 37.34492)</t>
  </si>
  <si>
    <t>L4050367</t>
  </si>
  <si>
    <t>AIC ITHEUNI SEC SCH</t>
  </si>
  <si>
    <t>(-1.23285, 37.35911)</t>
  </si>
  <si>
    <t>L4050376</t>
  </si>
  <si>
    <t>KAMBUSU ABC SEC SCH</t>
  </si>
  <si>
    <t>(-1.2465, 37.36292)</t>
  </si>
  <si>
    <t>L6040001</t>
  </si>
  <si>
    <t>OTIENO OYOO SEC SCH</t>
  </si>
  <si>
    <t>(-0.15284, 34.83108)</t>
  </si>
  <si>
    <t>L6040006</t>
  </si>
  <si>
    <t>MASOGO SEC SCH</t>
  </si>
  <si>
    <t>(-0.16768, 34.84931)</t>
  </si>
  <si>
    <t>L6040016</t>
  </si>
  <si>
    <t>ONGE'CHE SEC SCH</t>
  </si>
  <si>
    <t>(-0.18356, 34.88052)</t>
  </si>
  <si>
    <t>L6040025</t>
  </si>
  <si>
    <t>KOBURA GIRLS SEC SCH</t>
  </si>
  <si>
    <t>(-0.16621, 34.90511)</t>
  </si>
  <si>
    <t>L6040037</t>
  </si>
  <si>
    <t>NYAKAKANA MIXED SEC  SCH</t>
  </si>
  <si>
    <t>(-0.13922, 34.88639)</t>
  </si>
  <si>
    <t>L6040042</t>
  </si>
  <si>
    <t>ALENDU MIXED SEC SCH</t>
  </si>
  <si>
    <t>(-0.15425, 34.81007)</t>
  </si>
  <si>
    <t>L6040045</t>
  </si>
  <si>
    <t>DR.ALHEFNI REACHOUT SEC SCH</t>
  </si>
  <si>
    <t>(-0.16839, 34.81063)</t>
  </si>
  <si>
    <t>L6040047</t>
  </si>
  <si>
    <t>MIGINGO GIRLS SEC SCH</t>
  </si>
  <si>
    <t>(-0.16761, 34.81152)</t>
  </si>
  <si>
    <t>L6040072</t>
  </si>
  <si>
    <t>ORANDO MIXED SEC SCH</t>
  </si>
  <si>
    <t>(-0.08478, 34.58779)</t>
  </si>
  <si>
    <t>L6040104</t>
  </si>
  <si>
    <t>KIT MIKAYI SEC SCH</t>
  </si>
  <si>
    <t>(-0.10667, 34.5489)</t>
  </si>
  <si>
    <t>L6040146</t>
  </si>
  <si>
    <t>KIREMBE MIXED SEC SCH</t>
  </si>
  <si>
    <t>(-0.07858, 34.72176)</t>
  </si>
  <si>
    <t>L6040177</t>
  </si>
  <si>
    <t>KANYAMEDHA SEC SCH</t>
  </si>
  <si>
    <t>(-0.0684, 34.74361)</t>
  </si>
  <si>
    <t>L6040211</t>
  </si>
  <si>
    <t>OBWOLO SEC SCH</t>
  </si>
  <si>
    <t>(-0.04131, 34.78917)</t>
  </si>
  <si>
    <t>L6040227</t>
  </si>
  <si>
    <t>XAVERIAN SEC SCH</t>
  </si>
  <si>
    <t>(-0.10469, 34.75674)</t>
  </si>
  <si>
    <t>L6040230</t>
  </si>
  <si>
    <t>SHADY GARDEN ACA SEC  SCH</t>
  </si>
  <si>
    <t>(-0.10908, 34.75224)</t>
  </si>
  <si>
    <t>L6040257</t>
  </si>
  <si>
    <t>JOEL OMINO SEC SCH</t>
  </si>
  <si>
    <t>(-0.11949, 34.75056)</t>
  </si>
  <si>
    <t>L6040294</t>
  </si>
  <si>
    <t>LIONS HIGH SEC SCH</t>
  </si>
  <si>
    <t>(-0.10562, 34.76697)</t>
  </si>
  <si>
    <t>L6040303</t>
  </si>
  <si>
    <t>KASSAGAM BAPTIST SEC SCH</t>
  </si>
  <si>
    <t>(-0.11002, 34.775)</t>
  </si>
  <si>
    <t>L6040365</t>
  </si>
  <si>
    <t>KISUMU DAY SEC SCH</t>
  </si>
  <si>
    <t>(-0.10129, 34.7662)</t>
  </si>
  <si>
    <t>L6040379</t>
  </si>
  <si>
    <t>LIBERTY SEC SCH</t>
  </si>
  <si>
    <t>(-0.09065, 34.7696)</t>
  </si>
  <si>
    <t>L6040382</t>
  </si>
  <si>
    <t>CHRIST CHURCH SEC SCH</t>
  </si>
  <si>
    <t>(-0.08908, 34.7711)</t>
  </si>
  <si>
    <t>L6040424</t>
  </si>
  <si>
    <t>HIGHWAY SEC SCH</t>
  </si>
  <si>
    <t>(-0.09161, 34.76475)</t>
  </si>
  <si>
    <t>L6040425</t>
  </si>
  <si>
    <t>KISUMU BOYS SEC SCH</t>
  </si>
  <si>
    <t>(-0.0976, 34.75647)</t>
  </si>
  <si>
    <t>L6040441</t>
  </si>
  <si>
    <t>ST PATRICKS ACA SEC  SCH</t>
  </si>
  <si>
    <t>(-0.0714, 34.78664)</t>
  </si>
  <si>
    <t>L6040461</t>
  </si>
  <si>
    <t>NYANZA CHRISTIAN SEC SCH</t>
  </si>
  <si>
    <t>(-0.07716, 34.77927)</t>
  </si>
  <si>
    <t>L6040480</t>
  </si>
  <si>
    <t>ST.IGNATIUS LOYOLA SEC SCH</t>
  </si>
  <si>
    <t>(-0.09292, 34.78218)</t>
  </si>
  <si>
    <t>L6080009</t>
  </si>
  <si>
    <t>(-0.35992, 34.61649)</t>
  </si>
  <si>
    <t>L6080021</t>
  </si>
  <si>
    <t>NGETA SECONDARY SCH</t>
  </si>
  <si>
    <t>(-0.3629, 34.58009)</t>
  </si>
  <si>
    <t>L6080028</t>
  </si>
  <si>
    <t>LIETA MIXED SEC SCH</t>
  </si>
  <si>
    <t>(-0.39082, 34.59954)</t>
  </si>
  <si>
    <t>L6080041</t>
  </si>
  <si>
    <t>OTOK SEC SCH</t>
  </si>
  <si>
    <t>(-0.38884, 34.61994)</t>
  </si>
  <si>
    <t>L6080080</t>
  </si>
  <si>
    <t>OMBOGA MIXED SEC SCH</t>
  </si>
  <si>
    <t>(-0.4399, 34.62253)</t>
  </si>
  <si>
    <t>L6080099</t>
  </si>
  <si>
    <t>KOBILA MIXED SEC SCH</t>
  </si>
  <si>
    <t>(-0.44476, 34.58809)</t>
  </si>
  <si>
    <t>L6080102</t>
  </si>
  <si>
    <t>KOWUOR MIXED SEC SCH</t>
  </si>
  <si>
    <t>(-0.42388, 34.64603)</t>
  </si>
  <si>
    <t>L6080112</t>
  </si>
  <si>
    <t>SAMANGA LUTHERAN MIXED SEC SCH</t>
  </si>
  <si>
    <t>(-0.45065, 34.56115)</t>
  </si>
  <si>
    <t>L6080115</t>
  </si>
  <si>
    <t>KODOCH MIXED SEC SCH</t>
  </si>
  <si>
    <t>(-0.45554, 34.57462)</t>
  </si>
  <si>
    <t>L6080126</t>
  </si>
  <si>
    <t>ORIWO BOYS HIGH SCH</t>
  </si>
  <si>
    <t>(-0.42016, 34.57116)</t>
  </si>
  <si>
    <t>L6080133</t>
  </si>
  <si>
    <t>SIBURI MIXED SEC SCH</t>
  </si>
  <si>
    <t>(-0.41743, 34.56221)</t>
  </si>
  <si>
    <t>L6080149</t>
  </si>
  <si>
    <t>KANDIEGE MIXED SEC SCH</t>
  </si>
  <si>
    <t>(-0.42787, 34.55289)</t>
  </si>
  <si>
    <t>L6080154</t>
  </si>
  <si>
    <t>BALA SUPPORT SEC SCH</t>
  </si>
  <si>
    <t>(-0.44497, 34.52927)</t>
  </si>
  <si>
    <t>L6080193</t>
  </si>
  <si>
    <t>GOGO MIXED SEC SCH</t>
  </si>
  <si>
    <t>(-0.41802, 34.50918)</t>
  </si>
  <si>
    <t>L6080205</t>
  </si>
  <si>
    <t>KANYAMFWA MIXED SEC SCH</t>
  </si>
  <si>
    <t>(-0.38439, 34.53478)</t>
  </si>
  <si>
    <t>L6080232</t>
  </si>
  <si>
    <t>ST. JOSEPH'S MIRANGA SEC SCH</t>
  </si>
  <si>
    <t>(-0.35769, 34.54389)</t>
  </si>
  <si>
    <t>L7050033</t>
  </si>
  <si>
    <t>KUNYAK SEC SCH</t>
  </si>
  <si>
    <t>KIPKELION</t>
  </si>
  <si>
    <t>(-0.14192, 35.29065)</t>
  </si>
  <si>
    <t>L7050059</t>
  </si>
  <si>
    <t>CHERARA GIRLS SEC SCH</t>
  </si>
  <si>
    <t>(-0.17085, 35.33529)</t>
  </si>
  <si>
    <t>L7050065</t>
  </si>
  <si>
    <t>CHEPKECHEI SEC SCH</t>
  </si>
  <si>
    <t>(-0.12761, 35.38966)</t>
  </si>
  <si>
    <t>L7050068</t>
  </si>
  <si>
    <t>NDUBUSAT GIRLS' SEC SCH</t>
  </si>
  <si>
    <t>(-0.09795, 35.39967)</t>
  </si>
  <si>
    <t>L7050083</t>
  </si>
  <si>
    <t>KIPTERIS GIRLS SEC SCH</t>
  </si>
  <si>
    <t>(-0.15795, 35.37018)</t>
  </si>
  <si>
    <t>L7050089</t>
  </si>
  <si>
    <t>CHILCHILA SEC SCH</t>
  </si>
  <si>
    <t>(-0.18441, 35.35365)</t>
  </si>
  <si>
    <t>L7050103</t>
  </si>
  <si>
    <t>KOKWET SEC SCH</t>
  </si>
  <si>
    <t>(-0.14566, 35.35909)</t>
  </si>
  <si>
    <t>L7050115</t>
  </si>
  <si>
    <t>CHEPSIR SEC SCH</t>
  </si>
  <si>
    <t>(-0.28137, 35.4269)</t>
  </si>
  <si>
    <t>L7050128</t>
  </si>
  <si>
    <t>CHESINENDE SEC SCH</t>
  </si>
  <si>
    <t>(-0.26405, 35.49789)</t>
  </si>
  <si>
    <t>L7050131</t>
  </si>
  <si>
    <t>CHEPSEON COMPLEX HIGH SCH</t>
  </si>
  <si>
    <t>(-0.24763, 35.49789)</t>
  </si>
  <si>
    <t>L7050159</t>
  </si>
  <si>
    <t>CHEPSEON SEC SCH</t>
  </si>
  <si>
    <t>(-0.25535, 35.450069)</t>
  </si>
  <si>
    <t>L7050174</t>
  </si>
  <si>
    <t>TUGUNON SEC SCH</t>
  </si>
  <si>
    <t>(-0.25499, 35.4161)</t>
  </si>
  <si>
    <t>L7050183</t>
  </si>
  <si>
    <t>MOMONIET SEC SCH</t>
  </si>
  <si>
    <t>(-0.23319, 35.44405)</t>
  </si>
  <si>
    <t>L7050191</t>
  </si>
  <si>
    <t>KAMARUS SEC SCH</t>
  </si>
  <si>
    <t>(-0.21144, 35.46352)</t>
  </si>
  <si>
    <t>L7050198</t>
  </si>
  <si>
    <t>LELU SEC SCH</t>
  </si>
  <si>
    <t>(-0.1309, 35.41088)</t>
  </si>
  <si>
    <t>L7050215</t>
  </si>
  <si>
    <t>KASHEEN SEC SCH</t>
  </si>
  <si>
    <t>(-0.15284, 35.447)</t>
  </si>
  <si>
    <t>L7050222</t>
  </si>
  <si>
    <t>MORAO SEC SCH</t>
  </si>
  <si>
    <t>(-0.131, 35.45348)</t>
  </si>
  <si>
    <t>L7050232</t>
  </si>
  <si>
    <t>LESIRWO SEC SCH</t>
  </si>
  <si>
    <t>(-0.19417, 35.42389)</t>
  </si>
  <si>
    <t>L7050243</t>
  </si>
  <si>
    <t>SIRET SEC SCH</t>
  </si>
  <si>
    <t>(-0.20967, 35.40829)</t>
  </si>
  <si>
    <t>L7050251</t>
  </si>
  <si>
    <t>MERCY GIRLS SEC SCH</t>
  </si>
  <si>
    <t>(-0.19337, 35.46609)</t>
  </si>
  <si>
    <t>L7050255</t>
  </si>
  <si>
    <t>KIPCHORIAN SEC SCH</t>
  </si>
  <si>
    <t>(-0.1855, 35.4812)</t>
  </si>
  <si>
    <t>L7050276</t>
  </si>
  <si>
    <t>KERICHO DAY SEC SCH</t>
  </si>
  <si>
    <t>(-0.3593, 35.29528)</t>
  </si>
  <si>
    <t>L7050300</t>
  </si>
  <si>
    <t>KEONGO SEC  SCH</t>
  </si>
  <si>
    <t>(-0.34059, 35.2967)</t>
  </si>
  <si>
    <t>L7050305</t>
  </si>
  <si>
    <t>KERICHO TOWNSHIP SEC SCH</t>
  </si>
  <si>
    <t>(-0.35289, 35.28332)</t>
  </si>
  <si>
    <t>L7050319</t>
  </si>
  <si>
    <t>ELAND GIRLS SEC SCH</t>
  </si>
  <si>
    <t>(-0.35837, 35.28679)</t>
  </si>
  <si>
    <t>L7050335</t>
  </si>
  <si>
    <t>CHEPKUTUNG SEC SCH</t>
  </si>
  <si>
    <t>BELGUT</t>
  </si>
  <si>
    <t>(-0.38592, 35.23804)</t>
  </si>
  <si>
    <t>L7050336</t>
  </si>
  <si>
    <t>KIPSIGIS GIRLS HIGH SCH</t>
  </si>
  <si>
    <t>(-0.37646, 35.24924)</t>
  </si>
  <si>
    <t>L7050340</t>
  </si>
  <si>
    <t>KAPTEBESWET SEC SCH</t>
  </si>
  <si>
    <t>(-0.35337, 35.24438)</t>
  </si>
  <si>
    <t>L7050347</t>
  </si>
  <si>
    <t>KERICHO HIGH SCH</t>
  </si>
  <si>
    <t>(-0.36451, 35.2692)</t>
  </si>
  <si>
    <t>L7050353</t>
  </si>
  <si>
    <t>MILIMANI  HIGH SCHOOL</t>
  </si>
  <si>
    <t>(-0.36169, 35.26625)</t>
  </si>
  <si>
    <t>L7050436</t>
  </si>
  <si>
    <t>KERICHO TEA SEC SCH</t>
  </si>
  <si>
    <t>(-0.37442, 35.2771)</t>
  </si>
  <si>
    <t>L7050465</t>
  </si>
  <si>
    <t>CHAGAIK SEC SCH</t>
  </si>
  <si>
    <t>(-0.3305, 35.36578)</t>
  </si>
  <si>
    <t>L7050496</t>
  </si>
  <si>
    <t>CHEBIGEN SEC SCH</t>
  </si>
  <si>
    <t>(-0.28913, 35.34735)</t>
  </si>
  <si>
    <t>L7050515</t>
  </si>
  <si>
    <t>CHEPNGOBOB SEC SCH</t>
  </si>
  <si>
    <t>(-0.3101, 35.31497)</t>
  </si>
  <si>
    <t>L7050527</t>
  </si>
  <si>
    <t>KAPCHEPTOROR SEC SCH</t>
  </si>
  <si>
    <t>(-0.31211, 35.29501)</t>
  </si>
  <si>
    <t>L7050530</t>
  </si>
  <si>
    <t>POIYWEK SEC SCH</t>
  </si>
  <si>
    <t>(-0.27797, 35.29225)</t>
  </si>
  <si>
    <t>L7050566</t>
  </si>
  <si>
    <t>AINAMOI SEC SCH</t>
  </si>
  <si>
    <t>(-0.29049, 35.26823)</t>
  </si>
  <si>
    <t>L7050602</t>
  </si>
  <si>
    <t>MOI SITOWET SEC SCH</t>
  </si>
  <si>
    <t>(-0.30386, 35.19631)</t>
  </si>
  <si>
    <t>L7050620</t>
  </si>
  <si>
    <t>KAPSOIT SEC SCH</t>
  </si>
  <si>
    <t>(-0.31862, 35.22597)</t>
  </si>
  <si>
    <t>L7050635</t>
  </si>
  <si>
    <t>BORBORWET SEC SCH</t>
  </si>
  <si>
    <t>(-0.34022, 35.21501)</t>
  </si>
  <si>
    <t>L7050667</t>
  </si>
  <si>
    <t>KEBEN SEC SCH</t>
  </si>
  <si>
    <t>(-0.38311, 35.18259)</t>
  </si>
  <si>
    <t>L7050671</t>
  </si>
  <si>
    <t>CHEPTENYE SEC SCH</t>
  </si>
  <si>
    <t>(-0.3569, 35.18585)</t>
  </si>
  <si>
    <t>L7050676</t>
  </si>
  <si>
    <t>GETUMBE SEC SCH</t>
  </si>
  <si>
    <t>(-0.3306, 35.1999)</t>
  </si>
  <si>
    <t>L7050683</t>
  </si>
  <si>
    <t>SOSIOT GIRLS SEC SCH</t>
  </si>
  <si>
    <t>(-0.35538, 35.17701)</t>
  </si>
  <si>
    <t>L7050692</t>
  </si>
  <si>
    <t>CHERIBO SEC SCH</t>
  </si>
  <si>
    <t>(-0.34237, 35.15194)</t>
  </si>
  <si>
    <t>L7050701</t>
  </si>
  <si>
    <t>CHUMO SEC SCH</t>
  </si>
  <si>
    <t>(-0.37764, 35.15322)</t>
  </si>
  <si>
    <t>L7050704</t>
  </si>
  <si>
    <t>KABOROK SEC SCH</t>
  </si>
  <si>
    <t>(-0.39057, 35.1586)</t>
  </si>
  <si>
    <t>L7050728</t>
  </si>
  <si>
    <t>KIPSOLU SEC  SCH</t>
  </si>
  <si>
    <t>(-0.40524, 35.19224)</t>
  </si>
  <si>
    <t>L7050744</t>
  </si>
  <si>
    <t>SERETUT SEC SCH</t>
  </si>
  <si>
    <t>(-0.42891, 35.19501)</t>
  </si>
  <si>
    <t>L7050759</t>
  </si>
  <si>
    <t>KAPCHELUCH SEC SCH</t>
  </si>
  <si>
    <t>(-0.44969, 35.15247)</t>
  </si>
  <si>
    <t>L7050774</t>
  </si>
  <si>
    <t>KAPMASO SEC SCH</t>
  </si>
  <si>
    <t>(-0.43615, 35.13441)</t>
  </si>
  <si>
    <t>L7050777</t>
  </si>
  <si>
    <t>CHEPKOSILEN HIGH SCH</t>
  </si>
  <si>
    <t>(-0.45305, 35.17741)</t>
  </si>
  <si>
    <t>L7050825</t>
  </si>
  <si>
    <t>MUSARIA SEC SCH</t>
  </si>
  <si>
    <t>(-0.38045, 35.06782)</t>
  </si>
  <si>
    <t>L7050834</t>
  </si>
  <si>
    <t>SINGORONIK SEC SCH</t>
  </si>
  <si>
    <t>(-0.3674, 35.09328)</t>
  </si>
  <si>
    <t>L7050847</t>
  </si>
  <si>
    <t>KIPTERE SEC SCH</t>
  </si>
  <si>
    <t>(-0.37614, 35.10293)</t>
  </si>
  <si>
    <t>L7050859</t>
  </si>
  <si>
    <t>ST. FRANCIS GIRLS SEC SCH</t>
  </si>
  <si>
    <t>(-0.39271, 35.10356)</t>
  </si>
  <si>
    <t>L7050862</t>
  </si>
  <si>
    <t>GREENWOODS ACADEMY - SEC</t>
  </si>
  <si>
    <t>(-0.39349, 35.10352)</t>
  </si>
  <si>
    <t>L7050864</t>
  </si>
  <si>
    <t>KAKIBEI SEC SCH</t>
  </si>
  <si>
    <t>(-0.40099, 35.08595)</t>
  </si>
  <si>
    <t>L7050889</t>
  </si>
  <si>
    <t>CHEMAMUL HIGH SCH</t>
  </si>
  <si>
    <t>(-0.41969, 35.1037)</t>
  </si>
  <si>
    <t>L7050926</t>
  </si>
  <si>
    <t>ST. THOMAS MINDILILWET SEC SCH</t>
  </si>
  <si>
    <t>(-0.46344, 35.07162)</t>
  </si>
  <si>
    <t>L7050944</t>
  </si>
  <si>
    <t>LONDIANI GIRLS SEC SCH</t>
  </si>
  <si>
    <t>(-0.14561, 35.59758)</t>
  </si>
  <si>
    <t>L7050947</t>
  </si>
  <si>
    <t>FINCH SEC SCH</t>
  </si>
  <si>
    <t>(-0.14141, 35.6009)</t>
  </si>
  <si>
    <t>L7050952</t>
  </si>
  <si>
    <t>KAPKONDOR HIGH SCH</t>
  </si>
  <si>
    <t>(-0.16895, 35.54514)</t>
  </si>
  <si>
    <t>L7050966</t>
  </si>
  <si>
    <t>KIPSIRICHET SEC SCH</t>
  </si>
  <si>
    <t>(-0.14505, 35.53391)</t>
  </si>
  <si>
    <t>L7050977</t>
  </si>
  <si>
    <t>LONDIANI TOWNSHIP SEC SCH</t>
  </si>
  <si>
    <t>(-0.16344, 35.5857)</t>
  </si>
  <si>
    <t>L7050980</t>
  </si>
  <si>
    <t>LONDIANI GIRLS ACADEMY - SEC</t>
  </si>
  <si>
    <t>(-0.16125, 35.59606)</t>
  </si>
  <si>
    <t>L7050981</t>
  </si>
  <si>
    <t>LONDIANI BOYS SEC SCH</t>
  </si>
  <si>
    <t>L7050993</t>
  </si>
  <si>
    <t>KIMASIAN SEC SCH</t>
  </si>
  <si>
    <t>(-0.21035, 35.54995)</t>
  </si>
  <si>
    <t>L7051000</t>
  </si>
  <si>
    <t>KEDOWA GIRLS SEC SCH</t>
  </si>
  <si>
    <t>(-0.21065, 35.56961)</t>
  </si>
  <si>
    <t>L7051006</t>
  </si>
  <si>
    <t>CHEBEWOR SEC SCH</t>
  </si>
  <si>
    <t>(-0.20273, 35.59993)</t>
  </si>
  <si>
    <t>L7051019</t>
  </si>
  <si>
    <t>MOI SORGET SEC SCH</t>
  </si>
  <si>
    <t>(-0.09926, 35.561922)</t>
  </si>
  <si>
    <t>L7051026</t>
  </si>
  <si>
    <t>BAROTION SEC SCH</t>
  </si>
  <si>
    <t>(-0.14633, 35.57344)</t>
  </si>
  <si>
    <t>L7051030</t>
  </si>
  <si>
    <t>MASAITA SEC SCH</t>
  </si>
  <si>
    <t>(-0.07483, 35.60591)</t>
  </si>
  <si>
    <t>L7051033</t>
  </si>
  <si>
    <t>DR.RUTTOH GIRLS SEC</t>
  </si>
  <si>
    <t>(-0.07778, 35.59495)</t>
  </si>
  <si>
    <t>L7051036</t>
  </si>
  <si>
    <t>BARAKA SEC SCH</t>
  </si>
  <si>
    <t>(-0.10003, 35.60809)</t>
  </si>
  <si>
    <t>L7051056</t>
  </si>
  <si>
    <t>KALYET A SEC SCH</t>
  </si>
  <si>
    <t>(-0.11422, 35.50092)</t>
  </si>
  <si>
    <t>L7051062</t>
  </si>
  <si>
    <t>SARAMEK A SEC SCH</t>
  </si>
  <si>
    <t>(-0.11997, 35.52779)</t>
  </si>
  <si>
    <t>L7051065</t>
  </si>
  <si>
    <t>CHERES SEC SCH</t>
  </si>
  <si>
    <t>(-0.10984, 35.54234)</t>
  </si>
  <si>
    <t>L7051068</t>
  </si>
  <si>
    <t>KAPCHEPLANGA SEC SCH</t>
  </si>
  <si>
    <t>(-0.13956, 35.5481)</t>
  </si>
  <si>
    <t>L7051089</t>
  </si>
  <si>
    <t>KIPSEGI SEC SCH</t>
  </si>
  <si>
    <t>(-0.198131, 35.418019)</t>
  </si>
  <si>
    <t>L7051097</t>
  </si>
  <si>
    <t>TENDENO SEC SCH</t>
  </si>
  <si>
    <t>(-0.005641, 35.471344)</t>
  </si>
  <si>
    <t>L7090024</t>
  </si>
  <si>
    <t>ST. CLARE'S OF ASSIS GIRLS SEC SCH</t>
  </si>
  <si>
    <t>(-0.76078, 36.47684)</t>
  </si>
  <si>
    <t>L7090026</t>
  </si>
  <si>
    <t>MARARO DAY MIXED SEC SCH</t>
  </si>
  <si>
    <t>(-0.7484, 36.47989)</t>
  </si>
  <si>
    <t>L8040010</t>
  </si>
  <si>
    <t>INDANGALASIA SEC SCH</t>
  </si>
  <si>
    <t>(0.35368, 34.78133)</t>
  </si>
  <si>
    <t>L8040014</t>
  </si>
  <si>
    <t>EMATIHA SEC SCH</t>
  </si>
  <si>
    <t>(0.36335, 34.76419)</t>
  </si>
  <si>
    <t>L8040026</t>
  </si>
  <si>
    <t>SHIKOTI GIRLS SEC SCH</t>
  </si>
  <si>
    <t>(0.32661, 34.7336)</t>
  </si>
  <si>
    <t>L8040031</t>
  </si>
  <si>
    <t>ST. FRANCIS XAVIER SHIKOTI MIXED SEC SCH</t>
  </si>
  <si>
    <t>(0.32181, 34.73307)</t>
  </si>
  <si>
    <t>L8040038</t>
  </si>
  <si>
    <t>FAITHVILLE CHRISTIAN SEC SCH</t>
  </si>
  <si>
    <t>(0.31459, 34.74842)</t>
  </si>
  <si>
    <t>L8040062</t>
  </si>
  <si>
    <t>ESHISIRU SEC SCH</t>
  </si>
  <si>
    <t>(0.28851, 34.6706)</t>
  </si>
  <si>
    <t>L8040072</t>
  </si>
  <si>
    <t>ESUMEIYA SEC SCH</t>
  </si>
  <si>
    <t>(0.3208, 34.68076)</t>
  </si>
  <si>
    <t>L8040088</t>
  </si>
  <si>
    <t>ST. PAULS EMULAKHA SEC SCH</t>
  </si>
  <si>
    <t>(0.37558, 34.73246)</t>
  </si>
  <si>
    <t>L8040099</t>
  </si>
  <si>
    <t>INGOTSE SEC SCH</t>
  </si>
  <si>
    <t>(0.35505, 34.69734)</t>
  </si>
  <si>
    <t>L8040103</t>
  </si>
  <si>
    <t>ST. JOHN SHINOYI SEC SCH</t>
  </si>
  <si>
    <t>(0.34478, 34.66468)</t>
  </si>
  <si>
    <t>L8040116</t>
  </si>
  <si>
    <t>SHIKOMARI SEC SCH</t>
  </si>
  <si>
    <t>(0.31569, 34.63744)</t>
  </si>
  <si>
    <t>L8040127</t>
  </si>
  <si>
    <t>EBUCHINGA SEC  SCH</t>
  </si>
  <si>
    <t>(0.28644, 34.64286)</t>
  </si>
  <si>
    <t>L8040139</t>
  </si>
  <si>
    <t>EMATETE SEC SCH</t>
  </si>
  <si>
    <t>(0.25218, 34.66324)</t>
  </si>
  <si>
    <t>L8040147</t>
  </si>
  <si>
    <t>ESOKONE SEC SCH</t>
  </si>
  <si>
    <t>(0.27806, 34.61937)</t>
  </si>
  <si>
    <t>L8040162</t>
  </si>
  <si>
    <t>KILIMO GIRLS SEC SCH</t>
  </si>
  <si>
    <t>(0.22306, 34.61833)</t>
  </si>
  <si>
    <t>L8040169</t>
  </si>
  <si>
    <t>ESHIBEYE SEC SCH</t>
  </si>
  <si>
    <t>(0.2555, 34.63769)</t>
  </si>
  <si>
    <t>L8040175</t>
  </si>
  <si>
    <t>MATIOLI SEC SCH</t>
  </si>
  <si>
    <t>(0.20505, 34.6203)</t>
  </si>
  <si>
    <t>L8040184</t>
  </si>
  <si>
    <t>IBINZO GIRLS SEC SCH</t>
  </si>
  <si>
    <t>(0.25972, 34.68791)</t>
  </si>
  <si>
    <t>L8040196</t>
  </si>
  <si>
    <t>KAKAMEGA INTERNATIONAL SCHOOL</t>
  </si>
  <si>
    <t>(0.26691, 34.70185)</t>
  </si>
  <si>
    <t>L8040271</t>
  </si>
  <si>
    <t>KAKAMEGA TOWNSHIP SEC  SCH</t>
  </si>
  <si>
    <t>(0.27143, 34.75858)</t>
  </si>
  <si>
    <t>L8040279</t>
  </si>
  <si>
    <t>MATENDE SEC SCH</t>
  </si>
  <si>
    <t>(0.26547, 34.75327)</t>
  </si>
  <si>
    <t>L8040292</t>
  </si>
  <si>
    <t>KAKAMEGA MUSLIM SEC SCH</t>
  </si>
  <si>
    <t>(0.28251, 34.75047)</t>
  </si>
  <si>
    <t>L8040301</t>
  </si>
  <si>
    <t>SHAMTA ACADEMY SEC  SCH</t>
  </si>
  <si>
    <t>(0.30107, 34.74011)</t>
  </si>
  <si>
    <t>L8040320</t>
  </si>
  <si>
    <t>ROTARY SEC SCH</t>
  </si>
  <si>
    <t>(0.28419, 34.74971)</t>
  </si>
  <si>
    <t>L8040322</t>
  </si>
  <si>
    <t>ST. JOSEPH ACADEMY SEC SCH</t>
  </si>
  <si>
    <t>(0.28039, 34.74499)</t>
  </si>
  <si>
    <t>L8040326</t>
  </si>
  <si>
    <t>FRIENDS SEC SCH HANDINDI</t>
  </si>
  <si>
    <t>(0.32831, 34.78981)</t>
  </si>
  <si>
    <t>M2010013</t>
  </si>
  <si>
    <t>NDUMBERI SECONDARY</t>
  </si>
  <si>
    <t>(-1.15422, 36.80889)</t>
  </si>
  <si>
    <t>M2010044</t>
  </si>
  <si>
    <t>TINGANGA SECONDARY</t>
  </si>
  <si>
    <t>(-1.13731, 36.82887)</t>
  </si>
  <si>
    <t>M2010049</t>
  </si>
  <si>
    <t>SAINT ANNES SECONDARY SCHOOL -LIOKI</t>
  </si>
  <si>
    <t>(-1.11079, 36.84179)</t>
  </si>
  <si>
    <t>M2010050</t>
  </si>
  <si>
    <t>RIARA SECONDARY SCH</t>
  </si>
  <si>
    <t>(-1.1657, 36.80506)</t>
  </si>
  <si>
    <t>M2010058</t>
  </si>
  <si>
    <t>ST. ANN GICHOCHO</t>
  </si>
  <si>
    <t>(-1.14844, 36.82376)</t>
  </si>
  <si>
    <t>M2010086</t>
  </si>
  <si>
    <t>KIAMBU HIGH SCHOOL</t>
  </si>
  <si>
    <t>(-1.17281, 36.85072)</t>
  </si>
  <si>
    <t>M2010120</t>
  </si>
  <si>
    <t>REACH THE CHILDREN SECONDARY</t>
  </si>
  <si>
    <t>(-1.18015, 36.88396)</t>
  </si>
  <si>
    <t>M2010127</t>
  </si>
  <si>
    <t>MARIA IMMACULATA SECONDARY</t>
  </si>
  <si>
    <t>(-1.18877, 36.89278)</t>
  </si>
  <si>
    <t>M2010160</t>
  </si>
  <si>
    <t>KANYARIRI SEC SCHOOL</t>
  </si>
  <si>
    <t>(-1.23706, 36.69233)</t>
  </si>
  <si>
    <t>M2010163</t>
  </si>
  <si>
    <t>KABETE HIGH SCHOOL</t>
  </si>
  <si>
    <t>(-1.24044, 36.72371)</t>
  </si>
  <si>
    <t>M2010165</t>
  </si>
  <si>
    <t>MARY LEAKEY GIRLS HIGH SCHOOL</t>
  </si>
  <si>
    <t>(-1.24018, 36.72643)</t>
  </si>
  <si>
    <t>M2010212</t>
  </si>
  <si>
    <t>ST KEVINS SEC SCHOOL</t>
  </si>
  <si>
    <t>(-1.2091, 36.69695)</t>
  </si>
  <si>
    <t>M2010234</t>
  </si>
  <si>
    <t>ST. TITO HIGH SCHOOL</t>
  </si>
  <si>
    <t>(-1.19636, 36.71715)</t>
  </si>
  <si>
    <t>M3050017</t>
  </si>
  <si>
    <t>KIWINDA SECONDARY</t>
  </si>
  <si>
    <t>WUNDANYI</t>
  </si>
  <si>
    <t>(-3.4012, 38.37009)</t>
  </si>
  <si>
    <t>M3050027</t>
  </si>
  <si>
    <t>MGHALU HIGH SCHOOL</t>
  </si>
  <si>
    <t>(-3.38136, 38.37946)</t>
  </si>
  <si>
    <t>M3050039</t>
  </si>
  <si>
    <t>P.J MWANGOLA GIRLS SCHOOL</t>
  </si>
  <si>
    <t>(-3.38047, 38.39356)</t>
  </si>
  <si>
    <t>M3050046</t>
  </si>
  <si>
    <t>DR. AGGREY HIGH SCHOOL</t>
  </si>
  <si>
    <t>(-3.39621, 38.35962)</t>
  </si>
  <si>
    <t>M3050059</t>
  </si>
  <si>
    <t>SENIOR CHIEF MWANGEKA GIRLS HIGH SCHOOL</t>
  </si>
  <si>
    <t>(-3.40603, 38.35149)</t>
  </si>
  <si>
    <t>M3050070</t>
  </si>
  <si>
    <t>NGANGAO SECONDARY</t>
  </si>
  <si>
    <t>(-3.37435, 38.34499)</t>
  </si>
  <si>
    <t>M3050076</t>
  </si>
  <si>
    <t>KITUMBI SECONDARY</t>
  </si>
  <si>
    <t>(-3.35015, 38.34396)</t>
  </si>
  <si>
    <t>M3050089</t>
  </si>
  <si>
    <t>FUNJU SECONDARY</t>
  </si>
  <si>
    <t>(-3.30578, 38.3679)</t>
  </si>
  <si>
    <t>M3050111</t>
  </si>
  <si>
    <t>MBELA HIGH SCHOOL KISHUSHE</t>
  </si>
  <si>
    <t>(-3.27554, 38.33169)</t>
  </si>
  <si>
    <t>M3050129</t>
  </si>
  <si>
    <t>CANON KITURI SECONDARY</t>
  </si>
  <si>
    <t>(-3.38293, 38.33966)</t>
  </si>
  <si>
    <t>M3050132</t>
  </si>
  <si>
    <t>SHIMBO SECONDARY</t>
  </si>
  <si>
    <t>(-3.37603, 38.33304)</t>
  </si>
  <si>
    <t>M3050142</t>
  </si>
  <si>
    <t>ST. MARY'S HIGH SCHOOL</t>
  </si>
  <si>
    <t>(-3.41626, 38.33062)</t>
  </si>
  <si>
    <t>M3050150</t>
  </si>
  <si>
    <t>ST. JOHN'S SECONDARY</t>
  </si>
  <si>
    <t>(-3.39525, 38.30889)</t>
  </si>
  <si>
    <t>M3050156</t>
  </si>
  <si>
    <t>DALMAS MOKA SECONDARY</t>
  </si>
  <si>
    <t>(-3.39327, 38.2842)</t>
  </si>
  <si>
    <t>M3050163</t>
  </si>
  <si>
    <t>MWAKIWIWI SECONDARY</t>
  </si>
  <si>
    <t>(-3.41197, 38.3154)</t>
  </si>
  <si>
    <t>M3050171</t>
  </si>
  <si>
    <t>HERIESTA SECONDARY SCHOOL</t>
  </si>
  <si>
    <t>VOI</t>
  </si>
  <si>
    <t>(-3.41102, 38.50093)</t>
  </si>
  <si>
    <t>M3050177</t>
  </si>
  <si>
    <t>MUNDA SECONDARY</t>
  </si>
  <si>
    <t>(-3.43191, 38.46886)</t>
  </si>
  <si>
    <t>M3050184</t>
  </si>
  <si>
    <t>A.C.K ST. BARTHOLOMEW SECONDARY</t>
  </si>
  <si>
    <t>(-3.38698, 38.53396)</t>
  </si>
  <si>
    <t>M3050196</t>
  </si>
  <si>
    <t>MWASERE GIRLS SECONDARY</t>
  </si>
  <si>
    <t>(-3.38001, 38.45353)</t>
  </si>
  <si>
    <t>M3050211</t>
  </si>
  <si>
    <t>MSHIMBA SECONDARY</t>
  </si>
  <si>
    <t>(-3.41779, 38.41171)</t>
  </si>
  <si>
    <t>M3050215</t>
  </si>
  <si>
    <t>MWAKITAWA SECONDARY</t>
  </si>
  <si>
    <t>(-3.34424, 38.46903)</t>
  </si>
  <si>
    <t>M3050216</t>
  </si>
  <si>
    <t>MWANYAMBO SECONDARY</t>
  </si>
  <si>
    <t>(-3.37128, 38.42177)</t>
  </si>
  <si>
    <t>M3050229</t>
  </si>
  <si>
    <t>ALLAN MJOMBA SECONDARY</t>
  </si>
  <si>
    <t>(-3.33453, 38.43012)</t>
  </si>
  <si>
    <t>M3050248</t>
  </si>
  <si>
    <t>DAVID KAYANDA SECONDARY</t>
  </si>
  <si>
    <t>(-3.24841, 38.43581)</t>
  </si>
  <si>
    <t>M3050273</t>
  </si>
  <si>
    <t>MWAGHOGHO SECONDARY</t>
  </si>
  <si>
    <t>(-3.2987, 38.47793)</t>
  </si>
  <si>
    <t>M3050288</t>
  </si>
  <si>
    <t>TAITA ACADEMY SECONDARY</t>
  </si>
  <si>
    <t>MWATATE</t>
  </si>
  <si>
    <t>(-3.49968, 38.37463)</t>
  </si>
  <si>
    <t>M3050293</t>
  </si>
  <si>
    <t>KENYATTA HIGH SCHOOL</t>
  </si>
  <si>
    <t>(-3.49203, 38.37731)</t>
  </si>
  <si>
    <t>M3050308</t>
  </si>
  <si>
    <t>MWAFUGA HIGH SCHOOL</t>
  </si>
  <si>
    <t>(-3.4393, 38.34085)</t>
  </si>
  <si>
    <t>M3050318</t>
  </si>
  <si>
    <t>CHAWIA SECONDARY</t>
  </si>
  <si>
    <t>(-3.47328, 38.36204)</t>
  </si>
  <si>
    <t>M3050321</t>
  </si>
  <si>
    <t>MURRAY GIRLS HIGH SCHOOL</t>
  </si>
  <si>
    <t>(-3.45346, 38.34818)</t>
  </si>
  <si>
    <t>M3050349</t>
  </si>
  <si>
    <t>MWANDANGO SECONDARY</t>
  </si>
  <si>
    <t>(-3.43158, 38.38899)</t>
  </si>
  <si>
    <t>M3050357</t>
  </si>
  <si>
    <t>MWATATE MIXED SECONDARY</t>
  </si>
  <si>
    <t>(-3.47663, 38.44964)</t>
  </si>
  <si>
    <t>M3050385</t>
  </si>
  <si>
    <t>NGAMI SECONDARY</t>
  </si>
  <si>
    <t>(-3.45278, 38.3072)</t>
  </si>
  <si>
    <t>M3050392</t>
  </si>
  <si>
    <t>BURA GIRLS HIGH SCHOOL</t>
  </si>
  <si>
    <t>(-3.44983, 38.3116)</t>
  </si>
  <si>
    <t>M3050416</t>
  </si>
  <si>
    <t>MWAKITAU SECONDARY</t>
  </si>
  <si>
    <t>(-3.41554, 38.15308)</t>
  </si>
  <si>
    <t>M3050420</t>
  </si>
  <si>
    <t>MWATATE HIGH SCHOOL</t>
  </si>
  <si>
    <t>(-3.51107, 38.37571)</t>
  </si>
  <si>
    <t>M3050448</t>
  </si>
  <si>
    <t>MWAKICHUCHU SECONDARY</t>
  </si>
  <si>
    <t>(-3.50991, 38.57393)</t>
  </si>
  <si>
    <t>M3050452</t>
  </si>
  <si>
    <t>OUR LADY OF PERPECTUAL SACCOUR SECONDARY</t>
  </si>
  <si>
    <t>(-3.49431, 38.58437)</t>
  </si>
  <si>
    <t>M3050476</t>
  </si>
  <si>
    <t>MWAMBITI SECONDARY</t>
  </si>
  <si>
    <t>(-3.49814, 38.62508)</t>
  </si>
  <si>
    <t>M3050478</t>
  </si>
  <si>
    <t>KAJIRE SECONDARY</t>
  </si>
  <si>
    <t>(-3.51306, 38.61142)</t>
  </si>
  <si>
    <t>M3050487</t>
  </si>
  <si>
    <t>MOI HIGH SCHOOL KASIGAU</t>
  </si>
  <si>
    <t>(-3.80872, 38.63709)</t>
  </si>
  <si>
    <t>M3050522</t>
  </si>
  <si>
    <t>MARUNGU SECONDARY SCH</t>
  </si>
  <si>
    <t>(-3.59441, 38.73591)</t>
  </si>
  <si>
    <t>M3050542</t>
  </si>
  <si>
    <t>COAST HIGH SCHOOL TAITA</t>
  </si>
  <si>
    <t>(-3.43896, 38.62128)</t>
  </si>
  <si>
    <t>M3050563</t>
  </si>
  <si>
    <t>MWANGEA SEC SCH</t>
  </si>
  <si>
    <t>(-3.38366, 38.56599)</t>
  </si>
  <si>
    <t>M3050565</t>
  </si>
  <si>
    <t>VOI SECONDARY</t>
  </si>
  <si>
    <t>(-3.38074, 38.56868)</t>
  </si>
  <si>
    <t>M3050605</t>
  </si>
  <si>
    <t>BISHOP NJENGA SECONDARY</t>
  </si>
  <si>
    <t>TAVETA</t>
  </si>
  <si>
    <t>(-3.20512, 37.71381)</t>
  </si>
  <si>
    <t>M3050622</t>
  </si>
  <si>
    <t>CHALA SECONDARY</t>
  </si>
  <si>
    <t>(-3.2859, 37.74375)</t>
  </si>
  <si>
    <t>M3050641</t>
  </si>
  <si>
    <t>TIMBILA HIGH SCHOOL</t>
  </si>
  <si>
    <t>(-3.38872, 37.71546)</t>
  </si>
  <si>
    <t>M3050678</t>
  </si>
  <si>
    <t>ELDORO GIRLS SECONDARY</t>
  </si>
  <si>
    <t>(-3.47828, 37.68351)</t>
  </si>
  <si>
    <t>M4020001</t>
  </si>
  <si>
    <t>MACCI GIRLS SECONDARY SCHOOL</t>
  </si>
  <si>
    <t>(1.061322, 38.65781)</t>
  </si>
  <si>
    <t>M4020002</t>
  </si>
  <si>
    <t>MACCI BOYS SECONDARY</t>
  </si>
  <si>
    <t>(1.059834, 38.655209)</t>
  </si>
  <si>
    <t>M4020023</t>
  </si>
  <si>
    <t>MERTI SECONDARY SCHOOL</t>
  </si>
  <si>
    <t>(1.073055, 38.650985)</t>
  </si>
  <si>
    <t>M4050004</t>
  </si>
  <si>
    <t>KITIE SECONDARY SCHOOL</t>
  </si>
  <si>
    <t>KATHIANI</t>
  </si>
  <si>
    <t>(-1.43099, 37.28625)</t>
  </si>
  <si>
    <t>M4050026</t>
  </si>
  <si>
    <t>KAEWA SECONDARY SCHOOL</t>
  </si>
  <si>
    <t>(-1.45375, 37.30606)</t>
  </si>
  <si>
    <t>M4050056</t>
  </si>
  <si>
    <t>GENERAL MULINGE HIGH SCHOOL</t>
  </si>
  <si>
    <t>(-1.463266, 37.317794)</t>
  </si>
  <si>
    <t>M4050062</t>
  </si>
  <si>
    <t>KITHUNGUINI SECONDARY</t>
  </si>
  <si>
    <t>(-1.49123, 37.33288)</t>
  </si>
  <si>
    <t>M4050068</t>
  </si>
  <si>
    <t>KITUVU SECONDARY SCHOOL</t>
  </si>
  <si>
    <t>(-1.498777, 37.3242)</t>
  </si>
  <si>
    <t>M4050074</t>
  </si>
  <si>
    <t>KALILUNI GIRLS SECONDARY</t>
  </si>
  <si>
    <t>(-1.490218, 37.307274)</t>
  </si>
  <si>
    <t>M4050091</t>
  </si>
  <si>
    <t>KANI LIONS SECONDARY SCHOOL</t>
  </si>
  <si>
    <t>(-1.513742, 37.354396)</t>
  </si>
  <si>
    <t>M4050099</t>
  </si>
  <si>
    <t>MBUUNI DAY SECONDARY SCHOOL</t>
  </si>
  <si>
    <t>(-1.48645, 37.355754)</t>
  </si>
  <si>
    <t>M4050106</t>
  </si>
  <si>
    <t>KIKOMBI SECONDARYSCHOOL</t>
  </si>
  <si>
    <t>(-1.458673, 37.352013)</t>
  </si>
  <si>
    <t>M4050115</t>
  </si>
  <si>
    <t>ST VINCENT IMILINI SEC SCHOOL</t>
  </si>
  <si>
    <t>(-1.438823, 37.355166)</t>
  </si>
  <si>
    <t>M4050126</t>
  </si>
  <si>
    <t>KATHIANI VALLEYSEC SCHOOL</t>
  </si>
  <si>
    <t>(-1.413452, 37.325293)</t>
  </si>
  <si>
    <t>M4050127</t>
  </si>
  <si>
    <t>KATHIANI BOYS HIGH SCHOOL</t>
  </si>
  <si>
    <t>(-1.408647, 37.33326)</t>
  </si>
  <si>
    <t>M4050128</t>
  </si>
  <si>
    <t>KATHIANI SLOPES SEC SCHOOL</t>
  </si>
  <si>
    <t>(-1.407927, 37.33287)</t>
  </si>
  <si>
    <t>M4050136</t>
  </si>
  <si>
    <t>SILOAM GIRLS SECONDARY</t>
  </si>
  <si>
    <t>(-1.408269, 37.329478)</t>
  </si>
  <si>
    <t>M4050145</t>
  </si>
  <si>
    <t>KATHIANI GIRLS SECONDARY SCHOOL</t>
  </si>
  <si>
    <t>(-1.414328, 37.321182)</t>
  </si>
  <si>
    <t>M4050160</t>
  </si>
  <si>
    <t>NGOLENI SECONDARY SCHOOL</t>
  </si>
  <si>
    <t>(-1.393883, 37.288534)</t>
  </si>
  <si>
    <t>M4050165</t>
  </si>
  <si>
    <t>A.B.C. KWANGENGI SECONDARY</t>
  </si>
  <si>
    <t>(-1.405654, 37.289057)</t>
  </si>
  <si>
    <t>M4050190</t>
  </si>
  <si>
    <t>MITABONI A.B.C GIRLS SECONDARY</t>
  </si>
  <si>
    <t>(-1.373003, 37.24724)</t>
  </si>
  <si>
    <t>M4050215</t>
  </si>
  <si>
    <t>NGIINI SECONDARY SCHOOL</t>
  </si>
  <si>
    <t>(-1.390231, 37.27246)</t>
  </si>
  <si>
    <t>M4050228</t>
  </si>
  <si>
    <t>MIUMBUNI A.I.C SECONDARY SCHOOL</t>
  </si>
  <si>
    <t>(-1.357794, 37.285409)</t>
  </si>
  <si>
    <t>M4050240</t>
  </si>
  <si>
    <t>KALIKYA MIXED SECONDARY SCHOOL</t>
  </si>
  <si>
    <t>(-1.374599, 37.262234)</t>
  </si>
  <si>
    <t>M4050267</t>
  </si>
  <si>
    <t>ST.PAUL ACADEMY SECONDARY SCHOOL</t>
  </si>
  <si>
    <t>(-1.143018, 37.535034)</t>
  </si>
  <si>
    <t>M4050268</t>
  </si>
  <si>
    <t>MERC HIGH SCOOL</t>
  </si>
  <si>
    <t>(-1.144486, 37.540511)</t>
  </si>
  <si>
    <t>M4050276</t>
  </si>
  <si>
    <t>MATUU H.G.M MEMEORIAL GIRLS</t>
  </si>
  <si>
    <t>(-1.144396, 37.541479)</t>
  </si>
  <si>
    <t>M4050281</t>
  </si>
  <si>
    <t>MAKIVENZI GIRLS SECONDARY SCHOOL</t>
  </si>
  <si>
    <t>(-1.150755, 37.553766)</t>
  </si>
  <si>
    <t>M4050286</t>
  </si>
  <si>
    <t>KILANGO MIXED DAY SECONDARY SCHOOL</t>
  </si>
  <si>
    <t>(-1.107237, 37.536361)</t>
  </si>
  <si>
    <t>M4050306</t>
  </si>
  <si>
    <t>KIVANDINI SECONDARY</t>
  </si>
  <si>
    <t>(-1.113145, 37.598226)</t>
  </si>
  <si>
    <t>M4050335</t>
  </si>
  <si>
    <t>KALUKINI SECONDARY SCHOOL</t>
  </si>
  <si>
    <t>(-1.23775, 37.51065)</t>
  </si>
  <si>
    <t>M4050364</t>
  </si>
  <si>
    <t>GREAT GANIUS HIGH SCHOOL</t>
  </si>
  <si>
    <t>(-1.184528, 37.43798)</t>
  </si>
  <si>
    <t>M4050393</t>
  </si>
  <si>
    <t>KITHENDU SECONDARY SCHOOL</t>
  </si>
  <si>
    <t>(-1.159676, 37.487742)</t>
  </si>
  <si>
    <t>M4050405</t>
  </si>
  <si>
    <t>MAVOLONI SECONDARY SCHOOL</t>
  </si>
  <si>
    <t>(-1.084006, 37.439254)</t>
  </si>
  <si>
    <t>M4050425</t>
  </si>
  <si>
    <t>ST.PHILIPS MATANGINI SECONDARY</t>
  </si>
  <si>
    <t>(-1.039125, 37.434212)</t>
  </si>
  <si>
    <t>M4050441</t>
  </si>
  <si>
    <t>MBEMBANI SECONDARY SCHOOL</t>
  </si>
  <si>
    <t>(-1.029762, 37.470101)</t>
  </si>
  <si>
    <t>M4050459</t>
  </si>
  <si>
    <t>NDALANI SECONDARY</t>
  </si>
  <si>
    <t>(-1.097529, 37.487269)</t>
  </si>
  <si>
    <t>M4050466</t>
  </si>
  <si>
    <t>MULLY'S CHILDREN FAMILY HOME SECONDARY</t>
  </si>
  <si>
    <t>(-1.084484, 37.467831)</t>
  </si>
  <si>
    <t>M4050468</t>
  </si>
  <si>
    <t>ST.ANDREW'S HIGH SCHOOL</t>
  </si>
  <si>
    <t>(-1.117291, 37.472029)</t>
  </si>
  <si>
    <t>M4050498</t>
  </si>
  <si>
    <t>FATHER MAKEWA HIGH SCHOOL MAKUTANO</t>
  </si>
  <si>
    <t>(-1.29314, 37.593955)</t>
  </si>
  <si>
    <t>M4050509</t>
  </si>
  <si>
    <t>MAIUNI SECONDARY SCHOOL</t>
  </si>
  <si>
    <t>(-1.211586, 37.55712)</t>
  </si>
  <si>
    <t>M4100001</t>
  </si>
  <si>
    <t>MUSUANI SECONDARY SCHOOL</t>
  </si>
  <si>
    <t>(-1.00538, 38.00534)</t>
  </si>
  <si>
    <t>M4100019</t>
  </si>
  <si>
    <t>THOKOA SECONDARY</t>
  </si>
  <si>
    <t>(-1.05128, 38.02215)</t>
  </si>
  <si>
    <t>M4100028</t>
  </si>
  <si>
    <t>NDALUNI SECONDARY</t>
  </si>
  <si>
    <t>(-1.02317, 38.06779)</t>
  </si>
  <si>
    <t>M4100043</t>
  </si>
  <si>
    <t>A.I.C KYOME BOYS SECONDARY</t>
  </si>
  <si>
    <t>(-1.06219, 38.0472)</t>
  </si>
  <si>
    <t>M4100049</t>
  </si>
  <si>
    <t>KYAMBO SECONDARY SCHOOL</t>
  </si>
  <si>
    <t>(-1.08138, 38.02131)</t>
  </si>
  <si>
    <t>M4100056</t>
  </si>
  <si>
    <t>A.I.C ITHAMBWANGAO SECONDARY</t>
  </si>
  <si>
    <t>(-1.0713, 37.99199)</t>
  </si>
  <si>
    <t>M4100060</t>
  </si>
  <si>
    <t>MIGWANI SECONDARY</t>
  </si>
  <si>
    <t>(-1.09736, 38.01423)</t>
  </si>
  <si>
    <t>M4100072</t>
  </si>
  <si>
    <t>ITOLONI MIXED SECONDARY SCHOOL</t>
  </si>
  <si>
    <t>(-1.1106, 38.05637)</t>
  </si>
  <si>
    <t>M4100076</t>
  </si>
  <si>
    <t>ITOLONI GIRLS SECONDARY</t>
  </si>
  <si>
    <t>(-1.09124, 38.04934)</t>
  </si>
  <si>
    <t>M4100113</t>
  </si>
  <si>
    <t>KITULANI SECONDARY</t>
  </si>
  <si>
    <t>(-1.11585, 37.97742)</t>
  </si>
  <si>
    <t>M4100120</t>
  </si>
  <si>
    <t>THITANI GIRLS SEC</t>
  </si>
  <si>
    <t>(-1.04057, 37.92382)</t>
  </si>
  <si>
    <t>M4100128</t>
  </si>
  <si>
    <t>KAVAINI SECONDARY SCHOOL</t>
  </si>
  <si>
    <t>(-1.02406, 37.96621)</t>
  </si>
  <si>
    <t>M4100142</t>
  </si>
  <si>
    <t>NZULI SECONDARY</t>
  </si>
  <si>
    <t>(-0.88781, 37.87384)</t>
  </si>
  <si>
    <t>M4100153</t>
  </si>
  <si>
    <t>YENZUVA DAY MIXED SECONDARY</t>
  </si>
  <si>
    <t>(-0.98769, 37.88757)</t>
  </si>
  <si>
    <t>M4100175</t>
  </si>
  <si>
    <t>KATOTENI SECONDARYSCHOOL</t>
  </si>
  <si>
    <t>(-1.11907, 37.92917)</t>
  </si>
  <si>
    <t>M4100185</t>
  </si>
  <si>
    <t>NGONGONI SECONDARY SCHOOL</t>
  </si>
  <si>
    <t>(-1.10321, 37.94639)</t>
  </si>
  <si>
    <t>M4100192</t>
  </si>
  <si>
    <t>NGUTANI SECONDARY</t>
  </si>
  <si>
    <t>(-1.02784, 37.88219)</t>
  </si>
  <si>
    <t>M4100218</t>
  </si>
  <si>
    <t>GANKANGA SECONDARY SCHOOL</t>
  </si>
  <si>
    <t>(-0.3443, 38.00698)</t>
  </si>
  <si>
    <t>M4100285</t>
  </si>
  <si>
    <t>KATSE SECONDARY SCHOOL</t>
  </si>
  <si>
    <t>(-0.4963, 38.07959)</t>
  </si>
  <si>
    <t>M4100308</t>
  </si>
  <si>
    <t>NGUUKU SECONDARY</t>
  </si>
  <si>
    <t>(-0.58247, 38.04822)</t>
  </si>
  <si>
    <t>M4100370</t>
  </si>
  <si>
    <t>NUU SECONDARY SCHOOL</t>
  </si>
  <si>
    <t>(-1.06334, 38.36078)</t>
  </si>
  <si>
    <t>M4100432</t>
  </si>
  <si>
    <t>NGUNI SECONDARY SCHOOL</t>
  </si>
  <si>
    <t>(-0.80347, 38.30058)</t>
  </si>
  <si>
    <t>M4100451</t>
  </si>
  <si>
    <t>MASAVI GIRLS CHRISTIAN ACADEMY</t>
  </si>
  <si>
    <t>(-0.72863, 38.26726)</t>
  </si>
  <si>
    <t>M4100487</t>
  </si>
  <si>
    <t>UKASI SARAJEVO SECONDARY SCHOOL</t>
  </si>
  <si>
    <t>(-0.82452, 38.54424)</t>
  </si>
  <si>
    <t>M4100535</t>
  </si>
  <si>
    <t>KYAMWENZE GIRLS SECONDARY</t>
  </si>
  <si>
    <t>(-1.0532, 38.17908)</t>
  </si>
  <si>
    <t>M4100553</t>
  </si>
  <si>
    <t>MUI BOYS SECONDARY SCHOOL</t>
  </si>
  <si>
    <t>(-1.1173, 38.20973)</t>
  </si>
  <si>
    <t>M4100571</t>
  </si>
  <si>
    <t>KALITINI SECONDARY SCHOOL</t>
  </si>
  <si>
    <t>(-0.99227, 38.25677)</t>
  </si>
  <si>
    <t>M5010005</t>
  </si>
  <si>
    <t>IFTIN GIRLS SECONDARY</t>
  </si>
  <si>
    <t>DUJIS</t>
  </si>
  <si>
    <t>(-0.476926, 39.657022)</t>
  </si>
  <si>
    <t>M5010019</t>
  </si>
  <si>
    <t>YOUNG MUSLIM HIGH SCHOOL</t>
  </si>
  <si>
    <t>(-0.476349, 39.646197)</t>
  </si>
  <si>
    <t>M5010031</t>
  </si>
  <si>
    <t>GARISSA HIGH SCHOOL</t>
  </si>
  <si>
    <t>(-0.449405, 39.649035)</t>
  </si>
  <si>
    <t>M5010032</t>
  </si>
  <si>
    <t>BOYSTOWN SECONDARY SCHOOL</t>
  </si>
  <si>
    <t>(-0.444442, 39.652726)</t>
  </si>
  <si>
    <t>M5010044</t>
  </si>
  <si>
    <t>N.E.P GIRLS SECONDARY</t>
  </si>
  <si>
    <t>(-0.439367, 39.650041)</t>
  </si>
  <si>
    <t>M5010045</t>
  </si>
  <si>
    <t>IQRA HIGH SCHOOL</t>
  </si>
  <si>
    <t>(-0.444063, 39.649917)</t>
  </si>
  <si>
    <t>M5010061</t>
  </si>
  <si>
    <t>UMU SALAMA GIRLS SECONDARY</t>
  </si>
  <si>
    <t>(-0.438303, 39.636898)</t>
  </si>
  <si>
    <t>M5010088</t>
  </si>
  <si>
    <t>TETU SECONDARY</t>
  </si>
  <si>
    <t>(-0.432747, 39.648648)</t>
  </si>
  <si>
    <t>M5010102</t>
  </si>
  <si>
    <t>SANKURI SECONDARY</t>
  </si>
  <si>
    <t>(-0.298275, 39.568939)</t>
  </si>
  <si>
    <t>M5010261</t>
  </si>
  <si>
    <t>BURA SECONDARY</t>
  </si>
  <si>
    <t>FAFI</t>
  </si>
  <si>
    <t>(-1.085459, 39.948629)</t>
  </si>
  <si>
    <t>M6020003</t>
  </si>
  <si>
    <t>ST. GABRIEL'S MIRANGA SECONDARY</t>
  </si>
  <si>
    <t>(-0.743838, 34.319906)</t>
  </si>
  <si>
    <t>M6020016</t>
  </si>
  <si>
    <t>WACHARA SECONDARY</t>
  </si>
  <si>
    <t>(-0.808733, 34.305444)</t>
  </si>
  <si>
    <t>M6020027</t>
  </si>
  <si>
    <t>RAPHEDHI MIXED SECONDARY</t>
  </si>
  <si>
    <t>(-0.763151, 34.359959)</t>
  </si>
  <si>
    <t>M6020066</t>
  </si>
  <si>
    <t>WAYARA MIXED SECONDARY</t>
  </si>
  <si>
    <t>(-0.81245, 34.28622)</t>
  </si>
  <si>
    <t>M6020088</t>
  </si>
  <si>
    <t>GOT KOJOWI MIXED SECONDARY</t>
  </si>
  <si>
    <t>(-0.76904, 34.26693)</t>
  </si>
  <si>
    <t>M6020093</t>
  </si>
  <si>
    <t>ST. MARY'S GIRLS SECONDARY NYAMOGO</t>
  </si>
  <si>
    <t>(-0.736995, 34.258951)</t>
  </si>
  <si>
    <t>M6020106</t>
  </si>
  <si>
    <t>RATANGA MIXED SECONDARY</t>
  </si>
  <si>
    <t>(-0.75148, 34.28951)</t>
  </si>
  <si>
    <t>M6020115</t>
  </si>
  <si>
    <t>MBANI MIXED SECONDARY</t>
  </si>
  <si>
    <t>(-0.72099, 34.27954)</t>
  </si>
  <si>
    <t>M6020133</t>
  </si>
  <si>
    <t>LAKE VIEW ACADEMY SECONDARY</t>
  </si>
  <si>
    <t>(-0.545819, 34.448691)</t>
  </si>
  <si>
    <t>M6020145</t>
  </si>
  <si>
    <t>HOMABAY ACADEMY SECONDARY</t>
  </si>
  <si>
    <t>(-0.530831, 34.448563)</t>
  </si>
  <si>
    <t>M6040012</t>
  </si>
  <si>
    <t>NDIRU MIXED SECONDARY</t>
  </si>
  <si>
    <t>(-0.062897, 34.51751)</t>
  </si>
  <si>
    <t>M6040022</t>
  </si>
  <si>
    <t>ST. BARNABAS GIRLS SECONDARY</t>
  </si>
  <si>
    <t>(-0.06678, 34.510504)</t>
  </si>
  <si>
    <t>M6040042</t>
  </si>
  <si>
    <t>(-0.052037, 34.460032)</t>
  </si>
  <si>
    <t>M6040057</t>
  </si>
  <si>
    <t>RATTA MIXED SECONDARY</t>
  </si>
  <si>
    <t>(-0.042389, 34.535952)</t>
  </si>
  <si>
    <t>M6090001</t>
  </si>
  <si>
    <t>HOLY CROSS SECONDARY</t>
  </si>
  <si>
    <t>(0.040823, 34.331404)</t>
  </si>
  <si>
    <t>M6090007</t>
  </si>
  <si>
    <t>AGORO OYOMBE SECONDARY</t>
  </si>
  <si>
    <t>(0.05564, 34.358846)</t>
  </si>
  <si>
    <t>M6090022</t>
  </si>
  <si>
    <t>NGï¿½YA GIRLS HIGH SCHOOL</t>
  </si>
  <si>
    <t>(0.042849, 34.372113)</t>
  </si>
  <si>
    <t>M6090030</t>
  </si>
  <si>
    <t>NDURU SECONDARY</t>
  </si>
  <si>
    <t>(0.014213, 34.359864)</t>
  </si>
  <si>
    <t>M6090037</t>
  </si>
  <si>
    <t>SENATOR OBAMA KOGELO SECONDARY</t>
  </si>
  <si>
    <t>(-0.005068, 34.341299)</t>
  </si>
  <si>
    <t>M6090065</t>
  </si>
  <si>
    <t>KALKADA MIXED SECONDARY</t>
  </si>
  <si>
    <t>(0.14923, 34.16907)</t>
  </si>
  <si>
    <t>M6090085</t>
  </si>
  <si>
    <t>DIRK ALLISON ACADEMY SEC SCH</t>
  </si>
  <si>
    <t>(0.11424, 34.14029)</t>
  </si>
  <si>
    <t>M6090091</t>
  </si>
  <si>
    <t>SIRENDE MIXED SECONDARY</t>
  </si>
  <si>
    <t>(0.09543, 34.13493)</t>
  </si>
  <si>
    <t>M6090096</t>
  </si>
  <si>
    <t>HAWINGA GIRLS SECONDARY SCHOOL</t>
  </si>
  <si>
    <t>(0.08065, 34.15139)</t>
  </si>
  <si>
    <t>M6090104</t>
  </si>
  <si>
    <t>MWER BOYS HIGH SCHOOL</t>
  </si>
  <si>
    <t>(0.117764, 34.178503)</t>
  </si>
  <si>
    <t>M6090126</t>
  </si>
  <si>
    <t>DIBUORO SECONDARY</t>
  </si>
  <si>
    <t>(0.112318, 34.096407)</t>
  </si>
  <si>
    <t>M6090132</t>
  </si>
  <si>
    <t>NYAMBARE SECONDARY</t>
  </si>
  <si>
    <t>(0.13423, 34.100169)</t>
  </si>
  <si>
    <t>M6090141</t>
  </si>
  <si>
    <t>BORO SECONDARY</t>
  </si>
  <si>
    <t>(0.086199, 34.239599)</t>
  </si>
  <si>
    <t>M6090142</t>
  </si>
  <si>
    <t>ALAMBO LAKESIDE SECONDARY</t>
  </si>
  <si>
    <t>(0.062446, 34.184511)</t>
  </si>
  <si>
    <t>M6090179</t>
  </si>
  <si>
    <t>OBAMBO SECONDARY</t>
  </si>
  <si>
    <t>(0.04225, 34.22169)</t>
  </si>
  <si>
    <t>M6090186</t>
  </si>
  <si>
    <t>BISHOP OKOTH GIRLS MBAGA</t>
  </si>
  <si>
    <t>(0.08102, 34.27723)</t>
  </si>
  <si>
    <t>M6090192</t>
  </si>
  <si>
    <t>MELIS SENIOR SCHOOL SECONDARY</t>
  </si>
  <si>
    <t>(0.10579, 34.28534)</t>
  </si>
  <si>
    <t>M6090206</t>
  </si>
  <si>
    <t>HONO SECONDARY</t>
  </si>
  <si>
    <t>(0.1047, 34.3113)</t>
  </si>
  <si>
    <t>M6090240</t>
  </si>
  <si>
    <t>NDERE MIXED SECONDARY</t>
  </si>
  <si>
    <t>(0.139513, 34.3787)</t>
  </si>
  <si>
    <t>M6090246</t>
  </si>
  <si>
    <t>NYABEDA MIXED SECONDARY</t>
  </si>
  <si>
    <t>(0.132835, 34.406204)</t>
  </si>
  <si>
    <t>M6090252</t>
  </si>
  <si>
    <t>ARGWINS KODHEK SECONDARY</t>
  </si>
  <si>
    <t>(0.125961, 34.433495)</t>
  </si>
  <si>
    <t>M6090259</t>
  </si>
  <si>
    <t>MUTUMBU GIRLS SECONDARY</t>
  </si>
  <si>
    <t>(0.116338, 34.448373)</t>
  </si>
  <si>
    <t>M6090264</t>
  </si>
  <si>
    <t>MALIERA SECONDARY</t>
  </si>
  <si>
    <t>(0.108489, 34.458933)</t>
  </si>
  <si>
    <t>M6090267</t>
  </si>
  <si>
    <t>LUNDHA MIXED SECONDARY</t>
  </si>
  <si>
    <t>(0.100878, 34.441495)</t>
  </si>
  <si>
    <t>M6090283</t>
  </si>
  <si>
    <t>NYANGULU MIXED SECONDARY</t>
  </si>
  <si>
    <t>(0.01076, 34.51139)</t>
  </si>
  <si>
    <t>M6090286</t>
  </si>
  <si>
    <t>SINAGA GIRLS SECONDARY</t>
  </si>
  <si>
    <t>(0.059051, 34.516319)</t>
  </si>
  <si>
    <t>M6090300</t>
  </si>
  <si>
    <t>URANGA SECONDARY</t>
  </si>
  <si>
    <t>(0.033542, 34.547033)</t>
  </si>
  <si>
    <t>M6090304</t>
  </si>
  <si>
    <t>SAGAM MIXED SECONDARY</t>
  </si>
  <si>
    <t>(0.05816, 34.54314)</t>
  </si>
  <si>
    <t>M6090321</t>
  </si>
  <si>
    <t>ULUMBI SECONDARY</t>
  </si>
  <si>
    <t>(0.10141, 34.55307)</t>
  </si>
  <si>
    <t>M6090335</t>
  </si>
  <si>
    <t>NYAMNINIA SECONDARY</t>
  </si>
  <si>
    <t>(0.10674, 34.51221)</t>
  </si>
  <si>
    <t>M6090342</t>
  </si>
  <si>
    <t>NYAWARA GIRLS SECONDARY</t>
  </si>
  <si>
    <t>(0.09898, 34.48888)</t>
  </si>
  <si>
    <t>M6090345</t>
  </si>
  <si>
    <t>SAWAGONGO SECONDARY SCH</t>
  </si>
  <si>
    <t>(0.07927, 34.45686)</t>
  </si>
  <si>
    <t>M6090356</t>
  </si>
  <si>
    <t>ST. MARK'S KAGILO SECONDARY</t>
  </si>
  <si>
    <t>(0.064777, 34.447349)</t>
  </si>
  <si>
    <t>M6090376</t>
  </si>
  <si>
    <t>ST. CHARLE'S HUMWEND SECONDARY</t>
  </si>
  <si>
    <t>(0.169871, 34.15553)</t>
  </si>
  <si>
    <t>M6090383</t>
  </si>
  <si>
    <t>ST. STEPHEN SIGINGA SECONDARY SCH</t>
  </si>
  <si>
    <t>(0.147855, 34.119162)</t>
  </si>
  <si>
    <t>M6090403</t>
  </si>
  <si>
    <t>UKWALA BOYS HIGH SCHOOL</t>
  </si>
  <si>
    <t>(0.194282, 34.184432)</t>
  </si>
  <si>
    <t>M6090408</t>
  </si>
  <si>
    <t>MIYARE MIXED SECONDARY</t>
  </si>
  <si>
    <t>(0.191127, 34.163124)</t>
  </si>
  <si>
    <t>M6090420</t>
  </si>
  <si>
    <t>NDENGA SECONDARY</t>
  </si>
  <si>
    <t>(0.229615, 34.162462)</t>
  </si>
  <si>
    <t>M6090439</t>
  </si>
  <si>
    <t>KAGONYA SECONDARY</t>
  </si>
  <si>
    <t>(0.268783, 34.185487)</t>
  </si>
  <si>
    <t>M6090455</t>
  </si>
  <si>
    <t>SEGA GIRLS HIGH SCHOOL</t>
  </si>
  <si>
    <t>(0.262239, 34.225353)</t>
  </si>
  <si>
    <t>M6090460</t>
  </si>
  <si>
    <t>SEGA TOWNSHIP SECONDARY</t>
  </si>
  <si>
    <t>(0.257736, 34.223753)</t>
  </si>
  <si>
    <t>M6090531</t>
  </si>
  <si>
    <t>INUNGO MIXED SECONDARY</t>
  </si>
  <si>
    <t>(0.308791, 34.334954)</t>
  </si>
  <si>
    <t>M7090016</t>
  </si>
  <si>
    <t>OLENGURUONE SECONDARY</t>
  </si>
  <si>
    <t>(-0.593994, 35.679988)</t>
  </si>
  <si>
    <t>M7090022</t>
  </si>
  <si>
    <t>MOI SECONDARY SCHOOL</t>
  </si>
  <si>
    <t>(-0.55377, 35.702155)</t>
  </si>
  <si>
    <t>M7090025</t>
  </si>
  <si>
    <t>SINENDET MIXED DAY SEC. SCHOOL</t>
  </si>
  <si>
    <t>(-0.549396, 35.686957)</t>
  </si>
  <si>
    <t>M7090029</t>
  </si>
  <si>
    <t>KIPTARAGON SEC. SCHOOL</t>
  </si>
  <si>
    <t>(-0.564646, 35.677994)</t>
  </si>
  <si>
    <t>M7090066</t>
  </si>
  <si>
    <t>KAPLAMAI SECONDARY SCHOOL</t>
  </si>
  <si>
    <t>(-0.65777, 35.651049)</t>
  </si>
  <si>
    <t>M7090076</t>
  </si>
  <si>
    <t>EMITIK GIRLS SEC. SCHOOL</t>
  </si>
  <si>
    <t>(-0.632492, 35.604413)</t>
  </si>
  <si>
    <t>M7090090</t>
  </si>
  <si>
    <t>CHEPTUECH SECONDARY SCHOOL</t>
  </si>
  <si>
    <t>(-0.595592, 35.638635)</t>
  </si>
  <si>
    <t>M7090122</t>
  </si>
  <si>
    <t>KIPTAGICH SECONDARY SCHOOL</t>
  </si>
  <si>
    <t>(-0.564978, 35.609573)</t>
  </si>
  <si>
    <t>M7090161</t>
  </si>
  <si>
    <t>CHANDERA SECONDARY</t>
  </si>
  <si>
    <t>(-0.30599, 35.73012)</t>
  </si>
  <si>
    <t>M7090173</t>
  </si>
  <si>
    <t>TURI SULGWITA SECONDARY SCHOOL</t>
  </si>
  <si>
    <t>(-0.276559, 35.75646)</t>
  </si>
  <si>
    <t>M7090187</t>
  </si>
  <si>
    <t>MIANZINI SECONDARY SCHOOL</t>
  </si>
  <si>
    <t>(-0.30425, 35.75943)</t>
  </si>
  <si>
    <t>M7090237</t>
  </si>
  <si>
    <t>ELBURGON BAPTIST SEC. SCHOOL</t>
  </si>
  <si>
    <t>(-0.27985, 35.85119)</t>
  </si>
  <si>
    <t>M7090250</t>
  </si>
  <si>
    <t>ELBURGON SECONDARY SCHOOL</t>
  </si>
  <si>
    <t>(-0.3003, 35.81044)</t>
  </si>
  <si>
    <t>M7090253</t>
  </si>
  <si>
    <t>MICHINDA SECONDARY SCHOOL</t>
  </si>
  <si>
    <t>(-0.30174, 35.80278)</t>
  </si>
  <si>
    <t>M7090257</t>
  </si>
  <si>
    <t>ST. CLARE GIRLS SECONDARY</t>
  </si>
  <si>
    <t>(-0.29023, 35.79023)</t>
  </si>
  <si>
    <t>M7090264</t>
  </si>
  <si>
    <t>ELBURGON DEB SECONDARY</t>
  </si>
  <si>
    <t>(-0.29453, 35.79727)</t>
  </si>
  <si>
    <t>M7180003</t>
  </si>
  <si>
    <t>KIPTEWIT HIGH SCH.</t>
  </si>
  <si>
    <t>BURETI</t>
  </si>
  <si>
    <t>(-0.556583, 35.156584)</t>
  </si>
  <si>
    <t>M7180023</t>
  </si>
  <si>
    <t>CHEPTENDENIET SECONDARY SCHOOL</t>
  </si>
  <si>
    <t>(-0.534677, 35.129721)</t>
  </si>
  <si>
    <t>M7180030</t>
  </si>
  <si>
    <t>CHEBORGE BOYS HIGH SCHOOL</t>
  </si>
  <si>
    <t>(-0.565317, 35.13255)</t>
  </si>
  <si>
    <t>M7180031</t>
  </si>
  <si>
    <t>CHEBORGE GIRLS HIGH SCHOOL</t>
  </si>
  <si>
    <t>M7180048</t>
  </si>
  <si>
    <t>KORONGOI GIRLS SECONDARY SCHOOL</t>
  </si>
  <si>
    <t>(-0.579042, 35.120997)</t>
  </si>
  <si>
    <t>M7180053</t>
  </si>
  <si>
    <t>KAPTELE SECONDARY SCHOOL</t>
  </si>
  <si>
    <t>(-0.596115, 35.108469)</t>
  </si>
  <si>
    <t>M7180059</t>
  </si>
  <si>
    <t>KAPSOGUT SECONDARY</t>
  </si>
  <si>
    <t>(-0.596106, 35.123059)</t>
  </si>
  <si>
    <t>M7180064</t>
  </si>
  <si>
    <t>MOMBWO SECONDARY</t>
  </si>
  <si>
    <t>(-0.617099, 35.117977)</t>
  </si>
  <si>
    <t>M7180073</t>
  </si>
  <si>
    <t>KAMINJEIWA SEC SCHOOL</t>
  </si>
  <si>
    <t>(-0.62916, 35.10006)</t>
  </si>
  <si>
    <t>M7180079</t>
  </si>
  <si>
    <t>KAPKARIN SECONDARY</t>
  </si>
  <si>
    <t>(-0.578045, 35.158031)</t>
  </si>
  <si>
    <t>M7180082</t>
  </si>
  <si>
    <t>AROKYET SECONDARY SCHOOL</t>
  </si>
  <si>
    <t>(-0.607715, 35.093927)</t>
  </si>
  <si>
    <t>M7180098</t>
  </si>
  <si>
    <t>CHEBWAGAN SECONDARY</t>
  </si>
  <si>
    <t>(-0.598922, 35.148321)</t>
  </si>
  <si>
    <t>M7180105</t>
  </si>
  <si>
    <t>KAPSOGIRUK SEC SCHOOL</t>
  </si>
  <si>
    <t>(-0.630016, 35.143663)</t>
  </si>
  <si>
    <t>M7180106</t>
  </si>
  <si>
    <t>NGESUMIN GIRLS SECONDARY SCHOOL</t>
  </si>
  <si>
    <t>(-0.609297, 35.1591)</t>
  </si>
  <si>
    <t>M7180114</t>
  </si>
  <si>
    <t>KAMANAMSIM SEC SCHOOL</t>
  </si>
  <si>
    <t>(-0.5921, 35.16728)</t>
  </si>
  <si>
    <t>M7180134</t>
  </si>
  <si>
    <t>KUSUMEK SEC SCHOOL</t>
  </si>
  <si>
    <t>(-0.559125, 35.189525)</t>
  </si>
  <si>
    <t>M7180143</t>
  </si>
  <si>
    <t>CHEMOIBEN SECONDARY SCHOOL</t>
  </si>
  <si>
    <t>(-0.59935, 35.20881)</t>
  </si>
  <si>
    <t>M7180148</t>
  </si>
  <si>
    <t>LITEIN EAST SECONDARY</t>
  </si>
  <si>
    <t>(-0.581303, 35.195153)</t>
  </si>
  <si>
    <t>M7180157</t>
  </si>
  <si>
    <t>LITEIN BOYS HIGH SCHOOL</t>
  </si>
  <si>
    <t>(-0.584054, 35.186954)</t>
  </si>
  <si>
    <t>M7180158</t>
  </si>
  <si>
    <t>LITEIN GIRLS HIGH SCHOOL</t>
  </si>
  <si>
    <t>(-0.58653, 35.187057)</t>
  </si>
  <si>
    <t>M7180175</t>
  </si>
  <si>
    <t>KAPSINENDET SECONDARY</t>
  </si>
  <si>
    <t>(-0.64076, 35.09502)</t>
  </si>
  <si>
    <t>M7180188</t>
  </si>
  <si>
    <t>CHEPLANGET SECONDARY SCHOOL</t>
  </si>
  <si>
    <t>(-0.633321, 35.136803)</t>
  </si>
  <si>
    <t>M7180189</t>
  </si>
  <si>
    <t>M7180195</t>
  </si>
  <si>
    <t>SOSIT GIRLS SECONDARY</t>
  </si>
  <si>
    <t>M7180211</t>
  </si>
  <si>
    <t>TENGECHA BOYS HIGH SCHOOL</t>
  </si>
  <si>
    <t>(-0.63121, 35.19452)</t>
  </si>
  <si>
    <t>M7180216</t>
  </si>
  <si>
    <t>TENGECHA GIRLS SECONDARY SCHOOL</t>
  </si>
  <si>
    <t>(-0.62937, 35.19457)</t>
  </si>
  <si>
    <t>M7180220</t>
  </si>
  <si>
    <t>KAPKATET SECONDARY SCHOOL</t>
  </si>
  <si>
    <t>(-0.618281, 35.198518)</t>
  </si>
  <si>
    <t>M7180233</t>
  </si>
  <si>
    <t>KABUSIENDUK SECONDARY</t>
  </si>
  <si>
    <t>(-0.54416, 35.10637)</t>
  </si>
  <si>
    <t>M7180238</t>
  </si>
  <si>
    <t>KAPKISIARA SECONDARY SCHOOL</t>
  </si>
  <si>
    <t>(-0.52274, 35.0998)</t>
  </si>
  <si>
    <t>M7180246</t>
  </si>
  <si>
    <t>KIPTOBON MIXED SECONDARY</t>
  </si>
  <si>
    <t>(-0.50975, 35.11058)</t>
  </si>
  <si>
    <t>M7180262</t>
  </si>
  <si>
    <t>TEBESONIK SECONDARY SCHOOL</t>
  </si>
  <si>
    <t>(-0.55938, 35.09423)</t>
  </si>
  <si>
    <t>M7180275</t>
  </si>
  <si>
    <t>KELUNET SECONDARY</t>
  </si>
  <si>
    <t>(-0.57326, 35.05596)</t>
  </si>
  <si>
    <t>M7180291</t>
  </si>
  <si>
    <t>MABASI SECONDARY</t>
  </si>
  <si>
    <t>(-0.49912, 35.07325)</t>
  </si>
  <si>
    <t>M7180312</t>
  </si>
  <si>
    <t>RORET MIXED SEC SCHOOL</t>
  </si>
  <si>
    <t>(-0.48912, 35.10412)</t>
  </si>
  <si>
    <t>M7180319</t>
  </si>
  <si>
    <t>KAPCHELACH SECONDARY SCHOOL</t>
  </si>
  <si>
    <t>(-0.46496, 35.11696)</t>
  </si>
  <si>
    <t>M7180329</t>
  </si>
  <si>
    <t>TULWET SECONDARY SCHOOL</t>
  </si>
  <si>
    <t>(-0.48575, 35.12912)</t>
  </si>
  <si>
    <t>M7180340</t>
  </si>
  <si>
    <t>KABITUNGU SECONDARY SCHOOL</t>
  </si>
  <si>
    <t>(-0.476328, 35.146047)</t>
  </si>
  <si>
    <t>M7180343</t>
  </si>
  <si>
    <t>REHEMA MISSION GIRLS SECONDARY</t>
  </si>
  <si>
    <t>(-0.485413, 35.159645)</t>
  </si>
  <si>
    <t>M7180350</t>
  </si>
  <si>
    <t>KABARTEGAN HIGH SCHOOL</t>
  </si>
  <si>
    <t>(-0.492318, 35.16379)</t>
  </si>
  <si>
    <t>M7180373</t>
  </si>
  <si>
    <t>KAMINJEIWET SECONDARY SECONDARY</t>
  </si>
  <si>
    <t>(-0.51805, 35.178248)</t>
  </si>
  <si>
    <t>M7180380</t>
  </si>
  <si>
    <t>KOITUK SECONDARY SCHOOL</t>
  </si>
  <si>
    <t>(-0.520735, 35.148173)</t>
  </si>
  <si>
    <t>M7180398</t>
  </si>
  <si>
    <t>RUSEYA SECONDARY SCHOOL</t>
  </si>
  <si>
    <t>KONOIN</t>
  </si>
  <si>
    <t>(-0.656139, 35.273045)</t>
  </si>
  <si>
    <t>M7180425</t>
  </si>
  <si>
    <t>TEREK GIRLS SECONDARY</t>
  </si>
  <si>
    <t>(-0.63234, 35.34334)</t>
  </si>
  <si>
    <t>M7180437</t>
  </si>
  <si>
    <t>KOIWA SECONDARY SCHOOL</t>
  </si>
  <si>
    <t>(-0.59483, 35.32528)</t>
  </si>
  <si>
    <t>M7180450</t>
  </si>
  <si>
    <t>KOIWA CENTRAL DAY SECONDARY</t>
  </si>
  <si>
    <t>(-0.60787, 35.31546)</t>
  </si>
  <si>
    <t>M7180453</t>
  </si>
  <si>
    <t>SIMOTI SECONDARY SCHOOL</t>
  </si>
  <si>
    <t>(-0.6165, 35.30108)</t>
  </si>
  <si>
    <t>M7180462</t>
  </si>
  <si>
    <t>KABIANGEK SECONDARY</t>
  </si>
  <si>
    <t>(-0.58053, 35.20573)</t>
  </si>
  <si>
    <t>M7180469</t>
  </si>
  <si>
    <t>ST BRIGIDS GIRLS SECONDARY</t>
  </si>
  <si>
    <t>(-0.56027, 35.21457)</t>
  </si>
  <si>
    <t>M7180487</t>
  </si>
  <si>
    <t>CHEPTABAACH SECONDARY</t>
  </si>
  <si>
    <t>(-0.56788, 35.23723)</t>
  </si>
  <si>
    <t>M7180500</t>
  </si>
  <si>
    <t>BOITO HIGH SCHOOL</t>
  </si>
  <si>
    <t>(-0.59318, 35.23652)</t>
  </si>
  <si>
    <t>M7180508</t>
  </si>
  <si>
    <t>GEOGRA GIRLS SECONDARY</t>
  </si>
  <si>
    <t>(-0.60249, 35.23567)</t>
  </si>
  <si>
    <t>M7180509</t>
  </si>
  <si>
    <t>SASETA GIRLS SECONDARY</t>
  </si>
  <si>
    <t>(-0.62322, 35.28003)</t>
  </si>
  <si>
    <t>M7180516</t>
  </si>
  <si>
    <t>MOGONJET SECONDARY</t>
  </si>
  <si>
    <t>(-0.64676, 35.25754)</t>
  </si>
  <si>
    <t>M7180538</t>
  </si>
  <si>
    <t>KAPTEMBWO SECONDARY SCHOOL</t>
  </si>
  <si>
    <t>(-0.58353, 35.24784)</t>
  </si>
  <si>
    <t>M7180544</t>
  </si>
  <si>
    <t>NGERERIT SECONDARY</t>
  </si>
  <si>
    <t>(-0.60747, 35.25449)</t>
  </si>
  <si>
    <t>M7180559</t>
  </si>
  <si>
    <t>SOTIT SECONDARY</t>
  </si>
  <si>
    <t>(-0.57477, 35.36362)</t>
  </si>
  <si>
    <t>M7180566</t>
  </si>
  <si>
    <t>EMBOMOS SECONDARY SCHOOL</t>
  </si>
  <si>
    <t>(-0.53621, 35.35987)</t>
  </si>
  <si>
    <t>M7180580</t>
  </si>
  <si>
    <t>KIPKORIR SALAT SECONDARY SCHOOL</t>
  </si>
  <si>
    <t>(-0.62681, 35.36485)</t>
  </si>
  <si>
    <t>M7180590</t>
  </si>
  <si>
    <t>CHEPTALAL SECONDARY SCHOOL</t>
  </si>
  <si>
    <t>(-0.60914, 35.37405)</t>
  </si>
  <si>
    <t>M7180593</t>
  </si>
  <si>
    <t>CHELUGET ACADEMY GIRLS SECONDARY</t>
  </si>
  <si>
    <t>(-0.61268, 35.37791)</t>
  </si>
  <si>
    <t>M7180649</t>
  </si>
  <si>
    <t>KAPTIEN SECONDARY SCHOOL</t>
  </si>
  <si>
    <t>(-0.566751, 35.253833)</t>
  </si>
  <si>
    <t>M7180656</t>
  </si>
  <si>
    <t>KAPTEBENGWET SECONDARY SCHOOL</t>
  </si>
  <si>
    <t>(-0.573819, 35.311388)</t>
  </si>
  <si>
    <t>M7180676</t>
  </si>
  <si>
    <t>KAPSET JOLLY HIGH SCHOOL</t>
  </si>
  <si>
    <t>(-0.54079, 35.251849)</t>
  </si>
  <si>
    <t>M7180715</t>
  </si>
  <si>
    <t>CHEMALAL SECONDARY SCHOOL</t>
  </si>
  <si>
    <t>(-0.518848, 35.209876)</t>
  </si>
  <si>
    <t>M7180729</t>
  </si>
  <si>
    <t>ST. MONICA CHEBANGANG GIRLS</t>
  </si>
  <si>
    <t>(-0.534556, 35.289894)</t>
  </si>
  <si>
    <t>M7180785</t>
  </si>
  <si>
    <t>KAPLONG GIRLS SECONDARY</t>
  </si>
  <si>
    <t>(-0.676876, 35.138169)</t>
  </si>
  <si>
    <t>M7180793</t>
  </si>
  <si>
    <t>KAPLONG BOYS SECONDARY SCHOOL</t>
  </si>
  <si>
    <t>(-0.679808, 35.139208)</t>
  </si>
  <si>
    <t>M7180804</t>
  </si>
  <si>
    <t>REHEMA BOYS SECONDARY SCHOOL</t>
  </si>
  <si>
    <t>(-0.683506, 35.117686)</t>
  </si>
  <si>
    <t>M7180805</t>
  </si>
  <si>
    <t>REHEMA GIRLS SECONDARY SCHOOL</t>
  </si>
  <si>
    <t>(-0.684202, 35.11372)</t>
  </si>
  <si>
    <t>M7180831</t>
  </si>
  <si>
    <t>GOOD SHEPHERD KIPSIGIS BOYS SECONDARY SCHOOL</t>
  </si>
  <si>
    <t>(-0.679311, 35.098459)</t>
  </si>
  <si>
    <t>M7180832</t>
  </si>
  <si>
    <t>SOTIK HIGH SCHOOL</t>
  </si>
  <si>
    <t>(-0.685387, 35.091743)</t>
  </si>
  <si>
    <t>M7180858</t>
  </si>
  <si>
    <t>NGARIET SECONDARY</t>
  </si>
  <si>
    <t>(-0.744293, 35.105174)</t>
  </si>
  <si>
    <t>M7180866</t>
  </si>
  <si>
    <t>TEMBWO GIRLS SECONDARY SCHOOL</t>
  </si>
  <si>
    <t>(-0.761373, 35.087326)</t>
  </si>
  <si>
    <t>M7180911</t>
  </si>
  <si>
    <t>KIMOLWET SECONDARY</t>
  </si>
  <si>
    <t>(-0.691708, 35.179775)</t>
  </si>
  <si>
    <t>M7180920</t>
  </si>
  <si>
    <t>BALEK SECONDARY</t>
  </si>
  <si>
    <t>(-0.677954, 35.194122)</t>
  </si>
  <si>
    <t>M7180936</t>
  </si>
  <si>
    <t>KAMIRA SECONDARY</t>
  </si>
  <si>
    <t>(-0.667136, 35.171564)</t>
  </si>
  <si>
    <t>M7180944</t>
  </si>
  <si>
    <t>CHEBILAT SECONDARY</t>
  </si>
  <si>
    <t>(-0.621469, 35.231738)</t>
  </si>
  <si>
    <t>M7180956</t>
  </si>
  <si>
    <t>CHESILYOT GIRLS SECONDARY SCHOOL</t>
  </si>
  <si>
    <t>(-0.659987, 35.202707)</t>
  </si>
  <si>
    <t>M7180972</t>
  </si>
  <si>
    <t>KAMUNGEI SECONDARY</t>
  </si>
  <si>
    <t>(-0.679028, 35.220612)</t>
  </si>
  <si>
    <t>M7180993</t>
  </si>
  <si>
    <t>CHEBIRBELEK SECONDARY SCHOOL</t>
  </si>
  <si>
    <t>(-0.653179, 35.236388)</t>
  </si>
  <si>
    <t>M8010011</t>
  </si>
  <si>
    <t>KIBINGEI FRIENDS SECONDARY</t>
  </si>
  <si>
    <t>(0.743475, 34.671867)</t>
  </si>
  <si>
    <t>M8010045</t>
  </si>
  <si>
    <t>MOI GIRLS KAMUSINGA</t>
  </si>
  <si>
    <t>(0.802822, 34.70819)</t>
  </si>
  <si>
    <t>M8010084</t>
  </si>
  <si>
    <t>NAMAWANGA BAHARI SECONDARY</t>
  </si>
  <si>
    <t>(0.74407, 34.754844)</t>
  </si>
  <si>
    <t>M8010097</t>
  </si>
  <si>
    <t>SIKHENDU MIXED SECONDARY SCHOOL</t>
  </si>
  <si>
    <t>(0.771105, 34.759487)</t>
  </si>
  <si>
    <t>M8010104</t>
  </si>
  <si>
    <t>MAENI GIRLS SECONDARY SCHOOL</t>
  </si>
  <si>
    <t>(0.797445, 34.740515)</t>
  </si>
  <si>
    <t>M8010113</t>
  </si>
  <si>
    <t>KIMILILI BOYS HIGH SCHOOL</t>
  </si>
  <si>
    <t>(0.788903, 34.712105)</t>
  </si>
  <si>
    <t>M8010118</t>
  </si>
  <si>
    <t>ST. THERESA'S GIRLS KIMILILI</t>
  </si>
  <si>
    <t>(0.787878, 34.71114)</t>
  </si>
  <si>
    <t>M8010123</t>
  </si>
  <si>
    <t>KAMUSINDE SECONDARY SCHOOL</t>
  </si>
  <si>
    <t>(0.822261, 34.756099)</t>
  </si>
  <si>
    <t>M8010146</t>
  </si>
  <si>
    <t>CHESAMIS BOYS HIGH SCHOOL</t>
  </si>
  <si>
    <t>(0.839921, 34.791079)</t>
  </si>
  <si>
    <t>M8010147</t>
  </si>
  <si>
    <t>CHESAMIS FRIENDS GIRLS SECONDARY</t>
  </si>
  <si>
    <t>(0.836194, 34.790663)</t>
  </si>
  <si>
    <t>M8010162</t>
  </si>
  <si>
    <t>ST. MARY'S SOSIO SECONDARY</t>
  </si>
  <si>
    <t>(0.794427, 34.788198)</t>
  </si>
  <si>
    <t>M8010165</t>
  </si>
  <si>
    <t>ST. PETERS NAKALIRA SECONDARY</t>
  </si>
  <si>
    <t>(0.763833, 34.802912)</t>
  </si>
  <si>
    <t>M8010172</t>
  </si>
  <si>
    <t>KAMUKUYWA FRIENDS SECONDARY SCH</t>
  </si>
  <si>
    <t>(0.771193, 34.787417)</t>
  </si>
  <si>
    <t>M8010200</t>
  </si>
  <si>
    <t>BUKOKHOLO GIRLS SCONDARY SCHOOL</t>
  </si>
  <si>
    <t>(0.695046, 34.45914)</t>
  </si>
  <si>
    <t>M8010206</t>
  </si>
  <si>
    <t>A.C BUTONGE SECONDARY</t>
  </si>
  <si>
    <t>(0.716526, 34.47002)</t>
  </si>
  <si>
    <t>M8010231</t>
  </si>
  <si>
    <t>LWANDANYI SECONDARY SCHOOL</t>
  </si>
  <si>
    <t>(0.792081, 34.413384)</t>
  </si>
  <si>
    <t>M8010249</t>
  </si>
  <si>
    <t>KABKARA SECONDARY SCHOOL</t>
  </si>
  <si>
    <t>(0.78032, 34.42737)</t>
  </si>
  <si>
    <t>M8010259</t>
  </si>
  <si>
    <t>ST.JOHN'S MACHAKHA MIXED SECONDARY</t>
  </si>
  <si>
    <t>(0.75797, 34.43904)</t>
  </si>
  <si>
    <t>M8010267</t>
  </si>
  <si>
    <t>S.A NDAKARU HIGH SCHOOL</t>
  </si>
  <si>
    <t>(0.73886, 34.45387)</t>
  </si>
  <si>
    <t>M8010282</t>
  </si>
  <si>
    <t>NAMANG'OFULO SECONDARY</t>
  </si>
  <si>
    <t>(0.77154, 34.4729)</t>
  </si>
  <si>
    <t>M8010301</t>
  </si>
  <si>
    <t>BISUNU FRIENDS SECONDARY</t>
  </si>
  <si>
    <t>(0.71029, 34.50107)</t>
  </si>
  <si>
    <t>M8010317</t>
  </si>
  <si>
    <t>KARIBUNI GIRLS SECONDARY</t>
  </si>
  <si>
    <t>(0.75402, 34.51649)</t>
  </si>
  <si>
    <t>M8010321</t>
  </si>
  <si>
    <t>ST. ANTHONY'S SIRISIA BOYS HIGH SCHOL</t>
  </si>
  <si>
    <t>(0.76072, 34.50875)</t>
  </si>
  <si>
    <t>M8010332</t>
  </si>
  <si>
    <t>KAPTANAI SECONDARY SCHOOL</t>
  </si>
  <si>
    <t>(0.788099, 34.537727)</t>
  </si>
  <si>
    <t>M8010342</t>
  </si>
  <si>
    <t>KIKAI FRIENDS SECONDARY SCHOOL</t>
  </si>
  <si>
    <t>(0.78794, 34.566065)</t>
  </si>
  <si>
    <t>M8010351</t>
  </si>
  <si>
    <t>CHWELE GIRLS HIGH SCHOOL</t>
  </si>
  <si>
    <t>(0.765199, 34.546814)</t>
  </si>
  <si>
    <t>M8010352</t>
  </si>
  <si>
    <t>NAMWELA SECONDARY</t>
  </si>
  <si>
    <t>(0.765179, 34.548054)</t>
  </si>
  <si>
    <t>M8010366</t>
  </si>
  <si>
    <t>TOLOSO SECONDARY SCHOOL</t>
  </si>
  <si>
    <t>(0.732737, 34.54183)</t>
  </si>
  <si>
    <t>M8010377</t>
  </si>
  <si>
    <t>MYANGA SECONDARY SCHOOL</t>
  </si>
  <si>
    <t>(0.573111, 34.385788)</t>
  </si>
  <si>
    <t>M8010400</t>
  </si>
  <si>
    <t>ST JUDE NAPARA SEC SCH</t>
  </si>
  <si>
    <t>(0.643265, 34.422276)</t>
  </si>
  <si>
    <t>M8010409</t>
  </si>
  <si>
    <t>BISHOP ATUNDO HIGH SCHOOL KIMAETI</t>
  </si>
  <si>
    <t>(0.609001, 34.406278)</t>
  </si>
  <si>
    <t>M8010447</t>
  </si>
  <si>
    <t>ST. PAULS MILUKI SECONDARY</t>
  </si>
  <si>
    <t>(0.64324, 34.497535)</t>
  </si>
  <si>
    <t>M8010464</t>
  </si>
  <si>
    <t>ST. PATRICK'S NETIMA SECONDARY</t>
  </si>
  <si>
    <t>(0.657351, 34.467655)</t>
  </si>
  <si>
    <t>M8010479</t>
  </si>
  <si>
    <t>ST. PETER'S SIBOTI SECONDARY</t>
  </si>
  <si>
    <t>(0.6255, 34.452765)</t>
  </si>
  <si>
    <t>M8010490</t>
  </si>
  <si>
    <t>ST. KIZITO MAYANJA MIXED SECONDARY SCHOOL</t>
  </si>
  <si>
    <t>(0.597546, 34.489793)</t>
  </si>
  <si>
    <t>N1010013</t>
  </si>
  <si>
    <t>LIGHT ACADEMY</t>
  </si>
  <si>
    <t>DAGORETTI</t>
  </si>
  <si>
    <t>(-1.298113, 36.789076)</t>
  </si>
  <si>
    <t>N1010028</t>
  </si>
  <si>
    <t>GOOD SAMARITAN MIXED SEC SCH</t>
  </si>
  <si>
    <t>(-1.292167, 36.748218)</t>
  </si>
  <si>
    <t>N1010034</t>
  </si>
  <si>
    <t>RIRUTA CENTRAL SCHOOL</t>
  </si>
  <si>
    <t>(-1.29456, 36.741311)</t>
  </si>
  <si>
    <t>N1010045</t>
  </si>
  <si>
    <t>SHILCE SCHOOL</t>
  </si>
  <si>
    <t>(-1.287556, 36.734586)</t>
  </si>
  <si>
    <t>N1010061</t>
  </si>
  <si>
    <t>KABIRIA SEC SCH</t>
  </si>
  <si>
    <t>(-1.288476, 36.722627)</t>
  </si>
  <si>
    <t>N1010063</t>
  </si>
  <si>
    <t>BROOKLANE HIGH SCH</t>
  </si>
  <si>
    <t>(-1.287358, 36.722455)</t>
  </si>
  <si>
    <t>N1010066</t>
  </si>
  <si>
    <t>LE PIC SEC SCH</t>
  </si>
  <si>
    <t>(-1.291986, 36.725169)</t>
  </si>
  <si>
    <t>N1010079</t>
  </si>
  <si>
    <t>IMPREZZA SEC SCH</t>
  </si>
  <si>
    <t>(-1.286339, 36.737707)</t>
  </si>
  <si>
    <t>N1010080</t>
  </si>
  <si>
    <t>TOP MARK HIGH SCH</t>
  </si>
  <si>
    <t>(-1.288565, 36.738928)</t>
  </si>
  <si>
    <t>N1010083</t>
  </si>
  <si>
    <t>ST HELLEN IMANI SEC SCH</t>
  </si>
  <si>
    <t>(-1.286954, 36.72244)</t>
  </si>
  <si>
    <t>N1010089</t>
  </si>
  <si>
    <t>LENANA SCH</t>
  </si>
  <si>
    <t>(-1.297674, 36.727556)</t>
  </si>
  <si>
    <t>N1010091</t>
  </si>
  <si>
    <t>MUTUINI HIGH SCH</t>
  </si>
  <si>
    <t>(-1.29341, 36.705847)</t>
  </si>
  <si>
    <t>N1010110</t>
  </si>
  <si>
    <t>RUTHIMITU HIGH SCH</t>
  </si>
  <si>
    <t>(-1.279318, 36.69433)</t>
  </si>
  <si>
    <t>N1010116</t>
  </si>
  <si>
    <t>RUTHIMITU GIRLS SEC SCH</t>
  </si>
  <si>
    <t>(-1.271363, 36.702225)</t>
  </si>
  <si>
    <t>N1010118</t>
  </si>
  <si>
    <t>BATIAN CHRISTIAN SCH</t>
  </si>
  <si>
    <t>(-1.27196, 36.700161)</t>
  </si>
  <si>
    <t>N1010120</t>
  </si>
  <si>
    <t>ENNA  GIRLS SEC SCH.</t>
  </si>
  <si>
    <t>(-1.274258, 36.706222)</t>
  </si>
  <si>
    <t>N1010121</t>
  </si>
  <si>
    <t>DAGORETTI HIGH SCH</t>
  </si>
  <si>
    <t>(-1.273893, 36.712737)</t>
  </si>
  <si>
    <t>N1010124</t>
  </si>
  <si>
    <t>WAITHAKA RIVERSIDE SCH (SEC)</t>
  </si>
  <si>
    <t>(-1.276626, 36.710249)</t>
  </si>
  <si>
    <t>N1010145</t>
  </si>
  <si>
    <t>JAGIET ACADEMY (SEC)</t>
  </si>
  <si>
    <t>(-1.279517, 36.738204)</t>
  </si>
  <si>
    <t>N1010153</t>
  </si>
  <si>
    <t>GRACIOUS CLIMBERS EDUCATIONAL CENTRE</t>
  </si>
  <si>
    <t>(-1.284816, 36.724687)</t>
  </si>
  <si>
    <t>N1010164</t>
  </si>
  <si>
    <t>PRECIOUS BLOOD SEC SCH RIRUTTA</t>
  </si>
  <si>
    <t>(-1.281323, 36.738443)</t>
  </si>
  <si>
    <t>N1010166</t>
  </si>
  <si>
    <t>PENIEL SEC SCH</t>
  </si>
  <si>
    <t>(-1.283124, 36.739035)</t>
  </si>
  <si>
    <t>N1010178</t>
  </si>
  <si>
    <t>FPFK GOOD HOPE SEC SCH</t>
  </si>
  <si>
    <t>(-1.278556, 36.745123)</t>
  </si>
  <si>
    <t>N1010179</t>
  </si>
  <si>
    <t>CROWN OF HOPE EDUCATION CENTRE</t>
  </si>
  <si>
    <t>(-1.278393, 36.744188)</t>
  </si>
  <si>
    <t>N1010196</t>
  </si>
  <si>
    <t>UPPER HILL SCH</t>
  </si>
  <si>
    <t>(-1.297473, 36.817364)</t>
  </si>
  <si>
    <t>N1010198</t>
  </si>
  <si>
    <t>GITU ACADEMY SEC SCH</t>
  </si>
  <si>
    <t>(-1.282883, 36.729521)</t>
  </si>
  <si>
    <t>N1010205</t>
  </si>
  <si>
    <t>KABIRO SECONDARY SCHOOL</t>
  </si>
  <si>
    <t>(-1.283792, 36.751167)</t>
  </si>
  <si>
    <t>N1010219</t>
  </si>
  <si>
    <t>CHURCH ARMY SEC SCH</t>
  </si>
  <si>
    <t>MAKADARA</t>
  </si>
  <si>
    <t>(-1.2914, 36.85319)</t>
  </si>
  <si>
    <t>N1010230</t>
  </si>
  <si>
    <t>HURUMA GIRLS HIGH SCH</t>
  </si>
  <si>
    <t>(-1.288527, 36.861486)</t>
  </si>
  <si>
    <t>N1010231</t>
  </si>
  <si>
    <t>AQUINAS HIGH SCH</t>
  </si>
  <si>
    <t>(-1.289912, 36.861104)</t>
  </si>
  <si>
    <t>N1010240</t>
  </si>
  <si>
    <t>UHURU SEC SCH</t>
  </si>
  <si>
    <t>KAMUKUNJI</t>
  </si>
  <si>
    <t>(-1.279876, 36.868336)</t>
  </si>
  <si>
    <t>N1010254</t>
  </si>
  <si>
    <t>MOI FORCES ACADEMY (SEC)</t>
  </si>
  <si>
    <t>(-1.262655, 36.872433)</t>
  </si>
  <si>
    <t>N1010275</t>
  </si>
  <si>
    <t>ST JULIET SEC SCH</t>
  </si>
  <si>
    <t>(-1.285248, 36.853173)</t>
  </si>
  <si>
    <t>N1010283</t>
  </si>
  <si>
    <t>ST TERESA'S BOYS HIGH SCH</t>
  </si>
  <si>
    <t>(-1.266522, 36.84962)</t>
  </si>
  <si>
    <t>N1010284</t>
  </si>
  <si>
    <t>EASTLEIGH HIGH SCH</t>
  </si>
  <si>
    <t>(-1.276028, 36.847319)</t>
  </si>
  <si>
    <t>N1010288</t>
  </si>
  <si>
    <t>ST JOHNS HIGH SCH</t>
  </si>
  <si>
    <t>(-1.279998, 36.844511)</t>
  </si>
  <si>
    <t>N1010434</t>
  </si>
  <si>
    <t>ST MARY ACADEMY SEC SCH</t>
  </si>
  <si>
    <t>EMBAKASI</t>
  </si>
  <si>
    <t>(-1.295195, 36.889547)</t>
  </si>
  <si>
    <t>N1010481</t>
  </si>
  <si>
    <t>GRATIA DEI EDUCATION CENTRE</t>
  </si>
  <si>
    <t>(-1.259647, 36.917412)</t>
  </si>
  <si>
    <t>N1010526</t>
  </si>
  <si>
    <t>WELKIM ACADEMY</t>
  </si>
  <si>
    <t>(-1.265504, 36.99138)</t>
  </si>
  <si>
    <t>N1010532</t>
  </si>
  <si>
    <t>GIBS GIRLS HIGH SCH</t>
  </si>
  <si>
    <t>(-1.249296, 37.001013)</t>
  </si>
  <si>
    <t>N1010549</t>
  </si>
  <si>
    <t>VINESPRING GIRLS HIGH SCHOOL</t>
  </si>
  <si>
    <t>(-1.265951, 36.986241)</t>
  </si>
  <si>
    <t>N1010574</t>
  </si>
  <si>
    <t>EMBAKASI GIRLS SEC SCH</t>
  </si>
  <si>
    <t>(-1.315966, 36.883373)</t>
  </si>
  <si>
    <t>N1010612</t>
  </si>
  <si>
    <t>KARIOBANGI SOUTH SEC SCH</t>
  </si>
  <si>
    <t>(-1.267481, 36.881238)</t>
  </si>
  <si>
    <t>N1010631</t>
  </si>
  <si>
    <t>FRIENDS SEC SCH DANDORA</t>
  </si>
  <si>
    <t>(-1.251677, 36.900488)</t>
  </si>
  <si>
    <t>N1010656</t>
  </si>
  <si>
    <t>DANDORA SEC SCH</t>
  </si>
  <si>
    <t>(-1.247635, 36.897494)</t>
  </si>
  <si>
    <t>N1010667</t>
  </si>
  <si>
    <t>GOOD SHEPHERD HIGH SCH</t>
  </si>
  <si>
    <t>(-1.24377, 36.904879)</t>
  </si>
  <si>
    <t>N1010728</t>
  </si>
  <si>
    <t>KOMAROCK ROAD SEC SCH</t>
  </si>
  <si>
    <t>(-1.254483, 36.895072)</t>
  </si>
  <si>
    <t>N1010761</t>
  </si>
  <si>
    <t>HON  MAINA KAMANDA SEC</t>
  </si>
  <si>
    <t>STAREHE</t>
  </si>
  <si>
    <t>(-1.258411, 36.874485)</t>
  </si>
  <si>
    <t>N1010768</t>
  </si>
  <si>
    <t>KENYA MUSLIM ACADEMY</t>
  </si>
  <si>
    <t>(-1.253941, 36.877584)</t>
  </si>
  <si>
    <t>N1010838</t>
  </si>
  <si>
    <t>FAITH ACADEMY SEC SCH</t>
  </si>
  <si>
    <t>(-1.253838, 36.87146)</t>
  </si>
  <si>
    <t>N1010855</t>
  </si>
  <si>
    <t>MATHARE COMMUNITY OUTREACH SCH</t>
  </si>
  <si>
    <t>(-1.261226, 36.859396)</t>
  </si>
  <si>
    <t>N1010890</t>
  </si>
  <si>
    <t>PANGANI GIRLS SEC SCH</t>
  </si>
  <si>
    <t>(-1.266466, 36.836614)</t>
  </si>
  <si>
    <t>N1010912</t>
  </si>
  <si>
    <t>HOPE SEC SCH OF ACHIEVERS</t>
  </si>
  <si>
    <t>(-1.261839, 36.841083)</t>
  </si>
  <si>
    <t>N1010931</t>
  </si>
  <si>
    <t>COMMUNITY CARE EDUCATIONAL ORGANIZATION SEC</t>
  </si>
  <si>
    <t>(-1.263035, 36.841411)</t>
  </si>
  <si>
    <t>N1010951</t>
  </si>
  <si>
    <t>PUMWANI GIRLS SEC SCH</t>
  </si>
  <si>
    <t>(-1.277417, 36.841605)</t>
  </si>
  <si>
    <t>N1010956</t>
  </si>
  <si>
    <t>STAREHE BOYS CENTRE</t>
  </si>
  <si>
    <t>(-1.276776, 36.8393)</t>
  </si>
  <si>
    <t>N1010969</t>
  </si>
  <si>
    <t>MUSLIM ACADEMY SEC</t>
  </si>
  <si>
    <t>(-1.273037, 36.831286)</t>
  </si>
  <si>
    <t>N1010978</t>
  </si>
  <si>
    <t>ARYA VEDIC GCE SCH</t>
  </si>
  <si>
    <t>(-1.272969, 36.824245)</t>
  </si>
  <si>
    <t>N1010979</t>
  </si>
  <si>
    <t>NGARA GIRLS HIGH SCH</t>
  </si>
  <si>
    <t>(-1.274516, 36.826032)</t>
  </si>
  <si>
    <t>N1010992</t>
  </si>
  <si>
    <t>JAMHURI HIGH SCH</t>
  </si>
  <si>
    <t>(-1.269701, 36.822569)</t>
  </si>
  <si>
    <t>N1010998</t>
  </si>
  <si>
    <t>GURU NANAK SEC SCH</t>
  </si>
  <si>
    <t>(-1.269499, 36.841341)</t>
  </si>
  <si>
    <t>N1011030</t>
  </si>
  <si>
    <t>BARAKA CALVARY ED CENTER SEC SCH</t>
  </si>
  <si>
    <t>(-1.271033, 36.870448)</t>
  </si>
  <si>
    <t>N1011063</t>
  </si>
  <si>
    <t>DAGORETTI MIXED SEC SCH</t>
  </si>
  <si>
    <t>(-1.27334, 36.75114)</t>
  </si>
  <si>
    <t>N1011066</t>
  </si>
  <si>
    <t>KINGS HIGH SCH AND CENTER-SEC</t>
  </si>
  <si>
    <t>(-1.29432, 36.74627)</t>
  </si>
  <si>
    <t>N1011076</t>
  </si>
  <si>
    <t>ELYON HIGH SCH</t>
  </si>
  <si>
    <t>(-1.29623, 36.75491)</t>
  </si>
  <si>
    <t>N1011129</t>
  </si>
  <si>
    <t>KYUNA ACADEMY SEC</t>
  </si>
  <si>
    <t>WESTLANDS</t>
  </si>
  <si>
    <t>(-1.253343, 36.764856)</t>
  </si>
  <si>
    <t>N4050006</t>
  </si>
  <si>
    <t>SHALOM HIGH SCH</t>
  </si>
  <si>
    <t>(-1.51577, 37.10624)</t>
  </si>
  <si>
    <t>N4050011</t>
  </si>
  <si>
    <t>KYUMBI MIXED SEC</t>
  </si>
  <si>
    <t>(-1.54105, 37.11879)</t>
  </si>
  <si>
    <t>N4050012</t>
  </si>
  <si>
    <t>JERESA D'LIMA GIRLS SEC SCH</t>
  </si>
  <si>
    <t>(-1.54494, 37.12368)</t>
  </si>
  <si>
    <t>N4050015</t>
  </si>
  <si>
    <t>(-1.54618, 37.13742)</t>
  </si>
  <si>
    <t>N4050017</t>
  </si>
  <si>
    <t>ST  STEVENS GIRLS HIGH SCH</t>
  </si>
  <si>
    <t>(-1.5437, 37.14107)</t>
  </si>
  <si>
    <t>N4050023</t>
  </si>
  <si>
    <t>MUTUNGONI ACADEMY SEC</t>
  </si>
  <si>
    <t>(-1.41198, 37.02281)</t>
  </si>
  <si>
    <t>N4050028</t>
  </si>
  <si>
    <t>(-1.38564, 37.03734)</t>
  </si>
  <si>
    <t>N4050031</t>
  </si>
  <si>
    <t>DANANA GIRLS SEC SCH</t>
  </si>
  <si>
    <t>(-1.38229, 37.01216)</t>
  </si>
  <si>
    <t>N4050050</t>
  </si>
  <si>
    <t>MUTHWANI SEC SCH</t>
  </si>
  <si>
    <t>(-1.40857, 37.17004)</t>
  </si>
  <si>
    <t>N4050060</t>
  </si>
  <si>
    <t>EXCEL GIRLS HIGH SCH</t>
  </si>
  <si>
    <t>(-1.4455, 36.92045)</t>
  </si>
  <si>
    <t>N7040013</t>
  </si>
  <si>
    <t>NOONKOPIR GIRLS SEC SCH</t>
  </si>
  <si>
    <t>KAJIADO NORTH</t>
  </si>
  <si>
    <t>(-1.46277, 36.94818)</t>
  </si>
  <si>
    <t>N7040042</t>
  </si>
  <si>
    <t>KITENGELA VINEYARD ACADEMY</t>
  </si>
  <si>
    <t>(-1.48669, 36.94686)</t>
  </si>
  <si>
    <t>N7040051</t>
  </si>
  <si>
    <t>KITENGELA HILLTOP SENIOR SCH</t>
  </si>
  <si>
    <t>(-1.47702, 36.95272)</t>
  </si>
  <si>
    <t>N7040073</t>
  </si>
  <si>
    <t>SELEKA ACADEMY SEC SCH</t>
  </si>
  <si>
    <t>(-1.55893, 36.93809)</t>
  </si>
  <si>
    <t>N7040079</t>
  </si>
  <si>
    <t>GLADPHIL SCH -SEC</t>
  </si>
  <si>
    <t>(-1.56462, 36.9082)</t>
  </si>
  <si>
    <t>N7040082</t>
  </si>
  <si>
    <t>BOEMA ACADEMY SEC</t>
  </si>
  <si>
    <t>(-1.56082, 36.80701)</t>
  </si>
  <si>
    <t>N7040114</t>
  </si>
  <si>
    <t>HUDUMA MIXED SECONDARY</t>
  </si>
  <si>
    <t>(-1.47505, 36.96191)</t>
  </si>
  <si>
    <t>N7040117</t>
  </si>
  <si>
    <t>KITENEGELA GIRLS HIGH SCHOOL</t>
  </si>
  <si>
    <t>(-1.47606, 36.95902)</t>
  </si>
  <si>
    <t>N7040148</t>
  </si>
  <si>
    <t>KITENGELA BOYS HIGH</t>
  </si>
  <si>
    <t>(-1.61256, 36.89296)</t>
  </si>
  <si>
    <t>N7040168</t>
  </si>
  <si>
    <t>MOI GIRLS SEC SCH ISINYA</t>
  </si>
  <si>
    <t>(-1.68904, 36.84477)</t>
  </si>
  <si>
    <t>N7040228</t>
  </si>
  <si>
    <t>ILBISSIL GIRLS SEC SCH</t>
  </si>
  <si>
    <t>KAJIADO CENTRAL</t>
  </si>
  <si>
    <t>(-2.08697, 36.79637)</t>
  </si>
  <si>
    <t>N7040359</t>
  </si>
  <si>
    <t>OROK SEC SCH</t>
  </si>
  <si>
    <t>KAJIADO SOUTH</t>
  </si>
  <si>
    <t>(-2.44587, 36.81011)</t>
  </si>
  <si>
    <t>N7040374</t>
  </si>
  <si>
    <t>NAMANGA BORDER SEC SCH</t>
  </si>
  <si>
    <t>(-2.52338, 36.82598)</t>
  </si>
  <si>
    <t>N7040391</t>
  </si>
  <si>
    <t>NAMANGA GIRLS HIGH SCH</t>
  </si>
  <si>
    <t>(-2.52683, 36.82524)</t>
  </si>
  <si>
    <t>N7040427</t>
  </si>
  <si>
    <t>ST CLAIRE GIRLS SEC SCH</t>
  </si>
  <si>
    <t>(-3.05869, 37.70317)</t>
  </si>
  <si>
    <t>N7040466</t>
  </si>
  <si>
    <t>ILLASIT SEC SCH</t>
  </si>
  <si>
    <t>(-2.95545, 37.57477)</t>
  </si>
  <si>
    <t>N7040567</t>
  </si>
  <si>
    <t>CHRIST THE KING SEC</t>
  </si>
  <si>
    <t>(-2.79979, 37.53493)</t>
  </si>
  <si>
    <t>N7040572</t>
  </si>
  <si>
    <t>KIMANA SEC SCH</t>
  </si>
  <si>
    <t>(-2.76175, 37.51982)</t>
  </si>
  <si>
    <t>N7040605</t>
  </si>
  <si>
    <t>PCEA IMBIRIKANI GIRLS HIGH SCH</t>
  </si>
  <si>
    <t>(-2.56646, 37.52937)</t>
  </si>
  <si>
    <t>N7040705</t>
  </si>
  <si>
    <t>ELERAI MCK GIRLS SEC SCH</t>
  </si>
  <si>
    <t>(-2.17287, 37.29859)</t>
  </si>
  <si>
    <t>N7040706</t>
  </si>
  <si>
    <t>IMMANUEL SEC SCH</t>
  </si>
  <si>
    <t>(-2.17314, 37.30033)</t>
  </si>
  <si>
    <t>N7040735</t>
  </si>
  <si>
    <t>MERRUESHI MASAI HIGH SCH</t>
  </si>
  <si>
    <t>(-2.35362, 37.48606)</t>
  </si>
  <si>
    <t>N7040787</t>
  </si>
  <si>
    <t>MASHUURU SEC SCH</t>
  </si>
  <si>
    <t>(-2.10515, 37.12961)</t>
  </si>
  <si>
    <t>N7110025</t>
  </si>
  <si>
    <t>OLASITI SEC SCH</t>
  </si>
  <si>
    <t>(-1.084611, 36.23505)</t>
  </si>
  <si>
    <t>N7110113</t>
  </si>
  <si>
    <t>ST ANTONY'S SEC SCH</t>
  </si>
  <si>
    <t>(-1.042391, 36.148546)</t>
  </si>
  <si>
    <t>N7110137</t>
  </si>
  <si>
    <t>EOR-ENKULE SEC SCH</t>
  </si>
  <si>
    <t>(-1.105417, 36.004113)</t>
  </si>
  <si>
    <t>N7110171</t>
  </si>
  <si>
    <t>SAKUTIEK SEC SCH</t>
  </si>
  <si>
    <t>(-0.848056, 36.150065)</t>
  </si>
  <si>
    <t>N7110184</t>
  </si>
  <si>
    <t>KISIRIRI SEC SCH</t>
  </si>
  <si>
    <t>(-0.85919, 35.890291)</t>
  </si>
  <si>
    <t>N8030001</t>
  </si>
  <si>
    <t>BISHOP OKIRING KAMUNERU SEC SCH</t>
  </si>
  <si>
    <t>MT ELGON</t>
  </si>
  <si>
    <t>(0.834599, 34.635301)</t>
  </si>
  <si>
    <t>N8030008</t>
  </si>
  <si>
    <t>SENDERA SA SEC SCH</t>
  </si>
  <si>
    <t>(0.828954, 34.658135)</t>
  </si>
  <si>
    <t>N8030015</t>
  </si>
  <si>
    <t>KIMOBO FRIENDS SEC SCH</t>
  </si>
  <si>
    <t>(0.838865, 34.688108)</t>
  </si>
  <si>
    <t>N8030028</t>
  </si>
  <si>
    <t>KIBUK GIRLS SEC SCH</t>
  </si>
  <si>
    <t>(0.844989, 34.699121)</t>
  </si>
  <si>
    <t>N8030029</t>
  </si>
  <si>
    <t>KAPSOKWONY HIGH SCH</t>
  </si>
  <si>
    <t>(0.84761, 34.713301)</t>
  </si>
  <si>
    <t>N8030052</t>
  </si>
  <si>
    <t>KAPTOLA FYM SEC SCH</t>
  </si>
  <si>
    <t>(0.809639, 34.690322)</t>
  </si>
  <si>
    <t>N8030066</t>
  </si>
  <si>
    <t>JB SERUT SEC SCH</t>
  </si>
  <si>
    <t>(0.918995, 34.781639)</t>
  </si>
  <si>
    <t>N8030076</t>
  </si>
  <si>
    <t>MOI SEC SCH KAPTAMA</t>
  </si>
  <si>
    <t>(0.879993, 34.779148)</t>
  </si>
  <si>
    <t>N8030089</t>
  </si>
  <si>
    <t>KONGIT SEC SCH</t>
  </si>
  <si>
    <t>(0.892228, 34.729222)</t>
  </si>
  <si>
    <t>N8030108</t>
  </si>
  <si>
    <t>ST MARKS KIPCHIRIA SEC SCH</t>
  </si>
  <si>
    <t>(0.841649, 34.746241)</t>
  </si>
  <si>
    <t>P1010011</t>
  </si>
  <si>
    <t>STATE HOUSE GIRLS HIGH SCH</t>
  </si>
  <si>
    <t>(-1.274812, 36.806998)</t>
  </si>
  <si>
    <t>P1010013</t>
  </si>
  <si>
    <t>ST. GEORGE'S GIRLS SEC SCH</t>
  </si>
  <si>
    <t>(-1.281603, 36.795417)</t>
  </si>
  <si>
    <t>P1010046</t>
  </si>
  <si>
    <t>MAKINI SEC SCH</t>
  </si>
  <si>
    <t>(-1.292904, 36.766698)</t>
  </si>
  <si>
    <t>P1010062</t>
  </si>
  <si>
    <t>BRAEBURN SCH - HIGH SCH</t>
  </si>
  <si>
    <t>(-1.286652, 36.754861)</t>
  </si>
  <si>
    <t>P1010065</t>
  </si>
  <si>
    <t>RUSINGA SCHOOL NAIROBI - HIGH SCH</t>
  </si>
  <si>
    <t>(-1.287048, 36.753709)</t>
  </si>
  <si>
    <t>P1010076</t>
  </si>
  <si>
    <t>ST. AUSTIN'S ACADEMY -SEC</t>
  </si>
  <si>
    <t>(-1.273798, 36.771416)</t>
  </si>
  <si>
    <t>P1010078</t>
  </si>
  <si>
    <t>ST. MARY'S SCH - SEC</t>
  </si>
  <si>
    <t>(-1.261992, 36.777894)</t>
  </si>
  <si>
    <t>P1010089</t>
  </si>
  <si>
    <t>NAIROBI JAFFREYS  ACADEMY - SEC</t>
  </si>
  <si>
    <t>(-1.273294, 36.767348)</t>
  </si>
  <si>
    <t>P1010091</t>
  </si>
  <si>
    <t>STRATHMORE SCHOOL - SEC</t>
  </si>
  <si>
    <t>(-1.268038, 36.776616)</t>
  </si>
  <si>
    <t>P1010097</t>
  </si>
  <si>
    <t>AUGUSTANA ACADEMY - SEC</t>
  </si>
  <si>
    <t>(-1.272992, 36.783824)</t>
  </si>
  <si>
    <t>P1010098</t>
  </si>
  <si>
    <t>KENYA HIGH SCH.</t>
  </si>
  <si>
    <t>(-1.271937, 36.780629)</t>
  </si>
  <si>
    <t>P1010103</t>
  </si>
  <si>
    <t>C.G.H.U. PARKLANDS SEC SCH</t>
  </si>
  <si>
    <t>(-1.257817, 36.821727)</t>
  </si>
  <si>
    <t>P1010111</t>
  </si>
  <si>
    <t>MILLENIUM ACADEMY - SEC SCH</t>
  </si>
  <si>
    <t>(-1.252663, 36.810125)</t>
  </si>
  <si>
    <t>P1010116</t>
  </si>
  <si>
    <t>PARKLANDS ARYA GIRLS SEC SCH</t>
  </si>
  <si>
    <t>(-1.257562, 36.819203)</t>
  </si>
  <si>
    <t>P1010119</t>
  </si>
  <si>
    <t>AGA KHAN ACADEMY SEC SCH</t>
  </si>
  <si>
    <t>(-1.263652, 36.821633)</t>
  </si>
  <si>
    <t>P1010123</t>
  </si>
  <si>
    <t>OSHWAL ACADEMY NAIROBI - JUNIOR HIGH</t>
  </si>
  <si>
    <t>(-1.252738, 36.807962)</t>
  </si>
  <si>
    <t>P1010137</t>
  </si>
  <si>
    <t>KIANDA SCH - SEC</t>
  </si>
  <si>
    <t>(-1.262284, 36.756861)</t>
  </si>
  <si>
    <t>P1010158</t>
  </si>
  <si>
    <t>AKIBA SCHOOL - SEC</t>
  </si>
  <si>
    <t>(-1.266179, 36.752232)</t>
  </si>
  <si>
    <t>P1010161</t>
  </si>
  <si>
    <t>STEPHJOY SCHOOL -HIGH SCH</t>
  </si>
  <si>
    <t>(-1.261869, 36.731356)</t>
  </si>
  <si>
    <t>P1010187</t>
  </si>
  <si>
    <t>REV OSAKAISE PRECIOUS CENTRE &amp; SCH - SEC</t>
  </si>
  <si>
    <t>(-1.26989, 36.736689)</t>
  </si>
  <si>
    <t>P1010238</t>
  </si>
  <si>
    <t>ANANDA MARGA SEC SCH</t>
  </si>
  <si>
    <t>(-1.269774, 36.7532)</t>
  </si>
  <si>
    <t>P1010252</t>
  </si>
  <si>
    <t>AGA KHAN HIGH SCH.</t>
  </si>
  <si>
    <t>(-1.256349, 36.781621)</t>
  </si>
  <si>
    <t>P1010253</t>
  </si>
  <si>
    <t>ST. MARTINS GIRLS SEC SCH</t>
  </si>
  <si>
    <t>(-1.255416, 36.758133)</t>
  </si>
  <si>
    <t>P1010265</t>
  </si>
  <si>
    <t>KARURA SDA CHURCH SCH - SEC</t>
  </si>
  <si>
    <t>(-1.222924, 36.779489)</t>
  </si>
  <si>
    <t>P1010268</t>
  </si>
  <si>
    <t>HOSPITAL HILL HIGH SCH</t>
  </si>
  <si>
    <t>(-1.223218, 36.789155)</t>
  </si>
  <si>
    <t>P1010307</t>
  </si>
  <si>
    <t>JOGOO ROAD BOYS HIGH SCH</t>
  </si>
  <si>
    <t>(-1.291304, 36.858913)</t>
  </si>
  <si>
    <t>P1010308</t>
  </si>
  <si>
    <t>CRESENT GIRLS SEC SCH</t>
  </si>
  <si>
    <t>(-1.291354, 36.85923)</t>
  </si>
  <si>
    <t>P1010378</t>
  </si>
  <si>
    <t>NPC  BURUBURU SEC SCH</t>
  </si>
  <si>
    <t>(-1.292797, 36.880012)</t>
  </si>
  <si>
    <t>P1010395</t>
  </si>
  <si>
    <t>OUR LADY OF MERCY SEC SCH</t>
  </si>
  <si>
    <t>(-1.315042, 36.846832)</t>
  </si>
  <si>
    <t>P1010432</t>
  </si>
  <si>
    <t>WONDERLAND SEC SCH</t>
  </si>
  <si>
    <t>KASARANI</t>
  </si>
  <si>
    <t>(-1.197366, 36.908924)</t>
  </si>
  <si>
    <t>P1010443</t>
  </si>
  <si>
    <t>GLADYS GIRLS HIGH SCH</t>
  </si>
  <si>
    <t>(-1.196548, 36.902491)</t>
  </si>
  <si>
    <t>P1010444</t>
  </si>
  <si>
    <t>ST. FLORENCEN ACADEMY SEC</t>
  </si>
  <si>
    <t>(-1.196243, 36.902653)</t>
  </si>
  <si>
    <t>P1010473</t>
  </si>
  <si>
    <t>COMPASSIONATE SEC SCH</t>
  </si>
  <si>
    <t>(-1.19883, 36.908149)</t>
  </si>
  <si>
    <t>P1010500</t>
  </si>
  <si>
    <t>PARKLANDS BOYS HIGH SCH</t>
  </si>
  <si>
    <t>(-1.267281, 36.817755)</t>
  </si>
  <si>
    <t>P1010511</t>
  </si>
  <si>
    <t>IMMACULATE EDUCATION CENTRE SEC SCH</t>
  </si>
  <si>
    <t>(-1.201574, 36.898802)</t>
  </si>
  <si>
    <t>P1010574</t>
  </si>
  <si>
    <t>BALKAN HIGH SCHOOL</t>
  </si>
  <si>
    <t>(-1.21175, 36.8395)</t>
  </si>
  <si>
    <t>P1010659</t>
  </si>
  <si>
    <t>BRIGHT STAR HIGH SCH</t>
  </si>
  <si>
    <t>(-1.228059, 36.933903)</t>
  </si>
  <si>
    <t>P1010670</t>
  </si>
  <si>
    <t>MWIKI MIXED HIGH SCH</t>
  </si>
  <si>
    <t>(-1.226411, 36.931343)</t>
  </si>
  <si>
    <t>P1010718</t>
  </si>
  <si>
    <t>PRINCE JOHN'S HIGH SCHOOL</t>
  </si>
  <si>
    <t>(-1.233203, 36.930509)</t>
  </si>
  <si>
    <t>P1010782</t>
  </si>
  <si>
    <t>ROSA MYSTICA HIGH SCH</t>
  </si>
  <si>
    <t>(-1.253246, 36.865571)</t>
  </si>
  <si>
    <t>P1010804</t>
  </si>
  <si>
    <t>IMMACULATE EDUCATION CENTRE- SEC</t>
  </si>
  <si>
    <t>(-1.251049, 36.862208)</t>
  </si>
  <si>
    <t>P1010817</t>
  </si>
  <si>
    <t>ALFA RIVIERA HIGH SCH</t>
  </si>
  <si>
    <t>(-1.248345, 36.875486)</t>
  </si>
  <si>
    <t>P1010818</t>
  </si>
  <si>
    <t>BRAINHOUSE ACADEMY - SEC</t>
  </si>
  <si>
    <t>P1010849</t>
  </si>
  <si>
    <t>RUARAKA HIGH SCH</t>
  </si>
  <si>
    <t>(-1.246799, 36.872528)</t>
  </si>
  <si>
    <t>P1010860</t>
  </si>
  <si>
    <t>QUEEN OF APOSTLES SEMINARY SECONDARY SCHOOL</t>
  </si>
  <si>
    <t>(-1.225958, 36.883509)</t>
  </si>
  <si>
    <t>P1010905</t>
  </si>
  <si>
    <t>GORD RICH  GIRLS HIGH SCH</t>
  </si>
  <si>
    <t>(-1.28326, 36.73345)</t>
  </si>
  <si>
    <t>P1010957</t>
  </si>
  <si>
    <t>ST. EUNICE ACADEMY SEC SCH</t>
  </si>
  <si>
    <t>(-1.293282, 36.742536)</t>
  </si>
  <si>
    <t>P1010960</t>
  </si>
  <si>
    <t>SWEDISH  SECONDARY SCHOOL</t>
  </si>
  <si>
    <t>(-1.297186, 36.768236)</t>
  </si>
  <si>
    <t>P1011005</t>
  </si>
  <si>
    <t>FRAMES OF MIND SEC SCHOOL</t>
  </si>
  <si>
    <t>(-1.204019, 36.913007)</t>
  </si>
  <si>
    <t>P1011048</t>
  </si>
  <si>
    <t>GLOBAL VISION SECONDARY SCHOOL</t>
  </si>
  <si>
    <t>(-1.25617, 36.87904)</t>
  </si>
  <si>
    <t>P1011053</t>
  </si>
  <si>
    <t>NAIROBI GIRLS ACADEMY</t>
  </si>
  <si>
    <t>(-1.25558, 36.88063)</t>
  </si>
  <si>
    <t>P1011059</t>
  </si>
  <si>
    <t>CHEMI CHEMI SEC SCHOOL</t>
  </si>
  <si>
    <t>(-1.25384, 36.88174)</t>
  </si>
  <si>
    <t>P1011062</t>
  </si>
  <si>
    <t>MARURA ACADEMY SEC</t>
  </si>
  <si>
    <t>(-1.25417, 36.88024)</t>
  </si>
  <si>
    <t>P1011071</t>
  </si>
  <si>
    <t>ROYAL HIGH SCHOOL</t>
  </si>
  <si>
    <t>(-1.2576, 36.87884)</t>
  </si>
  <si>
    <t>P1011082</t>
  </si>
  <si>
    <t>EMMAUS SECONDARY</t>
  </si>
  <si>
    <t>(-1.31569, 36.89197)</t>
  </si>
  <si>
    <t>P1011127</t>
  </si>
  <si>
    <t>PENUCCI EDC CENTER SEC</t>
  </si>
  <si>
    <t>(-1.26059, 37.01723)</t>
  </si>
  <si>
    <t>P1011153</t>
  </si>
  <si>
    <t>GALAXY GROUP OF SECONDARY SCHOOLS</t>
  </si>
  <si>
    <t>(-1.31359, 36.87644)</t>
  </si>
  <si>
    <t>P1011183</t>
  </si>
  <si>
    <t>SIFMA SECONDARY SCH.</t>
  </si>
  <si>
    <t>LANGATA</t>
  </si>
  <si>
    <t>(-1.31092, 36.79107)</t>
  </si>
  <si>
    <t>P1011197</t>
  </si>
  <si>
    <t>EUTYCHUS EDUCATIONAL CENTRE SEC SCH.</t>
  </si>
  <si>
    <t>(-1.293666, 36.748519)</t>
  </si>
  <si>
    <t>P1011268</t>
  </si>
  <si>
    <t>GENESIS CHURCH PROJECT SECONDARY SCH</t>
  </si>
  <si>
    <t>(-1.251658, 36.867851)</t>
  </si>
  <si>
    <t>P1011273</t>
  </si>
  <si>
    <t>CHITEGEMEE SECONDARY SCH</t>
  </si>
  <si>
    <t>(-1.24318, 36.89539)</t>
  </si>
  <si>
    <t>P4050001</t>
  </si>
  <si>
    <t>AIRWAYS HIGH SCH</t>
  </si>
  <si>
    <t>(-1.296691, 36.98796)</t>
  </si>
  <si>
    <t>R1010002</t>
  </si>
  <si>
    <t>ST. CHRISTOPHERS' SEC SCH</t>
  </si>
  <si>
    <t>(-1.315526, 36.714007)</t>
  </si>
  <si>
    <t>R1010003</t>
  </si>
  <si>
    <t>ST. ELIZABETH BOYS HIGH SCH</t>
  </si>
  <si>
    <t>(-1.307383, 36.693746)</t>
  </si>
  <si>
    <t>R1010012</t>
  </si>
  <si>
    <t>ST. ELIZABETH ACADEMY SEC</t>
  </si>
  <si>
    <t>(-1.323838, 36.705324)</t>
  </si>
  <si>
    <t>R1010019</t>
  </si>
  <si>
    <t>ST. HANNAHS' BOYS HIGH SCH</t>
  </si>
  <si>
    <t>(-1.325525, 36.72191)</t>
  </si>
  <si>
    <t>R1010020</t>
  </si>
  <si>
    <t>HILLCREST SEC SCHOOL</t>
  </si>
  <si>
    <t>(-1.33816, 36.73392)</t>
  </si>
  <si>
    <t>R1010031</t>
  </si>
  <si>
    <t>RASUL AL AKRAM SEC SCH</t>
  </si>
  <si>
    <t>(-1.335687, 36.746421)</t>
  </si>
  <si>
    <t>R1010033</t>
  </si>
  <si>
    <t>KAREN C SEC SCH</t>
  </si>
  <si>
    <t>(-1.335687, 36.741317)</t>
  </si>
  <si>
    <t>R1010039</t>
  </si>
  <si>
    <t>KAREN SOUTH SEC SCH</t>
  </si>
  <si>
    <t>(-1.340948, 36.742088)</t>
  </si>
  <si>
    <t>R1010042</t>
  </si>
  <si>
    <t>AL MADRASA SEC SCH</t>
  </si>
  <si>
    <t>(-1.361877, 36.75703)</t>
  </si>
  <si>
    <t>R1010049</t>
  </si>
  <si>
    <t>KARENGATA ACADEMY</t>
  </si>
  <si>
    <t>(-1.357973, 36.725311)</t>
  </si>
  <si>
    <t>R1010062</t>
  </si>
  <si>
    <t>BROOKHOUSE SCHOOLS- SEC</t>
  </si>
  <si>
    <t>(-1.342063, 36.764677)</t>
  </si>
  <si>
    <t>R1010076</t>
  </si>
  <si>
    <t>LANGATA HIGH SCH</t>
  </si>
  <si>
    <t>(-1.322165, 36.782124)</t>
  </si>
  <si>
    <t>R1010085</t>
  </si>
  <si>
    <t>MALEZI SCHOOL-SEC</t>
  </si>
  <si>
    <t>(-1.318627, 36.787432)</t>
  </si>
  <si>
    <t>R1010088</t>
  </si>
  <si>
    <t>SUNSHINE SEC SCH</t>
  </si>
  <si>
    <t>(-1.317807, 36.808488)</t>
  </si>
  <si>
    <t>R1010104</t>
  </si>
  <si>
    <t>SHREE CUTCHI LEVA PATEL SEC</t>
  </si>
  <si>
    <t>(-1.306154, 36.822622)</t>
  </si>
  <si>
    <t>R1010110</t>
  </si>
  <si>
    <t>NAIROBI MUSLIM ACADEMY- SEC</t>
  </si>
  <si>
    <t>(-1.309647, 36.822695)</t>
  </si>
  <si>
    <t>R1010113</t>
  </si>
  <si>
    <t>NAIROBI SOUTH SEC SCH</t>
  </si>
  <si>
    <t>(-1.3113, 36.822745)</t>
  </si>
  <si>
    <t>R1010139</t>
  </si>
  <si>
    <t>ST. ALOYSIUS GONZAGA SEC SCH</t>
  </si>
  <si>
    <t>(-1.307671, 36.771095)</t>
  </si>
  <si>
    <t>R1010142</t>
  </si>
  <si>
    <t>ST MICHAELS HOLY UNITY SEC. SCH</t>
  </si>
  <si>
    <t>(-1.308223, 36.771274)</t>
  </si>
  <si>
    <t>R1010150</t>
  </si>
  <si>
    <t>KIBRA ACADEMY SEC. SCH</t>
  </si>
  <si>
    <t>(-1.308636, 36.781368)</t>
  </si>
  <si>
    <t>R1010153</t>
  </si>
  <si>
    <t>RAILA EDUCATIONAL CENTER- SEC SCH</t>
  </si>
  <si>
    <t>(-1.30988, 36.782858)</t>
  </si>
  <si>
    <t>R1010177</t>
  </si>
  <si>
    <t>STARAYS HOPE COMM CENTER SEC SCH</t>
  </si>
  <si>
    <t>(-1.311828, 36.776184)</t>
  </si>
  <si>
    <t>R1010219</t>
  </si>
  <si>
    <t>HIS IMPERIAL MAJESTY SEC. SCH</t>
  </si>
  <si>
    <t>(-1.311989, 36.780632)</t>
  </si>
  <si>
    <t>R1010267</t>
  </si>
  <si>
    <t>MASHIMONI SEC SCH.</t>
  </si>
  <si>
    <t>(-1.307391, 36.790351)</t>
  </si>
  <si>
    <t>R1010277</t>
  </si>
  <si>
    <t>GLORY SEC. SCH.</t>
  </si>
  <si>
    <t>(-1.309155, 36.795117)</t>
  </si>
  <si>
    <t>R1010284</t>
  </si>
  <si>
    <t>KIBERA ACADEMY-SEC SCH</t>
  </si>
  <si>
    <t>(-1.308246, 36.787668)</t>
  </si>
  <si>
    <t>R1010289</t>
  </si>
  <si>
    <t>ST AUGUSTUS SEC SCH</t>
  </si>
  <si>
    <t>(-1.312164, 36.789371)</t>
  </si>
  <si>
    <t>R1010310</t>
  </si>
  <si>
    <t>MT LAVERNA SEC. SCH</t>
  </si>
  <si>
    <t>(-1.219165, 36.917028)</t>
  </si>
  <si>
    <t>R1010334</t>
  </si>
  <si>
    <t>MARION SCHOOLS SEC</t>
  </si>
  <si>
    <t>(-1.184135, 36.901799)</t>
  </si>
  <si>
    <t>R1010385</t>
  </si>
  <si>
    <t>ST GABRIEL SEC SCH</t>
  </si>
  <si>
    <t>(-1.314088, 36.799257)</t>
  </si>
  <si>
    <t>R1010391</t>
  </si>
  <si>
    <t>PCEA SILANGA SEC SCH</t>
  </si>
  <si>
    <t>(-1.314894, 36.796392)</t>
  </si>
  <si>
    <t>R1010402</t>
  </si>
  <si>
    <t>ST TERESA MIXED DAY</t>
  </si>
  <si>
    <t>(-1.312992, 36.793535)</t>
  </si>
  <si>
    <t>R1010416</t>
  </si>
  <si>
    <t>BARAKA ZA IBRAHIM CENTER SEC SCH</t>
  </si>
  <si>
    <t>(-1.312401, 36.783829)</t>
  </si>
  <si>
    <t>R1010481</t>
  </si>
  <si>
    <t>BABADOGO SEC SCH</t>
  </si>
  <si>
    <t>(-1.240739, 36.885685)</t>
  </si>
  <si>
    <t>R1010517</t>
  </si>
  <si>
    <t>NAIROBI CENTRAL STUDENTS CENTER HIGH SCH.</t>
  </si>
  <si>
    <t>(-1.239859, 36.89559)</t>
  </si>
  <si>
    <t>R1010555</t>
  </si>
  <si>
    <t>GLORY SCHS KOROGOCHO SEC</t>
  </si>
  <si>
    <t>(-1.249211, 36.89201)</t>
  </si>
  <si>
    <t>R1010579</t>
  </si>
  <si>
    <t>OUR LADY OF FATIMA SEC SCH</t>
  </si>
  <si>
    <t>(-1.25062, 36.885129)</t>
  </si>
  <si>
    <t>R1010619</t>
  </si>
  <si>
    <t>SILVERBRIDGE SEC SCH</t>
  </si>
  <si>
    <t>(-1.244104, 36.882362)</t>
  </si>
  <si>
    <t>R1010698</t>
  </si>
  <si>
    <t>RIVERSIDE ACADEMY</t>
  </si>
  <si>
    <t>(-1.246814, 36.881385)</t>
  </si>
  <si>
    <t>R1010857</t>
  </si>
  <si>
    <t>RACECOURSE ED COMPLEX SEC</t>
  </si>
  <si>
    <t>(-1.266191, 36.913053)</t>
  </si>
  <si>
    <t>R4050060</t>
  </si>
  <si>
    <t>AIC ATHI RIVER SEC SCH</t>
  </si>
  <si>
    <t>(-1.452783, 36.984002)</t>
  </si>
  <si>
    <t>R7040009</t>
  </si>
  <si>
    <t>NKOROI PLAINSVIEW HILL ACADEMY-SEC</t>
  </si>
  <si>
    <t>(-1.390606, 36.701651)</t>
  </si>
  <si>
    <t>R7040013</t>
  </si>
  <si>
    <t>MAXWELL ADVENTIST ACADEMY-SEC</t>
  </si>
  <si>
    <t>(-1.402001, 36.723732)</t>
  </si>
  <si>
    <t>R7040015</t>
  </si>
  <si>
    <t>SHILOH HARVEST ACADEMY- SEC</t>
  </si>
  <si>
    <t>(-1.394721, 36.728631)</t>
  </si>
  <si>
    <t>R7040043</t>
  </si>
  <si>
    <t>MAGNET HIGH SCH</t>
  </si>
  <si>
    <t>(-1.399315, 36.750513)</t>
  </si>
  <si>
    <t>R7040052</t>
  </si>
  <si>
    <t>FINKEN EDUCATION CENTER-SEC</t>
  </si>
  <si>
    <t>(-1.388491, 36.748924)</t>
  </si>
  <si>
    <t>R7040065</t>
  </si>
  <si>
    <t>CHENNY SCH-SEC</t>
  </si>
  <si>
    <t>(-1.39573, 36.75521)</t>
  </si>
  <si>
    <t>R7040077</t>
  </si>
  <si>
    <t>ROYAL STAR HIGH SCH</t>
  </si>
  <si>
    <t>(-1.40352, 36.74738)</t>
  </si>
  <si>
    <t>R7040108</t>
  </si>
  <si>
    <t>HEKIMA SENIOR SEC SCH</t>
  </si>
  <si>
    <t>(-1.367117, 36.715338)</t>
  </si>
  <si>
    <t>R7040121</t>
  </si>
  <si>
    <t>NAKEEL BOYS SEC SCH</t>
  </si>
  <si>
    <t>(-1.385524, 36.742336)</t>
  </si>
  <si>
    <t>R7040125</t>
  </si>
  <si>
    <t>NKAIMURUNYA MIXED DAY SEC SCH</t>
  </si>
  <si>
    <t>(-1.384021, 36.746399)</t>
  </si>
  <si>
    <t>R7040141</t>
  </si>
  <si>
    <t>ONGATA RONGAI EDUCATION COMPLEX-SEC</t>
  </si>
  <si>
    <t>(-1.38968, 36.75691)</t>
  </si>
  <si>
    <t>R7040172</t>
  </si>
  <si>
    <t>MBAGATHI VIEW ACADEMY-SEC</t>
  </si>
  <si>
    <t>(-1.386855, 36.769893)</t>
  </si>
  <si>
    <t>R7040205</t>
  </si>
  <si>
    <t>GRACE HANNAH GIRLS SEC SCH</t>
  </si>
  <si>
    <t>(-1.414762, 36.747863)</t>
  </si>
  <si>
    <t>R7040265</t>
  </si>
  <si>
    <t>KISERIAN JUNIOR SEMINARY-SEC</t>
  </si>
  <si>
    <t>(-1.429245, 36.682028)</t>
  </si>
  <si>
    <t>R7040298</t>
  </si>
  <si>
    <t>KIBIKO SEC SCH</t>
  </si>
  <si>
    <t>(-1.342365, 36.638988)</t>
  </si>
  <si>
    <t>R7040312</t>
  </si>
  <si>
    <t>MASAI  HIGH SCH</t>
  </si>
  <si>
    <t>(-1.327955, 36.678171)</t>
  </si>
  <si>
    <t>R7040316</t>
  </si>
  <si>
    <t>MASAI BOYS HIGH SCH</t>
  </si>
  <si>
    <t>(-1.328171, 36.676069)</t>
  </si>
  <si>
    <t>R7040342</t>
  </si>
  <si>
    <t>STAR SHEIKH GIRLS SCH</t>
  </si>
  <si>
    <t>(-1.338902, 36.666787)</t>
  </si>
  <si>
    <t>R7040376</t>
  </si>
  <si>
    <t>PCEA NGONG SEC SCH</t>
  </si>
  <si>
    <t>(-1.36907, 36.65799)</t>
  </si>
  <si>
    <t>R7040387</t>
  </si>
  <si>
    <t>OLKERI SEC SCH</t>
  </si>
  <si>
    <t>(-1.37339, 36.70092)</t>
  </si>
  <si>
    <t>R7040388</t>
  </si>
  <si>
    <t>OLOOLAISER HIGH SCH</t>
  </si>
  <si>
    <t>(-1.35987, 36.64772)</t>
  </si>
  <si>
    <t>R7040404</t>
  </si>
  <si>
    <t>JORAM G.M ACADEMY-SEC</t>
  </si>
  <si>
    <t>(-1.393334, 36.682245)</t>
  </si>
  <si>
    <t>R7040407</t>
  </si>
  <si>
    <t>ENOOMATASIANI GIRLS SEC SCH</t>
  </si>
  <si>
    <t>(-1.387361, 36.68562)</t>
  </si>
  <si>
    <t>R7040417</t>
  </si>
  <si>
    <t>UPPER MATASIA SEC SCH</t>
  </si>
  <si>
    <t>(-1.383399, 36.677249)</t>
  </si>
  <si>
    <t>R7040452</t>
  </si>
  <si>
    <t>NAJILE BOYS SEC SCH</t>
  </si>
  <si>
    <t>(-1.205541, 36.474737)</t>
  </si>
  <si>
    <t>R7040523</t>
  </si>
  <si>
    <t>MAGADI SEC SCH</t>
  </si>
  <si>
    <t>(-1.901208, 36.285759)</t>
  </si>
  <si>
    <t>R7040551</t>
  </si>
  <si>
    <t>OLOOSEOS SEC SCH</t>
  </si>
  <si>
    <t>(-1.478686, 36.674727)</t>
  </si>
  <si>
    <t>R7040558</t>
  </si>
  <si>
    <t>OLOIRIEN SEC SCH</t>
  </si>
  <si>
    <t>(-1.548583, 36.728028)</t>
  </si>
  <si>
    <t>R7040573</t>
  </si>
  <si>
    <t>PATTERSON MEMORIAL SEC SCH</t>
  </si>
  <si>
    <t>(-1.854446, 36.148739)</t>
  </si>
  <si>
    <t>R7040613</t>
  </si>
  <si>
    <t>KAJIADO HILL GIRLS ACADEMY</t>
  </si>
  <si>
    <t>(-1.849518, 36.792722)</t>
  </si>
  <si>
    <t>R7040622</t>
  </si>
  <si>
    <t>ALMAKTOUM GIRLS SEC SCH</t>
  </si>
  <si>
    <t>(-1.842405, 36.784757)</t>
  </si>
  <si>
    <t>R7040623</t>
  </si>
  <si>
    <t>KAJIADO CENTRAL SEC SCH</t>
  </si>
  <si>
    <t>(-1.84442, 36.783829)</t>
  </si>
  <si>
    <t>R7040640</t>
  </si>
  <si>
    <t>OLKEJUADO HIGH SCH</t>
  </si>
  <si>
    <t>(-1.82908, 36.809524)</t>
  </si>
  <si>
    <t>R7040723</t>
  </si>
  <si>
    <t>ENKORIKA SEC SCH</t>
  </si>
  <si>
    <t>(-1.962269, 36.922508)</t>
  </si>
  <si>
    <t>R7090001</t>
  </si>
  <si>
    <t>MIRERA SEC SCH</t>
  </si>
  <si>
    <t>(-0.779266, 36.44373)</t>
  </si>
  <si>
    <t>R7090010</t>
  </si>
  <si>
    <t>KARIMA SEC SCH</t>
  </si>
  <si>
    <t>(-0.992875, 36.53426)</t>
  </si>
  <si>
    <t>R7090048</t>
  </si>
  <si>
    <t>MAAI MAHIU SEC SCH</t>
  </si>
  <si>
    <t>(-0.94617, 36.55635)</t>
  </si>
  <si>
    <t>R7090069</t>
  </si>
  <si>
    <t>(-0.867708, 36.515264)</t>
  </si>
  <si>
    <t>R7090078</t>
  </si>
  <si>
    <t>LONGONOT TOWNSHIP SEC SCH</t>
  </si>
  <si>
    <t>(-0.88071, 36.493063)</t>
  </si>
  <si>
    <t>R7090125</t>
  </si>
  <si>
    <t>LAKE NAIVASHA HIGH SCH</t>
  </si>
  <si>
    <t>(-0.79691, 36.44136)</t>
  </si>
  <si>
    <t>R7090166</t>
  </si>
  <si>
    <t>REV. GITHIRWA AIC SEC SCH</t>
  </si>
  <si>
    <t>(-0.812862, 36.257793)</t>
  </si>
  <si>
    <t>R7090205</t>
  </si>
  <si>
    <t>MAIELLA TOWNSHIP SEC SCH</t>
  </si>
  <si>
    <t>(-0.889408, 36.197563)</t>
  </si>
  <si>
    <t>R7090227</t>
  </si>
  <si>
    <t>MWICIRINGIRI SEC SCH</t>
  </si>
  <si>
    <t>(-0.79573, 36.51851)</t>
  </si>
  <si>
    <t>R7090232</t>
  </si>
  <si>
    <t>ST CATHERINES SCH NAIVASHA SEC</t>
  </si>
  <si>
    <t>(-0.808761, 36.503074)</t>
  </si>
  <si>
    <t>R7090246</t>
  </si>
  <si>
    <t>KINUNGI SEC SCH</t>
  </si>
  <si>
    <t>(-0.79989, 36.53029)</t>
  </si>
  <si>
    <t>R7090253</t>
  </si>
  <si>
    <t>MARAIGUSHU SEC SCHOOL</t>
  </si>
  <si>
    <t>(-0.750946, 36.525358)</t>
  </si>
  <si>
    <t>R7090266</t>
  </si>
  <si>
    <t>MUNUNGA HIGH SCH</t>
  </si>
  <si>
    <t>(-0.70556, 36.511044)</t>
  </si>
  <si>
    <t>R7090272</t>
  </si>
  <si>
    <t>(-0.65977, 36.50678)</t>
  </si>
  <si>
    <t>R7090276</t>
  </si>
  <si>
    <t>ABADARE VIEW SEC SCH</t>
  </si>
  <si>
    <t>(-0.644578, 36.506512)</t>
  </si>
  <si>
    <t>R7090295</t>
  </si>
  <si>
    <t>NYONJORO SEC SCH</t>
  </si>
  <si>
    <t>(-0.660386, 36.478761)</t>
  </si>
  <si>
    <t>R7090307</t>
  </si>
  <si>
    <t>NYONDIA SEC SCH</t>
  </si>
  <si>
    <t>(-0.706166, 36.471392)</t>
  </si>
  <si>
    <t>R7170005</t>
  </si>
  <si>
    <t>ST. CECILIA GIRLS SEC SCH</t>
  </si>
  <si>
    <t>(1.30115, 35.19512)</t>
  </si>
  <si>
    <t>R7170013</t>
  </si>
  <si>
    <t>CHEPARERIA MIXED SEC</t>
  </si>
  <si>
    <t>(1.31041, 35.20825)</t>
  </si>
  <si>
    <t>R7170040</t>
  </si>
  <si>
    <t>CHEPKORNISWO SEC SCH</t>
  </si>
  <si>
    <t>(1.343593, 35.25117)</t>
  </si>
  <si>
    <t>R7170093</t>
  </si>
  <si>
    <t>HOLY ROSARY GIRLS SEC SCH</t>
  </si>
  <si>
    <t>SIGOR</t>
  </si>
  <si>
    <t>(1.43389, 35.353727)</t>
  </si>
  <si>
    <t>R7170098</t>
  </si>
  <si>
    <t>ORTUM SEC  SCH</t>
  </si>
  <si>
    <t>(1.441991, 35.354708)</t>
  </si>
  <si>
    <t>R7170125</t>
  </si>
  <si>
    <t>FR LEO STAPLES GIRLS SEC SCH</t>
  </si>
  <si>
    <t>(1.496744, 35.466756)</t>
  </si>
  <si>
    <t>R7170126</t>
  </si>
  <si>
    <t>WEI WEI BOYS SEC SCH</t>
  </si>
  <si>
    <t>(1.493715, 35.464316)</t>
  </si>
  <si>
    <t>R7170147</t>
  </si>
  <si>
    <t>CHESTA GIRLS SEC SCH</t>
  </si>
  <si>
    <t>(1.421555, 35.53878)</t>
  </si>
  <si>
    <t>R7170196</t>
  </si>
  <si>
    <t>CHEPTULEL SEC SCH</t>
  </si>
  <si>
    <t>(1.29925, 35.61819)</t>
  </si>
  <si>
    <t>R7170220</t>
  </si>
  <si>
    <t>ST STEVENS SEC CHEPKONO</t>
  </si>
  <si>
    <t>(1.253902, 35.237267)</t>
  </si>
  <si>
    <t>R7170229</t>
  </si>
  <si>
    <t>ST ELIZAS KABICHBICH SEC</t>
  </si>
  <si>
    <t>(1.19757, 35.29062)</t>
  </si>
  <si>
    <t>R7170248</t>
  </si>
  <si>
    <t>ST DANIEL COMBONI SEC SCH</t>
  </si>
  <si>
    <t>(1.203127, 35.361404)</t>
  </si>
  <si>
    <t>R7170258</t>
  </si>
  <si>
    <t>KAPSANGAR SEC</t>
  </si>
  <si>
    <t>(1.201128, 35.39815)</t>
  </si>
  <si>
    <t>R7170308</t>
  </si>
  <si>
    <t>SOOK BOYS SEC SCH</t>
  </si>
  <si>
    <t>(1.605964, 35.287737)</t>
  </si>
  <si>
    <t>S7090015</t>
  </si>
  <si>
    <t>KAPNGOROT SEC SCH</t>
  </si>
  <si>
    <t>(-0.4488, 35.55407)</t>
  </si>
  <si>
    <t>S7090061</t>
  </si>
  <si>
    <t>NAIVASHA GIRLS SEC SCH</t>
  </si>
  <si>
    <t>(-0.73369, 36.44079)</t>
  </si>
  <si>
    <t>S7090062</t>
  </si>
  <si>
    <t>ARCHBISHOP NDINGI SEC SCH</t>
  </si>
  <si>
    <t>(-0.7306, 36.44784)</t>
  </si>
  <si>
    <t>T7010011</t>
  </si>
  <si>
    <t>KISERIAN SEC SCH</t>
  </si>
  <si>
    <t>(0.547933, 36.119494)</t>
  </si>
  <si>
    <t>T7010034</t>
  </si>
  <si>
    <t>AIC CHURO BOYS SEC</t>
  </si>
  <si>
    <t>(0.779654, 36.410489)</t>
  </si>
  <si>
    <t>T7010035</t>
  </si>
  <si>
    <t>AIC CHURO GIRLS SEC</t>
  </si>
  <si>
    <t>(0.769282, 36.404358)</t>
  </si>
  <si>
    <t>T7100040</t>
  </si>
  <si>
    <t>KAPSABET ACADEMY SEC</t>
  </si>
  <si>
    <t>(0.204623, 35.092986)</t>
  </si>
  <si>
    <t>T7160009</t>
  </si>
  <si>
    <t>BISHOP MUGE SUBUKIA SEC</t>
  </si>
  <si>
    <t>(0.012469, 35.512193)</t>
  </si>
  <si>
    <t>T7160025</t>
  </si>
  <si>
    <t>TACHASIS SEC</t>
  </si>
  <si>
    <t>(0.838866, 35.121477)</t>
  </si>
  <si>
    <t>U7140006</t>
  </si>
  <si>
    <t>MUROKI SEC SCH</t>
  </si>
  <si>
    <t>(0.93038, 34.81641)</t>
  </si>
  <si>
    <t>U7140020</t>
  </si>
  <si>
    <t>(0.89078, 34.82292)</t>
  </si>
  <si>
    <t>U8030033</t>
  </si>
  <si>
    <t>ST. THOMAS CHESIKAKI  RC SEC SCH</t>
  </si>
  <si>
    <t>(0.802248, 34.516769)</t>
  </si>
  <si>
    <t>U8030036</t>
  </si>
  <si>
    <t>MULATIWA SEC SCH</t>
  </si>
  <si>
    <t>(0.806595, 34.505052)</t>
  </si>
  <si>
    <t>U8030043</t>
  </si>
  <si>
    <t>TOROSO HIGH SCH</t>
  </si>
  <si>
    <t>(0.809324, 34.487843)</t>
  </si>
  <si>
    <t>U8030046</t>
  </si>
  <si>
    <t>KIM GIRLS HIGH SCH</t>
  </si>
  <si>
    <t>(0.794354, 34.48362)</t>
  </si>
  <si>
    <t>U8030056</t>
  </si>
  <si>
    <t>KIPSIS SEC SCH</t>
  </si>
  <si>
    <t>(0.82682, 34.467603)</t>
  </si>
  <si>
    <t>U8030070</t>
  </si>
  <si>
    <t>CHEPKUBE SA SEC SCH</t>
  </si>
  <si>
    <t>(0.84172, 34.44653)</t>
  </si>
  <si>
    <t>V7110051</t>
  </si>
  <si>
    <t>OLOKURTO SEC SCH</t>
  </si>
  <si>
    <t>(-0.588914, 35.836421)</t>
  </si>
  <si>
    <t>V7110069</t>
  </si>
  <si>
    <t>OLPUSIMORU SEC SCH</t>
  </si>
  <si>
    <t>(-0.566886, 35.753438)</t>
  </si>
  <si>
    <t>V7110106</t>
  </si>
  <si>
    <t>OLORROPIL SEC SCH</t>
  </si>
  <si>
    <t>(-0.744119, 35.982506)</t>
  </si>
  <si>
    <t>County</t>
  </si>
  <si>
    <t>NYERI</t>
  </si>
  <si>
    <t>KIAMBU</t>
  </si>
  <si>
    <t>KILIFI</t>
  </si>
  <si>
    <t>EMBU</t>
  </si>
  <si>
    <t>MERU</t>
  </si>
  <si>
    <t>KISUMU</t>
  </si>
  <si>
    <t>HOMA BAY</t>
  </si>
  <si>
    <t>KERICHO</t>
  </si>
  <si>
    <t>NANDI</t>
  </si>
  <si>
    <t>NAROK</t>
  </si>
  <si>
    <t>SAMBURU</t>
  </si>
  <si>
    <t>BUNGOMA</t>
  </si>
  <si>
    <t>KIRINYAGA</t>
  </si>
  <si>
    <t>THARAKA-NITHI</t>
  </si>
  <si>
    <t>BARINGO</t>
  </si>
  <si>
    <t>NAKURU</t>
  </si>
  <si>
    <t>TURKANA</t>
  </si>
  <si>
    <t>WEST POKOT</t>
  </si>
  <si>
    <t>KAKAMEGA</t>
  </si>
  <si>
    <t>MURANG'A</t>
  </si>
  <si>
    <t>LAMU</t>
  </si>
  <si>
    <t>SIAYA</t>
  </si>
  <si>
    <t>TRANS NZOIA</t>
  </si>
  <si>
    <t>BUSIA</t>
  </si>
  <si>
    <t>NYANDARUA</t>
  </si>
  <si>
    <t>KWALE</t>
  </si>
  <si>
    <t>MARSABIT</t>
  </si>
  <si>
    <t>LAIKIPIA</t>
  </si>
  <si>
    <t>KISII</t>
  </si>
  <si>
    <t>UASIN GISHU</t>
  </si>
  <si>
    <t>MOMBASA</t>
  </si>
  <si>
    <t>WAJIR</t>
  </si>
  <si>
    <t>MACHAKOS</t>
  </si>
  <si>
    <t>KITUI</t>
  </si>
  <si>
    <t>MANDERA</t>
  </si>
  <si>
    <t>NYAMIRA</t>
  </si>
  <si>
    <t>ELGEYO/MARAKWET</t>
  </si>
  <si>
    <t>GARISSA</t>
  </si>
  <si>
    <t>TANA RIVER</t>
  </si>
  <si>
    <t>ISIOLO</t>
  </si>
  <si>
    <t>TAITA TAVETA</t>
  </si>
  <si>
    <t>NAIROBI</t>
  </si>
  <si>
    <t>KAJIADO</t>
  </si>
  <si>
    <t>Row Labels</t>
  </si>
  <si>
    <t>Grand Total</t>
  </si>
  <si>
    <t>Average of Pupil Teacher Ratio</t>
  </si>
  <si>
    <t>COUNTY</t>
  </si>
  <si>
    <t>AVG PUPIL-TEACHER RATIO</t>
  </si>
  <si>
    <t>Average of Total Teaching staff</t>
  </si>
  <si>
    <t>Average of Acreage</t>
  </si>
  <si>
    <t>Column Labels</t>
  </si>
  <si>
    <t>High Ratio Flag</t>
  </si>
  <si>
    <t>Sum of High Ratio Flag</t>
  </si>
  <si>
    <t>Count of Code</t>
  </si>
  <si>
    <t>% Female TSC</t>
  </si>
  <si>
    <t>TEACHERS</t>
  </si>
  <si>
    <t>ENROLLMENT</t>
  </si>
  <si>
    <t>ADDITIONAL TEACHERS</t>
  </si>
  <si>
    <t>Sum of Total Enrolment 2007</t>
  </si>
  <si>
    <t xml:space="preserve">TSC Male </t>
  </si>
  <si>
    <t xml:space="preserve">TSC Female </t>
  </si>
  <si>
    <t xml:space="preserve">PTA/BOG Male </t>
  </si>
  <si>
    <t>PTA/BOG Female</t>
  </si>
  <si>
    <t>Female TSC Teachers</t>
  </si>
  <si>
    <t>SCHOOLS WITH HIGH RATIO</t>
  </si>
  <si>
    <t>ACREAGE PER STUDENT</t>
  </si>
  <si>
    <t xml:space="preserve"> </t>
  </si>
  <si>
    <t>Sum of Female TSC Teachers</t>
  </si>
  <si>
    <t>Sum of SCHOOLS WITH HIGH RATIO</t>
  </si>
  <si>
    <t>Sum of ADDITIONAL TEACHERS</t>
  </si>
  <si>
    <t>Sum of ACREAGE PER STUDENT</t>
  </si>
  <si>
    <t>Sum of Total Teaching staff</t>
  </si>
  <si>
    <t>Kenya Secondary Schools : Resource Equity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</si>
</sst>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rial"/>
      <family val="2"/>
    </font>
    <font>
      <sz val="48"/>
      <color theme="1"/>
      <name val="Calibri"/>
      <family val="2"/>
      <scheme val="minor"/>
    </font>
    <font>
      <sz val="8"/>
      <color rgb="FFD4D4D4"/>
      <name val="Consolas"/>
      <family val="3"/>
    </font>
    <font>
      <sz val="8"/>
      <color theme="1"/>
      <name val="Consolas"/>
      <family val="3"/>
    </font>
    <font>
      <sz val="48"/>
      <color theme="8" tint="-0.499984740745262"/>
      <name val="Calibri"/>
      <family val="2"/>
      <scheme val="minor"/>
    </font>
    <font>
      <b/>
      <sz val="48"/>
      <color theme="8" tint="-0.499984740745262"/>
      <name val="Calibri"/>
      <family val="2"/>
      <scheme val="minor"/>
    </font>
    <font>
      <b/>
      <sz val="36"/>
      <color theme="8"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8" fillId="0" borderId="0" xfId="0" applyFont="1" applyAlignment="1">
      <alignment vertical="center"/>
    </xf>
    <xf numFmtId="1" fontId="0" fillId="0" borderId="0" xfId="0" applyNumberFormat="1"/>
    <xf numFmtId="9" fontId="0" fillId="0" borderId="0" xfId="42" applyFont="1"/>
    <xf numFmtId="9" fontId="16" fillId="33" borderId="10" xfId="42" applyFont="1" applyFill="1" applyBorder="1"/>
    <xf numFmtId="0" fontId="0" fillId="0" borderId="0" xfId="0" applyFill="1"/>
    <xf numFmtId="0" fontId="19" fillId="0" borderId="0" xfId="0" applyFont="1" applyFill="1" applyAlignment="1">
      <alignment vertical="center" wrapText="1"/>
    </xf>
    <xf numFmtId="0" fontId="0" fillId="0" borderId="0" xfId="0" applyFill="1" applyAlignment="1">
      <alignment vertical="center"/>
    </xf>
    <xf numFmtId="0" fontId="20" fillId="0" borderId="0" xfId="0" applyFont="1" applyFill="1" applyAlignment="1">
      <alignment horizontal="left" vertical="center" indent="1" readingOrder="1"/>
    </xf>
    <xf numFmtId="0" fontId="21" fillId="0" borderId="0" xfId="0" applyFont="1" applyFill="1" applyAlignment="1">
      <alignment horizontal="left" vertical="center" indent="1" readingOrder="1"/>
    </xf>
    <xf numFmtId="164" fontId="22" fillId="0" borderId="0" xfId="0" applyNumberFormat="1" applyFont="1" applyFill="1" applyAlignment="1">
      <alignment horizontal="center" vertical="center"/>
    </xf>
    <xf numFmtId="0" fontId="24" fillId="0" borderId="0" xfId="0" applyFont="1" applyFill="1" applyAlignment="1">
      <alignment horizontal="center" vertical="center" wrapText="1"/>
    </xf>
    <xf numFmtId="0" fontId="23" fillId="0" borderId="0" xfId="0" applyFont="1" applyFill="1" applyAlignment="1">
      <alignment horizontal="center" vertical="center" wrapText="1"/>
    </xf>
    <xf numFmtId="0" fontId="0" fillId="0" borderId="0" xfId="0" applyFill="1" applyAlignment="1">
      <alignment horizontal="left" vertical="center"/>
    </xf>
    <xf numFmtId="9" fontId="22" fillId="0" borderId="0" xfId="42" applyFont="1" applyFill="1" applyAlignment="1">
      <alignment horizontal="center" vertical="center"/>
    </xf>
    <xf numFmtId="1" fontId="22" fillId="0" borderId="0" xfId="0" applyNumberFormat="1"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ont>
        <color rgb="FFFF0000"/>
      </font>
    </dxf>
    <dxf>
      <font>
        <color rgb="FFFF0000"/>
      </font>
    </dxf>
    <dxf>
      <font>
        <color rgb="FFFF0000"/>
      </font>
    </dxf>
    <dxf>
      <font>
        <color rgb="FFFF0000"/>
      </font>
    </dxf>
  </dxfs>
  <tableStyles count="0" defaultTableStyle="TableStyleMedium2" defaultPivotStyle="PivotStyleLight16"/>
  <colors>
    <mruColors>
      <color rgb="FFFF0000"/>
      <color rgb="FF6F42C1"/>
      <color rgb="FFFFC107"/>
      <color rgb="FF28A745"/>
      <color rgb="FFFF5733"/>
      <color rgb="FF007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PivotTable!$B$14</c:f>
              <c:strCache>
                <c:ptCount val="1"/>
                <c:pt idx="0">
                  <c:v>AVG PUPIL-TEACHER RATIO</c:v>
                </c:pt>
              </c:strCache>
            </c:strRef>
          </c:tx>
          <c:spPr>
            <a:solidFill>
              <a:schemeClr val="accent1"/>
            </a:solidFill>
            <a:ln>
              <a:noFill/>
            </a:ln>
            <a:effectLst/>
          </c:spPr>
          <c:invertIfNegative val="0"/>
          <c:cat>
            <c:strRef>
              <c:f>PivotTable!$A$15:$A$34</c:f>
              <c:strCache>
                <c:ptCount val="20"/>
                <c:pt idx="0">
                  <c:v>LAMU</c:v>
                </c:pt>
                <c:pt idx="1">
                  <c:v>KWALE</c:v>
                </c:pt>
                <c:pt idx="2">
                  <c:v>TAITA TAVETA</c:v>
                </c:pt>
                <c:pt idx="3">
                  <c:v>KILIFI</c:v>
                </c:pt>
                <c:pt idx="4">
                  <c:v>TURKANA</c:v>
                </c:pt>
                <c:pt idx="5">
                  <c:v>MACHAKOS</c:v>
                </c:pt>
                <c:pt idx="6">
                  <c:v>NYERI</c:v>
                </c:pt>
                <c:pt idx="7">
                  <c:v>VIHIGA</c:v>
                </c:pt>
                <c:pt idx="8">
                  <c:v>MURANG'A</c:v>
                </c:pt>
                <c:pt idx="9">
                  <c:v>MANDERA</c:v>
                </c:pt>
                <c:pt idx="10">
                  <c:v>THARAKA-NITHI</c:v>
                </c:pt>
                <c:pt idx="11">
                  <c:v>WEST POKOT</c:v>
                </c:pt>
                <c:pt idx="12">
                  <c:v>BARINGO</c:v>
                </c:pt>
                <c:pt idx="13">
                  <c:v>EMBU</c:v>
                </c:pt>
                <c:pt idx="14">
                  <c:v>MOMBASA</c:v>
                </c:pt>
                <c:pt idx="15">
                  <c:v>MERU</c:v>
                </c:pt>
                <c:pt idx="16">
                  <c:v>UASIN GISHU</c:v>
                </c:pt>
                <c:pt idx="17">
                  <c:v>SAMBURU</c:v>
                </c:pt>
                <c:pt idx="18">
                  <c:v>NANDI</c:v>
                </c:pt>
                <c:pt idx="19">
                  <c:v>NAIROBI</c:v>
                </c:pt>
              </c:strCache>
            </c:strRef>
          </c:cat>
          <c:val>
            <c:numRef>
              <c:f>PivotTable!$B$15:$B$34</c:f>
              <c:numCache>
                <c:formatCode>0.000</c:formatCode>
                <c:ptCount val="20"/>
                <c:pt idx="0">
                  <c:v>21.537500000000001</c:v>
                </c:pt>
                <c:pt idx="1">
                  <c:v>20.865714285714279</c:v>
                </c:pt>
                <c:pt idx="2">
                  <c:v>18.7265306122449</c:v>
                </c:pt>
                <c:pt idx="3">
                  <c:v>18.568571428571435</c:v>
                </c:pt>
                <c:pt idx="4">
                  <c:v>18.3</c:v>
                </c:pt>
                <c:pt idx="5">
                  <c:v>18.21682692307693</c:v>
                </c:pt>
                <c:pt idx="6">
                  <c:v>17.450943396226418</c:v>
                </c:pt>
                <c:pt idx="7">
                  <c:v>17.172289156626501</c:v>
                </c:pt>
                <c:pt idx="8">
                  <c:v>16.870098039215687</c:v>
                </c:pt>
                <c:pt idx="9">
                  <c:v>16.714285714285715</c:v>
                </c:pt>
                <c:pt idx="10">
                  <c:v>14.627272727272722</c:v>
                </c:pt>
                <c:pt idx="11">
                  <c:v>14.556000000000001</c:v>
                </c:pt>
                <c:pt idx="12">
                  <c:v>14.420000000000005</c:v>
                </c:pt>
                <c:pt idx="13">
                  <c:v>14.305645161290325</c:v>
                </c:pt>
                <c:pt idx="14">
                  <c:v>14.161016949152538</c:v>
                </c:pt>
                <c:pt idx="15">
                  <c:v>14.124669603524225</c:v>
                </c:pt>
                <c:pt idx="16">
                  <c:v>14.10614035087719</c:v>
                </c:pt>
                <c:pt idx="17">
                  <c:v>13.976923076923079</c:v>
                </c:pt>
                <c:pt idx="18">
                  <c:v>13.679856115107912</c:v>
                </c:pt>
                <c:pt idx="19">
                  <c:v>13.547904191616761</c:v>
                </c:pt>
              </c:numCache>
            </c:numRef>
          </c:val>
          <c:extLst>
            <c:ext xmlns:c16="http://schemas.microsoft.com/office/drawing/2014/chart" uri="{C3380CC4-5D6E-409C-BE32-E72D297353CC}">
              <c16:uniqueId val="{00000000-A18D-432C-9B86-0B987EEDAAEA}"/>
            </c:ext>
          </c:extLst>
        </c:ser>
        <c:dLbls>
          <c:showLegendKey val="0"/>
          <c:showVal val="0"/>
          <c:showCatName val="0"/>
          <c:showSerName val="0"/>
          <c:showPercent val="0"/>
          <c:showBubbleSize val="0"/>
        </c:dLbls>
        <c:gapWidth val="219"/>
        <c:overlap val="-27"/>
        <c:axId val="2049009343"/>
        <c:axId val="2049007679"/>
      </c:barChart>
      <c:catAx>
        <c:axId val="204900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7679"/>
        <c:crosses val="autoZero"/>
        <c:auto val="1"/>
        <c:lblAlgn val="ctr"/>
        <c:lblOffset val="100"/>
        <c:noMultiLvlLbl val="0"/>
      </c:catAx>
      <c:valAx>
        <c:axId val="2049007679"/>
        <c:scaling>
          <c:orientation val="minMax"/>
          <c:max val="22"/>
          <c:min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9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 secondary schools dashboard.xlsx]PivotTable!PivotTable6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969356955380576"/>
          <c:y val="0.14249781277340332"/>
          <c:w val="0.34250306211723536"/>
          <c:h val="0.75010279965004378"/>
        </c:manualLayout>
      </c:layout>
      <c:barChart>
        <c:barDir val="bar"/>
        <c:grouping val="percentStacked"/>
        <c:varyColors val="0"/>
        <c:ser>
          <c:idx val="0"/>
          <c:order val="0"/>
          <c:tx>
            <c:strRef>
              <c:f>PivotTable!$B$37</c:f>
              <c:strCache>
                <c:ptCount val="1"/>
                <c:pt idx="0">
                  <c:v>TSC Male </c:v>
                </c:pt>
              </c:strCache>
            </c:strRef>
          </c:tx>
          <c:spPr>
            <a:solidFill>
              <a:schemeClr val="accent1"/>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PivotTable!$B$38:$B$44</c:f>
              <c:numCache>
                <c:formatCode>General</c:formatCode>
                <c:ptCount val="6"/>
                <c:pt idx="0">
                  <c:v>6.5523364485981306</c:v>
                </c:pt>
                <c:pt idx="1">
                  <c:v>1.4672489082969433</c:v>
                </c:pt>
                <c:pt idx="2">
                  <c:v>6.5544554455445541</c:v>
                </c:pt>
                <c:pt idx="3">
                  <c:v>0.3125</c:v>
                </c:pt>
                <c:pt idx="4">
                  <c:v>0.54262295081967216</c:v>
                </c:pt>
                <c:pt idx="5">
                  <c:v>6.1077250177179305</c:v>
                </c:pt>
              </c:numCache>
            </c:numRef>
          </c:val>
          <c:extLst>
            <c:ext xmlns:c16="http://schemas.microsoft.com/office/drawing/2014/chart" uri="{C3380CC4-5D6E-409C-BE32-E72D297353CC}">
              <c16:uniqueId val="{00000000-716A-4486-9EEF-6807BA887756}"/>
            </c:ext>
          </c:extLst>
        </c:ser>
        <c:ser>
          <c:idx val="1"/>
          <c:order val="1"/>
          <c:tx>
            <c:strRef>
              <c:f>PivotTable!$C$37</c:f>
              <c:strCache>
                <c:ptCount val="1"/>
                <c:pt idx="0">
                  <c:v>TSC Female </c:v>
                </c:pt>
              </c:strCache>
            </c:strRef>
          </c:tx>
          <c:spPr>
            <a:solidFill>
              <a:schemeClr val="accent2"/>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PivotTable!$C$38:$C$44</c:f>
              <c:numCache>
                <c:formatCode>General</c:formatCode>
                <c:ptCount val="6"/>
                <c:pt idx="0">
                  <c:v>3.755140186915888</c:v>
                </c:pt>
                <c:pt idx="1">
                  <c:v>0.57205240174672489</c:v>
                </c:pt>
                <c:pt idx="2">
                  <c:v>4.2475247524752477</c:v>
                </c:pt>
                <c:pt idx="3">
                  <c:v>0.21875</c:v>
                </c:pt>
                <c:pt idx="4">
                  <c:v>0.4163934426229508</c:v>
                </c:pt>
                <c:pt idx="5">
                  <c:v>3.1746987951807228</c:v>
                </c:pt>
              </c:numCache>
            </c:numRef>
          </c:val>
          <c:extLst>
            <c:ext xmlns:c16="http://schemas.microsoft.com/office/drawing/2014/chart" uri="{C3380CC4-5D6E-409C-BE32-E72D297353CC}">
              <c16:uniqueId val="{00000001-716A-4486-9EEF-6807BA887756}"/>
            </c:ext>
          </c:extLst>
        </c:ser>
        <c:ser>
          <c:idx val="2"/>
          <c:order val="2"/>
          <c:tx>
            <c:strRef>
              <c:f>PivotTable!$D$37</c:f>
              <c:strCache>
                <c:ptCount val="1"/>
                <c:pt idx="0">
                  <c:v>PTA/BOG Male </c:v>
                </c:pt>
              </c:strCache>
            </c:strRef>
          </c:tx>
          <c:spPr>
            <a:solidFill>
              <a:schemeClr val="accent3"/>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PivotTable!$D$38:$D$44</c:f>
              <c:numCache>
                <c:formatCode>General</c:formatCode>
                <c:ptCount val="6"/>
                <c:pt idx="0">
                  <c:v>2.1018691588785048</c:v>
                </c:pt>
                <c:pt idx="1">
                  <c:v>2.6462882096069871</c:v>
                </c:pt>
                <c:pt idx="2">
                  <c:v>2.0495049504950495</c:v>
                </c:pt>
                <c:pt idx="3">
                  <c:v>1.8125</c:v>
                </c:pt>
                <c:pt idx="4">
                  <c:v>1.3344262295081968</c:v>
                </c:pt>
                <c:pt idx="5">
                  <c:v>2.381644223954642</c:v>
                </c:pt>
              </c:numCache>
            </c:numRef>
          </c:val>
          <c:extLst>
            <c:ext xmlns:c16="http://schemas.microsoft.com/office/drawing/2014/chart" uri="{C3380CC4-5D6E-409C-BE32-E72D297353CC}">
              <c16:uniqueId val="{00000002-716A-4486-9EEF-6807BA887756}"/>
            </c:ext>
          </c:extLst>
        </c:ser>
        <c:ser>
          <c:idx val="3"/>
          <c:order val="3"/>
          <c:tx>
            <c:strRef>
              <c:f>PivotTable!$E$37</c:f>
              <c:strCache>
                <c:ptCount val="1"/>
                <c:pt idx="0">
                  <c:v>PTA/BOG Female</c:v>
                </c:pt>
              </c:strCache>
            </c:strRef>
          </c:tx>
          <c:spPr>
            <a:solidFill>
              <a:schemeClr val="accent4"/>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PivotTable!$E$38:$E$44</c:f>
              <c:numCache>
                <c:formatCode>General</c:formatCode>
                <c:ptCount val="6"/>
                <c:pt idx="0">
                  <c:v>0.80373831775700932</c:v>
                </c:pt>
                <c:pt idx="1">
                  <c:v>1.1222707423580787</c:v>
                </c:pt>
                <c:pt idx="2">
                  <c:v>0.87128712871287128</c:v>
                </c:pt>
                <c:pt idx="3">
                  <c:v>0.65625</c:v>
                </c:pt>
                <c:pt idx="4">
                  <c:v>0.5180327868852459</c:v>
                </c:pt>
                <c:pt idx="5">
                  <c:v>0.96243798724309004</c:v>
                </c:pt>
              </c:numCache>
            </c:numRef>
          </c:val>
          <c:extLst>
            <c:ext xmlns:c16="http://schemas.microsoft.com/office/drawing/2014/chart" uri="{C3380CC4-5D6E-409C-BE32-E72D297353CC}">
              <c16:uniqueId val="{00000003-716A-4486-9EEF-6807BA887756}"/>
            </c:ext>
          </c:extLst>
        </c:ser>
        <c:dLbls>
          <c:showLegendKey val="0"/>
          <c:showVal val="0"/>
          <c:showCatName val="0"/>
          <c:showSerName val="0"/>
          <c:showPercent val="0"/>
          <c:showBubbleSize val="0"/>
        </c:dLbls>
        <c:gapWidth val="150"/>
        <c:overlap val="100"/>
        <c:axId val="2048985631"/>
        <c:axId val="2048993119"/>
      </c:barChart>
      <c:catAx>
        <c:axId val="204898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93119"/>
        <c:crosses val="autoZero"/>
        <c:auto val="1"/>
        <c:lblAlgn val="ctr"/>
        <c:lblOffset val="100"/>
        <c:noMultiLvlLbl val="0"/>
      </c:catAx>
      <c:valAx>
        <c:axId val="20489931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 secondary schools dashboard.xlsx]PivotTable!PivotTable10</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PivotTable!$B$98:$B$99</c:f>
              <c:strCache>
                <c:ptCount val="1"/>
                <c:pt idx="0">
                  <c:v>BOYS ONLY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PivotTable!$A$100:$A$106</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PivotTable!$B$100:$B$106</c:f>
              <c:numCache>
                <c:formatCode>General</c:formatCode>
                <c:ptCount val="6"/>
                <c:pt idx="0">
                  <c:v>98.636508064516136</c:v>
                </c:pt>
                <c:pt idx="1">
                  <c:v>10.75</c:v>
                </c:pt>
                <c:pt idx="2">
                  <c:v>20.399999999999999</c:v>
                </c:pt>
                <c:pt idx="3">
                  <c:v>21.5</c:v>
                </c:pt>
                <c:pt idx="4">
                  <c:v>13.246551724137932</c:v>
                </c:pt>
                <c:pt idx="5">
                  <c:v>25.975665236051501</c:v>
                </c:pt>
              </c:numCache>
            </c:numRef>
          </c:val>
          <c:smooth val="0"/>
          <c:extLst>
            <c:ext xmlns:c16="http://schemas.microsoft.com/office/drawing/2014/chart" uri="{C3380CC4-5D6E-409C-BE32-E72D297353CC}">
              <c16:uniqueId val="{00000000-0427-4218-BD1B-4B9F58E98A23}"/>
            </c:ext>
          </c:extLst>
        </c:ser>
        <c:ser>
          <c:idx val="1"/>
          <c:order val="1"/>
          <c:tx>
            <c:strRef>
              <c:f>PivotTable!$C$98:$C$99</c:f>
              <c:strCache>
                <c:ptCount val="1"/>
                <c:pt idx="0">
                  <c:v>GIRLS ONLY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PivotTable!$A$100:$A$106</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PivotTable!$C$100:$C$106</c:f>
              <c:numCache>
                <c:formatCode>General</c:formatCode>
                <c:ptCount val="6"/>
                <c:pt idx="0">
                  <c:v>24.918466101694914</c:v>
                </c:pt>
                <c:pt idx="1">
                  <c:v>14.373333333333335</c:v>
                </c:pt>
                <c:pt idx="2">
                  <c:v>8.161999999999999</c:v>
                </c:pt>
                <c:pt idx="3">
                  <c:v>11.5</c:v>
                </c:pt>
                <c:pt idx="4">
                  <c:v>10.414283018867925</c:v>
                </c:pt>
                <c:pt idx="5">
                  <c:v>17.877181093394071</c:v>
                </c:pt>
              </c:numCache>
            </c:numRef>
          </c:val>
          <c:smooth val="0"/>
          <c:extLst>
            <c:ext xmlns:c16="http://schemas.microsoft.com/office/drawing/2014/chart" uri="{C3380CC4-5D6E-409C-BE32-E72D297353CC}">
              <c16:uniqueId val="{00000002-0427-4218-BD1B-4B9F58E98A23}"/>
            </c:ext>
          </c:extLst>
        </c:ser>
        <c:ser>
          <c:idx val="2"/>
          <c:order val="2"/>
          <c:tx>
            <c:strRef>
              <c:f>PivotTable!$D$98:$D$99</c:f>
              <c:strCache>
                <c:ptCount val="1"/>
                <c:pt idx="0">
                  <c:v>MIXED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PivotTable!$A$100:$A$106</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PivotTable!$D$100:$D$106</c:f>
              <c:numCache>
                <c:formatCode>General</c:formatCode>
                <c:ptCount val="6"/>
                <c:pt idx="0">
                  <c:v>15.511430555555551</c:v>
                </c:pt>
                <c:pt idx="1">
                  <c:v>8.3377447619047622</c:v>
                </c:pt>
                <c:pt idx="2">
                  <c:v>9.2161643835616438</c:v>
                </c:pt>
                <c:pt idx="3">
                  <c:v>3.4329814814814816</c:v>
                </c:pt>
                <c:pt idx="4">
                  <c:v>11.645480000000001</c:v>
                </c:pt>
                <c:pt idx="5">
                  <c:v>9.290508558139539</c:v>
                </c:pt>
              </c:numCache>
            </c:numRef>
          </c:val>
          <c:smooth val="0"/>
          <c:extLst>
            <c:ext xmlns:c16="http://schemas.microsoft.com/office/drawing/2014/chart" uri="{C3380CC4-5D6E-409C-BE32-E72D297353CC}">
              <c16:uniqueId val="{00000003-0427-4218-BD1B-4B9F58E98A23}"/>
            </c:ext>
          </c:extLst>
        </c:ser>
        <c:dLbls>
          <c:showLegendKey val="0"/>
          <c:showVal val="0"/>
          <c:showCatName val="0"/>
          <c:showSerName val="0"/>
          <c:showPercent val="0"/>
          <c:showBubbleSize val="0"/>
        </c:dLbls>
        <c:marker val="1"/>
        <c:smooth val="0"/>
        <c:axId val="2049006015"/>
        <c:axId val="2049008095"/>
      </c:lineChart>
      <c:catAx>
        <c:axId val="204900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8095"/>
        <c:crosses val="autoZero"/>
        <c:auto val="1"/>
        <c:lblAlgn val="ctr"/>
        <c:lblOffset val="100"/>
        <c:noMultiLvlLbl val="0"/>
      </c:catAx>
      <c:valAx>
        <c:axId val="204900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latin typeface="+mn-lt"/>
              </a:rPr>
              <a:t>HIGHEST </a:t>
            </a:r>
            <a:r>
              <a:rPr lang="en-US" sz="1200" b="1" baseline="0">
                <a:solidFill>
                  <a:schemeClr val="tx1">
                    <a:lumMod val="95000"/>
                    <a:lumOff val="5000"/>
                  </a:schemeClr>
                </a:solidFill>
                <a:latin typeface="+mn-lt"/>
              </a:rPr>
              <a:t>&amp; LOWEST </a:t>
            </a:r>
            <a:r>
              <a:rPr lang="en-US" sz="1200" b="1">
                <a:solidFill>
                  <a:schemeClr val="tx1">
                    <a:lumMod val="95000"/>
                    <a:lumOff val="5000"/>
                  </a:schemeClr>
                </a:solidFill>
                <a:latin typeface="+mn-lt"/>
              </a:rPr>
              <a:t>PUPIL-TEACHER RATIO</a:t>
            </a:r>
          </a:p>
        </c:rich>
      </c:tx>
      <c:layout>
        <c:manualLayout>
          <c:xMode val="edge"/>
          <c:yMode val="edge"/>
          <c:x val="2.8381157815354937E-2"/>
          <c:y val="3.8303332998228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9581457506318371E-2"/>
          <c:y val="0.12636368118609451"/>
          <c:w val="0.95684293852994207"/>
          <c:h val="0.57704924497627497"/>
        </c:manualLayout>
      </c:layout>
      <c:barChart>
        <c:barDir val="col"/>
        <c:grouping val="clustered"/>
        <c:varyColors val="0"/>
        <c:ser>
          <c:idx val="0"/>
          <c:order val="0"/>
          <c:tx>
            <c:strRef>
              <c:f>PivotTable!$B$14</c:f>
              <c:strCache>
                <c:ptCount val="1"/>
                <c:pt idx="0">
                  <c:v>AVG PUPIL-TEACHER RATIO</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137-45A5-AD64-C08B381356EF}"/>
              </c:ext>
            </c:extLst>
          </c:dPt>
          <c:dPt>
            <c:idx val="1"/>
            <c:invertIfNegative val="0"/>
            <c:bubble3D val="0"/>
            <c:spPr>
              <a:solidFill>
                <a:srgbClr val="FF0000"/>
              </a:solidFill>
              <a:ln>
                <a:noFill/>
              </a:ln>
              <a:effectLst/>
            </c:spPr>
            <c:extLst>
              <c:ext xmlns:c16="http://schemas.microsoft.com/office/drawing/2014/chart" uri="{C3380CC4-5D6E-409C-BE32-E72D297353CC}">
                <c16:uniqueId val="{00000002-7137-45A5-AD64-C08B381356EF}"/>
              </c:ext>
            </c:extLst>
          </c:dPt>
          <c:dPt>
            <c:idx val="2"/>
            <c:invertIfNegative val="0"/>
            <c:bubble3D val="0"/>
            <c:spPr>
              <a:solidFill>
                <a:srgbClr val="FF0000"/>
              </a:solidFill>
              <a:ln>
                <a:noFill/>
              </a:ln>
              <a:effectLst/>
            </c:spPr>
            <c:extLst>
              <c:ext xmlns:c16="http://schemas.microsoft.com/office/drawing/2014/chart" uri="{C3380CC4-5D6E-409C-BE32-E72D297353CC}">
                <c16:uniqueId val="{00000003-7137-45A5-AD64-C08B381356EF}"/>
              </c:ext>
            </c:extLst>
          </c:dPt>
          <c:dPt>
            <c:idx val="3"/>
            <c:invertIfNegative val="0"/>
            <c:bubble3D val="0"/>
            <c:spPr>
              <a:solidFill>
                <a:srgbClr val="FF0000"/>
              </a:solidFill>
              <a:ln>
                <a:noFill/>
              </a:ln>
              <a:effectLst/>
            </c:spPr>
            <c:extLst>
              <c:ext xmlns:c16="http://schemas.microsoft.com/office/drawing/2014/chart" uri="{C3380CC4-5D6E-409C-BE32-E72D297353CC}">
                <c16:uniqueId val="{00000004-7137-45A5-AD64-C08B381356EF}"/>
              </c:ext>
            </c:extLst>
          </c:dPt>
          <c:dPt>
            <c:idx val="4"/>
            <c:invertIfNegative val="0"/>
            <c:bubble3D val="0"/>
            <c:spPr>
              <a:solidFill>
                <a:srgbClr val="FF0000"/>
              </a:solidFill>
              <a:ln>
                <a:noFill/>
              </a:ln>
              <a:effectLst/>
            </c:spPr>
            <c:extLst>
              <c:ext xmlns:c16="http://schemas.microsoft.com/office/drawing/2014/chart" uri="{C3380CC4-5D6E-409C-BE32-E72D297353CC}">
                <c16:uniqueId val="{00000005-7137-45A5-AD64-C08B381356EF}"/>
              </c:ext>
            </c:extLst>
          </c:dPt>
          <c:dPt>
            <c:idx val="5"/>
            <c:invertIfNegative val="0"/>
            <c:bubble3D val="0"/>
            <c:spPr>
              <a:solidFill>
                <a:srgbClr val="FF0000"/>
              </a:solidFill>
              <a:ln>
                <a:noFill/>
              </a:ln>
              <a:effectLst/>
            </c:spPr>
            <c:extLst>
              <c:ext xmlns:c16="http://schemas.microsoft.com/office/drawing/2014/chart" uri="{C3380CC4-5D6E-409C-BE32-E72D297353CC}">
                <c16:uniqueId val="{00000006-7137-45A5-AD64-C08B381356EF}"/>
              </c:ext>
            </c:extLst>
          </c:dPt>
          <c:dPt>
            <c:idx val="6"/>
            <c:invertIfNegative val="0"/>
            <c:bubble3D val="0"/>
            <c:spPr>
              <a:solidFill>
                <a:srgbClr val="FF0000"/>
              </a:solidFill>
              <a:ln>
                <a:noFill/>
              </a:ln>
              <a:effectLst/>
            </c:spPr>
            <c:extLst>
              <c:ext xmlns:c16="http://schemas.microsoft.com/office/drawing/2014/chart" uri="{C3380CC4-5D6E-409C-BE32-E72D297353CC}">
                <c16:uniqueId val="{00000007-7137-45A5-AD64-C08B381356EF}"/>
              </c:ext>
            </c:extLst>
          </c:dPt>
          <c:dPt>
            <c:idx val="7"/>
            <c:invertIfNegative val="0"/>
            <c:bubble3D val="0"/>
            <c:spPr>
              <a:solidFill>
                <a:srgbClr val="FF0000"/>
              </a:solidFill>
              <a:ln>
                <a:noFill/>
              </a:ln>
              <a:effectLst/>
            </c:spPr>
            <c:extLst>
              <c:ext xmlns:c16="http://schemas.microsoft.com/office/drawing/2014/chart" uri="{C3380CC4-5D6E-409C-BE32-E72D297353CC}">
                <c16:uniqueId val="{00000008-7137-45A5-AD64-C08B381356EF}"/>
              </c:ext>
            </c:extLst>
          </c:dPt>
          <c:dPt>
            <c:idx val="8"/>
            <c:invertIfNegative val="0"/>
            <c:bubble3D val="0"/>
            <c:spPr>
              <a:solidFill>
                <a:srgbClr val="FF0000"/>
              </a:solidFill>
              <a:ln>
                <a:noFill/>
              </a:ln>
              <a:effectLst/>
            </c:spPr>
            <c:extLst>
              <c:ext xmlns:c16="http://schemas.microsoft.com/office/drawing/2014/chart" uri="{C3380CC4-5D6E-409C-BE32-E72D297353CC}">
                <c16:uniqueId val="{00000009-7137-45A5-AD64-C08B381356EF}"/>
              </c:ext>
            </c:extLst>
          </c:dPt>
          <c:dPt>
            <c:idx val="9"/>
            <c:invertIfNegative val="0"/>
            <c:bubble3D val="0"/>
            <c:spPr>
              <a:solidFill>
                <a:srgbClr val="FF0000"/>
              </a:solidFill>
              <a:ln>
                <a:noFill/>
              </a:ln>
              <a:effectLst/>
            </c:spPr>
            <c:extLst>
              <c:ext xmlns:c16="http://schemas.microsoft.com/office/drawing/2014/chart" uri="{C3380CC4-5D6E-409C-BE32-E72D297353CC}">
                <c16:uniqueId val="{0000000A-7137-45A5-AD64-C08B381356EF}"/>
              </c:ext>
            </c:extLst>
          </c:dPt>
          <c:dPt>
            <c:idx val="10"/>
            <c:invertIfNegative val="0"/>
            <c:bubble3D val="0"/>
            <c:spPr>
              <a:solidFill>
                <a:srgbClr val="6F42C1"/>
              </a:solidFill>
              <a:ln>
                <a:noFill/>
              </a:ln>
              <a:effectLst/>
            </c:spPr>
            <c:extLst>
              <c:ext xmlns:c16="http://schemas.microsoft.com/office/drawing/2014/chart" uri="{C3380CC4-5D6E-409C-BE32-E72D297353CC}">
                <c16:uniqueId val="{0000000B-7137-45A5-AD64-C08B381356EF}"/>
              </c:ext>
            </c:extLst>
          </c:dPt>
          <c:dPt>
            <c:idx val="11"/>
            <c:invertIfNegative val="0"/>
            <c:bubble3D val="0"/>
            <c:spPr>
              <a:solidFill>
                <a:srgbClr val="6F42C1"/>
              </a:solidFill>
              <a:ln>
                <a:noFill/>
              </a:ln>
              <a:effectLst/>
            </c:spPr>
            <c:extLst>
              <c:ext xmlns:c16="http://schemas.microsoft.com/office/drawing/2014/chart" uri="{C3380CC4-5D6E-409C-BE32-E72D297353CC}">
                <c16:uniqueId val="{0000000C-7137-45A5-AD64-C08B381356EF}"/>
              </c:ext>
            </c:extLst>
          </c:dPt>
          <c:dPt>
            <c:idx val="12"/>
            <c:invertIfNegative val="0"/>
            <c:bubble3D val="0"/>
            <c:spPr>
              <a:solidFill>
                <a:srgbClr val="6F42C1"/>
              </a:solidFill>
              <a:ln>
                <a:noFill/>
              </a:ln>
              <a:effectLst/>
            </c:spPr>
            <c:extLst>
              <c:ext xmlns:c16="http://schemas.microsoft.com/office/drawing/2014/chart" uri="{C3380CC4-5D6E-409C-BE32-E72D297353CC}">
                <c16:uniqueId val="{0000000D-7137-45A5-AD64-C08B381356EF}"/>
              </c:ext>
            </c:extLst>
          </c:dPt>
          <c:dPt>
            <c:idx val="13"/>
            <c:invertIfNegative val="0"/>
            <c:bubble3D val="0"/>
            <c:spPr>
              <a:solidFill>
                <a:srgbClr val="6F42C1"/>
              </a:solidFill>
              <a:ln>
                <a:noFill/>
              </a:ln>
              <a:effectLst/>
            </c:spPr>
            <c:extLst>
              <c:ext xmlns:c16="http://schemas.microsoft.com/office/drawing/2014/chart" uri="{C3380CC4-5D6E-409C-BE32-E72D297353CC}">
                <c16:uniqueId val="{0000000E-7137-45A5-AD64-C08B381356EF}"/>
              </c:ext>
            </c:extLst>
          </c:dPt>
          <c:dPt>
            <c:idx val="14"/>
            <c:invertIfNegative val="0"/>
            <c:bubble3D val="0"/>
            <c:spPr>
              <a:solidFill>
                <a:srgbClr val="6F42C1"/>
              </a:solidFill>
              <a:ln>
                <a:noFill/>
              </a:ln>
              <a:effectLst/>
            </c:spPr>
            <c:extLst>
              <c:ext xmlns:c16="http://schemas.microsoft.com/office/drawing/2014/chart" uri="{C3380CC4-5D6E-409C-BE32-E72D297353CC}">
                <c16:uniqueId val="{0000000F-7137-45A5-AD64-C08B381356EF}"/>
              </c:ext>
            </c:extLst>
          </c:dPt>
          <c:dPt>
            <c:idx val="15"/>
            <c:invertIfNegative val="0"/>
            <c:bubble3D val="0"/>
            <c:spPr>
              <a:solidFill>
                <a:srgbClr val="6F42C1"/>
              </a:solidFill>
              <a:ln>
                <a:noFill/>
              </a:ln>
              <a:effectLst/>
            </c:spPr>
            <c:extLst>
              <c:ext xmlns:c16="http://schemas.microsoft.com/office/drawing/2014/chart" uri="{C3380CC4-5D6E-409C-BE32-E72D297353CC}">
                <c16:uniqueId val="{00000010-7137-45A5-AD64-C08B381356EF}"/>
              </c:ext>
            </c:extLst>
          </c:dPt>
          <c:dPt>
            <c:idx val="16"/>
            <c:invertIfNegative val="0"/>
            <c:bubble3D val="0"/>
            <c:spPr>
              <a:solidFill>
                <a:srgbClr val="6F42C1"/>
              </a:solidFill>
              <a:ln>
                <a:noFill/>
              </a:ln>
              <a:effectLst/>
            </c:spPr>
            <c:extLst>
              <c:ext xmlns:c16="http://schemas.microsoft.com/office/drawing/2014/chart" uri="{C3380CC4-5D6E-409C-BE32-E72D297353CC}">
                <c16:uniqueId val="{00000011-7137-45A5-AD64-C08B381356EF}"/>
              </c:ext>
            </c:extLst>
          </c:dPt>
          <c:dPt>
            <c:idx val="17"/>
            <c:invertIfNegative val="0"/>
            <c:bubble3D val="0"/>
            <c:spPr>
              <a:solidFill>
                <a:srgbClr val="6F42C1"/>
              </a:solidFill>
              <a:ln>
                <a:noFill/>
              </a:ln>
              <a:effectLst/>
            </c:spPr>
            <c:extLst>
              <c:ext xmlns:c16="http://schemas.microsoft.com/office/drawing/2014/chart" uri="{C3380CC4-5D6E-409C-BE32-E72D297353CC}">
                <c16:uniqueId val="{00000012-7137-45A5-AD64-C08B381356EF}"/>
              </c:ext>
            </c:extLst>
          </c:dPt>
          <c:dPt>
            <c:idx val="18"/>
            <c:invertIfNegative val="0"/>
            <c:bubble3D val="0"/>
            <c:spPr>
              <a:solidFill>
                <a:srgbClr val="6F42C1"/>
              </a:solidFill>
              <a:ln>
                <a:noFill/>
              </a:ln>
              <a:effectLst/>
            </c:spPr>
            <c:extLst>
              <c:ext xmlns:c16="http://schemas.microsoft.com/office/drawing/2014/chart" uri="{C3380CC4-5D6E-409C-BE32-E72D297353CC}">
                <c16:uniqueId val="{00000013-7137-45A5-AD64-C08B381356EF}"/>
              </c:ext>
            </c:extLst>
          </c:dPt>
          <c:dPt>
            <c:idx val="19"/>
            <c:invertIfNegative val="0"/>
            <c:bubble3D val="0"/>
            <c:spPr>
              <a:solidFill>
                <a:srgbClr val="6F42C1"/>
              </a:solidFill>
              <a:ln>
                <a:noFill/>
              </a:ln>
              <a:effectLst/>
            </c:spPr>
            <c:extLst>
              <c:ext xmlns:c16="http://schemas.microsoft.com/office/drawing/2014/chart" uri="{C3380CC4-5D6E-409C-BE32-E72D297353CC}">
                <c16:uniqueId val="{00000014-7137-45A5-AD64-C08B381356EF}"/>
              </c:ext>
            </c:extLst>
          </c:dPt>
          <c:cat>
            <c:strRef>
              <c:f>PivotTable!$A$15:$A$34</c:f>
              <c:strCache>
                <c:ptCount val="20"/>
                <c:pt idx="0">
                  <c:v>LAMU</c:v>
                </c:pt>
                <c:pt idx="1">
                  <c:v>KWALE</c:v>
                </c:pt>
                <c:pt idx="2">
                  <c:v>TAITA TAVETA</c:v>
                </c:pt>
                <c:pt idx="3">
                  <c:v>KILIFI</c:v>
                </c:pt>
                <c:pt idx="4">
                  <c:v>TURKANA</c:v>
                </c:pt>
                <c:pt idx="5">
                  <c:v>MACHAKOS</c:v>
                </c:pt>
                <c:pt idx="6">
                  <c:v>NYERI</c:v>
                </c:pt>
                <c:pt idx="7">
                  <c:v>VIHIGA</c:v>
                </c:pt>
                <c:pt idx="8">
                  <c:v>MURANG'A</c:v>
                </c:pt>
                <c:pt idx="9">
                  <c:v>MANDERA</c:v>
                </c:pt>
                <c:pt idx="10">
                  <c:v>THARAKA-NITHI</c:v>
                </c:pt>
                <c:pt idx="11">
                  <c:v>WEST POKOT</c:v>
                </c:pt>
                <c:pt idx="12">
                  <c:v>BARINGO</c:v>
                </c:pt>
                <c:pt idx="13">
                  <c:v>EMBU</c:v>
                </c:pt>
                <c:pt idx="14">
                  <c:v>MOMBASA</c:v>
                </c:pt>
                <c:pt idx="15">
                  <c:v>MERU</c:v>
                </c:pt>
                <c:pt idx="16">
                  <c:v>UASIN GISHU</c:v>
                </c:pt>
                <c:pt idx="17">
                  <c:v>SAMBURU</c:v>
                </c:pt>
                <c:pt idx="18">
                  <c:v>NANDI</c:v>
                </c:pt>
                <c:pt idx="19">
                  <c:v>NAIROBI</c:v>
                </c:pt>
              </c:strCache>
            </c:strRef>
          </c:cat>
          <c:val>
            <c:numRef>
              <c:f>PivotTable!$B$15:$B$34</c:f>
              <c:numCache>
                <c:formatCode>0.000</c:formatCode>
                <c:ptCount val="20"/>
                <c:pt idx="0">
                  <c:v>21.537500000000001</c:v>
                </c:pt>
                <c:pt idx="1">
                  <c:v>20.865714285714279</c:v>
                </c:pt>
                <c:pt idx="2">
                  <c:v>18.7265306122449</c:v>
                </c:pt>
                <c:pt idx="3">
                  <c:v>18.568571428571435</c:v>
                </c:pt>
                <c:pt idx="4">
                  <c:v>18.3</c:v>
                </c:pt>
                <c:pt idx="5">
                  <c:v>18.21682692307693</c:v>
                </c:pt>
                <c:pt idx="6">
                  <c:v>17.450943396226418</c:v>
                </c:pt>
                <c:pt idx="7">
                  <c:v>17.172289156626501</c:v>
                </c:pt>
                <c:pt idx="8">
                  <c:v>16.870098039215687</c:v>
                </c:pt>
                <c:pt idx="9">
                  <c:v>16.714285714285715</c:v>
                </c:pt>
                <c:pt idx="10">
                  <c:v>14.627272727272722</c:v>
                </c:pt>
                <c:pt idx="11">
                  <c:v>14.556000000000001</c:v>
                </c:pt>
                <c:pt idx="12">
                  <c:v>14.420000000000005</c:v>
                </c:pt>
                <c:pt idx="13">
                  <c:v>14.305645161290325</c:v>
                </c:pt>
                <c:pt idx="14">
                  <c:v>14.161016949152538</c:v>
                </c:pt>
                <c:pt idx="15">
                  <c:v>14.124669603524225</c:v>
                </c:pt>
                <c:pt idx="16">
                  <c:v>14.10614035087719</c:v>
                </c:pt>
                <c:pt idx="17">
                  <c:v>13.976923076923079</c:v>
                </c:pt>
                <c:pt idx="18">
                  <c:v>13.679856115107912</c:v>
                </c:pt>
                <c:pt idx="19">
                  <c:v>13.547904191616761</c:v>
                </c:pt>
              </c:numCache>
            </c:numRef>
          </c:val>
          <c:extLst>
            <c:ext xmlns:c16="http://schemas.microsoft.com/office/drawing/2014/chart" uri="{C3380CC4-5D6E-409C-BE32-E72D297353CC}">
              <c16:uniqueId val="{00000000-D75A-498F-AC28-4EEF20C49BF1}"/>
            </c:ext>
          </c:extLst>
        </c:ser>
        <c:dLbls>
          <c:showLegendKey val="0"/>
          <c:showVal val="0"/>
          <c:showCatName val="0"/>
          <c:showSerName val="0"/>
          <c:showPercent val="0"/>
          <c:showBubbleSize val="0"/>
        </c:dLbls>
        <c:gapWidth val="219"/>
        <c:overlap val="-27"/>
        <c:axId val="2049009343"/>
        <c:axId val="2049007679"/>
      </c:barChart>
      <c:catAx>
        <c:axId val="204900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2049007679"/>
        <c:crosses val="autoZero"/>
        <c:auto val="1"/>
        <c:lblAlgn val="ctr"/>
        <c:lblOffset val="100"/>
        <c:noMultiLvlLbl val="0"/>
      </c:catAx>
      <c:valAx>
        <c:axId val="2049007679"/>
        <c:scaling>
          <c:orientation val="minMax"/>
          <c:max val="22"/>
          <c:min val="1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490093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 secondary schools dashboard.xlsx]PivotTable!PivotTable6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B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F42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57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35356432079782"/>
          <c:y val="0.14249781277340332"/>
          <c:w val="0.38802060799630816"/>
          <c:h val="0.75010279965004378"/>
        </c:manualLayout>
      </c:layout>
      <c:barChart>
        <c:barDir val="bar"/>
        <c:grouping val="percentStacked"/>
        <c:varyColors val="0"/>
        <c:ser>
          <c:idx val="0"/>
          <c:order val="0"/>
          <c:tx>
            <c:strRef>
              <c:f>PivotTable!$B$37</c:f>
              <c:strCache>
                <c:ptCount val="1"/>
                <c:pt idx="0">
                  <c:v>TSC Male </c:v>
                </c:pt>
              </c:strCache>
            </c:strRef>
          </c:tx>
          <c:spPr>
            <a:solidFill>
              <a:srgbClr val="007BFF"/>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PivotTable!$B$38:$B$44</c:f>
              <c:numCache>
                <c:formatCode>General</c:formatCode>
                <c:ptCount val="6"/>
                <c:pt idx="0">
                  <c:v>6.5523364485981306</c:v>
                </c:pt>
                <c:pt idx="1">
                  <c:v>1.4672489082969433</c:v>
                </c:pt>
                <c:pt idx="2">
                  <c:v>6.5544554455445541</c:v>
                </c:pt>
                <c:pt idx="3">
                  <c:v>0.3125</c:v>
                </c:pt>
                <c:pt idx="4">
                  <c:v>0.54262295081967216</c:v>
                </c:pt>
                <c:pt idx="5">
                  <c:v>6.1077250177179305</c:v>
                </c:pt>
              </c:numCache>
            </c:numRef>
          </c:val>
          <c:extLst>
            <c:ext xmlns:c16="http://schemas.microsoft.com/office/drawing/2014/chart" uri="{C3380CC4-5D6E-409C-BE32-E72D297353CC}">
              <c16:uniqueId val="{00000000-C197-4F45-B96E-D45EA08DFA09}"/>
            </c:ext>
          </c:extLst>
        </c:ser>
        <c:ser>
          <c:idx val="1"/>
          <c:order val="1"/>
          <c:tx>
            <c:strRef>
              <c:f>PivotTable!$C$37</c:f>
              <c:strCache>
                <c:ptCount val="1"/>
                <c:pt idx="0">
                  <c:v>TSC Female </c:v>
                </c:pt>
              </c:strCache>
            </c:strRef>
          </c:tx>
          <c:spPr>
            <a:solidFill>
              <a:srgbClr val="6F42C1"/>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PivotTable!$C$38:$C$44</c:f>
              <c:numCache>
                <c:formatCode>General</c:formatCode>
                <c:ptCount val="6"/>
                <c:pt idx="0">
                  <c:v>3.755140186915888</c:v>
                </c:pt>
                <c:pt idx="1">
                  <c:v>0.57205240174672489</c:v>
                </c:pt>
                <c:pt idx="2">
                  <c:v>4.2475247524752477</c:v>
                </c:pt>
                <c:pt idx="3">
                  <c:v>0.21875</c:v>
                </c:pt>
                <c:pt idx="4">
                  <c:v>0.4163934426229508</c:v>
                </c:pt>
                <c:pt idx="5">
                  <c:v>3.1746987951807228</c:v>
                </c:pt>
              </c:numCache>
            </c:numRef>
          </c:val>
          <c:extLst>
            <c:ext xmlns:c16="http://schemas.microsoft.com/office/drawing/2014/chart" uri="{C3380CC4-5D6E-409C-BE32-E72D297353CC}">
              <c16:uniqueId val="{00000001-C197-4F45-B96E-D45EA08DFA09}"/>
            </c:ext>
          </c:extLst>
        </c:ser>
        <c:ser>
          <c:idx val="2"/>
          <c:order val="2"/>
          <c:tx>
            <c:strRef>
              <c:f>PivotTable!$D$37</c:f>
              <c:strCache>
                <c:ptCount val="1"/>
                <c:pt idx="0">
                  <c:v>PTA/BOG Male </c:v>
                </c:pt>
              </c:strCache>
            </c:strRef>
          </c:tx>
          <c:spPr>
            <a:solidFill>
              <a:srgbClr val="FF5733"/>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PivotTable!$D$38:$D$44</c:f>
              <c:numCache>
                <c:formatCode>General</c:formatCode>
                <c:ptCount val="6"/>
                <c:pt idx="0">
                  <c:v>2.1018691588785048</c:v>
                </c:pt>
                <c:pt idx="1">
                  <c:v>2.6462882096069871</c:v>
                </c:pt>
                <c:pt idx="2">
                  <c:v>2.0495049504950495</c:v>
                </c:pt>
                <c:pt idx="3">
                  <c:v>1.8125</c:v>
                </c:pt>
                <c:pt idx="4">
                  <c:v>1.3344262295081968</c:v>
                </c:pt>
                <c:pt idx="5">
                  <c:v>2.381644223954642</c:v>
                </c:pt>
              </c:numCache>
            </c:numRef>
          </c:val>
          <c:extLst>
            <c:ext xmlns:c16="http://schemas.microsoft.com/office/drawing/2014/chart" uri="{C3380CC4-5D6E-409C-BE32-E72D297353CC}">
              <c16:uniqueId val="{00000002-C197-4F45-B96E-D45EA08DFA09}"/>
            </c:ext>
          </c:extLst>
        </c:ser>
        <c:ser>
          <c:idx val="3"/>
          <c:order val="3"/>
          <c:tx>
            <c:strRef>
              <c:f>PivotTable!$E$37</c:f>
              <c:strCache>
                <c:ptCount val="1"/>
                <c:pt idx="0">
                  <c:v>PTA/BOG Female</c:v>
                </c:pt>
              </c:strCache>
            </c:strRef>
          </c:tx>
          <c:spPr>
            <a:solidFill>
              <a:srgbClr val="FFC107"/>
            </a:solidFill>
            <a:ln>
              <a:noFill/>
            </a:ln>
            <a:effectLst/>
          </c:spPr>
          <c:invertIfNegative val="0"/>
          <c:cat>
            <c:strRef>
              <c:f>PivotTable!$A$38:$A$44</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PivotTable!$E$38:$E$44</c:f>
              <c:numCache>
                <c:formatCode>General</c:formatCode>
                <c:ptCount val="6"/>
                <c:pt idx="0">
                  <c:v>0.80373831775700932</c:v>
                </c:pt>
                <c:pt idx="1">
                  <c:v>1.1222707423580787</c:v>
                </c:pt>
                <c:pt idx="2">
                  <c:v>0.87128712871287128</c:v>
                </c:pt>
                <c:pt idx="3">
                  <c:v>0.65625</c:v>
                </c:pt>
                <c:pt idx="4">
                  <c:v>0.5180327868852459</c:v>
                </c:pt>
                <c:pt idx="5">
                  <c:v>0.96243798724309004</c:v>
                </c:pt>
              </c:numCache>
            </c:numRef>
          </c:val>
          <c:extLst>
            <c:ext xmlns:c16="http://schemas.microsoft.com/office/drawing/2014/chart" uri="{C3380CC4-5D6E-409C-BE32-E72D297353CC}">
              <c16:uniqueId val="{00000003-C197-4F45-B96E-D45EA08DFA09}"/>
            </c:ext>
          </c:extLst>
        </c:ser>
        <c:dLbls>
          <c:showLegendKey val="0"/>
          <c:showVal val="0"/>
          <c:showCatName val="0"/>
          <c:showSerName val="0"/>
          <c:showPercent val="0"/>
          <c:showBubbleSize val="0"/>
        </c:dLbls>
        <c:gapWidth val="150"/>
        <c:overlap val="100"/>
        <c:axId val="2048985631"/>
        <c:axId val="2048993119"/>
      </c:barChart>
      <c:catAx>
        <c:axId val="204898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2048993119"/>
        <c:crosses val="autoZero"/>
        <c:auto val="1"/>
        <c:lblAlgn val="ctr"/>
        <c:lblOffset val="100"/>
        <c:noMultiLvlLbl val="0"/>
      </c:catAx>
      <c:valAx>
        <c:axId val="20489931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48985631"/>
        <c:crosses val="autoZero"/>
        <c:crossBetween val="between"/>
      </c:valAx>
      <c:spPr>
        <a:noFill/>
        <a:ln>
          <a:noFill/>
        </a:ln>
        <a:effectLst/>
      </c:spPr>
    </c:plotArea>
    <c:legend>
      <c:legendPos val="r"/>
      <c:layout>
        <c:manualLayout>
          <c:xMode val="edge"/>
          <c:yMode val="edge"/>
          <c:x val="0.76944472528451946"/>
          <c:y val="0.22306308047198636"/>
          <c:w val="0.21328899880712821"/>
          <c:h val="0.527031727436321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 secondary schools dashboard.xlsx]PivotTable!PivotTable10</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6F42C1"/>
            </a:solidFill>
            <a:round/>
          </a:ln>
          <a:effectLst/>
        </c:spPr>
        <c:marker>
          <c:symbol val="circle"/>
          <c:size val="5"/>
          <c:spPr>
            <a:solidFill>
              <a:srgbClr val="6F42C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8A745"/>
            </a:solidFill>
            <a:round/>
          </a:ln>
          <a:effectLst/>
        </c:spPr>
        <c:marker>
          <c:symbol val="circle"/>
          <c:size val="5"/>
          <c:spPr>
            <a:solidFill>
              <a:srgbClr val="28A745"/>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C107"/>
            </a:solidFill>
            <a:round/>
          </a:ln>
          <a:effectLst/>
        </c:spPr>
        <c:marker>
          <c:symbol val="circle"/>
          <c:size val="5"/>
          <c:spPr>
            <a:solidFill>
              <a:srgbClr val="FFC107"/>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PivotTable!$B$98:$B$99</c:f>
              <c:strCache>
                <c:ptCount val="1"/>
                <c:pt idx="0">
                  <c:v>BOYS ONLY</c:v>
                </c:pt>
              </c:strCache>
            </c:strRef>
          </c:tx>
          <c:spPr>
            <a:ln w="28575" cap="rnd">
              <a:solidFill>
                <a:srgbClr val="6F42C1"/>
              </a:solidFill>
              <a:round/>
            </a:ln>
            <a:effectLst/>
          </c:spPr>
          <c:marker>
            <c:symbol val="circle"/>
            <c:size val="5"/>
            <c:spPr>
              <a:solidFill>
                <a:srgbClr val="6F42C1"/>
              </a:solidFill>
              <a:ln w="9525">
                <a:solidFill>
                  <a:schemeClr val="tx1">
                    <a:lumMod val="95000"/>
                    <a:lumOff val="5000"/>
                  </a:schemeClr>
                </a:solidFill>
              </a:ln>
              <a:effectLst/>
            </c:spPr>
          </c:marker>
          <c:cat>
            <c:strRef>
              <c:f>PivotTable!$A$100:$A$106</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PivotTable!$B$100:$B$106</c:f>
              <c:numCache>
                <c:formatCode>General</c:formatCode>
                <c:ptCount val="6"/>
                <c:pt idx="0">
                  <c:v>98.636508064516136</c:v>
                </c:pt>
                <c:pt idx="1">
                  <c:v>10.75</c:v>
                </c:pt>
                <c:pt idx="2">
                  <c:v>20.399999999999999</c:v>
                </c:pt>
                <c:pt idx="3">
                  <c:v>21.5</c:v>
                </c:pt>
                <c:pt idx="4">
                  <c:v>13.246551724137932</c:v>
                </c:pt>
                <c:pt idx="5">
                  <c:v>25.975665236051501</c:v>
                </c:pt>
              </c:numCache>
            </c:numRef>
          </c:val>
          <c:smooth val="0"/>
          <c:extLst>
            <c:ext xmlns:c16="http://schemas.microsoft.com/office/drawing/2014/chart" uri="{C3380CC4-5D6E-409C-BE32-E72D297353CC}">
              <c16:uniqueId val="{00000000-6C5F-4354-B747-0701E6495095}"/>
            </c:ext>
          </c:extLst>
        </c:ser>
        <c:ser>
          <c:idx val="1"/>
          <c:order val="1"/>
          <c:tx>
            <c:strRef>
              <c:f>PivotTable!$C$98:$C$99</c:f>
              <c:strCache>
                <c:ptCount val="1"/>
                <c:pt idx="0">
                  <c:v>GIRLS ONLY</c:v>
                </c:pt>
              </c:strCache>
            </c:strRef>
          </c:tx>
          <c:spPr>
            <a:ln w="28575" cap="rnd">
              <a:solidFill>
                <a:srgbClr val="28A745"/>
              </a:solidFill>
              <a:round/>
            </a:ln>
            <a:effectLst/>
          </c:spPr>
          <c:marker>
            <c:symbol val="circle"/>
            <c:size val="5"/>
            <c:spPr>
              <a:solidFill>
                <a:srgbClr val="28A745"/>
              </a:solidFill>
              <a:ln w="9525">
                <a:solidFill>
                  <a:schemeClr val="tx1">
                    <a:lumMod val="95000"/>
                    <a:lumOff val="5000"/>
                  </a:schemeClr>
                </a:solidFill>
              </a:ln>
              <a:effectLst/>
            </c:spPr>
          </c:marker>
          <c:cat>
            <c:strRef>
              <c:f>PivotTable!$A$100:$A$106</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PivotTable!$C$100:$C$106</c:f>
              <c:numCache>
                <c:formatCode>General</c:formatCode>
                <c:ptCount val="6"/>
                <c:pt idx="0">
                  <c:v>24.918466101694914</c:v>
                </c:pt>
                <c:pt idx="1">
                  <c:v>14.373333333333335</c:v>
                </c:pt>
                <c:pt idx="2">
                  <c:v>8.161999999999999</c:v>
                </c:pt>
                <c:pt idx="3">
                  <c:v>11.5</c:v>
                </c:pt>
                <c:pt idx="4">
                  <c:v>10.414283018867925</c:v>
                </c:pt>
                <c:pt idx="5">
                  <c:v>17.877181093394071</c:v>
                </c:pt>
              </c:numCache>
            </c:numRef>
          </c:val>
          <c:smooth val="0"/>
          <c:extLst>
            <c:ext xmlns:c16="http://schemas.microsoft.com/office/drawing/2014/chart" uri="{C3380CC4-5D6E-409C-BE32-E72D297353CC}">
              <c16:uniqueId val="{00000001-6C5F-4354-B747-0701E6495095}"/>
            </c:ext>
          </c:extLst>
        </c:ser>
        <c:ser>
          <c:idx val="2"/>
          <c:order val="2"/>
          <c:tx>
            <c:strRef>
              <c:f>PivotTable!$D$98:$D$99</c:f>
              <c:strCache>
                <c:ptCount val="1"/>
                <c:pt idx="0">
                  <c:v>MIXED</c:v>
                </c:pt>
              </c:strCache>
            </c:strRef>
          </c:tx>
          <c:spPr>
            <a:ln w="28575" cap="rnd">
              <a:solidFill>
                <a:srgbClr val="FFC107"/>
              </a:solidFill>
              <a:round/>
            </a:ln>
            <a:effectLst/>
          </c:spPr>
          <c:marker>
            <c:symbol val="circle"/>
            <c:size val="5"/>
            <c:spPr>
              <a:solidFill>
                <a:srgbClr val="FFC107"/>
              </a:solidFill>
              <a:ln w="9525">
                <a:solidFill>
                  <a:schemeClr val="tx1">
                    <a:lumMod val="95000"/>
                    <a:lumOff val="5000"/>
                  </a:schemeClr>
                </a:solidFill>
              </a:ln>
              <a:effectLst/>
            </c:spPr>
          </c:marker>
          <c:cat>
            <c:strRef>
              <c:f>PivotTable!$A$100:$A$106</c:f>
              <c:strCache>
                <c:ptCount val="6"/>
                <c:pt idx="0">
                  <c:v>CENTRAL GOVERNMENT/DEB</c:v>
                </c:pt>
                <c:pt idx="1">
                  <c:v>COMMUNITY</c:v>
                </c:pt>
                <c:pt idx="2">
                  <c:v>LOCAL AUTHORITY</c:v>
                </c:pt>
                <c:pt idx="3">
                  <c:v>NGO/CBO</c:v>
                </c:pt>
                <c:pt idx="4">
                  <c:v>PRIVATE INDIVIDUAL/ORGANIZATION</c:v>
                </c:pt>
                <c:pt idx="5">
                  <c:v>RELIGIOUS ORGANIZATION</c:v>
                </c:pt>
              </c:strCache>
            </c:strRef>
          </c:cat>
          <c:val>
            <c:numRef>
              <c:f>PivotTable!$D$100:$D$106</c:f>
              <c:numCache>
                <c:formatCode>General</c:formatCode>
                <c:ptCount val="6"/>
                <c:pt idx="0">
                  <c:v>15.511430555555551</c:v>
                </c:pt>
                <c:pt idx="1">
                  <c:v>8.3377447619047622</c:v>
                </c:pt>
                <c:pt idx="2">
                  <c:v>9.2161643835616438</c:v>
                </c:pt>
                <c:pt idx="3">
                  <c:v>3.4329814814814816</c:v>
                </c:pt>
                <c:pt idx="4">
                  <c:v>11.645480000000001</c:v>
                </c:pt>
                <c:pt idx="5">
                  <c:v>9.290508558139539</c:v>
                </c:pt>
              </c:numCache>
            </c:numRef>
          </c:val>
          <c:smooth val="0"/>
          <c:extLst>
            <c:ext xmlns:c16="http://schemas.microsoft.com/office/drawing/2014/chart" uri="{C3380CC4-5D6E-409C-BE32-E72D297353CC}">
              <c16:uniqueId val="{00000002-6C5F-4354-B747-0701E6495095}"/>
            </c:ext>
          </c:extLst>
        </c:ser>
        <c:dLbls>
          <c:showLegendKey val="0"/>
          <c:showVal val="0"/>
          <c:showCatName val="0"/>
          <c:showSerName val="0"/>
          <c:showPercent val="0"/>
          <c:showBubbleSize val="0"/>
        </c:dLbls>
        <c:marker val="1"/>
        <c:smooth val="0"/>
        <c:axId val="2049006015"/>
        <c:axId val="2049008095"/>
      </c:lineChart>
      <c:catAx>
        <c:axId val="204900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Arial Unicode MS" panose="020B0604020202020204" pitchFamily="34" charset="-128"/>
                <a:cs typeface="Arial Unicode MS" panose="020B0604020202020204" pitchFamily="34" charset="-128"/>
              </a:defRPr>
            </a:pPr>
            <a:endParaRPr lang="en-US"/>
          </a:p>
        </c:txPr>
        <c:crossAx val="2049008095"/>
        <c:crosses val="autoZero"/>
        <c:auto val="1"/>
        <c:lblAlgn val="ctr"/>
        <c:lblOffset val="100"/>
        <c:noMultiLvlLbl val="0"/>
      </c:catAx>
      <c:valAx>
        <c:axId val="2049008095"/>
        <c:scaling>
          <c:orientation val="minMax"/>
          <c:max val="1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Average Acreage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6015"/>
        <c:crosses val="autoZero"/>
        <c:crossBetween val="between"/>
        <c:majorUnit val="2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754380</xdr:colOff>
      <xdr:row>0</xdr:row>
      <xdr:rowOff>0</xdr:rowOff>
    </xdr:from>
    <xdr:to>
      <xdr:col>11</xdr:col>
      <xdr:colOff>22860</xdr:colOff>
      <xdr:row>15</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287020</xdr:colOff>
      <xdr:row>21</xdr:row>
      <xdr:rowOff>92710</xdr:rowOff>
    </xdr:from>
    <xdr:to>
      <xdr:col>12</xdr:col>
      <xdr:colOff>462280</xdr:colOff>
      <xdr:row>36</xdr:row>
      <xdr:rowOff>92710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327660</xdr:colOff>
      <xdr:row>94</xdr:row>
      <xdr:rowOff>22860</xdr:rowOff>
    </xdr:from>
    <xdr:to>
      <xdr:col>12</xdr:col>
      <xdr:colOff>525780</xdr:colOff>
      <xdr:row>111</xdr:row>
      <xdr:rowOff>41910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600635</xdr:colOff>
      <xdr:row>7</xdr:row>
      <xdr:rowOff>78943</xdr:rowOff>
    </xdr:from>
    <xdr:to>
      <xdr:col>7</xdr:col>
      <xdr:colOff>264050</xdr:colOff>
      <xdr:row>13</xdr:row>
      <xdr:rowOff>133372</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1819835" y="1334002"/>
          <a:ext cx="2711415" cy="11301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430306</xdr:colOff>
      <xdr:row>7</xdr:row>
      <xdr:rowOff>78943</xdr:rowOff>
    </xdr:from>
    <xdr:to>
      <xdr:col>12</xdr:col>
      <xdr:colOff>98611</xdr:colOff>
      <xdr:row>13</xdr:row>
      <xdr:rowOff>141148</xdr:rowOff>
    </xdr:to>
    <xdr:sp macro="" textlink="">
      <xdr:nvSpPr>
        <xdr:cNvPr id="16" name="Rectangle: Rounded Corners 15">
          <a:extLst>
            <a:ext uri="{FF2B5EF4-FFF2-40B4-BE49-F238E27FC236}">
              <a16:creationId xmlns:a16="http://schemas.microsoft.com/office/drawing/2014/main" id="{00000000-0008-0000-0500-000010000000}"/>
            </a:ext>
          </a:extLst>
        </xdr:cNvPr>
        <xdr:cNvSpPr/>
      </xdr:nvSpPr>
      <xdr:spPr>
        <a:xfrm>
          <a:off x="4697506" y="1334002"/>
          <a:ext cx="2716305" cy="113797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88831</xdr:colOff>
      <xdr:row>32</xdr:row>
      <xdr:rowOff>153622</xdr:rowOff>
    </xdr:from>
    <xdr:to>
      <xdr:col>21</xdr:col>
      <xdr:colOff>537882</xdr:colOff>
      <xdr:row>52</xdr:row>
      <xdr:rowOff>106415</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374072</xdr:colOff>
      <xdr:row>13</xdr:row>
      <xdr:rowOff>138325</xdr:rowOff>
    </xdr:from>
    <xdr:to>
      <xdr:col>13</xdr:col>
      <xdr:colOff>134471</xdr:colOff>
      <xdr:row>32</xdr:row>
      <xdr:rowOff>42882</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152401</xdr:colOff>
      <xdr:row>14</xdr:row>
      <xdr:rowOff>53788</xdr:rowOff>
    </xdr:from>
    <xdr:to>
      <xdr:col>22</xdr:col>
      <xdr:colOff>67441</xdr:colOff>
      <xdr:row>31</xdr:row>
      <xdr:rowOff>41155</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0</xdr:row>
      <xdr:rowOff>162837</xdr:rowOff>
    </xdr:from>
    <xdr:to>
      <xdr:col>22</xdr:col>
      <xdr:colOff>8964</xdr:colOff>
      <xdr:row>7</xdr:row>
      <xdr:rowOff>13854</xdr:rowOff>
    </xdr:to>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1828799" y="162837"/>
          <a:ext cx="11591365" cy="1106076"/>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560916</xdr:colOff>
      <xdr:row>14</xdr:row>
      <xdr:rowOff>12095</xdr:rowOff>
    </xdr:from>
    <xdr:to>
      <xdr:col>13</xdr:col>
      <xdr:colOff>0</xdr:colOff>
      <xdr:row>32</xdr:row>
      <xdr:rowOff>35860</xdr:rowOff>
    </xdr:to>
    <xdr:sp macro="" textlink="">
      <xdr:nvSpPr>
        <xdr:cNvPr id="12" name="Rectangle: Rounded Corners 11">
          <a:extLst>
            <a:ext uri="{FF2B5EF4-FFF2-40B4-BE49-F238E27FC236}">
              <a16:creationId xmlns:a16="http://schemas.microsoft.com/office/drawing/2014/main" id="{00000000-0008-0000-0500-00000C000000}"/>
            </a:ext>
          </a:extLst>
        </xdr:cNvPr>
        <xdr:cNvSpPr/>
      </xdr:nvSpPr>
      <xdr:spPr>
        <a:xfrm>
          <a:off x="1788583" y="2530928"/>
          <a:ext cx="6191250" cy="326226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125507</xdr:colOff>
      <xdr:row>14</xdr:row>
      <xdr:rowOff>12095</xdr:rowOff>
    </xdr:from>
    <xdr:to>
      <xdr:col>22</xdr:col>
      <xdr:colOff>1371</xdr:colOff>
      <xdr:row>32</xdr:row>
      <xdr:rowOff>35859</xdr:rowOff>
    </xdr:to>
    <xdr:sp macro="" textlink="">
      <xdr:nvSpPr>
        <xdr:cNvPr id="13" name="Rectangle: Rounded Corners 12">
          <a:extLst>
            <a:ext uri="{FF2B5EF4-FFF2-40B4-BE49-F238E27FC236}">
              <a16:creationId xmlns:a16="http://schemas.microsoft.com/office/drawing/2014/main" id="{00000000-0008-0000-0500-00000D000000}"/>
            </a:ext>
          </a:extLst>
        </xdr:cNvPr>
        <xdr:cNvSpPr/>
      </xdr:nvSpPr>
      <xdr:spPr>
        <a:xfrm>
          <a:off x="8050307" y="2522213"/>
          <a:ext cx="5362264" cy="3251058"/>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600635</xdr:colOff>
      <xdr:row>32</xdr:row>
      <xdr:rowOff>76256</xdr:rowOff>
    </xdr:from>
    <xdr:to>
      <xdr:col>21</xdr:col>
      <xdr:colOff>600635</xdr:colOff>
      <xdr:row>52</xdr:row>
      <xdr:rowOff>48464</xdr:rowOff>
    </xdr:to>
    <xdr:sp macro="" textlink="">
      <xdr:nvSpPr>
        <xdr:cNvPr id="14" name="Rectangle: Rounded Corners 13">
          <a:extLst>
            <a:ext uri="{FF2B5EF4-FFF2-40B4-BE49-F238E27FC236}">
              <a16:creationId xmlns:a16="http://schemas.microsoft.com/office/drawing/2014/main" id="{00000000-0008-0000-0500-00000E000000}"/>
            </a:ext>
          </a:extLst>
        </xdr:cNvPr>
        <xdr:cNvSpPr/>
      </xdr:nvSpPr>
      <xdr:spPr>
        <a:xfrm>
          <a:off x="1819835" y="5813668"/>
          <a:ext cx="11582400" cy="355809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268941</xdr:colOff>
      <xdr:row>7</xdr:row>
      <xdr:rowOff>87907</xdr:rowOff>
    </xdr:from>
    <xdr:to>
      <xdr:col>17</xdr:col>
      <xdr:colOff>55158</xdr:colOff>
      <xdr:row>13</xdr:row>
      <xdr:rowOff>142336</xdr:rowOff>
    </xdr:to>
    <xdr:sp macro="" textlink="">
      <xdr:nvSpPr>
        <xdr:cNvPr id="17" name="Rectangle: Rounded Corners 16">
          <a:extLst>
            <a:ext uri="{FF2B5EF4-FFF2-40B4-BE49-F238E27FC236}">
              <a16:creationId xmlns:a16="http://schemas.microsoft.com/office/drawing/2014/main" id="{00000000-0008-0000-0500-000011000000}"/>
            </a:ext>
          </a:extLst>
        </xdr:cNvPr>
        <xdr:cNvSpPr/>
      </xdr:nvSpPr>
      <xdr:spPr>
        <a:xfrm>
          <a:off x="7584141" y="1342966"/>
          <a:ext cx="2834217" cy="11301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54072</xdr:colOff>
      <xdr:row>16</xdr:row>
      <xdr:rowOff>93399</xdr:rowOff>
    </xdr:from>
    <xdr:to>
      <xdr:col>2</xdr:col>
      <xdr:colOff>487987</xdr:colOff>
      <xdr:row>30</xdr:row>
      <xdr:rowOff>57148</xdr:rowOff>
    </xdr:to>
    <mc:AlternateContent xmlns:mc="http://schemas.openxmlformats.org/markup-compatibility/2006" xmlns:a14="http://schemas.microsoft.com/office/drawing/2010/main">
      <mc:Choice Requires="a14">
        <xdr:graphicFrame macro="">
          <xdr:nvGraphicFramePr>
            <xdr:cNvPr id="18" name="County1">
              <a:extLst>
                <a:ext uri="{FF2B5EF4-FFF2-40B4-BE49-F238E27FC236}">
                  <a16:creationId xmlns:a16="http://schemas.microsoft.com/office/drawing/2014/main" id="{00000000-0008-0000-0500-000012000000}"/>
                </a:ext>
              </a:extLst>
            </xdr:cNvPr>
            <xdr:cNvGraphicFramePr/>
          </xdr:nvGraphicFramePr>
          <xdr:xfrm>
            <a:off x="0" y="0"/>
            <a:ext cx="0" cy="0"/>
          </xdr:xfrm>
          <a:graphic>
            <a:graphicData uri="http://schemas.microsoft.com/office/drawing/2010/slicer">
              <sle:slicer xmlns:sle="http://schemas.microsoft.com/office/drawing/2010/slicer" name="County1"/>
            </a:graphicData>
          </a:graphic>
        </xdr:graphicFrame>
      </mc:Choice>
      <mc:Fallback xmlns="">
        <xdr:sp macro="" textlink="">
          <xdr:nvSpPr>
            <xdr:cNvPr id="0" name=""/>
            <xdr:cNvSpPr>
              <a:spLocks noTextEdit="1"/>
            </xdr:cNvSpPr>
          </xdr:nvSpPr>
          <xdr:spPr>
            <a:xfrm>
              <a:off x="54072" y="2975144"/>
              <a:ext cx="1653115" cy="2485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32690</xdr:colOff>
      <xdr:row>7</xdr:row>
      <xdr:rowOff>107575</xdr:rowOff>
    </xdr:from>
    <xdr:to>
      <xdr:col>7</xdr:col>
      <xdr:colOff>219303</xdr:colOff>
      <xdr:row>10</xdr:row>
      <xdr:rowOff>89646</xdr:rowOff>
    </xdr:to>
    <xdr:sp macro="" textlink="">
      <xdr:nvSpPr>
        <xdr:cNvPr id="21" name="Rectangle: Rounded Corners 20">
          <a:extLst>
            <a:ext uri="{FF2B5EF4-FFF2-40B4-BE49-F238E27FC236}">
              <a16:creationId xmlns:a16="http://schemas.microsoft.com/office/drawing/2014/main" id="{00000000-0008-0000-0500-000015000000}"/>
            </a:ext>
          </a:extLst>
        </xdr:cNvPr>
        <xdr:cNvSpPr/>
      </xdr:nvSpPr>
      <xdr:spPr>
        <a:xfrm>
          <a:off x="1861490" y="1362634"/>
          <a:ext cx="2625013" cy="51995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5">
                  <a:lumMod val="50000"/>
                </a:schemeClr>
              </a:solidFill>
            </a:rPr>
            <a:t>Percentage</a:t>
          </a:r>
          <a:r>
            <a:rPr lang="en-US" sz="1100" b="1" baseline="0">
              <a:solidFill>
                <a:schemeClr val="accent5">
                  <a:lumMod val="50000"/>
                </a:schemeClr>
              </a:solidFill>
            </a:rPr>
            <a:t> of </a:t>
          </a:r>
          <a:r>
            <a:rPr lang="en-US" sz="1100" b="1">
              <a:solidFill>
                <a:schemeClr val="accent5">
                  <a:lumMod val="50000"/>
                </a:schemeClr>
              </a:solidFill>
            </a:rPr>
            <a:t>Female TSC Teachers Per School</a:t>
          </a:r>
        </a:p>
      </xdr:txBody>
    </xdr:sp>
    <xdr:clientData/>
  </xdr:twoCellAnchor>
  <xdr:twoCellAnchor>
    <xdr:from>
      <xdr:col>17</xdr:col>
      <xdr:colOff>188259</xdr:colOff>
      <xdr:row>7</xdr:row>
      <xdr:rowOff>78943</xdr:rowOff>
    </xdr:from>
    <xdr:to>
      <xdr:col>22</xdr:col>
      <xdr:colOff>0</xdr:colOff>
      <xdr:row>13</xdr:row>
      <xdr:rowOff>133372</xdr:rowOff>
    </xdr:to>
    <xdr:sp macro="" textlink="">
      <xdr:nvSpPr>
        <xdr:cNvPr id="19" name="Rectangle: Rounded Corners 18">
          <a:extLst>
            <a:ext uri="{FF2B5EF4-FFF2-40B4-BE49-F238E27FC236}">
              <a16:creationId xmlns:a16="http://schemas.microsoft.com/office/drawing/2014/main" id="{E173DAB2-671C-4DAA-9D38-8AADDF444801}"/>
            </a:ext>
          </a:extLst>
        </xdr:cNvPr>
        <xdr:cNvSpPr/>
      </xdr:nvSpPr>
      <xdr:spPr>
        <a:xfrm>
          <a:off x="10551459" y="1334002"/>
          <a:ext cx="2859741" cy="11301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69658</xdr:colOff>
      <xdr:row>1</xdr:row>
      <xdr:rowOff>18666</xdr:rowOff>
    </xdr:from>
    <xdr:to>
      <xdr:col>2</xdr:col>
      <xdr:colOff>524741</xdr:colOff>
      <xdr:row>14</xdr:row>
      <xdr:rowOff>155010</xdr:rowOff>
    </xdr:to>
    <mc:AlternateContent xmlns:mc="http://schemas.openxmlformats.org/markup-compatibility/2006" xmlns:a14="http://schemas.microsoft.com/office/drawing/2010/main">
      <mc:Choice Requires="a14">
        <xdr:graphicFrame macro="">
          <xdr:nvGraphicFramePr>
            <xdr:cNvPr id="20" name="COUNTY 1">
              <a:extLst>
                <a:ext uri="{FF2B5EF4-FFF2-40B4-BE49-F238E27FC236}">
                  <a16:creationId xmlns:a16="http://schemas.microsoft.com/office/drawing/2014/main" id="{78FD1ABF-F1B4-4810-A6A9-838B2ED3CA61}"/>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69658" y="198775"/>
              <a:ext cx="1674283" cy="2477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519954</xdr:colOff>
      <xdr:row>7</xdr:row>
      <xdr:rowOff>107576</xdr:rowOff>
    </xdr:from>
    <xdr:to>
      <xdr:col>11</xdr:col>
      <xdr:colOff>591672</xdr:colOff>
      <xdr:row>10</xdr:row>
      <xdr:rowOff>62753</xdr:rowOff>
    </xdr:to>
    <xdr:sp macro="" textlink="">
      <xdr:nvSpPr>
        <xdr:cNvPr id="22" name="Rectangle: Rounded Corners 21">
          <a:extLst>
            <a:ext uri="{FF2B5EF4-FFF2-40B4-BE49-F238E27FC236}">
              <a16:creationId xmlns:a16="http://schemas.microsoft.com/office/drawing/2014/main" id="{877CE610-D21B-47CC-A4F1-3963BA8E18F2}"/>
            </a:ext>
          </a:extLst>
        </xdr:cNvPr>
        <xdr:cNvSpPr/>
      </xdr:nvSpPr>
      <xdr:spPr>
        <a:xfrm>
          <a:off x="4787154" y="1362635"/>
          <a:ext cx="2510118" cy="49305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5">
                  <a:lumMod val="50000"/>
                </a:schemeClr>
              </a:solidFill>
            </a:rPr>
            <a:t>Schools</a:t>
          </a:r>
          <a:r>
            <a:rPr lang="en-US" sz="1100" b="1" baseline="0">
              <a:solidFill>
                <a:schemeClr val="accent5">
                  <a:lumMod val="50000"/>
                </a:schemeClr>
              </a:solidFill>
            </a:rPr>
            <a:t> With Higher than 15 : 1 Pupil - Teacher Ratio</a:t>
          </a:r>
          <a:endParaRPr lang="en-US" sz="1100" b="1">
            <a:solidFill>
              <a:schemeClr val="accent5">
                <a:lumMod val="50000"/>
              </a:schemeClr>
            </a:solidFill>
          </a:endParaRPr>
        </a:p>
      </xdr:txBody>
    </xdr:sp>
    <xdr:clientData/>
  </xdr:twoCellAnchor>
  <xdr:twoCellAnchor>
    <xdr:from>
      <xdr:col>12</xdr:col>
      <xdr:colOff>340658</xdr:colOff>
      <xdr:row>7</xdr:row>
      <xdr:rowOff>107576</xdr:rowOff>
    </xdr:from>
    <xdr:to>
      <xdr:col>16</xdr:col>
      <xdr:colOff>527271</xdr:colOff>
      <xdr:row>10</xdr:row>
      <xdr:rowOff>107577</xdr:rowOff>
    </xdr:to>
    <xdr:sp macro="" textlink="">
      <xdr:nvSpPr>
        <xdr:cNvPr id="23" name="Rectangle: Rounded Corners 22">
          <a:extLst>
            <a:ext uri="{FF2B5EF4-FFF2-40B4-BE49-F238E27FC236}">
              <a16:creationId xmlns:a16="http://schemas.microsoft.com/office/drawing/2014/main" id="{49721E0A-30AE-4F57-8AC5-2B1DF870F63A}"/>
            </a:ext>
          </a:extLst>
        </xdr:cNvPr>
        <xdr:cNvSpPr/>
      </xdr:nvSpPr>
      <xdr:spPr>
        <a:xfrm>
          <a:off x="7655858" y="1362635"/>
          <a:ext cx="2625013" cy="53788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5">
                  <a:lumMod val="50000"/>
                </a:schemeClr>
              </a:solidFill>
            </a:rPr>
            <a:t>Additional Teachers Needed Per School For a 15 : 1 Teacher - Pupil Ratio</a:t>
          </a:r>
        </a:p>
      </xdr:txBody>
    </xdr:sp>
    <xdr:clientData/>
  </xdr:twoCellAnchor>
  <xdr:twoCellAnchor>
    <xdr:from>
      <xdr:col>17</xdr:col>
      <xdr:colOff>295836</xdr:colOff>
      <xdr:row>7</xdr:row>
      <xdr:rowOff>116541</xdr:rowOff>
    </xdr:from>
    <xdr:to>
      <xdr:col>21</xdr:col>
      <xdr:colOff>482449</xdr:colOff>
      <xdr:row>9</xdr:row>
      <xdr:rowOff>23235</xdr:rowOff>
    </xdr:to>
    <xdr:sp macro="" textlink="">
      <xdr:nvSpPr>
        <xdr:cNvPr id="24" name="Rectangle: Rounded Corners 23">
          <a:extLst>
            <a:ext uri="{FF2B5EF4-FFF2-40B4-BE49-F238E27FC236}">
              <a16:creationId xmlns:a16="http://schemas.microsoft.com/office/drawing/2014/main" id="{4F59138A-487A-45FA-9527-7088494043D6}"/>
            </a:ext>
          </a:extLst>
        </xdr:cNvPr>
        <xdr:cNvSpPr/>
      </xdr:nvSpPr>
      <xdr:spPr>
        <a:xfrm>
          <a:off x="10659036" y="1371600"/>
          <a:ext cx="2625013" cy="265282"/>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5">
                  <a:lumMod val="50000"/>
                </a:schemeClr>
              </a:solidFill>
            </a:rPr>
            <a:t>Average Acreage of Land</a:t>
          </a:r>
          <a:r>
            <a:rPr lang="en-US" sz="1100" b="1" baseline="0">
              <a:solidFill>
                <a:schemeClr val="accent5">
                  <a:lumMod val="50000"/>
                </a:schemeClr>
              </a:solidFill>
            </a:rPr>
            <a:t> Per Student</a:t>
          </a:r>
          <a:endParaRPr lang="en-US" sz="1100" b="1">
            <a:solidFill>
              <a:schemeClr val="accent5">
                <a:lumMod val="50000"/>
              </a:schemeClr>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0.05883</cdr:x>
      <cdr:y>0.01566</cdr:y>
    </cdr:from>
    <cdr:to>
      <cdr:x>0.4648</cdr:x>
      <cdr:y>0.09578</cdr:y>
    </cdr:to>
    <cdr:sp macro="" textlink="">
      <cdr:nvSpPr>
        <cdr:cNvPr id="2" name="Rectangle: Rounded Corners 1">
          <a:extLst xmlns:a="http://schemas.openxmlformats.org/drawingml/2006/main">
            <a:ext uri="{FF2B5EF4-FFF2-40B4-BE49-F238E27FC236}">
              <a16:creationId xmlns:a16="http://schemas.microsoft.com/office/drawing/2014/main" id="{8A770792-3C79-4138-BE25-9D13FAEB2E5D}"/>
            </a:ext>
          </a:extLst>
        </cdr:cNvPr>
        <cdr:cNvSpPr/>
      </cdr:nvSpPr>
      <cdr:spPr>
        <a:xfrm xmlns:a="http://schemas.openxmlformats.org/drawingml/2006/main">
          <a:off x="383105" y="52045"/>
          <a:ext cx="2643917" cy="266229"/>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200" b="1">
              <a:solidFill>
                <a:schemeClr val="tx1"/>
              </a:solidFill>
            </a:rPr>
            <a:t>DISTRIBUTION</a:t>
          </a:r>
          <a:r>
            <a:rPr lang="en-US" sz="1200" b="1" baseline="0">
              <a:solidFill>
                <a:schemeClr val="tx1"/>
              </a:solidFill>
            </a:rPr>
            <a:t> OF TEACHERS</a:t>
          </a:r>
          <a:endParaRPr lang="en-US" sz="1200" b="1">
            <a:solidFill>
              <a:schemeClr val="tx1"/>
            </a:solidFill>
          </a:endParaRPr>
        </a:p>
        <a:p xmlns:a="http://schemas.openxmlformats.org/drawingml/2006/main">
          <a:pPr algn="l"/>
          <a:endParaRPr lang="en-US" sz="1100">
            <a:solidFill>
              <a:schemeClr val="tx1"/>
            </a:solidFill>
          </a:endParaRPr>
        </a:p>
        <a:p xmlns:a="http://schemas.openxmlformats.org/drawingml/2006/main">
          <a:pPr algn="l"/>
          <a:endParaRPr lang="en-US" sz="1100">
            <a:solidFill>
              <a:schemeClr val="tx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0.39418</cdr:x>
      <cdr:y>3.28305E-7</cdr:y>
    </cdr:from>
    <cdr:to>
      <cdr:x>0.94552</cdr:x>
      <cdr:y>0.05878</cdr:y>
    </cdr:to>
    <cdr:sp macro="" textlink="">
      <cdr:nvSpPr>
        <cdr:cNvPr id="2" name="Rectangle: Rounded Corners 1">
          <a:extLst xmlns:a="http://schemas.openxmlformats.org/drawingml/2006/main">
            <a:ext uri="{FF2B5EF4-FFF2-40B4-BE49-F238E27FC236}">
              <a16:creationId xmlns:a16="http://schemas.microsoft.com/office/drawing/2014/main" id="{00000000-0008-0000-0500-000015000000}"/>
            </a:ext>
          </a:extLst>
        </cdr:cNvPr>
        <cdr:cNvSpPr/>
      </cdr:nvSpPr>
      <cdr:spPr>
        <a:xfrm xmlns:a="http://schemas.openxmlformats.org/drawingml/2006/main">
          <a:off x="2144184" y="1"/>
          <a:ext cx="2999024" cy="179045"/>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200" b="1">
              <a:solidFill>
                <a:schemeClr val="tx1"/>
              </a:solidFill>
            </a:rPr>
            <a:t>ALLOCATED ACRES OF LAND PER SCHOOL</a:t>
          </a:r>
        </a:p>
        <a:p xmlns:a="http://schemas.openxmlformats.org/drawingml/2006/main">
          <a:pPr algn="l"/>
          <a:endParaRPr lang="en-US" sz="11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8.038140509256" createdVersion="7" refreshedVersion="7" minRefreshableVersion="3" recordCount="47" xr:uid="{9A7917E2-441F-485F-8A9B-7D1127BC0CDC}">
  <cacheSource type="worksheet">
    <worksheetSource ref="A1:G48" sheet="KPICalculations"/>
  </cacheSource>
  <cacheFields count="7">
    <cacheField name="COUNTY" numFmtId="0">
      <sharedItems count="47">
        <s v="BARINGO"/>
        <s v="BOMET"/>
        <s v="BUNGOMA"/>
        <s v="BUSIA"/>
        <s v="ELGEYO/MARAKWET"/>
        <s v="EMBU"/>
        <s v="GARISSA"/>
        <s v="HOMA BAY"/>
        <s v="ISIOLO"/>
        <s v="KAJIADO"/>
        <s v="KAKAMEGA"/>
        <s v="KERICHO"/>
        <s v="KIAMBU"/>
        <s v="KILIFI"/>
        <s v="KIRINYAGA"/>
        <s v="KISII"/>
        <s v="KISUMU"/>
        <s v="KITUI"/>
        <s v="KWALE"/>
        <s v="LAIKIPIA"/>
        <s v="LAMU"/>
        <s v="MACHAKOS"/>
        <s v="MAKUENI"/>
        <s v="MANDERA"/>
        <s v="MARSABIT"/>
        <s v="MERU"/>
        <s v="MIGORI"/>
        <s v="MOMBASA"/>
        <s v="MURANG'A"/>
        <s v="NAIROBI"/>
        <s v="NAKURU"/>
        <s v="NANDI"/>
        <s v="NAROK"/>
        <s v="NYAMIRA"/>
        <s v="NYANDARUA"/>
        <s v="NYERI"/>
        <s v="SAMBURU"/>
        <s v="SIAYA"/>
        <s v="TAITA TAVETA"/>
        <s v="TANA RIVER"/>
        <s v="THARAKA-NITHI"/>
        <s v="TRANS NZOIA"/>
        <s v="TURKANA"/>
        <s v="UASIN GISHU"/>
        <s v="VIHIGA"/>
        <s v="WAJIR"/>
        <s v="WEST POKOT"/>
      </sharedItems>
    </cacheField>
    <cacheField name="TEACHERS" numFmtId="0">
      <sharedItems containsSemiMixedTypes="0" containsString="0" containsNumber="1" containsInteger="1" minValue="83" maxValue="3167"/>
    </cacheField>
    <cacheField name="ENROLLMENT" numFmtId="0">
      <sharedItems containsSemiMixedTypes="0" containsString="0" containsNumber="1" containsInteger="1" minValue="1253" maxValue="52287"/>
    </cacheField>
    <cacheField name="ADDITIONAL TEACHERS" numFmtId="0">
      <sharedItems containsSemiMixedTypes="0" containsString="0" containsNumber="1" minValue="0" maxValue="597.66666666666652"/>
    </cacheField>
    <cacheField name="SCHOOLS WITH HIGH RATIO" numFmtId="9">
      <sharedItems containsSemiMixedTypes="0" containsString="0" containsNumber="1" minValue="7.2580645161290328E-2" maxValue="0.625"/>
    </cacheField>
    <cacheField name="Female TSC Teachers" numFmtId="9">
      <sharedItems containsSemiMixedTypes="0" containsString="0" containsNumber="1" minValue="6.3832477435418603E-2" maxValue="0.33411319350727198"/>
    </cacheField>
    <cacheField name="ACREAGE PER STUDENT" numFmtId="0">
      <sharedItems containsSemiMixedTypes="0" containsString="0" containsNumber="1" minValue="2.5092203181538878E-2" maxValue="3.453908407703147"/>
    </cacheField>
  </cacheFields>
  <extLst>
    <ext xmlns:x14="http://schemas.microsoft.com/office/spreadsheetml/2009/9/main" uri="{725AE2AE-9491-48be-B2B4-4EB974FC3084}">
      <x14:pivotCacheDefinition pivotCacheId="1513792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8.038142013887" createdVersion="7" refreshedVersion="7" minRefreshableVersion="3" recordCount="4864" xr:uid="{2216C5D7-A082-4E3E-A53B-A3C15CE2620F}">
  <cacheSource type="worksheet">
    <worksheetSource ref="A1:U4865" sheet="Working Sheet"/>
  </cacheSource>
  <cacheFields count="28">
    <cacheField name="Code" numFmtId="0">
      <sharedItems/>
    </cacheField>
    <cacheField name="Name of School" numFmtId="0">
      <sharedItems/>
    </cacheField>
    <cacheField name="Public or Private" numFmtId="0">
      <sharedItems/>
    </cacheField>
    <cacheField name="School Sponsor" numFmtId="0">
      <sharedItems count="6">
        <s v="RELIGIOUS ORGANIZATION"/>
        <s v="LOCAL AUTHORITY"/>
        <s v="CENTRAL GOVERNMENT/DEB"/>
        <s v="PRIVATE INDIVIDUAL/ORGANIZATION"/>
        <s v="COMMUNITY"/>
        <s v="NGO/CBO"/>
      </sharedItems>
    </cacheField>
    <cacheField name="Girls/Boys/Mixed" numFmtId="0">
      <sharedItems count="3">
        <s v="MIXED"/>
        <s v="GIRLS ONLY"/>
        <s v="BOYS ONLY"/>
      </sharedItems>
    </cacheField>
    <cacheField name="Day or Boarding" numFmtId="0">
      <sharedItems/>
    </cacheField>
    <cacheField name="Ordinary or Special" numFmtId="0">
      <sharedItems/>
    </cacheField>
    <cacheField name="Total Enrolment 2007" numFmtId="0">
      <sharedItems containsSemiMixedTypes="0" containsString="0" containsNumber="1" containsInteger="1" minValue="4" maxValue="1310"/>
    </cacheField>
    <cacheField name="Total Teaching staff" numFmtId="0">
      <sharedItems containsSemiMixedTypes="0" containsString="0" containsNumber="1" containsInteger="1" minValue="1" maxValue="90"/>
    </cacheField>
    <cacheField name="Pupil Teacher Ratio" numFmtId="0">
      <sharedItems containsSemiMixedTypes="0" containsString="0" containsNumber="1" minValue="0.6" maxValue="196.5"/>
    </cacheField>
    <cacheField name="High Ratio Flag" numFmtId="0">
      <sharedItems containsSemiMixedTypes="0" containsString="0" containsNumber="1" containsInteger="1" minValue="0" maxValue="1"/>
    </cacheField>
    <cacheField name="TSC Male Teachers" numFmtId="0">
      <sharedItems containsSemiMixedTypes="0" containsString="0" containsNumber="1" containsInteger="1" minValue="0" maxValue="85"/>
    </cacheField>
    <cacheField name="TSC Female Teachers" numFmtId="0">
      <sharedItems containsSemiMixedTypes="0" containsString="0" containsNumber="1" containsInteger="1" minValue="0" maxValue="44"/>
    </cacheField>
    <cacheField name="% Female TSC" numFmtId="9">
      <sharedItems containsSemiMixedTypes="0" containsString="0" containsNumber="1" minValue="0" maxValue="1"/>
    </cacheField>
    <cacheField name="PTA/BOG Male Teacher" numFmtId="0">
      <sharedItems containsSemiMixedTypes="0" containsString="0" containsNumber="1" containsInteger="1" minValue="0" maxValue="29"/>
    </cacheField>
    <cacheField name="PTA/BOG Female Teacher" numFmtId="0">
      <sharedItems containsSemiMixedTypes="0" containsString="0" containsNumber="1" containsInteger="1" minValue="0" maxValue="27"/>
    </cacheField>
    <cacheField name="Non Teaching Staff" numFmtId="0">
      <sharedItems containsSemiMixedTypes="0" containsString="0" containsNumber="1" containsInteger="1" minValue="1" maxValue="535"/>
    </cacheField>
    <cacheField name="Acreage" numFmtId="0">
      <sharedItems containsSemiMixedTypes="0" containsString="0" containsNumber="1" minValue="4.0500000000000001E-2" maxValue="6500"/>
    </cacheField>
    <cacheField name="Costituency" numFmtId="0">
      <sharedItems/>
    </cacheField>
    <cacheField name="Location 1" numFmtId="0">
      <sharedItems/>
    </cacheField>
    <cacheField name="County" numFmtId="0">
      <sharedItems count="47">
        <s v="NYERI"/>
        <s v="KIAMBU"/>
        <s v="KILIFI"/>
        <s v="EMBU"/>
        <s v="MERU"/>
        <s v="KISUMU"/>
        <s v="HOMA BAY"/>
        <s v="KERICHO"/>
        <s v="NANDI"/>
        <s v="NAROK"/>
        <s v="SAMBURU"/>
        <s v="BUNGOMA"/>
        <s v="KIRINYAGA"/>
        <s v="THARAKA-NITHI"/>
        <s v="MIGORI"/>
        <s v="BARINGO"/>
        <s v="NAKURU"/>
        <s v="TURKANA"/>
        <s v="WEST POKOT"/>
        <s v="KAKAMEGA"/>
        <s v="MURANG'A"/>
        <s v="LAMU"/>
        <s v="SIAYA"/>
        <s v="TRANS NZOIA"/>
        <s v="BUSIA"/>
        <s v="NYANDARUA"/>
        <s v="KWALE"/>
        <s v="MARSABIT"/>
        <s v="LAIKIPIA"/>
        <s v="KISII"/>
        <s v="UASIN GISHU"/>
        <s v="MOMBASA"/>
        <s v="WAJIR"/>
        <s v="BOMET"/>
        <s v="VIHIGA"/>
        <s v="MACHAKOS"/>
        <s v="KITUI"/>
        <s v="MANDERA"/>
        <s v="NYAMIRA"/>
        <s v="ELGEYO/MARAKWET"/>
        <s v="MAKUENI"/>
        <s v="GARISSA"/>
        <s v="TANA RIVER"/>
        <s v="ISIOLO"/>
        <s v="TAITA TAVETA"/>
        <s v="NAIROBI"/>
        <s v="KAJIADO"/>
      </sharedItems>
    </cacheField>
    <cacheField name="%High Ratio" numFmtId="0" formula="SUM('High Ratio Flag')/COUNT(Code)" databaseField="0"/>
    <cacheField name="Acreage/Student" numFmtId="0" formula="Acreage/'Total Enrolment 2007'" databaseField="0"/>
    <cacheField name="Field1" numFmtId="0" formula="'High Ratio Flag'/Code" databaseField="0"/>
    <cacheField name="Field2" numFmtId="0" formula="'%High Ratio'/Code" databaseField="0"/>
    <cacheField name="Field3" numFmtId="0" formula="'Total Teaching staff'/'Total Enrolment 2007'" databaseField="0"/>
    <cacheField name="Field4" numFmtId="0" formula="'%High Ratio'/Code" databaseField="0"/>
    <cacheField name="Field5" numFmtId="0" formula="'%High Ratio'/Code" databaseField="0"/>
  </cacheFields>
  <extLst>
    <ext xmlns:x14="http://schemas.microsoft.com/office/spreadsheetml/2009/9/main" uri="{725AE2AE-9491-48be-B2B4-4EB974FC3084}">
      <x14:pivotCacheDefinition pivotCacheId="580368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n v="1166"/>
    <n v="18474"/>
    <n v="65.599999999999909"/>
    <n v="0.16666666666666666"/>
    <n v="0.16636485639570397"/>
    <n v="0.15975641442026633"/>
  </r>
  <r>
    <x v="1"/>
    <n v="1297"/>
    <n v="21233"/>
    <n v="118.5333333333333"/>
    <n v="0.22950819672131148"/>
    <n v="0.18898639557619365"/>
    <n v="3.985348278622898E-2"/>
  </r>
  <r>
    <x v="2"/>
    <n v="2525"/>
    <n v="41384"/>
    <n v="233.93333333333339"/>
    <n v="0.19883040935672514"/>
    <n v="0.25660263764438779"/>
    <n v="3.345664991300986E-2"/>
  </r>
  <r>
    <x v="3"/>
    <n v="897"/>
    <n v="15764"/>
    <n v="153.93333333333339"/>
    <n v="0.2153846153846154"/>
    <n v="0.21752551466107403"/>
    <n v="3.7710098959654902E-2"/>
  </r>
  <r>
    <x v="4"/>
    <n v="809"/>
    <n v="14340"/>
    <n v="147"/>
    <n v="0.19047619047619047"/>
    <n v="0.21627132332107996"/>
    <n v="0.1175020920502092"/>
  </r>
  <r>
    <x v="5"/>
    <n v="1471"/>
    <n v="22379"/>
    <n v="20.933333333333394"/>
    <n v="7.2580645161290328E-2"/>
    <n v="0.33411319350727198"/>
    <n v="6.3082666785825997E-2"/>
  </r>
  <r>
    <x v="6"/>
    <n v="140"/>
    <n v="2233"/>
    <n v="8.8666666666666742"/>
    <n v="9.0909090909090912E-2"/>
    <n v="0.10679273942431838"/>
    <n v="1.5501567398119123"/>
  </r>
  <r>
    <x v="7"/>
    <n v="1898"/>
    <n v="31048"/>
    <n v="171.86666666666679"/>
    <n v="0.21839080459770116"/>
    <n v="0.16939761583121613"/>
    <n v="4.7576977583097126E-2"/>
  </r>
  <r>
    <x v="8"/>
    <n v="83"/>
    <n v="1253"/>
    <n v="0.53333333333333144"/>
    <n v="0.14285714285714285"/>
    <n v="9.5238095238095233E-2"/>
    <n v="0.1387996807661612"/>
  </r>
  <r>
    <x v="9"/>
    <n v="664"/>
    <n v="10306"/>
    <n v="23.06666666666672"/>
    <n v="0.19298245614035087"/>
    <n v="0.1462446575059389"/>
    <n v="0.13985542402483989"/>
  </r>
  <r>
    <x v="10"/>
    <n v="2884"/>
    <n v="46519"/>
    <n v="217.26666666666688"/>
    <n v="0.18316831683168316"/>
    <n v="0.24782740315689283"/>
    <n v="3.4440766138567037E-2"/>
  </r>
  <r>
    <x v="11"/>
    <n v="1561"/>
    <n v="27157"/>
    <n v="249.4666666666667"/>
    <n v="0.25"/>
    <n v="0.24520590317673011"/>
    <n v="4.4354844054939793E-2"/>
  </r>
  <r>
    <x v="12"/>
    <n v="2506"/>
    <n v="39798"/>
    <n v="147.19999999999982"/>
    <n v="0.17197452229299362"/>
    <n v="0.33405108739227751"/>
    <n v="4.7452133273028795E-2"/>
  </r>
  <r>
    <x v="13"/>
    <n v="851"/>
    <n v="15924"/>
    <n v="210.59999999999991"/>
    <n v="0.32857142857142857"/>
    <n v="0.12098688159518786"/>
    <n v="7.6535418236623964E-2"/>
  </r>
  <r>
    <x v="14"/>
    <n v="1342"/>
    <n v="23569"/>
    <n v="229.26666666666665"/>
    <n v="0.21782178217821782"/>
    <n v="0.29114790062203771"/>
    <n v="8.8005430862573716E-2"/>
  </r>
  <r>
    <x v="15"/>
    <n v="3167"/>
    <n v="50229"/>
    <n v="181.59999999999991"/>
    <n v="0.15413533834586465"/>
    <n v="0.1731003852923613"/>
    <n v="2.884592566047502E-2"/>
  </r>
  <r>
    <x v="16"/>
    <n v="1599"/>
    <n v="26638"/>
    <n v="176.86666666666656"/>
    <n v="0.18260869565217391"/>
    <n v="0.25115224661021901"/>
    <n v="3.4227509572790756E-2"/>
  </r>
  <r>
    <x v="17"/>
    <n v="1268"/>
    <n v="21840"/>
    <n v="188"/>
    <n v="0.2076923076923077"/>
    <n v="0.25382452604023215"/>
    <n v="8.6736950549450548E-2"/>
  </r>
  <r>
    <x v="18"/>
    <n v="500"/>
    <n v="10960"/>
    <n v="230.66666666666663"/>
    <n v="0.6"/>
    <n v="0.21130287006226853"/>
    <n v="6.6135036496350372E-2"/>
  </r>
  <r>
    <x v="19"/>
    <n v="868"/>
    <n v="15111"/>
    <n v="139.39999999999998"/>
    <n v="0.18181818181818182"/>
    <n v="0.15992503954437529"/>
    <n v="9.0254781285156488E-2"/>
  </r>
  <r>
    <x v="20"/>
    <n v="109"/>
    <n v="2307"/>
    <n v="44.800000000000011"/>
    <n v="0.625"/>
    <n v="0.1442251461988304"/>
    <n v="5.7325530992631123E-2"/>
  </r>
  <r>
    <x v="21"/>
    <n v="2675"/>
    <n v="49090"/>
    <n v="597.66666666666652"/>
    <n v="0.32692307692307693"/>
    <n v="0.22694345359264453"/>
    <n v="4.7529537584029342E-2"/>
  </r>
  <r>
    <x v="22"/>
    <n v="2217"/>
    <n v="40766"/>
    <n v="500.73333333333312"/>
    <n v="0.28780487804878047"/>
    <n v="0.21140127105730996"/>
    <n v="5.3182455968208801E-2"/>
  </r>
  <r>
    <x v="23"/>
    <n v="156"/>
    <n v="2867"/>
    <n v="35.133333333333326"/>
    <n v="0.2857142857142857"/>
    <n v="6.3832477435418603E-2"/>
    <n v="0.23648412975235439"/>
  </r>
  <r>
    <x v="24"/>
    <n v="119"/>
    <n v="2012"/>
    <n v="15.133333333333326"/>
    <n v="0.15384615384615385"/>
    <n v="8.5210622710622713E-2"/>
    <n v="0.16451292246520874"/>
  </r>
  <r>
    <x v="25"/>
    <n v="2242"/>
    <n v="36018"/>
    <n v="159.19999999999982"/>
    <n v="0.14537444933920704"/>
    <n v="0.21144737049343984"/>
    <n v="6.5766033649841751E-2"/>
  </r>
  <r>
    <x v="26"/>
    <n v="1348"/>
    <n v="22282"/>
    <n v="137.4666666666667"/>
    <n v="0.16814159292035399"/>
    <n v="0.16702238576246217"/>
    <n v="5.117359303473655E-2"/>
  </r>
  <r>
    <x v="27"/>
    <n v="908"/>
    <n v="14647"/>
    <n v="68.466666666666697"/>
    <n v="0.1864406779661017"/>
    <n v="0.11671530297815237"/>
    <n v="2.5092203181538878E-2"/>
  </r>
  <r>
    <x v="28"/>
    <n v="2738"/>
    <n v="48742"/>
    <n v="511.4666666666667"/>
    <n v="0.26960784313725489"/>
    <n v="0.3234258471578933"/>
    <n v="4.4052254728981166E-2"/>
  </r>
  <r>
    <x v="29"/>
    <n v="2864"/>
    <n v="38518"/>
    <n v="0"/>
    <n v="0.1497005988023952"/>
    <n v="0.14234461112457439"/>
    <n v="3.2972296069370167E-2"/>
  </r>
  <r>
    <x v="30"/>
    <n v="3096"/>
    <n v="52287"/>
    <n v="389.80000000000018"/>
    <n v="0.22440944881889763"/>
    <n v="0.13996562764179002"/>
    <n v="8.0255120775718614E-2"/>
  </r>
  <r>
    <x v="31"/>
    <n v="1530"/>
    <n v="23701"/>
    <n v="50.066666666666606"/>
    <n v="0.17266187050359713"/>
    <n v="0.26118938314769891"/>
    <n v="7.2443251339605927E-2"/>
  </r>
  <r>
    <x v="32"/>
    <n v="651"/>
    <n v="11639"/>
    <n v="124.93333333333328"/>
    <n v="0.32203389830508472"/>
    <n v="0.12764036395641579"/>
    <n v="0.13666981699458716"/>
  </r>
  <r>
    <x v="33"/>
    <n v="1702"/>
    <n v="27715"/>
    <n v="145.66666666666674"/>
    <n v="0.23308270676691728"/>
    <n v="0.17592716992322083"/>
    <n v="2.7968969871910512E-2"/>
  </r>
  <r>
    <x v="34"/>
    <n v="1348"/>
    <n v="21376"/>
    <n v="77.066666666666606"/>
    <n v="0.1891891891891892"/>
    <n v="0.19828366588596763"/>
    <n v="7.7119199101796404E-2"/>
  </r>
  <r>
    <x v="35"/>
    <n v="2184"/>
    <n v="40899"/>
    <n v="542.59999999999991"/>
    <n v="0.32704402515723269"/>
    <n v="0.30646333751706761"/>
    <n v="5.3517200909557687E-2"/>
  </r>
  <r>
    <x v="36"/>
    <n v="175"/>
    <n v="2673"/>
    <n v="3.1999999999999886"/>
    <n v="0.15384615384615385"/>
    <n v="0.18893608369614559"/>
    <n v="0.38361391694725033"/>
  </r>
  <r>
    <x v="37"/>
    <n v="1602"/>
    <n v="26152"/>
    <n v="141.4666666666667"/>
    <n v="0.24576271186440679"/>
    <n v="0.17499636151824766"/>
    <n v="3.7273248699908224E-2"/>
  </r>
  <r>
    <x v="38"/>
    <n v="612"/>
    <n v="11451"/>
    <n v="151.39999999999998"/>
    <n v="0.2857142857142857"/>
    <n v="0.23130042157881556"/>
    <n v="7.9067330364160332E-2"/>
  </r>
  <r>
    <x v="39"/>
    <n v="93"/>
    <n v="1428"/>
    <n v="2.2000000000000028"/>
    <n v="0.14285714285714285"/>
    <n v="0.19001035196687371"/>
    <n v="0.26155462184873951"/>
  </r>
  <r>
    <x v="40"/>
    <n v="1168"/>
    <n v="18548"/>
    <n v="68.533333333333303"/>
    <n v="0.13131313131313133"/>
    <n v="0.2321713877466503"/>
    <n v="8.5364998921716617E-2"/>
  </r>
  <r>
    <x v="41"/>
    <n v="1087"/>
    <n v="17462"/>
    <n v="77.133333333333439"/>
    <n v="0.17391304347826086"/>
    <n v="0.22679781364368648"/>
    <n v="6.4349158172030699E-2"/>
  </r>
  <r>
    <x v="42"/>
    <n v="250"/>
    <n v="5406"/>
    <n v="110.39999999999998"/>
    <n v="0.53333333333333333"/>
    <n v="0.1020096161069792"/>
    <n v="0.10745005549389568"/>
  </r>
  <r>
    <x v="43"/>
    <n v="1413"/>
    <n v="21019"/>
    <n v="0"/>
    <n v="0.12280701754385964"/>
    <n v="0.25441850590934489"/>
    <n v="9.0213140491935864E-2"/>
  </r>
  <r>
    <x v="44"/>
    <n v="1255"/>
    <n v="23638"/>
    <n v="320.86666666666656"/>
    <n v="0.3253012048192771"/>
    <n v="0.23134417985426206"/>
    <n v="2.6009180133683051E-2"/>
  </r>
  <r>
    <x v="45"/>
    <n v="123"/>
    <n v="2129"/>
    <n v="18.933333333333337"/>
    <n v="0.27272727272727271"/>
    <n v="7.9393939393939392E-2"/>
    <n v="3.453908407703147"/>
  </r>
  <r>
    <x v="46"/>
    <n v="316"/>
    <n v="5382"/>
    <n v="42.800000000000011"/>
    <n v="0.2"/>
    <n v="0.23152856901552554"/>
    <n v="0.1702898550724637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4">
  <r>
    <s v="A2050004"/>
    <s v="TAMBAYA SEC SCH"/>
    <s v="PUBLIC"/>
    <x v="0"/>
    <x v="0"/>
    <s v="DAY &amp; BOARDING"/>
    <s v="ORDINARY"/>
    <n v="352"/>
    <n v="16"/>
    <n v="22"/>
    <n v="1"/>
    <n v="5"/>
    <n v="9"/>
    <n v="0.6428571428571429"/>
    <n v="2"/>
    <n v="0"/>
    <n v="17"/>
    <n v="14"/>
    <s v="MUKURWE-INI"/>
    <s v="(-0.524287, 37.019456)"/>
    <x v="0"/>
  </r>
  <r>
    <s v="A2050009"/>
    <s v="GAIKUNDO SECONDARY SCHOOL"/>
    <s v="PUBLIC"/>
    <x v="0"/>
    <x v="0"/>
    <s v="DAY"/>
    <s v="ORDINARY"/>
    <n v="88"/>
    <n v="6"/>
    <n v="14.7"/>
    <n v="0"/>
    <n v="1"/>
    <n v="0"/>
    <n v="0"/>
    <n v="4"/>
    <n v="1"/>
    <n v="1"/>
    <n v="5"/>
    <s v="MUKURWE-INI"/>
    <s v="(-0.53845, 37.000066)"/>
    <x v="0"/>
  </r>
  <r>
    <s v="A2050018"/>
    <s v="NDIANI SEC SCH"/>
    <s v="PUBLIC"/>
    <x v="1"/>
    <x v="0"/>
    <s v="DAY &amp; BOARDING"/>
    <s v="ORDINARY"/>
    <n v="244"/>
    <n v="15"/>
    <n v="16.3"/>
    <n v="1"/>
    <n v="6"/>
    <n v="6"/>
    <n v="0.5"/>
    <n v="3"/>
    <n v="0"/>
    <n v="12"/>
    <n v="10"/>
    <s v="MUKURWE-INI"/>
    <s v="(-0.563039, 36.99389)"/>
    <x v="0"/>
  </r>
  <r>
    <s v="A2050026"/>
    <s v="GATHUNGURURU SEC SCH"/>
    <s v="PUBLIC"/>
    <x v="0"/>
    <x v="1"/>
    <s v="BOARDING"/>
    <s v="ORDINARY"/>
    <n v="340"/>
    <n v="18"/>
    <n v="18.899999999999999"/>
    <n v="1"/>
    <n v="6"/>
    <n v="11"/>
    <n v="0.6470588235294118"/>
    <n v="1"/>
    <n v="0"/>
    <n v="14"/>
    <n v="11"/>
    <s v="MUKURWE-INI"/>
    <s v="(-0.549758, 37.015336)"/>
    <x v="0"/>
  </r>
  <r>
    <s v="A2050034"/>
    <s v="NJIRU-INI SEC SCH"/>
    <s v="PUBLIC"/>
    <x v="2"/>
    <x v="0"/>
    <s v="DAY"/>
    <s v="ORDINARY"/>
    <n v="223"/>
    <n v="12"/>
    <n v="18.600000000000001"/>
    <n v="1"/>
    <n v="4"/>
    <n v="2"/>
    <n v="0.33333333333333331"/>
    <n v="0"/>
    <n v="0"/>
    <n v="5"/>
    <n v="6"/>
    <s v="MUKURWE-INI"/>
    <s v="(-0.542151, 37.025168)"/>
    <x v="0"/>
  </r>
  <r>
    <s v="A2050035"/>
    <s v="ST. THOMAS GATURA SEC"/>
    <s v="PUBLIC"/>
    <x v="0"/>
    <x v="0"/>
    <s v="DAY"/>
    <s v="ORDINARY"/>
    <n v="119"/>
    <n v="7"/>
    <n v="17"/>
    <n v="1"/>
    <n v="2"/>
    <n v="1"/>
    <n v="0.33333333333333331"/>
    <n v="2"/>
    <n v="2"/>
    <n v="4"/>
    <n v="8"/>
    <s v="MUKURWE-INI"/>
    <s v="(-0.531352, 37.038068)"/>
    <x v="0"/>
  </r>
  <r>
    <s v="A2050040"/>
    <s v="KAHETI HIGH SCH"/>
    <s v="PUBLIC"/>
    <x v="2"/>
    <x v="2"/>
    <s v="BOARDING"/>
    <s v="ORDINARY"/>
    <n v="573"/>
    <n v="25"/>
    <n v="22.9"/>
    <n v="1"/>
    <n v="13"/>
    <n v="10"/>
    <n v="0.43478260869565216"/>
    <n v="1"/>
    <n v="1"/>
    <n v="20"/>
    <n v="32"/>
    <s v="MUKURWE-INI"/>
    <s v="(-0.530542, 37.056332)"/>
    <x v="0"/>
  </r>
  <r>
    <s v="A2050041"/>
    <s v="REV MUHORO SEC. SCH. FOR THE DEAF"/>
    <s v="PUBLIC"/>
    <x v="0"/>
    <x v="0"/>
    <s v="DAY &amp; BOARDING"/>
    <s v="SPECIAL SCHOOL"/>
    <n v="193"/>
    <n v="20"/>
    <n v="9.6"/>
    <n v="0"/>
    <n v="9"/>
    <n v="6"/>
    <n v="0.4"/>
    <n v="2"/>
    <n v="1"/>
    <n v="14"/>
    <n v="6"/>
    <s v="MUKURWE-INI"/>
    <s v="(-0.528181, 37.063354)"/>
    <x v="0"/>
  </r>
  <r>
    <s v="A2050042"/>
    <s v="KAHETI GIRLS SEC"/>
    <s v="PUBLIC"/>
    <x v="0"/>
    <x v="1"/>
    <s v="DAY &amp; BOARDING"/>
    <s v="ORDINARY"/>
    <n v="28"/>
    <n v="3"/>
    <n v="9.3000000000000007"/>
    <n v="0"/>
    <n v="0"/>
    <n v="1"/>
    <n v="1"/>
    <n v="1"/>
    <n v="1"/>
    <n v="4"/>
    <n v="6"/>
    <s v="MUKURWE-INI"/>
    <s v="(-0.529232, 37.062156)"/>
    <x v="0"/>
  </r>
  <r>
    <s v="A2050066"/>
    <s v="KIANGOMA SEC SCH"/>
    <s v="PUBLIC"/>
    <x v="0"/>
    <x v="2"/>
    <s v="BOARDING"/>
    <s v="ORDINARY"/>
    <n v="274"/>
    <n v="19"/>
    <n v="14.4"/>
    <n v="0"/>
    <n v="10"/>
    <n v="8"/>
    <n v="0.44444444444444442"/>
    <n v="0"/>
    <n v="0"/>
    <n v="12"/>
    <n v="32"/>
    <s v="MUKURWE-INI"/>
    <s v="(-0.5656, 37.064096)"/>
    <x v="0"/>
  </r>
  <r>
    <s v="A2050073"/>
    <s v="WAMUTITU SEC SCH"/>
    <s v="PUBLIC"/>
    <x v="0"/>
    <x v="0"/>
    <s v="DAY"/>
    <s v="ORDINARY"/>
    <n v="306"/>
    <n v="14"/>
    <n v="21.9"/>
    <n v="1"/>
    <n v="7"/>
    <n v="6"/>
    <n v="0.46153846153846156"/>
    <n v="1"/>
    <n v="0"/>
    <n v="10"/>
    <n v="10"/>
    <s v="MUKURWE-INI"/>
    <s v="(-0.55406, 37.032793)"/>
    <x v="0"/>
  </r>
  <r>
    <s v="A2050080"/>
    <s v="KARINDI SEC SCH"/>
    <s v="PUBLIC"/>
    <x v="0"/>
    <x v="0"/>
    <s v="DAY"/>
    <s v="ORDINARY"/>
    <n v="127"/>
    <n v="10"/>
    <n v="12.7"/>
    <n v="0"/>
    <n v="7"/>
    <n v="1"/>
    <n v="0.125"/>
    <n v="1"/>
    <n v="0"/>
    <n v="6"/>
    <n v="11"/>
    <s v="MUKURWE-INI"/>
    <s v="(-0.581078, 37.006476)"/>
    <x v="0"/>
  </r>
  <r>
    <s v="A2050090"/>
    <s v="GIKONDI SEC SCH"/>
    <s v="PUBLIC"/>
    <x v="0"/>
    <x v="0"/>
    <s v="DAY"/>
    <s v="ORDINARY"/>
    <n v="480"/>
    <n v="22"/>
    <n v="21.8"/>
    <n v="1"/>
    <n v="17"/>
    <n v="1"/>
    <n v="5.5555555555555552E-2"/>
    <n v="3"/>
    <n v="1"/>
    <n v="11"/>
    <n v="14"/>
    <s v="MUKURWE-INI"/>
    <s v="(-0.57794, 37.035775)"/>
    <x v="0"/>
  </r>
  <r>
    <s v="A2050104"/>
    <s v="KAHARO SEC SCH"/>
    <s v="PUBLIC"/>
    <x v="0"/>
    <x v="0"/>
    <s v="DAY"/>
    <s v="ORDINARY"/>
    <n v="297"/>
    <n v="15"/>
    <n v="19.8"/>
    <n v="1"/>
    <n v="10"/>
    <n v="5"/>
    <n v="0.33333333333333331"/>
    <n v="0"/>
    <n v="0"/>
    <n v="8"/>
    <n v="12"/>
    <s v="MUKURWE-INI"/>
    <s v="(-0.588941, 37.071279)"/>
    <x v="0"/>
  </r>
  <r>
    <s v="A2050116"/>
    <s v="KIBUTIO SEC SCH"/>
    <s v="PUBLIC"/>
    <x v="0"/>
    <x v="0"/>
    <s v="DAY"/>
    <s v="ORDINARY"/>
    <n v="122"/>
    <n v="8"/>
    <n v="15.2"/>
    <n v="1"/>
    <n v="2"/>
    <n v="1"/>
    <n v="0.33333333333333331"/>
    <n v="5"/>
    <n v="0"/>
    <n v="3"/>
    <n v="10"/>
    <s v="MUKURWE-INI"/>
    <s v="(-0.614973, 37.081619)"/>
    <x v="0"/>
  </r>
  <r>
    <s v="A2050126"/>
    <s v="SOUTH TETU GIRLS SEC SCH"/>
    <s v="PUBLIC"/>
    <x v="0"/>
    <x v="1"/>
    <s v="BOARDING"/>
    <s v="ORDINARY"/>
    <n v="349"/>
    <n v="19"/>
    <n v="18.399999999999999"/>
    <n v="1"/>
    <n v="6"/>
    <n v="10"/>
    <n v="0.625"/>
    <n v="1"/>
    <n v="2"/>
    <n v="14"/>
    <n v="16"/>
    <s v="MUKURWE-INI"/>
    <s v="(-0.563509, 37.072854)"/>
    <x v="0"/>
  </r>
  <r>
    <s v="A2050129"/>
    <s v="MIHUTI SEC SCH"/>
    <s v="PUBLIC"/>
    <x v="0"/>
    <x v="0"/>
    <s v="BOARDING"/>
    <s v="ORDINARY"/>
    <n v="151"/>
    <n v="9"/>
    <n v="16.8"/>
    <n v="1"/>
    <n v="4"/>
    <n v="4"/>
    <n v="0.5"/>
    <n v="1"/>
    <n v="0"/>
    <n v="7"/>
    <n v="20"/>
    <s v="MUKURWE-INI"/>
    <s v="(-0.558341, 37.075711)"/>
    <x v="0"/>
  </r>
  <r>
    <s v="A2050140"/>
    <s v="MWERU SEC SCH"/>
    <s v="PUBLIC"/>
    <x v="2"/>
    <x v="0"/>
    <s v="DAY &amp; BOARDING"/>
    <s v="ORDINARY"/>
    <n v="224"/>
    <n v="17"/>
    <n v="13.2"/>
    <n v="0"/>
    <n v="11"/>
    <n v="4"/>
    <n v="0.26666666666666666"/>
    <n v="1"/>
    <n v="1"/>
    <n v="17"/>
    <n v="20"/>
    <s v="MUKURWE-INI"/>
    <s v="(-0.592015, 37.096704)"/>
    <x v="0"/>
  </r>
  <r>
    <s v="A2050142"/>
    <s v="GIATHUNGU SEC SCH"/>
    <s v="PUBLIC"/>
    <x v="0"/>
    <x v="0"/>
    <s v="DAY &amp; BOARDING"/>
    <s v="ORDINARY"/>
    <n v="167"/>
    <n v="9"/>
    <n v="18.600000000000001"/>
    <n v="1"/>
    <n v="5"/>
    <n v="2"/>
    <n v="0.2857142857142857"/>
    <n v="1"/>
    <n v="1"/>
    <n v="9"/>
    <n v="20"/>
    <s v="MUKURWE-INI"/>
    <s v="(-0.581176, 37.088996)"/>
    <x v="0"/>
  </r>
  <r>
    <s v="A2050153"/>
    <s v="NGAMWA SEC SCH"/>
    <s v="PUBLIC"/>
    <x v="0"/>
    <x v="0"/>
    <s v="DAY"/>
    <s v="ORDINARY"/>
    <n v="113"/>
    <n v="8"/>
    <n v="14.1"/>
    <n v="0"/>
    <n v="3"/>
    <n v="1"/>
    <n v="0.25"/>
    <n v="3"/>
    <n v="1"/>
    <n v="4"/>
    <n v="8"/>
    <s v="MUKURWE-INI"/>
    <s v="(-0.619952, 37.127942)"/>
    <x v="0"/>
  </r>
  <r>
    <s v="A2050163"/>
    <s v="RUTUNE SEC SCH"/>
    <s v="PUBLIC"/>
    <x v="0"/>
    <x v="0"/>
    <s v="DAY"/>
    <s v="ORDINARY"/>
    <n v="206"/>
    <n v="9"/>
    <n v="22.9"/>
    <n v="1"/>
    <n v="6"/>
    <n v="1"/>
    <n v="0.14285714285714285"/>
    <n v="1"/>
    <n v="1"/>
    <n v="6"/>
    <n v="6"/>
    <s v="MUKURWE-INI"/>
    <s v="(-0.606415, 37.142157)"/>
    <x v="0"/>
  </r>
  <r>
    <s v="A2050171"/>
    <s v="KARUNDU MIXED SEC SCH"/>
    <s v="PUBLIC"/>
    <x v="0"/>
    <x v="0"/>
    <s v="DAY"/>
    <s v="ORDINARY"/>
    <n v="138"/>
    <n v="5"/>
    <n v="27.6"/>
    <n v="1"/>
    <n v="0"/>
    <n v="0"/>
    <n v="0"/>
    <n v="2"/>
    <n v="3"/>
    <n v="4"/>
    <n v="5"/>
    <s v="MUKURWE-INI"/>
    <s v="(-0.571262, 37.094364)"/>
    <x v="0"/>
  </r>
  <r>
    <s v="A2050174"/>
    <s v="ICHAMARA ORTHODOX SEC"/>
    <s v="PRIVATE"/>
    <x v="0"/>
    <x v="0"/>
    <s v="DAY"/>
    <s v="ORDINARY"/>
    <n v="40"/>
    <n v="4"/>
    <n v="10"/>
    <n v="0"/>
    <n v="0"/>
    <n v="0"/>
    <n v="0"/>
    <n v="0"/>
    <n v="0"/>
    <n v="2"/>
    <n v="5"/>
    <s v="MUKURWE-INI"/>
    <s v="(-0.541264, 37.082634)"/>
    <x v="0"/>
  </r>
  <r>
    <s v="A2050181"/>
    <s v="KIMONDO SEC SCH"/>
    <s v="PUBLIC"/>
    <x v="0"/>
    <x v="0"/>
    <s v="DAY &amp; BOARDING"/>
    <s v="ORDINARY"/>
    <n v="138"/>
    <n v="10"/>
    <n v="13.8"/>
    <n v="0"/>
    <n v="4"/>
    <n v="4"/>
    <n v="0.5"/>
    <n v="1"/>
    <n v="1"/>
    <n v="8"/>
    <n v="20"/>
    <s v="MUKURWE-INI"/>
    <s v="(-0.54804, 37.101515)"/>
    <x v="0"/>
  </r>
  <r>
    <s v="A2050184"/>
    <s v="KIHUTI SEC SCH"/>
    <s v="PUBLIC"/>
    <x v="2"/>
    <x v="0"/>
    <s v="DAY"/>
    <s v="ORDINARY"/>
    <n v="327"/>
    <n v="16"/>
    <n v="20.399999999999999"/>
    <n v="1"/>
    <n v="13"/>
    <n v="2"/>
    <n v="0.13333333333333333"/>
    <n v="1"/>
    <n v="0"/>
    <n v="5"/>
    <n v="9"/>
    <s v="MUKURWE-INI"/>
    <s v="(-0.55268, 37.112954)"/>
    <x v="0"/>
  </r>
  <r>
    <s v="A2050199"/>
    <s v="THANGATHI SEC SCH"/>
    <s v="PUBLIC"/>
    <x v="0"/>
    <x v="0"/>
    <s v="DAY"/>
    <s v="ORDINARY"/>
    <n v="179"/>
    <n v="9"/>
    <n v="19.899999999999999"/>
    <n v="1"/>
    <n v="4"/>
    <n v="1"/>
    <n v="0.2"/>
    <n v="2"/>
    <n v="2"/>
    <n v="4"/>
    <n v="5"/>
    <s v="MUKURWE-INI"/>
    <s v="(-0.576193, 37.129931)"/>
    <x v="0"/>
  </r>
  <r>
    <s v="A2050200"/>
    <s v="ACK KIUU SEC SCH"/>
    <s v="PUBLIC"/>
    <x v="0"/>
    <x v="0"/>
    <s v="DAY"/>
    <s v="ORDINARY"/>
    <n v="164"/>
    <n v="7"/>
    <n v="23.4"/>
    <n v="1"/>
    <n v="4"/>
    <n v="1"/>
    <n v="0.2"/>
    <n v="2"/>
    <n v="0"/>
    <n v="6"/>
    <n v="6"/>
    <s v="MUKURWE-INI"/>
    <s v="(-0.597263, 37.149653)"/>
    <x v="0"/>
  </r>
  <r>
    <s v="A2050213"/>
    <s v="ST. MARY'S BOYS SEC SCH"/>
    <s v="PRIVATE"/>
    <x v="0"/>
    <x v="2"/>
    <s v="DAY &amp; BOARDING"/>
    <s v="ORDINARY"/>
    <n v="438"/>
    <n v="18"/>
    <n v="24.3"/>
    <n v="1"/>
    <n v="0"/>
    <n v="0"/>
    <n v="0"/>
    <n v="17"/>
    <n v="1"/>
    <n v="18"/>
    <n v="8"/>
    <s v="NYERI TOWN"/>
    <s v="(-0.42357, 36.957734)"/>
    <x v="0"/>
  </r>
  <r>
    <s v="A2050237"/>
    <s v="KIHATHA SEC SCH"/>
    <s v="PUBLIC"/>
    <x v="1"/>
    <x v="0"/>
    <s v="DAY"/>
    <s v="ORDINARY"/>
    <n v="185"/>
    <n v="10"/>
    <n v="18.5"/>
    <n v="1"/>
    <n v="6"/>
    <n v="2"/>
    <n v="0.25"/>
    <n v="2"/>
    <n v="0"/>
    <n v="9"/>
    <n v="10"/>
    <s v="NYERI TOWN"/>
    <s v="(-0.427496, 36.893173)"/>
    <x v="0"/>
  </r>
  <r>
    <s v="A2050245"/>
    <s v="IHWA SEC SCH"/>
    <s v="PUBLIC"/>
    <x v="0"/>
    <x v="0"/>
    <s v="DAY"/>
    <s v="ORDINARY"/>
    <n v="218"/>
    <n v="10"/>
    <n v="21.8"/>
    <n v="1"/>
    <n v="3"/>
    <n v="5"/>
    <n v="0.625"/>
    <n v="1"/>
    <n v="1"/>
    <n v="7"/>
    <n v="8"/>
    <s v="NYERI TOWN"/>
    <s v="(-0.430583, 36.880024)"/>
    <x v="0"/>
  </r>
  <r>
    <s v="A2050253"/>
    <s v="TEMPLE RD SEC SCH"/>
    <s v="PRIVATE"/>
    <x v="3"/>
    <x v="0"/>
    <s v="DAY"/>
    <s v="ORDINARY"/>
    <n v="384"/>
    <n v="16"/>
    <n v="24"/>
    <n v="1"/>
    <n v="0"/>
    <n v="0"/>
    <n v="0"/>
    <n v="0"/>
    <n v="0"/>
    <n v="6"/>
    <n v="1"/>
    <s v="NYERI TOWN"/>
    <s v="(-0.425313, 36.971792)"/>
    <x v="0"/>
  </r>
  <r>
    <s v="A2050264"/>
    <s v="GIAKANJA SEC SCH"/>
    <s v="PUBLIC"/>
    <x v="2"/>
    <x v="2"/>
    <s v="BOARDING"/>
    <s v="ORDINARY"/>
    <n v="575"/>
    <n v="29"/>
    <n v="19.8"/>
    <n v="1"/>
    <n v="13"/>
    <n v="12"/>
    <n v="0.48"/>
    <n v="4"/>
    <n v="0"/>
    <n v="12"/>
    <n v="14"/>
    <s v="TETU"/>
    <s v="(-0.45609, 36.94597)"/>
    <x v="0"/>
  </r>
  <r>
    <s v="A2050272"/>
    <s v="RIAMUKURWE SEC SCH"/>
    <s v="PUBLIC"/>
    <x v="0"/>
    <x v="0"/>
    <s v="DAY"/>
    <s v="ORDINARY"/>
    <n v="303"/>
    <n v="16"/>
    <n v="18.899999999999999"/>
    <n v="1"/>
    <n v="4"/>
    <n v="12"/>
    <n v="0.75"/>
    <n v="0"/>
    <n v="0"/>
    <n v="9"/>
    <n v="6"/>
    <s v="NYERI TOWN"/>
    <s v="(-0.443849, 36.974718)"/>
    <x v="0"/>
  </r>
  <r>
    <s v="A2050288"/>
    <s v="ST. VINCENT KIAMUIRU SEC SCH"/>
    <s v="PUBLIC"/>
    <x v="0"/>
    <x v="0"/>
    <s v="DAY"/>
    <s v="ORDINARY"/>
    <n v="80"/>
    <n v="8"/>
    <n v="10"/>
    <n v="0"/>
    <n v="0"/>
    <n v="0"/>
    <n v="0"/>
    <n v="5"/>
    <n v="3"/>
    <n v="4"/>
    <n v="5"/>
    <s v="NYERI TOWN"/>
    <s v="(-0.461718, 37.010825)"/>
    <x v="0"/>
  </r>
  <r>
    <s v="A2050311"/>
    <s v="MURUGURU SEC SCH"/>
    <s v="PUBLIC"/>
    <x v="0"/>
    <x v="1"/>
    <s v="BOARDING"/>
    <s v="ORDINARY"/>
    <n v="715"/>
    <n v="34"/>
    <n v="21"/>
    <n v="1"/>
    <n v="10"/>
    <n v="21"/>
    <n v="0.67741935483870963"/>
    <n v="1"/>
    <n v="2"/>
    <n v="21"/>
    <n v="7"/>
    <s v="NYERI TOWN"/>
    <s v="(-0.461658, 37.03682)"/>
    <x v="0"/>
  </r>
  <r>
    <s v="A2050326"/>
    <s v="KAHIGA SEC SCH"/>
    <s v="PUBLIC"/>
    <x v="1"/>
    <x v="0"/>
    <s v="DAY"/>
    <s v="ORDINARY"/>
    <n v="220"/>
    <n v="17"/>
    <n v="12.9"/>
    <n v="0"/>
    <n v="10"/>
    <n v="6"/>
    <n v="0.375"/>
    <n v="1"/>
    <n v="0"/>
    <n v="8"/>
    <n v="12"/>
    <s v="NYERI TOWN"/>
    <s v="(-0.435864, 37.042014)"/>
    <x v="0"/>
  </r>
  <r>
    <s v="A2050334"/>
    <s v="GACHIKA SEC SCH"/>
    <s v="PUBLIC"/>
    <x v="0"/>
    <x v="0"/>
    <s v="DAY &amp; BOARDING"/>
    <s v="ORDINARY"/>
    <n v="246"/>
    <n v="13"/>
    <n v="18.899999999999999"/>
    <n v="1"/>
    <n v="7"/>
    <n v="5"/>
    <n v="0.41666666666666669"/>
    <n v="1"/>
    <n v="0"/>
    <n v="10"/>
    <n v="12"/>
    <s v="NYERI TOWN"/>
    <s v="(-0.40717, 37.022616)"/>
    <x v="0"/>
  </r>
  <r>
    <s v="A2050337"/>
    <s v="KAGUMO HIGH SCH"/>
    <s v="PUBLIC"/>
    <x v="2"/>
    <x v="2"/>
    <s v="BOARDING"/>
    <s v="ORDINARY"/>
    <n v="887"/>
    <n v="36"/>
    <n v="24.6"/>
    <n v="1"/>
    <n v="27"/>
    <n v="9"/>
    <n v="0.25"/>
    <n v="0"/>
    <n v="0"/>
    <n v="38"/>
    <n v="52"/>
    <s v="NYERI TOWN"/>
    <s v="(-0.402722, 37.014098)"/>
    <x v="0"/>
  </r>
  <r>
    <s v="A2050338"/>
    <s v="SACRED HEART GIRLS SEC"/>
    <s v="PRIVATE"/>
    <x v="0"/>
    <x v="1"/>
    <s v="BOARDING"/>
    <s v="ORDINARY"/>
    <n v="226"/>
    <n v="19"/>
    <n v="11.9"/>
    <n v="0"/>
    <n v="0"/>
    <n v="0"/>
    <n v="0"/>
    <n v="9"/>
    <n v="10"/>
    <n v="9"/>
    <n v="15"/>
    <s v="NYERI TOWN"/>
    <s v="(-0.394136, 37.005564)"/>
    <x v="0"/>
  </r>
  <r>
    <s v="A2050354"/>
    <s v="NYERI BAPTIST SEC SCHOOL"/>
    <s v="PRIVATE"/>
    <x v="0"/>
    <x v="0"/>
    <s v="BOARDING"/>
    <s v="ORDINARY"/>
    <n v="394"/>
    <n v="18"/>
    <n v="21.9"/>
    <n v="1"/>
    <n v="0"/>
    <n v="0"/>
    <n v="0"/>
    <n v="16"/>
    <n v="2"/>
    <n v="19"/>
    <n v="23.1"/>
    <s v="NYERI TOWN"/>
    <s v="(-0.415141, 36.967076)"/>
    <x v="0"/>
  </r>
  <r>
    <s v="A2050363"/>
    <s v="MT. KENYA SENIOR SCHOOL"/>
    <s v="PRIVATE"/>
    <x v="3"/>
    <x v="0"/>
    <s v="DAY &amp; BOARDING"/>
    <s v="ORDINARY"/>
    <n v="127"/>
    <n v="16"/>
    <n v="7.9"/>
    <n v="0"/>
    <n v="0"/>
    <n v="0"/>
    <n v="0"/>
    <n v="0"/>
    <n v="0"/>
    <n v="24"/>
    <n v="19"/>
    <s v="NYERI TOWN"/>
    <s v="(-0.411801, 36.985307)"/>
    <x v="0"/>
  </r>
  <r>
    <s v="A2050378"/>
    <s v="KIGANJO AMBONI SEC"/>
    <s v="PRIVATE"/>
    <x v="3"/>
    <x v="1"/>
    <s v="BOARDING"/>
    <s v="ORDINARY"/>
    <n v="67"/>
    <n v="7"/>
    <n v="9.6"/>
    <n v="0"/>
    <n v="0"/>
    <n v="0"/>
    <n v="0"/>
    <n v="0"/>
    <n v="0"/>
    <n v="6"/>
    <n v="50"/>
    <s v="NYERI TOWN"/>
    <s v="(-0.359556, 36.991952)"/>
    <x v="0"/>
  </r>
  <r>
    <s v="A2050387"/>
    <s v="ST. PAUL'S SEMINARY SEC"/>
    <s v="PRIVATE"/>
    <x v="0"/>
    <x v="2"/>
    <s v="BOARDING"/>
    <s v="ORDINARY"/>
    <n v="301"/>
    <n v="15"/>
    <n v="20.100000000000001"/>
    <n v="1"/>
    <n v="0"/>
    <n v="0"/>
    <n v="0"/>
    <n v="0"/>
    <n v="0"/>
    <n v="10"/>
    <n v="55"/>
    <s v="NYERI TOWN"/>
    <s v="(-0.40552, 36.91794)"/>
    <x v="0"/>
  </r>
  <r>
    <s v="A2050393"/>
    <s v="KIHUYO SEC"/>
    <s v="PUBLIC"/>
    <x v="0"/>
    <x v="0"/>
    <s v="DAY"/>
    <s v="ORDINARY"/>
    <n v="123"/>
    <n v="11"/>
    <n v="11.2"/>
    <n v="0"/>
    <n v="0"/>
    <n v="0"/>
    <n v="0"/>
    <n v="7"/>
    <n v="4"/>
    <n v="6"/>
    <n v="5"/>
    <s v="NYERI TOWN"/>
    <s v="(-0.3815, 36.90619)"/>
    <x v="0"/>
  </r>
  <r>
    <s v="A2050415"/>
    <s v="KARUNDAS SEC"/>
    <s v="PUBLIC"/>
    <x v="0"/>
    <x v="0"/>
    <s v="DAY"/>
    <s v="ORDINARY"/>
    <n v="122"/>
    <n v="7"/>
    <n v="17.399999999999999"/>
    <n v="1"/>
    <n v="3"/>
    <n v="0"/>
    <n v="0"/>
    <n v="3"/>
    <n v="1"/>
    <n v="4"/>
    <n v="3"/>
    <s v="KIENI"/>
    <s v="(-0.35301, 37.0152)"/>
    <x v="0"/>
  </r>
  <r>
    <s v="A2050422"/>
    <s v="GRACELAND SEC"/>
    <s v="PRIVATE"/>
    <x v="0"/>
    <x v="1"/>
    <s v="BOARDING"/>
    <s v="INTEGRATED"/>
    <n v="26"/>
    <n v="5"/>
    <n v="5.2"/>
    <n v="0"/>
    <n v="0"/>
    <n v="0"/>
    <n v="0"/>
    <n v="0"/>
    <n v="0"/>
    <n v="20"/>
    <n v="60"/>
    <s v="KIENI"/>
    <s v="(-0.36667, 37.033)"/>
    <x v="0"/>
  </r>
  <r>
    <s v="A2050431"/>
    <s v="ST. JOSEPH ALLAMANO SEC"/>
    <s v="PUBLIC"/>
    <x v="0"/>
    <x v="0"/>
    <s v="DAY"/>
    <s v="ORDINARY"/>
    <n v="84"/>
    <n v="6"/>
    <n v="14"/>
    <n v="0"/>
    <n v="0"/>
    <n v="0"/>
    <n v="0"/>
    <n v="3"/>
    <n v="3"/>
    <n v="4"/>
    <n v="7"/>
    <s v="KIENI"/>
    <s v="(-0.3195, 37.08197)"/>
    <x v="0"/>
  </r>
  <r>
    <s v="A2050443"/>
    <s v="NDATHI SEC SCH"/>
    <s v="PUBLIC"/>
    <x v="0"/>
    <x v="0"/>
    <s v="BOARDING"/>
    <s v="ORDINARY"/>
    <n v="408"/>
    <n v="20"/>
    <n v="20.399999999999999"/>
    <n v="1"/>
    <n v="12"/>
    <n v="5"/>
    <n v="0.29411764705882354"/>
    <n v="2"/>
    <n v="1"/>
    <n v="16"/>
    <n v="25"/>
    <s v="KIENI"/>
    <s v="(-0.29768, 37.12284)"/>
    <x v="0"/>
  </r>
  <r>
    <s v="A2050464"/>
    <s v="WARAZO JET SEC SCH"/>
    <s v="PUBLIC"/>
    <x v="0"/>
    <x v="0"/>
    <s v="DAY &amp; BOARDING"/>
    <s v="ORDINARY"/>
    <n v="294"/>
    <n v="16"/>
    <n v="18.399999999999999"/>
    <n v="1"/>
    <n v="9"/>
    <n v="6"/>
    <n v="0.4"/>
    <n v="1"/>
    <n v="0"/>
    <n v="11"/>
    <n v="15"/>
    <s v="KIENI"/>
    <s v="(-0.26267, 37.11001)"/>
    <x v="0"/>
  </r>
  <r>
    <s v="A2050488"/>
    <s v="MUNYU SEC SCH"/>
    <s v="PUBLIC"/>
    <x v="2"/>
    <x v="0"/>
    <s v="DAY &amp; BOARDING"/>
    <s v="ORDINARY"/>
    <n v="370"/>
    <n v="18"/>
    <n v="20.6"/>
    <n v="1"/>
    <n v="13"/>
    <n v="5"/>
    <n v="0.27777777777777779"/>
    <n v="0"/>
    <n v="0"/>
    <n v="11"/>
    <n v="14.5"/>
    <s v="KIENI"/>
    <s v="(-0.24586, 37.06882)"/>
    <x v="0"/>
  </r>
  <r>
    <s v="A2050493"/>
    <s v="NAROMORU GIRLS SECONDARY SCHOOL"/>
    <s v="PUBLIC"/>
    <x v="0"/>
    <x v="1"/>
    <s v="BOARDING"/>
    <s v="ORDINARY"/>
    <n v="457"/>
    <n v="17"/>
    <n v="26.9"/>
    <n v="1"/>
    <n v="6"/>
    <n v="10"/>
    <n v="0.625"/>
    <n v="0"/>
    <n v="1"/>
    <n v="25"/>
    <n v="11"/>
    <s v="KIENI"/>
    <s v="(-0.21896, 37.10654)"/>
    <x v="0"/>
  </r>
  <r>
    <s v="A2050496"/>
    <s v="KAMBURAINI SECONDARY SCHOOL"/>
    <s v="PUBLIC"/>
    <x v="0"/>
    <x v="0"/>
    <s v="DAY"/>
    <s v="ORDINARY"/>
    <n v="106"/>
    <n v="9"/>
    <n v="11.8"/>
    <n v="0"/>
    <n v="6"/>
    <n v="3"/>
    <n v="0.33333333333333331"/>
    <n v="0"/>
    <n v="0"/>
    <n v="3"/>
    <n v="5"/>
    <s v="KIENI"/>
    <s v="(-0.20216, 37.09978)"/>
    <x v="0"/>
  </r>
  <r>
    <s v="A2050515"/>
    <s v="ST MONICA MUNYAKA GIRLS SCH"/>
    <s v="PUBLIC"/>
    <x v="0"/>
    <x v="1"/>
    <s v="BOARDING"/>
    <s v="INTEGRATED"/>
    <n v="458"/>
    <n v="22"/>
    <n v="20.8"/>
    <n v="1"/>
    <n v="14"/>
    <n v="8"/>
    <n v="0.36363636363636365"/>
    <n v="0"/>
    <n v="0"/>
    <n v="16"/>
    <n v="16"/>
    <s v="KIENI"/>
    <s v="(-0.18176, 37.05808)"/>
    <x v="0"/>
  </r>
  <r>
    <s v="A2050526"/>
    <s v="MWICWIRI SEC"/>
    <s v="PUBLIC"/>
    <x v="2"/>
    <x v="0"/>
    <s v="DAY"/>
    <s v="ORDINARY"/>
    <n v="155"/>
    <n v="11"/>
    <n v="14.1"/>
    <n v="0"/>
    <n v="7"/>
    <n v="4"/>
    <n v="0.36363636363636365"/>
    <n v="0"/>
    <n v="0"/>
    <n v="7"/>
    <n v="12"/>
    <s v="KIENI"/>
    <s v="(-0.15458, 37.08712)"/>
    <x v="0"/>
  </r>
  <r>
    <s v="A2050534"/>
    <s v="NYANGE SECONDARY SCHOOL"/>
    <s v="PUBLIC"/>
    <x v="2"/>
    <x v="0"/>
    <s v="DAY"/>
    <s v="ORDINARY"/>
    <n v="45"/>
    <n v="5"/>
    <n v="9"/>
    <n v="0"/>
    <n v="0"/>
    <n v="0"/>
    <n v="0"/>
    <n v="0"/>
    <n v="5"/>
    <n v="1"/>
    <n v="10"/>
    <s v="KIENI"/>
    <s v="(-0.25697, 36.98705)"/>
    <x v="0"/>
  </r>
  <r>
    <s v="A2050541"/>
    <s v="GATUAMBA SEC SCH"/>
    <s v="PUBLIC"/>
    <x v="0"/>
    <x v="0"/>
    <s v="DAY"/>
    <s v="ORDINARY"/>
    <n v="82"/>
    <n v="10"/>
    <n v="8.1999999999999993"/>
    <n v="0"/>
    <n v="7"/>
    <n v="1"/>
    <n v="0.125"/>
    <n v="1"/>
    <n v="1"/>
    <n v="3"/>
    <n v="8"/>
    <s v="KIENI"/>
    <s v="(-0.230723, 37.047801)"/>
    <x v="0"/>
  </r>
  <r>
    <s v="A2050544"/>
    <s v="NAROMORU MIXED SEC SCH"/>
    <s v="PUBLIC"/>
    <x v="0"/>
    <x v="0"/>
    <s v="DAY"/>
    <s v="ORDINARY"/>
    <n v="317"/>
    <n v="13"/>
    <n v="24.4"/>
    <n v="1"/>
    <n v="8"/>
    <n v="4"/>
    <n v="0.33333333333333331"/>
    <n v="1"/>
    <n v="0"/>
    <n v="5"/>
    <n v="4"/>
    <s v="KIENI"/>
    <s v="(-0.170646, 37.020646)"/>
    <x v="0"/>
  </r>
  <r>
    <s v="A2050552"/>
    <s v="ST. PHILIPS SEC"/>
    <s v="PUBLIC"/>
    <x v="0"/>
    <x v="0"/>
    <s v="DAY &amp; BOARDING"/>
    <s v="ORDINARY"/>
    <n v="7"/>
    <n v="2"/>
    <n v="3.5"/>
    <n v="0"/>
    <n v="0"/>
    <n v="0"/>
    <n v="0"/>
    <n v="2"/>
    <n v="0"/>
    <n v="2"/>
    <n v="8"/>
    <s v="KIENI"/>
    <s v="(-0.158964, 37.021507)"/>
    <x v="0"/>
  </r>
  <r>
    <s v="A2050563"/>
    <s v="MURERU SEC"/>
    <s v="PUBLIC"/>
    <x v="4"/>
    <x v="0"/>
    <s v="DAY"/>
    <s v="ORDINARY"/>
    <n v="71"/>
    <n v="6"/>
    <n v="11.8"/>
    <n v="0"/>
    <n v="3"/>
    <n v="3"/>
    <n v="0.5"/>
    <n v="0"/>
    <n v="0"/>
    <n v="3"/>
    <n v="8"/>
    <s v="KIENI"/>
    <s v="(-0.125462, 37.028433)"/>
    <x v="0"/>
  </r>
  <r>
    <s v="A2050568"/>
    <s v="NAROMORU BOYS SEC"/>
    <s v="PUBLIC"/>
    <x v="2"/>
    <x v="2"/>
    <s v="BOARDING"/>
    <s v="ORDINARY"/>
    <n v="360"/>
    <n v="17"/>
    <n v="21.2"/>
    <n v="1"/>
    <n v="14"/>
    <n v="2"/>
    <n v="0.125"/>
    <n v="0"/>
    <n v="0"/>
    <n v="9"/>
    <n v="21"/>
    <s v="KIENI"/>
    <s v="(-0.129194, 37.051321)"/>
    <x v="0"/>
  </r>
  <r>
    <s v="A2050586"/>
    <s v="BURGURET SEC"/>
    <s v="PUBLIC"/>
    <x v="0"/>
    <x v="0"/>
    <s v="DAY"/>
    <s v="ORDINARY"/>
    <n v="120"/>
    <n v="8"/>
    <n v="15"/>
    <n v="0"/>
    <n v="1"/>
    <n v="4"/>
    <n v="0.8"/>
    <n v="2"/>
    <n v="1"/>
    <n v="2"/>
    <n v="7"/>
    <s v="KIENI"/>
    <s v="(-0.078518, 37.015375)"/>
    <x v="0"/>
  </r>
  <r>
    <s v="A2050593"/>
    <s v="GAKAWA MIXED SECONDARY"/>
    <s v="PUBLIC"/>
    <x v="2"/>
    <x v="0"/>
    <s v="DAY"/>
    <s v="ORDINARY"/>
    <n v="117"/>
    <n v="11"/>
    <n v="10.6"/>
    <n v="0"/>
    <n v="6"/>
    <n v="5"/>
    <n v="0.45454545454545453"/>
    <n v="0"/>
    <n v="0"/>
    <n v="4"/>
    <n v="25"/>
    <s v="KIENI"/>
    <s v="(-0.059949, 37.060418)"/>
    <x v="0"/>
  </r>
  <r>
    <s v="A2050626"/>
    <s v="KENYATTA SEC SCHOOL"/>
    <s v="PUBLIC"/>
    <x v="0"/>
    <x v="2"/>
    <s v="BOARDING"/>
    <s v="ORDINARY"/>
    <n v="421"/>
    <n v="21"/>
    <n v="20"/>
    <n v="1"/>
    <n v="11"/>
    <n v="8"/>
    <n v="0.42105263157894735"/>
    <n v="1"/>
    <n v="1"/>
    <n v="21"/>
    <n v="20"/>
    <s v="OTHAYA"/>
    <s v="(-0.504969, 36.949051)"/>
    <x v="0"/>
  </r>
  <r>
    <s v="A2050629"/>
    <s v="GAKUYU MAHIGA SEC"/>
    <s v="PUBLIC"/>
    <x v="0"/>
    <x v="0"/>
    <s v="DAY"/>
    <s v="ORDINARY"/>
    <n v="334"/>
    <n v="18"/>
    <n v="18.600000000000001"/>
    <n v="1"/>
    <n v="0"/>
    <n v="0"/>
    <n v="0"/>
    <n v="9"/>
    <n v="9"/>
    <n v="7"/>
    <n v="6"/>
    <s v="OTHAYA"/>
    <s v="(-0.513005, 36.925621)"/>
    <x v="0"/>
  </r>
  <r>
    <s v="A2050636"/>
    <s v="MAHIGA GIRLS SEC"/>
    <s v="PUBLIC"/>
    <x v="2"/>
    <x v="1"/>
    <s v="BOARDING"/>
    <s v="ORDINARY"/>
    <n v="649"/>
    <n v="28"/>
    <n v="23.2"/>
    <n v="1"/>
    <n v="10"/>
    <n v="16"/>
    <n v="0.61538461538461542"/>
    <n v="0"/>
    <n v="2"/>
    <n v="26"/>
    <n v="20"/>
    <s v="OTHAYA"/>
    <s v="(-0.512138, 36.912032)"/>
    <x v="0"/>
  </r>
  <r>
    <s v="A2050643"/>
    <s v="MUNYANGE SEC SCH"/>
    <s v="PUBLIC"/>
    <x v="1"/>
    <x v="0"/>
    <s v="DAY"/>
    <s v="ORDINARY"/>
    <n v="212"/>
    <n v="11"/>
    <n v="19.3"/>
    <n v="1"/>
    <n v="7"/>
    <n v="4"/>
    <n v="0.36363636363636365"/>
    <n v="0"/>
    <n v="0"/>
    <n v="7"/>
    <n v="11"/>
    <s v="OTHAYA"/>
    <s v="(-0.502445, 36.87986)"/>
    <x v="0"/>
  </r>
  <r>
    <s v="A2050647"/>
    <s v="GITUGI SEC"/>
    <s v="PUBLIC"/>
    <x v="2"/>
    <x v="0"/>
    <s v="DAY"/>
    <s v="ORDINARY"/>
    <n v="55"/>
    <n v="4"/>
    <n v="13.8"/>
    <n v="0"/>
    <n v="0"/>
    <n v="0"/>
    <n v="0"/>
    <n v="2"/>
    <n v="2"/>
    <n v="1"/>
    <n v="6"/>
    <s v="OTHAYA"/>
    <s v="(-0.510826, 36.8607505)"/>
    <x v="0"/>
  </r>
  <r>
    <s v="A2050663"/>
    <s v="BIRITHIA GIRLS SEC SCH"/>
    <s v="PUBLIC"/>
    <x v="0"/>
    <x v="1"/>
    <s v="BOARDING"/>
    <s v="ORDINARY"/>
    <n v="386"/>
    <n v="19"/>
    <n v="20.3"/>
    <n v="1"/>
    <n v="5"/>
    <n v="13"/>
    <n v="0.72222222222222221"/>
    <n v="0"/>
    <n v="1"/>
    <n v="17"/>
    <n v="18"/>
    <s v="OTHAYA"/>
    <s v="(-0.521425, 36.934373)"/>
    <x v="0"/>
  </r>
  <r>
    <s v="A2050668"/>
    <s v="KAGONYE SEC SCH"/>
    <s v="PUBLIC"/>
    <x v="1"/>
    <x v="0"/>
    <s v="DAY"/>
    <s v="ORDINARY"/>
    <n v="316"/>
    <n v="15"/>
    <n v="21.1"/>
    <n v="1"/>
    <n v="0"/>
    <n v="0"/>
    <n v="0"/>
    <n v="9"/>
    <n v="6"/>
    <n v="12"/>
    <n v="13"/>
    <s v="OTHAYA"/>
    <s v="(-0.522718, 36.914294)"/>
    <x v="0"/>
  </r>
  <r>
    <s v="A2050672"/>
    <s v="KIHOME SEC SCH"/>
    <s v="PUBLIC"/>
    <x v="4"/>
    <x v="0"/>
    <s v="DAY &amp; BOARDING"/>
    <s v="ORDINARY"/>
    <n v="229"/>
    <n v="9"/>
    <n v="25.4"/>
    <n v="1"/>
    <n v="5"/>
    <n v="3"/>
    <n v="0.375"/>
    <n v="1"/>
    <n v="0"/>
    <n v="10"/>
    <n v="13"/>
    <s v="OTHAYA"/>
    <s v="(-0.519785, 36.943022)"/>
    <x v="0"/>
  </r>
  <r>
    <s v="A2050678"/>
    <s v="KAIRUTHI SEC SCH"/>
    <s v="PUBLIC"/>
    <x v="0"/>
    <x v="0"/>
    <s v="DAY"/>
    <s v="ORDINARY"/>
    <n v="162"/>
    <n v="9"/>
    <n v="18"/>
    <n v="1"/>
    <n v="5"/>
    <n v="3"/>
    <n v="0.375"/>
    <n v="0"/>
    <n v="1"/>
    <n v="7"/>
    <n v="7"/>
    <s v="OTHAYA"/>
    <s v="(-0.531377, 36.8801)"/>
    <x v="0"/>
  </r>
  <r>
    <s v="A2050690"/>
    <s v="OTHAYA BOYS HIGH SCHOOL"/>
    <s v="PUBLIC"/>
    <x v="0"/>
    <x v="2"/>
    <s v="BOARDING"/>
    <s v="ORDINARY"/>
    <n v="640"/>
    <n v="25"/>
    <n v="25.6"/>
    <n v="1"/>
    <n v="18"/>
    <n v="7"/>
    <n v="0.28000000000000003"/>
    <n v="0"/>
    <n v="0"/>
    <n v="24"/>
    <n v="25"/>
    <s v="OTHAYA"/>
    <s v="(-0.5431155, 36.930365)"/>
    <x v="0"/>
  </r>
  <r>
    <s v="A2050692"/>
    <s v="GATUGI MIXED SEC"/>
    <s v="PUBLIC"/>
    <x v="0"/>
    <x v="0"/>
    <s v="DAY &amp; BOARDING"/>
    <s v="ORDINARY"/>
    <n v="130"/>
    <n v="7"/>
    <n v="18.600000000000001"/>
    <n v="1"/>
    <n v="2"/>
    <n v="2"/>
    <n v="0.5"/>
    <n v="1"/>
    <n v="2"/>
    <n v="5"/>
    <n v="5"/>
    <s v="OTHAYA"/>
    <s v="(-0.532782, 36.959913)"/>
    <x v="0"/>
  </r>
  <r>
    <s v="A2050695"/>
    <s v="GATUGI GIRLS SEC SCH"/>
    <s v="PUBLIC"/>
    <x v="0"/>
    <x v="1"/>
    <s v="BOARDING"/>
    <s v="ORDINARY"/>
    <n v="525"/>
    <n v="21"/>
    <n v="25"/>
    <n v="1"/>
    <n v="8"/>
    <n v="10"/>
    <n v="0.55555555555555558"/>
    <n v="0"/>
    <n v="3"/>
    <n v="16"/>
    <n v="14"/>
    <s v="OTHAYA"/>
    <s v="(-0.53374833, 36.96409)"/>
    <x v="0"/>
  </r>
  <r>
    <s v="A2050703"/>
    <s v="KARIMA BOYS HIGH SCH"/>
    <s v="PUBLIC"/>
    <x v="2"/>
    <x v="2"/>
    <s v="BOARDING"/>
    <s v="ORDINARY"/>
    <n v="523"/>
    <n v="27"/>
    <n v="19.399999999999999"/>
    <n v="1"/>
    <n v="18"/>
    <n v="7"/>
    <n v="0.28000000000000003"/>
    <n v="2"/>
    <n v="0"/>
    <n v="23"/>
    <n v="10"/>
    <s v="OTHAYA"/>
    <s v="(-0.517915, 36.982371)"/>
    <x v="0"/>
  </r>
  <r>
    <s v="A2050716"/>
    <s v="KIAGUTHU SEC"/>
    <s v="PUBLIC"/>
    <x v="2"/>
    <x v="0"/>
    <s v="DAY"/>
    <s v="ORDINARY"/>
    <n v="163"/>
    <n v="9"/>
    <n v="18.100000000000001"/>
    <n v="1"/>
    <n v="5"/>
    <n v="3"/>
    <n v="0.375"/>
    <n v="1"/>
    <n v="0"/>
    <n v="7"/>
    <n v="12"/>
    <s v="OTHAYA"/>
    <s v="(-0.591002, 36.947847)"/>
    <x v="0"/>
  </r>
  <r>
    <s v="A2050721"/>
    <s v="GATHERA SEC SCH"/>
    <s v="PUBLIC"/>
    <x v="0"/>
    <x v="0"/>
    <s v="DAY"/>
    <s v="ORDINARY"/>
    <n v="309"/>
    <n v="16"/>
    <n v="19.3"/>
    <n v="1"/>
    <n v="11"/>
    <n v="5"/>
    <n v="0.3125"/>
    <n v="0"/>
    <n v="0"/>
    <n v="10"/>
    <n v="5"/>
    <s v="OTHAYA"/>
    <s v="(-0.598163, 36.900127)"/>
    <x v="0"/>
  </r>
  <r>
    <s v="A2050724"/>
    <s v="CHINGA GIRLS HIGH SCH"/>
    <s v="PUBLIC"/>
    <x v="0"/>
    <x v="1"/>
    <s v="BOARDING"/>
    <s v="ORDINARY"/>
    <n v="740"/>
    <n v="34"/>
    <n v="21.8"/>
    <n v="1"/>
    <n v="13"/>
    <n v="18"/>
    <n v="0.58064516129032262"/>
    <n v="2"/>
    <n v="1"/>
    <n v="535"/>
    <n v="20"/>
    <s v="OTHAYA"/>
    <s v="(-0.590317, 36.91598)"/>
    <x v="0"/>
  </r>
  <r>
    <s v="A2050729"/>
    <s v="MUIRUNGI SEC SCH"/>
    <s v="PUBLIC"/>
    <x v="0"/>
    <x v="0"/>
    <s v="DAY"/>
    <s v="INTEGRATED"/>
    <n v="209"/>
    <n v="10"/>
    <n v="20.9"/>
    <n v="1"/>
    <n v="3"/>
    <n v="2"/>
    <n v="0.4"/>
    <n v="4"/>
    <n v="1"/>
    <n v="5"/>
    <n v="5"/>
    <s v="OTHAYA"/>
    <s v="(-0.602053, 36.870708)"/>
    <x v="0"/>
  </r>
  <r>
    <s v="A2050738"/>
    <s v="MUCHARAGE SEC SCH"/>
    <s v="PUBLIC"/>
    <x v="0"/>
    <x v="0"/>
    <s v="DAY &amp; BOARDING"/>
    <s v="ORDINARY"/>
    <n v="194"/>
    <n v="10"/>
    <n v="19.399999999999999"/>
    <n v="1"/>
    <n v="8"/>
    <n v="1"/>
    <n v="0.1111111111111111"/>
    <n v="1"/>
    <n v="0"/>
    <n v="9"/>
    <n v="6"/>
    <s v="OTHAYA"/>
    <s v="(-0.573308, 36.853314)"/>
    <x v="0"/>
  </r>
  <r>
    <s v="A2050739"/>
    <s v="KARIKO SEC SCH"/>
    <s v="PUBLIC"/>
    <x v="0"/>
    <x v="0"/>
    <s v="DAY"/>
    <s v="ORDINARY"/>
    <n v="214"/>
    <n v="10"/>
    <n v="21.4"/>
    <n v="1"/>
    <n v="6"/>
    <n v="3"/>
    <n v="0.33333333333333331"/>
    <n v="1"/>
    <n v="0"/>
    <n v="6"/>
    <n v="10"/>
    <s v="OTHAYA"/>
    <s v="(-0.574866, 36.880671)"/>
    <x v="0"/>
  </r>
  <r>
    <s v="A2050764"/>
    <s v="KIAMUYA SEC SCH"/>
    <s v="PUBLIC"/>
    <x v="0"/>
    <x v="0"/>
    <s v="DAY"/>
    <s v="ORDINARY"/>
    <n v="246"/>
    <n v="16"/>
    <n v="15.4"/>
    <n v="1"/>
    <n v="9"/>
    <n v="4"/>
    <n v="0.30769230769230771"/>
    <n v="2"/>
    <n v="1"/>
    <n v="8"/>
    <n v="10"/>
    <s v="OTHAYA"/>
    <s v="(-0.572319, 36.959315)"/>
    <x v="0"/>
  </r>
  <r>
    <s v="A2050765"/>
    <s v="IRINDI SEC SCH"/>
    <s v="PUBLIC"/>
    <x v="1"/>
    <x v="0"/>
    <s v="DAY"/>
    <s v="ORDINARY"/>
    <n v="80"/>
    <n v="9"/>
    <n v="8.9"/>
    <n v="0"/>
    <n v="5"/>
    <n v="2"/>
    <n v="0.2857142857142857"/>
    <n v="0"/>
    <n v="2"/>
    <n v="4"/>
    <n v="6"/>
    <s v="OTHAYA"/>
    <s v="(-0.564038, 36.970926)"/>
    <x v="0"/>
  </r>
  <r>
    <s v="A2050768"/>
    <s v="WITIMA SEC SCH"/>
    <s v="PUBLIC"/>
    <x v="0"/>
    <x v="0"/>
    <s v="DAY"/>
    <s v="ORDINARY"/>
    <n v="276"/>
    <n v="15"/>
    <n v="18.399999999999999"/>
    <n v="1"/>
    <n v="9"/>
    <n v="2"/>
    <n v="0.18181818181818182"/>
    <n v="4"/>
    <n v="0"/>
    <n v="11"/>
    <n v="13"/>
    <s v="OTHAYA"/>
    <s v="(-0.549999, 36.976176)"/>
    <x v="0"/>
  </r>
  <r>
    <s v="A2050774"/>
    <s v="KAGUMO SEC SCH"/>
    <s v="PUBLIC"/>
    <x v="0"/>
    <x v="0"/>
    <s v="DAY"/>
    <s v="ORDINARY"/>
    <n v="66"/>
    <n v="4"/>
    <n v="16.5"/>
    <n v="1"/>
    <n v="0"/>
    <n v="0"/>
    <n v="0"/>
    <n v="2"/>
    <n v="2"/>
    <n v="2"/>
    <n v="6"/>
    <s v="OTHAYA"/>
    <s v="(-0.527963, 36.994517)"/>
    <x v="0"/>
  </r>
  <r>
    <s v="A2050790"/>
    <s v="THUNGURI SEC SCH"/>
    <s v="PUBLIC"/>
    <x v="2"/>
    <x v="0"/>
    <s v="DAY &amp; BOARDING"/>
    <s v="ORDINARY"/>
    <n v="260"/>
    <n v="13"/>
    <n v="20"/>
    <n v="1"/>
    <n v="7"/>
    <n v="6"/>
    <n v="0.46153846153846156"/>
    <n v="0"/>
    <n v="0"/>
    <n v="8"/>
    <n v="9"/>
    <s v="OTHAYA"/>
    <s v="(-0.552052, 36.9108)"/>
    <x v="0"/>
  </r>
  <r>
    <s v="A2050800"/>
    <s v="KIHUHI SEC SCH"/>
    <s v="PUBLIC"/>
    <x v="4"/>
    <x v="0"/>
    <s v="DAY"/>
    <s v="ORDINARY"/>
    <n v="35"/>
    <n v="4"/>
    <n v="8.8000000000000007"/>
    <n v="0"/>
    <n v="0"/>
    <n v="0"/>
    <n v="0"/>
    <n v="2"/>
    <n v="2"/>
    <n v="4"/>
    <n v="11"/>
    <s v="OTHAYA"/>
    <s v="(-0.555228, 36.859275)"/>
    <x v="0"/>
  </r>
  <r>
    <s v="A2050804"/>
    <s v="IHURIRIO SEC SCHOOL"/>
    <s v="PUBLIC"/>
    <x v="0"/>
    <x v="0"/>
    <s v="DAY"/>
    <s v="ORDINARY"/>
    <n v="220"/>
    <n v="10"/>
    <n v="22"/>
    <n v="1"/>
    <n v="4"/>
    <n v="4"/>
    <n v="0.5"/>
    <n v="1"/>
    <n v="1"/>
    <n v="8"/>
    <n v="8"/>
    <s v="OTHAYA"/>
    <s v="(-0.543786, 36.887402)"/>
    <x v="0"/>
  </r>
  <r>
    <s v="A2050814"/>
    <s v="OTHAYA GIRLS SEC SCH"/>
    <s v="PUBLIC"/>
    <x v="0"/>
    <x v="1"/>
    <s v="BOARDING"/>
    <s v="ORDINARY"/>
    <n v="527"/>
    <n v="26"/>
    <n v="20.3"/>
    <n v="1"/>
    <n v="4"/>
    <n v="19"/>
    <n v="0.82608695652173914"/>
    <n v="2"/>
    <n v="1"/>
    <n v="21"/>
    <n v="20"/>
    <s v="OTHAYA"/>
    <s v="(-0.553864, 36.949069)"/>
    <x v="0"/>
  </r>
  <r>
    <s v="A2060010"/>
    <s v="JUJA TOWNSHIP SEC SCH"/>
    <s v="PUBLIC"/>
    <x v="2"/>
    <x v="0"/>
    <s v="DAY"/>
    <s v="ORDINARY"/>
    <n v="148"/>
    <n v="7"/>
    <n v="21.1"/>
    <n v="1"/>
    <n v="5"/>
    <n v="2"/>
    <n v="0.2857142857142857"/>
    <n v="0"/>
    <n v="0"/>
    <n v="6"/>
    <n v="0.5"/>
    <s v="JUJA"/>
    <s v="(-1.092823, 37.025367)"/>
    <x v="1"/>
  </r>
  <r>
    <s v="A2060053"/>
    <s v="JUJA FARM  SEC  SCH"/>
    <s v="PUBLIC"/>
    <x v="2"/>
    <x v="0"/>
    <s v="DAY"/>
    <s v="ORDINARY"/>
    <n v="118"/>
    <n v="13"/>
    <n v="9.1"/>
    <n v="0"/>
    <n v="6"/>
    <n v="5"/>
    <n v="0.45454545454545453"/>
    <n v="1"/>
    <n v="1"/>
    <n v="7"/>
    <n v="10"/>
    <s v="JUJA"/>
    <s v="(-1.164317, 37.081239)"/>
    <x v="1"/>
  </r>
  <r>
    <s v="A2060115"/>
    <s v="RUIRU GIRLS SEC SCH"/>
    <s v="PUBLIC"/>
    <x v="2"/>
    <x v="1"/>
    <s v="DAY"/>
    <s v="ORDINARY"/>
    <n v="289"/>
    <n v="20"/>
    <n v="14.4"/>
    <n v="0"/>
    <n v="4"/>
    <n v="16"/>
    <n v="0.8"/>
    <n v="0"/>
    <n v="0"/>
    <n v="4"/>
    <n v="9"/>
    <s v="JUJA"/>
    <s v="(-1.143149, 36.946228)"/>
    <x v="1"/>
  </r>
  <r>
    <s v="A3010006"/>
    <s v="CHANAGANDE SEC SCHOOL"/>
    <s v="PUBLIC"/>
    <x v="0"/>
    <x v="0"/>
    <s v="DAY &amp; BOARDING"/>
    <s v="ORDINARY"/>
    <n v="435"/>
    <n v="19"/>
    <n v="22.9"/>
    <n v="1"/>
    <n v="11"/>
    <n v="3"/>
    <n v="0.21428571428571427"/>
    <n v="2"/>
    <n v="3"/>
    <n v="18"/>
    <n v="5"/>
    <s v="KALOLENI"/>
    <s v="(-3.771524, 39.637024)"/>
    <x v="2"/>
  </r>
  <r>
    <s v="A3010019"/>
    <s v="ST JOHN'S GIRLS SEC SCH"/>
    <s v="PUBLIC"/>
    <x v="0"/>
    <x v="1"/>
    <s v="BOARDING"/>
    <s v="ORDINARY"/>
    <n v="725"/>
    <n v="30"/>
    <n v="24.2"/>
    <n v="1"/>
    <n v="19"/>
    <n v="8"/>
    <n v="0.29629629629629628"/>
    <n v="2"/>
    <n v="1"/>
    <n v="22"/>
    <n v="12"/>
    <s v="KALOLENI"/>
    <s v="(-3.810997, 39.633364)"/>
    <x v="2"/>
  </r>
  <r>
    <s v="A3010020"/>
    <s v="THE LORDRINGS"/>
    <s v="PRIVATE"/>
    <x v="3"/>
    <x v="0"/>
    <s v="DAY"/>
    <s v="ORDINARY"/>
    <n v="108"/>
    <n v="6"/>
    <n v="18"/>
    <n v="1"/>
    <n v="0"/>
    <n v="0"/>
    <n v="0"/>
    <n v="0"/>
    <n v="0"/>
    <n v="3"/>
    <n v="3.8"/>
    <s v="KALOLENI"/>
    <s v="(-3.813289, 39.628145)"/>
    <x v="2"/>
  </r>
  <r>
    <s v="A3010034"/>
    <s v="MAANDANI SEC"/>
    <s v="PUBLIC"/>
    <x v="0"/>
    <x v="0"/>
    <s v="DAY"/>
    <s v="ORDINARY"/>
    <n v="254"/>
    <n v="12"/>
    <n v="21.2"/>
    <n v="1"/>
    <n v="7"/>
    <n v="4"/>
    <n v="0.36363636363636365"/>
    <n v="1"/>
    <n v="0"/>
    <n v="7"/>
    <n v="12"/>
    <s v="KALOLENI"/>
    <s v="(-3.836129, 39.643141)"/>
    <x v="2"/>
  </r>
  <r>
    <s v="A3010051"/>
    <s v="KIZURINI SEC"/>
    <s v="PUBLIC"/>
    <x v="0"/>
    <x v="0"/>
    <s v="DAY"/>
    <s v="ORDINARY"/>
    <n v="268"/>
    <n v="13"/>
    <n v="20.6"/>
    <n v="1"/>
    <n v="5"/>
    <n v="1"/>
    <n v="0.16666666666666666"/>
    <n v="6"/>
    <n v="1"/>
    <n v="7"/>
    <n v="11.6"/>
    <s v="KALOLENI"/>
    <s v="(-3.810352, 39.619433)"/>
    <x v="2"/>
  </r>
  <r>
    <s v="A3010070"/>
    <s v="RIBE GIRLS SEC"/>
    <s v="PUBLIC"/>
    <x v="2"/>
    <x v="1"/>
    <s v="BOARDING"/>
    <s v="ORDINARY"/>
    <n v="391"/>
    <n v="18"/>
    <n v="21.7"/>
    <n v="1"/>
    <n v="8"/>
    <n v="8"/>
    <n v="0.5"/>
    <n v="1"/>
    <n v="1"/>
    <n v="17"/>
    <n v="30"/>
    <s v="KALOLENI"/>
    <s v="(-3.879889, 39.633683)"/>
    <x v="2"/>
  </r>
  <r>
    <s v="A3010073"/>
    <s v="RIBE BOYS SEC"/>
    <s v="PUBLIC"/>
    <x v="0"/>
    <x v="2"/>
    <s v="BOARDING"/>
    <s v="ORDINARY"/>
    <n v="407"/>
    <n v="16"/>
    <n v="25.4"/>
    <n v="1"/>
    <n v="14"/>
    <n v="2"/>
    <n v="0.125"/>
    <n v="0"/>
    <n v="0"/>
    <n v="16"/>
    <n v="25"/>
    <s v="KALOLENI"/>
    <s v="(-3.885775, 39.630518)"/>
    <x v="2"/>
  </r>
  <r>
    <s v="A3010084"/>
    <s v="KAMBE SEC SCH"/>
    <s v="PUBLIC"/>
    <x v="0"/>
    <x v="0"/>
    <s v="DAY"/>
    <s v="ORDINARY"/>
    <n v="143"/>
    <n v="8"/>
    <n v="17.899999999999999"/>
    <n v="1"/>
    <n v="5"/>
    <n v="3"/>
    <n v="0.375"/>
    <n v="0"/>
    <n v="0"/>
    <n v="7"/>
    <n v="7"/>
    <s v="KALOLENI"/>
    <s v="(-3.861812, 39.655415)"/>
    <x v="2"/>
  </r>
  <r>
    <s v="A3010125"/>
    <s v="MESHA SENIOR SEC"/>
    <s v="PRIVATE"/>
    <x v="0"/>
    <x v="0"/>
    <s v="DAY"/>
    <s v="ORDINARY"/>
    <n v="104"/>
    <n v="7"/>
    <n v="14.9"/>
    <n v="0"/>
    <n v="0"/>
    <n v="0"/>
    <n v="0"/>
    <n v="0"/>
    <n v="0"/>
    <n v="4"/>
    <n v="2.25"/>
    <s v="KALOLENI"/>
    <s v="(-3.856174, 39.469618)"/>
    <x v="2"/>
  </r>
  <r>
    <s v="A3010199"/>
    <s v="ST MICHAELS GIRLS SEC"/>
    <s v="PRIVATE"/>
    <x v="0"/>
    <x v="1"/>
    <s v="BOARDING"/>
    <s v="ORDINARY"/>
    <n v="128"/>
    <n v="7"/>
    <n v="18.3"/>
    <n v="1"/>
    <n v="0"/>
    <n v="0"/>
    <n v="0"/>
    <n v="3"/>
    <n v="4"/>
    <n v="7"/>
    <n v="5"/>
    <s v="KALOLENI"/>
    <s v="(-3.810783, 39.583899)"/>
    <x v="2"/>
  </r>
  <r>
    <s v="A3010202"/>
    <s v="ST GEORGES HIGH SCH"/>
    <s v="PUBLIC"/>
    <x v="0"/>
    <x v="2"/>
    <s v="BOARDING"/>
    <s v="ORDINARY"/>
    <n v="495"/>
    <n v="22"/>
    <n v="22.5"/>
    <n v="1"/>
    <n v="14"/>
    <n v="2"/>
    <n v="0.125"/>
    <n v="6"/>
    <n v="0"/>
    <n v="17"/>
    <n v="70"/>
    <s v="KALOLENI"/>
    <s v="(-3.817716, 39.593232)"/>
    <x v="2"/>
  </r>
  <r>
    <s v="A3010211"/>
    <s v="NGALA MEMORIAL SEC"/>
    <s v="PUBLIC"/>
    <x v="2"/>
    <x v="0"/>
    <s v="DAY &amp; BOARDING"/>
    <s v="ORDINARY"/>
    <n v="344"/>
    <n v="14"/>
    <n v="24.6"/>
    <n v="1"/>
    <n v="8"/>
    <n v="1"/>
    <n v="0.1111111111111111"/>
    <n v="5"/>
    <n v="0"/>
    <n v="12"/>
    <n v="50"/>
    <s v="KALOLENI"/>
    <s v="(-3.836263, 39.545851)"/>
    <x v="2"/>
  </r>
  <r>
    <s v="A3010221"/>
    <s v="MARIAKANI SEC"/>
    <s v="PUBLIC"/>
    <x v="2"/>
    <x v="2"/>
    <s v="DAY &amp; BOARDING"/>
    <s v="ORDINARY"/>
    <n v="500"/>
    <n v="25"/>
    <n v="20"/>
    <n v="1"/>
    <n v="16"/>
    <n v="6"/>
    <n v="0.27272727272727271"/>
    <n v="1"/>
    <n v="2"/>
    <n v="19"/>
    <n v="45"/>
    <s v="KALOLENI"/>
    <s v="(-3.861513, 39.481236)"/>
    <x v="2"/>
  </r>
  <r>
    <s v="A3010228"/>
    <s v="BABS RIDGE SEC"/>
    <s v="PRIVATE"/>
    <x v="3"/>
    <x v="0"/>
    <s v="DAY"/>
    <s v="ORDINARY"/>
    <n v="37"/>
    <n v="6"/>
    <n v="6.2"/>
    <n v="0"/>
    <n v="0"/>
    <n v="0"/>
    <n v="0"/>
    <n v="0"/>
    <n v="0"/>
    <n v="1"/>
    <n v="2.5"/>
    <s v="KALOLENI"/>
    <s v="(-3.853965, 39.473398)"/>
    <x v="2"/>
  </r>
  <r>
    <s v="A3010240"/>
    <s v="RABAI SEC"/>
    <s v="PUBLIC"/>
    <x v="4"/>
    <x v="0"/>
    <s v="DAY"/>
    <s v="ORDINARY"/>
    <n v="181"/>
    <n v="8"/>
    <n v="22.6"/>
    <n v="1"/>
    <n v="0"/>
    <n v="0"/>
    <n v="0"/>
    <n v="6"/>
    <n v="2"/>
    <n v="6"/>
    <n v="6"/>
    <s v="KALOLENI"/>
    <s v="(-3.924112, 39.547697)"/>
    <x v="2"/>
  </r>
  <r>
    <s v="A3010250"/>
    <s v="KOMBENI GIRLS SEC"/>
    <s v="PUBLIC"/>
    <x v="0"/>
    <x v="1"/>
    <s v="BOARDING"/>
    <s v="ORDINARY"/>
    <n v="370"/>
    <n v="19"/>
    <n v="19.5"/>
    <n v="1"/>
    <n v="10"/>
    <n v="8"/>
    <n v="0.44444444444444442"/>
    <n v="1"/>
    <n v="0"/>
    <n v="14"/>
    <n v="12"/>
    <s v="KALOLENI"/>
    <s v="(-3.911226, 39.586015)"/>
    <x v="2"/>
  </r>
  <r>
    <s v="A3010272"/>
    <s v="KASIDI SEC"/>
    <s v="PUBLIC"/>
    <x v="2"/>
    <x v="0"/>
    <s v="DAY"/>
    <s v="ORDINARY"/>
    <n v="318"/>
    <n v="13"/>
    <n v="24.5"/>
    <n v="1"/>
    <n v="2"/>
    <n v="5"/>
    <n v="0.7142857142857143"/>
    <n v="6"/>
    <n v="0"/>
    <n v="6"/>
    <n v="8"/>
    <s v="KALOLENI"/>
    <s v="(-3.876504, 39.606626)"/>
    <x v="2"/>
  </r>
  <r>
    <s v="A3010303"/>
    <s v="GODOMA SEC"/>
    <s v="PUBLIC"/>
    <x v="2"/>
    <x v="0"/>
    <s v="DAY &amp; BOARDING"/>
    <s v="ORDINARY"/>
    <n v="390"/>
    <n v="20"/>
    <n v="19.5"/>
    <n v="1"/>
    <n v="16"/>
    <n v="3"/>
    <n v="0.15789473684210525"/>
    <n v="0"/>
    <n v="1"/>
    <n v="13"/>
    <n v="25"/>
    <s v="GANZE"/>
    <s v="(-3.53787, 39.525599)"/>
    <x v="2"/>
  </r>
  <r>
    <s v="A4070007"/>
    <s v="CONSOLATA  IRIAMURAI  SEC"/>
    <s v="PRIVATE"/>
    <x v="0"/>
    <x v="1"/>
    <s v="BOARDING"/>
    <s v="ORDINARY"/>
    <n v="240"/>
    <n v="16"/>
    <n v="15"/>
    <n v="0"/>
    <n v="0"/>
    <n v="0"/>
    <n v="0"/>
    <n v="7"/>
    <n v="9"/>
    <n v="9"/>
    <n v="7"/>
    <s v="GACHOKA"/>
    <s v="(-0.71549, 37.662299)"/>
    <x v="3"/>
  </r>
  <r>
    <s v="A4070015"/>
    <s v="MACANGA MIXED SEC"/>
    <s v="PUBLIC"/>
    <x v="0"/>
    <x v="0"/>
    <s v="DAY"/>
    <s v="ORDINARY"/>
    <n v="164"/>
    <n v="10"/>
    <n v="16.399999999999999"/>
    <n v="1"/>
    <n v="6"/>
    <n v="4"/>
    <n v="0.4"/>
    <n v="0"/>
    <n v="0"/>
    <n v="5"/>
    <n v="15"/>
    <s v="GACHOKA"/>
    <s v="(-0.77349, 37.65722)"/>
    <x v="3"/>
  </r>
  <r>
    <s v="A4070028"/>
    <s v="KIAMBERE SCH.COMPLEX SEC"/>
    <s v="PUBLIC"/>
    <x v="2"/>
    <x v="0"/>
    <s v="BOARDING"/>
    <s v="ORDINARY"/>
    <n v="318"/>
    <n v="16"/>
    <n v="19.899999999999999"/>
    <n v="1"/>
    <n v="14"/>
    <n v="0"/>
    <n v="0"/>
    <n v="1"/>
    <n v="1"/>
    <n v="14"/>
    <n v="30"/>
    <s v="SIAKAGO"/>
    <s v="(-0.63227, 37.90066)"/>
    <x v="3"/>
  </r>
  <r>
    <s v="A4070050"/>
    <s v="IGUMORI  SEC"/>
    <s v="PUBLIC"/>
    <x v="0"/>
    <x v="0"/>
    <s v="DAY"/>
    <s v="ORDINARY"/>
    <n v="138"/>
    <n v="11"/>
    <n v="12.5"/>
    <n v="0"/>
    <n v="7"/>
    <n v="3"/>
    <n v="0.3"/>
    <n v="1"/>
    <n v="0"/>
    <n v="6"/>
    <n v="3"/>
    <s v="GACHOKA"/>
    <s v="(-0.70841, 37.698)"/>
    <x v="3"/>
  </r>
  <r>
    <s v="A4070063"/>
    <s v="PRESTIGE HIGH SCH."/>
    <s v="PRIVATE"/>
    <x v="3"/>
    <x v="0"/>
    <s v="DAY"/>
    <s v="ORDINARY"/>
    <n v="36"/>
    <n v="4"/>
    <n v="9"/>
    <n v="0"/>
    <n v="0"/>
    <n v="0"/>
    <n v="0"/>
    <n v="0"/>
    <n v="0"/>
    <n v="2"/>
    <n v="0.12"/>
    <s v="GACHOKA"/>
    <s v="(-0.68903, 37.64507)"/>
    <x v="3"/>
  </r>
  <r>
    <s v="A4070066"/>
    <s v="KERWA  MIXED SEC.SCH."/>
    <s v="PUBLIC"/>
    <x v="0"/>
    <x v="0"/>
    <s v="DAY"/>
    <s v="ORDINARY"/>
    <n v="145"/>
    <n v="8"/>
    <n v="18.100000000000001"/>
    <n v="1"/>
    <n v="5"/>
    <n v="3"/>
    <n v="0.375"/>
    <n v="0"/>
    <n v="0"/>
    <n v="5"/>
    <n v="6"/>
    <s v="GACHOKA"/>
    <s v="(-0.65868, 37.65804)"/>
    <x v="3"/>
  </r>
  <r>
    <s v="A4070097"/>
    <s v="MBITA SEC. SCH."/>
    <s v="PUBLIC"/>
    <x v="0"/>
    <x v="0"/>
    <s v="DAY &amp; BOARDING"/>
    <s v="ORDINARY"/>
    <n v="86"/>
    <n v="11"/>
    <n v="7.8"/>
    <n v="0"/>
    <n v="3"/>
    <n v="7"/>
    <n v="0.7"/>
    <n v="1"/>
    <n v="0"/>
    <n v="5"/>
    <n v="10"/>
    <s v="GACHOKA"/>
    <s v="(-0.63497, 37.59485)"/>
    <x v="3"/>
  </r>
  <r>
    <s v="A4070110"/>
    <s v="KIRIMA  SEC.SCH."/>
    <s v="PUBLIC"/>
    <x v="1"/>
    <x v="0"/>
    <s v="DAY"/>
    <s v="ORDINARY"/>
    <n v="132"/>
    <n v="11"/>
    <n v="12"/>
    <n v="0"/>
    <n v="5"/>
    <n v="4"/>
    <n v="0.44444444444444442"/>
    <n v="1"/>
    <n v="1"/>
    <n v="3"/>
    <n v="3"/>
    <s v="GACHOKA"/>
    <s v="(-0.70244, 37.60169)"/>
    <x v="3"/>
  </r>
  <r>
    <s v="A4070128"/>
    <s v="GIKIIRO  SEC. SCH."/>
    <s v="PUBLIC"/>
    <x v="0"/>
    <x v="0"/>
    <s v="DAY"/>
    <s v="ORDINARY"/>
    <n v="81"/>
    <n v="9"/>
    <n v="9"/>
    <n v="0"/>
    <n v="6"/>
    <n v="0"/>
    <n v="0"/>
    <n v="2"/>
    <n v="1"/>
    <n v="2"/>
    <n v="20"/>
    <s v="GACHOKA"/>
    <s v="(-0.631239, 37.627209)"/>
    <x v="3"/>
  </r>
  <r>
    <s v="A4070147"/>
    <s v="NGENGE  SEC. SCH."/>
    <s v="PUBLIC"/>
    <x v="0"/>
    <x v="0"/>
    <s v="DAY"/>
    <s v="ORDINARY"/>
    <n v="128"/>
    <n v="12"/>
    <n v="10.7"/>
    <n v="0"/>
    <n v="7"/>
    <n v="5"/>
    <n v="0.41666666666666669"/>
    <n v="0"/>
    <n v="0"/>
    <n v="4"/>
    <n v="30.36"/>
    <s v="GACHOKA"/>
    <s v="(-0.62591, 37.52514)"/>
    <x v="3"/>
  </r>
  <r>
    <s v="A4070165"/>
    <s v="YODER KARWIGI MIXED SEC. SCH."/>
    <s v="PUBLIC"/>
    <x v="0"/>
    <x v="0"/>
    <s v="DAY"/>
    <s v="ORDINARY"/>
    <n v="114"/>
    <n v="10"/>
    <n v="11.4"/>
    <n v="0"/>
    <n v="3"/>
    <n v="3"/>
    <n v="0.5"/>
    <n v="2"/>
    <n v="2"/>
    <n v="3"/>
    <n v="12"/>
    <s v="GACHOKA"/>
    <s v="(-0.67912, 37.48543)"/>
    <x v="3"/>
  </r>
  <r>
    <s v="A4070175"/>
    <s v="KIAMURINGA SEC. SCH."/>
    <s v="PUBLIC"/>
    <x v="0"/>
    <x v="0"/>
    <s v="DAY"/>
    <s v="ORDINARY"/>
    <n v="98"/>
    <n v="10"/>
    <n v="9.8000000000000007"/>
    <n v="0"/>
    <n v="8"/>
    <n v="2"/>
    <n v="0.2"/>
    <n v="0"/>
    <n v="0"/>
    <n v="6"/>
    <n v="16"/>
    <s v="GACHOKA"/>
    <s v="(-0.56608, 37.53588)"/>
    <x v="3"/>
  </r>
  <r>
    <s v="A4070207"/>
    <s v="KIAMBERE  MIXED SEC. SCH."/>
    <s v="PUBLIC"/>
    <x v="0"/>
    <x v="0"/>
    <s v="DAY &amp; BOARDING"/>
    <s v="ORDINARY"/>
    <n v="209"/>
    <n v="9"/>
    <n v="23.2"/>
    <n v="1"/>
    <n v="8"/>
    <n v="0"/>
    <n v="0"/>
    <n v="1"/>
    <n v="0"/>
    <n v="7"/>
    <n v="8"/>
    <s v="GACHOKA"/>
    <s v="(-0.692627, 37.793931)"/>
    <x v="3"/>
  </r>
  <r>
    <s v="A4070214"/>
    <s v="SDA MARIARI SEC SCHOOL"/>
    <s v="PUBLIC"/>
    <x v="0"/>
    <x v="1"/>
    <s v="BOARDING"/>
    <s v="ORDINARY"/>
    <n v="146"/>
    <n v="9"/>
    <n v="16.2"/>
    <n v="1"/>
    <n v="6"/>
    <n v="3"/>
    <n v="0.33333333333333331"/>
    <n v="0"/>
    <n v="0"/>
    <n v="7"/>
    <n v="7"/>
    <s v="GACHOKA"/>
    <s v="(-0.706494, 37.763956)"/>
    <x v="3"/>
  </r>
  <r>
    <s v="A4070218"/>
    <s v="MARIARI  GIRLS SEC. SCH."/>
    <s v="PUBLIC"/>
    <x v="0"/>
    <x v="1"/>
    <s v="DAY &amp; BOARDING"/>
    <s v="ORDINARY"/>
    <n v="146"/>
    <n v="9"/>
    <n v="16.2"/>
    <n v="1"/>
    <n v="6"/>
    <n v="3"/>
    <n v="0.33333333333333331"/>
    <n v="0"/>
    <n v="0"/>
    <n v="7"/>
    <n v="7"/>
    <s v="GACHOKA"/>
    <s v="(-0.714347, 37.756684)"/>
    <x v="3"/>
  </r>
  <r>
    <s v="A4070225"/>
    <s v="SIAKAGO  MIXED DAY SEC SCH."/>
    <s v="PUBLIC"/>
    <x v="0"/>
    <x v="0"/>
    <s v="DAY"/>
    <s v="ORDINARY"/>
    <n v="131"/>
    <n v="10"/>
    <n v="13.1"/>
    <n v="0"/>
    <n v="7"/>
    <n v="1"/>
    <n v="0.125"/>
    <n v="1"/>
    <n v="1"/>
    <n v="4"/>
    <n v="6"/>
    <s v="SIAKAGO"/>
    <s v="(-0.569295, 37.639483)"/>
    <x v="3"/>
  </r>
  <r>
    <s v="A4070230"/>
    <s v="SIAKAGO BOYS HIGH SCH."/>
    <s v="PUBLIC"/>
    <x v="0"/>
    <x v="2"/>
    <s v="BOARDING"/>
    <s v="SPECIAL SCHOOL"/>
    <n v="489"/>
    <n v="27"/>
    <n v="18.100000000000001"/>
    <n v="1"/>
    <n v="20"/>
    <n v="7"/>
    <n v="0.25925925925925924"/>
    <n v="0"/>
    <n v="0"/>
    <n v="20"/>
    <n v="85"/>
    <s v="SIAKAGO"/>
    <s v="(-0.533617, 37.645219)"/>
    <x v="3"/>
  </r>
  <r>
    <s v="A4070237"/>
    <s v="RIANDU SEC SCH."/>
    <s v="PUBLIC"/>
    <x v="0"/>
    <x v="0"/>
    <s v="DAY"/>
    <s v="ORDINARY"/>
    <n v="116"/>
    <n v="9"/>
    <n v="12.9"/>
    <n v="0"/>
    <n v="6"/>
    <n v="3"/>
    <n v="0.33333333333333331"/>
    <n v="0"/>
    <n v="0"/>
    <n v="5"/>
    <n v="5"/>
    <s v="SIAKAGO"/>
    <s v="(-0.525732, 37.587592)"/>
    <x v="3"/>
  </r>
  <r>
    <s v="A4070247"/>
    <s v="ST.PHILIPS HIGH SCH."/>
    <s v="PRIVATE"/>
    <x v="0"/>
    <x v="0"/>
    <s v="BOARDING"/>
    <s v="ORDINARY"/>
    <n v="201"/>
    <n v="8"/>
    <n v="25.1"/>
    <n v="1"/>
    <n v="0"/>
    <n v="0"/>
    <n v="0"/>
    <n v="0"/>
    <n v="0"/>
    <n v="12"/>
    <n v="15"/>
    <s v="SIAKAGO"/>
    <s v="(-0.597589, 37.581606)"/>
    <x v="3"/>
  </r>
  <r>
    <s v="A4070260"/>
    <s v="GITIBURI  SEC. SCH."/>
    <s v="PUBLIC"/>
    <x v="0"/>
    <x v="0"/>
    <s v="DAY"/>
    <s v="ORDINARY"/>
    <n v="100"/>
    <n v="10"/>
    <n v="10"/>
    <n v="0"/>
    <n v="8"/>
    <n v="0"/>
    <n v="0"/>
    <n v="1"/>
    <n v="1"/>
    <n v="4"/>
    <n v="15"/>
    <s v="SIAKAGO"/>
    <s v="(-0.603048, 37.62064)"/>
    <x v="3"/>
  </r>
  <r>
    <s v="A4070265"/>
    <s v="DON MARINO  MIXED SEC SCH."/>
    <s v="PRIVATE"/>
    <x v="0"/>
    <x v="0"/>
    <s v="DAY"/>
    <s v="SPECIAL SCHOOL"/>
    <n v="98"/>
    <n v="7"/>
    <n v="14"/>
    <n v="0"/>
    <n v="0"/>
    <n v="0"/>
    <n v="0"/>
    <n v="0"/>
    <n v="0"/>
    <n v="2"/>
    <n v="5.3"/>
    <s v="SIAKAGO"/>
    <s v="(-0.582833, 37.643833)"/>
    <x v="3"/>
  </r>
  <r>
    <s v="A4070266"/>
    <s v="SIAKAGO  GIRLS SEC. SCH."/>
    <s v="PUBLIC"/>
    <x v="0"/>
    <x v="1"/>
    <s v="BOARDING"/>
    <s v="ORDINARY"/>
    <n v="357"/>
    <n v="21"/>
    <n v="17"/>
    <n v="1"/>
    <n v="7"/>
    <n v="13"/>
    <n v="0.65"/>
    <n v="1"/>
    <n v="0"/>
    <n v="15"/>
    <n v="33"/>
    <s v="SIAKAGO"/>
    <s v="(-0.580889, 37.645502)"/>
    <x v="3"/>
  </r>
  <r>
    <s v="A4070291"/>
    <s v="ST.JOHNS BAPTIST KIRIE DAY SEC. SCH."/>
    <s v="PUBLIC"/>
    <x v="0"/>
    <x v="0"/>
    <s v="DAY"/>
    <s v="ORDINARY"/>
    <n v="85"/>
    <n v="6"/>
    <n v="14.2"/>
    <n v="0"/>
    <n v="1"/>
    <n v="0"/>
    <n v="0"/>
    <n v="4"/>
    <n v="1"/>
    <n v="2"/>
    <n v="2"/>
    <s v="SIAKAGO"/>
    <s v="(-0.576807, 37.780866)"/>
    <x v="3"/>
  </r>
  <r>
    <s v="A4070306"/>
    <s v="S.A ITIRA  SEC. SCH."/>
    <s v="PUBLIC"/>
    <x v="1"/>
    <x v="0"/>
    <s v="DAY"/>
    <s v="ORDINARY"/>
    <n v="65"/>
    <n v="10"/>
    <n v="6.5"/>
    <n v="0"/>
    <n v="3"/>
    <n v="2"/>
    <n v="0.4"/>
    <n v="5"/>
    <n v="0"/>
    <n v="4"/>
    <n v="10"/>
    <s v="SIAKAGO"/>
    <s v="(-0.626451, 37.79085)"/>
    <x v="3"/>
  </r>
  <r>
    <s v="A4070315"/>
    <s v="GANGARA SEC. SCH."/>
    <s v="PUBLIC"/>
    <x v="0"/>
    <x v="0"/>
    <s v="DAY &amp; BOARDING"/>
    <s v="INTEGRATED"/>
    <n v="133"/>
    <n v="12"/>
    <n v="11.1"/>
    <n v="0"/>
    <n v="5"/>
    <n v="5"/>
    <n v="0.5"/>
    <n v="1"/>
    <n v="1"/>
    <n v="9"/>
    <n v="40"/>
    <s v="SIAKAGO"/>
    <s v="(-0.626453, 37.717836)"/>
    <x v="3"/>
  </r>
  <r>
    <s v="A4070334"/>
    <s v="GWAKAITHI  MIXED SEC. SCH."/>
    <s v="PUBLIC"/>
    <x v="0"/>
    <x v="0"/>
    <s v="DAY"/>
    <s v="ORDINARY"/>
    <n v="76"/>
    <n v="8"/>
    <n v="9.5"/>
    <n v="0"/>
    <n v="1"/>
    <n v="3"/>
    <n v="0.75"/>
    <n v="3"/>
    <n v="1"/>
    <n v="1"/>
    <n v="33"/>
    <s v="SIAKAGO"/>
    <s v="(-0.457643, 37.728979)"/>
    <x v="3"/>
  </r>
  <r>
    <s v="A4070349"/>
    <s v="ST.BARNABAS  SEC. SCH."/>
    <s v="PUBLIC"/>
    <x v="1"/>
    <x v="0"/>
    <s v="DAY"/>
    <s v="ORDINARY"/>
    <n v="114"/>
    <n v="8"/>
    <n v="14.2"/>
    <n v="0"/>
    <n v="5"/>
    <n v="1"/>
    <n v="0.16666666666666666"/>
    <n v="2"/>
    <n v="0"/>
    <n v="2"/>
    <n v="2"/>
    <s v="SIAKAGO"/>
    <s v="(-0.446841, 37.698291)"/>
    <x v="3"/>
  </r>
  <r>
    <s v="A4070354"/>
    <s v="ACK GITII SEC. SCH."/>
    <s v="PUBLIC"/>
    <x v="0"/>
    <x v="0"/>
    <s v="DAY"/>
    <s v="ORDINARY"/>
    <n v="225"/>
    <n v="13"/>
    <n v="17.3"/>
    <n v="1"/>
    <n v="9"/>
    <n v="1"/>
    <n v="0.1"/>
    <n v="2"/>
    <n v="1"/>
    <n v="7"/>
    <n v="5"/>
    <s v="SIAKAGO"/>
    <s v="(-0.487948, 37.722583)"/>
    <x v="3"/>
  </r>
  <r>
    <s v="A4070363"/>
    <s v="KARANGARE  SEC. SCH."/>
    <s v="PUBLIC"/>
    <x v="0"/>
    <x v="0"/>
    <s v="DAY &amp; BOARDING"/>
    <s v="ORDINARY"/>
    <n v="327"/>
    <n v="18"/>
    <n v="18.2"/>
    <n v="1"/>
    <n v="13"/>
    <n v="4"/>
    <n v="0.23529411764705882"/>
    <n v="0"/>
    <n v="1"/>
    <n v="10"/>
    <n v="6"/>
    <s v="SIAKAGO"/>
    <s v="(-0.442186, 37.800028)"/>
    <x v="3"/>
  </r>
  <r>
    <s v="A4070370"/>
    <s v="ST.MONICA GIRLS HIGH SCH."/>
    <s v="PRIVATE"/>
    <x v="0"/>
    <x v="1"/>
    <s v="BOARDING"/>
    <s v="ORDINARY"/>
    <n v="325"/>
    <n v="10"/>
    <n v="32.5"/>
    <n v="1"/>
    <n v="0"/>
    <n v="0"/>
    <n v="0"/>
    <n v="0"/>
    <n v="0"/>
    <n v="8"/>
    <n v="14.32"/>
    <s v="SIAKAGO"/>
    <s v="(-0.45859, 37.78641)"/>
    <x v="3"/>
  </r>
  <r>
    <s v="A4070388"/>
    <s v="KAMARANDI  SEC. SCH."/>
    <s v="PUBLIC"/>
    <x v="0"/>
    <x v="0"/>
    <s v="DAY"/>
    <s v="ORDINARY"/>
    <n v="78"/>
    <n v="7"/>
    <n v="11.1"/>
    <n v="0"/>
    <n v="2"/>
    <n v="2"/>
    <n v="0.5"/>
    <n v="2"/>
    <n v="1"/>
    <n v="2"/>
    <n v="6"/>
    <s v="SIAKAGO"/>
    <s v="(-0.448781, 37.839441)"/>
    <x v="3"/>
  </r>
  <r>
    <s v="A4070419"/>
    <s v="KIGWAMBITI SEC"/>
    <s v="PUBLIC"/>
    <x v="1"/>
    <x v="0"/>
    <s v="DAY &amp; BOARDING"/>
    <s v="INTEGRATED"/>
    <n v="73"/>
    <n v="9"/>
    <n v="8.1"/>
    <n v="0"/>
    <n v="7"/>
    <n v="2"/>
    <n v="0.22222222222222221"/>
    <n v="0"/>
    <n v="0"/>
    <n v="5"/>
    <n v="23"/>
    <s v="SIAKAGO"/>
    <s v="(-0.497736, 37.801237)"/>
    <x v="3"/>
  </r>
  <r>
    <s v="A4070430"/>
    <s v="KATHIGAGACERU SEC"/>
    <s v="PUBLIC"/>
    <x v="0"/>
    <x v="0"/>
    <s v="DAY"/>
    <s v="ORDINARY"/>
    <n v="157"/>
    <n v="9"/>
    <n v="17.399999999999999"/>
    <n v="1"/>
    <n v="7"/>
    <n v="1"/>
    <n v="0.125"/>
    <n v="0"/>
    <n v="1"/>
    <n v="5"/>
    <n v="5"/>
    <s v="SIAKAGO"/>
    <s v="(-0.499954, 37.746873)"/>
    <x v="3"/>
  </r>
  <r>
    <s v="A4070440"/>
    <s v="ST. RITA SEC NGUNYUMU"/>
    <s v="PUBLIC"/>
    <x v="0"/>
    <x v="0"/>
    <s v="DAY"/>
    <s v="ORDINARY"/>
    <n v="102"/>
    <n v="9"/>
    <n v="11.3"/>
    <n v="0"/>
    <n v="4"/>
    <n v="1"/>
    <n v="0.2"/>
    <n v="2"/>
    <n v="2"/>
    <n v="2"/>
    <n v="5"/>
    <s v="SIAKAGO"/>
    <s v="(-0.532843, 37.730777)"/>
    <x v="3"/>
  </r>
  <r>
    <s v="A4070461"/>
    <s v="ST. LUKE'S HIGH SCHOOL - KAMWAA"/>
    <s v="PUBLIC"/>
    <x v="0"/>
    <x v="0"/>
    <s v="DAY"/>
    <s v="ORDINARY"/>
    <n v="101"/>
    <n v="9"/>
    <n v="11.2"/>
    <n v="0"/>
    <n v="4"/>
    <n v="1"/>
    <n v="0.2"/>
    <n v="3"/>
    <n v="1"/>
    <n v="2"/>
    <n v="10"/>
    <s v="SIAKAGO"/>
    <s v="(-0.532235, 37.825771)"/>
    <x v="3"/>
  </r>
  <r>
    <s v="A4070473"/>
    <s v="KANYONGA MIXED SEC"/>
    <s v="PUBLIC"/>
    <x v="4"/>
    <x v="0"/>
    <s v="DAY"/>
    <s v="ORDINARY"/>
    <n v="63"/>
    <n v="5"/>
    <n v="12.6"/>
    <n v="0"/>
    <n v="0"/>
    <n v="0"/>
    <n v="0"/>
    <n v="3"/>
    <n v="2"/>
    <n v="1"/>
    <n v="10"/>
    <s v="GACHOKA"/>
    <s v="(-0.775159, 37.607448)"/>
    <x v="3"/>
  </r>
  <r>
    <s v="A4070490"/>
    <s v="MAKIMA MIXED SEC"/>
    <s v="PUBLIC"/>
    <x v="0"/>
    <x v="0"/>
    <s v="DAY"/>
    <s v="ORDINARY"/>
    <n v="277"/>
    <n v="15"/>
    <n v="18.5"/>
    <n v="1"/>
    <n v="5"/>
    <n v="3"/>
    <n v="0.375"/>
    <n v="5"/>
    <n v="2"/>
    <n v="8"/>
    <n v="2.5"/>
    <s v="GACHOKA"/>
    <s v="(-0.783896, 37.574109)"/>
    <x v="3"/>
  </r>
  <r>
    <s v="A4070524"/>
    <s v="MBONDONI  SEC. SCH."/>
    <s v="PUBLIC"/>
    <x v="0"/>
    <x v="0"/>
    <s v="DAY &amp; BOARDING"/>
    <s v="SPECIAL SCHOOL"/>
    <n v="190"/>
    <n v="9"/>
    <n v="21.1"/>
    <n v="1"/>
    <n v="6"/>
    <n v="2"/>
    <n v="0.25"/>
    <n v="1"/>
    <n v="0"/>
    <n v="9"/>
    <n v="30"/>
    <s v="GACHOKA"/>
    <s v="(-0.842313, 37.544616)"/>
    <x v="3"/>
  </r>
  <r>
    <s v="A4070537"/>
    <s v="GATEGI  GIRLS SEC SCH."/>
    <s v="PUBLIC"/>
    <x v="0"/>
    <x v="1"/>
    <s v="BOARDING"/>
    <s v="ORDINARY"/>
    <n v="271"/>
    <n v="16"/>
    <n v="16.899999999999999"/>
    <n v="1"/>
    <n v="8"/>
    <n v="6"/>
    <n v="0.42857142857142855"/>
    <n v="1"/>
    <n v="1"/>
    <n v="11"/>
    <n v="35"/>
    <s v="GACHOKA"/>
    <s v="(-0.750902, 37.422379)"/>
    <x v="3"/>
  </r>
  <r>
    <s v="A4070540"/>
    <s v="STEPHEN KISILU SEC-RIANAU"/>
    <s v="PUBLIC"/>
    <x v="0"/>
    <x v="0"/>
    <s v="DAY &amp; BOARDING"/>
    <s v="ORDINARY"/>
    <n v="156"/>
    <n v="11"/>
    <n v="14.2"/>
    <n v="0"/>
    <n v="5"/>
    <n v="4"/>
    <n v="0.44444444444444442"/>
    <n v="1"/>
    <n v="1"/>
    <n v="8"/>
    <n v="25"/>
    <s v="GACHOKA"/>
    <s v="(-0.842878, 37.386157)"/>
    <x v="3"/>
  </r>
  <r>
    <s v="A4070553"/>
    <s v="ACK  MALIKINI  SEC. SCH."/>
    <s v="PUBLIC"/>
    <x v="0"/>
    <x v="0"/>
    <s v="DAY"/>
    <s v="ORDINARY"/>
    <n v="47"/>
    <n v="6"/>
    <n v="7.8"/>
    <n v="0"/>
    <n v="2"/>
    <n v="1"/>
    <n v="0.33333333333333331"/>
    <n v="2"/>
    <n v="1"/>
    <n v="1"/>
    <n v="3"/>
    <s v="GACHOKA"/>
    <s v="(-0.835982, 37.425013)"/>
    <x v="3"/>
  </r>
  <r>
    <s v="A4070560"/>
    <s v="MBONZUKI  SEC SCH."/>
    <s v="PUBLIC"/>
    <x v="0"/>
    <x v="0"/>
    <s v="DAY"/>
    <s v="ORDINARY"/>
    <n v="101"/>
    <n v="9"/>
    <n v="11.2"/>
    <n v="0"/>
    <n v="7"/>
    <n v="1"/>
    <n v="0.125"/>
    <n v="1"/>
    <n v="0"/>
    <n v="5"/>
    <n v="43"/>
    <s v="GACHOKA"/>
    <s v="(-0.793993, 37.431521)"/>
    <x v="3"/>
  </r>
  <r>
    <s v="A4070569"/>
    <s v="KARABA BOYS SEC"/>
    <s v="PUBLIC"/>
    <x v="0"/>
    <x v="2"/>
    <s v="BOARDING"/>
    <s v="ORDINARY"/>
    <n v="272"/>
    <n v="15"/>
    <n v="18.100000000000001"/>
    <n v="1"/>
    <n v="8"/>
    <n v="5"/>
    <n v="0.38461538461538464"/>
    <n v="1"/>
    <n v="1"/>
    <n v="3"/>
    <n v="50"/>
    <s v="GACHOKA"/>
    <s v="(-0.760576, 37.378361)"/>
    <x v="3"/>
  </r>
  <r>
    <s v="A4070577"/>
    <s v="WANGO AIC SEC"/>
    <s v="PUBLIC"/>
    <x v="0"/>
    <x v="0"/>
    <s v="DAY"/>
    <s v="ORDINARY"/>
    <n v="138"/>
    <n v="8"/>
    <n v="17.2"/>
    <n v="1"/>
    <n v="4"/>
    <n v="2"/>
    <n v="0.33333333333333331"/>
    <n v="1"/>
    <n v="1"/>
    <n v="3"/>
    <n v="5"/>
    <s v="GACHOKA"/>
    <s v="(-0.797772, 37.371506)"/>
    <x v="3"/>
  </r>
  <r>
    <s v="A4070583"/>
    <s v="CONSOLATA GIRLS-GITARAKA SEC"/>
    <s v="PUBLIC"/>
    <x v="0"/>
    <x v="1"/>
    <s v="BOARDING"/>
    <s v="ORDINARY"/>
    <n v="256"/>
    <n v="18"/>
    <n v="14.2"/>
    <n v="0"/>
    <n v="10"/>
    <n v="5"/>
    <n v="0.33333333333333331"/>
    <n v="2"/>
    <n v="1"/>
    <n v="17"/>
    <n v="40"/>
    <s v="GACHOKA"/>
    <s v="(-0.807686, 37.334407)"/>
    <x v="3"/>
  </r>
  <r>
    <s v="A4070592"/>
    <s v="IRIAITUNE MIXED SEC"/>
    <s v="PUBLIC"/>
    <x v="4"/>
    <x v="0"/>
    <s v="DAY"/>
    <s v="ORDINARY"/>
    <n v="44"/>
    <n v="3"/>
    <n v="14.7"/>
    <n v="0"/>
    <n v="0"/>
    <n v="0"/>
    <n v="0"/>
    <n v="2"/>
    <n v="1"/>
    <n v="1"/>
    <n v="6"/>
    <s v="GACHOKA"/>
    <s v="(-0.761433, 37.321606)"/>
    <x v="3"/>
  </r>
  <r>
    <s v="A4070596"/>
    <s v="WINPRIDE  SECONDARY SCH"/>
    <s v="PRIVATE"/>
    <x v="3"/>
    <x v="1"/>
    <s v="BOARDING"/>
    <s v="ORDINARY"/>
    <n v="153"/>
    <n v="8"/>
    <n v="19.100000000000001"/>
    <n v="1"/>
    <n v="0"/>
    <n v="0"/>
    <n v="0"/>
    <n v="0"/>
    <n v="0"/>
    <n v="8"/>
    <n v="6"/>
    <s v="GACHOKA"/>
    <s v="(-0.753709, 37.291706)"/>
    <x v="3"/>
  </r>
  <r>
    <s v="A4070601"/>
    <s v="WACHORO  SEC. SCH."/>
    <s v="PUBLIC"/>
    <x v="0"/>
    <x v="2"/>
    <s v="BOARDING"/>
    <s v="ORDINARY"/>
    <n v="199"/>
    <n v="14"/>
    <n v="14.2"/>
    <n v="0"/>
    <n v="7"/>
    <n v="6"/>
    <n v="0.46153846153846156"/>
    <n v="1"/>
    <n v="0"/>
    <n v="11"/>
    <n v="34"/>
    <s v="GACHOKA"/>
    <s v="(-0.761686, 37.27484)"/>
    <x v="3"/>
  </r>
  <r>
    <s v="A4080022"/>
    <s v="KISIMA  SEC. SCH."/>
    <s v="PUBLIC"/>
    <x v="0"/>
    <x v="0"/>
    <s v="DAY"/>
    <s v="ORDINARY"/>
    <n v="171"/>
    <n v="15"/>
    <n v="11.4"/>
    <n v="0"/>
    <n v="10"/>
    <n v="2"/>
    <n v="0.16666666666666666"/>
    <n v="0"/>
    <n v="3"/>
    <n v="9"/>
    <n v="8"/>
    <s v="NORTH IMENTI"/>
    <s v="(0.12466, 37.374046)"/>
    <x v="4"/>
  </r>
  <r>
    <s v="A4080027"/>
    <s v="GUNDUA  DAY EX-LEWA SEC. SCH."/>
    <s v="PUBLIC"/>
    <x v="0"/>
    <x v="0"/>
    <s v="DAY"/>
    <s v="ORDINARY"/>
    <n v="39"/>
    <n v="3"/>
    <n v="13"/>
    <n v="0"/>
    <n v="0"/>
    <n v="0"/>
    <n v="0"/>
    <n v="2"/>
    <n v="1"/>
    <n v="1"/>
    <n v="9"/>
    <s v="NORTH IMENTI"/>
    <s v="(0.12431, 37.395338)"/>
    <x v="4"/>
  </r>
  <r>
    <s v="A4080045"/>
    <s v="ONTULILI  MIXED DAY SEC. SCH"/>
    <s v="PUBLIC"/>
    <x v="2"/>
    <x v="0"/>
    <s v="DAY"/>
    <s v="ORDINARY"/>
    <n v="102"/>
    <n v="6"/>
    <n v="17"/>
    <n v="1"/>
    <n v="2"/>
    <n v="0"/>
    <n v="0"/>
    <n v="2"/>
    <n v="2"/>
    <n v="4"/>
    <n v="6"/>
    <s v="NORTH IMENTI"/>
    <s v="(0.020539, 37.124545)"/>
    <x v="4"/>
  </r>
  <r>
    <s v="A4080052"/>
    <s v="KANGAITA  MIXED DAY SEC SCH."/>
    <s v="PUBLIC"/>
    <x v="2"/>
    <x v="0"/>
    <s v="DAY"/>
    <s v="ORDINARY"/>
    <n v="56"/>
    <n v="6"/>
    <n v="9.3000000000000007"/>
    <n v="0"/>
    <n v="1"/>
    <n v="0"/>
    <n v="0"/>
    <n v="3"/>
    <n v="2"/>
    <n v="2"/>
    <n v="4"/>
    <s v="NORTH IMENTI"/>
    <s v="(-0.006268, 37.129421)"/>
    <x v="4"/>
  </r>
  <r>
    <s v="A4080053"/>
    <s v="ONTULILI  BOYS SEC SCH."/>
    <s v="PUBLIC"/>
    <x v="2"/>
    <x v="2"/>
    <s v="BOARDING"/>
    <s v="ORDINARY"/>
    <n v="324"/>
    <n v="14"/>
    <n v="23.1"/>
    <n v="1"/>
    <n v="6"/>
    <n v="4"/>
    <n v="0.4"/>
    <n v="4"/>
    <n v="0"/>
    <n v="13"/>
    <n v="20"/>
    <s v="NORTH IMENTI"/>
    <s v="(0.02466, 37.170728)"/>
    <x v="4"/>
  </r>
  <r>
    <s v="A4080060"/>
    <s v="TOMWARTH SEC SCH."/>
    <s v="PRIVATE"/>
    <x v="3"/>
    <x v="1"/>
    <s v="BOARDING"/>
    <s v="ORDINARY"/>
    <n v="27"/>
    <n v="7"/>
    <n v="3.9"/>
    <n v="0"/>
    <n v="0"/>
    <n v="0"/>
    <n v="0"/>
    <n v="0"/>
    <n v="0"/>
    <n v="4"/>
    <n v="4"/>
    <s v="NORTH IMENTI"/>
    <s v="(0.038799, 37.138526)"/>
    <x v="4"/>
  </r>
  <r>
    <s v="A4080061"/>
    <s v="ANGAINE  MIXED  DAY SEC. SCH."/>
    <s v="PUBLIC"/>
    <x v="4"/>
    <x v="0"/>
    <s v="DAY"/>
    <s v="ORDINARY"/>
    <n v="55"/>
    <n v="3"/>
    <n v="18.3"/>
    <n v="1"/>
    <n v="0"/>
    <n v="0"/>
    <n v="0"/>
    <n v="2"/>
    <n v="1"/>
    <n v="3"/>
    <n v="7"/>
    <s v="NORTH IMENTI"/>
    <s v="(0.053421, 37.186669)"/>
    <x v="4"/>
  </r>
  <r>
    <s v="A4080092"/>
    <s v="NGUISISHI  DAY MIXED SEC. SCH."/>
    <s v="PUBLIC"/>
    <x v="4"/>
    <x v="0"/>
    <s v="DAY"/>
    <s v="ORDINARY"/>
    <n v="24"/>
    <n v="3"/>
    <n v="8"/>
    <n v="0"/>
    <n v="0"/>
    <n v="0"/>
    <n v="0"/>
    <n v="2"/>
    <n v="1"/>
    <n v="1"/>
    <n v="7"/>
    <s v="NORTH IMENTI"/>
    <s v="(0.057141, 37.289814)"/>
    <x v="4"/>
  </r>
  <r>
    <s v="A4080109"/>
    <s v="OUR LADY OF VISITATION GIRLS SEC. SCH."/>
    <s v="PRIVATE"/>
    <x v="0"/>
    <x v="1"/>
    <s v="BOARDING"/>
    <s v="ORDINARY"/>
    <n v="326"/>
    <n v="14"/>
    <n v="23.3"/>
    <n v="1"/>
    <n v="0"/>
    <n v="0"/>
    <n v="0"/>
    <n v="0"/>
    <n v="0"/>
    <n v="15"/>
    <n v="5"/>
    <s v="NORTH IMENTI"/>
    <s v="(0.08728, 37.236918)"/>
    <x v="4"/>
  </r>
  <r>
    <s v="A4080114"/>
    <s v="KITHITHINA MIXED DAY SEC. SCH."/>
    <s v="PUBLIC"/>
    <x v="2"/>
    <x v="0"/>
    <s v="DAY"/>
    <s v="ORDINARY"/>
    <n v="81"/>
    <n v="4"/>
    <n v="20.2"/>
    <n v="1"/>
    <n v="1"/>
    <n v="0"/>
    <n v="0"/>
    <n v="2"/>
    <n v="1"/>
    <n v="2"/>
    <n v="9"/>
    <s v="NORTH IMENTI"/>
    <s v="(0.051758, 37.248305)"/>
    <x v="4"/>
  </r>
  <r>
    <s v="A4110004"/>
    <s v="URRU MIXED DAY SEC.SCH."/>
    <s v="PUBLIC"/>
    <x v="0"/>
    <x v="0"/>
    <s v="DAY"/>
    <s v="ORDINARY"/>
    <n v="80"/>
    <n v="5"/>
    <n v="16"/>
    <n v="1"/>
    <n v="0"/>
    <n v="1"/>
    <n v="1"/>
    <n v="4"/>
    <n v="0"/>
    <n v="3"/>
    <n v="10"/>
    <s v="TIGANIA WEST"/>
    <s v="(0.16652, 37.76751)"/>
    <x v="4"/>
  </r>
  <r>
    <s v="A4110007"/>
    <s v="ST. LUKES SEC SCH."/>
    <s v="PUBLIC"/>
    <x v="0"/>
    <x v="2"/>
    <s v="BOARDING"/>
    <s v="ORDINARY"/>
    <n v="532"/>
    <n v="26"/>
    <n v="20.5"/>
    <n v="1"/>
    <n v="17"/>
    <n v="6"/>
    <n v="0.2608695652173913"/>
    <n v="3"/>
    <n v="0"/>
    <n v="18"/>
    <n v="30"/>
    <s v="TIGANIA WEST"/>
    <s v="(0.15233, 37.78524)"/>
    <x v="4"/>
  </r>
  <r>
    <s v="A4110008"/>
    <s v="KANJALU  GIRLS SEC. SCH."/>
    <s v="PUBLIC"/>
    <x v="0"/>
    <x v="1"/>
    <s v="BOARDING"/>
    <s v="ORDINARY"/>
    <n v="338"/>
    <n v="17"/>
    <n v="19.899999999999999"/>
    <n v="1"/>
    <n v="12"/>
    <n v="5"/>
    <n v="0.29411764705882354"/>
    <n v="0"/>
    <n v="0"/>
    <n v="17"/>
    <n v="30"/>
    <s v="TIGANIA WEST"/>
    <s v="(0.14924, 37.78738)"/>
    <x v="4"/>
  </r>
  <r>
    <s v="A4110012"/>
    <s v="MIATHANE MIXED DAY  SEC. SCH."/>
    <s v="PUBLIC"/>
    <x v="0"/>
    <x v="0"/>
    <s v="DAY"/>
    <s v="ORDINARY"/>
    <n v="70"/>
    <n v="4"/>
    <n v="17.5"/>
    <n v="1"/>
    <n v="1"/>
    <n v="0"/>
    <n v="0"/>
    <n v="2"/>
    <n v="1"/>
    <n v="1"/>
    <n v="4"/>
    <s v="TIGANIA WEST"/>
    <s v="(0.15181, 37.78905)"/>
    <x v="4"/>
  </r>
  <r>
    <s v="A4110013"/>
    <s v="MIATHANE  BOYS SEC. SCH."/>
    <s v="PUBLIC"/>
    <x v="0"/>
    <x v="2"/>
    <s v="BOARDING"/>
    <s v="ORDINARY"/>
    <n v="596"/>
    <n v="22"/>
    <n v="27.1"/>
    <n v="1"/>
    <n v="13"/>
    <n v="6"/>
    <n v="0.31578947368421051"/>
    <n v="2"/>
    <n v="1"/>
    <n v="18"/>
    <n v="30"/>
    <s v="TIGANIA WEST"/>
    <s v="(0.14994, 37.79093)"/>
    <x v="4"/>
  </r>
  <r>
    <s v="A4110036"/>
    <s v="MCK MITUNTU  GIRLS SEC SCH."/>
    <s v="PUBLIC"/>
    <x v="0"/>
    <x v="1"/>
    <s v="DAY"/>
    <s v="ORDINARY"/>
    <n v="79"/>
    <n v="7"/>
    <n v="11.3"/>
    <n v="0"/>
    <n v="2"/>
    <n v="2"/>
    <n v="0.5"/>
    <n v="3"/>
    <n v="0"/>
    <n v="5"/>
    <n v="5.0999999999999996"/>
    <s v="TIGANIA WEST"/>
    <s v="(0.166161, 37.70395)"/>
    <x v="4"/>
  </r>
  <r>
    <s v="A4110049"/>
    <s v="ST. FRANCIS OF ASSISI SEC. SCH."/>
    <s v="PUBLIC"/>
    <x v="0"/>
    <x v="0"/>
    <s v="DAY &amp; BOARDING"/>
    <s v="ORDINARY"/>
    <n v="111"/>
    <n v="10"/>
    <n v="11.1"/>
    <n v="0"/>
    <n v="7"/>
    <n v="2"/>
    <n v="0.22222222222222221"/>
    <n v="1"/>
    <n v="0"/>
    <n v="1"/>
    <n v="32"/>
    <s v="TIGANIA WEST"/>
    <s v="(0.198117, 37.671258)"/>
    <x v="4"/>
  </r>
  <r>
    <s v="A6040008"/>
    <s v="MASENO HIGH SCH"/>
    <s v="PUBLIC"/>
    <x v="2"/>
    <x v="2"/>
    <s v="BOARDING"/>
    <s v="ORDINARY"/>
    <n v="954"/>
    <n v="52"/>
    <n v="18.3"/>
    <n v="1"/>
    <n v="35"/>
    <n v="9"/>
    <n v="0.20454545454545456"/>
    <n v="6"/>
    <n v="2"/>
    <n v="35"/>
    <n v="108"/>
    <s v="KISUMU RURAL"/>
    <s v="(0.001919, 34.604897)"/>
    <x v="5"/>
  </r>
  <r>
    <s v="A6040031"/>
    <s v="KUOYO MIXED SEC"/>
    <s v="PUBLIC"/>
    <x v="0"/>
    <x v="0"/>
    <s v="DAY"/>
    <s v="ORDINARY"/>
    <n v="301"/>
    <n v="15"/>
    <n v="20.100000000000001"/>
    <n v="1"/>
    <n v="7"/>
    <n v="5"/>
    <n v="0.41666666666666669"/>
    <n v="3"/>
    <n v="0"/>
    <n v="8"/>
    <n v="6"/>
    <s v="KISUMU RURAL"/>
    <s v="(-0.02461, 34.622892)"/>
    <x v="5"/>
  </r>
  <r>
    <s v="A6100015"/>
    <s v="KAKIMBA SEC"/>
    <s v="PUBLIC"/>
    <x v="2"/>
    <x v="0"/>
    <s v="DAY &amp; BOARDING"/>
    <s v="ORDINARY"/>
    <n v="213"/>
    <n v="14"/>
    <n v="15.2"/>
    <n v="1"/>
    <n v="12"/>
    <n v="1"/>
    <n v="7.6923076923076927E-2"/>
    <n v="1"/>
    <n v="0"/>
    <n v="10"/>
    <n v="14"/>
    <s v="MBITA"/>
    <s v="(-0.43964, 34.04246)"/>
    <x v="6"/>
  </r>
  <r>
    <s v="A6100055"/>
    <s v="UOZI SEC"/>
    <s v="PUBLIC"/>
    <x v="0"/>
    <x v="0"/>
    <s v="DAY"/>
    <s v="ORDINARY"/>
    <n v="191"/>
    <n v="9"/>
    <n v="21.2"/>
    <n v="1"/>
    <n v="2"/>
    <n v="0"/>
    <n v="0"/>
    <n v="7"/>
    <n v="0"/>
    <n v="7"/>
    <n v="7"/>
    <s v="MBITA"/>
    <s v="(-0.46826, 33.97144)"/>
    <x v="6"/>
  </r>
  <r>
    <s v="A6100065"/>
    <s v="SENA SEC"/>
    <s v="PUBLIC"/>
    <x v="0"/>
    <x v="0"/>
    <s v="DAY"/>
    <s v="ORDINARY"/>
    <n v="29"/>
    <n v="6"/>
    <n v="4.8"/>
    <n v="0"/>
    <n v="1"/>
    <n v="0"/>
    <n v="0"/>
    <n v="5"/>
    <n v="0"/>
    <n v="1"/>
    <n v="6.2"/>
    <s v="MBITA"/>
    <s v="(-0.487908, 34.030256)"/>
    <x v="6"/>
  </r>
  <r>
    <s v="A6100074"/>
    <s v="WAONDO SEC SCH"/>
    <s v="PUBLIC"/>
    <x v="2"/>
    <x v="0"/>
    <s v="DAY &amp; BOARDING"/>
    <s v="ORDINARY"/>
    <n v="353"/>
    <n v="16"/>
    <n v="22.1"/>
    <n v="1"/>
    <n v="8"/>
    <n v="2"/>
    <n v="0.2"/>
    <n v="5"/>
    <n v="1"/>
    <n v="12"/>
    <n v="7"/>
    <s v="MBITA"/>
    <s v="(-0.495774, 34.307787)"/>
    <x v="6"/>
  </r>
  <r>
    <s v="A6100089"/>
    <s v="NGODHE SEC SCH"/>
    <s v="PUBLIC"/>
    <x v="2"/>
    <x v="0"/>
    <s v="DAY"/>
    <s v="ORDINARY"/>
    <n v="46"/>
    <n v="6"/>
    <n v="7.7"/>
    <n v="0"/>
    <n v="1"/>
    <n v="0"/>
    <n v="0"/>
    <n v="4"/>
    <n v="1"/>
    <n v="2"/>
    <n v="7"/>
    <s v="MBITA"/>
    <s v="(-0.501904, 34.365029)"/>
    <x v="6"/>
  </r>
  <r>
    <s v="A6100126"/>
    <s v="MBITA HIGH SCH"/>
    <s v="PUBLIC"/>
    <x v="2"/>
    <x v="2"/>
    <s v="BOARDING"/>
    <s v="ORDINARY"/>
    <n v="740"/>
    <n v="34"/>
    <n v="21.8"/>
    <n v="1"/>
    <n v="25"/>
    <n v="4"/>
    <n v="0.13793103448275862"/>
    <n v="5"/>
    <n v="0"/>
    <n v="24"/>
    <n v="63"/>
    <s v="MBITA"/>
    <s v="(-0.434862, 34.205633)"/>
    <x v="6"/>
  </r>
  <r>
    <s v="A6100129"/>
    <s v="MADO SEC"/>
    <s v="PRIVATE"/>
    <x v="0"/>
    <x v="0"/>
    <s v="DAY"/>
    <s v="ORDINARY"/>
    <n v="149"/>
    <n v="10"/>
    <n v="14.9"/>
    <n v="0"/>
    <n v="0"/>
    <n v="0"/>
    <n v="0"/>
    <n v="0"/>
    <n v="0"/>
    <n v="5"/>
    <n v="3"/>
    <s v="MBITA"/>
    <s v="(-0.433801, 34.206877)"/>
    <x v="6"/>
  </r>
  <r>
    <s v="A6100145"/>
    <s v="NYAMASARE GIRLS SEC"/>
    <s v="PUBLIC"/>
    <x v="0"/>
    <x v="1"/>
    <s v="BOARDING"/>
    <s v="ORDINARY"/>
    <n v="162"/>
    <n v="10"/>
    <n v="16.2"/>
    <n v="1"/>
    <n v="0"/>
    <n v="4"/>
    <n v="1"/>
    <n v="4"/>
    <n v="2"/>
    <n v="5"/>
    <n v="7"/>
    <s v="MBITA"/>
    <s v="(-0.471952, 34.278916)"/>
    <x v="6"/>
  </r>
  <r>
    <s v="A6100156"/>
    <s v="ST WILLIAMS OSODO SEC"/>
    <s v="PUBLIC"/>
    <x v="0"/>
    <x v="0"/>
    <s v="DAY"/>
    <s v="ORDINARY"/>
    <n v="117"/>
    <n v="9"/>
    <n v="13"/>
    <n v="0"/>
    <n v="2"/>
    <n v="1"/>
    <n v="0.33333333333333331"/>
    <n v="6"/>
    <n v="0"/>
    <n v="6"/>
    <n v="6.5"/>
    <s v="MBITA"/>
    <s v="(-0.522477, 34.253872)"/>
    <x v="6"/>
  </r>
  <r>
    <s v="A6100187"/>
    <s v="WAWARE DAY SEC"/>
    <s v="PUBLIC"/>
    <x v="0"/>
    <x v="0"/>
    <s v="DAY"/>
    <s v="ORDINARY"/>
    <n v="169"/>
    <n v="8"/>
    <n v="21.1"/>
    <n v="1"/>
    <n v="4"/>
    <n v="1"/>
    <n v="0.2"/>
    <n v="2"/>
    <n v="1"/>
    <n v="3"/>
    <n v="3.5"/>
    <s v="MBITA"/>
    <s v="(-0.402498, 34.192535)"/>
    <x v="6"/>
  </r>
  <r>
    <s v="A6100198"/>
    <s v="TOM MBOYA SEC"/>
    <s v="PUBLIC"/>
    <x v="0"/>
    <x v="2"/>
    <s v="BOARDING"/>
    <s v="ORDINARY"/>
    <n v="331"/>
    <n v="18"/>
    <n v="18.399999999999999"/>
    <n v="1"/>
    <n v="12"/>
    <n v="2"/>
    <n v="0.14285714285714285"/>
    <n v="3"/>
    <n v="1"/>
    <n v="14"/>
    <n v="17"/>
    <s v="MBITA"/>
    <s v="(-0.394609, 34.162956)"/>
    <x v="6"/>
  </r>
  <r>
    <s v="A6100213"/>
    <s v="ST JOSEPHS GIRLS SEC"/>
    <s v="PRIVATE"/>
    <x v="0"/>
    <x v="1"/>
    <s v="BOARDING"/>
    <s v="ORDINARY"/>
    <n v="66"/>
    <n v="10"/>
    <n v="6.6"/>
    <n v="0"/>
    <n v="0"/>
    <n v="0"/>
    <n v="0"/>
    <n v="6"/>
    <n v="4"/>
    <n v="9"/>
    <n v="11"/>
    <s v="MBITA"/>
    <s v="(-0.41374, 34.17663)"/>
    <x v="6"/>
  </r>
  <r>
    <s v="A6100230"/>
    <s v="GINGO MIXED SEC"/>
    <s v="PUBLIC"/>
    <x v="2"/>
    <x v="0"/>
    <s v="DAY"/>
    <s v="ORDINARY"/>
    <n v="59"/>
    <n v="5"/>
    <n v="11.8"/>
    <n v="0"/>
    <n v="1"/>
    <n v="0"/>
    <n v="0"/>
    <n v="4"/>
    <n v="0"/>
    <n v="3"/>
    <n v="8"/>
    <s v="GWASSI"/>
    <s v="(-0.484975, 34.177193)"/>
    <x v="6"/>
  </r>
  <r>
    <s v="A6100244"/>
    <s v="VICTORY ACADEMY SEC"/>
    <s v="PRIVATE"/>
    <x v="3"/>
    <x v="0"/>
    <s v="DAY"/>
    <s v="ORDINARY"/>
    <n v="131"/>
    <n v="18"/>
    <n v="7.3"/>
    <n v="0"/>
    <n v="0"/>
    <n v="0"/>
    <n v="0"/>
    <n v="9"/>
    <n v="9"/>
    <n v="5"/>
    <n v="3.3"/>
    <s v="GWASSI"/>
    <s v="(-0.538247, 34.169065)"/>
    <x v="6"/>
  </r>
  <r>
    <s v="A6100253"/>
    <s v="SINDO GIRLS SEC"/>
    <s v="PUBLIC"/>
    <x v="2"/>
    <x v="1"/>
    <s v="BOARDING"/>
    <s v="ORDINARY"/>
    <n v="247"/>
    <n v="16"/>
    <n v="15.4"/>
    <n v="1"/>
    <n v="8"/>
    <n v="5"/>
    <n v="0.38461538461538464"/>
    <n v="3"/>
    <n v="0"/>
    <n v="15"/>
    <n v="19"/>
    <s v="GWASSI"/>
    <s v="(-0.559517, 34.177707)"/>
    <x v="6"/>
  </r>
  <r>
    <s v="A6100278"/>
    <s v="BISHOP MUGENDI SEC"/>
    <s v="PRIVATE"/>
    <x v="0"/>
    <x v="2"/>
    <s v="DAY &amp; BOARDING"/>
    <s v="ORDINARY"/>
    <n v="230"/>
    <n v="12"/>
    <n v="19.2"/>
    <n v="1"/>
    <n v="0"/>
    <n v="0"/>
    <n v="0"/>
    <n v="12"/>
    <n v="0"/>
    <n v="7"/>
    <n v="7"/>
    <s v="GWASSI"/>
    <s v="(-0.556723, 34.127381)"/>
    <x v="6"/>
  </r>
  <r>
    <s v="A6100295"/>
    <s v="ONYWERA MIXED SEC"/>
    <s v="PUBLIC"/>
    <x v="2"/>
    <x v="0"/>
    <s v="DAY"/>
    <s v="ORDINARY"/>
    <n v="35"/>
    <n v="8"/>
    <n v="4.4000000000000004"/>
    <n v="0"/>
    <n v="0"/>
    <n v="0"/>
    <n v="0"/>
    <n v="5"/>
    <n v="3"/>
    <n v="3"/>
    <n v="10"/>
    <s v="GWASSI"/>
    <s v="(-0.539236, 34.2119)"/>
    <x v="6"/>
  </r>
  <r>
    <s v="A6100302"/>
    <s v="NYATOTO MIXED SEC"/>
    <s v="PUBLIC"/>
    <x v="2"/>
    <x v="0"/>
    <s v="DAY"/>
    <s v="ORDINARY"/>
    <n v="66"/>
    <n v="7"/>
    <n v="9.4"/>
    <n v="0"/>
    <n v="3"/>
    <n v="1"/>
    <n v="0.25"/>
    <n v="3"/>
    <n v="0"/>
    <n v="4"/>
    <n v="6"/>
    <s v="GWASSI"/>
    <s v="(-0.55225, 34.273405)"/>
    <x v="6"/>
  </r>
  <r>
    <s v="A6100320"/>
    <s v="NYADENDA MIXED SEC"/>
    <s v="PUBLIC"/>
    <x v="2"/>
    <x v="0"/>
    <s v="DAY"/>
    <s v="ORDINARY"/>
    <n v="51"/>
    <n v="7"/>
    <n v="7.3"/>
    <n v="0"/>
    <n v="1"/>
    <n v="0"/>
    <n v="0"/>
    <n v="4"/>
    <n v="2"/>
    <n v="3"/>
    <n v="6"/>
    <s v="GWASSI"/>
    <s v="(-0.61077, 34.245805)"/>
    <x v="6"/>
  </r>
  <r>
    <s v="A6100337"/>
    <s v="LAMBWE SEC"/>
    <s v="PUBLIC"/>
    <x v="0"/>
    <x v="0"/>
    <s v="BOARDING"/>
    <s v="ORDINARY"/>
    <n v="316"/>
    <n v="18"/>
    <n v="17.600000000000001"/>
    <n v="1"/>
    <n v="10"/>
    <n v="3"/>
    <n v="0.23076923076923078"/>
    <n v="4"/>
    <n v="1"/>
    <n v="16"/>
    <n v="75"/>
    <s v="MBITA"/>
    <s v="(-0.553742, 34.325966)"/>
    <x v="6"/>
  </r>
  <r>
    <s v="A6100342"/>
    <s v="ST MARGRETS GIRLS SEC"/>
    <s v="PRIVATE"/>
    <x v="3"/>
    <x v="1"/>
    <s v="BOARDING"/>
    <s v="ORDINARY"/>
    <n v="54"/>
    <n v="6"/>
    <n v="9"/>
    <n v="0"/>
    <n v="0"/>
    <n v="0"/>
    <n v="0"/>
    <n v="0"/>
    <n v="0"/>
    <n v="4"/>
    <n v="7"/>
    <s v="MBITA"/>
    <s v="(-0.565943, 34.350136)"/>
    <x v="6"/>
  </r>
  <r>
    <s v="A6100348"/>
    <s v="OGONGO SEC"/>
    <s v="PUBLIC"/>
    <x v="2"/>
    <x v="0"/>
    <s v="DAY"/>
    <s v="ORDINARY"/>
    <n v="161"/>
    <n v="11"/>
    <n v="14.6"/>
    <n v="0"/>
    <n v="1"/>
    <n v="0"/>
    <n v="0"/>
    <n v="6"/>
    <n v="4"/>
    <n v="3"/>
    <n v="7"/>
    <s v="MBITA"/>
    <s v="(-0.573586, 34.368072)"/>
    <x v="6"/>
  </r>
  <r>
    <s v="A6100355"/>
    <s v="WANDIJI MIXED SEC"/>
    <s v="PUBLIC"/>
    <x v="0"/>
    <x v="0"/>
    <s v="DAY"/>
    <s v="ORDINARY"/>
    <n v="174"/>
    <n v="9"/>
    <n v="19.3"/>
    <n v="1"/>
    <n v="4"/>
    <n v="0"/>
    <n v="0"/>
    <n v="5"/>
    <n v="0"/>
    <n v="6"/>
    <n v="12"/>
    <s v="MBITA"/>
    <s v="(-0.526676, 34.378866)"/>
    <x v="6"/>
  </r>
  <r>
    <s v="A6100384"/>
    <s v="WIGA MIXED SEC"/>
    <s v="PUBLIC"/>
    <x v="0"/>
    <x v="0"/>
    <s v="DAY"/>
    <s v="ORDINARY"/>
    <n v="121"/>
    <n v="9"/>
    <n v="13.4"/>
    <n v="0"/>
    <n v="1"/>
    <n v="0"/>
    <n v="0"/>
    <n v="7"/>
    <n v="1"/>
    <n v="3"/>
    <n v="2"/>
    <s v="GWASSI"/>
    <s v="(-0.658592, 34.195113)"/>
    <x v="6"/>
  </r>
  <r>
    <s v="A6100385"/>
    <s v="ST MERCELLIN KIGOTO MIXED SEC"/>
    <s v="PUBLIC"/>
    <x v="4"/>
    <x v="0"/>
    <s v="DAY"/>
    <s v="ORDINARY"/>
    <n v="43"/>
    <n v="5"/>
    <n v="8.6"/>
    <n v="0"/>
    <n v="0"/>
    <n v="0"/>
    <n v="0"/>
    <n v="5"/>
    <n v="0"/>
    <n v="2"/>
    <n v="6"/>
    <s v="GWASSI"/>
    <s v="(-0.690356, 34.187703)"/>
    <x v="6"/>
  </r>
  <r>
    <s v="A6100415"/>
    <s v="TONGA SEC"/>
    <s v="PUBLIC"/>
    <x v="0"/>
    <x v="2"/>
    <s v="DAY &amp; BOARDING"/>
    <s v="ORDINARY"/>
    <n v="446"/>
    <n v="30"/>
    <n v="14.9"/>
    <n v="0"/>
    <n v="14"/>
    <n v="0"/>
    <n v="0"/>
    <n v="16"/>
    <n v="0"/>
    <n v="2"/>
    <n v="70"/>
    <s v="GWASSI"/>
    <s v="(-0.691643, 34.118441)"/>
    <x v="6"/>
  </r>
  <r>
    <s v="A6100416"/>
    <s v="ST GABRIELS GWASSI G SEC"/>
    <s v="PUBLIC"/>
    <x v="0"/>
    <x v="1"/>
    <s v="BOARDING"/>
    <s v="ORDINARY"/>
    <n v="110"/>
    <n v="9"/>
    <n v="12.2"/>
    <n v="0"/>
    <n v="0"/>
    <n v="4"/>
    <n v="1"/>
    <n v="5"/>
    <n v="0"/>
    <n v="6"/>
    <n v="5"/>
    <s v="GWASSI"/>
    <s v="(-0.690221, 34.122277)"/>
    <x v="6"/>
  </r>
  <r>
    <s v="A6100429"/>
    <s v="GOD BURA SEC"/>
    <s v="PUBLIC"/>
    <x v="0"/>
    <x v="0"/>
    <s v="DAY &amp; BOARDING"/>
    <s v="ORDINARY"/>
    <n v="203"/>
    <n v="13"/>
    <n v="15.6"/>
    <n v="1"/>
    <n v="10"/>
    <n v="1"/>
    <n v="9.0909090909090912E-2"/>
    <n v="2"/>
    <n v="0"/>
    <n v="9"/>
    <n v="25"/>
    <s v="GWASSI"/>
    <s v="(-0.71172, 34.088989)"/>
    <x v="6"/>
  </r>
  <r>
    <s v="A6100461"/>
    <s v="NYATAMBE MIXED SEC"/>
    <s v="PUBLIC"/>
    <x v="0"/>
    <x v="0"/>
    <s v="DAY"/>
    <s v="ORDINARY"/>
    <n v="128"/>
    <n v="9"/>
    <n v="14.2"/>
    <n v="0"/>
    <n v="4"/>
    <n v="0"/>
    <n v="0"/>
    <n v="5"/>
    <n v="0"/>
    <n v="3"/>
    <n v="7"/>
    <s v="GWASSI"/>
    <s v="(-0.76011, 34.08704)"/>
    <x v="6"/>
  </r>
  <r>
    <s v="A6100466"/>
    <s v="GOD OLOO MIXED DAY SEC"/>
    <s v="PUBLIC"/>
    <x v="0"/>
    <x v="0"/>
    <s v="DAY"/>
    <s v="ORDINARY"/>
    <n v="106"/>
    <n v="9"/>
    <n v="11.8"/>
    <n v="0"/>
    <n v="1"/>
    <n v="0"/>
    <n v="0"/>
    <n v="6"/>
    <n v="2"/>
    <n v="3"/>
    <n v="4"/>
    <s v="GWASSI"/>
    <s v="(-0.77177, 34.10581)"/>
    <x v="6"/>
  </r>
  <r>
    <s v="A6100502"/>
    <s v="NYAGWETHE SEC"/>
    <s v="PUBLIC"/>
    <x v="0"/>
    <x v="0"/>
    <s v="DAY"/>
    <s v="ORDINARY"/>
    <n v="96"/>
    <n v="6"/>
    <n v="16"/>
    <n v="1"/>
    <n v="0"/>
    <n v="0"/>
    <n v="0"/>
    <n v="5"/>
    <n v="1"/>
    <n v="4"/>
    <n v="25"/>
    <s v="GWASSI"/>
    <s v="(-0.60997, 34.09974)"/>
    <x v="6"/>
  </r>
  <r>
    <s v="A7050005"/>
    <s v="SOLIAT BOYS SEC"/>
    <s v="PUBLIC"/>
    <x v="0"/>
    <x v="2"/>
    <s v="BOARDING"/>
    <s v="ORDINARY"/>
    <n v="492"/>
    <n v="26"/>
    <n v="18.899999999999999"/>
    <n v="1"/>
    <n v="18"/>
    <n v="4"/>
    <n v="0.18181818181818182"/>
    <n v="3"/>
    <n v="1"/>
    <n v="26"/>
    <n v="13"/>
    <s v="AINAMOI"/>
    <s v="(-0.327007, 35.129924)"/>
    <x v="7"/>
  </r>
  <r>
    <s v="A7100054"/>
    <s v="SAVANI SEC"/>
    <s v="PUBLIC"/>
    <x v="2"/>
    <x v="0"/>
    <s v="DAY"/>
    <s v="ORDINARY"/>
    <n v="60"/>
    <n v="4"/>
    <n v="15"/>
    <n v="0"/>
    <n v="0"/>
    <n v="0"/>
    <n v="0"/>
    <n v="2"/>
    <n v="2"/>
    <n v="3"/>
    <n v="7"/>
    <s v="TINDERET"/>
    <s v="(0.055325, 35.10058)"/>
    <x v="8"/>
  </r>
  <r>
    <s v="A7100071"/>
    <s v="KAPSIMOTWA SEC"/>
    <s v="PUBLIC"/>
    <x v="2"/>
    <x v="0"/>
    <s v="DAY"/>
    <s v="ORDINARY"/>
    <n v="58"/>
    <n v="8"/>
    <n v="7.2"/>
    <n v="0"/>
    <n v="1"/>
    <n v="0"/>
    <n v="0"/>
    <n v="6"/>
    <n v="1"/>
    <n v="3"/>
    <n v="7"/>
    <s v="TINDERET"/>
    <s v="(0.049043, 35.158456)"/>
    <x v="8"/>
  </r>
  <r>
    <s v="A7100077"/>
    <s v="KIMWANI SEC"/>
    <s v="PUBLIC"/>
    <x v="2"/>
    <x v="0"/>
    <s v="DAY"/>
    <s v="ORDINARY"/>
    <n v="72"/>
    <n v="9"/>
    <n v="8"/>
    <n v="0"/>
    <n v="3"/>
    <n v="1"/>
    <n v="0.25"/>
    <n v="4"/>
    <n v="1"/>
    <n v="4"/>
    <n v="18"/>
    <s v="TINDERET"/>
    <s v="(0.031886, 35.192633)"/>
    <x v="8"/>
  </r>
  <r>
    <s v="A7100095"/>
    <s v="CHEBARUS SEC"/>
    <s v="PUBLIC"/>
    <x v="0"/>
    <x v="0"/>
    <s v="DAY"/>
    <s v="ORDINARY"/>
    <n v="5"/>
    <n v="3"/>
    <n v="1.7"/>
    <n v="0"/>
    <n v="0"/>
    <n v="0"/>
    <n v="0"/>
    <n v="3"/>
    <n v="0"/>
    <n v="1"/>
    <n v="6.2"/>
    <s v="TINDERET"/>
    <s v="(0.063445, 35.184823)"/>
    <x v="8"/>
  </r>
  <r>
    <s v="A7100117"/>
    <s v="SIRET SEC"/>
    <s v="PUBLIC"/>
    <x v="4"/>
    <x v="0"/>
    <s v="DAY"/>
    <s v="ORDINARY"/>
    <n v="14"/>
    <n v="4"/>
    <n v="3.5"/>
    <n v="0"/>
    <n v="0"/>
    <n v="0"/>
    <n v="0"/>
    <n v="3"/>
    <n v="1"/>
    <n v="3"/>
    <n v="6"/>
    <s v="TINDERET"/>
    <s v="(0.057149, 35.239081)"/>
    <x v="8"/>
  </r>
  <r>
    <s v="A7100123"/>
    <s v="TAITO KTGA SEC SCH"/>
    <s v="PUBLIC"/>
    <x v="2"/>
    <x v="0"/>
    <s v="DAY"/>
    <s v="ORDINARY"/>
    <n v="204"/>
    <n v="11"/>
    <n v="18.5"/>
    <n v="1"/>
    <n v="5"/>
    <n v="4"/>
    <n v="0.44444444444444442"/>
    <n v="1"/>
    <n v="1"/>
    <n v="9"/>
    <n v="40"/>
    <s v="TINDERET"/>
    <s v="(0.096317, 35.2196)"/>
    <x v="8"/>
  </r>
  <r>
    <s v="A7100125"/>
    <s v="OUR LADY OF PEACE GIRLS SEC SCH"/>
    <s v="PUBLIC"/>
    <x v="0"/>
    <x v="1"/>
    <s v="BOARDING"/>
    <s v="ORDINARY"/>
    <n v="275"/>
    <n v="16"/>
    <n v="17.2"/>
    <n v="1"/>
    <n v="4"/>
    <n v="5"/>
    <n v="0.55555555555555558"/>
    <n v="3"/>
    <n v="4"/>
    <n v="13"/>
    <n v="13.5"/>
    <s v="TINDERET"/>
    <s v="(0.106973, 35.187598)"/>
    <x v="8"/>
  </r>
  <r>
    <s v="A7100161"/>
    <s v="KABOTE SDA SEC SCH"/>
    <s v="PUBLIC"/>
    <x v="0"/>
    <x v="0"/>
    <s v="DAY"/>
    <s v="ORDINARY"/>
    <n v="205"/>
    <n v="10"/>
    <n v="20.5"/>
    <n v="1"/>
    <n v="7"/>
    <n v="0"/>
    <n v="0"/>
    <n v="3"/>
    <n v="0"/>
    <n v="9"/>
    <n v="7.2"/>
    <s v="TINDERET"/>
    <s v="(0.140858, 35.185833)"/>
    <x v="8"/>
  </r>
  <r>
    <s v="A7100196"/>
    <s v="CHEPKUNYUK SEC"/>
    <s v="PUBLIC"/>
    <x v="2"/>
    <x v="0"/>
    <s v="DAY &amp; BOARDING"/>
    <s v="ORDINARY"/>
    <n v="162"/>
    <n v="16"/>
    <n v="10.1"/>
    <n v="0"/>
    <n v="7"/>
    <n v="4"/>
    <n v="0.36363636363636365"/>
    <n v="3"/>
    <n v="2"/>
    <n v="14"/>
    <n v="49"/>
    <s v="TINDERET"/>
    <s v="(0.138918, 35.230048)"/>
    <x v="8"/>
  </r>
  <r>
    <s v="A7100210"/>
    <s v="SIWO SEC"/>
    <s v="PUBLIC"/>
    <x v="0"/>
    <x v="0"/>
    <s v="DAY"/>
    <s v="ORDINARY"/>
    <n v="46"/>
    <n v="5"/>
    <n v="9.1999999999999993"/>
    <n v="0"/>
    <n v="0"/>
    <n v="0"/>
    <n v="0"/>
    <n v="4"/>
    <n v="1"/>
    <n v="2"/>
    <n v="5"/>
    <s v="TINDERET"/>
    <s v="(0.18467, 35.213082)"/>
    <x v="8"/>
  </r>
  <r>
    <s v="A7100227"/>
    <s v="LELWAK BOYS SEC"/>
    <s v="PUBLIC"/>
    <x v="0"/>
    <x v="2"/>
    <s v="DAY &amp; BOARDING"/>
    <s v="ORDINARY"/>
    <n v="317"/>
    <n v="18"/>
    <n v="17.600000000000001"/>
    <n v="1"/>
    <n v="8"/>
    <n v="6"/>
    <n v="0.42857142857142855"/>
    <n v="4"/>
    <n v="0"/>
    <n v="14"/>
    <n v="8"/>
    <s v="TINDERET"/>
    <s v="(0.181881, 35.242518)"/>
    <x v="8"/>
  </r>
  <r>
    <s v="A7100245"/>
    <s v="OLLESSOS MIXED DAY SEC"/>
    <s v="PUBLIC"/>
    <x v="0"/>
    <x v="0"/>
    <s v="DAY"/>
    <s v="ORDINARY"/>
    <n v="125"/>
    <n v="5"/>
    <n v="25"/>
    <n v="1"/>
    <n v="1"/>
    <n v="0"/>
    <n v="0"/>
    <n v="3"/>
    <n v="1"/>
    <n v="3"/>
    <n v="10"/>
    <s v="TINDERET"/>
    <s v="(0.205384, 35.283579)"/>
    <x v="8"/>
  </r>
  <r>
    <s v="A7100289"/>
    <s v="KOILOT DAY SEC"/>
    <s v="PUBLIC"/>
    <x v="0"/>
    <x v="0"/>
    <s v="DAY"/>
    <s v="ORDINARY"/>
    <n v="126"/>
    <n v="10"/>
    <n v="12.6"/>
    <n v="0"/>
    <n v="4"/>
    <n v="3"/>
    <n v="0.42857142857142855"/>
    <n v="0"/>
    <n v="3"/>
    <n v="5"/>
    <n v="4"/>
    <s v="TINDERET"/>
    <s v="(0.179028, 35.312309)"/>
    <x v="8"/>
  </r>
  <r>
    <s v="A7100305"/>
    <s v="SOCHOI AIC GIRLS SEC"/>
    <s v="PUBLIC"/>
    <x v="0"/>
    <x v="1"/>
    <s v="BOARDING"/>
    <s v="ORDINARY"/>
    <n v="122"/>
    <n v="7"/>
    <n v="17.399999999999999"/>
    <n v="1"/>
    <n v="3"/>
    <n v="3"/>
    <n v="0.5"/>
    <n v="0"/>
    <n v="1"/>
    <n v="11"/>
    <n v="67"/>
    <s v="TINDERET"/>
    <s v="(0.191284, 35.351853)"/>
    <x v="8"/>
  </r>
  <r>
    <s v="A7100306"/>
    <s v="SOCHOI SEC"/>
    <s v="PUBLIC"/>
    <x v="0"/>
    <x v="0"/>
    <s v="BOARDING"/>
    <s v="ORDINARY"/>
    <n v="152"/>
    <n v="12"/>
    <n v="12.7"/>
    <n v="0"/>
    <n v="7"/>
    <n v="4"/>
    <n v="0.36363636363636365"/>
    <n v="1"/>
    <n v="0"/>
    <n v="12"/>
    <n v="42"/>
    <s v="TINDERET"/>
    <s v="(0.195707, 35.342941)"/>
    <x v="8"/>
  </r>
  <r>
    <s v="A7100325"/>
    <s v="KIPTULUS SEC"/>
    <s v="PUBLIC"/>
    <x v="0"/>
    <x v="0"/>
    <s v="DAY"/>
    <s v="ORDINARY"/>
    <n v="160"/>
    <n v="9"/>
    <n v="17.8"/>
    <n v="1"/>
    <n v="6"/>
    <n v="2"/>
    <n v="0.25"/>
    <n v="1"/>
    <n v="0"/>
    <n v="6"/>
    <n v="2.5"/>
    <s v="EMGWEN"/>
    <s v="(0.117109, 35.098067)"/>
    <x v="8"/>
  </r>
  <r>
    <s v="A7100344"/>
    <s v="ALDAI GIRLS SEC"/>
    <s v="PUBLIC"/>
    <x v="0"/>
    <x v="1"/>
    <s v="BOARDING"/>
    <s v="ORDINARY"/>
    <n v="336"/>
    <n v="20"/>
    <n v="16.8"/>
    <n v="1"/>
    <n v="11"/>
    <n v="5"/>
    <n v="0.3125"/>
    <n v="2"/>
    <n v="2"/>
    <n v="18"/>
    <n v="8"/>
    <s v="ALDAI"/>
    <s v="(0.083521, 35.075228)"/>
    <x v="8"/>
  </r>
  <r>
    <s v="A7100355"/>
    <s v="CHEPKONGONY SEC"/>
    <s v="PUBLIC"/>
    <x v="0"/>
    <x v="0"/>
    <s v="DAY"/>
    <s v="ORDINARY"/>
    <n v="293"/>
    <n v="16"/>
    <n v="18.3"/>
    <n v="1"/>
    <n v="6"/>
    <n v="3"/>
    <n v="0.33333333333333331"/>
    <n v="6"/>
    <n v="1"/>
    <n v="9"/>
    <n v="7"/>
    <s v="ALDAI"/>
    <s v="(0.065245, 35.028727)"/>
    <x v="8"/>
  </r>
  <r>
    <s v="A7100362"/>
    <s v="KAPTUMO BOYS SEC"/>
    <s v="PUBLIC"/>
    <x v="0"/>
    <x v="2"/>
    <s v="BOARDING"/>
    <s v="ORDINARY"/>
    <n v="276"/>
    <n v="14"/>
    <n v="19.7"/>
    <n v="1"/>
    <n v="10"/>
    <n v="3"/>
    <n v="0.23076923076923078"/>
    <n v="1"/>
    <n v="0"/>
    <n v="11"/>
    <n v="31.5"/>
    <s v="ALDAI"/>
    <s v="(0.069107, 35.068721)"/>
    <x v="8"/>
  </r>
  <r>
    <s v="A7100393"/>
    <s v="KOYO SEC"/>
    <s v="PUBLIC"/>
    <x v="0"/>
    <x v="0"/>
    <s v="DAY &amp; BOARDING"/>
    <s v="ORDINARY"/>
    <n v="177"/>
    <n v="9"/>
    <n v="19.7"/>
    <n v="1"/>
    <n v="3"/>
    <n v="3"/>
    <n v="0.5"/>
    <n v="1"/>
    <n v="2"/>
    <n v="8"/>
    <n v="10"/>
    <s v="ALDAI"/>
    <s v="(0.035264, 35.05445)"/>
    <x v="8"/>
  </r>
  <r>
    <s v="A7100411"/>
    <s v="NDURIO SEC"/>
    <s v="PUBLIC"/>
    <x v="2"/>
    <x v="0"/>
    <s v="DAY"/>
    <s v="ORDINARY"/>
    <n v="107"/>
    <n v="10"/>
    <n v="10.7"/>
    <n v="0"/>
    <n v="8"/>
    <n v="1"/>
    <n v="0.1111111111111111"/>
    <n v="1"/>
    <n v="0"/>
    <n v="7"/>
    <n v="6"/>
    <s v="ALDAI"/>
    <s v="(0.02465, 35.022914)"/>
    <x v="8"/>
  </r>
  <r>
    <s v="A7100418"/>
    <s v="KAPKOLEI GIRLS SEC"/>
    <s v="PUBLIC"/>
    <x v="0"/>
    <x v="1"/>
    <s v="BOARDING"/>
    <s v="ORDINARY"/>
    <n v="167"/>
    <n v="12"/>
    <n v="13.9"/>
    <n v="0"/>
    <n v="4"/>
    <n v="5"/>
    <n v="0.55555555555555558"/>
    <n v="2"/>
    <n v="1"/>
    <n v="12"/>
    <n v="5"/>
    <s v="ALDAI"/>
    <s v="(0.009866, 35.014319)"/>
    <x v="8"/>
  </r>
  <r>
    <s v="A7100435"/>
    <s v="KESOGON SEC"/>
    <s v="PUBLIC"/>
    <x v="0"/>
    <x v="0"/>
    <s v="DAY"/>
    <s v="ORDINARY"/>
    <n v="125"/>
    <n v="10"/>
    <n v="12.5"/>
    <n v="0"/>
    <n v="4"/>
    <n v="3"/>
    <n v="0.42857142857142855"/>
    <n v="3"/>
    <n v="0"/>
    <n v="6"/>
    <n v="6"/>
    <s v="ALDAI"/>
    <s v="(0.04592, 34.998603)"/>
    <x v="8"/>
  </r>
  <r>
    <s v="A7100436"/>
    <s v="AIC CHEBISAAS GIRLS SEC"/>
    <s v="PUBLIC"/>
    <x v="0"/>
    <x v="1"/>
    <s v="BOARDING"/>
    <s v="ORDINARY"/>
    <n v="615"/>
    <n v="30"/>
    <n v="20.5"/>
    <n v="1"/>
    <n v="9"/>
    <n v="9"/>
    <n v="0.5"/>
    <n v="10"/>
    <n v="2"/>
    <n v="25"/>
    <n v="148"/>
    <s v="ALDAI"/>
    <s v="(0.065753, 34.977727)"/>
    <x v="8"/>
  </r>
  <r>
    <s v="A7100449"/>
    <s v="KAPTUMEK SEC"/>
    <s v="PUBLIC"/>
    <x v="0"/>
    <x v="0"/>
    <s v="DAY"/>
    <s v="ORDINARY"/>
    <n v="105"/>
    <n v="9"/>
    <n v="11.7"/>
    <n v="0"/>
    <n v="3"/>
    <n v="2"/>
    <n v="0.4"/>
    <n v="4"/>
    <n v="0"/>
    <n v="5"/>
    <n v="5"/>
    <s v="ALDAI"/>
    <s v="(-0.001784, 34.891763)"/>
    <x v="8"/>
  </r>
  <r>
    <s v="A7100478"/>
    <s v="MARABA SEC"/>
    <s v="PUBLIC"/>
    <x v="2"/>
    <x v="0"/>
    <s v="DAY"/>
    <s v="ORDINARY"/>
    <n v="109"/>
    <n v="11"/>
    <n v="9.9"/>
    <n v="0"/>
    <n v="7"/>
    <n v="2"/>
    <n v="0.22222222222222221"/>
    <n v="1"/>
    <n v="1"/>
    <n v="6"/>
    <n v="11"/>
    <s v="ALDAI"/>
    <s v="(-0.004124, 34.945467)"/>
    <x v="8"/>
  </r>
  <r>
    <s v="A7100487"/>
    <s v="KIMAREN SEC"/>
    <s v="PUBLIC"/>
    <x v="0"/>
    <x v="0"/>
    <s v="DAY"/>
    <s v="ORDINARY"/>
    <n v="394"/>
    <n v="17"/>
    <n v="23.2"/>
    <n v="1"/>
    <n v="9"/>
    <n v="2"/>
    <n v="0.18181818181818182"/>
    <n v="2"/>
    <n v="4"/>
    <n v="16"/>
    <n v="5"/>
    <s v="ALDAI"/>
    <s v="(0.024441, 34.968509)"/>
    <x v="8"/>
  </r>
  <r>
    <s v="A7100498"/>
    <s v="FATHER MAIR GIRLS SEC"/>
    <s v="PUBLIC"/>
    <x v="0"/>
    <x v="1"/>
    <s v="BOARDING"/>
    <s v="ORDINARY"/>
    <n v="150"/>
    <n v="9"/>
    <n v="16.7"/>
    <n v="1"/>
    <n v="6"/>
    <n v="3"/>
    <n v="0.33333333333333331"/>
    <n v="0"/>
    <n v="0"/>
    <n v="9"/>
    <n v="5"/>
    <s v="ALDAI"/>
    <s v="(0.056387, 34.97714)"/>
    <x v="8"/>
  </r>
  <r>
    <s v="A7100509"/>
    <s v="AIC CHEPKEBUGE SEC"/>
    <s v="PUBLIC"/>
    <x v="0"/>
    <x v="0"/>
    <s v="DAY"/>
    <s v="ORDINARY"/>
    <n v="24"/>
    <n v="7"/>
    <n v="3.4"/>
    <n v="0"/>
    <n v="1"/>
    <n v="0"/>
    <n v="0"/>
    <n v="3"/>
    <n v="3"/>
    <n v="2"/>
    <n v="6"/>
    <s v="ALDAI"/>
    <s v="(0.044433, 34.955789)"/>
    <x v="8"/>
  </r>
  <r>
    <s v="A7100533"/>
    <s v="KEMELOI GIRLS SEC"/>
    <s v="PUBLIC"/>
    <x v="0"/>
    <x v="1"/>
    <s v="DAY"/>
    <s v="ORDINARY"/>
    <n v="57"/>
    <n v="6"/>
    <n v="9.5"/>
    <n v="0"/>
    <n v="1"/>
    <n v="3"/>
    <n v="0.75"/>
    <n v="1"/>
    <n v="1"/>
    <n v="3"/>
    <n v="10"/>
    <s v="ALDAI"/>
    <s v="(0.050722, 34.916575)"/>
    <x v="8"/>
  </r>
  <r>
    <s v="A7100539"/>
    <s v="KEMELOI SEC"/>
    <s v="PUBLIC"/>
    <x v="0"/>
    <x v="2"/>
    <s v="BOARDING"/>
    <s v="ORDINARY"/>
    <n v="171"/>
    <n v="14"/>
    <n v="12.2"/>
    <n v="0"/>
    <n v="10"/>
    <n v="1"/>
    <n v="9.0909090909090912E-2"/>
    <n v="3"/>
    <n v="0"/>
    <n v="5"/>
    <n v="83"/>
    <s v="ALDAI"/>
    <s v="(0.042463, 34.915987)"/>
    <x v="8"/>
  </r>
  <r>
    <s v="A7100555"/>
    <s v="BISHOP MAKARIOS SEC"/>
    <s v="PUBLIC"/>
    <x v="0"/>
    <x v="2"/>
    <s v="DAY &amp; BOARDING"/>
    <s v="ORDINARY"/>
    <n v="88"/>
    <n v="6"/>
    <n v="14.7"/>
    <n v="0"/>
    <n v="1"/>
    <n v="0"/>
    <n v="0"/>
    <n v="4"/>
    <n v="1"/>
    <n v="3"/>
    <n v="11"/>
    <s v="ALDAI"/>
    <s v="(0.020735, 34.846057)"/>
    <x v="8"/>
  </r>
  <r>
    <s v="A7100574"/>
    <s v="KAPKURES SEC"/>
    <s v="PUBLIC"/>
    <x v="0"/>
    <x v="0"/>
    <s v="DAY"/>
    <s v="ORDINARY"/>
    <n v="323"/>
    <n v="17"/>
    <n v="19"/>
    <n v="1"/>
    <n v="4"/>
    <n v="5"/>
    <n v="0.55555555555555558"/>
    <n v="7"/>
    <n v="1"/>
    <n v="8"/>
    <n v="3"/>
    <s v="ALDAI"/>
    <s v="(0.042427, 34.876024)"/>
    <x v="8"/>
  </r>
  <r>
    <s v="A7100582"/>
    <s v="SEREM SEC"/>
    <s v="PUBLIC"/>
    <x v="2"/>
    <x v="0"/>
    <s v="DAY &amp; BOARDING"/>
    <s v="ORDINARY"/>
    <n v="194"/>
    <n v="13"/>
    <n v="14.9"/>
    <n v="0"/>
    <n v="11"/>
    <n v="1"/>
    <n v="8.3333333333333329E-2"/>
    <n v="0"/>
    <n v="1"/>
    <n v="12"/>
    <n v="16"/>
    <s v="ALDAI"/>
    <s v="(0.071264, 34.858748)"/>
    <x v="8"/>
  </r>
  <r>
    <s v="A7100587"/>
    <s v="BANJA SEC"/>
    <s v="PUBLIC"/>
    <x v="0"/>
    <x v="0"/>
    <s v="DAY &amp; BOARDING"/>
    <s v="ORDINARY"/>
    <n v="352"/>
    <n v="14"/>
    <n v="25.1"/>
    <n v="1"/>
    <n v="7"/>
    <n v="2"/>
    <n v="0.22222222222222221"/>
    <n v="3"/>
    <n v="2"/>
    <n v="10"/>
    <n v="2"/>
    <s v="ALDAI"/>
    <s v="(0.031163, 34.822869)"/>
    <x v="8"/>
  </r>
  <r>
    <s v="A7100619"/>
    <s v="KOITABUT SEC"/>
    <s v="PUBLIC"/>
    <x v="0"/>
    <x v="0"/>
    <s v="DAY"/>
    <s v="ORDINARY"/>
    <n v="214"/>
    <n v="9"/>
    <n v="23.8"/>
    <n v="1"/>
    <n v="4"/>
    <n v="2"/>
    <n v="0.33333333333333331"/>
    <n v="2"/>
    <n v="1"/>
    <n v="7"/>
    <n v="3.5"/>
    <s v="ALDAI"/>
    <s v="(0.083962, 34.879674)"/>
    <x v="8"/>
  </r>
  <r>
    <s v="A7100632"/>
    <s v="CHEBARA SEC"/>
    <s v="PUBLIC"/>
    <x v="0"/>
    <x v="0"/>
    <s v="DAY"/>
    <s v="ORDINARY"/>
    <n v="123"/>
    <n v="7"/>
    <n v="17.600000000000001"/>
    <n v="1"/>
    <n v="2"/>
    <n v="0"/>
    <n v="0"/>
    <n v="3"/>
    <n v="2"/>
    <n v="3"/>
    <n v="0.5"/>
    <s v="ALDAI"/>
    <s v="(0.10735, 34.871571)"/>
    <x v="8"/>
  </r>
  <r>
    <s v="A7100638"/>
    <s v="KOIBARAK SEC"/>
    <s v="PUBLIC"/>
    <x v="0"/>
    <x v="0"/>
    <s v="DAY"/>
    <s v="ORDINARY"/>
    <n v="126"/>
    <n v="8"/>
    <n v="15.8"/>
    <n v="1"/>
    <n v="4"/>
    <n v="2"/>
    <n v="0.33333333333333331"/>
    <n v="2"/>
    <n v="0"/>
    <n v="6"/>
    <n v="5"/>
    <s v="ALDAI"/>
    <s v="(0.128737, 34.878378)"/>
    <x v="8"/>
  </r>
  <r>
    <s v="A7100643"/>
    <s v="CHEPKUNY MIXED SEC"/>
    <s v="PUBLIC"/>
    <x v="0"/>
    <x v="0"/>
    <s v="DAY"/>
    <s v="ORDINARY"/>
    <n v="15"/>
    <n v="4"/>
    <n v="3.8"/>
    <n v="0"/>
    <n v="0"/>
    <n v="0"/>
    <n v="0"/>
    <n v="4"/>
    <n v="0"/>
    <n v="1"/>
    <n v="2.5"/>
    <s v="ALDAI"/>
    <s v="(0.114121, 34.890397)"/>
    <x v="8"/>
  </r>
  <r>
    <s v="A7100647"/>
    <s v="AIC BONJOGE BOYS SEC"/>
    <s v="PUBLIC"/>
    <x v="0"/>
    <x v="2"/>
    <s v="BOARDING"/>
    <s v="ORDINARY"/>
    <n v="208"/>
    <n v="10"/>
    <n v="20.8"/>
    <n v="1"/>
    <n v="6"/>
    <n v="1"/>
    <n v="0.14285714285714285"/>
    <n v="1"/>
    <n v="2"/>
    <n v="10"/>
    <n v="10"/>
    <s v="ALDAI"/>
    <s v="(0.118251, 34.903504)"/>
    <x v="8"/>
  </r>
  <r>
    <s v="A7100661"/>
    <s v="KAPKEBEN AIC GIRLS SEC"/>
    <s v="PUBLIC"/>
    <x v="0"/>
    <x v="1"/>
    <s v="BOARDING"/>
    <s v="ORDINARY"/>
    <n v="178"/>
    <n v="12"/>
    <n v="14.8"/>
    <n v="0"/>
    <n v="4"/>
    <n v="4"/>
    <n v="0.5"/>
    <n v="3"/>
    <n v="1"/>
    <n v="11"/>
    <n v="10"/>
    <s v="ALDAI"/>
    <s v="(0.11293, 34.920554)"/>
    <x v="8"/>
  </r>
  <r>
    <s v="A7100684"/>
    <s v="CHEMASE SEC"/>
    <s v="PUBLIC"/>
    <x v="0"/>
    <x v="0"/>
    <s v="DAY &amp; BOARDING"/>
    <s v="ORDINARY"/>
    <n v="170"/>
    <n v="10"/>
    <n v="17"/>
    <n v="1"/>
    <n v="4"/>
    <n v="1"/>
    <n v="0.2"/>
    <n v="3"/>
    <n v="2"/>
    <n v="7"/>
    <n v="4"/>
    <s v="ALDAI"/>
    <s v="(-0.032655, 35.052472)"/>
    <x v="8"/>
  </r>
  <r>
    <s v="A7100713"/>
    <s v="AIC TAUNET SEC"/>
    <s v="PUBLIC"/>
    <x v="0"/>
    <x v="0"/>
    <s v="DAY"/>
    <s v="ORDINARY"/>
    <n v="42"/>
    <n v="5"/>
    <n v="8.4"/>
    <n v="0"/>
    <n v="0"/>
    <n v="0"/>
    <n v="0"/>
    <n v="4"/>
    <n v="1"/>
    <n v="1"/>
    <n v="5"/>
    <s v="TINDERET"/>
    <s v="(0.026129, 35.25617)"/>
    <x v="8"/>
  </r>
  <r>
    <s v="A7100729"/>
    <s v="HENRY KOSGEY SEC KIBUKWO"/>
    <s v="PUBLIC"/>
    <x v="2"/>
    <x v="0"/>
    <s v="DAY &amp; BOARDING"/>
    <s v="ORDINARY"/>
    <n v="335"/>
    <n v="16"/>
    <n v="20.9"/>
    <n v="1"/>
    <n v="8"/>
    <n v="0"/>
    <n v="0"/>
    <n v="6"/>
    <n v="2"/>
    <n v="11"/>
    <n v="7"/>
    <s v="TINDERET"/>
    <s v="(0.049967, 35.273062)"/>
    <x v="8"/>
  </r>
  <r>
    <s v="A7100746"/>
    <s v="CHEPTONON MIXED SEC"/>
    <s v="PUBLIC"/>
    <x v="0"/>
    <x v="0"/>
    <s v="DAY &amp; BOARDING"/>
    <s v="ORDINARY"/>
    <n v="132"/>
    <n v="9"/>
    <n v="14.7"/>
    <n v="0"/>
    <n v="7"/>
    <n v="1"/>
    <n v="0.125"/>
    <n v="0"/>
    <n v="1"/>
    <n v="5"/>
    <n v="17"/>
    <s v="TINDERET"/>
    <s v="(-0.084272, 35.281554)"/>
    <x v="8"/>
  </r>
  <r>
    <s v="A7100756"/>
    <s v="MUTUMON SEC"/>
    <s v="PUBLIC"/>
    <x v="4"/>
    <x v="0"/>
    <s v="DAY"/>
    <s v="ORDINARY"/>
    <n v="34"/>
    <n v="5"/>
    <n v="6.8"/>
    <n v="0"/>
    <n v="1"/>
    <n v="0"/>
    <n v="0"/>
    <n v="2"/>
    <n v="2"/>
    <n v="1"/>
    <n v="8"/>
    <s v="TINDERET"/>
    <s v="(-0.062369, 35.311445)"/>
    <x v="8"/>
  </r>
  <r>
    <s v="A7100766"/>
    <s v="ST ANDREWS SEC"/>
    <s v="PUBLIC"/>
    <x v="0"/>
    <x v="0"/>
    <s v="DAY"/>
    <s v="ORDINARY"/>
    <n v="21"/>
    <n v="6"/>
    <n v="3.5"/>
    <n v="0"/>
    <n v="0"/>
    <n v="0"/>
    <n v="0"/>
    <n v="6"/>
    <n v="0"/>
    <n v="2"/>
    <n v="4.92"/>
    <s v="TINDERET"/>
    <s v="(-0.030292, 35.258668)"/>
    <x v="8"/>
  </r>
  <r>
    <s v="A7100775"/>
    <s v="GOT-NE-LEL SEC"/>
    <s v="PUBLIC"/>
    <x v="0"/>
    <x v="0"/>
    <s v="DAY &amp; BOARDING"/>
    <s v="ORDINARY"/>
    <n v="147"/>
    <n v="9"/>
    <n v="16.3"/>
    <n v="1"/>
    <n v="6"/>
    <n v="1"/>
    <n v="0.14285714285714285"/>
    <n v="1"/>
    <n v="1"/>
    <n v="10"/>
    <n v="20"/>
    <s v="TINDERET"/>
    <s v="(-0.009363, 35.28026)"/>
    <x v="8"/>
  </r>
  <r>
    <s v="A7100789"/>
    <s v="CHEMAMUL SEC"/>
    <s v="PUBLIC"/>
    <x v="4"/>
    <x v="0"/>
    <s v="DAY"/>
    <s v="ORDINARY"/>
    <n v="23"/>
    <n v="5"/>
    <n v="4.5999999999999996"/>
    <n v="0"/>
    <n v="1"/>
    <n v="0"/>
    <n v="0"/>
    <n v="3"/>
    <n v="1"/>
    <n v="5"/>
    <n v="7"/>
    <s v="TINDERET"/>
    <s v="(-0.007603, 35.353979)"/>
    <x v="8"/>
  </r>
  <r>
    <s v="A7100793"/>
    <s v="ST JOHNS TSCH ASIS MIXED SEC"/>
    <s v="PUBLIC"/>
    <x v="0"/>
    <x v="0"/>
    <s v="DAY"/>
    <s v="ORDINARY"/>
    <n v="121"/>
    <n v="8"/>
    <n v="15.1"/>
    <n v="1"/>
    <n v="1"/>
    <n v="2"/>
    <n v="0.66666666666666663"/>
    <n v="4"/>
    <n v="1"/>
    <n v="5"/>
    <n v="3.5"/>
    <s v="TINDERET"/>
    <s v="(0.013851, 35.358631)"/>
    <x v="8"/>
  </r>
  <r>
    <s v="A7100808"/>
    <s v="FR MARTIN BOYLE KABOLEBO SEC"/>
    <s v="PUBLIC"/>
    <x v="0"/>
    <x v="0"/>
    <s v="DAY"/>
    <s v="ORDINARY"/>
    <n v="47"/>
    <n v="7"/>
    <n v="6.7"/>
    <n v="0"/>
    <n v="1"/>
    <n v="2"/>
    <n v="0.66666666666666663"/>
    <n v="3"/>
    <n v="1"/>
    <n v="2"/>
    <n v="5"/>
    <s v="TINDERET"/>
    <s v="(-0.004001, 35.314379)"/>
    <x v="8"/>
  </r>
  <r>
    <s v="A7100842"/>
    <s v="AIC SETEK SEC"/>
    <s v="PUBLIC"/>
    <x v="0"/>
    <x v="0"/>
    <s v="DAY"/>
    <s v="ORDINARY"/>
    <n v="157"/>
    <n v="8"/>
    <n v="19.600000000000001"/>
    <n v="1"/>
    <n v="3"/>
    <n v="2"/>
    <n v="0.4"/>
    <n v="1"/>
    <n v="2"/>
    <n v="5"/>
    <n v="7"/>
    <s v="TINDERET"/>
    <s v="(0.009175, 35.396711)"/>
    <x v="8"/>
  </r>
  <r>
    <s v="A7110025"/>
    <s v="NAROK HIGH SCH"/>
    <s v="PUBLIC"/>
    <x v="2"/>
    <x v="2"/>
    <s v="BOARDING"/>
    <s v="ORDINARY"/>
    <n v="723"/>
    <n v="36"/>
    <n v="20.100000000000001"/>
    <n v="1"/>
    <n v="26"/>
    <n v="4"/>
    <n v="0.13333333333333333"/>
    <n v="4"/>
    <n v="2"/>
    <n v="35"/>
    <n v="50"/>
    <s v="NAROK NORTH"/>
    <s v="(-1.069555, 35.86466)"/>
    <x v="9"/>
  </r>
  <r>
    <s v="A7110026"/>
    <s v="MAASAI GIRLS SEC"/>
    <s v="PUBLIC"/>
    <x v="2"/>
    <x v="1"/>
    <s v="BOARDING"/>
    <s v="ORDINARY"/>
    <n v="410"/>
    <n v="19"/>
    <n v="21.6"/>
    <n v="1"/>
    <n v="7"/>
    <n v="10"/>
    <n v="0.58823529411764708"/>
    <n v="1"/>
    <n v="1"/>
    <n v="24"/>
    <n v="25"/>
    <s v="NAROK NORTH"/>
    <s v="(-1.068687, 35.861376)"/>
    <x v="9"/>
  </r>
  <r>
    <s v="A7110053"/>
    <s v="FANAKA SEC SCH"/>
    <s v="PRIVATE"/>
    <x v="3"/>
    <x v="0"/>
    <s v="DAY"/>
    <s v="ORDINARY"/>
    <n v="26"/>
    <n v="5"/>
    <n v="5.2"/>
    <n v="0"/>
    <n v="0"/>
    <n v="0"/>
    <n v="0"/>
    <n v="0"/>
    <n v="0"/>
    <n v="2"/>
    <n v="6"/>
    <s v="NAROK NORTH"/>
    <s v="(-1.068248, 35.879816)"/>
    <x v="9"/>
  </r>
  <r>
    <s v="A7110054"/>
    <s v="SR MARY STEPHEN NTOITOI SEC SCH"/>
    <s v="PRIVATE"/>
    <x v="0"/>
    <x v="0"/>
    <s v="DAY &amp; BOARDING"/>
    <s v="ORDINARY"/>
    <n v="232"/>
    <n v="13"/>
    <n v="17.8"/>
    <n v="1"/>
    <n v="0"/>
    <n v="0"/>
    <n v="0"/>
    <n v="8"/>
    <n v="5"/>
    <n v="5"/>
    <n v="2"/>
    <s v="NAROK NORTH"/>
    <s v="(-1.077484, 35.875782)"/>
    <x v="9"/>
  </r>
  <r>
    <s v="A7110117"/>
    <s v="OLE TIPIS GIRLS SEC SCH"/>
    <s v="PUBLIC"/>
    <x v="2"/>
    <x v="1"/>
    <s v="BOARDING"/>
    <s v="ORDINARY"/>
    <n v="524"/>
    <n v="32"/>
    <n v="16.399999999999999"/>
    <n v="1"/>
    <n v="15"/>
    <n v="9"/>
    <n v="0.375"/>
    <n v="5"/>
    <n v="3"/>
    <n v="15"/>
    <n v="50"/>
    <s v="NAROK NORTH"/>
    <s v="(-1.091776, 35.891567)"/>
    <x v="9"/>
  </r>
  <r>
    <s v="A7110118"/>
    <s v="ST MARYS GIRLS SEC SCH"/>
    <s v="PUBLIC"/>
    <x v="0"/>
    <x v="1"/>
    <s v="BOARDING"/>
    <s v="ORDINARY"/>
    <n v="392"/>
    <n v="23"/>
    <n v="17"/>
    <n v="1"/>
    <n v="8"/>
    <n v="8"/>
    <n v="0.5"/>
    <n v="5"/>
    <n v="2"/>
    <n v="16"/>
    <n v="45"/>
    <s v="NAROK NORTH"/>
    <s v="(-1.09406, 35.86403)"/>
    <x v="9"/>
  </r>
  <r>
    <s v="A7110147"/>
    <s v="NKARETA SEC"/>
    <s v="PUBLIC"/>
    <x v="2"/>
    <x v="0"/>
    <s v="DAY &amp; BOARDING"/>
    <s v="ORDINARY"/>
    <n v="14"/>
    <n v="4"/>
    <n v="3.5"/>
    <n v="0"/>
    <n v="0"/>
    <n v="0"/>
    <n v="0"/>
    <n v="1"/>
    <n v="3"/>
    <n v="4"/>
    <n v="70"/>
    <s v="NAROK NORTH"/>
    <s v="(-0.986668, 35.777302)"/>
    <x v="9"/>
  </r>
  <r>
    <s v="A7110176"/>
    <s v="OLCHORRO SEC SCH"/>
    <s v="PUBLIC"/>
    <x v="2"/>
    <x v="0"/>
    <s v="DAY &amp; BOARDING"/>
    <s v="INTEGRATED"/>
    <n v="150"/>
    <n v="8"/>
    <n v="18.8"/>
    <n v="1"/>
    <n v="7"/>
    <n v="0"/>
    <n v="0"/>
    <n v="0"/>
    <n v="1"/>
    <n v="7"/>
    <n v="4"/>
    <s v="NAROK NORTH"/>
    <s v="(-0.822822, 36.001537)"/>
    <x v="9"/>
  </r>
  <r>
    <s v="A7110214"/>
    <s v="OLOLULUNG'A SEC SCH"/>
    <s v="PUBLIC"/>
    <x v="2"/>
    <x v="2"/>
    <s v="BOARDING"/>
    <s v="ORDINARY"/>
    <n v="418"/>
    <n v="18"/>
    <n v="23.2"/>
    <n v="1"/>
    <n v="9"/>
    <n v="3"/>
    <n v="0.25"/>
    <n v="5"/>
    <n v="1"/>
    <n v="13"/>
    <n v="19"/>
    <s v="NAROK SOUTH"/>
    <s v="(-1.002193, 35.66736)"/>
    <x v="9"/>
  </r>
  <r>
    <s v="A7110230"/>
    <s v="ENELERAI SEC SCH"/>
    <s v="PUBLIC"/>
    <x v="2"/>
    <x v="0"/>
    <s v="DAY"/>
    <s v="ORDINARY"/>
    <n v="112"/>
    <n v="8"/>
    <n v="14"/>
    <n v="0"/>
    <n v="2"/>
    <n v="0"/>
    <n v="0"/>
    <n v="5"/>
    <n v="1"/>
    <n v="5"/>
    <n v="12"/>
    <s v="NAROK SOUTH"/>
    <s v="(-0.97497, 35.376538)"/>
    <x v="9"/>
  </r>
  <r>
    <s v="A7110241"/>
    <s v="SALABWEK SEC SCH"/>
    <s v="PUBLIC"/>
    <x v="0"/>
    <x v="0"/>
    <s v="DAY"/>
    <s v="ORDINARY"/>
    <n v="74"/>
    <n v="10"/>
    <n v="7.4"/>
    <n v="0"/>
    <n v="6"/>
    <n v="0"/>
    <n v="0"/>
    <n v="2"/>
    <n v="2"/>
    <n v="3"/>
    <n v="10"/>
    <s v="NAROK SOUTH"/>
    <s v="(-0.992514, 35.421134)"/>
    <x v="9"/>
  </r>
  <r>
    <s v="A7110252"/>
    <s v="KUTO SEC SCH"/>
    <s v="PUBLIC"/>
    <x v="2"/>
    <x v="0"/>
    <s v="DAY"/>
    <s v="ORDINARY"/>
    <n v="66"/>
    <n v="5"/>
    <n v="13.2"/>
    <n v="0"/>
    <n v="0"/>
    <n v="0"/>
    <n v="0"/>
    <n v="3"/>
    <n v="2"/>
    <n v="2"/>
    <n v="5"/>
    <s v="NAROK SOUTH"/>
    <s v="(-0.946037, 35.481665)"/>
    <x v="9"/>
  </r>
  <r>
    <s v="A7110259"/>
    <s v="SOIN SEC SCH"/>
    <s v="PRIVATE"/>
    <x v="3"/>
    <x v="0"/>
    <s v="BOARDING"/>
    <s v="ORDINARY"/>
    <n v="85"/>
    <n v="7"/>
    <n v="12.1"/>
    <n v="0"/>
    <n v="0"/>
    <n v="0"/>
    <n v="0"/>
    <n v="0"/>
    <n v="0"/>
    <n v="8"/>
    <n v="8"/>
    <s v="NAROK SOUTH"/>
    <s v="(-0.959061, 35.442406)"/>
    <x v="9"/>
  </r>
  <r>
    <s v="A7110268"/>
    <s v="OLOOMIRANI SEC SCH"/>
    <s v="PUBLIC"/>
    <x v="0"/>
    <x v="0"/>
    <s v="BOARDING"/>
    <s v="ORDINARY"/>
    <n v="660"/>
    <n v="30"/>
    <n v="22"/>
    <n v="1"/>
    <n v="20"/>
    <n v="5"/>
    <n v="0.2"/>
    <n v="4"/>
    <n v="1"/>
    <n v="31"/>
    <n v="42"/>
    <s v="NAROK SOUTH"/>
    <s v="(-0.934639, 35.436666)"/>
    <x v="9"/>
  </r>
  <r>
    <s v="A7110273"/>
    <s v="MOGOIYUET SEC SCH"/>
    <s v="PUBLIC"/>
    <x v="2"/>
    <x v="0"/>
    <s v="DAY &amp; BOARDING"/>
    <s v="ORDINARY"/>
    <n v="124"/>
    <n v="9"/>
    <n v="13.8"/>
    <n v="0"/>
    <n v="7"/>
    <n v="1"/>
    <n v="0.125"/>
    <n v="1"/>
    <n v="0"/>
    <n v="8"/>
    <n v="7"/>
    <s v="NAROK SOUTH"/>
    <s v="(-0.816575, 35.540566)"/>
    <x v="9"/>
  </r>
  <r>
    <s v="A7110299"/>
    <s v="SAGAMIAN SEC SCH"/>
    <s v="PUBLIC"/>
    <x v="0"/>
    <x v="0"/>
    <s v="DAY"/>
    <s v="ORDINARY"/>
    <n v="54"/>
    <n v="6"/>
    <n v="9"/>
    <n v="0"/>
    <n v="1"/>
    <n v="0"/>
    <n v="0"/>
    <n v="4"/>
    <n v="1"/>
    <n v="1"/>
    <n v="5"/>
    <s v="NAROK SOUTH"/>
    <s v="(-0.774345, 35.592272)"/>
    <x v="9"/>
  </r>
  <r>
    <s v="A7110346"/>
    <s v="MELELO SEC SCH"/>
    <s v="PUBLIC"/>
    <x v="2"/>
    <x v="0"/>
    <s v="DAY &amp; BOARDING"/>
    <s v="ORDINARY"/>
    <n v="192"/>
    <n v="9"/>
    <n v="21.3"/>
    <n v="1"/>
    <n v="4"/>
    <n v="2"/>
    <n v="0.33333333333333331"/>
    <n v="3"/>
    <n v="0"/>
    <n v="9"/>
    <n v="22"/>
    <s v="NAROK SOUTH"/>
    <s v="(-0.918326, 35.615565)"/>
    <x v="9"/>
  </r>
  <r>
    <s v="A7120005"/>
    <s v="MARALAL SEC"/>
    <s v="PUBLIC"/>
    <x v="2"/>
    <x v="2"/>
    <s v="DAY &amp; BOARDING"/>
    <s v="ORDINARY"/>
    <n v="509"/>
    <n v="25"/>
    <n v="20.399999999999999"/>
    <n v="1"/>
    <n v="23"/>
    <n v="2"/>
    <n v="0.08"/>
    <n v="0"/>
    <n v="0"/>
    <n v="20"/>
    <n v="300"/>
    <s v="SAMBURU WEST"/>
    <s v="(1.082601, 36.673893)"/>
    <x v="10"/>
  </r>
  <r>
    <s v="A7120018"/>
    <s v="AIC MOI GIRLS SEC"/>
    <s v="PUBLIC"/>
    <x v="2"/>
    <x v="1"/>
    <s v="BOARDING"/>
    <s v="ORDINARY"/>
    <n v="292"/>
    <n v="16"/>
    <n v="18.2"/>
    <n v="1"/>
    <n v="9"/>
    <n v="7"/>
    <n v="0.4375"/>
    <n v="0"/>
    <n v="0"/>
    <n v="11"/>
    <n v="50"/>
    <s v="SAMBURU WEST"/>
    <s v="(1.086213, 36.69944)"/>
    <x v="10"/>
  </r>
  <r>
    <s v="A7120043"/>
    <s v="SAMBURU SEC"/>
    <s v="PRIVATE"/>
    <x v="3"/>
    <x v="0"/>
    <s v="DAY &amp; BOARDING"/>
    <s v="ORDINARY"/>
    <n v="100"/>
    <n v="8"/>
    <n v="12.5"/>
    <n v="0"/>
    <n v="0"/>
    <n v="0"/>
    <n v="0"/>
    <n v="0"/>
    <n v="0"/>
    <n v="10"/>
    <n v="3"/>
    <s v="SAMBURU WEST"/>
    <s v="(1.090779, 36.6929)"/>
    <x v="10"/>
  </r>
  <r>
    <s v="A7120055"/>
    <s v="KIRISIA SEC"/>
    <s v="PUBLIC"/>
    <x v="0"/>
    <x v="0"/>
    <s v="BOARDING"/>
    <s v="ORDINARY"/>
    <n v="390"/>
    <n v="19"/>
    <n v="20.5"/>
    <n v="1"/>
    <n v="17"/>
    <n v="2"/>
    <n v="0.10526315789473684"/>
    <n v="0"/>
    <n v="0"/>
    <n v="12"/>
    <n v="60"/>
    <s v="SAMBURU WEST"/>
    <s v="(1.090362, 36.707687)"/>
    <x v="10"/>
  </r>
  <r>
    <s v="A7120065"/>
    <s v="GOOD SHEPHERD MINOR SEMINARY SEC"/>
    <s v="PRIVATE"/>
    <x v="0"/>
    <x v="0"/>
    <s v="BOARDING"/>
    <s v="ORDINARY"/>
    <n v="96"/>
    <n v="11"/>
    <n v="8.6999999999999993"/>
    <n v="0"/>
    <n v="0"/>
    <n v="0"/>
    <n v="0"/>
    <n v="0"/>
    <n v="0"/>
    <n v="5"/>
    <n v="6"/>
    <s v="SAMBURU WEST"/>
    <s v="(1.097045, 36.708312)"/>
    <x v="10"/>
  </r>
  <r>
    <s v="A7120089"/>
    <s v="WAMBA SEC"/>
    <s v="PUBLIC"/>
    <x v="2"/>
    <x v="2"/>
    <s v="BOARDING"/>
    <s v="ORDINARY"/>
    <n v="156"/>
    <n v="11"/>
    <n v="14.2"/>
    <n v="0"/>
    <n v="8"/>
    <n v="3"/>
    <n v="0.27272727272727271"/>
    <n v="0"/>
    <n v="0"/>
    <n v="8"/>
    <n v="35"/>
    <s v="SAMBURU EAST"/>
    <s v="(0.973713, 37.310647)"/>
    <x v="10"/>
  </r>
  <r>
    <s v="A7120103"/>
    <s v="ST. THERESA'S SEC"/>
    <s v="PRIVATE"/>
    <x v="0"/>
    <x v="1"/>
    <s v="BOARDING"/>
    <s v="ORDINARY"/>
    <n v="162"/>
    <n v="10"/>
    <n v="16.2"/>
    <n v="1"/>
    <n v="0"/>
    <n v="0"/>
    <n v="0"/>
    <n v="0"/>
    <n v="0"/>
    <n v="10"/>
    <n v="25"/>
    <s v="SAMBURU EAST"/>
    <s v="(0.985571, 37.318099)"/>
    <x v="10"/>
  </r>
  <r>
    <s v="A7120214"/>
    <s v="BARAGOI BOYS SEC"/>
    <s v="PUBLIC"/>
    <x v="2"/>
    <x v="2"/>
    <s v="BOARDING"/>
    <s v="ORDINARY"/>
    <n v="252"/>
    <n v="19"/>
    <n v="13.3"/>
    <n v="0"/>
    <n v="17"/>
    <n v="2"/>
    <n v="0.10526315789473684"/>
    <n v="0"/>
    <n v="0"/>
    <n v="11"/>
    <n v="360"/>
    <s v="SAMBURU WEST"/>
    <s v="(1.769126, 36.788824)"/>
    <x v="10"/>
  </r>
  <r>
    <s v="A8010005"/>
    <s v="MULIRO SEC SCH"/>
    <s v="PUBLIC"/>
    <x v="0"/>
    <x v="0"/>
    <s v="DAY"/>
    <s v="ORDINARY"/>
    <n v="214"/>
    <n v="12"/>
    <n v="17.8"/>
    <n v="1"/>
    <n v="7"/>
    <n v="2"/>
    <n v="0.22222222222222221"/>
    <n v="3"/>
    <n v="0"/>
    <n v="8"/>
    <n v="34"/>
    <s v="KIMILILI"/>
    <s v="(0.880923, 34.994015)"/>
    <x v="11"/>
  </r>
  <r>
    <s v="A8010013"/>
    <s v="ST PETER'S NDALU SEC"/>
    <s v="PUBLIC"/>
    <x v="0"/>
    <x v="0"/>
    <s v="DAY"/>
    <s v="ORDINARY"/>
    <n v="203"/>
    <n v="13"/>
    <n v="15.6"/>
    <n v="1"/>
    <n v="8"/>
    <n v="1"/>
    <n v="0.1111111111111111"/>
    <n v="2"/>
    <n v="2"/>
    <n v="9"/>
    <n v="4"/>
    <s v="KIMILILI"/>
    <s v="(0.850004, 34.994263)"/>
    <x v="11"/>
  </r>
  <r>
    <s v="A8010032"/>
    <s v="TABANI FRIENDS SEC"/>
    <s v="PUBLIC"/>
    <x v="0"/>
    <x v="0"/>
    <s v="DAY"/>
    <s v="ORDINARY"/>
    <n v="158"/>
    <n v="10"/>
    <n v="15.8"/>
    <n v="1"/>
    <n v="5"/>
    <n v="3"/>
    <n v="0.375"/>
    <n v="1"/>
    <n v="1"/>
    <n v="6"/>
    <n v="5"/>
    <s v="KIMILILI"/>
    <s v="(0.85361, 34.942601)"/>
    <x v="11"/>
  </r>
  <r>
    <s v="A8010042"/>
    <s v="BUNAMBO SEC"/>
    <s v="PUBLIC"/>
    <x v="4"/>
    <x v="0"/>
    <s v="DAY"/>
    <s v="ORDINARY"/>
    <n v="27"/>
    <n v="3"/>
    <n v="9"/>
    <n v="0"/>
    <n v="0"/>
    <n v="0"/>
    <n v="0"/>
    <n v="2"/>
    <n v="1"/>
    <n v="2"/>
    <n v="3"/>
    <s v="KIMILILI"/>
    <s v="(0.827162, 34.92898)"/>
    <x v="11"/>
  </r>
  <r>
    <s v="A8010053"/>
    <s v="JOI NDALU SEC"/>
    <s v="PRIVATE"/>
    <x v="0"/>
    <x v="1"/>
    <s v="DAY &amp; BOARDING"/>
    <s v="ORDINARY"/>
    <n v="48"/>
    <n v="7"/>
    <n v="6.9"/>
    <n v="0"/>
    <n v="0"/>
    <n v="0"/>
    <n v="0"/>
    <n v="0"/>
    <n v="0"/>
    <n v="6"/>
    <n v="10"/>
    <s v="KIMILILI"/>
    <s v="(0.839017, 34.99719)"/>
    <x v="11"/>
  </r>
  <r>
    <s v="A8010056"/>
    <s v="JAMES MWEI SEC"/>
    <s v="PUBLIC"/>
    <x v="0"/>
    <x v="0"/>
    <s v="DAY"/>
    <s v="ORDINARY"/>
    <n v="134"/>
    <n v="10"/>
    <n v="13.4"/>
    <n v="0"/>
    <n v="4"/>
    <n v="5"/>
    <n v="0.55555555555555558"/>
    <n v="0"/>
    <n v="1"/>
    <n v="6"/>
    <n v="8.3000000000000007"/>
    <s v="KIMILILI"/>
    <s v="(0.820909, 35.017681)"/>
    <x v="11"/>
  </r>
  <r>
    <s v="A8010073"/>
    <s v="MITUA GIRLS SEC"/>
    <s v="PUBLIC"/>
    <x v="0"/>
    <x v="1"/>
    <s v="DAY"/>
    <s v="ORDINARY"/>
    <n v="79"/>
    <n v="10"/>
    <n v="7.9"/>
    <n v="0"/>
    <n v="5"/>
    <n v="2"/>
    <n v="0.2857142857142857"/>
    <n v="3"/>
    <n v="0"/>
    <n v="4"/>
    <n v="2"/>
    <s v="KIMILILI"/>
    <s v="(0.786092, 35.043905)"/>
    <x v="11"/>
  </r>
  <r>
    <s v="A8010081"/>
    <s v="ST PAULS SEC NARATI"/>
    <s v="PUBLIC"/>
    <x v="0"/>
    <x v="0"/>
    <s v="DAY &amp; BOARDING"/>
    <s v="ORDINARY"/>
    <n v="201"/>
    <n v="15"/>
    <n v="13.4"/>
    <n v="0"/>
    <n v="10"/>
    <n v="2"/>
    <n v="0.16666666666666666"/>
    <n v="1"/>
    <n v="2"/>
    <n v="9"/>
    <n v="15"/>
    <s v="KIMILILI"/>
    <s v="(0.773441, 35.051335)"/>
    <x v="11"/>
  </r>
  <r>
    <s v="A8010098"/>
    <s v="BISHOP PHILLIP ANYOLO SEC"/>
    <s v="PUBLIC"/>
    <x v="0"/>
    <x v="0"/>
    <s v="DAY &amp; BOARDING"/>
    <s v="ORDINARY"/>
    <n v="601"/>
    <n v="27"/>
    <n v="22.3"/>
    <n v="1"/>
    <n v="13"/>
    <n v="6"/>
    <n v="0.31578947368421051"/>
    <n v="6"/>
    <n v="2"/>
    <n v="13"/>
    <n v="9"/>
    <s v="KIMILILI"/>
    <s v="(0.784, 34.978271)"/>
    <x v="11"/>
  </r>
  <r>
    <s v="A8010141"/>
    <s v="RCEA NAMUNYIRI GIRLS SEC SCH"/>
    <s v="PUBLIC"/>
    <x v="0"/>
    <x v="1"/>
    <s v="BOARDING"/>
    <s v="ORDINARY"/>
    <n v="178"/>
    <n v="13"/>
    <n v="13.7"/>
    <n v="0"/>
    <n v="9"/>
    <n v="2"/>
    <n v="0.18181818181818182"/>
    <n v="0"/>
    <n v="2"/>
    <n v="11"/>
    <n v="8"/>
    <s v="KIMILILI"/>
    <s v="(0.769644, 34.998161)"/>
    <x v="11"/>
  </r>
  <r>
    <s v="A8010149"/>
    <s v="BISHOP ATUNDO SEC SCH"/>
    <s v="PUBLIC"/>
    <x v="0"/>
    <x v="0"/>
    <s v="BOARDING"/>
    <s v="ORDINARY"/>
    <n v="167"/>
    <n v="10"/>
    <n v="16.7"/>
    <n v="1"/>
    <n v="7"/>
    <n v="1"/>
    <n v="0.125"/>
    <n v="2"/>
    <n v="0"/>
    <n v="6"/>
    <n v="3"/>
    <s v="KIMILILI"/>
    <s v="(0.762822, 34.945808)"/>
    <x v="11"/>
  </r>
  <r>
    <s v="A8010167"/>
    <s v="LUKHUNA SEC"/>
    <s v="PUBLIC"/>
    <x v="0"/>
    <x v="0"/>
    <s v="DAY &amp; BOARDING"/>
    <s v="ORDINARY"/>
    <n v="384"/>
    <n v="23"/>
    <n v="16.7"/>
    <n v="1"/>
    <n v="12"/>
    <n v="7"/>
    <n v="0.36842105263157893"/>
    <n v="3"/>
    <n v="1"/>
    <n v="24"/>
    <n v="18"/>
    <s v="KIMILILI"/>
    <s v="(0.807829, 34.939686)"/>
    <x v="11"/>
  </r>
  <r>
    <s v="A8010175"/>
    <s v="FRIENDS SEC NAITIRI"/>
    <s v="PUBLIC"/>
    <x v="0"/>
    <x v="0"/>
    <s v="DAY"/>
    <s v="ORDINARY"/>
    <n v="144"/>
    <n v="11"/>
    <n v="13.1"/>
    <n v="0"/>
    <n v="3"/>
    <n v="2"/>
    <n v="0.4"/>
    <n v="3"/>
    <n v="3"/>
    <n v="8"/>
    <n v="3.2"/>
    <s v="KIMILILI"/>
    <s v="(0.758615, 34.912774)"/>
    <x v="11"/>
  </r>
  <r>
    <s v="A8010189"/>
    <s v="PWANI FRIENDS SEC"/>
    <s v="PUBLIC"/>
    <x v="0"/>
    <x v="0"/>
    <s v="DAY"/>
    <s v="ORDINARY"/>
    <n v="58"/>
    <n v="6"/>
    <n v="9.6999999999999993"/>
    <n v="0"/>
    <n v="0"/>
    <n v="0"/>
    <n v="0"/>
    <n v="4"/>
    <n v="2"/>
    <n v="1"/>
    <n v="3"/>
    <s v="KIMILILI"/>
    <s v="(0.702656, 34.903324)"/>
    <x v="11"/>
  </r>
  <r>
    <s v="A8010204"/>
    <s v="SIRAKARU MIXED SEC"/>
    <s v="PUBLIC"/>
    <x v="0"/>
    <x v="0"/>
    <s v="DAY"/>
    <s v="ORDINARY"/>
    <n v="326"/>
    <n v="30"/>
    <n v="10.9"/>
    <n v="0"/>
    <n v="23"/>
    <n v="3"/>
    <n v="0.11538461538461539"/>
    <n v="3"/>
    <n v="1"/>
    <n v="19"/>
    <n v="12.5"/>
    <s v="KIMILILI"/>
    <s v="(0.726648, 34.896981)"/>
    <x v="11"/>
  </r>
  <r>
    <s v="A8010214"/>
    <s v="MBAKALO FRIENDS SEC"/>
    <s v="PUBLIC"/>
    <x v="0"/>
    <x v="0"/>
    <s v="DAY"/>
    <s v="ORDINARY"/>
    <n v="364"/>
    <n v="17"/>
    <n v="21.4"/>
    <n v="1"/>
    <n v="12"/>
    <n v="2"/>
    <n v="0.14285714285714285"/>
    <n v="0"/>
    <n v="3"/>
    <n v="11"/>
    <n v="14.5"/>
    <s v="KIMILILI"/>
    <s v="(0.726583, 34.876431)"/>
    <x v="11"/>
  </r>
  <r>
    <s v="A8010225"/>
    <s v="KIBISI SEC"/>
    <s v="PUBLIC"/>
    <x v="0"/>
    <x v="0"/>
    <s v="DAY"/>
    <s v="ORDINARY"/>
    <n v="190"/>
    <n v="13"/>
    <n v="14.6"/>
    <n v="0"/>
    <n v="7"/>
    <n v="2"/>
    <n v="0.22222222222222221"/>
    <n v="3"/>
    <n v="1"/>
    <n v="9"/>
    <n v="7.5"/>
    <s v="KIMILILI"/>
    <s v="(0.699898, 34.86447)"/>
    <x v="11"/>
  </r>
  <r>
    <s v="A8010232"/>
    <s v="DEB LUNYU SEC"/>
    <s v="PUBLIC"/>
    <x v="4"/>
    <x v="0"/>
    <s v="DAY"/>
    <s v="ORDINARY"/>
    <n v="103"/>
    <n v="9"/>
    <n v="11.4"/>
    <n v="0"/>
    <n v="0"/>
    <n v="0"/>
    <n v="0"/>
    <n v="6"/>
    <n v="3"/>
    <n v="2"/>
    <n v="5"/>
    <s v="KIMILILI"/>
    <s v="(0.674059, 34.847456)"/>
    <x v="11"/>
  </r>
  <r>
    <s v="A8010248"/>
    <s v="KARIMA SEC"/>
    <s v="PUBLIC"/>
    <x v="0"/>
    <x v="0"/>
    <s v="DAY"/>
    <s v="ORDINARY"/>
    <n v="199"/>
    <n v="10"/>
    <n v="19.899999999999999"/>
    <n v="1"/>
    <n v="7"/>
    <n v="2"/>
    <n v="0.22222222222222221"/>
    <n v="0"/>
    <n v="0"/>
    <n v="6"/>
    <n v="16"/>
    <s v="KIMILILI"/>
    <s v="(0.723904, 34.847746)"/>
    <x v="11"/>
  </r>
  <r>
    <s v="A8010261"/>
    <s v="LUNGAI SEC"/>
    <s v="PUBLIC"/>
    <x v="0"/>
    <x v="0"/>
    <s v="DAY &amp; BOARDING"/>
    <s v="ORDINARY"/>
    <n v="184"/>
    <n v="13"/>
    <n v="14.2"/>
    <n v="0"/>
    <n v="8"/>
    <n v="4"/>
    <n v="0.33333333333333331"/>
    <n v="1"/>
    <n v="0"/>
    <n v="9"/>
    <n v="13"/>
    <s v="KIMILILI"/>
    <s v="(0.779666, 34.902128)"/>
    <x v="11"/>
  </r>
  <r>
    <s v="A8010272"/>
    <s v="ST KIZITO DAY SEC"/>
    <s v="PUBLIC"/>
    <x v="4"/>
    <x v="0"/>
    <s v="DAY"/>
    <s v="ORDINARY"/>
    <n v="66"/>
    <n v="7"/>
    <n v="9.4"/>
    <n v="0"/>
    <n v="0"/>
    <n v="0"/>
    <n v="0"/>
    <n v="4"/>
    <n v="3"/>
    <n v="7"/>
    <n v="2"/>
    <s v="KIMILILI"/>
    <s v="(0.815131, 34.895404)"/>
    <x v="11"/>
  </r>
  <r>
    <s v="A8010277"/>
    <s v="MILIMA FRIENDS SEC"/>
    <s v="PUBLIC"/>
    <x v="0"/>
    <x v="0"/>
    <s v="DAY"/>
    <s v="ORDINARY"/>
    <n v="200"/>
    <n v="12"/>
    <n v="16.7"/>
    <n v="1"/>
    <n v="4"/>
    <n v="6"/>
    <n v="0.6"/>
    <n v="2"/>
    <n v="0"/>
    <n v="11"/>
    <n v="10"/>
    <s v="KIMILILI"/>
    <s v="(0.809977, 34.867915)"/>
    <x v="11"/>
  </r>
  <r>
    <s v="A8010293"/>
    <s v="MALIKI SEC SCH"/>
    <s v="PUBLIC"/>
    <x v="0"/>
    <x v="0"/>
    <s v="DAY &amp; BOARDING"/>
    <s v="ORDINARY"/>
    <n v="340"/>
    <n v="28"/>
    <n v="12.1"/>
    <n v="0"/>
    <n v="15"/>
    <n v="10"/>
    <n v="0.4"/>
    <n v="2"/>
    <n v="1"/>
    <n v="17"/>
    <n v="8.3000000000000007"/>
    <s v="KIMILILI"/>
    <s v="(0.796874, 34.839264)"/>
    <x v="11"/>
  </r>
  <r>
    <s v="A8010303"/>
    <s v="BILIBILI FRIENDS SEC"/>
    <s v="PUBLIC"/>
    <x v="4"/>
    <x v="0"/>
    <s v="DAY"/>
    <s v="ORDINARY"/>
    <n v="40"/>
    <n v="5"/>
    <n v="8"/>
    <n v="0"/>
    <n v="0"/>
    <n v="0"/>
    <n v="0"/>
    <n v="4"/>
    <n v="1"/>
    <n v="4"/>
    <n v="3.25"/>
    <s v="KIMILILI"/>
    <s v="(0.78125, 34.807838)"/>
    <x v="11"/>
  </r>
  <r>
    <s v="A8010307"/>
    <s v="MUKUYUNI SEC"/>
    <s v="PUBLIC"/>
    <x v="0"/>
    <x v="0"/>
    <s v="DAY &amp; BOARDING"/>
    <s v="ORDINARY"/>
    <n v="169"/>
    <n v="11"/>
    <n v="15.4"/>
    <n v="1"/>
    <n v="5"/>
    <n v="4"/>
    <n v="0.44444444444444442"/>
    <n v="2"/>
    <n v="0"/>
    <n v="8"/>
    <n v="4"/>
    <s v="KIMILILI"/>
    <s v="(0.770755, 34.831582)"/>
    <x v="11"/>
  </r>
  <r>
    <s v="A8010319"/>
    <s v="NABINGENGE FRIENDS SEC"/>
    <s v="PUBLIC"/>
    <x v="4"/>
    <x v="0"/>
    <s v="DAY"/>
    <s v="ORDINARY"/>
    <n v="32"/>
    <n v="5"/>
    <n v="6.4"/>
    <n v="0"/>
    <n v="0"/>
    <n v="0"/>
    <n v="0"/>
    <n v="4"/>
    <n v="1"/>
    <n v="1"/>
    <n v="2"/>
    <s v="KIMILILI"/>
    <s v="(0.767341, 34.870241)"/>
    <x v="11"/>
  </r>
  <r>
    <s v="A8010331"/>
    <s v="NAITIRI BOYS SEC"/>
    <s v="PUBLIC"/>
    <x v="0"/>
    <x v="2"/>
    <s v="DAY &amp; BOARDING"/>
    <s v="ORDINARY"/>
    <n v="369"/>
    <n v="18"/>
    <n v="20.5"/>
    <n v="1"/>
    <n v="13"/>
    <n v="2"/>
    <n v="0.13333333333333333"/>
    <n v="3"/>
    <n v="0"/>
    <n v="18"/>
    <n v="31"/>
    <s v="KIMILILI"/>
    <s v="(0.757811, 34.893536)"/>
    <x v="11"/>
  </r>
  <r>
    <s v="A8010340"/>
    <s v="ELUUYA FRIENDS GIRLS SEC"/>
    <s v="PUBLIC"/>
    <x v="0"/>
    <x v="1"/>
    <s v="DAY &amp; BOARDING"/>
    <s v="ORDINARY"/>
    <n v="625"/>
    <n v="23"/>
    <n v="27.2"/>
    <n v="1"/>
    <n v="10"/>
    <n v="5"/>
    <n v="0.33333333333333331"/>
    <n v="4"/>
    <n v="4"/>
    <n v="21"/>
    <n v="7.1"/>
    <s v="KIMILILI"/>
    <s v="(0.750533, 34.85117)"/>
    <x v="11"/>
  </r>
  <r>
    <s v="A8010354"/>
    <s v="WEBUYE DEB SEC"/>
    <s v="PUBLIC"/>
    <x v="4"/>
    <x v="0"/>
    <s v="DAY"/>
    <s v="ORDINARY"/>
    <n v="9"/>
    <n v="7"/>
    <n v="1.3"/>
    <n v="0"/>
    <n v="0"/>
    <n v="0"/>
    <n v="0"/>
    <n v="3"/>
    <n v="4"/>
    <n v="3"/>
    <n v="10"/>
    <s v="WEBUYE"/>
    <s v="(0.610981, 34.768498)"/>
    <x v="11"/>
  </r>
  <r>
    <s v="A8010361"/>
    <s v="ST MATHEWS ACK SEC"/>
    <s v="PUBLIC"/>
    <x v="0"/>
    <x v="0"/>
    <s v="DAY &amp; BOARDING"/>
    <s v="ORDINARY"/>
    <n v="540"/>
    <n v="6"/>
    <n v="90"/>
    <n v="1"/>
    <n v="0"/>
    <n v="0"/>
    <n v="0"/>
    <n v="4"/>
    <n v="2"/>
    <n v="7"/>
    <n v="3"/>
    <s v="WEBUYE"/>
    <s v="(0.599281, 34.783734)"/>
    <x v="11"/>
  </r>
  <r>
    <s v="A8010366"/>
    <s v="PANPAPER SEC"/>
    <s v="PRIVATE"/>
    <x v="3"/>
    <x v="0"/>
    <s v="DAY"/>
    <s v="ORDINARY"/>
    <n v="190"/>
    <n v="15"/>
    <n v="12.7"/>
    <n v="0"/>
    <n v="0"/>
    <n v="0"/>
    <n v="0"/>
    <n v="0"/>
    <n v="0"/>
    <n v="10"/>
    <n v="15"/>
    <s v="WEBUYE"/>
    <s v="(0.597389, 34.779393)"/>
    <x v="11"/>
  </r>
  <r>
    <s v="A8010411"/>
    <s v="RELIANCE HIGH SCHOOL"/>
    <s v="PRIVATE"/>
    <x v="3"/>
    <x v="0"/>
    <s v="DAY &amp; BOARDING"/>
    <s v="ORDINARY"/>
    <n v="187"/>
    <n v="11"/>
    <n v="17"/>
    <n v="1"/>
    <n v="0"/>
    <n v="0"/>
    <n v="0"/>
    <n v="0"/>
    <n v="0"/>
    <n v="5"/>
    <n v="6.5"/>
    <s v="WEBUYE"/>
    <s v="(0.603905, 34.771572)"/>
    <x v="11"/>
  </r>
  <r>
    <s v="A8010416"/>
    <s v="ST MARY'S HIGH SCH"/>
    <s v="PRIVATE"/>
    <x v="0"/>
    <x v="1"/>
    <s v="BOARDING"/>
    <s v="ORDINARY"/>
    <n v="263"/>
    <n v="19"/>
    <n v="13.8"/>
    <n v="0"/>
    <n v="0"/>
    <n v="0"/>
    <n v="0"/>
    <n v="0"/>
    <n v="0"/>
    <n v="13"/>
    <n v="7"/>
    <s v="WEBUYE"/>
    <s v="(0.596741, 34.769975)"/>
    <x v="11"/>
  </r>
  <r>
    <s v="A8010434"/>
    <s v="MATULO FRIENDS SEC SCH"/>
    <s v="PUBLIC"/>
    <x v="0"/>
    <x v="0"/>
    <s v="DAY &amp; BOARDING"/>
    <s v="ORDINARY"/>
    <n v="300"/>
    <n v="20"/>
    <n v="15"/>
    <n v="0"/>
    <n v="7"/>
    <n v="10"/>
    <n v="0.58823529411764708"/>
    <n v="3"/>
    <n v="0"/>
    <n v="11"/>
    <n v="9"/>
    <s v="WEBUYE"/>
    <s v="(0.605524, 34.727008)"/>
    <x v="11"/>
  </r>
  <r>
    <s v="A8010448"/>
    <s v="LUMONYA FRIENDS SEC SCH"/>
    <s v="PUBLIC"/>
    <x v="0"/>
    <x v="0"/>
    <s v="DAY &amp; BOARDING"/>
    <s v="ORDINARY"/>
    <n v="111"/>
    <n v="14"/>
    <n v="7.9"/>
    <n v="0"/>
    <n v="4"/>
    <n v="7"/>
    <n v="0.63636363636363635"/>
    <n v="1"/>
    <n v="2"/>
    <n v="6"/>
    <n v="3"/>
    <s v="WEBUYE"/>
    <s v="(0.62908, 34.692905)"/>
    <x v="11"/>
  </r>
  <r>
    <s v="A8010460"/>
    <s v="MIENDO FRIENDS SEC SCH"/>
    <s v="PUBLIC"/>
    <x v="0"/>
    <x v="0"/>
    <s v="DAY"/>
    <s v="INTEGRATED"/>
    <n v="304"/>
    <n v="12"/>
    <n v="25.3"/>
    <n v="1"/>
    <n v="7"/>
    <n v="1"/>
    <n v="0.125"/>
    <n v="3"/>
    <n v="1"/>
    <n v="5"/>
    <n v="3.9"/>
    <s v="WEBUYE"/>
    <s v="(0.66668, 34.68684)"/>
    <x v="11"/>
  </r>
  <r>
    <s v="A8010474"/>
    <s v="FRIENDS SEC MUJI"/>
    <s v="PUBLIC"/>
    <x v="0"/>
    <x v="0"/>
    <s v="DAY"/>
    <s v="ORDINARY"/>
    <n v="184"/>
    <n v="16"/>
    <n v="11.5"/>
    <n v="0"/>
    <n v="8"/>
    <n v="7"/>
    <n v="0.46666666666666667"/>
    <n v="0"/>
    <n v="1"/>
    <n v="10"/>
    <n v="10"/>
    <s v="WEBUYE"/>
    <s v="(0.58812, 34.745484)"/>
    <x v="11"/>
  </r>
  <r>
    <s v="A8010486"/>
    <s v="MICHAEL WAMALWA FRIENDS SEC"/>
    <s v="PUBLIC"/>
    <x v="0"/>
    <x v="0"/>
    <s v="DAY"/>
    <s v="ORDINARY"/>
    <n v="27"/>
    <n v="4"/>
    <n v="6.8"/>
    <n v="0"/>
    <n v="0"/>
    <n v="0"/>
    <n v="0"/>
    <n v="2"/>
    <n v="2"/>
    <n v="2"/>
    <n v="4"/>
    <s v="WEBUYE"/>
    <s v="(0.557403, 34.742401)"/>
    <x v="11"/>
  </r>
  <r>
    <s v="A8010493"/>
    <s v="MILO SEC"/>
    <s v="PUBLIC"/>
    <x v="0"/>
    <x v="0"/>
    <s v="DAY &amp; BOARDING"/>
    <s v="ORDINARY"/>
    <n v="544"/>
    <n v="23"/>
    <n v="23.7"/>
    <n v="1"/>
    <n v="11"/>
    <n v="4"/>
    <n v="0.26666666666666666"/>
    <n v="8"/>
    <n v="0"/>
    <n v="15"/>
    <n v="15"/>
    <s v="WEBUYE"/>
    <s v="(0.535464, 34.722779)"/>
    <x v="11"/>
  </r>
  <r>
    <s v="A8010513"/>
    <s v="SITIKHO FRIENDS SECONDARY"/>
    <s v="PUBLIC"/>
    <x v="0"/>
    <x v="0"/>
    <s v="DAY"/>
    <s v="ORDINARY"/>
    <n v="161"/>
    <n v="9"/>
    <n v="17.899999999999999"/>
    <n v="1"/>
    <n v="4"/>
    <n v="1"/>
    <n v="0.2"/>
    <n v="3"/>
    <n v="1"/>
    <n v="9"/>
    <n v="8"/>
    <s v="WEBUYE"/>
    <s v="(0.47769, 34.667)"/>
    <x v="11"/>
  </r>
  <r>
    <s v="A8010530"/>
    <s v="MANGANA FRIENDS SEC"/>
    <s v="PUBLIC"/>
    <x v="0"/>
    <x v="0"/>
    <s v="DAY"/>
    <s v="ORDINARY"/>
    <n v="152"/>
    <n v="10"/>
    <n v="15.2"/>
    <n v="1"/>
    <n v="4"/>
    <n v="3"/>
    <n v="0.42857142857142855"/>
    <n v="3"/>
    <n v="0"/>
    <n v="7"/>
    <n v="5"/>
    <s v="WEBUYE"/>
    <s v="(0.523354, 34.689387)"/>
    <x v="11"/>
  </r>
  <r>
    <s v="A8010537"/>
    <s v="NGWELO FRIENDS SEC"/>
    <s v="PUBLIC"/>
    <x v="0"/>
    <x v="0"/>
    <s v="DAY"/>
    <s v="ORDINARY"/>
    <n v="81"/>
    <n v="10"/>
    <n v="8.1"/>
    <n v="0"/>
    <n v="3"/>
    <n v="2"/>
    <n v="0.4"/>
    <n v="4"/>
    <n v="1"/>
    <n v="8"/>
    <n v="5.5"/>
    <s v="WEBUYE"/>
    <s v="(0.594544, 34.695766)"/>
    <x v="11"/>
  </r>
  <r>
    <s v="A8010555"/>
    <s v="MALAHA SEC"/>
    <s v="PUBLIC"/>
    <x v="2"/>
    <x v="0"/>
    <s v="DAY"/>
    <s v="ORDINARY"/>
    <n v="114"/>
    <n v="12"/>
    <n v="9.5"/>
    <n v="0"/>
    <n v="5"/>
    <n v="4"/>
    <n v="0.44444444444444442"/>
    <n v="3"/>
    <n v="0"/>
    <n v="5"/>
    <n v="2"/>
    <s v="WEBUYE"/>
    <s v="(0.635756, 34.740646)"/>
    <x v="11"/>
  </r>
  <r>
    <s v="A8010567"/>
    <s v="KITUNI HIGH SCH"/>
    <s v="PUBLIC"/>
    <x v="0"/>
    <x v="0"/>
    <s v="DAY &amp; BOARDING"/>
    <s v="ORDINARY"/>
    <n v="261"/>
    <n v="20"/>
    <n v="13"/>
    <n v="0"/>
    <n v="13"/>
    <n v="7"/>
    <n v="0.35"/>
    <n v="0"/>
    <n v="0"/>
    <n v="20"/>
    <n v="7"/>
    <s v="WEBUYE"/>
    <s v="(0.667238, 34.727213)"/>
    <x v="11"/>
  </r>
  <r>
    <s v="A8010572"/>
    <s v="MISIKHU RC SEC"/>
    <s v="PUBLIC"/>
    <x v="0"/>
    <x v="0"/>
    <s v="DAY"/>
    <s v="ORDINARY"/>
    <n v="97"/>
    <n v="10"/>
    <n v="9.6999999999999993"/>
    <n v="0"/>
    <n v="2"/>
    <n v="0"/>
    <n v="0"/>
    <n v="8"/>
    <n v="0"/>
    <n v="3"/>
    <n v="3.9"/>
    <s v="WEBUYE"/>
    <s v="(0.718977, 34.753511)"/>
    <x v="11"/>
  </r>
  <r>
    <s v="A8010586"/>
    <s v="MISIKHU FRIENDS SEC"/>
    <s v="PUBLIC"/>
    <x v="0"/>
    <x v="0"/>
    <s v="BOARDING"/>
    <s v="ORDINARY"/>
    <n v="486"/>
    <n v="25"/>
    <n v="19.399999999999999"/>
    <n v="1"/>
    <n v="16"/>
    <n v="2"/>
    <n v="0.1111111111111111"/>
    <n v="2"/>
    <n v="5"/>
    <n v="22"/>
    <n v="18.600000000000001"/>
    <s v="WEBUYE"/>
    <s v="(0.710914, 34.721563)"/>
    <x v="11"/>
  </r>
  <r>
    <s v="A8010596"/>
    <s v="SIRENDE MIXED SEC"/>
    <s v="PUBLIC"/>
    <x v="0"/>
    <x v="0"/>
    <s v="DAY &amp; BOARDING"/>
    <s v="ORDINARY"/>
    <n v="240"/>
    <n v="15"/>
    <n v="16"/>
    <n v="1"/>
    <n v="8"/>
    <n v="2"/>
    <n v="0.2"/>
    <n v="5"/>
    <n v="0"/>
    <n v="9"/>
    <n v="5"/>
    <s v="WEBUYE"/>
    <s v="(0.721882, 34.699256)"/>
    <x v="11"/>
  </r>
  <r>
    <s v="A8010609"/>
    <s v="SIRISIA BOK ERST SEC"/>
    <s v="PUBLIC"/>
    <x v="4"/>
    <x v="0"/>
    <s v="DAY"/>
    <s v="ORDINARY"/>
    <n v="42"/>
    <n v="4"/>
    <n v="10.5"/>
    <n v="0"/>
    <n v="0"/>
    <n v="0"/>
    <n v="0"/>
    <n v="3"/>
    <n v="1"/>
    <n v="1"/>
    <n v="7.5"/>
    <s v="WEBUYE"/>
    <s v="(0.681743, 34.724501)"/>
    <x v="11"/>
  </r>
  <r>
    <s v="A8010614"/>
    <s v="FRIENDS SEC MILANI"/>
    <s v="PUBLIC"/>
    <x v="0"/>
    <x v="0"/>
    <s v="DAY"/>
    <s v="ORDINARY"/>
    <n v="178"/>
    <n v="11"/>
    <n v="16.2"/>
    <n v="1"/>
    <n v="6"/>
    <n v="5"/>
    <n v="0.45454545454545453"/>
    <n v="0"/>
    <n v="0"/>
    <n v="8"/>
    <n v="4"/>
    <s v="WEBUYE"/>
    <s v="(0.727471, 34.642994)"/>
    <x v="11"/>
  </r>
  <r>
    <s v="A8010624"/>
    <s v="BOKOLI BOYS SEC"/>
    <s v="PUBLIC"/>
    <x v="0"/>
    <x v="2"/>
    <s v="DAY"/>
    <s v="ORDINARY"/>
    <n v="532"/>
    <n v="24"/>
    <n v="22.2"/>
    <n v="1"/>
    <n v="13"/>
    <n v="4"/>
    <n v="0.23529411764705882"/>
    <n v="6"/>
    <n v="1"/>
    <n v="22"/>
    <n v="16"/>
    <s v="WEBUYE"/>
    <s v="(0.710401, 34.662999)"/>
    <x v="11"/>
  </r>
  <r>
    <s v="A8010631"/>
    <s v="ST MARYS BOKOLI SEC"/>
    <s v="PUBLIC"/>
    <x v="0"/>
    <x v="0"/>
    <s v="DAY"/>
    <s v="ORDINARY"/>
    <n v="95"/>
    <n v="11"/>
    <n v="8.6"/>
    <n v="0"/>
    <n v="5"/>
    <n v="2"/>
    <n v="0.2857142857142857"/>
    <n v="3"/>
    <n v="1"/>
    <n v="5"/>
    <n v="5"/>
    <s v="BUMULA"/>
    <s v="(0.694828, 34.678586)"/>
    <x v="11"/>
  </r>
  <r>
    <s v="A8010640"/>
    <s v="BUMULA FRIENDS SEC"/>
    <s v="PUBLIC"/>
    <x v="0"/>
    <x v="0"/>
    <s v="DAY &amp; BOARDING"/>
    <s v="ORDINARY"/>
    <n v="227"/>
    <n v="14"/>
    <n v="16.2"/>
    <n v="1"/>
    <n v="8"/>
    <n v="4"/>
    <n v="0.33333333333333331"/>
    <n v="2"/>
    <n v="0"/>
    <n v="10"/>
    <n v="5"/>
    <s v="BUMULA"/>
    <s v="(0.552795, 34.458976)"/>
    <x v="11"/>
  </r>
  <r>
    <s v="A8010671"/>
    <s v="CHILIBA SEC"/>
    <s v="PUBLIC"/>
    <x v="0"/>
    <x v="0"/>
    <s v="DAY"/>
    <s v="ORDINARY"/>
    <n v="185"/>
    <n v="11"/>
    <n v="16.8"/>
    <n v="1"/>
    <n v="5"/>
    <n v="0"/>
    <n v="0"/>
    <n v="5"/>
    <n v="1"/>
    <n v="7"/>
    <n v="5"/>
    <s v="BUMULA"/>
    <s v="(0.539521, 34.426604)"/>
    <x v="11"/>
  </r>
  <r>
    <s v="A8010695"/>
    <s v="KHASOKO BOYS SEC"/>
    <s v="PUBLIC"/>
    <x v="2"/>
    <x v="2"/>
    <s v="DAY &amp; BOARDING"/>
    <s v="ORDINARY"/>
    <n v="555"/>
    <n v="25"/>
    <n v="22.2"/>
    <n v="1"/>
    <n v="13"/>
    <n v="4"/>
    <n v="0.23529411764705882"/>
    <n v="7"/>
    <n v="1"/>
    <n v="16"/>
    <n v="17"/>
    <s v="BUMULA"/>
    <s v="(0.488583, 34.402817)"/>
    <x v="11"/>
  </r>
  <r>
    <s v="A8010700"/>
    <s v="MUNGORE GIRLS SEC"/>
    <s v="PUBLIC"/>
    <x v="2"/>
    <x v="1"/>
    <s v="BOARDING"/>
    <s v="ORDINARY"/>
    <n v="149"/>
    <n v="12"/>
    <n v="12.4"/>
    <n v="0"/>
    <n v="6"/>
    <n v="3"/>
    <n v="0.33333333333333331"/>
    <n v="2"/>
    <n v="1"/>
    <n v="9"/>
    <n v="10"/>
    <s v="BUMULA"/>
    <s v="(0.490138, 34.41297)"/>
    <x v="11"/>
  </r>
  <r>
    <s v="A8010711"/>
    <s v="NAMUSASI SEC"/>
    <s v="PUBLIC"/>
    <x v="0"/>
    <x v="0"/>
    <s v="DAY"/>
    <s v="ORDINARY"/>
    <n v="70"/>
    <n v="8"/>
    <n v="8.8000000000000007"/>
    <n v="0"/>
    <n v="0"/>
    <n v="0"/>
    <n v="0"/>
    <n v="6"/>
    <n v="2"/>
    <n v="3"/>
    <n v="1"/>
    <s v="BUMULA"/>
    <s v="(0.478379, 34.447231)"/>
    <x v="11"/>
  </r>
  <r>
    <s v="A8010737"/>
    <s v="ST JOSEPHS LUMBOKA MEMORIAL SEC"/>
    <s v="PUBLIC"/>
    <x v="0"/>
    <x v="0"/>
    <s v="DAY"/>
    <s v="ORDINARY"/>
    <n v="264"/>
    <n v="13"/>
    <n v="20.3"/>
    <n v="1"/>
    <n v="5"/>
    <n v="1"/>
    <n v="0.16666666666666666"/>
    <n v="6"/>
    <n v="1"/>
    <n v="12"/>
    <n v="2.4"/>
    <s v="BUMULA"/>
    <s v="(0.507706, 34.484889)"/>
    <x v="11"/>
  </r>
  <r>
    <s v="B2020003"/>
    <s v="MUTITHI GIRLS SEC SCH"/>
    <s v="PUBLIC"/>
    <x v="0"/>
    <x v="1"/>
    <s v="BOARDING"/>
    <s v="ORDINARY"/>
    <n v="186"/>
    <n v="14"/>
    <n v="13.3"/>
    <n v="0"/>
    <n v="7"/>
    <n v="5"/>
    <n v="0.41666666666666669"/>
    <n v="2"/>
    <n v="0"/>
    <n v="9"/>
    <n v="20"/>
    <s v="MWEA"/>
    <s v="(-0.666401111, 37.29302361)"/>
    <x v="12"/>
  </r>
  <r>
    <s v="B2020013"/>
    <s v="KAGIO MIXED SEC"/>
    <s v="PUBLIC"/>
    <x v="0"/>
    <x v="0"/>
    <s v="DAY &amp; BOARDING"/>
    <s v="ORDINARY"/>
    <n v="624"/>
    <n v="24"/>
    <n v="26"/>
    <n v="1"/>
    <n v="14"/>
    <n v="9"/>
    <n v="0.39130434782608697"/>
    <n v="0"/>
    <n v="1"/>
    <n v="14"/>
    <n v="20"/>
    <s v="MWEA"/>
    <s v="(-0.63458555, 37.24959661)"/>
    <x v="12"/>
  </r>
  <r>
    <s v="B2020031"/>
    <s v="KANGAI MIXED SEC"/>
    <s v="PUBLIC"/>
    <x v="1"/>
    <x v="0"/>
    <s v="DAY"/>
    <s v="ORDINARY"/>
    <n v="189"/>
    <n v="11"/>
    <n v="17.2"/>
    <n v="1"/>
    <n v="9"/>
    <n v="0"/>
    <n v="0"/>
    <n v="1"/>
    <n v="1"/>
    <n v="6"/>
    <n v="5"/>
    <s v="MWEA"/>
    <s v="(-0.629502777, 37.29898306)"/>
    <x v="12"/>
  </r>
  <r>
    <s v="B2020055"/>
    <s v="SAGANA HIGHWAY GIRLS HIGH SCHOOL"/>
    <s v="PRIVATE"/>
    <x v="3"/>
    <x v="1"/>
    <s v="BOARDING"/>
    <s v="ORDINARY"/>
    <n v="32"/>
    <n v="4"/>
    <n v="8"/>
    <n v="0"/>
    <n v="0"/>
    <n v="0"/>
    <n v="0"/>
    <n v="0"/>
    <n v="0"/>
    <n v="2"/>
    <n v="7"/>
    <s v="MWEA"/>
    <s v="(-0.727304, 37.275284)"/>
    <x v="12"/>
  </r>
  <r>
    <s v="B2020064"/>
    <s v="ST PETERS DIFATHAS MIXED SEC"/>
    <s v="PUBLIC"/>
    <x v="0"/>
    <x v="0"/>
    <s v="DAY"/>
    <s v="ORDINARY"/>
    <n v="119"/>
    <n v="10"/>
    <n v="11.9"/>
    <n v="0"/>
    <n v="5"/>
    <n v="4"/>
    <n v="0.44444444444444442"/>
    <n v="1"/>
    <n v="0"/>
    <n v="6"/>
    <n v="5"/>
    <s v="MWEA"/>
    <s v="(-0.555436, 37.403772)"/>
    <x v="12"/>
  </r>
  <r>
    <s v="B2020086"/>
    <s v="MUMBUINI SEC SCH"/>
    <s v="PUBLIC"/>
    <x v="4"/>
    <x v="0"/>
    <s v="DAY"/>
    <s v="ORDINARY"/>
    <n v="8"/>
    <n v="3"/>
    <n v="2.7"/>
    <n v="0"/>
    <n v="0"/>
    <n v="0"/>
    <n v="0"/>
    <n v="0"/>
    <n v="3"/>
    <n v="1"/>
    <n v="12"/>
    <s v="MWEA"/>
    <s v="(-0.607745, 37.455696)"/>
    <x v="12"/>
  </r>
  <r>
    <s v="B2020094"/>
    <s v="KANJINJI MIXED SEC"/>
    <s v="PUBLIC"/>
    <x v="0"/>
    <x v="0"/>
    <s v="DAY"/>
    <s v="ORDINARY"/>
    <n v="122"/>
    <n v="8"/>
    <n v="15.2"/>
    <n v="1"/>
    <n v="8"/>
    <n v="0"/>
    <n v="0"/>
    <n v="0"/>
    <n v="0"/>
    <n v="5"/>
    <n v="24"/>
    <s v="MWEA"/>
    <s v="(-0.619444, 37.411811)"/>
    <x v="12"/>
  </r>
  <r>
    <s v="B2020115"/>
    <s v="KAROTI GIRLS HIGH"/>
    <s v="PUBLIC"/>
    <x v="0"/>
    <x v="1"/>
    <s v="BOARDING"/>
    <s v="ORDINARY"/>
    <n v="867"/>
    <n v="42"/>
    <n v="20.6"/>
    <n v="1"/>
    <n v="23"/>
    <n v="19"/>
    <n v="0.45238095238095238"/>
    <n v="0"/>
    <n v="0"/>
    <n v="35"/>
    <n v="1026"/>
    <s v="MWEA"/>
    <s v="(-0.613928, 37.368494)"/>
    <x v="12"/>
  </r>
  <r>
    <s v="B2020139"/>
    <s v="MWEA BOYS SEC SCH"/>
    <s v="PUBLIC"/>
    <x v="0"/>
    <x v="2"/>
    <s v="BOARDING"/>
    <s v="ORDINARY"/>
    <n v="590"/>
    <n v="24"/>
    <n v="24.6"/>
    <n v="1"/>
    <n v="17"/>
    <n v="4"/>
    <n v="0.19047619047619047"/>
    <n v="1"/>
    <n v="2"/>
    <n v="21"/>
    <n v="50"/>
    <s v="MWEA"/>
    <s v="(-0.664693, 37.350581)"/>
    <x v="12"/>
  </r>
  <r>
    <s v="B2020178"/>
    <s v="NGANGA SEC SCH"/>
    <s v="PUBLIC"/>
    <x v="0"/>
    <x v="0"/>
    <s v="DAY"/>
    <s v="ORDINARY"/>
    <n v="51"/>
    <n v="7"/>
    <n v="7.3"/>
    <n v="0"/>
    <n v="5"/>
    <n v="2"/>
    <n v="0.2857142857142857"/>
    <n v="0"/>
    <n v="0"/>
    <n v="2"/>
    <n v="20"/>
    <s v="MWEA"/>
    <s v="(-0.762476, 37.349854)"/>
    <x v="12"/>
  </r>
  <r>
    <s v="B2020215"/>
    <s v="TEBERE SEC SCHOOL"/>
    <s v="PUBLIC"/>
    <x v="0"/>
    <x v="0"/>
    <s v="DAY"/>
    <s v="ORDINARY"/>
    <n v="97"/>
    <n v="8"/>
    <n v="12.1"/>
    <n v="0"/>
    <n v="7"/>
    <n v="0"/>
    <n v="0"/>
    <n v="1"/>
    <n v="0"/>
    <n v="4"/>
    <n v="34.200000000000003"/>
    <s v="MWEA"/>
    <s v="(-0.657814, 37.383222)"/>
    <x v="12"/>
  </r>
  <r>
    <s v="B2020230"/>
    <s v="WANGURU GIRLS SEC"/>
    <s v="PUBLIC"/>
    <x v="0"/>
    <x v="1"/>
    <s v="BOARDING"/>
    <s v="ORDINARY"/>
    <n v="321"/>
    <n v="18"/>
    <n v="17.8"/>
    <n v="1"/>
    <n v="9"/>
    <n v="8"/>
    <n v="0.47058823529411764"/>
    <n v="1"/>
    <n v="0"/>
    <n v="8"/>
    <n v="16"/>
    <s v="MWEA"/>
    <s v="(-0.677677, 37.359026)"/>
    <x v="12"/>
  </r>
  <r>
    <s v="B2020260"/>
    <s v="SAGANA ALL SAINTS ACADEMY"/>
    <s v="PRIVATE"/>
    <x v="3"/>
    <x v="1"/>
    <s v="DAY &amp; BOARDING"/>
    <s v="ORDINARY"/>
    <n v="587"/>
    <n v="31"/>
    <n v="18.899999999999999"/>
    <n v="1"/>
    <n v="0"/>
    <n v="0"/>
    <n v="0"/>
    <n v="0"/>
    <n v="0"/>
    <n v="17"/>
    <n v="5"/>
    <s v="NDIA"/>
    <s v="(-0.664256, 37.213531)"/>
    <x v="12"/>
  </r>
  <r>
    <s v="B2020266"/>
    <s v="SAGANA SECONDARY SCHOOL"/>
    <s v="PUBLIC"/>
    <x v="0"/>
    <x v="0"/>
    <s v="DAY"/>
    <s v="ORDINARY"/>
    <n v="248"/>
    <n v="13"/>
    <n v="19.100000000000001"/>
    <n v="1"/>
    <n v="9"/>
    <n v="2"/>
    <n v="0.18181818181818182"/>
    <n v="1"/>
    <n v="1"/>
    <n v="8"/>
    <n v="5"/>
    <s v="NDIA"/>
    <s v="(-0.671753, 37.213555)"/>
    <x v="12"/>
  </r>
  <r>
    <s v="B2020270"/>
    <s v="ST TIMOTHY ACADEMY"/>
    <s v="PRIVATE"/>
    <x v="3"/>
    <x v="0"/>
    <s v="DAY &amp; BOARDING"/>
    <s v="ORDINARY"/>
    <n v="12"/>
    <n v="3"/>
    <n v="4"/>
    <n v="0"/>
    <n v="0"/>
    <n v="0"/>
    <n v="0"/>
    <n v="0"/>
    <n v="0"/>
    <n v="4"/>
    <n v="2"/>
    <s v="NDIA"/>
    <s v="(-0.668438, 37.203706)"/>
    <x v="12"/>
  </r>
  <r>
    <s v="B2020274"/>
    <s v="KIRINYAGA HIGH SCH"/>
    <s v="PRIVATE"/>
    <x v="3"/>
    <x v="1"/>
    <s v="BOARDING"/>
    <s v="ORDINARY"/>
    <n v="122"/>
    <n v="11"/>
    <n v="11.1"/>
    <n v="0"/>
    <n v="0"/>
    <n v="0"/>
    <n v="0"/>
    <n v="0"/>
    <n v="0"/>
    <n v="6"/>
    <n v="15"/>
    <s v="NDIA"/>
    <s v="(-0.676441, 37.209486)"/>
    <x v="12"/>
  </r>
  <r>
    <s v="B2020284"/>
    <s v="KARIMA SEC"/>
    <s v="PUBLIC"/>
    <x v="0"/>
    <x v="0"/>
    <s v="DAY"/>
    <s v="ORDINARY"/>
    <n v="162"/>
    <n v="11"/>
    <n v="14.7"/>
    <n v="0"/>
    <n v="6"/>
    <n v="4"/>
    <n v="0.4"/>
    <n v="0"/>
    <n v="1"/>
    <n v="6"/>
    <n v="8"/>
    <s v="NDIA"/>
    <s v="(-0.6414, 37.190712)"/>
    <x v="12"/>
  </r>
  <r>
    <s v="B2020291"/>
    <s v="GACHARU MIXED DAY SEC"/>
    <s v="PUBLIC"/>
    <x v="4"/>
    <x v="0"/>
    <s v="DAY"/>
    <s v="ORDINARY"/>
    <n v="57"/>
    <n v="3"/>
    <n v="19"/>
    <n v="1"/>
    <n v="0"/>
    <n v="0"/>
    <n v="0"/>
    <n v="1"/>
    <n v="2"/>
    <n v="1"/>
    <n v="6"/>
    <s v="NDIA"/>
    <s v="(-0.632721, 37.206544)"/>
    <x v="12"/>
  </r>
  <r>
    <s v="B2020297"/>
    <s v="MUKUI MIXED SEC"/>
    <s v="PUBLIC"/>
    <x v="0"/>
    <x v="0"/>
    <s v="DAY"/>
    <s v="ORDINARY"/>
    <n v="28"/>
    <n v="3"/>
    <n v="9.3000000000000007"/>
    <n v="0"/>
    <n v="0"/>
    <n v="0"/>
    <n v="0"/>
    <n v="2"/>
    <n v="1"/>
    <n v="1"/>
    <n v="12"/>
    <s v="NDIA"/>
    <s v="(-0.592826, 37.186145)"/>
    <x v="12"/>
  </r>
  <r>
    <s v="B2020301"/>
    <s v="KIANJEGE WEST MIXED SEC"/>
    <s v="PUBLIC"/>
    <x v="0"/>
    <x v="0"/>
    <s v="DAY"/>
    <s v="ORDINARY"/>
    <n v="130"/>
    <n v="9"/>
    <n v="14.4"/>
    <n v="0"/>
    <n v="3"/>
    <n v="2"/>
    <n v="0.4"/>
    <n v="4"/>
    <n v="0"/>
    <n v="4"/>
    <n v="5"/>
    <s v="NDIA"/>
    <s v="(-0.574343, 37.166604)"/>
    <x v="12"/>
  </r>
  <r>
    <s v="B2020311"/>
    <s v="KAIRI-INI SEC"/>
    <s v="PUBLIC"/>
    <x v="2"/>
    <x v="0"/>
    <s v="DAY"/>
    <s v="ORDINARY"/>
    <n v="61"/>
    <n v="4"/>
    <n v="15.2"/>
    <n v="1"/>
    <n v="0"/>
    <n v="0"/>
    <n v="0"/>
    <n v="1"/>
    <n v="3"/>
    <n v="1"/>
    <n v="5"/>
    <s v="NDIA"/>
    <s v="(-0.545082, 37.168594)"/>
    <x v="12"/>
  </r>
  <r>
    <s v="B2020322"/>
    <s v="MATHIA SEC"/>
    <s v="PUBLIC"/>
    <x v="4"/>
    <x v="0"/>
    <s v="DAY"/>
    <s v="ORDINARY"/>
    <n v="30"/>
    <n v="5"/>
    <n v="6"/>
    <n v="0"/>
    <n v="0"/>
    <n v="0"/>
    <n v="0"/>
    <n v="0"/>
    <n v="5"/>
    <n v="2"/>
    <n v="5"/>
    <s v="NDIA"/>
    <s v="(-0.44748, 37.17614)"/>
    <x v="12"/>
  </r>
  <r>
    <s v="B2020333"/>
    <s v="KIANGAI SEC SCH"/>
    <s v="PUBLIC"/>
    <x v="0"/>
    <x v="0"/>
    <s v="DAY"/>
    <s v="ORDINARY"/>
    <n v="261"/>
    <n v="15"/>
    <n v="17.399999999999999"/>
    <n v="1"/>
    <n v="11"/>
    <n v="4"/>
    <n v="0.26666666666666666"/>
    <n v="0"/>
    <n v="0"/>
    <n v="12"/>
    <n v="5"/>
    <s v="MATHIRA"/>
    <s v="(-0.47895, 37.17601)"/>
    <x v="0"/>
  </r>
  <r>
    <s v="B2020341"/>
    <s v="NGUGUINI SEC"/>
    <s v="PUBLIC"/>
    <x v="0"/>
    <x v="0"/>
    <s v="BOARDING"/>
    <s v="ORDINARY"/>
    <n v="121"/>
    <n v="10"/>
    <n v="12.1"/>
    <n v="0"/>
    <n v="5"/>
    <n v="3"/>
    <n v="0.375"/>
    <n v="2"/>
    <n v="0"/>
    <n v="7"/>
    <n v="7"/>
    <s v="NDIA"/>
    <s v="(-0.50427, 37.19141)"/>
    <x v="12"/>
  </r>
  <r>
    <s v="B2020361"/>
    <s v="KIINE GIRLS SEC SCH"/>
    <s v="PUBLIC"/>
    <x v="0"/>
    <x v="1"/>
    <s v="BOARDING"/>
    <s v="ORDINARY"/>
    <n v="546"/>
    <n v="24"/>
    <n v="22.8"/>
    <n v="1"/>
    <n v="10"/>
    <n v="11"/>
    <n v="0.52380952380952384"/>
    <n v="0"/>
    <n v="3"/>
    <n v="16"/>
    <n v="18"/>
    <s v="NDIA"/>
    <s v="(-0.57639, 37.19124)"/>
    <x v="12"/>
  </r>
  <r>
    <s v="B2020365"/>
    <s v="KIINE MIXED DAY SEC"/>
    <s v="PUBLIC"/>
    <x v="0"/>
    <x v="0"/>
    <s v="DAY"/>
    <s v="ORDINARY"/>
    <n v="180"/>
    <n v="10"/>
    <n v="18"/>
    <n v="1"/>
    <n v="0"/>
    <n v="5"/>
    <n v="1"/>
    <n v="2"/>
    <n v="3"/>
    <n v="5"/>
    <n v="5"/>
    <s v="NDIA"/>
    <s v="(-0.58006, 37.19144)"/>
    <x v="12"/>
  </r>
  <r>
    <s v="B2020377"/>
    <s v="THUMAITA WEST SEC"/>
    <s v="PUBLIC"/>
    <x v="2"/>
    <x v="0"/>
    <s v="DAY"/>
    <s v="ORDINARY"/>
    <n v="110"/>
    <n v="10"/>
    <n v="11"/>
    <n v="0"/>
    <n v="7"/>
    <n v="1"/>
    <n v="0.125"/>
    <n v="1"/>
    <n v="1"/>
    <n v="4"/>
    <n v="6"/>
    <s v="NDIA"/>
    <s v="(-0.596704, 37.246062)"/>
    <x v="12"/>
  </r>
  <r>
    <s v="B2020385"/>
    <s v="KATHAKA MIXED SEC"/>
    <s v="PUBLIC"/>
    <x v="0"/>
    <x v="0"/>
    <s v="DAY"/>
    <s v="INTEGRATED"/>
    <n v="49"/>
    <n v="3"/>
    <n v="16.3"/>
    <n v="1"/>
    <n v="0"/>
    <n v="0"/>
    <n v="0"/>
    <n v="3"/>
    <n v="0"/>
    <n v="2"/>
    <n v="5"/>
    <s v="NDIA"/>
    <s v="(-0.612749, 37.227456)"/>
    <x v="12"/>
  </r>
  <r>
    <s v="B2020390"/>
    <s v="KIANDAGAE SEC"/>
    <s v="PUBLIC"/>
    <x v="0"/>
    <x v="0"/>
    <s v="DAY &amp; BOARDING"/>
    <s v="ORDINARY"/>
    <n v="188"/>
    <n v="10"/>
    <n v="18.8"/>
    <n v="1"/>
    <n v="7"/>
    <n v="2"/>
    <n v="0.22222222222222221"/>
    <n v="1"/>
    <n v="0"/>
    <n v="6"/>
    <n v="11"/>
    <s v="NDIA"/>
    <s v="(-0.582548, 37.234348)"/>
    <x v="12"/>
  </r>
  <r>
    <s v="B2020405"/>
    <s v="ST PHILIPS BARICHO SEC SCH"/>
    <s v="PUBLIC"/>
    <x v="0"/>
    <x v="0"/>
    <s v="DAY"/>
    <s v="INTEGRATED"/>
    <n v="122"/>
    <n v="10"/>
    <n v="12.2"/>
    <n v="0"/>
    <n v="3"/>
    <n v="4"/>
    <n v="0.5714285714285714"/>
    <n v="2"/>
    <n v="1"/>
    <n v="3"/>
    <n v="5"/>
    <s v="NDIA"/>
    <s v="(-0.553373, 37.241323)"/>
    <x v="12"/>
  </r>
  <r>
    <s v="B2020408"/>
    <s v="BARICHO BOYS HIGH SCH"/>
    <s v="PUBLIC"/>
    <x v="0"/>
    <x v="2"/>
    <s v="BOARDING"/>
    <s v="ORDINARY"/>
    <n v="993"/>
    <n v="36"/>
    <n v="27.6"/>
    <n v="1"/>
    <n v="17"/>
    <n v="10"/>
    <n v="0.37037037037037035"/>
    <n v="7"/>
    <n v="2"/>
    <n v="25"/>
    <n v="21"/>
    <s v="NDIA"/>
    <s v="(-0.553023, 37.229766)"/>
    <x v="12"/>
  </r>
  <r>
    <s v="B2020416"/>
    <s v="KIBURU BOYS SEC"/>
    <s v="PUBLIC"/>
    <x v="0"/>
    <x v="2"/>
    <s v="DAY &amp; BOARDING"/>
    <s v="ORDINARY"/>
    <n v="203"/>
    <n v="14"/>
    <n v="14.5"/>
    <n v="0"/>
    <n v="10"/>
    <n v="4"/>
    <n v="0.2857142857142857"/>
    <n v="0"/>
    <n v="0"/>
    <n v="15"/>
    <n v="18"/>
    <s v="NDIA"/>
    <s v="(-0.542648, 37.207251)"/>
    <x v="12"/>
  </r>
  <r>
    <s v="B2020424"/>
    <s v="KARIMAINI SEC SCH"/>
    <s v="PUBLIC"/>
    <x v="0"/>
    <x v="0"/>
    <s v="DAY &amp; BOARDING"/>
    <s v="ORDINARY"/>
    <n v="191"/>
    <n v="14"/>
    <n v="13.6"/>
    <n v="0"/>
    <n v="5"/>
    <n v="8"/>
    <n v="0.61538461538461542"/>
    <n v="1"/>
    <n v="0"/>
    <n v="9"/>
    <n v="4"/>
    <s v="NDIA"/>
    <s v="(-0.518269, 37.217561)"/>
    <x v="12"/>
  </r>
  <r>
    <s v="B2020427"/>
    <s v="GETUYA MIXED SEC SCH"/>
    <s v="PUBLIC"/>
    <x v="2"/>
    <x v="0"/>
    <s v="DAY"/>
    <s v="ORDINARY"/>
    <n v="110"/>
    <n v="7"/>
    <n v="15.7"/>
    <n v="1"/>
    <n v="2"/>
    <n v="0"/>
    <n v="0"/>
    <n v="3"/>
    <n v="2"/>
    <n v="4"/>
    <n v="5"/>
    <s v="NDIA"/>
    <s v="(-0.53275, 37.227154)"/>
    <x v="12"/>
  </r>
  <r>
    <s v="B2020435"/>
    <s v="GATHAMBI GIRLS SEC"/>
    <s v="PUBLIC"/>
    <x v="0"/>
    <x v="1"/>
    <s v="BOARDING"/>
    <s v="ORDINARY"/>
    <n v="293"/>
    <n v="16"/>
    <n v="18.3"/>
    <n v="1"/>
    <n v="3"/>
    <n v="11"/>
    <n v="0.7857142857142857"/>
    <n v="2"/>
    <n v="0"/>
    <n v="14"/>
    <n v="5"/>
    <s v="NDIA"/>
    <s v="(-0.469198, 37.211418)"/>
    <x v="12"/>
  </r>
  <r>
    <s v="B2020438"/>
    <s v="MURAGARA SEC"/>
    <s v="PUBLIC"/>
    <x v="0"/>
    <x v="0"/>
    <s v="DAY"/>
    <s v="ORDINARY"/>
    <n v="52"/>
    <n v="4"/>
    <n v="13"/>
    <n v="0"/>
    <n v="1"/>
    <n v="0"/>
    <n v="0"/>
    <n v="3"/>
    <n v="0"/>
    <n v="1"/>
    <n v="5"/>
    <s v="NDIA"/>
    <s v="(-0.441676, 37.203348)"/>
    <x v="12"/>
  </r>
  <r>
    <s v="B2020446"/>
    <s v="KIARAGANA GIRLS SEC SCH"/>
    <s v="PUBLIC"/>
    <x v="0"/>
    <x v="1"/>
    <s v="BOARDING"/>
    <s v="ORDINARY"/>
    <n v="320"/>
    <n v="18"/>
    <n v="17.8"/>
    <n v="1"/>
    <n v="8"/>
    <n v="9"/>
    <n v="0.52941176470588236"/>
    <n v="1"/>
    <n v="0"/>
    <n v="16"/>
    <n v="12"/>
    <s v="NDIA"/>
    <s v="(-0.493579, 37.197097)"/>
    <x v="12"/>
  </r>
  <r>
    <s v="B2020449"/>
    <s v="KABONGE SEC"/>
    <s v="PUBLIC"/>
    <x v="0"/>
    <x v="0"/>
    <s v="DAY &amp; BOARDING"/>
    <s v="ORDINARY"/>
    <n v="373"/>
    <n v="17"/>
    <n v="21.9"/>
    <n v="1"/>
    <n v="9"/>
    <n v="6"/>
    <n v="0.4"/>
    <n v="2"/>
    <n v="0"/>
    <n v="9"/>
    <n v="3"/>
    <s v="NDIA"/>
    <s v="(-0.488253, 37.213427)"/>
    <x v="12"/>
  </r>
  <r>
    <s v="B2020453"/>
    <s v="KIAGA SEC SCH"/>
    <s v="PUBLIC"/>
    <x v="2"/>
    <x v="0"/>
    <s v="DAY"/>
    <s v="ORDINARY"/>
    <n v="89"/>
    <n v="8"/>
    <n v="11.1"/>
    <n v="0"/>
    <n v="3"/>
    <n v="2"/>
    <n v="0.4"/>
    <n v="2"/>
    <n v="1"/>
    <n v="2"/>
    <n v="5"/>
    <s v="KERUGOYA/KUTUS"/>
    <s v="(-0.595716, 37.263103)"/>
    <x v="12"/>
  </r>
  <r>
    <s v="B2020457"/>
    <s v="NJEGA BOYS HIGH SCH"/>
    <s v="PUBLIC"/>
    <x v="0"/>
    <x v="2"/>
    <s v="DAY &amp; BOARDING"/>
    <s v="ORDINARY"/>
    <n v="473"/>
    <n v="23"/>
    <n v="20.6"/>
    <n v="1"/>
    <n v="14"/>
    <n v="5"/>
    <n v="0.26315789473684209"/>
    <n v="3"/>
    <n v="1"/>
    <n v="16"/>
    <n v="11"/>
    <s v="KERUGOYA/KUTUS"/>
    <s v="(-0.572474, 37.279746)"/>
    <x v="12"/>
  </r>
  <r>
    <s v="B2020469"/>
    <s v="KIANJEGE EAST GIRLS SEC SCH"/>
    <s v="PUBLIC"/>
    <x v="0"/>
    <x v="1"/>
    <s v="DAY"/>
    <s v="ORDINARY"/>
    <n v="229"/>
    <n v="14"/>
    <n v="16.399999999999999"/>
    <n v="1"/>
    <n v="9"/>
    <n v="3"/>
    <n v="0.25"/>
    <n v="2"/>
    <n v="0"/>
    <n v="7"/>
    <n v="5"/>
    <s v="KERUGOYA/KUTUS"/>
    <s v="(-0.548335, 37.27019)"/>
    <x v="12"/>
  </r>
  <r>
    <s v="B2020478"/>
    <s v="MUTITU SEC"/>
    <s v="PUBLIC"/>
    <x v="0"/>
    <x v="0"/>
    <s v="DAY"/>
    <s v="ORDINARY"/>
    <n v="117"/>
    <n v="8"/>
    <n v="14.6"/>
    <n v="0"/>
    <n v="3"/>
    <n v="3"/>
    <n v="0.5"/>
    <n v="1"/>
    <n v="1"/>
    <n v="5"/>
    <n v="5"/>
    <s v="KERUGOYA/KUTUS"/>
    <s v="(-0.520254, 37.24925)"/>
    <x v="12"/>
  </r>
  <r>
    <s v="B2020486"/>
    <s v="KIARUGU SEC"/>
    <s v="PUBLIC"/>
    <x v="2"/>
    <x v="0"/>
    <s v="DAY"/>
    <s v="ORDINARY"/>
    <n v="65"/>
    <n v="5"/>
    <n v="13"/>
    <n v="0"/>
    <n v="1"/>
    <n v="0"/>
    <n v="0"/>
    <n v="4"/>
    <n v="0"/>
    <n v="1"/>
    <n v="5"/>
    <s v="KERUGOYA/KUTUS"/>
    <s v="(-0.513189, 37.234839)"/>
    <x v="12"/>
  </r>
  <r>
    <s v="B2020491"/>
    <s v="KAMUIRU BOYS SEC"/>
    <s v="PUBLIC"/>
    <x v="0"/>
    <x v="2"/>
    <s v="DAY &amp; BOARDING"/>
    <s v="ORDINARY"/>
    <n v="520"/>
    <n v="21"/>
    <n v="24.8"/>
    <n v="1"/>
    <n v="12"/>
    <n v="4"/>
    <n v="0.25"/>
    <n v="1"/>
    <n v="4"/>
    <n v="7"/>
    <n v="18"/>
    <s v="KERUGOYA/KUTUS"/>
    <s v="(-0.487815, 37.241074)"/>
    <x v="12"/>
  </r>
  <r>
    <s v="B2020496"/>
    <s v="MUTIRA GIRLS SEC"/>
    <s v="PUBLIC"/>
    <x v="0"/>
    <x v="1"/>
    <s v="BOARDING"/>
    <s v="ORDINARY"/>
    <n v="781"/>
    <n v="33"/>
    <n v="23.7"/>
    <n v="1"/>
    <n v="14"/>
    <n v="17"/>
    <n v="0.54838709677419351"/>
    <n v="1"/>
    <n v="1"/>
    <n v="26"/>
    <n v="15"/>
    <s v="KERUGOYA/KUTUS"/>
    <s v="(-0.48691, 37.22977)"/>
    <x v="12"/>
  </r>
  <r>
    <s v="B2020516"/>
    <s v="KIAMAINA SEC SCH"/>
    <s v="PUBLIC"/>
    <x v="0"/>
    <x v="0"/>
    <s v="DAY"/>
    <s v="ORDINARY"/>
    <n v="264"/>
    <n v="14"/>
    <n v="18.899999999999999"/>
    <n v="1"/>
    <n v="5"/>
    <n v="7"/>
    <n v="0.58333333333333337"/>
    <n v="2"/>
    <n v="0"/>
    <n v="8"/>
    <n v="5"/>
    <s v="KERUGOYA/KUTUS"/>
    <s v="(-0.456856, 37.219818)"/>
    <x v="12"/>
  </r>
  <r>
    <s v="B2020531"/>
    <s v="GATWE SEC SCH"/>
    <s v="PUBLIC"/>
    <x v="0"/>
    <x v="0"/>
    <s v="DAY &amp; BOARDING"/>
    <s v="ORDINARY"/>
    <n v="126"/>
    <n v="10"/>
    <n v="12.6"/>
    <n v="0"/>
    <n v="6"/>
    <n v="3"/>
    <n v="0.33333333333333331"/>
    <n v="0"/>
    <n v="1"/>
    <n v="4"/>
    <n v="4"/>
    <s v="KERUGOYA/KUTUS"/>
    <s v="(-0.437011, 37.237516)"/>
    <x v="12"/>
  </r>
  <r>
    <s v="B2020534"/>
    <s v="GACATHA SEC"/>
    <s v="PUBLIC"/>
    <x v="0"/>
    <x v="0"/>
    <s v="DAY"/>
    <s v="ORDINARY"/>
    <n v="138"/>
    <n v="10"/>
    <n v="13.8"/>
    <n v="0"/>
    <n v="5"/>
    <n v="4"/>
    <n v="0.44444444444444442"/>
    <n v="1"/>
    <n v="0"/>
    <n v="7"/>
    <n v="4"/>
    <s v="GICHUGU"/>
    <s v="(-0.54371, 37.383054)"/>
    <x v="12"/>
  </r>
  <r>
    <s v="B2020539"/>
    <s v="KIAMBUI SEC SCH"/>
    <s v="PUBLIC"/>
    <x v="0"/>
    <x v="0"/>
    <s v="DAY"/>
    <s v="ORDINARY"/>
    <n v="71"/>
    <n v="7"/>
    <n v="10.1"/>
    <n v="0"/>
    <n v="3"/>
    <n v="3"/>
    <n v="0.5"/>
    <n v="1"/>
    <n v="0"/>
    <n v="3"/>
    <n v="5"/>
    <s v="GICHUGU"/>
    <s v="(-0.533457, 37.430906)"/>
    <x v="12"/>
  </r>
  <r>
    <s v="B2020545"/>
    <s v="KIANYAMBO SEC"/>
    <s v="PUBLIC"/>
    <x v="0"/>
    <x v="0"/>
    <s v="DAY"/>
    <s v="ORDINARY"/>
    <n v="52"/>
    <n v="8"/>
    <n v="6.5"/>
    <n v="0"/>
    <n v="2"/>
    <n v="1"/>
    <n v="0.33333333333333331"/>
    <n v="3"/>
    <n v="2"/>
    <n v="4"/>
    <n v="5"/>
    <s v="GICHUGU"/>
    <s v="(-0.49844, 37.402033)"/>
    <x v="12"/>
  </r>
  <r>
    <s v="B2020556"/>
    <s v="KARUCHO SEC"/>
    <s v="PUBLIC"/>
    <x v="0"/>
    <x v="0"/>
    <s v="DAY"/>
    <s v="ORDINARY"/>
    <n v="215"/>
    <n v="12"/>
    <n v="17.899999999999999"/>
    <n v="1"/>
    <n v="4"/>
    <n v="3"/>
    <n v="0.42857142857142855"/>
    <n v="1"/>
    <n v="4"/>
    <n v="9"/>
    <n v="5"/>
    <s v="GICHUGU"/>
    <s v="(-0.503926, 37.384959)"/>
    <x v="12"/>
  </r>
  <r>
    <s v="B2020559"/>
    <s v="NGIRIAMBU GIRLS SEC"/>
    <s v="PUBLIC"/>
    <x v="0"/>
    <x v="1"/>
    <s v="BOARDING"/>
    <s v="ORDINARY"/>
    <n v="620"/>
    <n v="31"/>
    <n v="20"/>
    <n v="1"/>
    <n v="15"/>
    <n v="14"/>
    <n v="0.48275862068965519"/>
    <n v="1"/>
    <n v="1"/>
    <n v="26"/>
    <n v="21"/>
    <s v="GICHUGU"/>
    <s v="(-0.488118, 37.381371)"/>
    <x v="12"/>
  </r>
  <r>
    <s v="B2020565"/>
    <s v="MWANIANJAU SEC SCH"/>
    <s v="PUBLIC"/>
    <x v="4"/>
    <x v="0"/>
    <s v="DAY"/>
    <s v="ORDINARY"/>
    <n v="37"/>
    <n v="3"/>
    <n v="12.3"/>
    <n v="0"/>
    <n v="0"/>
    <n v="0"/>
    <n v="0"/>
    <n v="3"/>
    <n v="0"/>
    <n v="2"/>
    <n v="5"/>
    <s v="GICHUGU"/>
    <s v="(-0.472772, 37.393044)"/>
    <x v="12"/>
  </r>
  <r>
    <s v="B2020568"/>
    <s v="KIAMUTUGU SEC SCH"/>
    <s v="PUBLIC"/>
    <x v="0"/>
    <x v="2"/>
    <s v="BOARDING"/>
    <s v="ORDINARY"/>
    <n v="567"/>
    <n v="23"/>
    <n v="24.7"/>
    <n v="1"/>
    <n v="15"/>
    <n v="4"/>
    <n v="0.21052631578947367"/>
    <n v="4"/>
    <n v="0"/>
    <n v="19"/>
    <n v="24"/>
    <s v="GICHUGU"/>
    <s v="(-0.467288, 37.385368)"/>
    <x v="12"/>
  </r>
  <r>
    <s v="B2020573"/>
    <s v="ST ANNES GITUBA GIRLS SEC"/>
    <s v="PUBLIC"/>
    <x v="0"/>
    <x v="1"/>
    <s v="DAY &amp; BOARDING"/>
    <s v="ORDINARY"/>
    <n v="168"/>
    <n v="11"/>
    <n v="15.3"/>
    <n v="1"/>
    <n v="7"/>
    <n v="3"/>
    <n v="0.3"/>
    <n v="0"/>
    <n v="1"/>
    <n v="11"/>
    <n v="6"/>
    <s v="GICHUGU"/>
    <s v="(-0.458008, 37.395541)"/>
    <x v="12"/>
  </r>
  <r>
    <s v="B2020576"/>
    <s v="GACIONGO SEC"/>
    <s v="PUBLIC"/>
    <x v="4"/>
    <x v="0"/>
    <s v="DAY"/>
    <s v="ORDINARY"/>
    <n v="54"/>
    <n v="7"/>
    <n v="7.7"/>
    <n v="0"/>
    <n v="1"/>
    <n v="0"/>
    <n v="0"/>
    <n v="4"/>
    <n v="2"/>
    <n v="2"/>
    <n v="5"/>
    <s v="GICHUGU"/>
    <s v="(-0.474974, 37.413052)"/>
    <x v="12"/>
  </r>
  <r>
    <s v="B2020583"/>
    <s v="GITHURE SEC"/>
    <s v="PUBLIC"/>
    <x v="0"/>
    <x v="0"/>
    <s v="DAY &amp; BOARDING"/>
    <s v="ORDINARY"/>
    <n v="129"/>
    <n v="10"/>
    <n v="12.9"/>
    <n v="0"/>
    <n v="5"/>
    <n v="4"/>
    <n v="0.44444444444444442"/>
    <n v="0"/>
    <n v="1"/>
    <n v="6"/>
    <n v="4"/>
    <s v="GICHUGU"/>
    <s v="(-0.445537, 37.411691)"/>
    <x v="12"/>
  </r>
  <r>
    <s v="B2020586"/>
    <s v="KIAMUGUMO GILRS SEC"/>
    <s v="PUBLIC"/>
    <x v="2"/>
    <x v="1"/>
    <s v="DAY &amp; BOARDING"/>
    <s v="ORDINARY"/>
    <n v="124"/>
    <n v="11"/>
    <n v="11.3"/>
    <n v="0"/>
    <n v="8"/>
    <n v="2"/>
    <n v="0.2"/>
    <n v="1"/>
    <n v="0"/>
    <n v="8"/>
    <n v="4"/>
    <s v="GICHUGU"/>
    <s v="(-0.430636, 37.411571)"/>
    <x v="12"/>
  </r>
  <r>
    <s v="B2020597"/>
    <s v="NGARIAMA SEC SCH"/>
    <s v="PUBLIC"/>
    <x v="0"/>
    <x v="0"/>
    <s v="DAY"/>
    <s v="INTEGRATED"/>
    <n v="110"/>
    <n v="16"/>
    <n v="6.9"/>
    <n v="0"/>
    <n v="6"/>
    <n v="0"/>
    <n v="0"/>
    <n v="7"/>
    <n v="3"/>
    <n v="4"/>
    <n v="5"/>
    <s v="GICHUGU"/>
    <s v="(-0.443908, 37.390135)"/>
    <x v="12"/>
  </r>
  <r>
    <s v="B2020602"/>
    <s v="KIAMBATHA SECONDARY"/>
    <s v="PUBLIC"/>
    <x v="4"/>
    <x v="0"/>
    <s v="DAY"/>
    <s v="ORDINARY"/>
    <n v="49"/>
    <n v="4"/>
    <n v="12.2"/>
    <n v="0"/>
    <n v="0"/>
    <n v="0"/>
    <n v="0"/>
    <n v="3"/>
    <n v="1"/>
    <n v="1"/>
    <n v="5"/>
    <s v="GICHUGU"/>
    <s v="(-0.428828, 37.378592)"/>
    <x v="12"/>
  </r>
  <r>
    <s v="B2020609"/>
    <s v="THUMAITA EAST GIRLSSEC"/>
    <s v="PUBLIC"/>
    <x v="0"/>
    <x v="1"/>
    <s v="DAY &amp; BOARDING"/>
    <s v="ORDINARY"/>
    <n v="164"/>
    <n v="10"/>
    <n v="16.399999999999999"/>
    <n v="1"/>
    <n v="5"/>
    <n v="5"/>
    <n v="0.5"/>
    <n v="0"/>
    <n v="0"/>
    <n v="10"/>
    <n v="5"/>
    <s v="GICHUGU"/>
    <s v="(-0.443783, 37.365027)"/>
    <x v="12"/>
  </r>
  <r>
    <s v="B2020621"/>
    <s v="RUKENYA MIXED SEC"/>
    <s v="PUBLIC"/>
    <x v="0"/>
    <x v="0"/>
    <s v="DAY"/>
    <s v="ORDINARY"/>
    <n v="209"/>
    <n v="10"/>
    <n v="20.9"/>
    <n v="1"/>
    <n v="7"/>
    <n v="2"/>
    <n v="0.22222222222222221"/>
    <n v="0"/>
    <n v="1"/>
    <n v="5"/>
    <n v="5"/>
    <s v="GICHUGU"/>
    <s v="(-0.537432, 37.337135)"/>
    <x v="12"/>
  </r>
  <r>
    <s v="B2020626"/>
    <s v="KIAMICIRI SEC SCH"/>
    <s v="PUBLIC"/>
    <x v="0"/>
    <x v="0"/>
    <s v="DAY &amp; BOARDING"/>
    <s v="ORDINARY"/>
    <n v="120"/>
    <n v="9"/>
    <n v="13.3"/>
    <n v="0"/>
    <n v="6"/>
    <n v="3"/>
    <n v="0.33333333333333331"/>
    <n v="0"/>
    <n v="0"/>
    <n v="7"/>
    <n v="18"/>
    <s v="GICHUGU"/>
    <s v="(-0.532224, 37.325478)"/>
    <x v="12"/>
  </r>
  <r>
    <s v="B2020630"/>
    <s v="NGUNGU SEC SCH"/>
    <s v="PUBLIC"/>
    <x v="0"/>
    <x v="0"/>
    <s v="DAY"/>
    <s v="ORDINARY"/>
    <n v="57"/>
    <n v="7"/>
    <n v="8.1"/>
    <n v="0"/>
    <n v="0"/>
    <n v="1"/>
    <n v="1"/>
    <n v="4"/>
    <n v="2"/>
    <n v="1"/>
    <n v="5"/>
    <s v="GICHUGU"/>
    <s v="(-0.50464, 37.305235)"/>
    <x v="12"/>
  </r>
  <r>
    <s v="B2020636"/>
    <s v="GATUNGURU SEC SCH"/>
    <s v="PUBLIC"/>
    <x v="0"/>
    <x v="0"/>
    <s v="DAY"/>
    <s v="ORDINARY"/>
    <n v="85"/>
    <n v="11"/>
    <n v="7.7"/>
    <n v="0"/>
    <n v="6"/>
    <n v="3"/>
    <n v="0.33333333333333331"/>
    <n v="1"/>
    <n v="1"/>
    <n v="5"/>
    <n v="5"/>
    <s v="GICHUGU"/>
    <s v="(-0.48076, 37.304177)"/>
    <x v="12"/>
  </r>
  <r>
    <s v="B2020649"/>
    <s v="KIANGWENJI UPPERHILL SEC"/>
    <s v="PRIVATE"/>
    <x v="3"/>
    <x v="1"/>
    <s v="BOARDING"/>
    <s v="ORDINARY"/>
    <n v="182"/>
    <n v="8"/>
    <n v="22.8"/>
    <n v="1"/>
    <n v="0"/>
    <n v="0"/>
    <n v="0"/>
    <n v="0"/>
    <n v="0"/>
    <n v="5"/>
    <n v="5"/>
    <s v="GICHUGU"/>
    <s v="(-0.444219, 37.289805)"/>
    <x v="12"/>
  </r>
  <r>
    <s v="B2020652"/>
    <s v="ST LOUIS NYAGITHUCI  SEC"/>
    <s v="PUBLIC"/>
    <x v="0"/>
    <x v="0"/>
    <s v="DAY"/>
    <s v="ORDINARY"/>
    <n v="70"/>
    <n v="7"/>
    <n v="10"/>
    <n v="0"/>
    <n v="1"/>
    <n v="1"/>
    <n v="0.5"/>
    <n v="4"/>
    <n v="1"/>
    <n v="2"/>
    <n v="4"/>
    <s v="GICHUGU"/>
    <s v="(-0.422773, 37.27645)"/>
    <x v="12"/>
  </r>
  <r>
    <s v="B2020661"/>
    <s v="MUGUMO GIRLS SEC"/>
    <s v="PUBLIC"/>
    <x v="0"/>
    <x v="1"/>
    <s v="DAY &amp; BOARDING"/>
    <s v="ORDINARY"/>
    <n v="412"/>
    <n v="27"/>
    <n v="15.3"/>
    <n v="1"/>
    <n v="10"/>
    <n v="14"/>
    <n v="0.58333333333333337"/>
    <n v="0"/>
    <n v="3"/>
    <n v="19"/>
    <n v="12"/>
    <s v="GICHUGU"/>
    <s v="(-0.434839, 37.307331)"/>
    <x v="12"/>
  </r>
  <r>
    <s v="B2020679"/>
    <s v="MUTIGE BOYS SEC"/>
    <s v="PUBLIC"/>
    <x v="0"/>
    <x v="2"/>
    <s v="BOARDING"/>
    <s v="ORDINARY"/>
    <n v="375"/>
    <n v="19"/>
    <n v="19.7"/>
    <n v="1"/>
    <n v="11"/>
    <n v="4"/>
    <n v="0.26666666666666666"/>
    <n v="1"/>
    <n v="3"/>
    <n v="13"/>
    <n v="20"/>
    <s v="GICHUGU"/>
    <s v="(-0.466986, 37.316021)"/>
    <x v="12"/>
  </r>
  <r>
    <s v="B2020686"/>
    <s v="KIAMWATHI SEC SCH"/>
    <s v="PUBLIC"/>
    <x v="0"/>
    <x v="0"/>
    <s v="DAY"/>
    <s v="ORDINARY"/>
    <n v="320"/>
    <n v="16"/>
    <n v="20"/>
    <n v="1"/>
    <n v="12"/>
    <n v="3"/>
    <n v="0.2"/>
    <n v="0"/>
    <n v="1"/>
    <n v="10"/>
    <n v="8"/>
    <s v="GICHUGU"/>
    <s v="(-0.493146, 37.331943)"/>
    <x v="12"/>
  </r>
  <r>
    <s v="B2020696"/>
    <s v="KABARE GIRLS HIGH"/>
    <s v="PUBLIC"/>
    <x v="0"/>
    <x v="1"/>
    <s v="BOARDING"/>
    <s v="ORDINARY"/>
    <n v="707"/>
    <n v="34"/>
    <n v="20.8"/>
    <n v="1"/>
    <n v="17"/>
    <n v="16"/>
    <n v="0.48484848484848486"/>
    <n v="1"/>
    <n v="0"/>
    <n v="32"/>
    <n v="26"/>
    <s v="GICHUGU"/>
    <s v="(-0.504121, 37.322253)"/>
    <x v="12"/>
  </r>
  <r>
    <s v="B2020701"/>
    <s v="RWAMBITI SEC"/>
    <s v="PUBLIC"/>
    <x v="0"/>
    <x v="0"/>
    <s v="DAY"/>
    <s v="ORDINARY"/>
    <n v="205"/>
    <n v="16"/>
    <n v="12.8"/>
    <n v="0"/>
    <n v="10"/>
    <n v="6"/>
    <n v="0.375"/>
    <n v="0"/>
    <n v="0"/>
    <n v="10"/>
    <n v="10"/>
    <s v="GICHUGU"/>
    <s v="(-0.5304, 37.354559)"/>
    <x v="12"/>
  </r>
  <r>
    <s v="B2020704"/>
    <s v="KIANYAGA SEC"/>
    <s v="PUBLIC"/>
    <x v="2"/>
    <x v="2"/>
    <s v="BOARDING"/>
    <s v="ORDINARY"/>
    <n v="794"/>
    <n v="38"/>
    <n v="20.9"/>
    <n v="1"/>
    <n v="25"/>
    <n v="12"/>
    <n v="0.32432432432432434"/>
    <n v="1"/>
    <n v="0"/>
    <n v="27"/>
    <n v="75"/>
    <s v="GICHUGU"/>
    <s v="(-0.502063, 37.355909)"/>
    <x v="12"/>
  </r>
  <r>
    <s v="B2020709"/>
    <s v="ST ELIAS AND GORRETTI SEC"/>
    <s v="PRIVATE"/>
    <x v="0"/>
    <x v="0"/>
    <s v="DAY"/>
    <s v="ORDINARY"/>
    <n v="171"/>
    <n v="8"/>
    <n v="21.4"/>
    <n v="1"/>
    <n v="0"/>
    <n v="0"/>
    <n v="0"/>
    <n v="0"/>
    <n v="0"/>
    <n v="4"/>
    <n v="3"/>
    <s v="GICHUGU"/>
    <s v="(-0.491868, 37.356177)"/>
    <x v="12"/>
  </r>
  <r>
    <s v="B2020713"/>
    <s v="KIBURIA GIRLS SEC"/>
    <s v="PUBLIC"/>
    <x v="0"/>
    <x v="1"/>
    <s v="BOARDING"/>
    <s v="ORDINARY"/>
    <n v="654"/>
    <n v="30"/>
    <n v="21.8"/>
    <n v="1"/>
    <n v="12"/>
    <n v="14"/>
    <n v="0.53846153846153844"/>
    <n v="4"/>
    <n v="0"/>
    <n v="16"/>
    <n v="22"/>
    <s v="GICHUGU"/>
    <s v="(-0.492672, 37.352387)"/>
    <x v="12"/>
  </r>
  <r>
    <s v="B2020723"/>
    <s v="MUCAGARA SEC"/>
    <s v="PUBLIC"/>
    <x v="0"/>
    <x v="0"/>
    <s v="DAY"/>
    <s v="ORDINARY"/>
    <n v="51"/>
    <n v="8"/>
    <n v="6.4"/>
    <n v="0"/>
    <n v="1"/>
    <n v="0"/>
    <n v="0"/>
    <n v="5"/>
    <n v="2"/>
    <n v="2"/>
    <n v="5"/>
    <s v="GICHUGU"/>
    <s v="(-0.463107, 37.363859)"/>
    <x v="12"/>
  </r>
  <r>
    <s v="B2020729"/>
    <s v="ST MARYS KARUMANDI SEC"/>
    <s v="PUBLIC"/>
    <x v="0"/>
    <x v="2"/>
    <s v="BOARDING"/>
    <s v="ORDINARY"/>
    <n v="412"/>
    <n v="21"/>
    <n v="19.600000000000001"/>
    <n v="1"/>
    <n v="10"/>
    <n v="6"/>
    <n v="0.375"/>
    <n v="3"/>
    <n v="2"/>
    <n v="18"/>
    <n v="23"/>
    <s v="GICHUGU"/>
    <s v="(-0.450485, 37.347998)"/>
    <x v="12"/>
  </r>
  <r>
    <s v="B2020735"/>
    <s v="KAVOTE SEC"/>
    <s v="PUBLIC"/>
    <x v="0"/>
    <x v="0"/>
    <s v="DAY"/>
    <s v="ORDINARY"/>
    <n v="175"/>
    <n v="10"/>
    <n v="17.5"/>
    <n v="1"/>
    <n v="4"/>
    <n v="2"/>
    <n v="0.33333333333333331"/>
    <n v="4"/>
    <n v="0"/>
    <n v="5"/>
    <n v="5"/>
    <s v="GICHUGU"/>
    <s v="(-0.432092, 37.326328)"/>
    <x v="12"/>
  </r>
  <r>
    <s v="B2020745"/>
    <s v="KIANDAI SEC SCH"/>
    <s v="PUBLIC"/>
    <x v="0"/>
    <x v="0"/>
    <s v="DAY"/>
    <s v="ORDINARY"/>
    <n v="14"/>
    <n v="4"/>
    <n v="3.5"/>
    <n v="0"/>
    <n v="0"/>
    <n v="0"/>
    <n v="0"/>
    <n v="2"/>
    <n v="2"/>
    <n v="1"/>
    <n v="6"/>
    <s v="GICHUGU"/>
    <s v="(-0.481386, 37.341339)"/>
    <x v="12"/>
  </r>
  <r>
    <s v="B2020750"/>
    <s v="DIPLOMAT ACADEMY"/>
    <s v="PRIVATE"/>
    <x v="3"/>
    <x v="1"/>
    <s v="BOARDING"/>
    <s v="ORDINARY"/>
    <n v="118"/>
    <n v="10"/>
    <n v="11.8"/>
    <n v="0"/>
    <n v="0"/>
    <n v="0"/>
    <n v="0"/>
    <n v="0"/>
    <n v="0"/>
    <n v="7"/>
    <n v="5"/>
    <s v="KERUGOYA/KUTUS"/>
    <s v="(-0.494896, 37.284544)"/>
    <x v="12"/>
  </r>
  <r>
    <s v="B2020751"/>
    <s v="KERUGOYA GIRLS"/>
    <s v="PUBLIC"/>
    <x v="0"/>
    <x v="1"/>
    <s v="BOARDING"/>
    <s v="ORDINARY"/>
    <n v="742"/>
    <n v="36"/>
    <n v="20.6"/>
    <n v="1"/>
    <n v="10"/>
    <n v="23"/>
    <n v="0.69696969696969702"/>
    <n v="1"/>
    <n v="2"/>
    <n v="24"/>
    <n v="20"/>
    <s v="KERUGOYA/KUTUS"/>
    <s v="(-0.49601, 37.27977)"/>
    <x v="12"/>
  </r>
  <r>
    <s v="B2020759"/>
    <s v="ST JAMES KIARITHA SEC"/>
    <s v="PUBLIC"/>
    <x v="0"/>
    <x v="0"/>
    <s v="DAY"/>
    <s v="ORDINARY"/>
    <n v="211"/>
    <n v="12"/>
    <n v="17.600000000000001"/>
    <n v="1"/>
    <n v="5"/>
    <n v="7"/>
    <n v="0.58333333333333337"/>
    <n v="0"/>
    <n v="0"/>
    <n v="7"/>
    <n v="5"/>
    <s v="KERUGOYA/KUTUS"/>
    <s v="(-0.489883, 37.268991)"/>
    <x v="12"/>
  </r>
  <r>
    <s v="B2020760"/>
    <s v="KERUGOYA UPPERHILL ACADEMY"/>
    <s v="PRIVATE"/>
    <x v="3"/>
    <x v="0"/>
    <s v="DAY"/>
    <s v="ORDINARY"/>
    <n v="67"/>
    <n v="4"/>
    <n v="16.8"/>
    <n v="1"/>
    <n v="0"/>
    <n v="0"/>
    <n v="0"/>
    <n v="0"/>
    <n v="0"/>
    <n v="5"/>
    <n v="3"/>
    <s v="KERUGOYA/KUTUS"/>
    <s v="(-0.487978, 37.270355)"/>
    <x v="12"/>
  </r>
  <r>
    <s v="B2020797"/>
    <s v="KUTUS SEC"/>
    <s v="PUBLIC"/>
    <x v="0"/>
    <x v="0"/>
    <s v="DAY &amp; BOARDING"/>
    <s v="ORDINARY"/>
    <n v="84"/>
    <n v="11"/>
    <n v="7.6"/>
    <n v="0"/>
    <n v="4"/>
    <n v="7"/>
    <n v="0.63636363636363635"/>
    <n v="0"/>
    <n v="0"/>
    <n v="12"/>
    <n v="24"/>
    <s v="MWEA"/>
    <s v="(-0.563259, 37.327292)"/>
    <x v="12"/>
  </r>
  <r>
    <s v="B2020819"/>
    <s v="ST FRANCIS SEC"/>
    <s v="PRIVATE"/>
    <x v="3"/>
    <x v="1"/>
    <s v="DAY &amp; BOARDING"/>
    <s v="ORDINARY"/>
    <n v="177"/>
    <n v="8"/>
    <n v="22.1"/>
    <n v="1"/>
    <n v="0"/>
    <n v="0"/>
    <n v="0"/>
    <n v="0"/>
    <n v="0"/>
    <n v="12"/>
    <n v="6"/>
    <s v="KERUGOYA/KUTUS"/>
    <s v="(-0.540322, 37.310473)"/>
    <x v="12"/>
  </r>
  <r>
    <s v="B2020824"/>
    <s v="KARIA SEC"/>
    <s v="PUBLIC"/>
    <x v="0"/>
    <x v="0"/>
    <s v="DAY &amp; BOARDING"/>
    <s v="ORDINARY"/>
    <n v="181"/>
    <n v="14"/>
    <n v="12.9"/>
    <n v="0"/>
    <n v="5"/>
    <n v="9"/>
    <n v="0.6428571428571429"/>
    <n v="0"/>
    <n v="0"/>
    <n v="13"/>
    <n v="12"/>
    <s v="KERUGOYA/KUTUS"/>
    <s v="(-0.525311, 37.303273)"/>
    <x v="12"/>
  </r>
  <r>
    <s v="B2020825"/>
    <s v="EFFORT SENIOR SCHOOL"/>
    <s v="PRIVATE"/>
    <x v="3"/>
    <x v="2"/>
    <s v="BOARDING"/>
    <s v="ORDINARY"/>
    <n v="5"/>
    <n v="4"/>
    <n v="1.2"/>
    <n v="0"/>
    <n v="0"/>
    <n v="0"/>
    <n v="0"/>
    <n v="0"/>
    <n v="0"/>
    <n v="6"/>
    <n v="4"/>
    <s v="KERUGOYA/KUTUS"/>
    <s v="(-0.523609, 37.298283)"/>
    <x v="12"/>
  </r>
  <r>
    <s v="B2020826"/>
    <s v="GAKOIGO MIXED DAY SEC"/>
    <s v="PUBLIC"/>
    <x v="2"/>
    <x v="0"/>
    <s v="DAY"/>
    <s v="ORDINARY"/>
    <n v="108"/>
    <n v="10"/>
    <n v="10.8"/>
    <n v="0"/>
    <n v="2"/>
    <n v="6"/>
    <n v="0.75"/>
    <n v="2"/>
    <n v="0"/>
    <n v="4"/>
    <n v="5"/>
    <s v="KERUGOYA/KUTUS"/>
    <s v="(-0.518238, 37.296461)"/>
    <x v="12"/>
  </r>
  <r>
    <s v="B2020831"/>
    <s v="NGARU SEC"/>
    <s v="PUBLIC"/>
    <x v="0"/>
    <x v="1"/>
    <s v="BOARDING"/>
    <s v="INTEGRATED"/>
    <n v="480"/>
    <n v="23"/>
    <n v="20.9"/>
    <n v="1"/>
    <n v="12"/>
    <n v="9"/>
    <n v="0.42857142857142855"/>
    <n v="0"/>
    <n v="2"/>
    <n v="20"/>
    <n v="5"/>
    <s v="KERUGOYA/KUTUS"/>
    <s v="(-0.535312, 37.28591)"/>
    <x v="12"/>
  </r>
  <r>
    <s v="B2020839"/>
    <s v="FACING MT KENYA SEC"/>
    <s v="PRIVATE"/>
    <x v="3"/>
    <x v="0"/>
    <s v="DAY &amp; BOARDING"/>
    <s v="ORDINARY"/>
    <n v="438"/>
    <n v="17"/>
    <n v="25.8"/>
    <n v="1"/>
    <n v="0"/>
    <n v="0"/>
    <n v="0"/>
    <n v="0"/>
    <n v="0"/>
    <n v="20"/>
    <n v="5"/>
    <s v="KERUGOYA/KUTUS"/>
    <s v="(-0.511765, 37.288918)"/>
    <x v="12"/>
  </r>
  <r>
    <s v="B2020840"/>
    <s v="KERUGOYA BOYS HIGH"/>
    <s v="PUBLIC"/>
    <x v="0"/>
    <x v="2"/>
    <s v="BOARDING"/>
    <s v="ORDINARY"/>
    <n v="703"/>
    <n v="47"/>
    <n v="15"/>
    <n v="0"/>
    <n v="18"/>
    <n v="16"/>
    <n v="0.47058823529411764"/>
    <n v="10"/>
    <n v="3"/>
    <n v="21"/>
    <n v="50"/>
    <s v="KERUGOYA/KUTUS"/>
    <s v="(-0.509226, 37.284492)"/>
    <x v="12"/>
  </r>
  <r>
    <s v="B2020847"/>
    <s v="KIRIGO MIXED DAY SEC"/>
    <s v="PUBLIC"/>
    <x v="4"/>
    <x v="0"/>
    <s v="DAY"/>
    <s v="ORDINARY"/>
    <n v="24"/>
    <n v="2"/>
    <n v="12"/>
    <n v="0"/>
    <n v="0"/>
    <n v="0"/>
    <n v="0"/>
    <n v="2"/>
    <n v="0"/>
    <n v="1"/>
    <n v="5"/>
    <s v="KERUGOYA/KUTUS"/>
    <s v="(-0.522912, 37.283459)"/>
    <x v="12"/>
  </r>
  <r>
    <s v="B2020859"/>
    <s v="KIANDIERI SEC"/>
    <s v="PUBLIC"/>
    <x v="0"/>
    <x v="0"/>
    <s v="DAY"/>
    <s v="ORDINARY"/>
    <n v="338"/>
    <n v="14"/>
    <n v="24.1"/>
    <n v="1"/>
    <n v="5"/>
    <n v="4"/>
    <n v="0.44444444444444442"/>
    <n v="2"/>
    <n v="3"/>
    <n v="6"/>
    <n v="5"/>
    <s v="KERUGOYA/KUTUS"/>
    <s v="(-0.470738, 37.285186)"/>
    <x v="12"/>
  </r>
  <r>
    <s v="B2020866"/>
    <s v="MUGWANDI MIXED DAY SEC"/>
    <s v="PUBLIC"/>
    <x v="0"/>
    <x v="0"/>
    <s v="DAY"/>
    <s v="ORDINARY"/>
    <n v="123"/>
    <n v="9"/>
    <n v="13.7"/>
    <n v="0"/>
    <n v="5"/>
    <n v="2"/>
    <n v="0.2857142857142857"/>
    <n v="1"/>
    <n v="1"/>
    <n v="3"/>
    <n v="5"/>
    <s v="KERUGOYA/KUTUS"/>
    <s v="(-0.44677, 37.280564)"/>
    <x v="12"/>
  </r>
  <r>
    <s v="B2020869"/>
    <s v="ST JOHNS THAITA SEC"/>
    <s v="PUBLIC"/>
    <x v="0"/>
    <x v="0"/>
    <s v="DAY"/>
    <s v="ORDINARY"/>
    <n v="104"/>
    <n v="9"/>
    <n v="11.6"/>
    <n v="0"/>
    <n v="7"/>
    <n v="1"/>
    <n v="0.125"/>
    <n v="1"/>
    <n v="0"/>
    <n v="6"/>
    <n v="4"/>
    <s v="KERUGOYA/KUTUS"/>
    <s v="(-0.452125, 37.267866)"/>
    <x v="12"/>
  </r>
  <r>
    <s v="B2020879"/>
    <s v="KIRANJA SEC"/>
    <s v="PUBLIC"/>
    <x v="0"/>
    <x v="0"/>
    <s v="DAY &amp; BOARDING"/>
    <s v="ORDINARY"/>
    <n v="284"/>
    <n v="18"/>
    <n v="15.8"/>
    <n v="1"/>
    <n v="9"/>
    <n v="7"/>
    <n v="0.4375"/>
    <n v="0"/>
    <n v="2"/>
    <n v="13"/>
    <n v="3"/>
    <s v="KERUGOYA/KUTUS"/>
    <s v="(-0.420903, 37.261832)"/>
    <x v="12"/>
  </r>
  <r>
    <s v="B2020887"/>
    <s v="MUTUMA TRINITY SEC"/>
    <s v="PUBLIC"/>
    <x v="0"/>
    <x v="0"/>
    <s v="DAY"/>
    <s v="ORDINARY"/>
    <n v="187"/>
    <n v="11"/>
    <n v="17"/>
    <n v="1"/>
    <n v="4"/>
    <n v="5"/>
    <n v="0.55555555555555558"/>
    <n v="2"/>
    <n v="0"/>
    <n v="5"/>
    <n v="5"/>
    <s v="KERUGOYA/KUTUS"/>
    <s v="(-0.438616, 37.256886)"/>
    <x v="12"/>
  </r>
  <r>
    <s v="B2020894"/>
    <s v="KARAINI SEC"/>
    <s v="PUBLIC"/>
    <x v="0"/>
    <x v="0"/>
    <s v="DAY"/>
    <s v="ORDINARY"/>
    <n v="190"/>
    <n v="9"/>
    <n v="21.1"/>
    <n v="1"/>
    <n v="5"/>
    <n v="4"/>
    <n v="0.44444444444444442"/>
    <n v="0"/>
    <n v="0"/>
    <n v="7"/>
    <n v="5"/>
    <s v="KERUGOYA/KUTUS"/>
    <s v="(-0.456295, 37.24644)"/>
    <x v="12"/>
  </r>
  <r>
    <s v="B2020899"/>
    <s v="ST FRANCIS WAIGIRI SEC"/>
    <s v="PUBLIC"/>
    <x v="4"/>
    <x v="0"/>
    <s v="DAY"/>
    <s v="ORDINARY"/>
    <n v="32"/>
    <n v="2"/>
    <n v="16"/>
    <n v="1"/>
    <n v="0"/>
    <n v="0"/>
    <n v="0"/>
    <n v="1"/>
    <n v="1"/>
    <n v="1"/>
    <n v="12"/>
    <s v="KERUGOYA/KUTUS"/>
    <s v="(-0.473069, 37.256123)"/>
    <x v="12"/>
  </r>
  <r>
    <s v="B2020901"/>
    <s v="KIRINYAGA COMPLEX ACADEMY SEC"/>
    <s v="PRIVATE"/>
    <x v="3"/>
    <x v="1"/>
    <s v="BOARDING"/>
    <s v="ORDINARY"/>
    <n v="58"/>
    <n v="4"/>
    <n v="14.5"/>
    <n v="0"/>
    <n v="0"/>
    <n v="0"/>
    <n v="0"/>
    <n v="0"/>
    <n v="0"/>
    <n v="7"/>
    <n v="6"/>
    <s v="KERUGOYA/KUTUS"/>
    <s v="(-0.483599, 37.261186)"/>
    <x v="12"/>
  </r>
  <r>
    <s v="B2020917"/>
    <s v="KIAMURUGA SEC SCH"/>
    <s v="PUBLIC"/>
    <x v="2"/>
    <x v="0"/>
    <s v="DAY"/>
    <s v="ORDINARY"/>
    <n v="158"/>
    <n v="10"/>
    <n v="15.8"/>
    <n v="1"/>
    <n v="3"/>
    <n v="5"/>
    <n v="0.625"/>
    <n v="0"/>
    <n v="2"/>
    <n v="6"/>
    <n v="5"/>
    <s v="KERUGOYA/KUTUS"/>
    <s v="(-0.504984, 37.262494)"/>
    <x v="12"/>
  </r>
  <r>
    <s v="B2020935"/>
    <s v="TOWN ANNEX DOMINION SEC"/>
    <s v="PRIVATE"/>
    <x v="3"/>
    <x v="0"/>
    <s v="DAY"/>
    <s v="ORDINARY"/>
    <n v="88"/>
    <n v="7"/>
    <n v="12.6"/>
    <n v="0"/>
    <n v="0"/>
    <n v="0"/>
    <n v="0"/>
    <n v="0"/>
    <n v="0"/>
    <n v="3"/>
    <n v="5"/>
    <s v="KERUGOYA/KUTUS"/>
    <s v="(-0.493878, 37.264759)"/>
    <x v="12"/>
  </r>
  <r>
    <s v="B2050005"/>
    <s v="KANGOCHO SEC"/>
    <s v="PUBLIC"/>
    <x v="0"/>
    <x v="0"/>
    <s v="DAY"/>
    <s v="ORDINARY"/>
    <n v="393"/>
    <n v="16"/>
    <n v="24.6"/>
    <n v="1"/>
    <n v="7"/>
    <n v="6"/>
    <n v="0.46153846153846156"/>
    <n v="2"/>
    <n v="1"/>
    <n v="9"/>
    <n v="4"/>
    <s v="MATHIRA"/>
    <s v="(-0.508078, 37.16347)"/>
    <x v="0"/>
  </r>
  <r>
    <s v="B2050010"/>
    <s v="MIIRI SEC"/>
    <s v="PUBLIC"/>
    <x v="0"/>
    <x v="0"/>
    <s v="DAY"/>
    <s v="ORDINARY"/>
    <n v="106"/>
    <n v="8"/>
    <n v="13.2"/>
    <n v="0"/>
    <n v="4"/>
    <n v="4"/>
    <n v="0.5"/>
    <n v="0"/>
    <n v="0"/>
    <n v="4"/>
    <n v="5"/>
    <s v="MATHIRA"/>
    <s v="(-0.483411, 37.165575)"/>
    <x v="0"/>
  </r>
  <r>
    <s v="B2050015"/>
    <s v="KIARUHU SEC"/>
    <s v="PUBLIC"/>
    <x v="0"/>
    <x v="0"/>
    <s v="DAY"/>
    <s v="INTEGRATED"/>
    <n v="16"/>
    <n v="3"/>
    <n v="5.3"/>
    <n v="0"/>
    <n v="0"/>
    <n v="0"/>
    <n v="0"/>
    <n v="1"/>
    <n v="2"/>
    <n v="1"/>
    <n v="6"/>
    <s v="MATHIRA"/>
    <s v="(-0.437823, 37.179511)"/>
    <x v="0"/>
  </r>
  <r>
    <s v="B2050025"/>
    <s v="ITUNDU SEC"/>
    <s v="PUBLIC"/>
    <x v="0"/>
    <x v="0"/>
    <s v="DAY"/>
    <s v="ORDINARY"/>
    <n v="155"/>
    <n v="10"/>
    <n v="15.5"/>
    <n v="1"/>
    <n v="5"/>
    <n v="4"/>
    <n v="0.44444444444444442"/>
    <n v="1"/>
    <n v="0"/>
    <n v="8"/>
    <n v="9"/>
    <s v="MATHIRA"/>
    <s v="(-0.414589, 37.183987)"/>
    <x v="0"/>
  </r>
  <r>
    <s v="B2050037"/>
    <s v="GATONDO SEC"/>
    <s v="PUBLIC"/>
    <x v="0"/>
    <x v="0"/>
    <s v="DAY &amp; BOARDING"/>
    <s v="ORDINARY"/>
    <n v="311"/>
    <n v="17"/>
    <n v="18.3"/>
    <n v="1"/>
    <n v="10"/>
    <n v="5"/>
    <n v="0.33333333333333331"/>
    <n v="0"/>
    <n v="2"/>
    <n v="14"/>
    <n v="20"/>
    <s v="MATHIRA"/>
    <s v="(-0.43601, 37.166568)"/>
    <x v="0"/>
  </r>
  <r>
    <s v="B2050040"/>
    <s v="GIAKAIBEI SEC"/>
    <s v="PUBLIC"/>
    <x v="0"/>
    <x v="0"/>
    <s v="DAY &amp; BOARDING"/>
    <s v="ORDINARY"/>
    <n v="311"/>
    <n v="18"/>
    <n v="17.3"/>
    <n v="1"/>
    <n v="13"/>
    <n v="4"/>
    <n v="0.23529411764705882"/>
    <n v="1"/>
    <n v="0"/>
    <n v="13"/>
    <n v="14"/>
    <s v="MATHIRA"/>
    <s v="(-0.414449, 37.159266)"/>
    <x v="0"/>
  </r>
  <r>
    <s v="B2050046"/>
    <s v="KIAMWANGI SEC"/>
    <s v="PUBLIC"/>
    <x v="0"/>
    <x v="0"/>
    <s v="DAY"/>
    <s v="ORDINARY"/>
    <n v="132"/>
    <n v="5"/>
    <n v="26.4"/>
    <n v="1"/>
    <n v="0"/>
    <n v="0"/>
    <n v="0"/>
    <n v="2"/>
    <n v="3"/>
    <n v="4"/>
    <n v="5"/>
    <s v="MATHIRA"/>
    <s v="(-0.478023, 37.138727)"/>
    <x v="0"/>
  </r>
  <r>
    <s v="B2050047"/>
    <s v="KIARITHAINI HIGH SCH"/>
    <s v="PUBLIC"/>
    <x v="0"/>
    <x v="0"/>
    <s v="DAY &amp; BOARDING"/>
    <s v="ORDINARY"/>
    <n v="565"/>
    <n v="30"/>
    <n v="18.8"/>
    <n v="1"/>
    <n v="9"/>
    <n v="21"/>
    <n v="0.7"/>
    <n v="0"/>
    <n v="0"/>
    <n v="17"/>
    <n v="25"/>
    <s v="MATHIRA"/>
    <s v="(-0.460922, 37.142218)"/>
    <x v="0"/>
  </r>
  <r>
    <s v="B2050059"/>
    <s v="KANJURI HIGH"/>
    <s v="PUBLIC"/>
    <x v="0"/>
    <x v="2"/>
    <s v="BOARDING"/>
    <s v="ORDINARY"/>
    <n v="484"/>
    <n v="21"/>
    <n v="23"/>
    <n v="1"/>
    <n v="11"/>
    <n v="10"/>
    <n v="0.47619047619047616"/>
    <n v="0"/>
    <n v="0"/>
    <n v="18"/>
    <n v="23"/>
    <s v="MATHIRA"/>
    <s v="(-0.406662, 37.149428)"/>
    <x v="0"/>
  </r>
  <r>
    <s v="B2050083"/>
    <s v="KIRIMARA SEC"/>
    <s v="PUBLIC"/>
    <x v="0"/>
    <x v="0"/>
    <s v="DAY &amp; BOARDING"/>
    <s v="ORDINARY"/>
    <n v="507"/>
    <n v="31"/>
    <n v="16.399999999999999"/>
    <n v="1"/>
    <n v="20"/>
    <n v="9"/>
    <n v="0.31034482758620691"/>
    <n v="2"/>
    <n v="0"/>
    <n v="28"/>
    <n v="70"/>
    <s v="MATHIRA"/>
    <s v="(-0.501045, 37.133357)"/>
    <x v="0"/>
  </r>
  <r>
    <s v="B2050094"/>
    <s v="GAKUYU SEC"/>
    <s v="PUBLIC"/>
    <x v="2"/>
    <x v="0"/>
    <s v="DAY"/>
    <s v="ORDINARY"/>
    <n v="156"/>
    <n v="9"/>
    <n v="17.3"/>
    <n v="1"/>
    <n v="6"/>
    <n v="1"/>
    <n v="0.14285714285714285"/>
    <n v="2"/>
    <n v="0"/>
    <n v="7"/>
    <n v="3"/>
    <s v="MATHIRA"/>
    <s v="(-0.548056, 37.143026)"/>
    <x v="0"/>
  </r>
  <r>
    <s v="B2050102"/>
    <s v="GATURIRI SEC"/>
    <s v="PUBLIC"/>
    <x v="4"/>
    <x v="0"/>
    <s v="DAY"/>
    <s v="ORDINARY"/>
    <n v="30"/>
    <n v="3"/>
    <n v="10"/>
    <n v="0"/>
    <n v="0"/>
    <n v="0"/>
    <n v="0"/>
    <n v="2"/>
    <n v="1"/>
    <n v="1"/>
    <n v="3"/>
    <s v="MATHIRA"/>
    <s v="(-0.498048, 37.113434)"/>
    <x v="0"/>
  </r>
  <r>
    <s v="B2050126"/>
    <s v="MAGUTU SEC SCH"/>
    <s v="PUBLIC"/>
    <x v="0"/>
    <x v="0"/>
    <s v="DAY &amp; BOARDING"/>
    <s v="ORDINARY"/>
    <n v="253"/>
    <n v="16"/>
    <n v="15.8"/>
    <n v="1"/>
    <n v="6"/>
    <n v="8"/>
    <n v="0.5714285714285714"/>
    <n v="1"/>
    <n v="1"/>
    <n v="11"/>
    <n v="12"/>
    <s v="MATHIRA"/>
    <s v="(-0.408583, 37.127639)"/>
    <x v="0"/>
  </r>
  <r>
    <s v="B2050141"/>
    <s v="GIKUMBO SEC"/>
    <s v="PUBLIC"/>
    <x v="0"/>
    <x v="0"/>
    <s v="DAY &amp; BOARDING"/>
    <s v="ORDINARY"/>
    <n v="198"/>
    <n v="12"/>
    <n v="16.5"/>
    <n v="1"/>
    <n v="7"/>
    <n v="5"/>
    <n v="0.41666666666666669"/>
    <n v="0"/>
    <n v="0"/>
    <n v="11"/>
    <n v="20"/>
    <s v="MATHIRA"/>
    <s v="(-0.437582, 37.123336)"/>
    <x v="0"/>
  </r>
  <r>
    <s v="B2050144"/>
    <s v="ICUGA SEC SCH"/>
    <s v="PUBLIC"/>
    <x v="0"/>
    <x v="0"/>
    <s v="DAY &amp; BOARDING"/>
    <s v="ORDINARY"/>
    <n v="288"/>
    <n v="15"/>
    <n v="19.2"/>
    <n v="1"/>
    <n v="7"/>
    <n v="7"/>
    <n v="0.5"/>
    <n v="0"/>
    <n v="1"/>
    <n v="12"/>
    <n v="8"/>
    <s v="MATHIRA"/>
    <s v="(-0.438697, 37.108948)"/>
    <x v="0"/>
  </r>
  <r>
    <s v="B2050159"/>
    <s v="MATHAITHI GIRLS SEC"/>
    <s v="PUBLIC"/>
    <x v="0"/>
    <x v="1"/>
    <s v="DAY &amp; BOARDING"/>
    <s v="ORDINARY"/>
    <n v="321"/>
    <n v="16"/>
    <n v="20.100000000000001"/>
    <n v="1"/>
    <n v="9"/>
    <n v="6"/>
    <n v="0.4"/>
    <n v="1"/>
    <n v="0"/>
    <n v="10"/>
    <n v="22"/>
    <s v="MATHIRA"/>
    <s v="(-0.474646, 37.114114)"/>
    <x v="0"/>
  </r>
  <r>
    <s v="B2050165"/>
    <s v="KARATINA SEC SCH"/>
    <s v="PUBLIC"/>
    <x v="2"/>
    <x v="0"/>
    <s v="BOARDING"/>
    <s v="ORDINARY"/>
    <n v="345"/>
    <n v="17"/>
    <n v="20.3"/>
    <n v="1"/>
    <n v="6"/>
    <n v="9"/>
    <n v="0.6"/>
    <n v="2"/>
    <n v="0"/>
    <n v="22"/>
    <n v="9"/>
    <s v="MATHIRA"/>
    <s v="(-0.483962, 37.129806)"/>
    <x v="0"/>
  </r>
  <r>
    <s v="B2050174"/>
    <s v="MT CARMEL GIRLS HIGH"/>
    <s v="PRIVATE"/>
    <x v="0"/>
    <x v="1"/>
    <s v="BOARDING"/>
    <s v="ORDINARY"/>
    <n v="250"/>
    <n v="12"/>
    <n v="20.8"/>
    <n v="1"/>
    <n v="0"/>
    <n v="0"/>
    <n v="0"/>
    <n v="0"/>
    <n v="0"/>
    <n v="13"/>
    <n v="20"/>
    <s v="MATHIRA"/>
    <s v="(-0.528101, 37.107093)"/>
    <x v="0"/>
  </r>
  <r>
    <s v="B2050181"/>
    <s v="KIAMABARA SEC"/>
    <s v="PUBLIC"/>
    <x v="2"/>
    <x v="0"/>
    <s v="DAY"/>
    <s v="ORDINARY"/>
    <n v="189"/>
    <n v="11"/>
    <n v="17.2"/>
    <n v="1"/>
    <n v="3"/>
    <n v="2"/>
    <n v="0.4"/>
    <n v="3"/>
    <n v="3"/>
    <n v="4"/>
    <n v="16"/>
    <s v="MATHIRA"/>
    <s v="(-0.517813, 37.112933)"/>
    <x v="0"/>
  </r>
  <r>
    <s v="B2050190"/>
    <s v="KIANGOMA SEC SCH"/>
    <s v="PUBLIC"/>
    <x v="1"/>
    <x v="0"/>
    <s v="BOARDING"/>
    <s v="ORDINARY"/>
    <n v="200"/>
    <n v="13"/>
    <n v="15.4"/>
    <n v="1"/>
    <n v="9"/>
    <n v="3"/>
    <n v="0.25"/>
    <n v="0"/>
    <n v="1"/>
    <n v="8"/>
    <n v="10"/>
    <s v="MATHIRA"/>
    <s v="(-0.489244, 37.070075)"/>
    <x v="0"/>
  </r>
  <r>
    <s v="B2050210"/>
    <s v="KANYAMA SEC"/>
    <s v="PUBLIC"/>
    <x v="2"/>
    <x v="0"/>
    <s v="DAY &amp; BOARDING"/>
    <s v="ORDINARY"/>
    <n v="222"/>
    <n v="12"/>
    <n v="18.5"/>
    <n v="1"/>
    <n v="7"/>
    <n v="5"/>
    <n v="0.41666666666666669"/>
    <n v="0"/>
    <n v="0"/>
    <n v="11"/>
    <n v="14"/>
    <s v="MATHIRA"/>
    <s v="(-0.47341, 37.099877)"/>
    <x v="0"/>
  </r>
  <r>
    <s v="B2050222"/>
    <s v="BISHOP GATIMU NGANDU GIRLS HIGH"/>
    <s v="PUBLIC"/>
    <x v="0"/>
    <x v="1"/>
    <s v="BOARDING"/>
    <s v="ORDINARY"/>
    <n v="644"/>
    <n v="32"/>
    <n v="20.100000000000001"/>
    <n v="1"/>
    <n v="14"/>
    <n v="15"/>
    <n v="0.51724137931034486"/>
    <n v="1"/>
    <n v="2"/>
    <n v="28"/>
    <n v="20"/>
    <s v="MATHIRA"/>
    <s v="(-0.4551, 37.09356)"/>
    <x v="0"/>
  </r>
  <r>
    <s v="B2050240"/>
    <s v="NGAINI SEC"/>
    <s v="PUBLIC"/>
    <x v="2"/>
    <x v="0"/>
    <s v="DAY &amp; BOARDING"/>
    <s v="ORDINARY"/>
    <n v="172"/>
    <n v="9"/>
    <n v="19.100000000000001"/>
    <n v="1"/>
    <n v="5"/>
    <n v="3"/>
    <n v="0.375"/>
    <n v="0"/>
    <n v="1"/>
    <n v="5"/>
    <n v="12"/>
    <s v="MATHIRA"/>
    <s v="(-0.434708, 37.054575)"/>
    <x v="0"/>
  </r>
  <r>
    <s v="B2050264"/>
    <s v="KIAMARIGA SEC"/>
    <s v="PUBLIC"/>
    <x v="1"/>
    <x v="0"/>
    <s v="DAY &amp; BOARDING"/>
    <s v="ORDINARY"/>
    <n v="267"/>
    <n v="15"/>
    <n v="17.8"/>
    <n v="1"/>
    <n v="9"/>
    <n v="4"/>
    <n v="0.30769230769230771"/>
    <n v="2"/>
    <n v="0"/>
    <n v="7"/>
    <n v="25"/>
    <s v="MATHIRA"/>
    <s v="(-0.381035, 37.07113)"/>
    <x v="0"/>
  </r>
  <r>
    <s v="B2050275"/>
    <s v="IRURI SEC"/>
    <s v="PUBLIC"/>
    <x v="0"/>
    <x v="0"/>
    <s v="DAY"/>
    <s v="ORDINARY"/>
    <n v="143"/>
    <n v="9"/>
    <n v="15.9"/>
    <n v="1"/>
    <n v="7"/>
    <n v="2"/>
    <n v="0.22222222222222221"/>
    <n v="0"/>
    <n v="0"/>
    <n v="8"/>
    <n v="20"/>
    <s v="MATHIRA"/>
    <s v="(-0.356736, 37.085469)"/>
    <x v="0"/>
  </r>
  <r>
    <s v="B2060306"/>
    <s v="ST LUCIE KIRIRI GIRLS SEC SCH"/>
    <s v="PRIVATE"/>
    <x v="3"/>
    <x v="1"/>
    <s v="BOARDING"/>
    <s v="ORDINARY"/>
    <n v="147"/>
    <n v="26"/>
    <n v="5.7"/>
    <n v="0"/>
    <n v="0"/>
    <n v="0"/>
    <n v="0"/>
    <n v="12"/>
    <n v="14"/>
    <n v="32"/>
    <n v="10"/>
    <s v="JUJA"/>
    <s v="(-1.214399, 36.967665)"/>
    <x v="1"/>
  </r>
  <r>
    <s v="B2060334"/>
    <s v="PROGRESSIVE GIRLS HIGH SCH"/>
    <s v="PRIVATE"/>
    <x v="3"/>
    <x v="1"/>
    <s v="BOARDING"/>
    <s v="ORDINARY"/>
    <n v="123"/>
    <n v="12"/>
    <n v="10.199999999999999"/>
    <n v="0"/>
    <n v="0"/>
    <n v="0"/>
    <n v="0"/>
    <n v="0"/>
    <n v="0"/>
    <n v="4"/>
    <n v="0.5"/>
    <s v="JUJA"/>
    <s v="(-1.209867, 36.926426)"/>
    <x v="1"/>
  </r>
  <r>
    <s v="B4080001"/>
    <s v="SAWA SAWA ACADEMY"/>
    <s v="PRIVATE"/>
    <x v="3"/>
    <x v="1"/>
    <s v="BOARDING"/>
    <s v="ORDINARY"/>
    <n v="10"/>
    <n v="4"/>
    <n v="2.5"/>
    <n v="0"/>
    <n v="0"/>
    <n v="0"/>
    <n v="0"/>
    <n v="0"/>
    <n v="0"/>
    <n v="5"/>
    <n v="20"/>
    <s v="NORTH IMENTI"/>
    <s v="(0.10979, 37.606074)"/>
    <x v="4"/>
  </r>
  <r>
    <s v="B4080009"/>
    <s v="MITOONE DAY MIXED SEC"/>
    <s v="PUBLIC"/>
    <x v="4"/>
    <x v="0"/>
    <s v="DAY"/>
    <s v="ORDINARY"/>
    <n v="7"/>
    <n v="2"/>
    <n v="3.5"/>
    <n v="0"/>
    <n v="0"/>
    <n v="0"/>
    <n v="0"/>
    <n v="2"/>
    <n v="0"/>
    <n v="2"/>
    <n v="5"/>
    <s v="NORTH IMENTI"/>
    <s v="(0.116518, 37.57478)"/>
    <x v="4"/>
  </r>
  <r>
    <s v="B4080012"/>
    <s v="MCK KIIRUA GIRLS SEC"/>
    <s v="PUBLIC"/>
    <x v="0"/>
    <x v="1"/>
    <s v="DAY"/>
    <s v="ORDINARY"/>
    <n v="17"/>
    <n v="2"/>
    <n v="8.5"/>
    <n v="0"/>
    <n v="0"/>
    <n v="0"/>
    <n v="0"/>
    <n v="1"/>
    <n v="1"/>
    <n v="1"/>
    <n v="5"/>
    <s v="NORTH IMENTI"/>
    <s v="(0.117476, 37.556784)"/>
    <x v="4"/>
  </r>
  <r>
    <s v="B4080023"/>
    <s v="RUGETENE SEC"/>
    <s v="PUBLIC"/>
    <x v="2"/>
    <x v="0"/>
    <s v="DAY"/>
    <s v="ORDINARY"/>
    <n v="57"/>
    <n v="5"/>
    <n v="11.4"/>
    <n v="0"/>
    <n v="2"/>
    <n v="0"/>
    <n v="0"/>
    <n v="1"/>
    <n v="2"/>
    <n v="1"/>
    <n v="6.2"/>
    <s v="NORTH IMENTI"/>
    <s v="(0.086166, 37.563906)"/>
    <x v="4"/>
  </r>
  <r>
    <s v="B4080030"/>
    <s v="MCK MICHOGOMONE SEC"/>
    <s v="PUBLIC"/>
    <x v="0"/>
    <x v="0"/>
    <s v="DAY"/>
    <s v="ORDINARY"/>
    <n v="174"/>
    <n v="10"/>
    <n v="17.399999999999999"/>
    <n v="1"/>
    <n v="5"/>
    <n v="2"/>
    <n v="0.2857142857142857"/>
    <n v="3"/>
    <n v="0"/>
    <n v="5"/>
    <n v="6"/>
    <s v="NORTH IMENTI"/>
    <s v="(0.077383, 37.578034)"/>
    <x v="4"/>
  </r>
  <r>
    <s v="B4080033"/>
    <s v="ST.JOSEPH SEC"/>
    <s v="PRIVATE"/>
    <x v="0"/>
    <x v="2"/>
    <s v="DAY &amp; BOARDING"/>
    <s v="ORDINARY"/>
    <n v="169"/>
    <n v="9"/>
    <n v="18.8"/>
    <n v="1"/>
    <n v="0"/>
    <n v="0"/>
    <n v="0"/>
    <n v="5"/>
    <n v="4"/>
    <n v="6"/>
    <n v="8"/>
    <s v="NORTH IMENTI"/>
    <s v="(0.077941, 37.583901)"/>
    <x v="4"/>
  </r>
  <r>
    <s v="B4080042"/>
    <s v="NAARI SEC"/>
    <s v="PUBLIC"/>
    <x v="3"/>
    <x v="1"/>
    <s v="DAY &amp; BOARDING"/>
    <s v="ORDINARY"/>
    <n v="100"/>
    <n v="9"/>
    <n v="11.1"/>
    <n v="0"/>
    <n v="5"/>
    <n v="3"/>
    <n v="0.375"/>
    <n v="1"/>
    <n v="0"/>
    <n v="6"/>
    <n v="13.5"/>
    <s v="NORTH IMENTI"/>
    <s v="(0.096435, 37.592764)"/>
    <x v="4"/>
  </r>
  <r>
    <s v="B4080058"/>
    <s v="KIIRUA BOYS SEC"/>
    <s v="PUBLIC"/>
    <x v="0"/>
    <x v="2"/>
    <s v="DAY &amp; BOARDING"/>
    <s v="ORDINARY"/>
    <n v="84"/>
    <n v="9"/>
    <n v="9.3000000000000007"/>
    <n v="0"/>
    <n v="9"/>
    <n v="0"/>
    <n v="0"/>
    <n v="0"/>
    <n v="0"/>
    <n v="4"/>
    <n v="35"/>
    <s v="NORTH IMENTI"/>
    <s v="(0.132219, 37.57068)"/>
    <x v="4"/>
  </r>
  <r>
    <s v="B4080061"/>
    <s v="KIIRUA SDA SEC SCH"/>
    <s v="PRIVATE"/>
    <x v="0"/>
    <x v="0"/>
    <s v="DAY"/>
    <s v="ORDINARY"/>
    <n v="8"/>
    <n v="3"/>
    <n v="2.7"/>
    <n v="0"/>
    <n v="0"/>
    <n v="0"/>
    <n v="0"/>
    <n v="0"/>
    <n v="0"/>
    <n v="3"/>
    <n v="8"/>
    <s v="NORTH IMENTI"/>
    <s v="(0.127805, 37.582497)"/>
    <x v="4"/>
  </r>
  <r>
    <s v="B4080064"/>
    <s v="NDUNYU BARIKUI SEC"/>
    <s v="PUBLIC"/>
    <x v="4"/>
    <x v="0"/>
    <s v="DAY"/>
    <s v="ORDINARY"/>
    <n v="7"/>
    <n v="2"/>
    <n v="3.5"/>
    <n v="0"/>
    <n v="0"/>
    <n v="0"/>
    <n v="0"/>
    <n v="2"/>
    <n v="0"/>
    <n v="1"/>
    <n v="3"/>
    <s v="NORTH IMENTI"/>
    <s v="(0.154538, 37.551296)"/>
    <x v="4"/>
  </r>
  <r>
    <s v="B4080091"/>
    <s v="RUIRI GIRLS SEC"/>
    <s v="PUBLIC"/>
    <x v="0"/>
    <x v="1"/>
    <s v="BOARDING"/>
    <s v="ORDINARY"/>
    <n v="471"/>
    <n v="24"/>
    <n v="19.600000000000001"/>
    <n v="1"/>
    <n v="11"/>
    <n v="11"/>
    <n v="0.5"/>
    <n v="2"/>
    <n v="0"/>
    <n v="22"/>
    <n v="7.85"/>
    <s v="NORTH IMENTI"/>
    <s v="(0.156756, 37.670594)"/>
    <x v="4"/>
  </r>
  <r>
    <s v="B4080097"/>
    <s v="RWARERA MIXED DAY SEC"/>
    <s v="PUBLIC"/>
    <x v="4"/>
    <x v="0"/>
    <s v="DAY"/>
    <s v="ORDINARY"/>
    <n v="16"/>
    <n v="2"/>
    <n v="8"/>
    <n v="0"/>
    <n v="0"/>
    <n v="0"/>
    <n v="0"/>
    <n v="1"/>
    <n v="1"/>
    <n v="2"/>
    <n v="6"/>
    <s v="NORTH IMENTI"/>
    <s v="(0.205343, 37.633451)"/>
    <x v="4"/>
  </r>
  <r>
    <s v="B4080104"/>
    <s v="ST JAMES TUTUA SEC"/>
    <s v="PUBLIC"/>
    <x v="0"/>
    <x v="0"/>
    <s v="DAY"/>
    <s v="ORDINARY"/>
    <n v="159"/>
    <n v="9"/>
    <n v="17.7"/>
    <n v="1"/>
    <n v="5"/>
    <n v="1"/>
    <n v="0.16666666666666666"/>
    <n v="1"/>
    <n v="2"/>
    <n v="5"/>
    <n v="7.3"/>
    <s v="NORTH IMENTI"/>
    <s v="(0.176244, 37.630669)"/>
    <x v="4"/>
  </r>
  <r>
    <s v="B4080119"/>
    <s v="MUTUUMA MIXED DAY SEC"/>
    <s v="PUBLIC"/>
    <x v="4"/>
    <x v="0"/>
    <s v="DAY"/>
    <s v="ORDINARY"/>
    <n v="43"/>
    <n v="3"/>
    <n v="14.3"/>
    <n v="0"/>
    <n v="0"/>
    <n v="0"/>
    <n v="0"/>
    <n v="2"/>
    <n v="1"/>
    <n v="2"/>
    <n v="10"/>
    <s v="NORTH IMENTI"/>
    <s v="(0.147334, 37.620538)"/>
    <x v="4"/>
  </r>
  <r>
    <s v="B4080124"/>
    <s v="NCOROIBORO SEC"/>
    <s v="PUBLIC"/>
    <x v="0"/>
    <x v="0"/>
    <s v="DAY"/>
    <s v="ORDINARY"/>
    <n v="79"/>
    <n v="6"/>
    <n v="13.2"/>
    <n v="0"/>
    <n v="3"/>
    <n v="0"/>
    <n v="0"/>
    <n v="1"/>
    <n v="2"/>
    <n v="4"/>
    <n v="8"/>
    <s v="NORTH IMENTI"/>
    <s v="(0.147967, 37.644129)"/>
    <x v="4"/>
  </r>
  <r>
    <s v="B4110005"/>
    <s v="ST ANGELA NGUTHIRU GIRLS SEC"/>
    <s v="PUBLIC"/>
    <x v="0"/>
    <x v="1"/>
    <s v="BOARDING"/>
    <s v="ORDINARY"/>
    <n v="340"/>
    <n v="16"/>
    <n v="21.2"/>
    <n v="1"/>
    <n v="7"/>
    <n v="6"/>
    <n v="0.46153846153846156"/>
    <n v="3"/>
    <n v="0"/>
    <n v="11"/>
    <n v="30"/>
    <s v="TIGANIA EAST"/>
    <s v="(0.210063, 37.795608)"/>
    <x v="4"/>
  </r>
  <r>
    <s v="B4110013"/>
    <s v="NYAMBENE GIRLS SEC"/>
    <s v="PUBLIC"/>
    <x v="0"/>
    <x v="1"/>
    <s v="BOARDING"/>
    <s v="ORDINARY"/>
    <n v="259"/>
    <n v="12"/>
    <n v="21.6"/>
    <n v="1"/>
    <n v="8"/>
    <n v="3"/>
    <n v="0.27272727272727271"/>
    <n v="1"/>
    <n v="0"/>
    <n v="12"/>
    <n v="15"/>
    <s v="TIGANIA EAST"/>
    <s v="(0.203377, 37.814031)"/>
    <x v="4"/>
  </r>
  <r>
    <s v="B4110020"/>
    <s v="THUBUKU MIXED DAY SEC"/>
    <s v="PUBLIC"/>
    <x v="4"/>
    <x v="0"/>
    <s v="DAY"/>
    <s v="ORDINARY"/>
    <n v="16"/>
    <n v="3"/>
    <n v="5.3"/>
    <n v="0"/>
    <n v="0"/>
    <n v="0"/>
    <n v="0"/>
    <n v="3"/>
    <n v="0"/>
    <n v="1"/>
    <n v="3"/>
    <s v="TIGANIA EAST"/>
    <s v="(0.191747, 37.812817)"/>
    <x v="4"/>
  </r>
  <r>
    <s v="B4110023"/>
    <s v="ST CYPRIAN BOYS HIGH SCHOOL"/>
    <s v="PUBLIC"/>
    <x v="0"/>
    <x v="0"/>
    <s v="DAY"/>
    <s v="ORDINARY"/>
    <n v="370"/>
    <n v="27"/>
    <n v="13.7"/>
    <n v="0"/>
    <n v="18"/>
    <n v="6"/>
    <n v="0.25"/>
    <n v="2"/>
    <n v="1"/>
    <n v="17"/>
    <n v="20"/>
    <s v="TIGANIA EAST"/>
    <s v="(0.20147, 37.788634)"/>
    <x v="4"/>
  </r>
  <r>
    <s v="B4110026"/>
    <s v="MUTHARA MIXED DAY SEC"/>
    <s v="PUBLIC"/>
    <x v="0"/>
    <x v="0"/>
    <s v="DAY"/>
    <s v="ORDINARY"/>
    <n v="76"/>
    <n v="3"/>
    <n v="25.3"/>
    <n v="1"/>
    <n v="0"/>
    <n v="1"/>
    <n v="1"/>
    <n v="0"/>
    <n v="2"/>
    <n v="1"/>
    <n v="4"/>
    <s v="TIGANIA EAST"/>
    <s v="(0.202589, 37.789162)"/>
    <x v="4"/>
  </r>
  <r>
    <s v="B4110034"/>
    <s v="NCHUUI DAY SEC"/>
    <s v="PUBLIC"/>
    <x v="0"/>
    <x v="0"/>
    <s v="DAY"/>
    <s v="ORDINARY"/>
    <n v="73"/>
    <n v="4"/>
    <n v="18.2"/>
    <n v="1"/>
    <n v="1"/>
    <n v="0"/>
    <n v="0"/>
    <n v="2"/>
    <n v="1"/>
    <n v="1"/>
    <n v="3"/>
    <s v="TIGANIA EAST"/>
    <s v="(0.230196, 37.798185)"/>
    <x v="4"/>
  </r>
  <r>
    <s v="B4110066"/>
    <s v="KARAMA SEC SCH"/>
    <s v="PUBLIC"/>
    <x v="0"/>
    <x v="2"/>
    <s v="BOARDING"/>
    <s v="ORDINARY"/>
    <n v="330"/>
    <n v="17"/>
    <n v="19.399999999999999"/>
    <n v="1"/>
    <n v="9"/>
    <n v="5"/>
    <n v="0.35714285714285715"/>
    <n v="2"/>
    <n v="1"/>
    <n v="12"/>
    <n v="16"/>
    <s v="TIGANIA WEST"/>
    <s v="(0.241194, 37.723809)"/>
    <x v="4"/>
  </r>
  <r>
    <s v="B4110085"/>
    <s v="ST MARYS MBARANGA SEC"/>
    <s v="PUBLIC"/>
    <x v="2"/>
    <x v="0"/>
    <s v="DAY"/>
    <s v="ORDINARY"/>
    <n v="143"/>
    <n v="10"/>
    <n v="14.3"/>
    <n v="0"/>
    <n v="3"/>
    <n v="2"/>
    <n v="0.4"/>
    <n v="5"/>
    <n v="0"/>
    <n v="6"/>
    <n v="16"/>
    <s v="TIGANIA EAST"/>
    <s v="(0.217903, 37.826096)"/>
    <x v="4"/>
  </r>
  <r>
    <s v="B4130012"/>
    <s v="MUTINDWA MIXED DAY SEC"/>
    <s v="PUBLIC"/>
    <x v="2"/>
    <x v="0"/>
    <s v="DAY"/>
    <s v="ORDINARY"/>
    <n v="110"/>
    <n v="9"/>
    <n v="12.2"/>
    <n v="0"/>
    <n v="6"/>
    <n v="2"/>
    <n v="0.25"/>
    <n v="1"/>
    <n v="0"/>
    <n v="6"/>
    <n v="3"/>
    <s v="NITHI"/>
    <s v="(-0.244426, 37.602425)"/>
    <x v="13"/>
  </r>
  <r>
    <s v="B4130017"/>
    <s v="MAKURI GIRLS SEC"/>
    <s v="PUBLIC"/>
    <x v="0"/>
    <x v="1"/>
    <s v="BOARDING"/>
    <s v="ORDINARY"/>
    <n v="596"/>
    <n v="29"/>
    <n v="20.6"/>
    <n v="1"/>
    <n v="11"/>
    <n v="10"/>
    <n v="0.47619047619047616"/>
    <n v="5"/>
    <n v="3"/>
    <n v="22"/>
    <n v="6"/>
    <s v="NITHI"/>
    <s v="(-0.22402, 37.605986)"/>
    <x v="13"/>
  </r>
  <r>
    <s v="B4130023"/>
    <s v="GIANCHUKU MIXED SEC"/>
    <s v="PUBLIC"/>
    <x v="0"/>
    <x v="0"/>
    <s v="DAY"/>
    <s v="ORDINARY"/>
    <n v="102"/>
    <n v="8"/>
    <n v="12.8"/>
    <n v="0"/>
    <n v="4"/>
    <n v="0"/>
    <n v="0"/>
    <n v="2"/>
    <n v="2"/>
    <n v="1"/>
    <n v="12"/>
    <s v="NITHI"/>
    <s v="(-0.205886, 37.602189)"/>
    <x v="13"/>
  </r>
  <r>
    <s v="B4130028"/>
    <s v="THIGAA SEC SCH"/>
    <s v="PUBLIC"/>
    <x v="0"/>
    <x v="0"/>
    <s v="BOARDING"/>
    <s v="ORDINARY"/>
    <n v="258"/>
    <n v="17"/>
    <n v="15.2"/>
    <n v="1"/>
    <n v="11"/>
    <n v="4"/>
    <n v="0.26666666666666666"/>
    <n v="1"/>
    <n v="1"/>
    <n v="14"/>
    <n v="10"/>
    <s v="NITHI"/>
    <s v="(-0.217348, 37.636975)"/>
    <x v="13"/>
  </r>
  <r>
    <s v="B4130035"/>
    <s v="KIMUCHA MIXED DAY SEC"/>
    <s v="PUBLIC"/>
    <x v="0"/>
    <x v="0"/>
    <s v="DAY"/>
    <s v="ORDINARY"/>
    <n v="186"/>
    <n v="10"/>
    <n v="18.600000000000001"/>
    <n v="1"/>
    <n v="4"/>
    <n v="2"/>
    <n v="0.33333333333333331"/>
    <n v="4"/>
    <n v="0"/>
    <n v="6"/>
    <n v="4.45"/>
    <s v="NITHI"/>
    <s v="(-0.219634, 37.627776)"/>
    <x v="13"/>
  </r>
  <r>
    <s v="B4130039"/>
    <s v="CHOGORIA SENIOR SCH"/>
    <s v="PRIVATE"/>
    <x v="3"/>
    <x v="1"/>
    <s v="BOARDING"/>
    <s v="ORDINARY"/>
    <n v="53"/>
    <n v="12"/>
    <n v="4.4000000000000004"/>
    <n v="0"/>
    <n v="0"/>
    <n v="0"/>
    <n v="0"/>
    <n v="0"/>
    <n v="0"/>
    <n v="7"/>
    <n v="8"/>
    <s v="NITHI"/>
    <s v="(-0.229527, 37.635063)"/>
    <x v="13"/>
  </r>
  <r>
    <s v="B4130047"/>
    <s v="CHOGORIA GIRLS HIGH"/>
    <s v="PUBLIC"/>
    <x v="0"/>
    <x v="1"/>
    <s v="BOARDING"/>
    <s v="ORDINARY"/>
    <n v="961"/>
    <n v="53"/>
    <n v="18.100000000000001"/>
    <n v="1"/>
    <n v="21"/>
    <n v="24"/>
    <n v="0.53333333333333333"/>
    <n v="5"/>
    <n v="3"/>
    <n v="28"/>
    <n v="20"/>
    <s v="NITHI"/>
    <s v="(-0.230255, 37.626044)"/>
    <x v="13"/>
  </r>
  <r>
    <s v="B4130052"/>
    <s v="KIANJAGI MIXED DAY SEC"/>
    <s v="PUBLIC"/>
    <x v="4"/>
    <x v="0"/>
    <s v="DAY"/>
    <s v="ORDINARY"/>
    <n v="48"/>
    <n v="5"/>
    <n v="9.6"/>
    <n v="0"/>
    <n v="0"/>
    <n v="0"/>
    <n v="0"/>
    <n v="3"/>
    <n v="2"/>
    <n v="1"/>
    <n v="7"/>
    <s v="NITHI"/>
    <s v="(-0.243635, 37.618667)"/>
    <x v="13"/>
  </r>
  <r>
    <s v="B4130060"/>
    <s v="MUNGA MIXED DAY SEC"/>
    <s v="PUBLIC"/>
    <x v="0"/>
    <x v="0"/>
    <s v="DAY"/>
    <s v="ORDINARY"/>
    <n v="124"/>
    <n v="9"/>
    <n v="13.8"/>
    <n v="0"/>
    <n v="2"/>
    <n v="1"/>
    <n v="0.33333333333333331"/>
    <n v="4"/>
    <n v="2"/>
    <n v="3"/>
    <n v="3"/>
    <s v="NITHI"/>
    <s v="(-0.262966, 37.668905)"/>
    <x v="13"/>
  </r>
  <r>
    <s v="B4130065"/>
    <s v="KIRIANI BOYS SEC"/>
    <s v="PUBLIC"/>
    <x v="0"/>
    <x v="2"/>
    <s v="BOARDING"/>
    <s v="ORDINARY"/>
    <n v="469"/>
    <n v="19"/>
    <n v="24.7"/>
    <n v="1"/>
    <n v="12"/>
    <n v="5"/>
    <n v="0.29411764705882354"/>
    <n v="1"/>
    <n v="1"/>
    <n v="17"/>
    <n v="10.5"/>
    <s v="NITHI"/>
    <s v="(-0.258697, 37.644537)"/>
    <x v="13"/>
  </r>
  <r>
    <s v="B4130068"/>
    <s v="WIRU SECONDARY SCHOOL"/>
    <s v="PUBLIC"/>
    <x v="0"/>
    <x v="0"/>
    <s v="DAY"/>
    <s v="ORDINARY"/>
    <n v="168"/>
    <n v="12"/>
    <n v="14"/>
    <n v="0"/>
    <n v="4"/>
    <n v="5"/>
    <n v="0.55555555555555558"/>
    <n v="3"/>
    <n v="0"/>
    <n v="4"/>
    <n v="6"/>
    <s v="NITHI"/>
    <s v="(-0.237905, 37.650868)"/>
    <x v="13"/>
  </r>
  <r>
    <s v="B4130073"/>
    <s v="NTURIRI BOYS SEC"/>
    <s v="PUBLIC"/>
    <x v="0"/>
    <x v="2"/>
    <s v="DAY"/>
    <s v="ORDINARY"/>
    <n v="135"/>
    <n v="11"/>
    <n v="12.3"/>
    <n v="0"/>
    <n v="5"/>
    <n v="5"/>
    <n v="0.5"/>
    <n v="1"/>
    <n v="0"/>
    <n v="7"/>
    <n v="33.5"/>
    <s v="NITHI"/>
    <s v="(-0.228699, 37.682113)"/>
    <x v="13"/>
  </r>
  <r>
    <s v="B4130078"/>
    <s v="NTURIRI GIRLS SEC"/>
    <s v="PUBLIC"/>
    <x v="0"/>
    <x v="1"/>
    <s v="DAY &amp; BOARDING"/>
    <s v="ORDINARY"/>
    <n v="158"/>
    <n v="9"/>
    <n v="17.600000000000001"/>
    <n v="1"/>
    <n v="3"/>
    <n v="3"/>
    <n v="0.5"/>
    <n v="2"/>
    <n v="1"/>
    <n v="5"/>
    <n v="3"/>
    <s v="NITHI"/>
    <s v="(-0.226632, 37.65873)"/>
    <x v="13"/>
  </r>
  <r>
    <s v="B4130086"/>
    <s v="IRUMA MIXED DAY SEC"/>
    <s v="PUBLIC"/>
    <x v="2"/>
    <x v="0"/>
    <s v="DAY"/>
    <s v="ORDINARY"/>
    <n v="120"/>
    <n v="8"/>
    <n v="15"/>
    <n v="0"/>
    <n v="2"/>
    <n v="1"/>
    <n v="0.33333333333333331"/>
    <n v="5"/>
    <n v="0"/>
    <n v="4"/>
    <n v="5"/>
    <s v="NITHI"/>
    <s v="(-0.216206, 37.679454)"/>
    <x v="13"/>
  </r>
  <r>
    <s v="B4130087"/>
    <s v="IRUMA GIRLS SEC"/>
    <s v="PUBLIC"/>
    <x v="0"/>
    <x v="1"/>
    <s v="BOARDING"/>
    <s v="ORDINARY"/>
    <n v="398"/>
    <n v="17"/>
    <n v="23.4"/>
    <n v="1"/>
    <n v="7"/>
    <n v="7"/>
    <n v="0.5"/>
    <n v="2"/>
    <n v="1"/>
    <n v="17"/>
    <n v="33"/>
    <s v="NITHI"/>
    <s v="(-0.220083, 37.679916)"/>
    <x v="13"/>
  </r>
  <r>
    <s v="B4130091"/>
    <s v="KIENI MIXED SEC"/>
    <s v="PUBLIC"/>
    <x v="4"/>
    <x v="0"/>
    <s v="DAY"/>
    <s v="ORDINARY"/>
    <n v="45"/>
    <n v="6"/>
    <n v="7.5"/>
    <n v="0"/>
    <n v="1"/>
    <n v="0"/>
    <n v="0"/>
    <n v="2"/>
    <n v="3"/>
    <n v="1"/>
    <n v="4"/>
    <s v="NITHI"/>
    <s v="(-0.211673, 37.703004)"/>
    <x v="13"/>
  </r>
  <r>
    <s v="B4130106"/>
    <s v="KAARE MIXED SEC"/>
    <s v="PUBLIC"/>
    <x v="0"/>
    <x v="0"/>
    <s v="DAY"/>
    <s v="ORDINARY"/>
    <n v="23"/>
    <n v="3"/>
    <n v="7.7"/>
    <n v="0"/>
    <n v="0"/>
    <n v="0"/>
    <n v="0"/>
    <n v="3"/>
    <n v="0"/>
    <n v="1"/>
    <n v="14"/>
    <s v="NITHI"/>
    <s v="(-0.197879, 37.793355)"/>
    <x v="13"/>
  </r>
  <r>
    <s v="B4130109"/>
    <s v="NDINTUNE SEC"/>
    <s v="PUBLIC"/>
    <x v="4"/>
    <x v="0"/>
    <s v="DAY"/>
    <s v="ORDINARY"/>
    <n v="13"/>
    <n v="2"/>
    <n v="6.5"/>
    <n v="0"/>
    <n v="0"/>
    <n v="0"/>
    <n v="0"/>
    <n v="2"/>
    <n v="0"/>
    <n v="1"/>
    <n v="4"/>
    <s v="NITHI"/>
    <s v="(-0.178583, 37.762778)"/>
    <x v="13"/>
  </r>
  <r>
    <s v="B4130114"/>
    <s v="MAGUMA MIXED DAY SEC"/>
    <s v="PUBLIC"/>
    <x v="4"/>
    <x v="0"/>
    <s v="DAY"/>
    <s v="ORDINARY"/>
    <n v="30"/>
    <n v="3"/>
    <n v="10"/>
    <n v="0"/>
    <n v="0"/>
    <n v="0"/>
    <n v="0"/>
    <n v="2"/>
    <n v="1"/>
    <n v="1"/>
    <n v="5"/>
    <s v="NITHI"/>
    <s v="(-0.227788, 37.739211)"/>
    <x v="13"/>
  </r>
  <r>
    <s v="B4130119"/>
    <s v="IGAKIRAMBA MIXED DAY SEC"/>
    <s v="PUBLIC"/>
    <x v="0"/>
    <x v="0"/>
    <s v="DAY"/>
    <s v="ORDINARY"/>
    <n v="39"/>
    <n v="3"/>
    <n v="13"/>
    <n v="0"/>
    <n v="0"/>
    <n v="0"/>
    <n v="0"/>
    <n v="2"/>
    <n v="1"/>
    <n v="1"/>
    <n v="33"/>
    <s v="NITHI"/>
    <s v="(-0.243284, 37.740145)"/>
    <x v="13"/>
  </r>
  <r>
    <s v="B4130130"/>
    <s v="KIURANI SEC"/>
    <s v="PUBLIC"/>
    <x v="0"/>
    <x v="0"/>
    <s v="BOARDING"/>
    <s v="ORDINARY"/>
    <n v="254"/>
    <n v="14"/>
    <n v="18.100000000000001"/>
    <n v="1"/>
    <n v="9"/>
    <n v="2"/>
    <n v="0.18181818181818182"/>
    <n v="3"/>
    <n v="0"/>
    <n v="14"/>
    <n v="33"/>
    <s v="NITHI"/>
    <s v="(-0.222618, 37.722458)"/>
    <x v="13"/>
  </r>
  <r>
    <s v="B4130137"/>
    <s v="ST DANIEL'S HIGH SCH-KITHITU"/>
    <s v="PRIVATE"/>
    <x v="0"/>
    <x v="0"/>
    <s v="BOARDING"/>
    <s v="ORDINARY"/>
    <n v="269"/>
    <n v="12"/>
    <n v="22.4"/>
    <n v="1"/>
    <n v="0"/>
    <n v="0"/>
    <n v="0"/>
    <n v="0"/>
    <n v="0"/>
    <n v="9"/>
    <n v="30"/>
    <s v="NITHI"/>
    <s v="(-0.232687, 37.718634)"/>
    <x v="13"/>
  </r>
  <r>
    <s v="B4130149"/>
    <s v="ST ANNE GIRLS SEC KARIAKOMO"/>
    <s v="PUBLIC"/>
    <x v="0"/>
    <x v="1"/>
    <s v="DAY"/>
    <s v="ORDINARY"/>
    <n v="92"/>
    <n v="9"/>
    <n v="10.199999999999999"/>
    <n v="0"/>
    <n v="4"/>
    <n v="3"/>
    <n v="0.42857142857142855"/>
    <n v="0"/>
    <n v="2"/>
    <n v="4"/>
    <n v="4"/>
    <s v="NITHI"/>
    <s v="(-0.238041, 37.676041)"/>
    <x v="13"/>
  </r>
  <r>
    <s v="B4130152"/>
    <s v="IGWANJAU SEC"/>
    <s v="PUBLIC"/>
    <x v="0"/>
    <x v="0"/>
    <s v="DAY &amp; BOARDING"/>
    <s v="ORDINARY"/>
    <n v="523"/>
    <n v="10"/>
    <n v="52.3"/>
    <n v="1"/>
    <n v="0"/>
    <n v="5"/>
    <n v="1"/>
    <n v="3"/>
    <n v="2"/>
    <n v="13"/>
    <n v="33.5"/>
    <s v="NITHI"/>
    <s v="(-0.243443, 37.699878)"/>
    <x v="13"/>
  </r>
  <r>
    <s v="B4130165"/>
    <s v="IKUMBO SEC SCH"/>
    <s v="PUBLIC"/>
    <x v="4"/>
    <x v="0"/>
    <s v="DAY"/>
    <s v="ORDINARY"/>
    <n v="45"/>
    <n v="4"/>
    <n v="11.2"/>
    <n v="0"/>
    <n v="0"/>
    <n v="0"/>
    <n v="0"/>
    <n v="3"/>
    <n v="1"/>
    <n v="2"/>
    <n v="5"/>
    <s v="NITHI"/>
    <s v="(-0.264316, 37.753063)"/>
    <x v="13"/>
  </r>
  <r>
    <s v="B4130167"/>
    <s v="KIAMAOGO MIXED DAY SEC"/>
    <s v="PUBLIC"/>
    <x v="0"/>
    <x v="0"/>
    <s v="DAY"/>
    <s v="ORDINARY"/>
    <n v="84"/>
    <n v="6"/>
    <n v="14"/>
    <n v="0"/>
    <n v="1"/>
    <n v="0"/>
    <n v="0"/>
    <n v="1"/>
    <n v="4"/>
    <n v="3"/>
    <n v="5"/>
    <s v="NITHI"/>
    <s v="(-0.250693, 37.664077)"/>
    <x v="13"/>
  </r>
  <r>
    <s v="B4130173"/>
    <s v="NGERU BOYS SEC"/>
    <s v="PUBLIC"/>
    <x v="0"/>
    <x v="2"/>
    <s v="DAY &amp; BOARDING"/>
    <s v="ORDINARY"/>
    <n v="153"/>
    <n v="15"/>
    <n v="10.199999999999999"/>
    <n v="0"/>
    <n v="8"/>
    <n v="7"/>
    <n v="0.46666666666666667"/>
    <n v="0"/>
    <n v="0"/>
    <n v="11"/>
    <n v="6"/>
    <s v="NITHI"/>
    <s v="(-0.255644, 37.687173)"/>
    <x v="13"/>
  </r>
  <r>
    <s v="B4130180"/>
    <s v="NGATIA GIRLS SEC"/>
    <s v="PUBLIC"/>
    <x v="0"/>
    <x v="1"/>
    <s v="DAY &amp; BOARDING"/>
    <s v="ORDINARY"/>
    <n v="181"/>
    <n v="17"/>
    <n v="10.6"/>
    <n v="0"/>
    <n v="9"/>
    <n v="7"/>
    <n v="0.4375"/>
    <n v="0"/>
    <n v="1"/>
    <n v="11"/>
    <n v="6"/>
    <s v="NITHI"/>
    <s v="(-0.263626, 37.696485)"/>
    <x v="13"/>
  </r>
  <r>
    <s v="B4130186"/>
    <s v="MIKUI MIXED DAY SEC"/>
    <s v="PUBLIC"/>
    <x v="0"/>
    <x v="0"/>
    <s v="DAY"/>
    <s v="ORDINARY"/>
    <n v="41"/>
    <n v="4"/>
    <n v="10.199999999999999"/>
    <n v="0"/>
    <n v="1"/>
    <n v="0"/>
    <n v="0"/>
    <n v="1"/>
    <n v="2"/>
    <n v="1"/>
    <n v="5"/>
    <s v="NITHI"/>
    <s v="(-0.261523, 37.713336)"/>
    <x v="13"/>
  </r>
  <r>
    <s v="B4130193"/>
    <s v="ACK IGANGARA SEC"/>
    <s v="PUBLIC"/>
    <x v="0"/>
    <x v="0"/>
    <s v="DAY &amp; BOARDING"/>
    <s v="ORDINARY"/>
    <n v="207"/>
    <n v="10"/>
    <n v="20.7"/>
    <n v="1"/>
    <n v="4"/>
    <n v="2"/>
    <n v="0.33333333333333331"/>
    <n v="2"/>
    <n v="2"/>
    <n v="6"/>
    <n v="22"/>
    <s v="NITHI"/>
    <s v="(-0.293537, 37.760746)"/>
    <x v="13"/>
  </r>
  <r>
    <s v="B4130210"/>
    <s v="OUR LADY OF MERCY GIRLS SEC"/>
    <s v="PUBLIC"/>
    <x v="0"/>
    <x v="1"/>
    <s v="DAY &amp; BOARDING"/>
    <s v="ORDINARY"/>
    <n v="315"/>
    <n v="18"/>
    <n v="17.5"/>
    <n v="1"/>
    <n v="7"/>
    <n v="5"/>
    <n v="0.41666666666666669"/>
    <n v="4"/>
    <n v="2"/>
    <n v="11"/>
    <n v="32"/>
    <s v="NITHI"/>
    <s v="(-0.303183, 37.680273)"/>
    <x v="13"/>
  </r>
  <r>
    <s v="B4130213"/>
    <s v="GITUNTU DAY SEC SCH"/>
    <s v="PUBLIC"/>
    <x v="0"/>
    <x v="0"/>
    <s v="DAY"/>
    <s v="ORDINARY"/>
    <n v="122"/>
    <n v="9"/>
    <n v="13.6"/>
    <n v="0"/>
    <n v="4"/>
    <n v="0"/>
    <n v="0"/>
    <n v="3"/>
    <n v="2"/>
    <n v="5"/>
    <n v="4"/>
    <s v="NITHI"/>
    <s v="(-0.290847, 37.678845)"/>
    <x v="13"/>
  </r>
  <r>
    <s v="B4130218"/>
    <s v="MUGONA GIRLS SEC SCH"/>
    <s v="PUBLIC"/>
    <x v="0"/>
    <x v="1"/>
    <s v="DAY &amp; BOARDING"/>
    <s v="ORDINARY"/>
    <n v="147"/>
    <n v="12"/>
    <n v="12.2"/>
    <n v="0"/>
    <n v="4"/>
    <n v="7"/>
    <n v="0.63636363636363635"/>
    <n v="1"/>
    <n v="0"/>
    <n v="12"/>
    <n v="7.9"/>
    <s v="NITHI"/>
    <s v="(-0.293467, 37.654202)"/>
    <x v="13"/>
  </r>
  <r>
    <s v="B4130228"/>
    <s v="KIINI SEC"/>
    <s v="PUBLIC"/>
    <x v="0"/>
    <x v="0"/>
    <s v="DAY &amp; BOARDING"/>
    <s v="ORDINARY"/>
    <n v="292"/>
    <n v="19"/>
    <n v="15.4"/>
    <n v="1"/>
    <n v="9"/>
    <n v="6"/>
    <n v="0.4"/>
    <n v="3"/>
    <n v="1"/>
    <n v="19"/>
    <n v="20"/>
    <s v="NITHI"/>
    <s v="(-0.29166, 37.638007)"/>
    <x v="13"/>
  </r>
  <r>
    <s v="B4130235"/>
    <s v="ST AUGUSTINE RUGUTA SEC"/>
    <s v="PUBLIC"/>
    <x v="0"/>
    <x v="0"/>
    <s v="DAY &amp; BOARDING"/>
    <s v="ORDINARY"/>
    <n v="175"/>
    <n v="14"/>
    <n v="12.5"/>
    <n v="0"/>
    <n v="6"/>
    <n v="6"/>
    <n v="0.5"/>
    <n v="2"/>
    <n v="0"/>
    <n v="8"/>
    <n v="38"/>
    <s v="NITHI"/>
    <s v="(-0.307329, 37.642883)"/>
    <x v="13"/>
  </r>
  <r>
    <s v="B4130240"/>
    <s v="KAJIUNDUTHI HIGH SCH"/>
    <s v="PUBLIC"/>
    <x v="0"/>
    <x v="0"/>
    <s v="BOARDING"/>
    <s v="ORDINARY"/>
    <n v="702"/>
    <n v="37"/>
    <n v="19"/>
    <n v="1"/>
    <n v="16"/>
    <n v="13"/>
    <n v="0.44827586206896552"/>
    <n v="5"/>
    <n v="3"/>
    <n v="27"/>
    <n v="10"/>
    <s v="NITHI"/>
    <s v="(-0.269897, 37.650381)"/>
    <x v="13"/>
  </r>
  <r>
    <s v="B4130258"/>
    <s v="ST BONAVENTURE MUMBUNI SEC"/>
    <s v="PUBLIC"/>
    <x v="0"/>
    <x v="0"/>
    <s v="DAY &amp; BOARDING"/>
    <s v="ORDINARY"/>
    <n v="59"/>
    <n v="9"/>
    <n v="6.6"/>
    <n v="0"/>
    <n v="6"/>
    <n v="3"/>
    <n v="0.33333333333333331"/>
    <n v="0"/>
    <n v="0"/>
    <n v="4"/>
    <n v="6"/>
    <s v="NITHI"/>
    <s v="(-0.278385, 37.734642)"/>
    <x v="13"/>
  </r>
  <r>
    <s v="B4130265"/>
    <s v="KARIGINI DAY MIXED SEC"/>
    <s v="PUBLIC"/>
    <x v="4"/>
    <x v="0"/>
    <s v="DAY"/>
    <s v="ORDINARY"/>
    <n v="49"/>
    <n v="3"/>
    <n v="16.3"/>
    <n v="1"/>
    <n v="0"/>
    <n v="0"/>
    <n v="0"/>
    <n v="2"/>
    <n v="1"/>
    <n v="2"/>
    <n v="3"/>
    <s v="NITHI"/>
    <s v="(-0.27571, 37.705899)"/>
    <x v="13"/>
  </r>
  <r>
    <s v="B4130271"/>
    <s v="MUTHAMBI BOYS SEC"/>
    <s v="PUBLIC"/>
    <x v="0"/>
    <x v="2"/>
    <s v="DAY &amp; BOARDING"/>
    <s v="ORDINARY"/>
    <n v="287"/>
    <n v="18"/>
    <n v="15.9"/>
    <n v="1"/>
    <n v="10"/>
    <n v="6"/>
    <n v="0.375"/>
    <n v="0"/>
    <n v="2"/>
    <n v="15"/>
    <n v="25"/>
    <s v="NITHI"/>
    <s v="(-0.270961, 37.681909)"/>
    <x v="13"/>
  </r>
  <r>
    <s v="B4130280"/>
    <s v="MUTHAMBI GIRLS HIGH SCH"/>
    <s v="PUBLIC"/>
    <x v="0"/>
    <x v="1"/>
    <s v="BOARDING"/>
    <s v="ORDINARY"/>
    <n v="618"/>
    <n v="29"/>
    <n v="21.3"/>
    <n v="1"/>
    <n v="15"/>
    <n v="12"/>
    <n v="0.44444444444444442"/>
    <n v="1"/>
    <n v="1"/>
    <n v="26"/>
    <n v="25"/>
    <s v="NITHI"/>
    <s v="(-0.270582, 37.66204)"/>
    <x v="13"/>
  </r>
  <r>
    <s v="B4130286"/>
    <s v="MURAGA TECHNICAL SEC"/>
    <s v="PUBLIC"/>
    <x v="0"/>
    <x v="0"/>
    <s v="DAY &amp; BOARDING"/>
    <s v="ORDINARY"/>
    <n v="246"/>
    <n v="17"/>
    <n v="14.5"/>
    <n v="0"/>
    <n v="12"/>
    <n v="5"/>
    <n v="0.29411764705882354"/>
    <n v="0"/>
    <n v="0"/>
    <n v="16"/>
    <n v="30.5"/>
    <s v="NITHI"/>
    <s v="(-0.26454, 37.625729)"/>
    <x v="13"/>
  </r>
  <r>
    <s v="B4130291"/>
    <s v="GITUJA MIXED DAY SEC"/>
    <s v="PUBLIC"/>
    <x v="0"/>
    <x v="0"/>
    <s v="DAY"/>
    <s v="ORDINARY"/>
    <n v="68"/>
    <n v="9"/>
    <n v="7.6"/>
    <n v="0"/>
    <n v="4"/>
    <n v="0"/>
    <n v="0"/>
    <n v="4"/>
    <n v="1"/>
    <n v="2"/>
    <n v="2"/>
    <s v="NITHI"/>
    <s v="(-0.275622, 37.613214)"/>
    <x v="13"/>
  </r>
  <r>
    <s v="B4130294"/>
    <s v="ITARA MIXED DAY SEC"/>
    <s v="PUBLIC"/>
    <x v="0"/>
    <x v="0"/>
    <s v="DAY"/>
    <s v="ORDINARY"/>
    <n v="111"/>
    <n v="9"/>
    <n v="12.3"/>
    <n v="0"/>
    <n v="2"/>
    <n v="1"/>
    <n v="0.33333333333333331"/>
    <n v="5"/>
    <n v="1"/>
    <n v="1"/>
    <n v="2"/>
    <s v="NITHI"/>
    <s v="(-0.273788, 37.641274)"/>
    <x v="13"/>
  </r>
  <r>
    <s v="B4130299"/>
    <s v="KIARITHA MIXED SEC"/>
    <s v="PUBLIC"/>
    <x v="0"/>
    <x v="0"/>
    <s v="DAY"/>
    <s v="ORDINARY"/>
    <n v="94"/>
    <n v="7"/>
    <n v="13.4"/>
    <n v="0"/>
    <n v="1"/>
    <n v="0"/>
    <n v="0"/>
    <n v="4"/>
    <n v="2"/>
    <n v="2"/>
    <n v="3"/>
    <s v="NITHI"/>
    <s v="(-0.442234, 37.790065)"/>
    <x v="13"/>
  </r>
  <r>
    <s v="B4130320"/>
    <s v="ITUGURURU SEC SCH"/>
    <s v="PUBLIC"/>
    <x v="0"/>
    <x v="0"/>
    <s v="DAY &amp; BOARDING"/>
    <s v="ORDINARY"/>
    <n v="159"/>
    <n v="9"/>
    <n v="17.7"/>
    <n v="1"/>
    <n v="5"/>
    <n v="1"/>
    <n v="0.16666666666666666"/>
    <n v="2"/>
    <n v="1"/>
    <n v="10"/>
    <n v="31"/>
    <s v="NITHI"/>
    <s v="(-0.420037, 37.702279)"/>
    <x v="13"/>
  </r>
  <r>
    <s v="B4130325"/>
    <s v="MCK KIANGIRI SEC SCH"/>
    <s v="PUBLIC"/>
    <x v="0"/>
    <x v="0"/>
    <s v="DAY &amp; BOARDING"/>
    <s v="ORDINARY"/>
    <n v="118"/>
    <n v="9"/>
    <n v="13.1"/>
    <n v="0"/>
    <n v="1"/>
    <n v="2"/>
    <n v="0.66666666666666663"/>
    <n v="5"/>
    <n v="1"/>
    <n v="6"/>
    <n v="17"/>
    <s v="NITHI"/>
    <s v="(-0.428034, 37.714918)"/>
    <x v="13"/>
  </r>
  <r>
    <s v="B4130337"/>
    <s v="NTUMBARA SEC"/>
    <s v="PUBLIC"/>
    <x v="0"/>
    <x v="0"/>
    <s v="DAY"/>
    <s v="ORDINARY"/>
    <n v="34"/>
    <n v="3"/>
    <n v="11.3"/>
    <n v="0"/>
    <n v="0"/>
    <n v="0"/>
    <n v="0"/>
    <n v="3"/>
    <n v="0"/>
    <n v="2"/>
    <n v="12"/>
    <s v="NITHI"/>
    <s v="(-0.38462, 37.857207)"/>
    <x v="13"/>
  </r>
  <r>
    <s v="B4130348"/>
    <s v="KAJUKI MIXED SEC"/>
    <s v="PUBLIC"/>
    <x v="0"/>
    <x v="0"/>
    <s v="DAY &amp; BOARDING"/>
    <s v="ORDINARY"/>
    <n v="130"/>
    <n v="11"/>
    <n v="11.8"/>
    <n v="0"/>
    <n v="8"/>
    <n v="2"/>
    <n v="0.2"/>
    <n v="0"/>
    <n v="1"/>
    <n v="5"/>
    <n v="25"/>
    <s v="NITHI"/>
    <s v="(-0.333306, 37.83459)"/>
    <x v="13"/>
  </r>
  <r>
    <s v="B4130387"/>
    <s v="KAJIAMPAU MIXED DAY SEC"/>
    <s v="PUBLIC"/>
    <x v="0"/>
    <x v="0"/>
    <s v="DAY &amp; BOARDING"/>
    <s v="ORDINARY"/>
    <n v="103"/>
    <n v="7"/>
    <n v="14.7"/>
    <n v="0"/>
    <n v="1"/>
    <n v="0"/>
    <n v="0"/>
    <n v="4"/>
    <n v="2"/>
    <n v="2"/>
    <n v="5"/>
    <s v="NITHI"/>
    <s v="(-0.313754, 37.850817)"/>
    <x v="13"/>
  </r>
  <r>
    <s v="B4130408"/>
    <s v="KIAMURIUKI SEC SCH"/>
    <s v="PUBLIC"/>
    <x v="0"/>
    <x v="0"/>
    <s v="DAY"/>
    <s v="ORDINARY"/>
    <n v="140"/>
    <n v="10"/>
    <n v="14"/>
    <n v="0"/>
    <n v="6"/>
    <n v="2"/>
    <n v="0.25"/>
    <n v="2"/>
    <n v="0"/>
    <n v="8"/>
    <n v="12"/>
    <s v="NITHI"/>
    <s v="(-0.371135, 37.593126)"/>
    <x v="13"/>
  </r>
  <r>
    <s v="B4130418"/>
    <s v="NJURI SEC SCH"/>
    <s v="PUBLIC"/>
    <x v="0"/>
    <x v="0"/>
    <s v="BOARDING"/>
    <s v="ORDINARY"/>
    <n v="280"/>
    <n v="23"/>
    <n v="12.2"/>
    <n v="0"/>
    <n v="13"/>
    <n v="7"/>
    <n v="0.35"/>
    <n v="1"/>
    <n v="2"/>
    <n v="18"/>
    <n v="33"/>
    <s v="NITHI"/>
    <s v="(-0.373444, 37.610558)"/>
    <x v="13"/>
  </r>
  <r>
    <s v="B4130421"/>
    <s v="CHIEF PETRO MIXED DAY SEC"/>
    <s v="PUBLIC"/>
    <x v="4"/>
    <x v="0"/>
    <s v="DAY"/>
    <s v="ORDINARY"/>
    <n v="83"/>
    <n v="5"/>
    <n v="16.600000000000001"/>
    <n v="1"/>
    <n v="0"/>
    <n v="1"/>
    <n v="1"/>
    <n v="1"/>
    <n v="3"/>
    <n v="3"/>
    <n v="5"/>
    <s v="NITHI"/>
    <s v="(-0.373535, 37.612469)"/>
    <x v="13"/>
  </r>
  <r>
    <s v="B4130430"/>
    <s v="MAGUMONI MIXED DAY SEC"/>
    <s v="PUBLIC"/>
    <x v="0"/>
    <x v="0"/>
    <s v="DAY"/>
    <s v="ORDINARY"/>
    <n v="194"/>
    <n v="11"/>
    <n v="17.600000000000001"/>
    <n v="1"/>
    <n v="7"/>
    <n v="1"/>
    <n v="0.125"/>
    <n v="3"/>
    <n v="0"/>
    <n v="5"/>
    <n v="4"/>
    <s v="NITHI"/>
    <s v="(-0.368718, 37.621787)"/>
    <x v="13"/>
  </r>
  <r>
    <s v="B4130437"/>
    <s v="MAGUMONI  GIRLS SEC SCH"/>
    <s v="PUBLIC"/>
    <x v="0"/>
    <x v="1"/>
    <s v="BOARDING"/>
    <s v="ORDINARY"/>
    <n v="222"/>
    <n v="20"/>
    <n v="11.1"/>
    <n v="0"/>
    <n v="9"/>
    <n v="10"/>
    <n v="0.52631578947368418"/>
    <n v="0"/>
    <n v="1"/>
    <n v="19"/>
    <n v="14"/>
    <s v="NITHI"/>
    <s v="(-0.369939, 37.625126)"/>
    <x v="13"/>
  </r>
  <r>
    <s v="B4130441"/>
    <s v="MUTUGUNI MIXED DAY SEC"/>
    <s v="PUBLIC"/>
    <x v="0"/>
    <x v="0"/>
    <s v="DAY"/>
    <s v="ORDINARY"/>
    <n v="94"/>
    <n v="6"/>
    <n v="15.7"/>
    <n v="1"/>
    <n v="2"/>
    <n v="0"/>
    <n v="0"/>
    <n v="3"/>
    <n v="1"/>
    <n v="3"/>
    <n v="2.5"/>
    <s v="NITHI"/>
    <s v="(-0.37827, 37.6339)"/>
    <x v="13"/>
  </r>
  <r>
    <s v="B4130446"/>
    <s v="MUKUUNI SEC SCH"/>
    <s v="PUBLIC"/>
    <x v="0"/>
    <x v="0"/>
    <s v="BOARDING"/>
    <s v="ORDINARY"/>
    <n v="314"/>
    <n v="19"/>
    <n v="16.5"/>
    <n v="1"/>
    <n v="10"/>
    <n v="7"/>
    <n v="0.41176470588235292"/>
    <n v="2"/>
    <n v="0"/>
    <n v="18"/>
    <n v="14"/>
    <s v="NITHI"/>
    <s v="(-0.392853, 37.656577)"/>
    <x v="13"/>
  </r>
  <r>
    <s v="B4130452"/>
    <s v="NDAGONI GIRLS SEC"/>
    <s v="PUBLIC"/>
    <x v="0"/>
    <x v="1"/>
    <s v="DAY &amp; BOARDING"/>
    <s v="ORDINARY"/>
    <n v="205"/>
    <n v="10"/>
    <n v="20.5"/>
    <n v="1"/>
    <n v="3"/>
    <n v="3"/>
    <n v="0.5"/>
    <n v="2"/>
    <n v="2"/>
    <n v="10"/>
    <n v="6"/>
    <s v="NITHI"/>
    <s v="(-0.412718, 37.67764)"/>
    <x v="13"/>
  </r>
  <r>
    <s v="B4130455"/>
    <s v="MAGENKA MIXED SEC SCH"/>
    <s v="PUBLIC"/>
    <x v="0"/>
    <x v="0"/>
    <s v="DAY"/>
    <s v="ORDINARY"/>
    <n v="235"/>
    <n v="11"/>
    <n v="21.4"/>
    <n v="1"/>
    <n v="4"/>
    <n v="2"/>
    <n v="0.33333333333333331"/>
    <n v="3"/>
    <n v="2"/>
    <n v="9"/>
    <n v="5.0999999999999996"/>
    <s v="NITHI"/>
    <s v="(-0.41766, 37.663377)"/>
    <x v="13"/>
  </r>
  <r>
    <s v="B4130468"/>
    <s v="JOSEPH ALLAMANO KARAMANI SEC"/>
    <s v="PRIVATE"/>
    <x v="0"/>
    <x v="2"/>
    <s v="BOARDING"/>
    <s v="ORDINARY"/>
    <n v="160"/>
    <n v="12"/>
    <n v="13.3"/>
    <n v="0"/>
    <n v="0"/>
    <n v="0"/>
    <n v="0"/>
    <n v="0"/>
    <n v="0"/>
    <n v="14"/>
    <n v="7"/>
    <s v="NITHI"/>
    <s v="(-0.398705, 37.64097)"/>
    <x v="13"/>
  </r>
  <r>
    <s v="B4130482"/>
    <s v="IKUU BOYS HIGH"/>
    <s v="PUBLIC"/>
    <x v="0"/>
    <x v="2"/>
    <s v="BOARDING"/>
    <s v="ORDINARY"/>
    <n v="610"/>
    <n v="29"/>
    <n v="21"/>
    <n v="1"/>
    <n v="22"/>
    <n v="4"/>
    <n v="0.15384615384615385"/>
    <n v="3"/>
    <n v="0"/>
    <n v="21"/>
    <n v="13"/>
    <s v="NITHI"/>
    <s v="(-0.352664, 37.623118)"/>
    <x v="13"/>
  </r>
  <r>
    <s v="B4130483"/>
    <s v="IBIRIGA MIXED DAY SEC"/>
    <s v="PUBLIC"/>
    <x v="0"/>
    <x v="0"/>
    <s v="DAY"/>
    <s v="ORDINARY"/>
    <n v="133"/>
    <n v="9"/>
    <n v="14.8"/>
    <n v="0"/>
    <n v="5"/>
    <n v="3"/>
    <n v="0.375"/>
    <n v="0"/>
    <n v="1"/>
    <n v="2"/>
    <n v="2.4"/>
    <s v="NITHI"/>
    <s v="(-0.354282, 37.628141)"/>
    <x v="13"/>
  </r>
  <r>
    <s v="B4130512"/>
    <s v="IKUU GIRLS SEC"/>
    <s v="PUBLIC"/>
    <x v="0"/>
    <x v="1"/>
    <s v="BOARDING"/>
    <s v="ORDINARY"/>
    <n v="630"/>
    <n v="36"/>
    <n v="17.5"/>
    <n v="1"/>
    <n v="15"/>
    <n v="12"/>
    <n v="0.44444444444444442"/>
    <n v="7"/>
    <n v="2"/>
    <n v="24"/>
    <n v="9.5"/>
    <s v="NITHI"/>
    <s v="(-0.368478, 37.651935)"/>
    <x v="13"/>
  </r>
  <r>
    <s v="B4130519"/>
    <s v="KANYURU SEC"/>
    <s v="PUBLIC"/>
    <x v="0"/>
    <x v="0"/>
    <s v="DAY"/>
    <s v="ORDINARY"/>
    <n v="120"/>
    <n v="7"/>
    <n v="17.100000000000001"/>
    <n v="1"/>
    <n v="3"/>
    <n v="0"/>
    <n v="0"/>
    <n v="3"/>
    <n v="1"/>
    <n v="4"/>
    <n v="6"/>
    <s v="NITHI"/>
    <s v="(-0.371972, 37.669616)"/>
    <x v="13"/>
  </r>
  <r>
    <s v="B4130520"/>
    <s v="MPUKONI SEC"/>
    <s v="PUBLIC"/>
    <x v="0"/>
    <x v="0"/>
    <s v="DAY"/>
    <s v="ORDINARY"/>
    <n v="163"/>
    <n v="11"/>
    <n v="14.8"/>
    <n v="0"/>
    <n v="8"/>
    <n v="3"/>
    <n v="0.27272727272727271"/>
    <n v="0"/>
    <n v="0"/>
    <n v="9"/>
    <n v="7"/>
    <s v="NITHI"/>
    <s v="(-0.37248, 37.657307)"/>
    <x v="13"/>
  </r>
  <r>
    <s v="B4130527"/>
    <s v="MAABI DAY MIXED SEC"/>
    <s v="PUBLIC"/>
    <x v="4"/>
    <x v="0"/>
    <s v="DAY"/>
    <s v="ORDINARY"/>
    <n v="46"/>
    <n v="3"/>
    <n v="15.3"/>
    <n v="1"/>
    <n v="0"/>
    <n v="0"/>
    <n v="0"/>
    <n v="3"/>
    <n v="0"/>
    <n v="3"/>
    <n v="3"/>
    <s v="NITHI"/>
    <s v="(-0.384077, 37.682734)"/>
    <x v="13"/>
  </r>
  <r>
    <s v="B4130537"/>
    <s v="RUBATE SEC SCH"/>
    <s v="PUBLIC"/>
    <x v="0"/>
    <x v="0"/>
    <s v="DAY &amp; BOARDING"/>
    <s v="ORDINARY"/>
    <n v="99"/>
    <n v="10"/>
    <n v="9.9"/>
    <n v="0"/>
    <n v="9"/>
    <n v="1"/>
    <n v="0.1"/>
    <n v="0"/>
    <n v="0"/>
    <n v="6"/>
    <n v="5"/>
    <s v="NITHI"/>
    <s v="(-0.395772, 37.702189)"/>
    <x v="13"/>
  </r>
  <r>
    <s v="B4130541"/>
    <s v="CHUKA BOYS HIGH SCH"/>
    <s v="PUBLIC"/>
    <x v="0"/>
    <x v="2"/>
    <s v="BOARDING"/>
    <s v="ORDINARY"/>
    <n v="681"/>
    <n v="39"/>
    <n v="17.5"/>
    <n v="1"/>
    <n v="22"/>
    <n v="11"/>
    <n v="0.33333333333333331"/>
    <n v="5"/>
    <n v="1"/>
    <n v="24"/>
    <n v="52"/>
    <s v="NITHI"/>
    <s v="(-0.336921, 37.650153)"/>
    <x v="13"/>
  </r>
  <r>
    <s v="B4130552"/>
    <s v="ST PAULS MARIANI SEC"/>
    <s v="PRIVATE"/>
    <x v="0"/>
    <x v="0"/>
    <s v="DAY"/>
    <s v="ORDINARY"/>
    <n v="106"/>
    <n v="8"/>
    <n v="13.2"/>
    <n v="0"/>
    <n v="0"/>
    <n v="0"/>
    <n v="0"/>
    <n v="6"/>
    <n v="2"/>
    <n v="5"/>
    <n v="34"/>
    <s v="NITHI"/>
    <s v="(-0.327706, 37.702205)"/>
    <x v="13"/>
  </r>
  <r>
    <s v="B4130580"/>
    <s v="NDAGANI SEC SCH"/>
    <s v="PUBLIC"/>
    <x v="0"/>
    <x v="0"/>
    <s v="BOARDING"/>
    <s v="ORDINARY"/>
    <n v="370"/>
    <n v="22"/>
    <n v="16.8"/>
    <n v="1"/>
    <n v="9"/>
    <n v="11"/>
    <n v="0.55000000000000004"/>
    <n v="2"/>
    <n v="0"/>
    <n v="15"/>
    <n v="33"/>
    <s v="NITHI"/>
    <s v="(-0.321424, 37.65843)"/>
    <x v="13"/>
  </r>
  <r>
    <s v="B4130587"/>
    <s v="ST PAULS NJAINA MIXED DAY SEC"/>
    <s v="PUBLIC"/>
    <x v="4"/>
    <x v="0"/>
    <s v="DAY"/>
    <s v="ORDINARY"/>
    <n v="10"/>
    <n v="2"/>
    <n v="5"/>
    <n v="0"/>
    <n v="0"/>
    <n v="0"/>
    <n v="0"/>
    <n v="1"/>
    <n v="1"/>
    <n v="1"/>
    <n v="5"/>
    <s v="NITHI"/>
    <s v="(-0.310196, 37.675023)"/>
    <x v="13"/>
  </r>
  <r>
    <s v="B4130598"/>
    <s v="KIANGONDU SEC SCH"/>
    <s v="PUBLIC"/>
    <x v="0"/>
    <x v="0"/>
    <s v="DAY"/>
    <s v="ORDINARY"/>
    <n v="169"/>
    <n v="9"/>
    <n v="18.8"/>
    <n v="1"/>
    <n v="5"/>
    <n v="1"/>
    <n v="0.16666666666666666"/>
    <n v="0"/>
    <n v="3"/>
    <n v="6"/>
    <n v="3"/>
    <s v="NITHI"/>
    <s v="(-0.321969, 37.621538)"/>
    <x v="13"/>
  </r>
  <r>
    <s v="B4130601"/>
    <s v="KIREGE SEC"/>
    <s v="PUBLIC"/>
    <x v="0"/>
    <x v="0"/>
    <s v="DAY &amp; BOARDING"/>
    <s v="INTEGRATED"/>
    <n v="125"/>
    <n v="10"/>
    <n v="12.5"/>
    <n v="0"/>
    <n v="7"/>
    <n v="3"/>
    <n v="0.3"/>
    <n v="0"/>
    <n v="0"/>
    <n v="6"/>
    <n v="27"/>
    <s v="NITHI"/>
    <s v="(-0.33712, 37.611038)"/>
    <x v="13"/>
  </r>
  <r>
    <s v="B4130614"/>
    <s v="KIERENI SEC"/>
    <s v="PUBLIC"/>
    <x v="0"/>
    <x v="0"/>
    <s v="DAY &amp; BOARDING"/>
    <s v="ORDINARY"/>
    <n v="152"/>
    <n v="10"/>
    <n v="15.2"/>
    <n v="1"/>
    <n v="6"/>
    <n v="3"/>
    <n v="0.33333333333333331"/>
    <n v="1"/>
    <n v="0"/>
    <n v="12"/>
    <n v="6"/>
    <s v="NITHI"/>
    <s v="(-0.347985, 37.643363)"/>
    <x v="13"/>
  </r>
  <r>
    <s v="B4130621"/>
    <s v="KIUNGUNI MIXED DAY SEC"/>
    <s v="PUBLIC"/>
    <x v="0"/>
    <x v="0"/>
    <s v="DAY"/>
    <s v="ORDINARY"/>
    <n v="78"/>
    <n v="7"/>
    <n v="11.1"/>
    <n v="0"/>
    <n v="3"/>
    <n v="0"/>
    <n v="0"/>
    <n v="2"/>
    <n v="2"/>
    <n v="1"/>
    <n v="5"/>
    <s v="NITHI"/>
    <s v="(-0.34967, 37.658626)"/>
    <x v="13"/>
  </r>
  <r>
    <s v="B4130628"/>
    <s v="MAKAWANI MIXED DAY SEC"/>
    <s v="PUBLIC"/>
    <x v="0"/>
    <x v="0"/>
    <s v="DAY"/>
    <s v="ORDINARY"/>
    <n v="175"/>
    <n v="9"/>
    <n v="19.399999999999999"/>
    <n v="1"/>
    <n v="8"/>
    <n v="0"/>
    <n v="0"/>
    <n v="1"/>
    <n v="0"/>
    <n v="5"/>
    <n v="10"/>
    <s v="NITHI"/>
    <s v="(-0.359123, 37.706132)"/>
    <x v="13"/>
  </r>
  <r>
    <s v="B4130651"/>
    <s v="KAMBANDI SEC"/>
    <s v="PUBLIC"/>
    <x v="0"/>
    <x v="0"/>
    <s v="DAY &amp; BOARDING"/>
    <s v="ORDINARY"/>
    <n v="121"/>
    <n v="11"/>
    <n v="11"/>
    <n v="0"/>
    <n v="7"/>
    <n v="4"/>
    <n v="0.36363636363636365"/>
    <n v="0"/>
    <n v="0"/>
    <n v="8"/>
    <n v="29"/>
    <s v="NITHI"/>
    <s v="(-0.35519, 37.668489)"/>
    <x v="13"/>
  </r>
  <r>
    <s v="B4130660"/>
    <s v="KARAMUGI SEC"/>
    <s v="PUBLIC"/>
    <x v="0"/>
    <x v="1"/>
    <s v="DAY &amp; BOARDING"/>
    <s v="ORDINARY"/>
    <n v="150"/>
    <n v="11"/>
    <n v="13.6"/>
    <n v="0"/>
    <n v="7"/>
    <n v="3"/>
    <n v="0.3"/>
    <n v="0"/>
    <n v="1"/>
    <n v="6"/>
    <n v="12"/>
    <s v="NITHI"/>
    <s v="(-0.366357, 37.682479)"/>
    <x v="13"/>
  </r>
  <r>
    <s v="B4130661"/>
    <s v="IKAWA SEC SCH"/>
    <s v="PUBLIC"/>
    <x v="0"/>
    <x v="0"/>
    <s v="DAY &amp; BOARDING"/>
    <s v="ORDINARY"/>
    <n v="250"/>
    <n v="17"/>
    <n v="14.7"/>
    <n v="0"/>
    <n v="8"/>
    <n v="4"/>
    <n v="0.33333333333333331"/>
    <n v="3"/>
    <n v="2"/>
    <n v="10"/>
    <n v="12"/>
    <s v="NITHI"/>
    <s v="(-0.368441, 37.697442)"/>
    <x v="13"/>
  </r>
  <r>
    <s v="B4130670"/>
    <s v="KIAMUCHII SEC"/>
    <s v="PUBLIC"/>
    <x v="0"/>
    <x v="0"/>
    <s v="DAY"/>
    <s v="ORDINARY"/>
    <n v="53"/>
    <n v="6"/>
    <n v="8.8000000000000007"/>
    <n v="0"/>
    <n v="1"/>
    <n v="2"/>
    <n v="0.66666666666666663"/>
    <n v="3"/>
    <n v="0"/>
    <n v="2"/>
    <n v="6"/>
    <s v="NITHI"/>
    <s v="(-0.378519, 37.700857)"/>
    <x v="13"/>
  </r>
  <r>
    <s v="B4130698"/>
    <s v="KIABUMBU SEC"/>
    <s v="PUBLIC"/>
    <x v="0"/>
    <x v="0"/>
    <s v="DAY"/>
    <s v="ORDINARY"/>
    <n v="63"/>
    <n v="7"/>
    <n v="9"/>
    <n v="0"/>
    <n v="3"/>
    <n v="1"/>
    <n v="0.25"/>
    <n v="3"/>
    <n v="0"/>
    <n v="3"/>
    <n v="3"/>
    <s v="NITHI"/>
    <s v="(-0.327426, 37.635322)"/>
    <x v="13"/>
  </r>
  <r>
    <s v="B4130706"/>
    <s v="COUNTY EDUCATIONAL CENTRE"/>
    <s v="PRIVATE"/>
    <x v="3"/>
    <x v="1"/>
    <s v="BOARDING"/>
    <s v="ORDINARY"/>
    <n v="101"/>
    <n v="10"/>
    <n v="10.1"/>
    <n v="0"/>
    <n v="0"/>
    <n v="0"/>
    <n v="0"/>
    <n v="0"/>
    <n v="0"/>
    <n v="7"/>
    <n v="3"/>
    <s v="NITHI"/>
    <s v="(-0.329119, 37.66956)"/>
    <x v="13"/>
  </r>
  <r>
    <s v="B4130707"/>
    <s v="KATHIGIRIRINI MIXED DAY"/>
    <s v="PUBLIC"/>
    <x v="0"/>
    <x v="0"/>
    <s v="DAY"/>
    <s v="ORDINARY"/>
    <n v="133"/>
    <n v="8"/>
    <n v="16.600000000000001"/>
    <n v="1"/>
    <n v="2"/>
    <n v="0"/>
    <n v="0"/>
    <n v="4"/>
    <n v="2"/>
    <n v="2"/>
    <n v="6"/>
    <s v="NITHI"/>
    <s v="(-0.324721, 37.678237)"/>
    <x v="13"/>
  </r>
  <r>
    <s v="B6040041"/>
    <s v="BONDE SEC SCH"/>
    <s v="PUBLIC"/>
    <x v="0"/>
    <x v="0"/>
    <s v="DAY"/>
    <s v="ORDINARY"/>
    <n v="216"/>
    <n v="15"/>
    <n v="14.4"/>
    <n v="0"/>
    <n v="9"/>
    <n v="2"/>
    <n v="0.18181818181818182"/>
    <n v="2"/>
    <n v="2"/>
    <n v="7"/>
    <n v="4"/>
    <s v="KISUMU RURAL"/>
    <s v="(-0.08531, 34.46712)"/>
    <x v="5"/>
  </r>
  <r>
    <s v="B6040044"/>
    <s v="DIEMO MIXED SEC"/>
    <s v="PUBLIC"/>
    <x v="0"/>
    <x v="0"/>
    <s v="DAY &amp; BOARDING"/>
    <s v="ORDINARY"/>
    <n v="387"/>
    <n v="19"/>
    <n v="20.399999999999999"/>
    <n v="1"/>
    <n v="8"/>
    <n v="5"/>
    <n v="0.38461538461538464"/>
    <n v="4"/>
    <n v="2"/>
    <n v="11"/>
    <n v="5"/>
    <s v="KISUMU RURAL"/>
    <s v="(-0.10323, 34.51408)"/>
    <x v="5"/>
  </r>
  <r>
    <s v="B6040070"/>
    <s v="JOYLAND SPECIAL SEC SCH"/>
    <s v="PUBLIC"/>
    <x v="0"/>
    <x v="0"/>
    <s v="DAY"/>
    <s v="SPECIAL SCHOOL"/>
    <n v="110"/>
    <n v="23"/>
    <n v="4.8"/>
    <n v="0"/>
    <n v="12"/>
    <n v="9"/>
    <n v="0.42857142857142855"/>
    <n v="1"/>
    <n v="1"/>
    <n v="19"/>
    <n v="5"/>
    <s v="KISUMU TOWN WEST"/>
    <s v="(-0.09785, 34.77383)"/>
    <x v="5"/>
  </r>
  <r>
    <s v="B6060008"/>
    <s v="NYANGERE SEC"/>
    <s v="PUBLIC"/>
    <x v="0"/>
    <x v="0"/>
    <s v="DAY"/>
    <s v="ORDINARY"/>
    <n v="140"/>
    <n v="8"/>
    <n v="17.5"/>
    <n v="1"/>
    <n v="4"/>
    <n v="0"/>
    <n v="0"/>
    <n v="4"/>
    <n v="0"/>
    <n v="5"/>
    <n v="6"/>
    <s v="NYATIKE"/>
    <s v="(-0.981442, 34.137974)"/>
    <x v="14"/>
  </r>
  <r>
    <s v="B6060029"/>
    <s v="BANDE GIRLS SEC SCH"/>
    <s v="PUBLIC"/>
    <x v="0"/>
    <x v="0"/>
    <s v="DAY &amp; BOARDING"/>
    <s v="ORDINARY"/>
    <n v="41"/>
    <n v="10"/>
    <n v="4.0999999999999996"/>
    <n v="0"/>
    <n v="6"/>
    <n v="2"/>
    <n v="0.25"/>
    <n v="2"/>
    <n v="0"/>
    <n v="5"/>
    <n v="10"/>
    <s v="NYATIKE"/>
    <s v="(-1.03351, 34.189803)"/>
    <x v="14"/>
  </r>
  <r>
    <s v="B6060035"/>
    <s v="OLASI MIXED SEC SCH"/>
    <s v="PUBLIC"/>
    <x v="4"/>
    <x v="0"/>
    <s v="DAY"/>
    <s v="ORDINARY"/>
    <n v="22"/>
    <n v="3"/>
    <n v="7.3"/>
    <n v="0"/>
    <n v="0"/>
    <n v="0"/>
    <n v="0"/>
    <n v="3"/>
    <n v="0"/>
    <n v="3"/>
    <n v="4.5"/>
    <s v="NYATIKE"/>
    <s v="(-1.081971, 34.207455)"/>
    <x v="14"/>
  </r>
  <r>
    <s v="B6060049"/>
    <s v="KANGA ONDITI SEC"/>
    <s v="PUBLIC"/>
    <x v="0"/>
    <x v="0"/>
    <s v="DAY"/>
    <s v="ORDINARY"/>
    <n v="218"/>
    <n v="8"/>
    <n v="27.2"/>
    <n v="1"/>
    <n v="3"/>
    <n v="1"/>
    <n v="0.25"/>
    <n v="4"/>
    <n v="0"/>
    <n v="4"/>
    <n v="12"/>
    <s v="NYATIKE"/>
    <s v="(-1.06669, 34.24157)"/>
    <x v="14"/>
  </r>
  <r>
    <s v="B6060060"/>
    <s v="OLANDO SEC"/>
    <s v="PUBLIC"/>
    <x v="0"/>
    <x v="0"/>
    <s v="DAY"/>
    <s v="ORDINARY"/>
    <n v="93"/>
    <n v="8"/>
    <n v="11.6"/>
    <n v="0"/>
    <n v="1"/>
    <n v="0"/>
    <n v="0"/>
    <n v="6"/>
    <n v="1"/>
    <n v="3"/>
    <n v="6"/>
    <s v="NYATIKE"/>
    <s v="(-1.03627, 34.22521)"/>
    <x v="14"/>
  </r>
  <r>
    <s v="B6060068"/>
    <s v="ST. MICHAEL'S NYANDEMA SEC"/>
    <s v="PUBLIC"/>
    <x v="0"/>
    <x v="0"/>
    <s v="DAY &amp; BOARDING"/>
    <s v="ORDINARY"/>
    <n v="286"/>
    <n v="13"/>
    <n v="22"/>
    <n v="1"/>
    <n v="7"/>
    <n v="2"/>
    <n v="0.22222222222222221"/>
    <n v="2"/>
    <n v="2"/>
    <n v="10"/>
    <n v="16"/>
    <s v="NYATIKE"/>
    <s v="(-0.99841, 34.24629)"/>
    <x v="14"/>
  </r>
  <r>
    <s v="B6060099"/>
    <s v="MOI NYATIKE SEC"/>
    <s v="PUBLIC"/>
    <x v="1"/>
    <x v="2"/>
    <s v="DAY &amp; BOARDING"/>
    <s v="ORDINARY"/>
    <n v="292"/>
    <n v="13"/>
    <n v="22.5"/>
    <n v="1"/>
    <n v="10"/>
    <n v="0"/>
    <n v="0"/>
    <n v="3"/>
    <n v="0"/>
    <n v="13"/>
    <n v="42"/>
    <s v="NYATIKE"/>
    <s v="(-0.96618, 34.29239)"/>
    <x v="14"/>
  </r>
  <r>
    <s v="B6060100"/>
    <s v="ST. GEMMA SEC"/>
    <s v="PUBLIC"/>
    <x v="4"/>
    <x v="1"/>
    <s v="BOARDING"/>
    <s v="ORDINARY"/>
    <n v="64"/>
    <n v="5"/>
    <n v="12.8"/>
    <n v="0"/>
    <n v="0"/>
    <n v="0"/>
    <n v="0"/>
    <n v="4"/>
    <n v="1"/>
    <n v="7"/>
    <n v="6"/>
    <s v="NYATIKE"/>
    <s v="(-0.96855, 34.28959)"/>
    <x v="14"/>
  </r>
  <r>
    <s v="B6060153"/>
    <s v="AGENGA SEC"/>
    <s v="PUBLIC"/>
    <x v="0"/>
    <x v="0"/>
    <s v="DAY"/>
    <s v="ORDINARY"/>
    <n v="360"/>
    <n v="15"/>
    <n v="24"/>
    <n v="1"/>
    <n v="11"/>
    <n v="2"/>
    <n v="0.15384615384615385"/>
    <n v="1"/>
    <n v="1"/>
    <n v="15"/>
    <n v="12"/>
    <s v="NYATIKE"/>
    <s v="(-0.91772, 34.23127)"/>
    <x v="14"/>
  </r>
  <r>
    <s v="B6060179"/>
    <s v="OKENGE SEC SCH"/>
    <s v="PUBLIC"/>
    <x v="0"/>
    <x v="0"/>
    <s v="DAY"/>
    <s v="ORDINARY"/>
    <n v="120"/>
    <n v="4"/>
    <n v="30"/>
    <n v="1"/>
    <n v="0"/>
    <n v="0"/>
    <n v="0"/>
    <n v="4"/>
    <n v="0"/>
    <n v="3"/>
    <n v="6"/>
    <s v="NYATIKE"/>
    <s v="(-0.90968, 34.30518)"/>
    <x v="14"/>
  </r>
  <r>
    <s v="B6060236"/>
    <s v="BISHOP LINUS OKOK OSOGO SEC"/>
    <s v="PUBLIC"/>
    <x v="0"/>
    <x v="0"/>
    <s v="DAY"/>
    <s v="ORDINARY"/>
    <n v="146"/>
    <n v="9"/>
    <n v="16.2"/>
    <n v="1"/>
    <n v="7"/>
    <n v="1"/>
    <n v="0.125"/>
    <n v="1"/>
    <n v="0"/>
    <n v="4"/>
    <n v="8"/>
    <s v="URIRI"/>
    <s v="(-0.9844, 34.43314)"/>
    <x v="14"/>
  </r>
  <r>
    <s v="B6060243"/>
    <s v="MUKUYU MIXED SEC"/>
    <s v="PUBLIC"/>
    <x v="0"/>
    <x v="0"/>
    <s v="DAY &amp; BOARDING"/>
    <s v="ORDINARY"/>
    <n v="191"/>
    <n v="11"/>
    <n v="17.399999999999999"/>
    <n v="1"/>
    <n v="5"/>
    <n v="2"/>
    <n v="0.2857142857142857"/>
    <n v="3"/>
    <n v="1"/>
    <n v="7"/>
    <n v="3"/>
    <s v="URIRI"/>
    <s v="(-1.007, 34.48973)"/>
    <x v="14"/>
  </r>
  <r>
    <s v="B6060258"/>
    <s v="BWARE SEC"/>
    <s v="PUBLIC"/>
    <x v="0"/>
    <x v="0"/>
    <s v="DAY &amp; BOARDING"/>
    <s v="ORDINARY"/>
    <n v="106"/>
    <n v="10"/>
    <n v="10.6"/>
    <n v="0"/>
    <n v="7"/>
    <n v="1"/>
    <n v="0.125"/>
    <n v="2"/>
    <n v="0"/>
    <n v="8"/>
    <n v="12"/>
    <s v="URIRI"/>
    <s v="(-0.99881, 34.52646)"/>
    <x v="14"/>
  </r>
  <r>
    <s v="B6060278"/>
    <s v="ST LINUS KOYIEKO SEC"/>
    <s v="PUBLIC"/>
    <x v="4"/>
    <x v="0"/>
    <s v="DAY"/>
    <s v="ORDINARY"/>
    <n v="21"/>
    <n v="5"/>
    <n v="4.2"/>
    <n v="0"/>
    <n v="0"/>
    <n v="0"/>
    <n v="0"/>
    <n v="5"/>
    <n v="0"/>
    <n v="2"/>
    <n v="4.5"/>
    <s v="URIRI"/>
    <s v="(-0.9562, 34.47493)"/>
    <x v="14"/>
  </r>
  <r>
    <s v="B6060287"/>
    <s v="PINY OWACHO SEC"/>
    <s v="PUBLIC"/>
    <x v="0"/>
    <x v="0"/>
    <s v="DAY"/>
    <s v="ORDINARY"/>
    <n v="150"/>
    <n v="9"/>
    <n v="16.7"/>
    <n v="1"/>
    <n v="5"/>
    <n v="2"/>
    <n v="0.2857142857142857"/>
    <n v="2"/>
    <n v="0"/>
    <n v="6"/>
    <n v="3.5"/>
    <s v="URIRI"/>
    <s v="(-0.91886, 34.45772)"/>
    <x v="14"/>
  </r>
  <r>
    <s v="B6060344"/>
    <s v="ST. JOSEPH'S  SCHOOL RAPOGI"/>
    <s v="PUBLIC"/>
    <x v="0"/>
    <x v="2"/>
    <s v="BOARDING"/>
    <s v="ORDINARY"/>
    <n v="762"/>
    <n v="41"/>
    <n v="18.600000000000001"/>
    <n v="1"/>
    <n v="27"/>
    <n v="4"/>
    <n v="0.12903225806451613"/>
    <n v="7"/>
    <n v="3"/>
    <n v="27"/>
    <n v="53"/>
    <s v="URIRI"/>
    <s v="(-0.90745, 34.47116)"/>
    <x v="14"/>
  </r>
  <r>
    <s v="B6060350"/>
    <s v="ST PIUS URIRI BOYS HIGH"/>
    <s v="PUBLIC"/>
    <x v="0"/>
    <x v="2"/>
    <s v="BOARDING"/>
    <s v="ORDINARY"/>
    <n v="854"/>
    <n v="43"/>
    <n v="19.899999999999999"/>
    <n v="1"/>
    <n v="20"/>
    <n v="10"/>
    <n v="0.33333333333333331"/>
    <n v="9"/>
    <n v="4"/>
    <n v="31"/>
    <n v="23"/>
    <s v="URIRI"/>
    <s v="(-0.95548, 34.50689)"/>
    <x v="14"/>
  </r>
  <r>
    <s v="B6060356"/>
    <s v="LWALA MIXED SEC"/>
    <s v="PUBLIC"/>
    <x v="2"/>
    <x v="0"/>
    <s v="DAY"/>
    <s v="ORDINARY"/>
    <n v="133"/>
    <n v="12"/>
    <n v="11.1"/>
    <n v="0"/>
    <n v="5"/>
    <n v="5"/>
    <n v="0.5"/>
    <n v="1"/>
    <n v="1"/>
    <n v="6"/>
    <n v="6"/>
    <s v="URIRI"/>
    <s v="(-0.92902, 34.52054)"/>
    <x v="14"/>
  </r>
  <r>
    <s v="B6060369"/>
    <s v="ORUBA GIRLS SEC"/>
    <s v="PUBLIC"/>
    <x v="0"/>
    <x v="1"/>
    <s v="DAY &amp; BOARDING"/>
    <s v="ORDINARY"/>
    <n v="176"/>
    <n v="10"/>
    <n v="17.600000000000001"/>
    <n v="1"/>
    <n v="2"/>
    <n v="3"/>
    <n v="0.6"/>
    <n v="3"/>
    <n v="2"/>
    <n v="10"/>
    <n v="3"/>
    <s v="URIRI"/>
    <s v="(-0.96647, 34.52816)"/>
    <x v="14"/>
  </r>
  <r>
    <s v="B6060379"/>
    <s v="THIMJOPE SEC"/>
    <s v="PUBLIC"/>
    <x v="0"/>
    <x v="0"/>
    <s v="DAY &amp; BOARDING"/>
    <s v="ORDINARY"/>
    <n v="135"/>
    <n v="8"/>
    <n v="16.899999999999999"/>
    <n v="1"/>
    <n v="7"/>
    <n v="0"/>
    <n v="0"/>
    <n v="1"/>
    <n v="0"/>
    <n v="4"/>
    <n v="4"/>
    <s v="URIRI"/>
    <s v="(-1.01236, 34.5586)"/>
    <x v="14"/>
  </r>
  <r>
    <s v="B6060387"/>
    <s v="ARAMBE SECONDARY SCH"/>
    <s v="PUBLIC"/>
    <x v="0"/>
    <x v="0"/>
    <s v="DAY &amp; BOARDING"/>
    <s v="ORDINARY"/>
    <n v="192"/>
    <n v="13"/>
    <n v="14.8"/>
    <n v="0"/>
    <n v="9"/>
    <n v="2"/>
    <n v="0.18181818181818182"/>
    <n v="1"/>
    <n v="1"/>
    <n v="9"/>
    <n v="5"/>
    <s v="URIRI"/>
    <s v="(-1.03432, 34.56677)"/>
    <x v="14"/>
  </r>
  <r>
    <s v="B6060402"/>
    <s v="ST. ALBERTS ULANDA GIRLS"/>
    <s v="PUBLIC"/>
    <x v="0"/>
    <x v="1"/>
    <s v="BOARDING"/>
    <s v="ORDINARY"/>
    <n v="569"/>
    <n v="24"/>
    <n v="23.7"/>
    <n v="1"/>
    <n v="14"/>
    <n v="7"/>
    <n v="0.33333333333333331"/>
    <n v="2"/>
    <n v="1"/>
    <n v="21"/>
    <n v="11"/>
    <s v="RONGO"/>
    <s v="(-1.00561, 34.5842)"/>
    <x v="14"/>
  </r>
  <r>
    <s v="B6060420"/>
    <s v="PE-HILL HIGH SCHOOL"/>
    <s v="PUBLIC"/>
    <x v="0"/>
    <x v="2"/>
    <s v="BOARDING"/>
    <s v="ORDINARY"/>
    <n v="343"/>
    <n v="22"/>
    <n v="15.6"/>
    <n v="1"/>
    <n v="13"/>
    <n v="3"/>
    <n v="0.1875"/>
    <n v="5"/>
    <n v="1"/>
    <n v="17"/>
    <n v="10"/>
    <s v="RONGO"/>
    <s v="(-0.96988, 34.56286)"/>
    <x v="14"/>
  </r>
  <r>
    <s v="B6060450"/>
    <s v="KOGELO MIXED SEC"/>
    <s v="PUBLIC"/>
    <x v="0"/>
    <x v="0"/>
    <s v="DAY"/>
    <s v="ORDINARY"/>
    <n v="115"/>
    <n v="11"/>
    <n v="10.5"/>
    <n v="0"/>
    <n v="5"/>
    <n v="2"/>
    <n v="0.2857142857142857"/>
    <n v="3"/>
    <n v="1"/>
    <n v="7"/>
    <n v="11.5"/>
    <s v="RONGO"/>
    <s v="(-0.90366, 34.57802)"/>
    <x v="14"/>
  </r>
  <r>
    <s v="B6060468"/>
    <s v="MANYATTA HIGH SCH"/>
    <s v="PUBLIC"/>
    <x v="0"/>
    <x v="2"/>
    <s v="DAY &amp; BOARDING"/>
    <s v="ORDINARY"/>
    <n v="391"/>
    <n v="28"/>
    <n v="14"/>
    <n v="0"/>
    <n v="11"/>
    <n v="10"/>
    <n v="0.47619047619047616"/>
    <n v="7"/>
    <n v="0"/>
    <n v="18"/>
    <n v="10"/>
    <s v="RONGO"/>
    <s v="(-0.89215, 34.5523)"/>
    <x v="14"/>
  </r>
  <r>
    <s v="B6060502"/>
    <s v="KANYASREGA NYOKAL SEC"/>
    <s v="PUBLIC"/>
    <x v="0"/>
    <x v="0"/>
    <s v="DAY &amp; BOARDING"/>
    <s v="ORDINARY"/>
    <n v="150"/>
    <n v="10"/>
    <n v="15"/>
    <n v="0"/>
    <n v="7"/>
    <n v="2"/>
    <n v="0.22222222222222221"/>
    <n v="1"/>
    <n v="0"/>
    <n v="8"/>
    <n v="18"/>
    <s v="RONGO"/>
    <s v="(-0.80881, 34.56808)"/>
    <x v="14"/>
  </r>
  <r>
    <s v="B6060509"/>
    <s v="NYAKURU MIXED SEC"/>
    <s v="PUBLIC"/>
    <x v="4"/>
    <x v="0"/>
    <s v="DAY"/>
    <s v="ORDINARY"/>
    <n v="63"/>
    <n v="7"/>
    <n v="9"/>
    <n v="0"/>
    <n v="0"/>
    <n v="1"/>
    <n v="1"/>
    <n v="5"/>
    <n v="1"/>
    <n v="2"/>
    <n v="2"/>
    <s v="RONGO"/>
    <s v="(-0.78266, 34.50953)"/>
    <x v="14"/>
  </r>
  <r>
    <s v="B6060518"/>
    <s v="KWOYO KODALO MIXED SEC"/>
    <s v="PUBLIC"/>
    <x v="0"/>
    <x v="0"/>
    <s v="DAY"/>
    <s v="ORDINARY"/>
    <n v="124"/>
    <n v="7"/>
    <n v="17.7"/>
    <n v="1"/>
    <n v="2"/>
    <n v="0"/>
    <n v="0"/>
    <n v="4"/>
    <n v="1"/>
    <n v="5"/>
    <n v="6"/>
    <s v="RONGO"/>
    <s v="(-0.76225, 34.55595)"/>
    <x v="14"/>
  </r>
  <r>
    <s v="B6060541"/>
    <s v="ST MARY GORETTI DEDE"/>
    <s v="PUBLIC"/>
    <x v="2"/>
    <x v="1"/>
    <s v="BOARDING"/>
    <s v="ORDINARY"/>
    <n v="650"/>
    <n v="24"/>
    <n v="27.1"/>
    <n v="1"/>
    <n v="11"/>
    <n v="8"/>
    <n v="0.42105263157894735"/>
    <n v="4"/>
    <n v="1"/>
    <n v="29"/>
    <n v="5"/>
    <s v="RONGO"/>
    <s v="(-0.81408, 34.53411)"/>
    <x v="14"/>
  </r>
  <r>
    <s v="B6060547"/>
    <s v="ST JOSEPHS KANYAWA MIXED SEC"/>
    <s v="PUBLIC"/>
    <x v="4"/>
    <x v="0"/>
    <s v="DAY"/>
    <s v="ORDINARY"/>
    <n v="33"/>
    <n v="4"/>
    <n v="8.1999999999999993"/>
    <n v="0"/>
    <n v="0"/>
    <n v="0"/>
    <n v="0"/>
    <n v="2"/>
    <n v="2"/>
    <n v="2"/>
    <n v="5"/>
    <s v="RONGO"/>
    <s v="(-0.81998, 34.52382)"/>
    <x v="14"/>
  </r>
  <r>
    <s v="B6060554"/>
    <s v="ST TIMONS RABONDO SEC"/>
    <s v="PUBLIC"/>
    <x v="4"/>
    <x v="0"/>
    <s v="DAY"/>
    <s v="ORDINARY"/>
    <n v="222"/>
    <n v="8"/>
    <n v="27.8"/>
    <n v="1"/>
    <n v="3"/>
    <n v="2"/>
    <n v="0.4"/>
    <n v="3"/>
    <n v="0"/>
    <n v="5"/>
    <n v="16"/>
    <s v="RONGO"/>
    <s v="(-0.84349, 34.48347)"/>
    <x v="14"/>
  </r>
  <r>
    <s v="B6060561"/>
    <s v="BISHOP ODERA AGONGO MIXED SEC"/>
    <s v="PUBLIC"/>
    <x v="4"/>
    <x v="0"/>
    <s v="DAY"/>
    <s v="ORDINARY"/>
    <n v="35"/>
    <n v="7"/>
    <n v="5"/>
    <n v="0"/>
    <n v="0"/>
    <n v="0"/>
    <n v="0"/>
    <n v="6"/>
    <n v="1"/>
    <n v="1"/>
    <n v="2"/>
    <s v="RONGO"/>
    <s v="(-0.8741, 34.47703)"/>
    <x v="14"/>
  </r>
  <r>
    <s v="B6060566"/>
    <s v="GAMBA SEC"/>
    <s v="PUBLIC"/>
    <x v="2"/>
    <x v="0"/>
    <s v="DAY"/>
    <s v="ORDINARY"/>
    <n v="125"/>
    <n v="8"/>
    <n v="15.6"/>
    <n v="1"/>
    <n v="4"/>
    <n v="1"/>
    <n v="0.2"/>
    <n v="3"/>
    <n v="0"/>
    <n v="6"/>
    <n v="9"/>
    <s v="RONGO"/>
    <s v="(-0.84152, 34.49897)"/>
    <x v="14"/>
  </r>
  <r>
    <s v="B6060584"/>
    <s v="KOKURO SEC"/>
    <s v="PUBLIC"/>
    <x v="0"/>
    <x v="2"/>
    <s v="BOARDING"/>
    <s v="ORDINARY"/>
    <n v="318"/>
    <n v="18"/>
    <n v="17.7"/>
    <n v="1"/>
    <n v="12"/>
    <n v="3"/>
    <n v="0.2"/>
    <n v="1"/>
    <n v="2"/>
    <n v="16"/>
    <n v="17"/>
    <s v="RONGO"/>
    <s v="(-0.84287, 34.52609)"/>
    <x v="14"/>
  </r>
  <r>
    <s v="B6060606"/>
    <s v="VICTORY EDUCATION CENTRE"/>
    <s v="PRIVATE"/>
    <x v="3"/>
    <x v="0"/>
    <s v="DAY"/>
    <s v="INTEGRATED"/>
    <n v="448"/>
    <n v="14"/>
    <n v="32"/>
    <n v="1"/>
    <n v="0"/>
    <n v="0"/>
    <n v="0"/>
    <n v="0"/>
    <n v="0"/>
    <n v="11"/>
    <n v="0.4"/>
    <s v="RONGO"/>
    <s v="(-0.9047, 34.52891)"/>
    <x v="14"/>
  </r>
  <r>
    <s v="B6060611"/>
    <s v="OWIRO AKOKO GIRLS SEC"/>
    <s v="PUBLIC"/>
    <x v="0"/>
    <x v="1"/>
    <s v="DAY &amp; BOARDING"/>
    <s v="ORDINARY"/>
    <n v="216"/>
    <n v="19"/>
    <n v="11.4"/>
    <n v="0"/>
    <n v="8"/>
    <n v="8"/>
    <n v="0.5"/>
    <n v="3"/>
    <n v="0"/>
    <n v="10"/>
    <n v="7.3"/>
    <s v="RONGO"/>
    <s v="(-0.89502, 34.50774)"/>
    <x v="14"/>
  </r>
  <r>
    <s v="B6060625"/>
    <s v="SUSANA MIXED SEC"/>
    <s v="PRIVATE"/>
    <x v="3"/>
    <x v="0"/>
    <s v="DAY"/>
    <s v="ORDINARY"/>
    <n v="163"/>
    <n v="11"/>
    <n v="14.8"/>
    <n v="0"/>
    <n v="0"/>
    <n v="0"/>
    <n v="0"/>
    <n v="0"/>
    <n v="0"/>
    <n v="7"/>
    <n v="4"/>
    <s v="RONGO"/>
    <s v="(-0.90777, 34.5267)"/>
    <x v="14"/>
  </r>
  <r>
    <s v="B6060639"/>
    <s v="MINYENYA SEC"/>
    <s v="PUBLIC"/>
    <x v="0"/>
    <x v="0"/>
    <s v="DAY"/>
    <s v="ORDINARY"/>
    <n v="94"/>
    <n v="11"/>
    <n v="8.5"/>
    <n v="0"/>
    <n v="8"/>
    <n v="0"/>
    <n v="0"/>
    <n v="3"/>
    <n v="0"/>
    <n v="7"/>
    <n v="10"/>
    <s v="RONGO"/>
    <s v="(-0.68982, 34.61825)"/>
    <x v="14"/>
  </r>
  <r>
    <s v="B6060652"/>
    <s v="KAMEJI MIXED SEC"/>
    <s v="PUBLIC"/>
    <x v="4"/>
    <x v="0"/>
    <s v="DAY &amp; BOARDING"/>
    <s v="INTEGRATED"/>
    <n v="175"/>
    <n v="10"/>
    <n v="17.5"/>
    <n v="1"/>
    <n v="4"/>
    <n v="0"/>
    <n v="0"/>
    <n v="4"/>
    <n v="2"/>
    <n v="6"/>
    <n v="4.8"/>
    <s v="RONGO"/>
    <s v="(-0.66801, 34.62884)"/>
    <x v="14"/>
  </r>
  <r>
    <s v="B6060672"/>
    <s v="ST MARYS'S NYANGAO SEC"/>
    <s v="PUBLIC"/>
    <x v="0"/>
    <x v="0"/>
    <s v="DAY"/>
    <s v="ORDINARY"/>
    <n v="179"/>
    <n v="13"/>
    <n v="13.8"/>
    <n v="0"/>
    <n v="4"/>
    <n v="2"/>
    <n v="0.33333333333333331"/>
    <n v="6"/>
    <n v="1"/>
    <n v="2"/>
    <n v="13"/>
    <s v="RONGO"/>
    <s v="(-0.68843, 34.57238)"/>
    <x v="14"/>
  </r>
  <r>
    <s v="B6060682"/>
    <s v="WINYO MIXED SEC"/>
    <s v="PUBLIC"/>
    <x v="4"/>
    <x v="0"/>
    <s v="DAY"/>
    <s v="ORDINARY"/>
    <n v="25"/>
    <n v="3"/>
    <n v="8.3000000000000007"/>
    <n v="0"/>
    <n v="0"/>
    <n v="0"/>
    <n v="0"/>
    <n v="3"/>
    <n v="0"/>
    <n v="2"/>
    <n v="8"/>
    <s v="RONGO"/>
    <s v="(-0.71608, 34.57484)"/>
    <x v="14"/>
  </r>
  <r>
    <s v="B6060688"/>
    <s v="NYARACH MIXED SEC"/>
    <s v="PUBLIC"/>
    <x v="0"/>
    <x v="0"/>
    <s v="DAY"/>
    <s v="ORDINARY"/>
    <n v="238"/>
    <n v="17"/>
    <n v="14"/>
    <n v="0"/>
    <n v="8"/>
    <n v="3"/>
    <n v="0.27272727272727271"/>
    <n v="4"/>
    <n v="2"/>
    <n v="6"/>
    <n v="20"/>
    <s v="RONGO"/>
    <s v="(-0.73378, 34.58945)"/>
    <x v="14"/>
  </r>
  <r>
    <s v="B6060692"/>
    <s v="KAMAGAMBO HIGH SCHOOL"/>
    <s v="PRIVATE"/>
    <x v="0"/>
    <x v="0"/>
    <s v="DAY &amp; BOARDING"/>
    <s v="ORDINARY"/>
    <n v="191"/>
    <n v="16"/>
    <n v="11.9"/>
    <n v="0"/>
    <n v="0"/>
    <n v="0"/>
    <n v="0"/>
    <n v="0"/>
    <n v="0"/>
    <n v="2"/>
    <n v="65"/>
    <s v="RONGO"/>
    <s v="(-0.73608, 34.62875)"/>
    <x v="14"/>
  </r>
  <r>
    <s v="B6060712"/>
    <s v="NYAMUGA MIXED SEC"/>
    <s v="PUBLIC"/>
    <x v="4"/>
    <x v="0"/>
    <s v="DAY"/>
    <s v="ORDINARY"/>
    <n v="70"/>
    <n v="8"/>
    <n v="8.8000000000000007"/>
    <n v="0"/>
    <n v="1"/>
    <n v="0"/>
    <n v="0"/>
    <n v="5"/>
    <n v="2"/>
    <n v="2"/>
    <n v="6"/>
    <s v="RONGO"/>
    <s v="(-0.72411, 34.555)"/>
    <x v="14"/>
  </r>
  <r>
    <s v="B6060725"/>
    <s v="KANGESO HIGH SCH"/>
    <s v="PUBLIC"/>
    <x v="0"/>
    <x v="2"/>
    <s v="BOARDING"/>
    <s v="ORDINARY"/>
    <n v="152"/>
    <n v="14"/>
    <n v="10.9"/>
    <n v="0"/>
    <n v="7"/>
    <n v="3"/>
    <n v="0.3"/>
    <n v="3"/>
    <n v="1"/>
    <n v="9"/>
    <n v="11"/>
    <s v="RONGO"/>
    <s v="(-0.74794, 34.55648)"/>
    <x v="14"/>
  </r>
  <r>
    <s v="B6060730"/>
    <s v="KANYAWANGA HIGH SCH"/>
    <s v="PUBLIC"/>
    <x v="0"/>
    <x v="2"/>
    <s v="BOARDING"/>
    <s v="ORDINARY"/>
    <n v="840"/>
    <n v="40"/>
    <n v="21"/>
    <n v="1"/>
    <n v="20"/>
    <n v="7"/>
    <n v="0.25925925925925924"/>
    <n v="7"/>
    <n v="6"/>
    <n v="36"/>
    <n v="32"/>
    <s v="RONGO"/>
    <s v="(-0.79246, 34.58988)"/>
    <x v="14"/>
  </r>
  <r>
    <s v="B6060743"/>
    <s v="OYUGI OGANGO GIRLS SEC"/>
    <s v="PUBLIC"/>
    <x v="0"/>
    <x v="1"/>
    <s v="BOARDING"/>
    <s v="ORDINARY"/>
    <n v="608"/>
    <n v="20"/>
    <n v="30.4"/>
    <n v="1"/>
    <n v="6"/>
    <n v="4"/>
    <n v="0.4"/>
    <n v="4"/>
    <n v="6"/>
    <n v="16"/>
    <n v="11"/>
    <s v="RONGO"/>
    <s v="(-0.79276, 34.60994)"/>
    <x v="14"/>
  </r>
  <r>
    <s v="B6060752"/>
    <s v="KANGA HIGH SCHOOL"/>
    <s v="PUBLIC"/>
    <x v="0"/>
    <x v="2"/>
    <s v="BOARDING"/>
    <s v="ORDINARY"/>
    <n v="785"/>
    <n v="43"/>
    <n v="18.3"/>
    <n v="1"/>
    <n v="30"/>
    <n v="4"/>
    <n v="0.11764705882352941"/>
    <n v="7"/>
    <n v="2"/>
    <n v="37"/>
    <n v="23"/>
    <s v="RONGO"/>
    <s v="(-0.80912, 34.58872)"/>
    <x v="14"/>
  </r>
  <r>
    <s v="B6060761"/>
    <s v="KUJA SPECIAL SEC. FOR THE DEAF"/>
    <s v="PUBLIC"/>
    <x v="2"/>
    <x v="0"/>
    <s v="BOARDING"/>
    <s v="SPECIAL SCHOOL"/>
    <n v="89"/>
    <n v="12"/>
    <n v="7.4"/>
    <n v="0"/>
    <n v="3"/>
    <n v="5"/>
    <n v="0.625"/>
    <n v="3"/>
    <n v="1"/>
    <n v="14"/>
    <n v="13"/>
    <s v="RONGO"/>
    <s v="(-0.75872, 34.60199)"/>
    <x v="14"/>
  </r>
  <r>
    <s v="B6060762"/>
    <s v="RONGO MASOGO COMPLEX SEC."/>
    <s v="PRIVATE"/>
    <x v="3"/>
    <x v="0"/>
    <s v="DAY"/>
    <s v="ORDINARY"/>
    <n v="479"/>
    <n v="16"/>
    <n v="29.9"/>
    <n v="1"/>
    <n v="0"/>
    <n v="0"/>
    <n v="0"/>
    <n v="13"/>
    <n v="3"/>
    <n v="6"/>
    <n v="1"/>
    <s v="RONGO"/>
    <s v="(-0.7615, 34.60384)"/>
    <x v="14"/>
  </r>
  <r>
    <s v="B6060769"/>
    <s v="MWALIMU STAR SHINE ACADEMY"/>
    <s v="PRIVATE"/>
    <x v="3"/>
    <x v="0"/>
    <s v="DAY"/>
    <s v="ORDINARY"/>
    <n v="52"/>
    <n v="10"/>
    <n v="5.2"/>
    <n v="0"/>
    <n v="0"/>
    <n v="0"/>
    <n v="0"/>
    <n v="0"/>
    <n v="0"/>
    <n v="3"/>
    <n v="1"/>
    <s v="RONGO"/>
    <s v="(-0.761, 34.60649)"/>
    <x v="14"/>
  </r>
  <r>
    <s v="B6060773"/>
    <s v="KODERO BARA SEC"/>
    <s v="PUBLIC"/>
    <x v="0"/>
    <x v="0"/>
    <s v="DAY &amp; BOARDING"/>
    <s v="ORDINARY"/>
    <n v="432"/>
    <n v="18"/>
    <n v="24"/>
    <n v="1"/>
    <n v="11"/>
    <n v="3"/>
    <n v="0.21428571428571427"/>
    <n v="4"/>
    <n v="0"/>
    <n v="14"/>
    <n v="32"/>
    <s v="RONGO"/>
    <s v="(-0.76069, 34.61103)"/>
    <x v="14"/>
  </r>
  <r>
    <s v="B6060787"/>
    <s v="ST BONAVENTURE SEC"/>
    <s v="PRIVATE"/>
    <x v="0"/>
    <x v="0"/>
    <s v="DAY"/>
    <s v="ORDINARY"/>
    <n v="77"/>
    <n v="9"/>
    <n v="8.6"/>
    <n v="0"/>
    <n v="0"/>
    <n v="0"/>
    <n v="0"/>
    <n v="0"/>
    <n v="0"/>
    <n v="5"/>
    <n v="50"/>
    <s v="RONGO"/>
    <s v="(-0.73366, 34.60096)"/>
    <x v="14"/>
  </r>
  <r>
    <s v="B6060796"/>
    <s v="ST BENEDICT SEC"/>
    <s v="PRIVATE"/>
    <x v="0"/>
    <x v="0"/>
    <s v="DAY"/>
    <s v="ORDINARY"/>
    <n v="194"/>
    <n v="13"/>
    <n v="14.9"/>
    <n v="0"/>
    <n v="0"/>
    <n v="0"/>
    <n v="0"/>
    <n v="0"/>
    <n v="0"/>
    <n v="6"/>
    <n v="0.2"/>
    <s v="RONGO"/>
    <s v="(-0.75818, 34.59437)"/>
    <x v="14"/>
  </r>
  <r>
    <s v="B6060807"/>
    <s v="RONGO JUNIOR SEC"/>
    <s v="PRIVATE"/>
    <x v="3"/>
    <x v="0"/>
    <s v="DAY"/>
    <s v="ORDINARY"/>
    <n v="95"/>
    <n v="7"/>
    <n v="13.6"/>
    <n v="0"/>
    <n v="0"/>
    <n v="0"/>
    <n v="0"/>
    <n v="0"/>
    <n v="0"/>
    <n v="3"/>
    <n v="0.5"/>
    <s v="RONGO"/>
    <s v="(-0.75299, 34.59488)"/>
    <x v="14"/>
  </r>
  <r>
    <s v="B6060824"/>
    <s v="OMWARE SEC"/>
    <s v="PUBLIC"/>
    <x v="4"/>
    <x v="0"/>
    <s v="DAY"/>
    <s v="ORDINARY"/>
    <n v="25"/>
    <n v="4"/>
    <n v="6.2"/>
    <n v="0"/>
    <n v="0"/>
    <n v="0"/>
    <n v="0"/>
    <n v="4"/>
    <n v="0"/>
    <n v="2"/>
    <n v="7"/>
    <s v="RONGO"/>
    <s v="(-0.8536, 34.59064)"/>
    <x v="14"/>
  </r>
  <r>
    <s v="B6060887"/>
    <s v="RABWAO MIXED SEC"/>
    <s v="PUBLIC"/>
    <x v="0"/>
    <x v="0"/>
    <s v="DAY &amp; BOARDING"/>
    <s v="ORDINARY"/>
    <n v="265"/>
    <n v="12"/>
    <n v="22.1"/>
    <n v="1"/>
    <n v="5"/>
    <n v="1"/>
    <n v="0.16666666666666666"/>
    <n v="1"/>
    <n v="5"/>
    <n v="10"/>
    <n v="8"/>
    <s v="NYATIKE"/>
    <s v="(-1.00339, 34.11121)"/>
    <x v="14"/>
  </r>
  <r>
    <s v="B7010006"/>
    <s v="AIC EBENEZER ACADEMY"/>
    <s v="PRIVATE"/>
    <x v="0"/>
    <x v="0"/>
    <s v="BOARDING"/>
    <s v="ORDINARY"/>
    <n v="142"/>
    <n v="10"/>
    <n v="14.2"/>
    <n v="0"/>
    <n v="0"/>
    <n v="0"/>
    <n v="0"/>
    <n v="0"/>
    <n v="0"/>
    <n v="15"/>
    <n v="39"/>
    <s v="BARINGO CENTRAL"/>
    <s v="(0.55602, 35.7653)"/>
    <x v="15"/>
  </r>
  <r>
    <s v="B7010008"/>
    <s v="PEMWAI GIRLS SEC"/>
    <s v="PUBLIC"/>
    <x v="0"/>
    <x v="1"/>
    <s v="BOARDING"/>
    <s v="ORDINARY"/>
    <n v="441"/>
    <n v="19"/>
    <n v="23.2"/>
    <n v="1"/>
    <n v="11"/>
    <n v="6"/>
    <n v="0.35294117647058826"/>
    <n v="1"/>
    <n v="1"/>
    <n v="20"/>
    <n v="6"/>
    <s v="BARINGO CENTRAL"/>
    <s v="(0.57407, 35.76939)"/>
    <x v="15"/>
  </r>
  <r>
    <s v="B7010017"/>
    <s v="SERETUNIN MIXED DAY SEC SCH"/>
    <s v="PUBLIC"/>
    <x v="0"/>
    <x v="0"/>
    <s v="DAY"/>
    <s v="ORDINARY"/>
    <n v="34"/>
    <n v="3"/>
    <n v="11.3"/>
    <n v="0"/>
    <n v="0"/>
    <n v="0"/>
    <n v="0"/>
    <n v="3"/>
    <n v="0"/>
    <n v="4"/>
    <n v="0.5"/>
    <s v="BARINGO CENTRAL"/>
    <s v="(0.55655, 35.78748)"/>
    <x v="15"/>
  </r>
  <r>
    <s v="B7010024"/>
    <s v="KAPKAWA BOYS SEC"/>
    <s v="PUBLIC"/>
    <x v="4"/>
    <x v="2"/>
    <s v="DAY"/>
    <s v="ORDINARY"/>
    <n v="136"/>
    <n v="12"/>
    <n v="11.3"/>
    <n v="0"/>
    <n v="7"/>
    <n v="1"/>
    <n v="0.125"/>
    <n v="1"/>
    <n v="3"/>
    <n v="8"/>
    <n v="22"/>
    <s v="BARINGO CENTRAL"/>
    <s v="(0.53823, 35.78168)"/>
    <x v="15"/>
  </r>
  <r>
    <s v="B7010039"/>
    <s v="KAPCHOMUSO MIXED DAY SEC"/>
    <s v="PUBLIC"/>
    <x v="0"/>
    <x v="0"/>
    <s v="DAY"/>
    <s v="ORDINARY"/>
    <n v="170"/>
    <n v="9"/>
    <n v="18.899999999999999"/>
    <n v="1"/>
    <n v="6"/>
    <n v="1"/>
    <n v="0.14285714285714285"/>
    <n v="2"/>
    <n v="0"/>
    <n v="4"/>
    <n v="10"/>
    <s v="BARINGO CENTRAL"/>
    <s v="(0.54066, 35.74316)"/>
    <x v="15"/>
  </r>
  <r>
    <s v="B7010042"/>
    <s v="KABARNET HIGH"/>
    <s v="PUBLIC"/>
    <x v="2"/>
    <x v="2"/>
    <s v="BOARDING"/>
    <s v="ORDINARY"/>
    <n v="733"/>
    <n v="41"/>
    <n v="17.899999999999999"/>
    <n v="1"/>
    <n v="25"/>
    <n v="12"/>
    <n v="0.32432432432432434"/>
    <n v="3"/>
    <n v="1"/>
    <n v="33"/>
    <n v="87"/>
    <s v="BARINGO CENTRAL"/>
    <s v="(0.49588, 35.74594)"/>
    <x v="15"/>
  </r>
  <r>
    <s v="B7010054"/>
    <s v="KAPTIMBOR DAY SEC"/>
    <s v="PUBLIC"/>
    <x v="0"/>
    <x v="0"/>
    <s v="DAY"/>
    <s v="ORDINARY"/>
    <n v="83"/>
    <n v="5"/>
    <n v="16.600000000000001"/>
    <n v="1"/>
    <n v="0"/>
    <n v="0"/>
    <n v="0"/>
    <n v="2"/>
    <n v="3"/>
    <n v="3"/>
    <n v="6"/>
    <s v="BARINGO CENTRAL"/>
    <s v="(0.49954, 35.73221)"/>
    <x v="15"/>
  </r>
  <r>
    <s v="B7010058"/>
    <s v="KAPROPITA GIRLS HIGH"/>
    <s v="PUBLIC"/>
    <x v="0"/>
    <x v="1"/>
    <s v="BOARDING"/>
    <s v="ORDINARY"/>
    <n v="692"/>
    <n v="40"/>
    <n v="17.3"/>
    <n v="1"/>
    <n v="18"/>
    <n v="20"/>
    <n v="0.52631578947368418"/>
    <n v="2"/>
    <n v="0"/>
    <n v="28"/>
    <n v="21"/>
    <s v="BARINGO CENTRAL"/>
    <s v="(0.48666, 35.75387)"/>
    <x v="15"/>
  </r>
  <r>
    <s v="B7010090"/>
    <s v="RIWO MIXED DAY SEC SCH"/>
    <s v="PUBLIC"/>
    <x v="4"/>
    <x v="0"/>
    <s v="DAY"/>
    <s v="ORDINARY"/>
    <n v="19"/>
    <n v="4"/>
    <n v="4.8"/>
    <n v="0"/>
    <n v="0"/>
    <n v="0"/>
    <n v="0"/>
    <n v="3"/>
    <n v="1"/>
    <n v="2"/>
    <n v="9"/>
    <s v="BARINGO CENTRAL"/>
    <s v="(0.51267, 35.76592)"/>
    <x v="15"/>
  </r>
  <r>
    <s v="B7010103"/>
    <s v="TALAI MIXED SEC"/>
    <s v="PUBLIC"/>
    <x v="0"/>
    <x v="0"/>
    <s v="BOARDING"/>
    <s v="ORDINARY"/>
    <n v="560"/>
    <n v="24"/>
    <n v="23.3"/>
    <n v="1"/>
    <n v="17"/>
    <n v="5"/>
    <n v="0.22727272727272727"/>
    <n v="1"/>
    <n v="1"/>
    <n v="22"/>
    <n v="40"/>
    <s v="BARINGO CENTRAL"/>
    <s v="(0.58305, 35.80198)"/>
    <x v="15"/>
  </r>
  <r>
    <s v="B7010132"/>
    <s v="KITURO BOYS HIGH"/>
    <s v="PUBLIC"/>
    <x v="0"/>
    <x v="2"/>
    <s v="BOARDING"/>
    <s v="ORDINARY"/>
    <n v="701"/>
    <n v="31"/>
    <n v="22.6"/>
    <n v="1"/>
    <n v="23"/>
    <n v="7"/>
    <n v="0.23333333333333334"/>
    <n v="0"/>
    <n v="1"/>
    <n v="24"/>
    <n v="13.54"/>
    <s v="BARINGO CENTRAL"/>
    <s v="(0.48522, 35.78287)"/>
    <x v="15"/>
  </r>
  <r>
    <s v="B7010148"/>
    <s v="ST PETERS CATHOLIC SEC SCH"/>
    <s v="PUBLIC"/>
    <x v="0"/>
    <x v="0"/>
    <s v="DAY"/>
    <s v="ORDINARY"/>
    <n v="121"/>
    <n v="6"/>
    <n v="20.2"/>
    <n v="1"/>
    <n v="0"/>
    <n v="0"/>
    <n v="0"/>
    <n v="4"/>
    <n v="2"/>
    <n v="3"/>
    <n v="11"/>
    <s v="BARINGO CENTRAL"/>
    <s v="(0.45275, 35.79545)"/>
    <x v="15"/>
  </r>
  <r>
    <s v="B7010158"/>
    <s v="NGETMOI GIRLS SEC"/>
    <s v="PUBLIC"/>
    <x v="2"/>
    <x v="1"/>
    <s v="BOARDING"/>
    <s v="ORDINARY"/>
    <n v="387"/>
    <n v="21"/>
    <n v="18.399999999999999"/>
    <n v="1"/>
    <n v="10"/>
    <n v="4"/>
    <n v="0.2857142857142857"/>
    <n v="5"/>
    <n v="2"/>
    <n v="17"/>
    <n v="21"/>
    <s v="BARINGO CENTRAL"/>
    <s v="(0.41369, 35.81978)"/>
    <x v="15"/>
  </r>
  <r>
    <s v="B7010162"/>
    <s v="KEWAMOI DAY SEC SCH"/>
    <s v="PRIVATE"/>
    <x v="3"/>
    <x v="0"/>
    <s v="DAY"/>
    <s v="ORDINARY"/>
    <n v="85"/>
    <n v="10"/>
    <n v="8.5"/>
    <n v="0"/>
    <n v="0"/>
    <n v="0"/>
    <n v="0"/>
    <n v="0"/>
    <n v="0"/>
    <n v="5"/>
    <n v="5"/>
    <s v="BARINGO CENTRAL"/>
    <s v="(0.49842, 35.7252)"/>
    <x v="15"/>
  </r>
  <r>
    <s v="B7010171"/>
    <s v="OINOBMOI  SEC SCH"/>
    <s v="PUBLIC"/>
    <x v="0"/>
    <x v="2"/>
    <s v="BOARDING"/>
    <s v="ORDINARY"/>
    <n v="264"/>
    <n v="17"/>
    <n v="15.5"/>
    <n v="1"/>
    <n v="12"/>
    <n v="3"/>
    <n v="0.2"/>
    <n v="1"/>
    <n v="1"/>
    <n v="11"/>
    <n v="25"/>
    <s v="BARINGO CENTRAL"/>
    <s v="(0.4559, 35.656)"/>
    <x v="15"/>
  </r>
  <r>
    <s v="B7010184"/>
    <s v="AIC PHILEMON CHELAGAT GIRLS SEC"/>
    <s v="PUBLIC"/>
    <x v="0"/>
    <x v="1"/>
    <s v="BOARDING"/>
    <s v="ORDINARY"/>
    <n v="170"/>
    <n v="10"/>
    <n v="17"/>
    <n v="1"/>
    <n v="6"/>
    <n v="1"/>
    <n v="0.14285714285714285"/>
    <n v="2"/>
    <n v="1"/>
    <n v="7"/>
    <n v="40"/>
    <s v="BARINGO CENTRAL"/>
    <s v="(0.49214, 35.66125)"/>
    <x v="15"/>
  </r>
  <r>
    <s v="B7010185"/>
    <s v="ST MARYS MIXED DAY SALAWA"/>
    <s v="PRIVATE"/>
    <x v="0"/>
    <x v="0"/>
    <s v="DAY"/>
    <s v="ORDINARY"/>
    <n v="89"/>
    <n v="7"/>
    <n v="12.7"/>
    <n v="0"/>
    <n v="0"/>
    <n v="0"/>
    <n v="0"/>
    <n v="0"/>
    <n v="0"/>
    <n v="2"/>
    <n v="11"/>
    <s v="BARINGO CENTRAL"/>
    <s v="(0.49397, 35.66291)"/>
    <x v="15"/>
  </r>
  <r>
    <s v="B7010189"/>
    <s v="KIPSOIT SEC SCH"/>
    <s v="PUBLIC"/>
    <x v="0"/>
    <x v="0"/>
    <s v="DAY"/>
    <s v="ORDINARY"/>
    <n v="102"/>
    <n v="6"/>
    <n v="17"/>
    <n v="1"/>
    <n v="1"/>
    <n v="0"/>
    <n v="0"/>
    <n v="3"/>
    <n v="2"/>
    <n v="1"/>
    <n v="10"/>
    <s v="BARINGO CENTRAL"/>
    <s v="(0.51671, 35.6506)"/>
    <x v="15"/>
  </r>
  <r>
    <s v="B7010206"/>
    <s v="OSSEN HIGH SCHOOL"/>
    <s v="PUBLIC"/>
    <x v="0"/>
    <x v="0"/>
    <s v="BOARDING"/>
    <s v="ORDINARY"/>
    <n v="380"/>
    <n v="17"/>
    <n v="22.4"/>
    <n v="1"/>
    <n v="11"/>
    <n v="4"/>
    <n v="0.26666666666666666"/>
    <n v="1"/>
    <n v="1"/>
    <n v="23"/>
    <n v="20"/>
    <s v="BARINGO NORTH"/>
    <s v="(0.60339, 35.77153)"/>
    <x v="15"/>
  </r>
  <r>
    <s v="B7010222"/>
    <s v="KILINGOT SEC"/>
    <s v="PUBLIC"/>
    <x v="0"/>
    <x v="0"/>
    <s v="DAY"/>
    <s v="ORDINARY"/>
    <n v="20"/>
    <n v="3"/>
    <n v="6.7"/>
    <n v="0"/>
    <n v="0"/>
    <n v="0"/>
    <n v="0"/>
    <n v="2"/>
    <n v="1"/>
    <n v="1"/>
    <n v="6.8"/>
    <s v="BARINGO NORTH"/>
    <s v="(0.62849, 35.74638)"/>
    <x v="15"/>
  </r>
  <r>
    <s v="B7010231"/>
    <s v="MOI HIGH SCHOOL KABARTONJO"/>
    <s v="PUBLIC"/>
    <x v="0"/>
    <x v="0"/>
    <s v="BOARDING"/>
    <s v="ORDINARY"/>
    <n v="344"/>
    <n v="16"/>
    <n v="21.5"/>
    <n v="1"/>
    <n v="13"/>
    <n v="1"/>
    <n v="7.1428571428571425E-2"/>
    <n v="1"/>
    <n v="1"/>
    <n v="19"/>
    <n v="35"/>
    <s v="BARINGO NORTH"/>
    <s v="(0.63211, 35.78212)"/>
    <x v="15"/>
  </r>
  <r>
    <s v="B7010238"/>
    <s v="TIRIONDONIN MIXED DAY SEC"/>
    <s v="PUBLIC"/>
    <x v="2"/>
    <x v="0"/>
    <s v="DAY"/>
    <s v="ORDINARY"/>
    <n v="120"/>
    <n v="7"/>
    <n v="17.100000000000001"/>
    <n v="1"/>
    <n v="0"/>
    <n v="1"/>
    <n v="1"/>
    <n v="4"/>
    <n v="2"/>
    <n v="2"/>
    <n v="37.299999999999997"/>
    <s v="BARINGO NORTH"/>
    <s v="(0.64988, 35.76572)"/>
    <x v="15"/>
  </r>
  <r>
    <s v="B7010241"/>
    <s v="KAPKIAMO SEC"/>
    <s v="PUBLIC"/>
    <x v="0"/>
    <x v="0"/>
    <s v="BOARDING"/>
    <s v="ORDINARY"/>
    <n v="235"/>
    <n v="17"/>
    <n v="13.8"/>
    <n v="0"/>
    <n v="10"/>
    <n v="2"/>
    <n v="0.16666666666666666"/>
    <n v="3"/>
    <n v="2"/>
    <n v="14"/>
    <n v="9"/>
    <s v="BARINGO NORTH"/>
    <s v="(0.66264, 35.77874)"/>
    <x v="15"/>
  </r>
  <r>
    <s v="B7010261"/>
    <s v="RUTH KIPTUI GIRLS HIGH KASOK"/>
    <s v="PUBLIC"/>
    <x v="0"/>
    <x v="1"/>
    <s v="BOARDING"/>
    <s v="ORDINARY"/>
    <n v="294"/>
    <n v="19"/>
    <n v="15.5"/>
    <n v="1"/>
    <n v="10"/>
    <n v="5"/>
    <n v="0.33333333333333331"/>
    <n v="1"/>
    <n v="3"/>
    <n v="21"/>
    <n v="13"/>
    <s v="BARINGO NORTH"/>
    <s v="(0.72257, 35.80887)"/>
    <x v="15"/>
  </r>
  <r>
    <s v="B7010274"/>
    <s v="AIYEBO SEC SCH"/>
    <s v="PUBLIC"/>
    <x v="0"/>
    <x v="2"/>
    <s v="BOARDING"/>
    <s v="ORDINARY"/>
    <n v="404"/>
    <n v="17"/>
    <n v="23.8"/>
    <n v="1"/>
    <n v="14"/>
    <n v="1"/>
    <n v="6.6666666666666666E-2"/>
    <n v="1"/>
    <n v="1"/>
    <n v="21"/>
    <n v="15"/>
    <s v="BARINGO NORTH"/>
    <s v="(0.66231, 35.80713)"/>
    <x v="15"/>
  </r>
  <r>
    <s v="B7010282"/>
    <s v="KASISIT SEC SCH"/>
    <s v="PUBLIC"/>
    <x v="0"/>
    <x v="0"/>
    <s v="BOARDING"/>
    <s v="ORDINARY"/>
    <n v="325"/>
    <n v="16"/>
    <n v="20.3"/>
    <n v="1"/>
    <n v="9"/>
    <n v="2"/>
    <n v="0.18181818181818182"/>
    <n v="4"/>
    <n v="1"/>
    <n v="19"/>
    <n v="18.3"/>
    <s v="BARINGO NORTH"/>
    <s v="(0.64062, 35.82627)"/>
    <x v="15"/>
  </r>
  <r>
    <s v="B7010294"/>
    <s v="TANYILEEL GIRLS SEC"/>
    <s v="PUBLIC"/>
    <x v="0"/>
    <x v="1"/>
    <s v="BOARDING"/>
    <s v="ORDINARY"/>
    <n v="164"/>
    <n v="10"/>
    <n v="16.399999999999999"/>
    <n v="1"/>
    <n v="7"/>
    <n v="1"/>
    <n v="0.125"/>
    <n v="1"/>
    <n v="1"/>
    <n v="12"/>
    <n v="4"/>
    <s v="BARINGO NORTH"/>
    <s v="(0.60931, 35.81682)"/>
    <x v="15"/>
  </r>
  <r>
    <s v="B7010299"/>
    <s v="ST PETERS GIRLS KAPTERE"/>
    <s v="PRIVATE"/>
    <x v="0"/>
    <x v="1"/>
    <s v="DAY &amp; BOARDING"/>
    <s v="ORDINARY"/>
    <n v="249"/>
    <n v="11"/>
    <n v="22.6"/>
    <n v="1"/>
    <n v="0"/>
    <n v="0"/>
    <n v="0"/>
    <n v="0"/>
    <n v="0"/>
    <n v="7"/>
    <n v="13"/>
    <s v="BARINGO NORTH"/>
    <s v="(0.62284, 35.80302)"/>
    <x v="15"/>
  </r>
  <r>
    <s v="B7010302"/>
    <s v="KAPCHEPKOR SEC SCH"/>
    <s v="PUBLIC"/>
    <x v="0"/>
    <x v="0"/>
    <s v="BOARDING"/>
    <s v="ORDINARY"/>
    <n v="114"/>
    <n v="14"/>
    <n v="8.1"/>
    <n v="0"/>
    <n v="10"/>
    <n v="4"/>
    <n v="0.2857142857142857"/>
    <n v="0"/>
    <n v="0"/>
    <n v="11"/>
    <n v="20"/>
    <s v="BARINGO NORTH"/>
    <s v="(0.62904, 35.8143)"/>
    <x v="15"/>
  </r>
  <r>
    <s v="B7010311"/>
    <s v="KIPCHERERE SEC"/>
    <s v="PUBLIC"/>
    <x v="0"/>
    <x v="0"/>
    <s v="DAY &amp; BOARDING"/>
    <s v="ORDINARY"/>
    <n v="24"/>
    <n v="5"/>
    <n v="4.8"/>
    <n v="0"/>
    <n v="0"/>
    <n v="0"/>
    <n v="0"/>
    <n v="3"/>
    <n v="2"/>
    <n v="4"/>
    <n v="30"/>
    <s v="BARINGO NORTH"/>
    <s v="(0.59782, 35.85527)"/>
    <x v="15"/>
  </r>
  <r>
    <s v="B7010343"/>
    <s v="BARTOLIMO BOYS HIGH"/>
    <s v="PUBLIC"/>
    <x v="0"/>
    <x v="2"/>
    <s v="BOARDING"/>
    <s v="ORDINARY"/>
    <n v="398"/>
    <n v="21"/>
    <n v="19"/>
    <n v="1"/>
    <n v="14"/>
    <n v="5"/>
    <n v="0.26315789473684209"/>
    <n v="1"/>
    <n v="1"/>
    <n v="20"/>
    <n v="27"/>
    <s v="BARINGO NORTH"/>
    <s v="(0.68412, 35.81827)"/>
    <x v="15"/>
  </r>
  <r>
    <s v="B7010357"/>
    <s v="POI MIXED DAY AND BOARDING SEC"/>
    <s v="PUBLIC"/>
    <x v="0"/>
    <x v="0"/>
    <s v="DAY &amp; BOARDING"/>
    <s v="ORDINARY"/>
    <n v="120"/>
    <n v="9"/>
    <n v="13.3"/>
    <n v="0"/>
    <n v="2"/>
    <n v="0"/>
    <n v="0"/>
    <n v="7"/>
    <n v="0"/>
    <n v="6"/>
    <n v="5"/>
    <s v="BARINGO NORTH"/>
    <s v="(0.74096, 35.80984)"/>
    <x v="15"/>
  </r>
  <r>
    <s v="B7010376"/>
    <s v="ST JOHN  SEC SCH"/>
    <s v="PRIVATE"/>
    <x v="0"/>
    <x v="0"/>
    <s v="DAY &amp; BOARDING"/>
    <s v="ORDINARY"/>
    <n v="116"/>
    <n v="7"/>
    <n v="16.600000000000001"/>
    <n v="1"/>
    <n v="0"/>
    <n v="0"/>
    <n v="0"/>
    <n v="5"/>
    <n v="2"/>
    <n v="6"/>
    <n v="5"/>
    <s v="BARINGO NORTH"/>
    <s v="(0.74126, 35.83061)"/>
    <x v="15"/>
  </r>
  <r>
    <s v="B7010387"/>
    <s v="AIC KAPKELELWA MIXED SEC"/>
    <s v="PUBLIC"/>
    <x v="0"/>
    <x v="0"/>
    <s v="DAY &amp; BOARDING"/>
    <s v="ORDINARY"/>
    <n v="138"/>
    <n v="16"/>
    <n v="8.6"/>
    <n v="0"/>
    <n v="7"/>
    <n v="2"/>
    <n v="0.22222222222222221"/>
    <n v="4"/>
    <n v="3"/>
    <n v="3"/>
    <n v="60"/>
    <s v="BARINGO NORTH"/>
    <s v="(0.37258, 35.71718)"/>
    <x v="15"/>
  </r>
  <r>
    <s v="B7010406"/>
    <s v="TIMBOIYWO SEC SCH"/>
    <s v="PUBLIC"/>
    <x v="0"/>
    <x v="0"/>
    <s v="DAY"/>
    <s v="ORDINARY"/>
    <n v="111"/>
    <n v="9"/>
    <n v="12.3"/>
    <n v="0"/>
    <n v="7"/>
    <n v="0"/>
    <n v="0"/>
    <n v="1"/>
    <n v="1"/>
    <n v="4"/>
    <n v="7"/>
    <s v="BARINGO CENTRAL"/>
    <s v="(0.4259, 35.79736)"/>
    <x v="15"/>
  </r>
  <r>
    <s v="B7010415"/>
    <s v="SACHO HIGH SEC SCH"/>
    <s v="PRIVATE"/>
    <x v="3"/>
    <x v="0"/>
    <s v="BOARDING"/>
    <s v="ORDINARY"/>
    <n v="512"/>
    <n v="37"/>
    <n v="13.8"/>
    <n v="0"/>
    <n v="0"/>
    <n v="0"/>
    <n v="0"/>
    <n v="29"/>
    <n v="8"/>
    <n v="39"/>
    <n v="800"/>
    <s v="BARINGO CENTRAL"/>
    <s v="(0.39162, 35.78511)"/>
    <x v="15"/>
  </r>
  <r>
    <s v="B7010431"/>
    <s v="TENGES SEC SCH"/>
    <s v="PUBLIC"/>
    <x v="0"/>
    <x v="2"/>
    <s v="BOARDING"/>
    <s v="ORDINARY"/>
    <n v="513"/>
    <n v="44"/>
    <n v="11.7"/>
    <n v="0"/>
    <n v="30"/>
    <n v="4"/>
    <n v="0.11764705882352941"/>
    <n v="7"/>
    <n v="3"/>
    <n v="22"/>
    <n v="29.9"/>
    <s v="BARINGO CENTRAL"/>
    <s v="(0.32063, 35.80381)"/>
    <x v="15"/>
  </r>
  <r>
    <s v="B7010440"/>
    <s v="TABAGON GIRLS SEC SCH"/>
    <s v="PUBLIC"/>
    <x v="0"/>
    <x v="1"/>
    <s v="BOARDING"/>
    <s v="ORDINARY"/>
    <n v="367"/>
    <n v="18"/>
    <n v="20.399999999999999"/>
    <n v="1"/>
    <n v="8"/>
    <n v="7"/>
    <n v="0.46666666666666667"/>
    <n v="0"/>
    <n v="3"/>
    <n v="2"/>
    <n v="60"/>
    <s v="BARINGO CENTRAL"/>
    <s v="(0.34845, 35.78328)"/>
    <x v="15"/>
  </r>
  <r>
    <s v="B7010480"/>
    <s v="SANGARAU GIRLS SEC SCH"/>
    <s v="PUBLIC"/>
    <x v="4"/>
    <x v="1"/>
    <s v="BOARDING"/>
    <s v="ORDINARY"/>
    <n v="10"/>
    <n v="4"/>
    <n v="2.5"/>
    <n v="0"/>
    <n v="0"/>
    <n v="0"/>
    <n v="0"/>
    <n v="2"/>
    <n v="2"/>
    <n v="3"/>
    <n v="8"/>
    <s v="BARINGO CENTRAL"/>
    <s v="(0.28174, 35.77977)"/>
    <x v="15"/>
  </r>
  <r>
    <s v="B7010497"/>
    <s v="SANDAI DAY SEC SCH"/>
    <s v="PUBLIC"/>
    <x v="4"/>
    <x v="0"/>
    <s v="DAY"/>
    <s v="ORDINARY"/>
    <n v="17"/>
    <n v="4"/>
    <n v="4.2"/>
    <n v="0"/>
    <n v="0"/>
    <n v="0"/>
    <n v="0"/>
    <n v="4"/>
    <n v="0"/>
    <n v="1"/>
    <n v="10"/>
    <s v="BARINGO CENTRAL"/>
    <s v="(0.39597, 36.0857)"/>
    <x v="15"/>
  </r>
  <r>
    <s v="B7010507"/>
    <s v="LAKE BOGORIA ROCHDALE SEC SCH"/>
    <s v="PUBLIC"/>
    <x v="0"/>
    <x v="0"/>
    <s v="BOARDING"/>
    <s v="ORDINARY"/>
    <n v="136"/>
    <n v="10"/>
    <n v="13.6"/>
    <n v="0"/>
    <n v="8"/>
    <n v="1"/>
    <n v="0.1111111111111111"/>
    <n v="1"/>
    <n v="0"/>
    <n v="12"/>
    <n v="37.5"/>
    <s v="BARINGO CENTRAL"/>
    <s v="(0.36059, 36.06052)"/>
    <x v="15"/>
  </r>
  <r>
    <s v="B7010524"/>
    <s v="NGAMBO SEC SCH"/>
    <s v="PUBLIC"/>
    <x v="0"/>
    <x v="0"/>
    <s v="DAY &amp; BOARDING"/>
    <s v="ORDINARY"/>
    <n v="165"/>
    <n v="10"/>
    <n v="16.5"/>
    <n v="1"/>
    <n v="7"/>
    <n v="2"/>
    <n v="0.22222222222222221"/>
    <n v="0"/>
    <n v="1"/>
    <n v="15"/>
    <n v="34"/>
    <s v="BARINGO CENTRAL"/>
    <s v="(0.49933, 36.05951)"/>
    <x v="15"/>
  </r>
  <r>
    <s v="B7010531"/>
    <s v="SALABANI SEC SCH"/>
    <s v="PUBLIC"/>
    <x v="0"/>
    <x v="0"/>
    <s v="DAY &amp; BOARDING"/>
    <s v="ORDINARY"/>
    <n v="97"/>
    <n v="6"/>
    <n v="16.2"/>
    <n v="1"/>
    <n v="2"/>
    <n v="0"/>
    <n v="0"/>
    <n v="2"/>
    <n v="2"/>
    <n v="6"/>
    <n v="60"/>
    <s v="BARINGO CENTRAL"/>
    <s v="(0.54726, 36.04255)"/>
    <x v="15"/>
  </r>
  <r>
    <s v="B7010562"/>
    <s v="SABOR MIXED SEC SCH"/>
    <s v="PUBLIC"/>
    <x v="4"/>
    <x v="0"/>
    <s v="DAY &amp; BOARDING"/>
    <s v="ORDINARY"/>
    <n v="53"/>
    <n v="6"/>
    <n v="8.8000000000000007"/>
    <n v="0"/>
    <n v="1"/>
    <n v="0"/>
    <n v="0"/>
    <n v="4"/>
    <n v="1"/>
    <n v="3"/>
    <n v="20"/>
    <s v="BARINGO CENTRAL"/>
    <s v="(0.41438, 35.85695)"/>
    <x v="15"/>
  </r>
  <r>
    <s v="B7010594"/>
    <s v="MARIGAT SEC SCH"/>
    <s v="PUBLIC"/>
    <x v="0"/>
    <x v="0"/>
    <s v="BOARDING"/>
    <s v="ORDINARY"/>
    <n v="430"/>
    <n v="21"/>
    <n v="20.5"/>
    <n v="1"/>
    <n v="14"/>
    <n v="4"/>
    <n v="0.22222222222222221"/>
    <n v="2"/>
    <n v="1"/>
    <n v="16"/>
    <n v="40"/>
    <s v="BARINGO CENTRAL"/>
    <s v="(0.46902, 35.981)"/>
    <x v="15"/>
  </r>
  <r>
    <s v="B7010601"/>
    <s v="AIC MARIGAT SEC SCH"/>
    <s v="PRIVATE"/>
    <x v="0"/>
    <x v="0"/>
    <s v="DAY"/>
    <s v="ORDINARY"/>
    <n v="49"/>
    <n v="4"/>
    <n v="12.2"/>
    <n v="0"/>
    <n v="0"/>
    <n v="0"/>
    <n v="0"/>
    <n v="0"/>
    <n v="0"/>
    <n v="3"/>
    <n v="10"/>
    <s v="BARINGO CENTRAL"/>
    <s v="(0.47518, 36.00067)"/>
    <x v="15"/>
  </r>
  <r>
    <s v="B7010616"/>
    <s v="CHEMOLINGOT SEC SCH"/>
    <s v="PUBLIC"/>
    <x v="2"/>
    <x v="0"/>
    <s v="BOARDING"/>
    <s v="ORDINARY"/>
    <n v="144"/>
    <n v="9"/>
    <n v="16"/>
    <n v="1"/>
    <n v="7"/>
    <n v="1"/>
    <n v="0.125"/>
    <n v="1"/>
    <n v="0"/>
    <n v="7"/>
    <n v="50"/>
    <s v="BARINGO EAST"/>
    <s v="(0.97914, 35.97266)"/>
    <x v="15"/>
  </r>
  <r>
    <s v="B7090001"/>
    <s v="ARCHBISHOP NDIGI SEC SCH"/>
    <s v="PRIVATE"/>
    <x v="0"/>
    <x v="0"/>
    <s v="BOARDING"/>
    <s v="ORDINARY"/>
    <n v="221"/>
    <n v="15"/>
    <n v="14.7"/>
    <n v="0"/>
    <n v="0"/>
    <n v="0"/>
    <n v="0"/>
    <n v="0"/>
    <n v="0"/>
    <n v="10"/>
    <n v="10.057"/>
    <s v="NAIVASHA"/>
    <s v="(-0.7307, 36.44775)"/>
    <x v="16"/>
  </r>
  <r>
    <s v="B7090010"/>
    <s v="BISHOP WAMBARI AIC GIRLS"/>
    <s v="PRIVATE"/>
    <x v="0"/>
    <x v="1"/>
    <s v="BOARDING"/>
    <s v="ORDINARY"/>
    <n v="153"/>
    <n v="8"/>
    <n v="19.100000000000001"/>
    <n v="1"/>
    <n v="0"/>
    <n v="0"/>
    <n v="0"/>
    <n v="0"/>
    <n v="0"/>
    <n v="4"/>
    <n v="8"/>
    <s v="NAIVASHA"/>
    <s v="(-0.72398, 36.4476)"/>
    <x v="16"/>
  </r>
  <r>
    <s v="B7090053"/>
    <s v="NAIVASHA MIXED SEC"/>
    <s v="PUBLIC"/>
    <x v="2"/>
    <x v="0"/>
    <s v="BOARDING"/>
    <s v="ORDINARY"/>
    <n v="458"/>
    <n v="35"/>
    <n v="13.1"/>
    <n v="0"/>
    <n v="10"/>
    <n v="23"/>
    <n v="0.69696969696969702"/>
    <n v="1"/>
    <n v="1"/>
    <n v="26"/>
    <n v="10"/>
    <s v="NAIVASHA"/>
    <s v="(-0.72299, 36.44204)"/>
    <x v="16"/>
  </r>
  <r>
    <s v="B7090065"/>
    <s v="MIXED BOARDING ACADEMY NAIVASHA"/>
    <s v="PRIVATE"/>
    <x v="3"/>
    <x v="1"/>
    <s v="BOARDING"/>
    <s v="ORDINARY"/>
    <n v="200"/>
    <n v="13"/>
    <n v="15.4"/>
    <n v="1"/>
    <n v="0"/>
    <n v="0"/>
    <n v="0"/>
    <n v="0"/>
    <n v="0"/>
    <n v="8"/>
    <n v="5"/>
    <s v="NAIVASHA"/>
    <s v="(-0.71653, 36.4463)"/>
    <x v="16"/>
  </r>
  <r>
    <s v="B7100007"/>
    <s v="KAPTILDIL SEC"/>
    <s v="PUBLIC"/>
    <x v="0"/>
    <x v="0"/>
    <s v="DAY &amp; BOARDING"/>
    <s v="ORDINARY"/>
    <n v="74"/>
    <n v="10"/>
    <n v="7.4"/>
    <n v="0"/>
    <n v="5"/>
    <n v="2"/>
    <n v="0.2857142857142857"/>
    <n v="1"/>
    <n v="2"/>
    <n v="4"/>
    <n v="2.4700000000000002"/>
    <s v="EMGWEN"/>
    <s v="(0.26414, 35.1097)"/>
    <x v="8"/>
  </r>
  <r>
    <s v="B7100029"/>
    <s v="CHEMUNDU MIXED SEC"/>
    <s v="PUBLIC"/>
    <x v="0"/>
    <x v="0"/>
    <s v="DAY &amp; BOARDING"/>
    <s v="ORDINARY"/>
    <n v="153"/>
    <n v="10"/>
    <n v="15.3"/>
    <n v="1"/>
    <n v="7"/>
    <n v="1"/>
    <n v="0.125"/>
    <n v="2"/>
    <n v="0"/>
    <n v="10"/>
    <n v="8"/>
    <s v="EMGWEN"/>
    <s v="(0.25229, 35.08809)"/>
    <x v="8"/>
  </r>
  <r>
    <s v="B7100035"/>
    <s v="BARATON ADVENTIST SEC"/>
    <s v="PRIVATE"/>
    <x v="0"/>
    <x v="0"/>
    <s v="DAY &amp; BOARDING"/>
    <s v="ORDINARY"/>
    <n v="92"/>
    <n v="9"/>
    <n v="10.199999999999999"/>
    <n v="0"/>
    <n v="0"/>
    <n v="0"/>
    <n v="0"/>
    <n v="0"/>
    <n v="0"/>
    <n v="6"/>
    <n v="8.1"/>
    <s v="EMGWEN"/>
    <s v="(0.27148, 35.07978)"/>
    <x v="8"/>
  </r>
  <r>
    <s v="B7100065"/>
    <s v="KAPSABET GIRLS HIGH SCHOOL"/>
    <s v="PUBLIC"/>
    <x v="0"/>
    <x v="1"/>
    <s v="BOARDING"/>
    <s v="ORDINARY"/>
    <n v="799"/>
    <n v="41"/>
    <n v="19.5"/>
    <n v="1"/>
    <n v="13"/>
    <n v="21"/>
    <n v="0.61764705882352944"/>
    <n v="5"/>
    <n v="2"/>
    <n v="32"/>
    <n v="22.5"/>
    <s v="EMGWEN"/>
    <s v="(0.20382, 35.12304)"/>
    <x v="8"/>
  </r>
  <r>
    <s v="B7100072"/>
    <s v="KAPSABET BOYS HIGH SCHOOL"/>
    <s v="PUBLIC"/>
    <x v="0"/>
    <x v="2"/>
    <s v="BOARDING"/>
    <s v="ORDINARY"/>
    <n v="799"/>
    <n v="43"/>
    <n v="18.600000000000001"/>
    <n v="1"/>
    <n v="24"/>
    <n v="13"/>
    <n v="0.35135135135135137"/>
    <n v="6"/>
    <n v="0"/>
    <n v="45"/>
    <n v="80"/>
    <s v="EMGWEN"/>
    <s v="(0.20598, 35.1164)"/>
    <x v="8"/>
  </r>
  <r>
    <s v="B7100091"/>
    <s v="ST BARNABAS TEGAT HIGH SCH"/>
    <s v="PUBLIC"/>
    <x v="0"/>
    <x v="0"/>
    <s v="DAY"/>
    <s v="ORDINARY"/>
    <n v="104"/>
    <n v="11"/>
    <n v="9.5"/>
    <n v="0"/>
    <n v="4"/>
    <n v="4"/>
    <n v="0.5"/>
    <n v="1"/>
    <n v="2"/>
    <n v="5"/>
    <n v="11"/>
    <s v="EMGWEN"/>
    <s v="(0.20072, 35.09512)"/>
    <x v="8"/>
  </r>
  <r>
    <s v="B7100102"/>
    <s v="ST MARY'S GIRLS NANDI HIGH SCH"/>
    <s v="PRIVATE"/>
    <x v="0"/>
    <x v="1"/>
    <s v="BOARDING"/>
    <s v="ORDINARY"/>
    <n v="223"/>
    <n v="14"/>
    <n v="15.9"/>
    <n v="1"/>
    <n v="0"/>
    <n v="0"/>
    <n v="0"/>
    <n v="0"/>
    <n v="0"/>
    <n v="10"/>
    <n v="5.2474999999999996"/>
    <s v="EMGWEN"/>
    <s v="(0.19605, 35.09776)"/>
    <x v="8"/>
  </r>
  <r>
    <s v="B7100118"/>
    <s v="ST PETERS BOYS HIGH SCH"/>
    <s v="PRIVATE"/>
    <x v="0"/>
    <x v="2"/>
    <s v="BOARDING"/>
    <s v="ORDINARY"/>
    <n v="136"/>
    <n v="11"/>
    <n v="12.4"/>
    <n v="0"/>
    <n v="0"/>
    <n v="0"/>
    <n v="0"/>
    <n v="0"/>
    <n v="0"/>
    <n v="6"/>
    <n v="4.9400000000000004"/>
    <s v="EMGWEN"/>
    <s v="(0.20433, 35.08658)"/>
    <x v="8"/>
  </r>
  <r>
    <s v="B7100121"/>
    <s v="ELGON VIEW HIGH"/>
    <s v="PRIVATE"/>
    <x v="3"/>
    <x v="0"/>
    <s v="DAY &amp; BOARDING"/>
    <s v="ORDINARY"/>
    <n v="68"/>
    <n v="8"/>
    <n v="8.5"/>
    <n v="0"/>
    <n v="0"/>
    <n v="0"/>
    <n v="0"/>
    <n v="0"/>
    <n v="0"/>
    <n v="4"/>
    <n v="2"/>
    <s v="EMGWEN"/>
    <s v="(0.20117, 35.07975)"/>
    <x v="8"/>
  </r>
  <r>
    <s v="B7100126"/>
    <s v="KAMOBO MIXED SEC"/>
    <s v="PUBLIC"/>
    <x v="0"/>
    <x v="0"/>
    <s v="DAY &amp; BOARDING"/>
    <s v="ORDINARY"/>
    <n v="281"/>
    <n v="13"/>
    <n v="21.6"/>
    <n v="1"/>
    <n v="5"/>
    <n v="4"/>
    <n v="0.44444444444444442"/>
    <n v="3"/>
    <n v="1"/>
    <n v="7"/>
    <n v="6.5"/>
    <s v="EMGWEN"/>
    <s v="(0.18669, 35.07359)"/>
    <x v="8"/>
  </r>
  <r>
    <s v="B7100158"/>
    <s v="KABIKWEN SEC"/>
    <s v="PUBLIC"/>
    <x v="0"/>
    <x v="0"/>
    <s v="DAY &amp; BOARDING"/>
    <s v="ORDINARY"/>
    <n v="135"/>
    <n v="11"/>
    <n v="12.3"/>
    <n v="0"/>
    <n v="6"/>
    <n v="4"/>
    <n v="0.4"/>
    <n v="1"/>
    <n v="0"/>
    <n v="8"/>
    <n v="4"/>
    <s v="EMGWEN"/>
    <s v="(0.15381, 35.1116)"/>
    <x v="8"/>
  </r>
  <r>
    <s v="B7100171"/>
    <s v="KIPSIGAK HIGH SCHOOL"/>
    <s v="PUBLIC"/>
    <x v="0"/>
    <x v="0"/>
    <s v="BOARDING"/>
    <s v="ORDINARY"/>
    <n v="385"/>
    <n v="19"/>
    <n v="20.3"/>
    <n v="1"/>
    <n v="8"/>
    <n v="8"/>
    <n v="0.5"/>
    <n v="3"/>
    <n v="0"/>
    <n v="17"/>
    <n v="18"/>
    <s v="EMGWEN"/>
    <s v="(0.15289, 35.14157)"/>
    <x v="8"/>
  </r>
  <r>
    <s v="B7100191"/>
    <s v="MWEIN ADVENTIST SEC"/>
    <s v="PRIVATE"/>
    <x v="0"/>
    <x v="0"/>
    <s v="DAY &amp; BOARDING"/>
    <s v="ORDINARY"/>
    <n v="111"/>
    <n v="9"/>
    <n v="12.3"/>
    <n v="0"/>
    <n v="0"/>
    <n v="0"/>
    <n v="0"/>
    <n v="0"/>
    <n v="0"/>
    <n v="6"/>
    <n v="13"/>
    <s v="EMGWEN"/>
    <s v="(0.21896, 35.01161)"/>
    <x v="8"/>
  </r>
  <r>
    <s v="B7100214"/>
    <s v="ST STEPHEN KIPTUIYA SEC"/>
    <s v="PUBLIC"/>
    <x v="0"/>
    <x v="0"/>
    <s v="DAY"/>
    <s v="ORDINARY"/>
    <n v="13"/>
    <n v="3"/>
    <n v="4.3"/>
    <n v="0"/>
    <n v="0"/>
    <n v="0"/>
    <n v="0"/>
    <n v="2"/>
    <n v="1"/>
    <n v="3"/>
    <n v="4"/>
    <s v="EMGWEN"/>
    <s v="(0.20245, 35.0008)"/>
    <x v="8"/>
  </r>
  <r>
    <s v="B7100232"/>
    <s v="KIBORGOK SEC"/>
    <s v="PUBLIC"/>
    <x v="0"/>
    <x v="0"/>
    <s v="DAY &amp; BOARDING"/>
    <s v="ORDINARY"/>
    <n v="140"/>
    <n v="11"/>
    <n v="12.7"/>
    <n v="0"/>
    <n v="4"/>
    <n v="3"/>
    <n v="0.42857142857142855"/>
    <n v="2"/>
    <n v="2"/>
    <n v="11"/>
    <n v="6.3"/>
    <s v="EMGWEN"/>
    <s v="(0.18619, 34.97478)"/>
    <x v="8"/>
  </r>
  <r>
    <s v="B7100256"/>
    <s v="FR KUHN SEC SCH CHEPSONOI"/>
    <s v="PUBLIC"/>
    <x v="0"/>
    <x v="0"/>
    <s v="DAY"/>
    <s v="ORDINARY"/>
    <n v="183"/>
    <n v="8"/>
    <n v="22.9"/>
    <n v="1"/>
    <n v="2"/>
    <n v="0"/>
    <n v="0"/>
    <n v="2"/>
    <n v="4"/>
    <n v="5"/>
    <n v="3"/>
    <s v="EMGWEN"/>
    <s v="(0.192, 34.94378)"/>
    <x v="8"/>
  </r>
  <r>
    <s v="B7100293"/>
    <s v="KOMBE SEC"/>
    <s v="PUBLIC"/>
    <x v="0"/>
    <x v="0"/>
    <s v="DAY"/>
    <s v="ORDINARY"/>
    <n v="89"/>
    <n v="8"/>
    <n v="11.1"/>
    <n v="0"/>
    <n v="6"/>
    <n v="1"/>
    <n v="0.14285714285714285"/>
    <n v="1"/>
    <n v="0"/>
    <n v="3"/>
    <n v="7"/>
    <s v="EMGWEN"/>
    <s v="(0.25855, 35.026)"/>
    <x v="8"/>
  </r>
  <r>
    <s v="B7100316"/>
    <s v="KAPTEL BOYS HIGH SCHOOL"/>
    <s v="PUBLIC"/>
    <x v="0"/>
    <x v="2"/>
    <s v="DAY &amp; BOARDING"/>
    <s v="ORDINARY"/>
    <n v="288"/>
    <n v="18"/>
    <n v="16"/>
    <n v="1"/>
    <n v="7"/>
    <n v="6"/>
    <n v="0.46153846153846156"/>
    <n v="4"/>
    <n v="1"/>
    <n v="14"/>
    <n v="13"/>
    <s v="EMGWEN"/>
    <s v="(0.29361, 35.05555)"/>
    <x v="8"/>
  </r>
  <r>
    <s v="B7100320"/>
    <s v="ST PAULS ACK GIRLS HIGH SCHOOL"/>
    <s v="PUBLIC"/>
    <x v="0"/>
    <x v="1"/>
    <s v="BOARDING"/>
    <s v="ORDINARY"/>
    <n v="109"/>
    <n v="8"/>
    <n v="13.6"/>
    <n v="0"/>
    <n v="0"/>
    <n v="2"/>
    <n v="1"/>
    <n v="3"/>
    <n v="3"/>
    <n v="3"/>
    <n v="2"/>
    <s v="EMGWEN"/>
    <s v="(0.29946, 35.04713)"/>
    <x v="8"/>
  </r>
  <r>
    <s v="B7100350"/>
    <s v="KAPSISISYWA SEC SCH"/>
    <s v="PUBLIC"/>
    <x v="0"/>
    <x v="0"/>
    <s v="DAY"/>
    <s v="ORDINARY"/>
    <n v="131"/>
    <n v="10"/>
    <n v="13.1"/>
    <n v="0"/>
    <n v="6"/>
    <n v="2"/>
    <n v="0.25"/>
    <n v="0"/>
    <n v="2"/>
    <n v="4"/>
    <n v="5"/>
    <s v="EMGWEN"/>
    <s v="(0.31475, 35.06201)"/>
    <x v="8"/>
  </r>
  <r>
    <s v="B7100360"/>
    <s v="KABWARENG SEC SCH"/>
    <s v="PUBLIC"/>
    <x v="4"/>
    <x v="0"/>
    <s v="DAY"/>
    <s v="ORDINARY"/>
    <n v="164"/>
    <n v="8"/>
    <n v="20.5"/>
    <n v="1"/>
    <n v="2"/>
    <n v="0"/>
    <n v="0"/>
    <n v="5"/>
    <n v="1"/>
    <n v="4"/>
    <n v="6"/>
    <s v="ALDAI"/>
    <s v="(0.14242, 34.91665)"/>
    <x v="8"/>
  </r>
  <r>
    <s v="B7100370"/>
    <s v="KIMNYOASIS SEC"/>
    <s v="PUBLIC"/>
    <x v="4"/>
    <x v="0"/>
    <s v="DAY"/>
    <s v="ORDINARY"/>
    <n v="15"/>
    <n v="5"/>
    <n v="3"/>
    <n v="0"/>
    <n v="0"/>
    <n v="0"/>
    <n v="0"/>
    <n v="3"/>
    <n v="2"/>
    <n v="2"/>
    <n v="2"/>
    <s v="ALDAI"/>
    <s v="(0.11913, 34.94509)"/>
    <x v="8"/>
  </r>
  <r>
    <s v="B7100392"/>
    <s v="CHEPKUMIA SEC"/>
    <s v="PUBLIC"/>
    <x v="2"/>
    <x v="0"/>
    <s v="DAY &amp; BOARDING"/>
    <s v="ORDINARY"/>
    <n v="104"/>
    <n v="9"/>
    <n v="11.6"/>
    <n v="0"/>
    <n v="6"/>
    <n v="2"/>
    <n v="0.25"/>
    <n v="1"/>
    <n v="0"/>
    <n v="6"/>
    <n v="8"/>
    <s v="ALDAI"/>
    <s v="(0.14103, 34.96252)"/>
    <x v="8"/>
  </r>
  <r>
    <s v="B7100400"/>
    <s v="HOLY ROSARY GIRLS SEC KOIBEM"/>
    <s v="PRIVATE"/>
    <x v="0"/>
    <x v="1"/>
    <s v="DAY"/>
    <s v="ORDINARY"/>
    <n v="8"/>
    <n v="5"/>
    <n v="1.6"/>
    <n v="0"/>
    <n v="0"/>
    <n v="0"/>
    <n v="0"/>
    <n v="0"/>
    <n v="0"/>
    <n v="2"/>
    <n v="15"/>
    <s v="MOSOP"/>
    <s v="(0.16746, 34.93804)"/>
    <x v="8"/>
  </r>
  <r>
    <s v="B7100416"/>
    <s v="SANIAK SEC SCH"/>
    <s v="PUBLIC"/>
    <x v="0"/>
    <x v="0"/>
    <s v="DAY"/>
    <s v="ORDINARY"/>
    <n v="137"/>
    <n v="10"/>
    <n v="13.7"/>
    <n v="0"/>
    <n v="5"/>
    <n v="2"/>
    <n v="0.2857142857142857"/>
    <n v="2"/>
    <n v="1"/>
    <n v="4"/>
    <n v="4"/>
    <s v="EMGWEN"/>
    <s v="(0.34837, 35.08198)"/>
    <x v="8"/>
  </r>
  <r>
    <s v="B7100429"/>
    <s v="AIC KAMOIYWO GIRLS SEC"/>
    <s v="PUBLIC"/>
    <x v="0"/>
    <x v="1"/>
    <s v="DAY"/>
    <s v="ORDINARY"/>
    <n v="13"/>
    <n v="3"/>
    <n v="4.3"/>
    <n v="0"/>
    <n v="0"/>
    <n v="1"/>
    <n v="1"/>
    <n v="1"/>
    <n v="1"/>
    <n v="2"/>
    <n v="6"/>
    <s v="EMGWEN"/>
    <s v="(0.38691, 35.09245)"/>
    <x v="8"/>
  </r>
  <r>
    <s v="B7100432"/>
    <s v="CHEMUSWA SEC"/>
    <s v="PUBLIC"/>
    <x v="0"/>
    <x v="0"/>
    <s v="DAY"/>
    <s v="ORDINARY"/>
    <n v="121"/>
    <n v="10"/>
    <n v="12.1"/>
    <n v="0"/>
    <n v="3"/>
    <n v="4"/>
    <n v="0.5714285714285714"/>
    <n v="2"/>
    <n v="1"/>
    <n v="8"/>
    <n v="1.9"/>
    <s v="EMGWEN"/>
    <s v="(0.3494, 35.11239)"/>
    <x v="8"/>
  </r>
  <r>
    <s v="B7100446"/>
    <s v="AIC CHEPTWOLIO SEC"/>
    <s v="PUBLIC"/>
    <x v="0"/>
    <x v="0"/>
    <s v="DAY"/>
    <s v="ORDINARY"/>
    <n v="67"/>
    <n v="9"/>
    <n v="7.4"/>
    <n v="0"/>
    <n v="2"/>
    <n v="2"/>
    <n v="0.5"/>
    <n v="4"/>
    <n v="1"/>
    <n v="2"/>
    <n v="10.5"/>
    <s v="MOSOP"/>
    <s v="(0.33354, 35.14706)"/>
    <x v="8"/>
  </r>
  <r>
    <s v="B7100454"/>
    <s v="ST JUDES KOKWET SEC"/>
    <s v="PUBLIC"/>
    <x v="0"/>
    <x v="0"/>
    <s v="DAY"/>
    <s v="ORDINARY"/>
    <n v="119"/>
    <n v="11"/>
    <n v="10.8"/>
    <n v="0"/>
    <n v="3"/>
    <n v="0"/>
    <n v="0"/>
    <n v="7"/>
    <n v="1"/>
    <n v="5"/>
    <n v="5"/>
    <s v="MOSOP"/>
    <s v="(0.31517, 35.12705)"/>
    <x v="8"/>
  </r>
  <r>
    <s v="B7100459"/>
    <s v="NDAPTABWA MIXED HIGH"/>
    <s v="PUBLIC"/>
    <x v="0"/>
    <x v="0"/>
    <s v="DAY"/>
    <s v="ORDINARY"/>
    <n v="85"/>
    <n v="6"/>
    <n v="14.2"/>
    <n v="0"/>
    <n v="1"/>
    <n v="3"/>
    <n v="0.75"/>
    <n v="2"/>
    <n v="0"/>
    <n v="3"/>
    <n v="12"/>
    <s v="EMGWEN"/>
    <s v="(0.30539, 35.14692)"/>
    <x v="8"/>
  </r>
  <r>
    <s v="B7100460"/>
    <s v="AIC KOSIRAI GILRS SEC"/>
    <s v="PUBLIC"/>
    <x v="0"/>
    <x v="1"/>
    <s v="BOARDING"/>
    <s v="ORDINARY"/>
    <n v="203"/>
    <n v="10"/>
    <n v="20.3"/>
    <n v="1"/>
    <n v="3"/>
    <n v="2"/>
    <n v="0.4"/>
    <n v="1"/>
    <n v="4"/>
    <n v="9"/>
    <n v="6.5"/>
    <s v="EMGWEN"/>
    <s v="(0.28217, 35.13962)"/>
    <x v="8"/>
  </r>
  <r>
    <s v="B7100463"/>
    <s v="KOSIRAI HIGH SCH"/>
    <s v="PUBLIC"/>
    <x v="0"/>
    <x v="2"/>
    <s v="DAY"/>
    <s v="ORDINARY"/>
    <n v="201"/>
    <n v="10"/>
    <n v="20.100000000000001"/>
    <n v="1"/>
    <n v="6"/>
    <n v="2"/>
    <n v="0.25"/>
    <n v="2"/>
    <n v="0"/>
    <n v="6"/>
    <n v="14"/>
    <s v="EMGWEN"/>
    <s v="(0.28299, 35.13441)"/>
    <x v="8"/>
  </r>
  <r>
    <s v="B7100478"/>
    <s v="ST JOSEPH CHEPTERIT GIRLS HIGH"/>
    <s v="PUBLIC"/>
    <x v="0"/>
    <x v="1"/>
    <s v="BOARDING"/>
    <s v="ORDINARY"/>
    <n v="580"/>
    <n v="31"/>
    <n v="18.7"/>
    <n v="1"/>
    <n v="9"/>
    <n v="17"/>
    <n v="0.65384615384615385"/>
    <n v="3"/>
    <n v="2"/>
    <n v="37"/>
    <n v="21"/>
    <s v="EMGWEN"/>
    <s v="(0.23977, 35.13207)"/>
    <x v="8"/>
  </r>
  <r>
    <s v="B7100479"/>
    <s v="CHRIST HE KING HIGH"/>
    <s v="PUBLIC"/>
    <x v="0"/>
    <x v="0"/>
    <s v="DAY"/>
    <s v="ORDINARY"/>
    <n v="174"/>
    <n v="11"/>
    <n v="15.8"/>
    <n v="1"/>
    <n v="4"/>
    <n v="5"/>
    <n v="0.55555555555555558"/>
    <n v="2"/>
    <n v="0"/>
    <n v="6"/>
    <n v="6.5"/>
    <s v="EMGWEN"/>
    <s v="(0.23627, 35.13091)"/>
    <x v="8"/>
  </r>
  <r>
    <s v="B7100500"/>
    <s v="AIC MOSORIOT HIGH SCHOOL"/>
    <s v="PUBLIC"/>
    <x v="0"/>
    <x v="0"/>
    <s v="DAY"/>
    <s v="ORDINARY"/>
    <n v="65"/>
    <n v="8"/>
    <n v="8.1"/>
    <n v="0"/>
    <n v="3"/>
    <n v="2"/>
    <n v="0.4"/>
    <n v="2"/>
    <n v="1"/>
    <n v="2"/>
    <n v="4.7"/>
    <s v="MOSOP"/>
    <s v="(0.299, 35.16677)"/>
    <x v="8"/>
  </r>
  <r>
    <s v="B7100501"/>
    <s v="MOI HIGH SCHOOL SIRGOI"/>
    <s v="PUBLIC"/>
    <x v="0"/>
    <x v="2"/>
    <s v="BOARDING"/>
    <s v="ORDINARY"/>
    <n v="190"/>
    <n v="18"/>
    <n v="10.6"/>
    <n v="0"/>
    <n v="12"/>
    <n v="6"/>
    <n v="0.33333333333333331"/>
    <n v="0"/>
    <n v="0"/>
    <n v="13"/>
    <n v="50"/>
    <s v="MOSOP"/>
    <s v="(0.32377, 35.16409)"/>
    <x v="8"/>
  </r>
  <r>
    <s v="B7100506"/>
    <s v="ST FRANCIS GIRLS SEC CHEPTARIT"/>
    <s v="PUBLIC"/>
    <x v="0"/>
    <x v="1"/>
    <s v="BOARDING"/>
    <s v="ORDINARY"/>
    <n v="272"/>
    <n v="12"/>
    <n v="22.7"/>
    <n v="1"/>
    <n v="4"/>
    <n v="5"/>
    <n v="0.55555555555555558"/>
    <n v="1"/>
    <n v="2"/>
    <n v="9"/>
    <n v="5"/>
    <s v="MOSOP"/>
    <s v="(0.325, 35.1674)"/>
    <x v="8"/>
  </r>
  <r>
    <s v="B7100549"/>
    <s v="NGECHEK SEC"/>
    <s v="PUBLIC"/>
    <x v="0"/>
    <x v="0"/>
    <s v="DAY &amp; BOARDING"/>
    <s v="ORDINARY"/>
    <n v="201"/>
    <n v="11"/>
    <n v="18.3"/>
    <n v="1"/>
    <n v="8"/>
    <n v="1"/>
    <n v="0.1111111111111111"/>
    <n v="1"/>
    <n v="1"/>
    <n v="7"/>
    <n v="6"/>
    <s v="MOSOP"/>
    <s v="(0.30262, 35.20317)"/>
    <x v="8"/>
  </r>
  <r>
    <s v="B7100573"/>
    <s v="ITIGO GIRLS SEC"/>
    <s v="PUBLIC"/>
    <x v="0"/>
    <x v="1"/>
    <s v="BOARDING"/>
    <s v="ORDINARY"/>
    <n v="440"/>
    <n v="20"/>
    <n v="22"/>
    <n v="1"/>
    <n v="8"/>
    <n v="5"/>
    <n v="0.38461538461538464"/>
    <n v="5"/>
    <n v="2"/>
    <n v="22"/>
    <n v="13"/>
    <s v="MOSOP"/>
    <s v="(0.35554, 35.15504)"/>
    <x v="8"/>
  </r>
  <r>
    <s v="B7100576"/>
    <s v="AIC ITIGO MIXED SEC SCH"/>
    <s v="PUBLIC"/>
    <x v="4"/>
    <x v="0"/>
    <s v="DAY"/>
    <s v="ORDINARY"/>
    <n v="74"/>
    <n v="6"/>
    <n v="12.3"/>
    <n v="0"/>
    <n v="0"/>
    <n v="0"/>
    <n v="0"/>
    <n v="4"/>
    <n v="2"/>
    <n v="4"/>
    <n v="26.5"/>
    <s v="MOSOP"/>
    <s v="(0.35535, 35.1573)"/>
    <x v="8"/>
  </r>
  <r>
    <s v="B7100589"/>
    <s v="LELMOKWO HIGH SCH"/>
    <s v="PUBLIC"/>
    <x v="0"/>
    <x v="2"/>
    <s v="BOARDING"/>
    <s v="ORDINARY"/>
    <n v="540"/>
    <n v="28"/>
    <n v="19.3"/>
    <n v="1"/>
    <n v="16"/>
    <n v="6"/>
    <n v="0.27272727272727271"/>
    <n v="5"/>
    <n v="1"/>
    <n v="27"/>
    <n v="19.5"/>
    <s v="MOSOP"/>
    <s v="(0.39348, 35.15008)"/>
    <x v="8"/>
  </r>
  <r>
    <s v="B7100597"/>
    <s v="SIGOT SEC SCH"/>
    <s v="PUBLIC"/>
    <x v="2"/>
    <x v="0"/>
    <s v="DAY"/>
    <s v="ORDINARY"/>
    <n v="76"/>
    <n v="9"/>
    <n v="8.4"/>
    <n v="0"/>
    <n v="3"/>
    <n v="1"/>
    <n v="0.25"/>
    <n v="3"/>
    <n v="2"/>
    <n v="5"/>
    <n v="5"/>
    <s v="MOSOP"/>
    <s v="(0.42113, 35.14922)"/>
    <x v="8"/>
  </r>
  <r>
    <s v="B7100615"/>
    <s v="NDONYONGARIA SEC"/>
    <s v="PUBLIC"/>
    <x v="0"/>
    <x v="0"/>
    <s v="DAY"/>
    <s v="ORDINARY"/>
    <n v="93"/>
    <n v="11"/>
    <n v="8.5"/>
    <n v="0"/>
    <n v="4"/>
    <n v="6"/>
    <n v="0.6"/>
    <n v="1"/>
    <n v="0"/>
    <n v="4"/>
    <n v="4"/>
    <s v="MOSOP"/>
    <s v="(0.37739, 35.1873)"/>
    <x v="8"/>
  </r>
  <r>
    <s v="B7100618"/>
    <s v="KAPCHEMOIYWO GIRLS SEC"/>
    <s v="PUBLIC"/>
    <x v="0"/>
    <x v="1"/>
    <s v="BOARDING"/>
    <s v="ORDINARY"/>
    <n v="127"/>
    <n v="15"/>
    <n v="8.5"/>
    <n v="0"/>
    <n v="3"/>
    <n v="7"/>
    <n v="0.7"/>
    <n v="3"/>
    <n v="2"/>
    <n v="11"/>
    <n v="10.4"/>
    <s v="EMGWEN"/>
    <s v="(0.20456, 35.16438)"/>
    <x v="8"/>
  </r>
  <r>
    <s v="B7100625"/>
    <s v="ST ROBERTS ARWOS SEC"/>
    <s v="PUBLIC"/>
    <x v="0"/>
    <x v="0"/>
    <s v="DAY"/>
    <s v="ORDINARY"/>
    <n v="240"/>
    <n v="9"/>
    <n v="26.7"/>
    <n v="1"/>
    <n v="1"/>
    <n v="1"/>
    <n v="0.5"/>
    <n v="4"/>
    <n v="3"/>
    <n v="5"/>
    <n v="1.5"/>
    <s v="EMGWEN"/>
    <s v="(0.20696, 35.18852)"/>
    <x v="8"/>
  </r>
  <r>
    <s v="B7100647"/>
    <s v="KABIRIRSANG SEC"/>
    <s v="PUBLIC"/>
    <x v="0"/>
    <x v="0"/>
    <s v="DAY"/>
    <s v="ORDINARY"/>
    <n v="185"/>
    <n v="8"/>
    <n v="23.1"/>
    <n v="1"/>
    <n v="3"/>
    <n v="1"/>
    <n v="0.25"/>
    <n v="4"/>
    <n v="0"/>
    <n v="5"/>
    <n v="6.3"/>
    <s v="EMGWEN"/>
    <s v="(0.17362, 35.16956)"/>
    <x v="8"/>
  </r>
  <r>
    <s v="B7100661"/>
    <s v="KIPTURE SEC SCH"/>
    <s v="PUBLIC"/>
    <x v="0"/>
    <x v="0"/>
    <s v="DAY"/>
    <s v="ORDINARY"/>
    <n v="42"/>
    <n v="6"/>
    <n v="7"/>
    <n v="0"/>
    <n v="1"/>
    <n v="0"/>
    <n v="0"/>
    <n v="3"/>
    <n v="2"/>
    <n v="2"/>
    <n v="5"/>
    <s v="EMGWEN"/>
    <s v="(0.18156, 35.14711)"/>
    <x v="8"/>
  </r>
  <r>
    <s v="B7100670"/>
    <s v="TULON SEC"/>
    <s v="PUBLIC"/>
    <x v="0"/>
    <x v="0"/>
    <s v="DAY"/>
    <s v="ORDINARY"/>
    <n v="270"/>
    <n v="13"/>
    <n v="20.8"/>
    <n v="1"/>
    <n v="6"/>
    <n v="1"/>
    <n v="0.14285714285714285"/>
    <n v="4"/>
    <n v="2"/>
    <n v="10"/>
    <n v="5"/>
    <s v="EMGWEN"/>
    <s v="(0.25332, 35.20869)"/>
    <x v="8"/>
  </r>
  <r>
    <s v="B7100681"/>
    <s v="NDUBENETI SEC"/>
    <s v="PUBLIC"/>
    <x v="0"/>
    <x v="0"/>
    <s v="DAY"/>
    <s v="ORDINARY"/>
    <n v="87"/>
    <n v="7"/>
    <n v="12.4"/>
    <n v="0"/>
    <n v="2"/>
    <n v="2"/>
    <n v="0.5"/>
    <n v="3"/>
    <n v="0"/>
    <n v="3"/>
    <n v="2"/>
    <s v="EMGWEN"/>
    <s v="(0.29503, 35.23555)"/>
    <x v="8"/>
  </r>
  <r>
    <s v="B7100700"/>
    <s v="KAPNYEBERAI GIRLS SEC"/>
    <s v="PUBLIC"/>
    <x v="0"/>
    <x v="1"/>
    <s v="BOARDING"/>
    <s v="ORDINARY"/>
    <n v="635"/>
    <n v="26"/>
    <n v="24.4"/>
    <n v="1"/>
    <n v="11"/>
    <n v="6"/>
    <n v="0.35294117647058826"/>
    <n v="4"/>
    <n v="5"/>
    <n v="28"/>
    <n v="34"/>
    <s v="EMGWEN"/>
    <s v="(0.2208, 35.24638)"/>
    <x v="8"/>
  </r>
  <r>
    <s v="B7100709"/>
    <s v="TERIGE HIGH SCH"/>
    <s v="PUBLIC"/>
    <x v="0"/>
    <x v="2"/>
    <s v="BOARDING"/>
    <s v="ORDINARY"/>
    <n v="651"/>
    <n v="30"/>
    <n v="21.7"/>
    <n v="1"/>
    <n v="20"/>
    <n v="1"/>
    <n v="4.7619047619047616E-2"/>
    <n v="8"/>
    <n v="1"/>
    <n v="34"/>
    <n v="65"/>
    <s v="EMGWEN"/>
    <s v="(0.22181, 35.26834)"/>
    <x v="8"/>
  </r>
  <r>
    <s v="B7100730"/>
    <s v="KAPKAGAON SEC SCH"/>
    <s v="PUBLIC"/>
    <x v="0"/>
    <x v="0"/>
    <s v="DAY &amp; BOARDING"/>
    <s v="ORDINARY"/>
    <n v="58"/>
    <n v="8"/>
    <n v="7.2"/>
    <n v="0"/>
    <n v="3"/>
    <n v="0"/>
    <n v="0"/>
    <n v="3"/>
    <n v="2"/>
    <n v="5"/>
    <n v="17"/>
    <s v="EMGWEN"/>
    <s v="(0.25553, 35.23982)"/>
    <x v="8"/>
  </r>
  <r>
    <s v="B7100741"/>
    <s v="ACK KIMOGOCH SEC SCH"/>
    <s v="PUBLIC"/>
    <x v="2"/>
    <x v="0"/>
    <s v="DAY"/>
    <s v="ORDINARY"/>
    <n v="174"/>
    <n v="11"/>
    <n v="15.8"/>
    <n v="1"/>
    <n v="4"/>
    <n v="2"/>
    <n v="0.33333333333333331"/>
    <n v="4"/>
    <n v="1"/>
    <n v="5"/>
    <n v="5"/>
    <s v="MOSOP"/>
    <s v="(0.38689, 35.10692)"/>
    <x v="8"/>
  </r>
  <r>
    <s v="B7100764"/>
    <s v="EISERO GIRLS SEC"/>
    <s v="PUBLIC"/>
    <x v="0"/>
    <x v="1"/>
    <s v="BOARDING"/>
    <s v="ORDINARY"/>
    <n v="117"/>
    <n v="11"/>
    <n v="10.6"/>
    <n v="0"/>
    <n v="3"/>
    <n v="4"/>
    <n v="0.5714285714285714"/>
    <n v="1"/>
    <n v="3"/>
    <n v="11"/>
    <n v="14"/>
    <s v="MOSOP"/>
    <s v="(0.43901, 35.12832)"/>
    <x v="8"/>
  </r>
  <r>
    <s v="B7100772"/>
    <s v="CHEPTIL SEC SCH"/>
    <s v="PUBLIC"/>
    <x v="0"/>
    <x v="0"/>
    <s v="DAY &amp; BOARDING"/>
    <s v="ORDINARY"/>
    <n v="489"/>
    <n v="22"/>
    <n v="22.2"/>
    <n v="1"/>
    <n v="11"/>
    <n v="3"/>
    <n v="0.21428571428571427"/>
    <n v="7"/>
    <n v="1"/>
    <n v="9"/>
    <n v="11"/>
    <s v="MOSOP"/>
    <s v="(0.48516, 35.12795)"/>
    <x v="8"/>
  </r>
  <r>
    <s v="B7100791"/>
    <s v="ST MICHAELS KABISAGA SEC"/>
    <s v="PUBLIC"/>
    <x v="0"/>
    <x v="0"/>
    <s v="DAY"/>
    <s v="ORDINARY"/>
    <n v="172"/>
    <n v="12"/>
    <n v="14.3"/>
    <n v="0"/>
    <n v="4"/>
    <n v="2"/>
    <n v="0.33333333333333331"/>
    <n v="5"/>
    <n v="1"/>
    <n v="6"/>
    <n v="9.1"/>
    <s v="MOSOP"/>
    <s v="(0.44734, 35.1023)"/>
    <x v="8"/>
  </r>
  <r>
    <s v="B7100792"/>
    <s v="KIMOLWET SDA SEC"/>
    <s v="PRIVATE"/>
    <x v="0"/>
    <x v="0"/>
    <s v="DAY &amp; BOARDING"/>
    <s v="ORDINARY"/>
    <n v="113"/>
    <n v="9"/>
    <n v="12.6"/>
    <n v="0"/>
    <n v="0"/>
    <n v="0"/>
    <n v="0"/>
    <n v="0"/>
    <n v="0"/>
    <n v="6"/>
    <n v="4"/>
    <s v="MOSOP"/>
    <s v="(0.42912, 35.10889)"/>
    <x v="8"/>
  </r>
  <r>
    <s v="B7100796"/>
    <s v="KABIYET SEC SCH"/>
    <s v="PUBLIC"/>
    <x v="0"/>
    <x v="2"/>
    <s v="BOARDING"/>
    <s v="ORDINARY"/>
    <n v="228"/>
    <n v="12"/>
    <n v="19"/>
    <n v="1"/>
    <n v="4"/>
    <n v="4"/>
    <n v="0.5"/>
    <n v="3"/>
    <n v="1"/>
    <n v="11"/>
    <n v="29"/>
    <s v="MOSOP"/>
    <s v="(0.41067, 35.08543)"/>
    <x v="8"/>
  </r>
  <r>
    <s v="B7100813"/>
    <s v="ST PATRICK CHEMNOET SEC"/>
    <s v="PUBLIC"/>
    <x v="0"/>
    <x v="0"/>
    <s v="DAY"/>
    <s v="ORDINARY"/>
    <n v="163"/>
    <n v="9"/>
    <n v="18.100000000000001"/>
    <n v="1"/>
    <n v="4"/>
    <n v="1"/>
    <n v="0.2"/>
    <n v="0"/>
    <n v="0"/>
    <n v="4"/>
    <n v="5"/>
    <s v="MOSOP"/>
    <s v="(0.47537, 35.06354)"/>
    <x v="8"/>
  </r>
  <r>
    <s v="B7100825"/>
    <s v="STEPHEN KOSITANY GIRLS SEC"/>
    <s v="PUBLIC"/>
    <x v="0"/>
    <x v="1"/>
    <s v="BOARDING"/>
    <s v="ORDINARY"/>
    <n v="299"/>
    <n v="15"/>
    <n v="19.899999999999999"/>
    <n v="1"/>
    <n v="6"/>
    <n v="5"/>
    <n v="0.45454545454545453"/>
    <n v="3"/>
    <n v="1"/>
    <n v="14"/>
    <n v="19.5"/>
    <s v="MOSOP"/>
    <s v="(0.43342, 35.04963)"/>
    <x v="8"/>
  </r>
  <r>
    <s v="B7100843"/>
    <s v="ST THOMAS SEC SCH KAIBOI"/>
    <s v="PUBLIC"/>
    <x v="0"/>
    <x v="0"/>
    <s v="DAY"/>
    <s v="ORDINARY"/>
    <n v="46"/>
    <n v="4"/>
    <n v="11.5"/>
    <n v="0"/>
    <n v="1"/>
    <n v="0"/>
    <n v="0"/>
    <n v="3"/>
    <n v="0"/>
    <n v="1"/>
    <n v="5"/>
    <s v="MOSOP"/>
    <s v="(0.41296, 35.02731)"/>
    <x v="8"/>
  </r>
  <r>
    <s v="B7100845"/>
    <s v="HOLY TRINITY GIRLS SEC KAIBOI"/>
    <s v="PRIVATE"/>
    <x v="0"/>
    <x v="1"/>
    <s v="BOARDING"/>
    <s v="ORDINARY"/>
    <n v="317"/>
    <n v="11"/>
    <n v="28.8"/>
    <n v="1"/>
    <n v="0"/>
    <n v="0"/>
    <n v="0"/>
    <n v="0"/>
    <n v="0"/>
    <n v="15"/>
    <n v="5"/>
    <s v="MOSOP"/>
    <s v="(0.4161, 35.01933)"/>
    <x v="8"/>
  </r>
  <r>
    <s v="B7100849"/>
    <s v="KOISOLIK SEC SCH"/>
    <s v="PUBLIC"/>
    <x v="4"/>
    <x v="0"/>
    <s v="DAY"/>
    <s v="ORDINARY"/>
    <n v="29"/>
    <n v="6"/>
    <n v="4.8"/>
    <n v="0"/>
    <n v="0"/>
    <n v="0"/>
    <n v="0"/>
    <n v="6"/>
    <n v="0"/>
    <n v="1"/>
    <n v="2"/>
    <s v="MOSOP"/>
    <s v="(0.42395, 35.01256)"/>
    <x v="8"/>
  </r>
  <r>
    <s v="B7100859"/>
    <s v="AIC KIMONG SEC"/>
    <s v="PUBLIC"/>
    <x v="0"/>
    <x v="0"/>
    <s v="DAY"/>
    <s v="ORDINARY"/>
    <n v="97"/>
    <n v="6"/>
    <n v="16.2"/>
    <n v="1"/>
    <n v="1"/>
    <n v="0"/>
    <n v="0"/>
    <n v="4"/>
    <n v="1"/>
    <n v="3"/>
    <n v="13.5"/>
    <s v="MOSOP"/>
    <s v="(0.45036, 35.02425)"/>
    <x v="8"/>
  </r>
  <r>
    <s v="B7100869"/>
    <s v="TABOLWA SEC SCH"/>
    <s v="PUBLIC"/>
    <x v="0"/>
    <x v="0"/>
    <s v="DAY"/>
    <s v="ORDINARY"/>
    <n v="28"/>
    <n v="5"/>
    <n v="5.6"/>
    <n v="0"/>
    <n v="2"/>
    <n v="0"/>
    <n v="0"/>
    <n v="1"/>
    <n v="2"/>
    <n v="2"/>
    <n v="3"/>
    <s v="MOSOP"/>
    <s v="(0.38859, 34.96272)"/>
    <x v="8"/>
  </r>
  <r>
    <s v="B7100901"/>
    <s v="KEBULONIC SEC SCH"/>
    <s v="PUBLIC"/>
    <x v="0"/>
    <x v="0"/>
    <s v="DAY &amp; BOARDING"/>
    <s v="ORDINARY"/>
    <n v="264"/>
    <n v="14"/>
    <n v="18.899999999999999"/>
    <n v="1"/>
    <n v="5"/>
    <n v="4"/>
    <n v="0.44444444444444442"/>
    <n v="3"/>
    <n v="2"/>
    <n v="9"/>
    <n v="5.2"/>
    <s v="MOSOP"/>
    <s v="(0.38362, 35.03717)"/>
    <x v="8"/>
  </r>
  <r>
    <s v="B7100907"/>
    <s v="SANGALO SEC SCH"/>
    <s v="PUBLIC"/>
    <x v="0"/>
    <x v="0"/>
    <s v="DAY &amp; BOARDING"/>
    <s v="ORDINARY"/>
    <n v="70"/>
    <n v="8"/>
    <n v="8.8000000000000007"/>
    <n v="0"/>
    <n v="3"/>
    <n v="4"/>
    <n v="0.5714285714285714"/>
    <n v="1"/>
    <n v="0"/>
    <n v="6"/>
    <n v="4"/>
    <s v="MOSOP"/>
    <s v="(0.35677, 35.02718)"/>
    <x v="8"/>
  </r>
  <r>
    <s v="B7100921"/>
    <s v="ST BENEDICTS KIPSAMOITE SEC"/>
    <s v="PUBLIC"/>
    <x v="4"/>
    <x v="0"/>
    <s v="DAY"/>
    <s v="ORDINARY"/>
    <n v="11"/>
    <n v="4"/>
    <n v="2.8"/>
    <n v="0"/>
    <n v="0"/>
    <n v="0"/>
    <n v="0"/>
    <n v="4"/>
    <n v="0"/>
    <n v="2"/>
    <n v="2"/>
    <s v="MOSOP"/>
    <s v="(0.33065, 34.99717)"/>
    <x v="8"/>
  </r>
  <r>
    <s v="B7100930"/>
    <s v="KURGUNG SEC"/>
    <s v="PUBLIC"/>
    <x v="0"/>
    <x v="2"/>
    <s v="BOARDING"/>
    <s v="ORDINARY"/>
    <n v="149"/>
    <n v="12"/>
    <n v="12.4"/>
    <n v="0"/>
    <n v="9"/>
    <n v="0"/>
    <n v="0"/>
    <n v="3"/>
    <n v="0"/>
    <n v="11"/>
    <n v="13"/>
    <s v="MOSOP"/>
    <s v="(0.44551, 34.98778)"/>
    <x v="8"/>
  </r>
  <r>
    <s v="B7100946"/>
    <s v="KAMUNGEI SEC"/>
    <s v="PUBLIC"/>
    <x v="0"/>
    <x v="0"/>
    <s v="DAY"/>
    <s v="ORDINARY"/>
    <n v="12"/>
    <n v="3"/>
    <n v="4"/>
    <n v="0"/>
    <n v="0"/>
    <n v="0"/>
    <n v="0"/>
    <n v="2"/>
    <n v="1"/>
    <n v="2"/>
    <n v="1"/>
    <s v="MOSOP"/>
    <s v="(0.43601, 34.9598)"/>
    <x v="8"/>
  </r>
  <r>
    <s v="B7100956"/>
    <s v="OL-MAROROI SEC"/>
    <s v="PUBLIC"/>
    <x v="0"/>
    <x v="0"/>
    <s v="DAY"/>
    <s v="ORDINARY"/>
    <n v="34"/>
    <n v="7"/>
    <n v="4.9000000000000004"/>
    <n v="0"/>
    <n v="2"/>
    <n v="1"/>
    <n v="0.33333333333333331"/>
    <n v="3"/>
    <n v="1"/>
    <n v="2"/>
    <n v="3"/>
    <s v="MOSOP"/>
    <s v="(0.45776, 34.94494)"/>
    <x v="8"/>
  </r>
  <r>
    <s v="B7100975"/>
    <s v="TULWO GIRLS SEC SCH"/>
    <s v="PUBLIC"/>
    <x v="0"/>
    <x v="1"/>
    <s v="BOARDING"/>
    <s v="ORDINARY"/>
    <n v="79"/>
    <n v="10"/>
    <n v="7.9"/>
    <n v="0"/>
    <n v="6"/>
    <n v="2"/>
    <n v="0.25"/>
    <n v="0"/>
    <n v="2"/>
    <n v="7"/>
    <n v="13"/>
    <s v="MOSOP"/>
    <s v="(0.48532, 34.96597)"/>
    <x v="8"/>
  </r>
  <r>
    <s v="B7101006"/>
    <s v="SARORA MIXED SEC"/>
    <s v="PUBLIC"/>
    <x v="4"/>
    <x v="0"/>
    <s v="DAY"/>
    <s v="ORDINARY"/>
    <n v="25"/>
    <n v="2"/>
    <n v="12.5"/>
    <n v="0"/>
    <n v="0"/>
    <n v="0"/>
    <n v="0"/>
    <n v="1"/>
    <n v="1"/>
    <n v="2"/>
    <n v="14"/>
    <s v="MOSOP"/>
    <s v="(0.47112, 35.0001)"/>
    <x v="8"/>
  </r>
  <r>
    <s v="B7101010"/>
    <s v="AIC KAMANYINYA SEC"/>
    <s v="PUBLIC"/>
    <x v="0"/>
    <x v="0"/>
    <s v="DAY"/>
    <s v="ORDINARY"/>
    <n v="137"/>
    <n v="12"/>
    <n v="11.4"/>
    <n v="0"/>
    <n v="6"/>
    <n v="1"/>
    <n v="0.14285714285714285"/>
    <n v="3"/>
    <n v="2"/>
    <n v="7"/>
    <n v="7"/>
    <s v="MOSOP"/>
    <s v="(0.49522, 35.00454)"/>
    <x v="8"/>
  </r>
  <r>
    <s v="B7101025"/>
    <s v="ST BRIGIDS GIRLS SEC KIPKAREN"/>
    <s v="PUBLIC"/>
    <x v="0"/>
    <x v="1"/>
    <s v="DAY &amp; BOARDING"/>
    <s v="ORDINARY"/>
    <n v="155"/>
    <n v="13"/>
    <n v="11.9"/>
    <n v="0"/>
    <n v="4"/>
    <n v="3"/>
    <n v="0.42857142857142855"/>
    <n v="2"/>
    <n v="4"/>
    <n v="6"/>
    <n v="12"/>
    <s v="MOSOP"/>
    <s v="(0.52503, 34.99634)"/>
    <x v="8"/>
  </r>
  <r>
    <s v="B7101031"/>
    <s v="AIC CHEPKEMEL SEC"/>
    <s v="PUBLIC"/>
    <x v="0"/>
    <x v="0"/>
    <s v="DAY"/>
    <s v="ORDINARY"/>
    <n v="99"/>
    <n v="9"/>
    <n v="11"/>
    <n v="0"/>
    <n v="2"/>
    <n v="3"/>
    <n v="0.6"/>
    <n v="2"/>
    <n v="2"/>
    <n v="5"/>
    <n v="4"/>
    <s v="MOSOP"/>
    <s v="(0.54433, 35.02784)"/>
    <x v="8"/>
  </r>
  <r>
    <s v="B7101044"/>
    <s v="LABORET SEC"/>
    <s v="PUBLIC"/>
    <x v="0"/>
    <x v="2"/>
    <s v="BOARDING"/>
    <s v="ORDINARY"/>
    <n v="403"/>
    <n v="18"/>
    <n v="22.4"/>
    <n v="1"/>
    <n v="8"/>
    <n v="8"/>
    <n v="0.5"/>
    <n v="1"/>
    <n v="1"/>
    <n v="19"/>
    <n v="15"/>
    <s v="MOSOP"/>
    <s v="(0.50171, 35.04529)"/>
    <x v="8"/>
  </r>
  <r>
    <s v="B7101067"/>
    <s v="NDALAT GAA GIRLS SEC"/>
    <s v="PUBLIC"/>
    <x v="0"/>
    <x v="1"/>
    <s v="BOARDING"/>
    <s v="ORDINARY"/>
    <n v="230"/>
    <n v="16"/>
    <n v="14.4"/>
    <n v="0"/>
    <n v="7"/>
    <n v="4"/>
    <n v="0.36363636363636365"/>
    <n v="5"/>
    <n v="0"/>
    <n v="15"/>
    <n v="12"/>
    <s v="MOSOP"/>
    <s v="(0.51575, 35.09642)"/>
    <x v="8"/>
  </r>
  <r>
    <s v="B7101078"/>
    <s v="ST CLEMENT NYIGOON SEC SCH"/>
    <s v="PUBLIC"/>
    <x v="0"/>
    <x v="0"/>
    <s v="DAY"/>
    <s v="ORDINARY"/>
    <n v="51"/>
    <n v="9"/>
    <n v="5.7"/>
    <n v="0"/>
    <n v="4"/>
    <n v="1"/>
    <n v="0.2"/>
    <n v="0"/>
    <n v="4"/>
    <n v="3"/>
    <n v="5"/>
    <s v="MOSOP"/>
    <s v="(0.53384, 35.11701)"/>
    <x v="8"/>
  </r>
  <r>
    <s v="B7101088"/>
    <s v="ST TERESA OF AVILA GIRLS NDALAT"/>
    <s v="PUBLIC"/>
    <x v="0"/>
    <x v="1"/>
    <s v="BOARDING"/>
    <s v="ORDINARY"/>
    <n v="360"/>
    <n v="19"/>
    <n v="18.899999999999999"/>
    <n v="1"/>
    <n v="0"/>
    <n v="0"/>
    <n v="0"/>
    <n v="4"/>
    <n v="4"/>
    <n v="12"/>
    <n v="9"/>
    <s v="MOSOP"/>
    <s v="(0.52229, 35.13601)"/>
    <x v="8"/>
  </r>
  <r>
    <s v="B7101096"/>
    <s v="HILLS ACADEMY SEC SCH NDALAT"/>
    <s v="PRIVATE"/>
    <x v="3"/>
    <x v="0"/>
    <s v="DAY &amp; BOARDING"/>
    <s v="ORDINARY"/>
    <n v="206"/>
    <n v="12"/>
    <n v="17.2"/>
    <n v="1"/>
    <n v="0"/>
    <n v="0"/>
    <n v="0"/>
    <n v="0"/>
    <n v="0"/>
    <n v="7"/>
    <n v="15"/>
    <s v="MOSOP"/>
    <s v="(0.50262, 35.13745)"/>
    <x v="8"/>
  </r>
  <r>
    <s v="B7101114"/>
    <s v="ST PETERS SEC-NGENYILEL"/>
    <s v="PUBLIC"/>
    <x v="0"/>
    <x v="0"/>
    <s v="DAY"/>
    <s v="ORDINARY"/>
    <n v="25"/>
    <n v="6"/>
    <n v="4.2"/>
    <n v="0"/>
    <n v="1"/>
    <n v="0"/>
    <n v="0"/>
    <n v="3"/>
    <n v="2"/>
    <n v="2"/>
    <n v="4"/>
    <s v="MOSOP"/>
    <s v="(0.54176, 34.99427)"/>
    <x v="8"/>
  </r>
  <r>
    <s v="B7101118"/>
    <s v="ST JOSEPHS KAPKENYELOI SEC"/>
    <s v="PUBLIC"/>
    <x v="0"/>
    <x v="0"/>
    <s v="DAY"/>
    <s v="ORDINARY"/>
    <n v="74"/>
    <n v="8"/>
    <n v="9.1999999999999993"/>
    <n v="0"/>
    <n v="1"/>
    <n v="0"/>
    <n v="0"/>
    <n v="4"/>
    <n v="3"/>
    <n v="2"/>
    <n v="3.5"/>
    <s v="MOSOP"/>
    <s v="(0.54472, 34.9779)"/>
    <x v="8"/>
  </r>
  <r>
    <s v="B7101151"/>
    <s v="ST MONICA SEC SCH KAPKOROS"/>
    <s v="PUBLIC"/>
    <x v="0"/>
    <x v="0"/>
    <s v="DAY &amp; BOARDING"/>
    <s v="ORDINARY"/>
    <n v="84"/>
    <n v="10"/>
    <n v="8.4"/>
    <n v="0"/>
    <n v="4"/>
    <n v="4"/>
    <n v="0.5"/>
    <n v="1"/>
    <n v="1"/>
    <n v="7"/>
    <n v="12"/>
    <s v="MOSOP"/>
    <s v="(0.51741, 34.91877)"/>
    <x v="8"/>
  </r>
  <r>
    <s v="B7101164"/>
    <s v="TANGARATWET SEC SCH"/>
    <s v="PUBLIC"/>
    <x v="0"/>
    <x v="0"/>
    <s v="DAY"/>
    <s v="ORDINARY"/>
    <n v="116"/>
    <n v="6"/>
    <n v="19.3"/>
    <n v="1"/>
    <n v="1"/>
    <n v="0"/>
    <n v="0"/>
    <n v="2"/>
    <n v="3"/>
    <n v="1"/>
    <n v="6.5"/>
    <s v="MOSOP"/>
    <s v="(0.51967, 34.95088)"/>
    <x v="8"/>
  </r>
  <r>
    <s v="B7101172"/>
    <s v="KAPKOIMUR SEC SCH"/>
    <s v="PUBLIC"/>
    <x v="0"/>
    <x v="0"/>
    <s v="DAY"/>
    <s v="ORDINARY"/>
    <n v="27"/>
    <n v="7"/>
    <n v="3.9"/>
    <n v="0"/>
    <n v="2"/>
    <n v="1"/>
    <n v="0.33333333333333331"/>
    <n v="4"/>
    <n v="0"/>
    <n v="2"/>
    <n v="10"/>
    <s v="MOSOP"/>
    <s v="(0.51851, 34.97152)"/>
    <x v="8"/>
  </r>
  <r>
    <s v="B7150001"/>
    <s v="KAINUK  MIXED SEC"/>
    <s v="PUBLIC"/>
    <x v="2"/>
    <x v="0"/>
    <s v="BOARDING"/>
    <s v="ORDINARY"/>
    <n v="43"/>
    <n v="6"/>
    <n v="7.2"/>
    <n v="0"/>
    <n v="0"/>
    <n v="0"/>
    <n v="0"/>
    <n v="5"/>
    <n v="1"/>
    <n v="8"/>
    <n v="30"/>
    <s v="TURKANA SOUTH"/>
    <s v="(1.78262, 35.50946)"/>
    <x v="17"/>
  </r>
  <r>
    <s v="B7150041"/>
    <s v="AIC KANGITIT GIRLS SEC"/>
    <s v="PUBLIC"/>
    <x v="0"/>
    <x v="1"/>
    <s v="BOARDING"/>
    <s v="ORDINARY"/>
    <n v="250"/>
    <n v="13"/>
    <n v="19.2"/>
    <n v="1"/>
    <n v="8"/>
    <n v="4"/>
    <n v="0.33333333333333331"/>
    <n v="0"/>
    <n v="1"/>
    <n v="9"/>
    <n v="50"/>
    <s v="TURKANA SOUTH"/>
    <s v="(1.94332, 36.02379)"/>
    <x v="17"/>
  </r>
  <r>
    <s v="B7170017"/>
    <s v="BCFC CHRISTIAN ACADEMY SEC"/>
    <s v="PRIVATE"/>
    <x v="0"/>
    <x v="0"/>
    <s v="BOARDING"/>
    <s v="ORDINARY"/>
    <n v="80"/>
    <n v="6"/>
    <n v="13.3"/>
    <n v="0"/>
    <n v="0"/>
    <n v="0"/>
    <n v="0"/>
    <n v="0"/>
    <n v="0"/>
    <n v="4"/>
    <n v="10.5"/>
    <s v="KAPENGURIA"/>
    <s v="(1.25539, 35.07823)"/>
    <x v="18"/>
  </r>
  <r>
    <s v="B7170027"/>
    <s v="ST TERESAS TARTAR GIRLS"/>
    <s v="PUBLIC"/>
    <x v="0"/>
    <x v="1"/>
    <s v="BOARDING"/>
    <s v="ORDINARY"/>
    <n v="574"/>
    <n v="25"/>
    <n v="23"/>
    <n v="1"/>
    <n v="17"/>
    <n v="5"/>
    <n v="0.22727272727272727"/>
    <n v="2"/>
    <n v="1"/>
    <n v="22"/>
    <n v="21"/>
    <s v="KAPENGURIA"/>
    <s v="(1.24029, 35.05527)"/>
    <x v="18"/>
  </r>
  <r>
    <s v="B7170038"/>
    <s v="MESHACK TUMKOO MIXED SEC"/>
    <s v="PUBLIC"/>
    <x v="0"/>
    <x v="0"/>
    <s v="DAY &amp; BOARDING"/>
    <s v="ORDINARY"/>
    <n v="111"/>
    <n v="10"/>
    <n v="11.1"/>
    <n v="0"/>
    <n v="6"/>
    <n v="2"/>
    <n v="0.25"/>
    <n v="2"/>
    <n v="0"/>
    <n v="7"/>
    <n v="16.5"/>
    <s v="KAPENGURIA"/>
    <s v="(1.21633, 35.07361)"/>
    <x v="18"/>
  </r>
  <r>
    <s v="B7170062"/>
    <s v="NASOKOL GIRLS SCH"/>
    <s v="PUBLIC"/>
    <x v="0"/>
    <x v="1"/>
    <s v="BOARDING"/>
    <s v="ORDINARY"/>
    <n v="614"/>
    <n v="32"/>
    <n v="19.2"/>
    <n v="1"/>
    <n v="14"/>
    <n v="11"/>
    <n v="0.44"/>
    <n v="4"/>
    <n v="3"/>
    <n v="24"/>
    <n v="57"/>
    <s v="KAPENGURIA"/>
    <s v="(1.27522, 35.0853)"/>
    <x v="18"/>
  </r>
  <r>
    <s v="B7170073"/>
    <s v="KAMITO BOYS SEC"/>
    <s v="PUBLIC"/>
    <x v="0"/>
    <x v="2"/>
    <s v="DAY &amp; BOARDING"/>
    <s v="ORDINARY"/>
    <n v="99"/>
    <n v="9"/>
    <n v="11"/>
    <n v="0"/>
    <n v="6"/>
    <n v="2"/>
    <n v="0.25"/>
    <n v="1"/>
    <n v="0"/>
    <n v="6"/>
    <n v="9"/>
    <s v="KAPENGURIA"/>
    <s v="(1.29152, 35.06199)"/>
    <x v="18"/>
  </r>
  <r>
    <s v="B7170147"/>
    <s v="CHEWOYET HIGH SCH"/>
    <s v="PUBLIC"/>
    <x v="2"/>
    <x v="2"/>
    <s v="BOARDING"/>
    <s v="ORDINARY"/>
    <n v="630"/>
    <n v="31"/>
    <n v="20.3"/>
    <n v="1"/>
    <n v="20"/>
    <n v="3"/>
    <n v="0.13043478260869565"/>
    <n v="6"/>
    <n v="2"/>
    <n v="30"/>
    <n v="295"/>
    <s v="KAPENGURIA"/>
    <s v="(1.23494, 35.10357)"/>
    <x v="18"/>
  </r>
  <r>
    <s v="B7170180"/>
    <s v="ST MARYS SIYOI SEC SCH"/>
    <s v="PUBLIC"/>
    <x v="0"/>
    <x v="0"/>
    <s v="DAY"/>
    <s v="ORDINARY"/>
    <n v="63"/>
    <n v="9"/>
    <n v="7"/>
    <n v="0"/>
    <n v="3"/>
    <n v="2"/>
    <n v="0.4"/>
    <n v="3"/>
    <n v="1"/>
    <n v="3"/>
    <n v="6.5"/>
    <s v="KAPENGURIA"/>
    <s v="(1.24322, 35.14322)"/>
    <x v="18"/>
  </r>
  <r>
    <s v="B7170203"/>
    <s v="KARENGER BOYS SEC SCH"/>
    <s v="PUBLIC"/>
    <x v="2"/>
    <x v="2"/>
    <s v="BOARDING"/>
    <s v="ORDINARY"/>
    <n v="64"/>
    <n v="4"/>
    <n v="16"/>
    <n v="1"/>
    <n v="3"/>
    <n v="0"/>
    <n v="0"/>
    <n v="1"/>
    <n v="0"/>
    <n v="6"/>
    <n v="7"/>
    <s v="KAPENGURIA"/>
    <s v="(1.25318, 34.9523)"/>
    <x v="18"/>
  </r>
  <r>
    <s v="B7170273"/>
    <s v="KACHELIBA MIXED DAY SEC"/>
    <s v="PUBLIC"/>
    <x v="0"/>
    <x v="0"/>
    <s v="DAY"/>
    <s v="ORDINARY"/>
    <n v="180"/>
    <n v="11"/>
    <n v="16.399999999999999"/>
    <n v="1"/>
    <n v="7"/>
    <n v="1"/>
    <n v="0.125"/>
    <n v="3"/>
    <n v="0"/>
    <n v="9"/>
    <n v="2"/>
    <s v="KACHELIBA"/>
    <s v="(1.48296, 35.01194)"/>
    <x v="18"/>
  </r>
  <r>
    <s v="B7170326"/>
    <s v="KONYAO SEC"/>
    <s v="PUBLIC"/>
    <x v="0"/>
    <x v="0"/>
    <s v="DAY &amp; BOARDING"/>
    <s v="ORDINARY"/>
    <n v="116"/>
    <n v="9"/>
    <n v="12.9"/>
    <n v="0"/>
    <n v="4"/>
    <n v="4"/>
    <n v="0.5"/>
    <n v="0"/>
    <n v="1"/>
    <n v="8"/>
    <n v="45"/>
    <s v="KACHELIBA"/>
    <s v="(1.79388, 35.05378)"/>
    <x v="18"/>
  </r>
  <r>
    <s v="B7170376"/>
    <s v="ST. COMBONI AMAKURIAT SEC"/>
    <s v="PUBLIC"/>
    <x v="0"/>
    <x v="2"/>
    <s v="BOARDING"/>
    <s v="ORDINARY"/>
    <n v="106"/>
    <n v="12"/>
    <n v="8.8000000000000007"/>
    <n v="0"/>
    <n v="3"/>
    <n v="0"/>
    <n v="0"/>
    <n v="9"/>
    <n v="0"/>
    <n v="4"/>
    <n v="40"/>
    <s v="KACHELIBA"/>
    <s v="(2.27585, 35.00229)"/>
    <x v="18"/>
  </r>
  <r>
    <s v="B8010009"/>
    <s v="ST PATRICKS KIMUKUNGI GIRLS SEC"/>
    <s v="PUBLIC"/>
    <x v="0"/>
    <x v="1"/>
    <s v="DAY &amp; BOARDING"/>
    <s v="ORDINARY"/>
    <n v="135"/>
    <n v="10"/>
    <n v="13.5"/>
    <n v="0"/>
    <n v="4"/>
    <n v="6"/>
    <n v="0.6"/>
    <n v="0"/>
    <n v="0"/>
    <n v="8"/>
    <n v="2.5"/>
    <s v="KANDUYI"/>
    <s v="(0.68195, 34.54622)"/>
    <x v="11"/>
  </r>
  <r>
    <s v="B8010030"/>
    <s v="ST MARYS KIBABII SEC"/>
    <s v="PUBLIC"/>
    <x v="0"/>
    <x v="2"/>
    <s v="BOARDING"/>
    <s v="ORDINARY"/>
    <n v="892"/>
    <n v="45"/>
    <n v="19.8"/>
    <n v="1"/>
    <n v="19"/>
    <n v="18"/>
    <n v="0.48648648648648651"/>
    <n v="4"/>
    <n v="4"/>
    <n v="32"/>
    <n v="27"/>
    <s v="KANDUYI"/>
    <s v="(0.62375, 34.52339)"/>
    <x v="11"/>
  </r>
  <r>
    <s v="B8010036"/>
    <s v="CARDINAL OTUNGA GIRLS SEC"/>
    <s v="PUBLIC"/>
    <x v="0"/>
    <x v="0"/>
    <s v="DAY"/>
    <s v="ORDINARY"/>
    <n v="609"/>
    <n v="32"/>
    <n v="19"/>
    <n v="1"/>
    <n v="11"/>
    <n v="16"/>
    <n v="0.59259259259259256"/>
    <n v="5"/>
    <n v="0"/>
    <n v="20"/>
    <n v="13"/>
    <s v="KANDUYI"/>
    <s v="(0.62216, 34.52766)"/>
    <x v="11"/>
  </r>
  <r>
    <s v="B8010047"/>
    <s v="WAMALWA KIJANA HIGH SCH"/>
    <s v="PUBLIC"/>
    <x v="0"/>
    <x v="0"/>
    <s v="DAY"/>
    <s v="ORDINARY"/>
    <n v="147"/>
    <n v="12"/>
    <n v="12.2"/>
    <n v="0"/>
    <n v="6"/>
    <n v="3"/>
    <n v="0.33333333333333331"/>
    <n v="3"/>
    <n v="0"/>
    <n v="7"/>
    <n v="5.5"/>
    <s v="KANDUYI"/>
    <s v="(0.60238, 34.5494)"/>
    <x v="11"/>
  </r>
  <r>
    <s v="B8010051"/>
    <s v="LEIGH ACADEMY BUNGOMA"/>
    <s v="PRIVATE"/>
    <x v="3"/>
    <x v="0"/>
    <s v="DAY"/>
    <s v="ORDINARY"/>
    <n v="138"/>
    <n v="5"/>
    <n v="27.6"/>
    <n v="1"/>
    <n v="0"/>
    <n v="0"/>
    <n v="0"/>
    <n v="0"/>
    <n v="0"/>
    <n v="4"/>
    <n v="3"/>
    <s v="KANDUYI"/>
    <s v="(0.59596, 34.55639)"/>
    <x v="11"/>
  </r>
  <r>
    <s v="B8010064"/>
    <s v="SILOBA DAY SEC"/>
    <s v="PUBLIC"/>
    <x v="4"/>
    <x v="0"/>
    <s v="DAY"/>
    <s v="ORDINARY"/>
    <n v="27"/>
    <n v="6"/>
    <n v="4.5"/>
    <n v="0"/>
    <n v="0"/>
    <n v="0"/>
    <n v="0"/>
    <n v="5"/>
    <n v="1"/>
    <n v="3"/>
    <n v="1.5"/>
    <s v="KANDUYI"/>
    <s v="(0.57493, 34.52298)"/>
    <x v="11"/>
  </r>
  <r>
    <s v="B8010072"/>
    <s v="TEN STAR HIGH SCH"/>
    <s v="PRIVATE"/>
    <x v="3"/>
    <x v="0"/>
    <s v="DAY &amp; BOARDING"/>
    <s v="ORDINARY"/>
    <n v="95"/>
    <n v="12"/>
    <n v="7.9"/>
    <n v="0"/>
    <n v="0"/>
    <n v="0"/>
    <n v="0"/>
    <n v="0"/>
    <n v="0"/>
    <n v="4"/>
    <n v="0.5"/>
    <s v="KANDUYI"/>
    <s v="(0.59007, 34.56468)"/>
    <x v="11"/>
  </r>
  <r>
    <s v="B8010073"/>
    <s v="MAINA FRIENDS ACADEMY"/>
    <s v="PRIVATE"/>
    <x v="3"/>
    <x v="0"/>
    <s v="DAY"/>
    <s v="ORDINARY"/>
    <n v="35"/>
    <n v="7"/>
    <n v="5"/>
    <n v="0"/>
    <n v="0"/>
    <n v="0"/>
    <n v="0"/>
    <n v="6"/>
    <n v="1"/>
    <n v="3"/>
    <n v="3.5"/>
    <s v="KANDUYI"/>
    <s v="(0.58852, 34.56677)"/>
    <x v="11"/>
  </r>
  <r>
    <s v="B8010081"/>
    <s v="BUNGOMA HIGH SCH"/>
    <s v="PUBLIC"/>
    <x v="2"/>
    <x v="2"/>
    <s v="BOARDING"/>
    <s v="INTEGRATED"/>
    <n v="981"/>
    <n v="52"/>
    <n v="18.899999999999999"/>
    <n v="1"/>
    <n v="22"/>
    <n v="23"/>
    <n v="0.51111111111111107"/>
    <n v="6"/>
    <n v="1"/>
    <n v="28"/>
    <n v="44"/>
    <s v="KANDUYI"/>
    <s v="(0.5729, 34.55555)"/>
    <x v="11"/>
  </r>
  <r>
    <s v="B8010082"/>
    <s v="BUNGOMA TOWNSHIP HIGH SCH"/>
    <s v="PRIVATE"/>
    <x v="3"/>
    <x v="0"/>
    <s v="DAY &amp; BOARDING"/>
    <s v="ORDINARY"/>
    <n v="259"/>
    <n v="13"/>
    <n v="19.899999999999999"/>
    <n v="1"/>
    <n v="0"/>
    <n v="0"/>
    <n v="0"/>
    <n v="0"/>
    <n v="0"/>
    <n v="6"/>
    <n v="2.5"/>
    <s v="KANDUYI"/>
    <s v="(0.5724, 34.55634)"/>
    <x v="11"/>
  </r>
  <r>
    <s v="B8010086"/>
    <s v="BUNGOMA BAPTIST GIRLS HIGH SCH"/>
    <s v="PUBLIC"/>
    <x v="0"/>
    <x v="1"/>
    <s v="BOARDING"/>
    <s v="ORDINARY"/>
    <n v="299"/>
    <n v="18"/>
    <n v="16.600000000000001"/>
    <n v="1"/>
    <n v="6"/>
    <n v="9"/>
    <n v="0.6"/>
    <n v="2"/>
    <n v="1"/>
    <n v="8"/>
    <n v="2.5"/>
    <s v="KANDUYI"/>
    <s v="(0.56937, 34.55638)"/>
    <x v="11"/>
  </r>
  <r>
    <s v="B8010087"/>
    <s v="NAMACHANJA HIGH SCH"/>
    <s v="PUBLIC"/>
    <x v="2"/>
    <x v="0"/>
    <s v="DAY"/>
    <s v="ORDINARY"/>
    <n v="607"/>
    <n v="34"/>
    <n v="17.899999999999999"/>
    <n v="1"/>
    <n v="13"/>
    <n v="19"/>
    <n v="0.59375"/>
    <n v="1"/>
    <n v="1"/>
    <n v="17"/>
    <n v="4"/>
    <s v="KANDUYI"/>
    <s v="(0.56576, 34.55932)"/>
    <x v="11"/>
  </r>
  <r>
    <s v="B8010103"/>
    <s v="BUNGOMA MUSLIM SEC"/>
    <s v="PUBLIC"/>
    <x v="0"/>
    <x v="0"/>
    <s v="DAY"/>
    <s v="ORDINARY"/>
    <n v="61"/>
    <n v="14"/>
    <n v="4.4000000000000004"/>
    <n v="0"/>
    <n v="7"/>
    <n v="4"/>
    <n v="0.36363636363636365"/>
    <n v="2"/>
    <n v="1"/>
    <n v="4"/>
    <n v="0.5"/>
    <s v="BUMULA"/>
    <s v="(0.55411, 34.55273)"/>
    <x v="11"/>
  </r>
  <r>
    <s v="B8010110"/>
    <s v="LUPINDA SECONDARY"/>
    <s v="PRIVATE"/>
    <x v="3"/>
    <x v="0"/>
    <s v="DAY"/>
    <s v="ORDINARY"/>
    <n v="169"/>
    <n v="10"/>
    <n v="16.899999999999999"/>
    <n v="1"/>
    <n v="0"/>
    <n v="0"/>
    <n v="0"/>
    <n v="0"/>
    <n v="0"/>
    <n v="6"/>
    <n v="2"/>
    <s v="KANDUYI"/>
    <s v="(0.54688, 34.55646)"/>
    <x v="11"/>
  </r>
  <r>
    <s v="B8010115"/>
    <s v="ST PETERS HIGH SCH MUSIKOMA"/>
    <s v="PUBLIC"/>
    <x v="0"/>
    <x v="0"/>
    <s v="DAY"/>
    <s v="ORDINARY"/>
    <n v="184"/>
    <n v="10"/>
    <n v="18.399999999999999"/>
    <n v="1"/>
    <n v="4"/>
    <n v="4"/>
    <n v="0.5"/>
    <n v="1"/>
    <n v="1"/>
    <n v="6"/>
    <n v="9"/>
    <s v="KANDUYI"/>
    <s v="(0.53685, 34.54977)"/>
    <x v="11"/>
  </r>
  <r>
    <s v="B8010116"/>
    <s v="FELICITY SEC SCH"/>
    <s v="PRIVATE"/>
    <x v="3"/>
    <x v="1"/>
    <s v="DAY &amp; BOARDING"/>
    <s v="ORDINARY"/>
    <n v="74"/>
    <n v="6"/>
    <n v="12.3"/>
    <n v="0"/>
    <n v="0"/>
    <n v="0"/>
    <n v="0"/>
    <n v="0"/>
    <n v="0"/>
    <n v="2"/>
    <n v="5"/>
    <s v="KANDUYI"/>
    <s v="(0.53241, 34.55393)"/>
    <x v="11"/>
  </r>
  <r>
    <s v="B8010131"/>
    <s v="SAMOYA SEC SCH"/>
    <s v="PUBLIC"/>
    <x v="4"/>
    <x v="0"/>
    <s v="DAY"/>
    <s v="ORDINARY"/>
    <n v="115"/>
    <n v="10"/>
    <n v="11.5"/>
    <n v="0"/>
    <n v="5"/>
    <n v="3"/>
    <n v="0.375"/>
    <n v="1"/>
    <n v="1"/>
    <n v="4"/>
    <n v="5"/>
    <s v="BUMULA"/>
    <s v="(0.54813, 34.52744)"/>
    <x v="11"/>
  </r>
  <r>
    <s v="B8010137"/>
    <s v="MODERN COMMUNITY ACADEMY"/>
    <s v="PRIVATE"/>
    <x v="3"/>
    <x v="0"/>
    <s v="DAY &amp; BOARDING"/>
    <s v="ORDINARY"/>
    <n v="121"/>
    <n v="10"/>
    <n v="12.1"/>
    <n v="0"/>
    <n v="0"/>
    <n v="0"/>
    <n v="0"/>
    <n v="0"/>
    <n v="0"/>
    <n v="7"/>
    <n v="0.25"/>
    <s v="KANDUYI"/>
    <s v="(0.56558, 34.55579)"/>
    <x v="11"/>
  </r>
  <r>
    <s v="B8010156"/>
    <s v="SIKALAME SEC SCH"/>
    <s v="PUBLIC"/>
    <x v="0"/>
    <x v="0"/>
    <s v="DAY"/>
    <s v="ORDINARY"/>
    <n v="110"/>
    <n v="10"/>
    <n v="11"/>
    <n v="0"/>
    <n v="4"/>
    <n v="3"/>
    <n v="0.42857142857142855"/>
    <n v="2"/>
    <n v="1"/>
    <n v="6"/>
    <n v="6"/>
    <s v="KANDUYI"/>
    <s v="(0.52423, 34.65987)"/>
    <x v="11"/>
  </r>
  <r>
    <s v="B8010164"/>
    <s v="KONGOLI SEC SCH"/>
    <s v="PUBLIC"/>
    <x v="0"/>
    <x v="0"/>
    <s v="DAY"/>
    <s v="ORDINARY"/>
    <n v="170"/>
    <n v="16"/>
    <n v="10.6"/>
    <n v="0"/>
    <n v="5"/>
    <n v="8"/>
    <n v="0.61538461538461542"/>
    <n v="2"/>
    <n v="1"/>
    <n v="9"/>
    <n v="5"/>
    <s v="KANDUYI"/>
    <s v="(0.56653, 34.65097)"/>
    <x v="11"/>
  </r>
  <r>
    <s v="B8010177"/>
    <s v="FRIENDS SEC BUKEMBE"/>
    <s v="PUBLIC"/>
    <x v="0"/>
    <x v="0"/>
    <s v="DAY &amp; BOARDING"/>
    <s v="ORDINARY"/>
    <n v="388"/>
    <n v="37"/>
    <n v="10.5"/>
    <n v="0"/>
    <n v="21"/>
    <n v="12"/>
    <n v="0.36363636363636365"/>
    <n v="4"/>
    <n v="0"/>
    <n v="13"/>
    <n v="12"/>
    <s v="KANDUYI"/>
    <s v="(0.60944, 34.65262)"/>
    <x v="11"/>
  </r>
  <r>
    <s v="B8050001"/>
    <s v="HOLY FAMILY MARUKUSI SEC SCH"/>
    <s v="PUBLIC"/>
    <x v="0"/>
    <x v="0"/>
    <s v="DAY"/>
    <s v="ORDINARY"/>
    <n v="189"/>
    <n v="12"/>
    <n v="15.8"/>
    <n v="1"/>
    <n v="1"/>
    <n v="2"/>
    <n v="0.66666666666666663"/>
    <n v="8"/>
    <n v="1"/>
    <n v="8"/>
    <n v="5"/>
    <s v="MALAVA"/>
    <s v="(0.54445, 34.78629)"/>
    <x v="19"/>
  </r>
  <r>
    <s v="B8050020"/>
    <s v="FRIENDS SEC SCH CHENJENI"/>
    <s v="PUBLIC"/>
    <x v="4"/>
    <x v="0"/>
    <s v="DAY"/>
    <s v="ORDINARY"/>
    <n v="60"/>
    <n v="7"/>
    <n v="8.6"/>
    <n v="0"/>
    <n v="0"/>
    <n v="0"/>
    <n v="0"/>
    <n v="5"/>
    <n v="2"/>
    <n v="1"/>
    <n v="6"/>
    <s v="MALAVA"/>
    <s v="(0.49978, 34.73506)"/>
    <x v="19"/>
  </r>
  <r>
    <s v="B8050024"/>
    <s v="FRIENDS SCH MAKHUKHUNI SEC"/>
    <s v="PUBLIC"/>
    <x v="0"/>
    <x v="0"/>
    <s v="DAY"/>
    <s v="ORDINARY"/>
    <n v="296"/>
    <n v="14"/>
    <n v="21.1"/>
    <n v="1"/>
    <n v="6"/>
    <n v="2"/>
    <n v="0.25"/>
    <n v="4"/>
    <n v="2"/>
    <n v="10"/>
    <n v="5"/>
    <s v="MALAVA"/>
    <s v="(0.49422, 34.70695)"/>
    <x v="19"/>
  </r>
  <r>
    <s v="B8050037"/>
    <s v="MUHOMO SEC ACH"/>
    <s v="PUBLIC"/>
    <x v="0"/>
    <x v="0"/>
    <s v="DAY"/>
    <s v="ORDINARY"/>
    <n v="173"/>
    <n v="12"/>
    <n v="14.4"/>
    <n v="0"/>
    <n v="7"/>
    <n v="1"/>
    <n v="0.125"/>
    <n v="3"/>
    <n v="1"/>
    <n v="7"/>
    <n v="2"/>
    <s v="MALAVA"/>
    <s v="(0.53267, 34.7451)"/>
    <x v="19"/>
  </r>
  <r>
    <s v="B8050051"/>
    <s v="KIVAYWA SEC SCH"/>
    <s v="PUBLIC"/>
    <x v="0"/>
    <x v="2"/>
    <s v="BOARDING"/>
    <s v="ORDINARY"/>
    <n v="809"/>
    <n v="35"/>
    <n v="23.1"/>
    <n v="1"/>
    <n v="16"/>
    <n v="12"/>
    <n v="0.42857142857142855"/>
    <n v="6"/>
    <n v="1"/>
    <n v="22"/>
    <n v="22"/>
    <s v="MALAVA"/>
    <s v="(0.558967, 34.795547)"/>
    <x v="19"/>
  </r>
  <r>
    <s v="B8050070"/>
    <s v="ST MUKASA SEC CHIMOI"/>
    <s v="PUBLIC"/>
    <x v="0"/>
    <x v="0"/>
    <s v="DAY &amp; BOARDING"/>
    <s v="ORDINARY"/>
    <n v="249"/>
    <n v="19"/>
    <n v="13.1"/>
    <n v="0"/>
    <n v="10"/>
    <n v="8"/>
    <n v="0.44444444444444442"/>
    <n v="0"/>
    <n v="1"/>
    <n v="9"/>
    <n v="6"/>
    <s v="MALAVA"/>
    <s v="(0.58071, 34.82043)"/>
    <x v="19"/>
  </r>
  <r>
    <s v="B8050082"/>
    <s v="NZOIA DEB SEC"/>
    <s v="PUBLIC"/>
    <x v="2"/>
    <x v="0"/>
    <s v="DAY"/>
    <s v="ORDINARY"/>
    <n v="154"/>
    <n v="9"/>
    <n v="17.100000000000001"/>
    <n v="1"/>
    <n v="3"/>
    <n v="0"/>
    <n v="0"/>
    <n v="5"/>
    <n v="1"/>
    <n v="6"/>
    <n v="2"/>
    <s v="MALAVA"/>
    <s v="(0.60988, 34.82429)"/>
    <x v="19"/>
  </r>
  <r>
    <s v="B8050087"/>
    <s v="GOOD NEWS UHURU SEC"/>
    <s v="PRIVATE"/>
    <x v="0"/>
    <x v="0"/>
    <s v="DAY &amp; BOARDING"/>
    <s v="ORDINARY"/>
    <n v="146"/>
    <n v="10"/>
    <n v="14.6"/>
    <n v="0"/>
    <n v="0"/>
    <n v="0"/>
    <n v="0"/>
    <n v="0"/>
    <n v="0"/>
    <n v="3"/>
    <n v="4"/>
    <s v="MALAVA"/>
    <s v="(0.60476, 34.83576)"/>
    <x v="19"/>
  </r>
  <r>
    <s v="B8050088"/>
    <s v="FRIENDS SCHOOL LUKHOKHO GIRLS"/>
    <s v="PUBLIC"/>
    <x v="0"/>
    <x v="1"/>
    <s v="DAY &amp; BOARDING"/>
    <s v="ORDINARY"/>
    <n v="279"/>
    <n v="18"/>
    <n v="15.5"/>
    <n v="1"/>
    <n v="8"/>
    <n v="8"/>
    <n v="0.5"/>
    <n v="0"/>
    <n v="2"/>
    <n v="17"/>
    <n v="14.5"/>
    <s v="MALAVA"/>
    <s v="(0.61678, 34.84428)"/>
    <x v="19"/>
  </r>
  <r>
    <s v="B8050101"/>
    <s v="MAHANGA K SEC SCH"/>
    <s v="PUBLIC"/>
    <x v="0"/>
    <x v="0"/>
    <s v="DAY"/>
    <s v="ORDINARY"/>
    <n v="86"/>
    <n v="11"/>
    <n v="7.8"/>
    <n v="0"/>
    <n v="6"/>
    <n v="1"/>
    <n v="0.14285714285714285"/>
    <n v="3"/>
    <n v="1"/>
    <n v="5"/>
    <n v="5"/>
    <s v="MALAVA"/>
    <s v="(0.64768, 34.84451)"/>
    <x v="19"/>
  </r>
  <r>
    <s v="B8050122"/>
    <s v="FRIENDS SEC SCH  MATURU"/>
    <s v="PUBLIC"/>
    <x v="0"/>
    <x v="0"/>
    <s v="DAY &amp; BOARDING"/>
    <s v="ORDINARY"/>
    <n v="285"/>
    <n v="19"/>
    <n v="15"/>
    <n v="0"/>
    <n v="7"/>
    <n v="9"/>
    <n v="0.5625"/>
    <n v="2"/>
    <n v="1"/>
    <n v="15"/>
    <n v="8"/>
    <s v="MALAVA"/>
    <s v="(0.60744, 34.8679)"/>
    <x v="19"/>
  </r>
  <r>
    <s v="B8050146"/>
    <s v="ST JUDES SEREGEYA SEC"/>
    <s v="PUBLIC"/>
    <x v="0"/>
    <x v="0"/>
    <s v="DAY"/>
    <s v="ORDINARY"/>
    <n v="256"/>
    <n v="12"/>
    <n v="21.3"/>
    <n v="1"/>
    <n v="7"/>
    <n v="3"/>
    <n v="0.3"/>
    <n v="1"/>
    <n v="1"/>
    <n v="7"/>
    <n v="11"/>
    <s v="LUGARI"/>
    <s v="(0.66606, 35.10901)"/>
    <x v="19"/>
  </r>
  <r>
    <s v="B8050165"/>
    <s v="IVUGWI SEC SCH"/>
    <s v="PUBLIC"/>
    <x v="0"/>
    <x v="0"/>
    <s v="DAY"/>
    <s v="INTEGRATED"/>
    <n v="127"/>
    <n v="10"/>
    <n v="12.7"/>
    <n v="0"/>
    <n v="4"/>
    <n v="5"/>
    <n v="0.55555555555555558"/>
    <n v="1"/>
    <n v="0"/>
    <n v="2"/>
    <n v="9.5"/>
    <s v="LUGARI"/>
    <s v="(0.69493, 35.1491)"/>
    <x v="19"/>
  </r>
  <r>
    <s v="B8050180"/>
    <s v="ST JOHNSTONE BAPTIST LIKUYANI SEC"/>
    <s v="PUBLIC"/>
    <x v="0"/>
    <x v="0"/>
    <s v="DAY &amp; BOARDING"/>
    <s v="ORDINARY"/>
    <n v="271"/>
    <n v="24"/>
    <n v="11.3"/>
    <n v="0"/>
    <n v="17"/>
    <n v="7"/>
    <n v="0.29166666666666669"/>
    <n v="0"/>
    <n v="0"/>
    <n v="20"/>
    <n v="9"/>
    <s v="LUGARI"/>
    <s v="(0.71459, 35.10933)"/>
    <x v="19"/>
  </r>
  <r>
    <s v="B8050219"/>
    <s v="ST BENEDICT LUGULU DAY SEC"/>
    <s v="PUBLIC"/>
    <x v="4"/>
    <x v="0"/>
    <s v="DAY"/>
    <s v="ORDINARY"/>
    <n v="6"/>
    <n v="4"/>
    <n v="1.5"/>
    <n v="0"/>
    <n v="0"/>
    <n v="0"/>
    <n v="0"/>
    <n v="2"/>
    <n v="2"/>
    <n v="2"/>
    <n v="5"/>
    <s v="LUGARI"/>
    <s v="(0.77164, 35.07762)"/>
    <x v="19"/>
  </r>
  <r>
    <s v="B8050223"/>
    <s v="ST AUGUSTINE SOYSAMBU SEC"/>
    <s v="PUBLIC"/>
    <x v="0"/>
    <x v="0"/>
    <s v="DAY"/>
    <s v="ORDINARY"/>
    <n v="204"/>
    <n v="13"/>
    <n v="15.7"/>
    <n v="1"/>
    <n v="10"/>
    <n v="0"/>
    <n v="0"/>
    <n v="2"/>
    <n v="1"/>
    <n v="10"/>
    <n v="10.3"/>
    <s v="LUGARI"/>
    <s v="(0.77675, 35.10383)"/>
    <x v="19"/>
  </r>
  <r>
    <s v="B8050250"/>
    <s v="MOI NANGILI GIRLS HIGH"/>
    <s v="PUBLIC"/>
    <x v="0"/>
    <x v="1"/>
    <s v="BOARDING"/>
    <s v="ORDINARY"/>
    <n v="666"/>
    <n v="32"/>
    <n v="20.8"/>
    <n v="1"/>
    <n v="14"/>
    <n v="14"/>
    <n v="0.5"/>
    <n v="2"/>
    <n v="2"/>
    <n v="19"/>
    <n v="37"/>
    <s v="LUGARI"/>
    <s v="(0.75664, 35.13729)"/>
    <x v="19"/>
  </r>
  <r>
    <s v="B8050259"/>
    <s v="ST. HENRY SAISI WABUGE MEMORIAL SEC"/>
    <s v="PUBLIC"/>
    <x v="0"/>
    <x v="0"/>
    <s v="DAY &amp; BOARDING"/>
    <s v="ORDINARY"/>
    <n v="181"/>
    <n v="11"/>
    <n v="16.5"/>
    <n v="1"/>
    <n v="7"/>
    <n v="3"/>
    <n v="0.3"/>
    <n v="1"/>
    <n v="0"/>
    <n v="8"/>
    <n v="35"/>
    <s v="LUGARI"/>
    <s v="(0.87182, 35.05257)"/>
    <x v="19"/>
  </r>
  <r>
    <s v="B8050272"/>
    <s v="MBURURU SEC SCH"/>
    <s v="PUBLIC"/>
    <x v="4"/>
    <x v="0"/>
    <s v="DAY"/>
    <s v="ORDINARY"/>
    <n v="25"/>
    <n v="4"/>
    <n v="6.2"/>
    <n v="0"/>
    <n v="0"/>
    <n v="0"/>
    <n v="0"/>
    <n v="3"/>
    <n v="1"/>
    <n v="3"/>
    <n v="2"/>
    <s v="LUGARI"/>
    <s v="(0.84564, 35.04413)"/>
    <x v="19"/>
  </r>
  <r>
    <s v="B8050318"/>
    <s v="ST ANNE NZOIA GIRLS SEC"/>
    <s v="PUBLIC"/>
    <x v="0"/>
    <x v="1"/>
    <s v="BOARDING"/>
    <s v="ORDINARY"/>
    <n v="290"/>
    <n v="21"/>
    <n v="13.8"/>
    <n v="0"/>
    <n v="9"/>
    <n v="9"/>
    <n v="0.5"/>
    <n v="1"/>
    <n v="2"/>
    <n v="15"/>
    <n v="24"/>
    <s v="LUGARI"/>
    <s v="(0.83551, 35.08155)"/>
    <x v="19"/>
  </r>
  <r>
    <s v="B8050328"/>
    <s v="ST PETERS MOISBRIDGE SEC"/>
    <s v="PUBLIC"/>
    <x v="0"/>
    <x v="0"/>
    <s v="DAY"/>
    <s v="ORDINARY"/>
    <n v="288"/>
    <n v="18"/>
    <n v="16"/>
    <n v="1"/>
    <n v="12"/>
    <n v="0"/>
    <n v="0"/>
    <n v="4"/>
    <n v="2"/>
    <n v="9"/>
    <n v="2.76"/>
    <s v="LUGARI"/>
    <s v="(0.86283, 35.09741)"/>
    <x v="19"/>
  </r>
  <r>
    <s v="B8050340"/>
    <s v="ST BASISL'S ACADEMY SEC"/>
    <s v="PRIVATE"/>
    <x v="3"/>
    <x v="0"/>
    <s v="DAY &amp; BOARDING"/>
    <s v="ORDINARY"/>
    <n v="442"/>
    <n v="33"/>
    <n v="13.4"/>
    <n v="0"/>
    <n v="0"/>
    <n v="0"/>
    <n v="0"/>
    <n v="0"/>
    <n v="0"/>
    <n v="22"/>
    <n v="6"/>
    <s v="LUGARI"/>
    <s v="(0.8324, 35.11477)"/>
    <x v="19"/>
  </r>
  <r>
    <s v="B8050346"/>
    <s v="ESHIKULU SEC"/>
    <s v="PUBLIC"/>
    <x v="0"/>
    <x v="0"/>
    <s v="DAY &amp; BOARDING"/>
    <s v="ORDINARY"/>
    <n v="480"/>
    <n v="38"/>
    <n v="12.6"/>
    <n v="0"/>
    <n v="19"/>
    <n v="17"/>
    <n v="0.47222222222222221"/>
    <n v="1"/>
    <n v="1"/>
    <n v="17"/>
    <n v="7"/>
    <s v="LUGARI"/>
    <s v="(0.85386, 35.11461)"/>
    <x v="19"/>
  </r>
  <r>
    <s v="B8050351"/>
    <s v="MATUNDA SEC"/>
    <s v="PUBLIC"/>
    <x v="0"/>
    <x v="0"/>
    <s v="DAY"/>
    <s v="ORDINARY"/>
    <n v="425"/>
    <n v="20"/>
    <n v="21.2"/>
    <n v="1"/>
    <n v="7"/>
    <n v="9"/>
    <n v="0.5625"/>
    <n v="3"/>
    <n v="1"/>
    <n v="10"/>
    <n v="3"/>
    <s v="LUGARI"/>
    <s v="(0.82545, 35.12009)"/>
    <x v="19"/>
  </r>
  <r>
    <s v="B8050379"/>
    <s v="FRIENDS SEC SCH KONGONI"/>
    <s v="PUBLIC"/>
    <x v="0"/>
    <x v="0"/>
    <s v="DAY"/>
    <s v="ORDINARY"/>
    <n v="209"/>
    <n v="14"/>
    <n v="14.9"/>
    <n v="0"/>
    <n v="6"/>
    <n v="4"/>
    <n v="0.4"/>
    <n v="3"/>
    <n v="1"/>
    <n v="3"/>
    <n v="5"/>
    <s v="LUGARI"/>
    <s v="(0.78653, 35.13104)"/>
    <x v="19"/>
  </r>
  <r>
    <s v="B8050431"/>
    <s v="CHEKALINI SEC"/>
    <s v="PUBLIC"/>
    <x v="0"/>
    <x v="0"/>
    <s v="DAY &amp; BOARDING"/>
    <s v="ORDINARY"/>
    <n v="303"/>
    <n v="18"/>
    <n v="16.8"/>
    <n v="1"/>
    <n v="12"/>
    <n v="4"/>
    <n v="0.25"/>
    <n v="2"/>
    <n v="0"/>
    <n v="11"/>
    <n v="12"/>
    <s v="LUGARI"/>
    <s v="(0.62123, 34.90162)"/>
    <x v="19"/>
  </r>
  <r>
    <s v="B8050441"/>
    <s v="ARSCH BISHOP NJENGA GIRLS HIGH SCH"/>
    <s v="PUBLIC"/>
    <x v="0"/>
    <x v="1"/>
    <s v="BOARDING"/>
    <s v="ORDINARY"/>
    <n v="691"/>
    <n v="37"/>
    <n v="18.7"/>
    <n v="1"/>
    <n v="18"/>
    <n v="12"/>
    <n v="0.4"/>
    <n v="5"/>
    <n v="2"/>
    <n v="26"/>
    <n v="26"/>
    <s v="LUGARI"/>
    <s v="(0.6317, 34.88192)"/>
    <x v="19"/>
  </r>
  <r>
    <s v="B8050452"/>
    <s v="ST PAULS SEC SCH LUGARI"/>
    <s v="PUBLIC"/>
    <x v="0"/>
    <x v="2"/>
    <s v="DAY &amp; BOARDING"/>
    <s v="ORDINARY"/>
    <n v="384"/>
    <n v="18"/>
    <n v="21.3"/>
    <n v="1"/>
    <n v="15"/>
    <n v="3"/>
    <n v="0.16666666666666666"/>
    <n v="0"/>
    <n v="0"/>
    <n v="21"/>
    <n v="44"/>
    <s v="LUGARI"/>
    <s v="(0.66524, 34.90563)"/>
    <x v="19"/>
  </r>
  <r>
    <s v="B8050467"/>
    <s v="MUFUTU SEC SCH"/>
    <s v="PUBLIC"/>
    <x v="4"/>
    <x v="0"/>
    <s v="DAY"/>
    <s v="ORDINARY"/>
    <n v="27"/>
    <n v="7"/>
    <n v="3.9"/>
    <n v="0"/>
    <n v="0"/>
    <n v="0"/>
    <n v="0"/>
    <n v="6"/>
    <n v="1"/>
    <n v="1"/>
    <n v="2.25"/>
    <s v="LUGARI"/>
    <s v="(0.66228, 34.85715)"/>
    <x v="19"/>
  </r>
  <r>
    <s v="B8050472"/>
    <s v="LUNYITO SEC"/>
    <s v="PUBLIC"/>
    <x v="0"/>
    <x v="0"/>
    <s v="DAY &amp; BOARDING"/>
    <s v="ORDINARY"/>
    <n v="87"/>
    <n v="10"/>
    <n v="8.6999999999999993"/>
    <n v="0"/>
    <n v="6"/>
    <n v="1"/>
    <n v="0.14285714285714285"/>
    <n v="3"/>
    <n v="0"/>
    <n v="3"/>
    <n v="7"/>
    <s v="LUGARI"/>
    <s v="(0.67561, 34.87463)"/>
    <x v="19"/>
  </r>
  <r>
    <s v="B8050520"/>
    <s v="BISHOP SULUMETI GIRLS LUGARI SEC"/>
    <s v="PUBLIC"/>
    <x v="0"/>
    <x v="1"/>
    <s v="DAY &amp; BOARDING"/>
    <s v="ORDINARY"/>
    <n v="419"/>
    <n v="21"/>
    <n v="20"/>
    <n v="1"/>
    <n v="7"/>
    <n v="9"/>
    <n v="0.5625"/>
    <n v="3"/>
    <n v="2"/>
    <n v="13"/>
    <n v="7"/>
    <s v="LUGARI"/>
    <s v="(0.63636, 34.96075)"/>
    <x v="19"/>
  </r>
  <r>
    <s v="B8050531"/>
    <s v="MUNYUKI SEC"/>
    <s v="PUBLIC"/>
    <x v="4"/>
    <x v="0"/>
    <s v="DAY"/>
    <s v="ORDINARY"/>
    <n v="68"/>
    <n v="6"/>
    <n v="11.3"/>
    <n v="0"/>
    <n v="0"/>
    <n v="0"/>
    <n v="0"/>
    <n v="3"/>
    <n v="3"/>
    <n v="3"/>
    <n v="3"/>
    <s v="LUGARI"/>
    <s v="(0.64114, 34.93852)"/>
    <x v="19"/>
  </r>
  <r>
    <s v="B8050537"/>
    <s v="ST JAVAN MIXED SEC"/>
    <s v="PRIVATE"/>
    <x v="3"/>
    <x v="0"/>
    <s v="DAY"/>
    <s v="ORDINARY"/>
    <n v="74"/>
    <n v="6"/>
    <n v="12.3"/>
    <n v="0"/>
    <n v="0"/>
    <n v="0"/>
    <n v="0"/>
    <n v="0"/>
    <n v="0"/>
    <n v="3"/>
    <n v="0.5"/>
    <s v="LUGARI"/>
    <s v="(0.65692, 34.96807)"/>
    <x v="19"/>
  </r>
  <r>
    <s v="B8050544"/>
    <s v="ST LUKES LUMAKANDA BOYS SEC"/>
    <s v="PUBLIC"/>
    <x v="0"/>
    <x v="2"/>
    <s v="BOARDING"/>
    <s v="ORDINARY"/>
    <n v="403"/>
    <n v="22"/>
    <n v="18.3"/>
    <n v="1"/>
    <n v="15"/>
    <n v="1"/>
    <n v="6.25E-2"/>
    <n v="1"/>
    <n v="5"/>
    <n v="15"/>
    <n v="9.75"/>
    <s v="LUGARI"/>
    <s v="(0.65615, 34.98175)"/>
    <x v="19"/>
  </r>
  <r>
    <s v="B8050563"/>
    <s v="MUGUNGA SEC"/>
    <s v="PUBLIC"/>
    <x v="0"/>
    <x v="0"/>
    <s v="DAY"/>
    <s v="ORDINARY"/>
    <n v="98"/>
    <n v="11"/>
    <n v="8.9"/>
    <n v="0"/>
    <n v="1"/>
    <n v="0"/>
    <n v="0"/>
    <n v="9"/>
    <n v="1"/>
    <n v="4"/>
    <n v="5"/>
    <s v="LUGARI"/>
    <s v="(0.68723, 35.00033)"/>
    <x v="19"/>
  </r>
  <r>
    <s v="B8050572"/>
    <s v="FORESTAL SA SEC"/>
    <s v="PUBLIC"/>
    <x v="0"/>
    <x v="0"/>
    <s v="DAY"/>
    <s v="ORDINARY"/>
    <n v="225"/>
    <n v="13"/>
    <n v="17.3"/>
    <n v="1"/>
    <n v="8"/>
    <n v="4"/>
    <n v="0.33333333333333331"/>
    <n v="0"/>
    <n v="1"/>
    <n v="7"/>
    <n v="4.5999999999999996"/>
    <s v="LUGARI"/>
    <s v="(0.64511, 35.04205)"/>
    <x v="19"/>
  </r>
  <r>
    <s v="B8050597"/>
    <s v="ST CECILIA MAUTUMA SEC"/>
    <s v="PUBLIC"/>
    <x v="0"/>
    <x v="1"/>
    <s v="BOARDING"/>
    <s v="ORDINARY"/>
    <n v="335"/>
    <n v="16"/>
    <n v="20.9"/>
    <n v="1"/>
    <n v="4"/>
    <n v="8"/>
    <n v="0.66666666666666663"/>
    <n v="3"/>
    <n v="1"/>
    <n v="18"/>
    <n v="14"/>
    <s v="LUGARI"/>
    <s v="(0.70964, 35.00664)"/>
    <x v="19"/>
  </r>
  <r>
    <s v="B8050598"/>
    <s v="MAUTUMA SEC"/>
    <s v="PUBLIC"/>
    <x v="0"/>
    <x v="0"/>
    <s v="DAY &amp; BOARDING"/>
    <s v="ORDINARY"/>
    <n v="348"/>
    <n v="20"/>
    <n v="17.399999999999999"/>
    <n v="1"/>
    <n v="12"/>
    <n v="4"/>
    <n v="0.25"/>
    <n v="2"/>
    <n v="2"/>
    <n v="21"/>
    <n v="15"/>
    <s v="LUGARI"/>
    <s v="(0.70912, 35.01404)"/>
    <x v="19"/>
  </r>
  <r>
    <s v="B8050625"/>
    <s v="ST AUGUSTINE MILIMANI SEC"/>
    <s v="PUBLIC"/>
    <x v="0"/>
    <x v="0"/>
    <s v="DAY"/>
    <s v="ORDINARY"/>
    <n v="194"/>
    <n v="10"/>
    <n v="19.399999999999999"/>
    <n v="1"/>
    <n v="6"/>
    <n v="0"/>
    <n v="0"/>
    <n v="3"/>
    <n v="1"/>
    <n v="7"/>
    <n v="5"/>
    <s v="LUGARI"/>
    <s v="(0.72532, 34.978)"/>
    <x v="19"/>
  </r>
  <r>
    <s v="B8050646"/>
    <s v="HAN DOW SEC"/>
    <s v="PUBLIC"/>
    <x v="0"/>
    <x v="0"/>
    <s v="DAY &amp; BOARDING"/>
    <s v="ORDINARY"/>
    <n v="302"/>
    <n v="16"/>
    <n v="18.899999999999999"/>
    <n v="1"/>
    <n v="7"/>
    <n v="3"/>
    <n v="0.3"/>
    <n v="3"/>
    <n v="3"/>
    <n v="14"/>
    <n v="4"/>
    <s v="LUGARI"/>
    <s v="(0.70225, 34.95022)"/>
    <x v="19"/>
  </r>
  <r>
    <s v="B8050657"/>
    <s v="MUKUYU GIRLS SEC"/>
    <s v="PUBLIC"/>
    <x v="0"/>
    <x v="1"/>
    <s v="DAY &amp; BOARDING"/>
    <s v="ORDINARY"/>
    <n v="189"/>
    <n v="11"/>
    <n v="17.2"/>
    <n v="1"/>
    <n v="4"/>
    <n v="6"/>
    <n v="0.6"/>
    <n v="1"/>
    <n v="0"/>
    <n v="12"/>
    <n v="16"/>
    <s v="LUGARI"/>
    <s v="(0.73299, 34.9476)"/>
    <x v="19"/>
  </r>
  <r>
    <s v="C2060326"/>
    <s v="KAHAWA SUKARI SEC SCH"/>
    <s v="PRIVATE"/>
    <x v="3"/>
    <x v="0"/>
    <s v="DAY &amp; BOARDING"/>
    <s v="ORDINARY"/>
    <n v="244"/>
    <n v="8"/>
    <n v="30.5"/>
    <n v="1"/>
    <n v="0"/>
    <n v="0"/>
    <n v="0"/>
    <n v="0"/>
    <n v="0"/>
    <n v="10"/>
    <n v="2.5"/>
    <s v="JUJA"/>
    <s v="(-1.188812, 36.934538)"/>
    <x v="1"/>
  </r>
  <r>
    <s v="C2070018"/>
    <s v="ST MICHAEL GIRLS HIGH SCHOOL"/>
    <s v="PRIVATE"/>
    <x v="3"/>
    <x v="1"/>
    <s v="DAY &amp; BOARDING"/>
    <s v="ORDINARY"/>
    <n v="391"/>
    <n v="11"/>
    <n v="35.5"/>
    <n v="1"/>
    <n v="0"/>
    <n v="0"/>
    <n v="0"/>
    <n v="0"/>
    <n v="0"/>
    <n v="21"/>
    <n v="1"/>
    <s v="MARAGWA"/>
    <s v="(-0.933591, 37.141645)"/>
    <x v="20"/>
  </r>
  <r>
    <s v="C2070025"/>
    <s v="THANGIRA UMOJA SEC"/>
    <s v="PUBLIC"/>
    <x v="2"/>
    <x v="0"/>
    <s v="DAY"/>
    <s v="INTEGRATED"/>
    <n v="77"/>
    <n v="5"/>
    <n v="15.4"/>
    <n v="1"/>
    <n v="0"/>
    <n v="0"/>
    <n v="0"/>
    <n v="2"/>
    <n v="3"/>
    <n v="2"/>
    <n v="12"/>
    <s v="MARAGWA"/>
    <s v="(-0.92397, 37.151193)"/>
    <x v="20"/>
  </r>
  <r>
    <s v="C2070026"/>
    <s v="CITADEL OF HOPE SEC SCH"/>
    <s v="PRIVATE"/>
    <x v="3"/>
    <x v="0"/>
    <s v="DAY &amp; BOARDING"/>
    <s v="ORDINARY"/>
    <n v="66"/>
    <n v="8"/>
    <n v="8.1999999999999993"/>
    <n v="0"/>
    <n v="0"/>
    <n v="0"/>
    <n v="0"/>
    <n v="0"/>
    <n v="0"/>
    <n v="5"/>
    <n v="5"/>
    <s v="MARAGWA"/>
    <s v="(-0.925152, 37.15435)"/>
    <x v="20"/>
  </r>
  <r>
    <s v="C2070034"/>
    <s v="DON BOSCO DAY SECONDARY SCH"/>
    <s v="PRIVATE"/>
    <x v="0"/>
    <x v="0"/>
    <s v="DAY"/>
    <s v="ORDINARY"/>
    <n v="108"/>
    <n v="8"/>
    <n v="13.5"/>
    <n v="0"/>
    <n v="0"/>
    <n v="0"/>
    <n v="0"/>
    <n v="0"/>
    <n v="0"/>
    <n v="5"/>
    <n v="35"/>
    <s v="MARAGWA"/>
    <s v="(-0.906661, 37.194778)"/>
    <x v="20"/>
  </r>
  <r>
    <s v="C2070037"/>
    <s v="MAKUYU SEC SCH"/>
    <s v="PUBLIC"/>
    <x v="0"/>
    <x v="2"/>
    <s v="BOARDING"/>
    <s v="ORDINARY"/>
    <n v="471"/>
    <n v="30"/>
    <n v="15.7"/>
    <n v="1"/>
    <n v="18"/>
    <n v="12"/>
    <n v="0.4"/>
    <n v="0"/>
    <n v="0"/>
    <n v="16"/>
    <n v="50"/>
    <s v="MARAGWA"/>
    <s v="(-0.910245, 37.205917)"/>
    <x v="20"/>
  </r>
  <r>
    <s v="C2070044"/>
    <s v="MAKUYU GIRLS SEC SCH"/>
    <s v="PUBLIC"/>
    <x v="0"/>
    <x v="1"/>
    <s v="DAY &amp; BOARDING"/>
    <s v="ORDINARY"/>
    <n v="429"/>
    <n v="20"/>
    <n v="21.4"/>
    <n v="1"/>
    <n v="9"/>
    <n v="11"/>
    <n v="0.55000000000000004"/>
    <n v="0"/>
    <n v="0"/>
    <n v="14"/>
    <n v="16"/>
    <s v="MARAGWA"/>
    <s v="(-0.888559, 37.208606)"/>
    <x v="20"/>
  </r>
  <r>
    <s v="C2070050"/>
    <s v="SABINA GIRLS SEC SCH"/>
    <s v="PRIVATE"/>
    <x v="3"/>
    <x v="1"/>
    <s v="BOARDING"/>
    <s v="ORDINARY"/>
    <n v="42"/>
    <n v="4"/>
    <n v="10.5"/>
    <n v="0"/>
    <n v="0"/>
    <n v="0"/>
    <n v="0"/>
    <n v="2"/>
    <n v="2"/>
    <n v="8"/>
    <n v="3"/>
    <s v="MARAGWA"/>
    <s v="(-0.873227, 37.222926)"/>
    <x v="20"/>
  </r>
  <r>
    <s v="C2070061"/>
    <s v="KAMBITI SEC"/>
    <s v="PUBLIC"/>
    <x v="4"/>
    <x v="0"/>
    <s v="DAY"/>
    <s v="ORDINARY"/>
    <n v="91"/>
    <n v="4"/>
    <n v="22.8"/>
    <n v="1"/>
    <n v="0"/>
    <n v="0"/>
    <n v="0"/>
    <n v="2"/>
    <n v="2"/>
    <n v="2"/>
    <n v="16"/>
    <s v="MARAGWA"/>
    <s v="(-0.815166, 37.244448)"/>
    <x v="20"/>
  </r>
  <r>
    <s v="C2070076"/>
    <s v="KARIAINI SEC SCH"/>
    <s v="PUBLIC"/>
    <x v="2"/>
    <x v="0"/>
    <s v="DAY"/>
    <s v="ORDINARY"/>
    <n v="241"/>
    <n v="15"/>
    <n v="16.100000000000001"/>
    <n v="1"/>
    <n v="11"/>
    <n v="4"/>
    <n v="0.26666666666666666"/>
    <n v="0"/>
    <n v="0"/>
    <n v="6"/>
    <n v="4"/>
    <s v="MARAGWA"/>
    <s v="(-0.844341, 37.221589)"/>
    <x v="20"/>
  </r>
  <r>
    <s v="C2070085"/>
    <s v="MWANGAZA SEC SCH"/>
    <s v="PUBLIC"/>
    <x v="2"/>
    <x v="0"/>
    <s v="DAY"/>
    <s v="ORDINARY"/>
    <n v="299"/>
    <n v="16"/>
    <n v="18.7"/>
    <n v="1"/>
    <n v="14"/>
    <n v="2"/>
    <n v="0.125"/>
    <n v="0"/>
    <n v="0"/>
    <n v="5"/>
    <n v="6"/>
    <s v="MARAGWA"/>
    <s v="(-0.873356, 37.200771)"/>
    <x v="20"/>
  </r>
  <r>
    <s v="C2070092"/>
    <s v="THAARA SEC SCH"/>
    <s v="PUBLIC"/>
    <x v="0"/>
    <x v="0"/>
    <s v="DAY"/>
    <s v="ORDINARY"/>
    <n v="225"/>
    <n v="15"/>
    <n v="15"/>
    <n v="0"/>
    <n v="5"/>
    <n v="10"/>
    <n v="0.66666666666666663"/>
    <n v="0"/>
    <n v="0"/>
    <n v="7"/>
    <n v="5"/>
    <s v="MARAGWA"/>
    <s v="(-0.844926, 37.182889)"/>
    <x v="20"/>
  </r>
  <r>
    <s v="C2070104"/>
    <s v="GATHUNGURURU SEC SCH"/>
    <s v="PUBLIC"/>
    <x v="2"/>
    <x v="0"/>
    <s v="DAY"/>
    <s v="ORDINARY"/>
    <n v="233"/>
    <n v="18"/>
    <n v="12.9"/>
    <n v="0"/>
    <n v="10"/>
    <n v="6"/>
    <n v="0.375"/>
    <n v="1"/>
    <n v="1"/>
    <n v="3"/>
    <n v="2"/>
    <s v="MARAGWA"/>
    <s v="(-0.884573, 37.169485)"/>
    <x v="20"/>
  </r>
  <r>
    <s v="C2070114"/>
    <s v="PCEA NYATI GIRLS SEC"/>
    <s v="PRIVATE"/>
    <x v="0"/>
    <x v="1"/>
    <s v="BOARDING"/>
    <s v="ORDINARY"/>
    <n v="43"/>
    <n v="6"/>
    <n v="7.2"/>
    <n v="0"/>
    <n v="0"/>
    <n v="0"/>
    <n v="0"/>
    <n v="3"/>
    <n v="3"/>
    <n v="4"/>
    <n v="2"/>
    <s v="MARAGWA"/>
    <s v="(-0.843468, 37.187325)"/>
    <x v="20"/>
  </r>
  <r>
    <s v="C2070127"/>
    <s v="IGIKIRO SEC"/>
    <s v="PUBLIC"/>
    <x v="0"/>
    <x v="0"/>
    <s v="DAY &amp; BOARDING"/>
    <s v="ORDINARY"/>
    <n v="224"/>
    <n v="14"/>
    <n v="16"/>
    <n v="1"/>
    <n v="5"/>
    <n v="7"/>
    <n v="0.58333333333333337"/>
    <n v="1"/>
    <n v="1"/>
    <n v="12"/>
    <n v="6"/>
    <s v="MARAGWA"/>
    <s v="(-0.817416, 37.182332)"/>
    <x v="20"/>
  </r>
  <r>
    <s v="C2070135"/>
    <s v="SMALL EARTH GIRLS HIGH"/>
    <s v="PRIVATE"/>
    <x v="3"/>
    <x v="1"/>
    <s v="DAY &amp; BOARDING"/>
    <s v="ORDINARY"/>
    <n v="23"/>
    <n v="5"/>
    <n v="4.5999999999999996"/>
    <n v="0"/>
    <n v="0"/>
    <n v="0"/>
    <n v="0"/>
    <n v="0"/>
    <n v="0"/>
    <n v="3"/>
    <n v="15"/>
    <s v="MARAGWA"/>
    <s v="(-0.799321, 37.163969)"/>
    <x v="20"/>
  </r>
  <r>
    <s v="C2070149"/>
    <s v="MARAGUA RIDGE SEC"/>
    <s v="PUBLIC"/>
    <x v="2"/>
    <x v="0"/>
    <s v="DAY &amp; BOARDING"/>
    <s v="ORDINARY"/>
    <n v="239"/>
    <n v="16"/>
    <n v="14.9"/>
    <n v="0"/>
    <n v="9"/>
    <n v="6"/>
    <n v="0.4"/>
    <n v="0"/>
    <n v="1"/>
    <n v="8"/>
    <n v="7"/>
    <s v="MARAGWA"/>
    <s v="(-0.779577, 37.186657)"/>
    <x v="20"/>
  </r>
  <r>
    <s v="C2070159"/>
    <s v="KAMAHUHA GIRLS HIGH"/>
    <s v="PUBLIC"/>
    <x v="2"/>
    <x v="1"/>
    <s v="BOARDING"/>
    <s v="ORDINARY"/>
    <n v="687"/>
    <n v="32"/>
    <n v="21.5"/>
    <n v="1"/>
    <n v="14"/>
    <n v="17"/>
    <n v="0.54838709677419351"/>
    <n v="1"/>
    <n v="0"/>
    <n v="28"/>
    <n v="25"/>
    <s v="MARAGWA"/>
    <s v="(-0.866423, 37.145633)"/>
    <x v="20"/>
  </r>
  <r>
    <s v="C2070160"/>
    <s v="MAGANJO SEC"/>
    <s v="PUBLIC"/>
    <x v="0"/>
    <x v="0"/>
    <s v="DAY"/>
    <s v="ORDINARY"/>
    <n v="158"/>
    <n v="12"/>
    <n v="13.2"/>
    <n v="0"/>
    <n v="8"/>
    <n v="3"/>
    <n v="0.27272727272727271"/>
    <n v="0"/>
    <n v="1"/>
    <n v="5"/>
    <n v="4"/>
    <s v="MARAGWA"/>
    <s v="(-0.860898, 37.149338)"/>
    <x v="20"/>
  </r>
  <r>
    <s v="C2070165"/>
    <s v="SABASABA SEC"/>
    <s v="PUBLIC"/>
    <x v="0"/>
    <x v="0"/>
    <s v="DAY"/>
    <s v="ORDINARY"/>
    <n v="354"/>
    <n v="19"/>
    <n v="18.600000000000001"/>
    <n v="1"/>
    <n v="14"/>
    <n v="4"/>
    <n v="0.22222222222222221"/>
    <n v="0"/>
    <n v="1"/>
    <n v="13"/>
    <n v="7"/>
    <s v="MARAGWA"/>
    <s v="(-0.873889, 37.144643)"/>
    <x v="20"/>
  </r>
  <r>
    <s v="C2070179"/>
    <s v="KAHARATI SEC SCH"/>
    <s v="PUBLIC"/>
    <x v="2"/>
    <x v="0"/>
    <s v="DAY"/>
    <s v="ORDINARY"/>
    <n v="203"/>
    <n v="14"/>
    <n v="14.5"/>
    <n v="0"/>
    <n v="7"/>
    <n v="5"/>
    <n v="0.41666666666666669"/>
    <n v="2"/>
    <n v="0"/>
    <n v="6"/>
    <n v="8"/>
    <s v="MARAGWA"/>
    <s v="(-0.840308, 37.146904)"/>
    <x v="20"/>
  </r>
  <r>
    <s v="C2070184"/>
    <s v="WAMAHIGA SEC"/>
    <s v="PUBLIC"/>
    <x v="0"/>
    <x v="0"/>
    <s v="DAY"/>
    <s v="ORDINARY"/>
    <n v="204"/>
    <n v="11"/>
    <n v="18.5"/>
    <n v="1"/>
    <n v="6"/>
    <n v="5"/>
    <n v="0.45454545454545453"/>
    <n v="0"/>
    <n v="0"/>
    <n v="6"/>
    <n v="3"/>
    <s v="KIGUMO"/>
    <s v="(-0.841653, 37.117703)"/>
    <x v="20"/>
  </r>
  <r>
    <s v="C2070187"/>
    <s v="SAMARDALE ACADEMY SEC"/>
    <s v="PRIVATE"/>
    <x v="3"/>
    <x v="0"/>
    <s v="DAY"/>
    <s v="ORDINARY"/>
    <n v="78"/>
    <n v="8"/>
    <n v="9.8000000000000007"/>
    <n v="0"/>
    <n v="0"/>
    <n v="0"/>
    <n v="0"/>
    <n v="0"/>
    <n v="0"/>
    <n v="5"/>
    <n v="7"/>
    <s v="KIGUMO"/>
    <s v="(-0.843145, 37.10809)"/>
    <x v="20"/>
  </r>
  <r>
    <s v="C2070191"/>
    <s v="MUTHITHI SEC"/>
    <s v="PUBLIC"/>
    <x v="0"/>
    <x v="0"/>
    <s v="DAY"/>
    <s v="ORDINARY"/>
    <n v="414"/>
    <n v="32"/>
    <n v="12.9"/>
    <n v="0"/>
    <n v="17"/>
    <n v="14"/>
    <n v="0.45161290322580644"/>
    <n v="0"/>
    <n v="1"/>
    <n v="16"/>
    <n v="22"/>
    <s v="KIGUMO"/>
    <s v="(-0.843624, 37.096153)"/>
    <x v="20"/>
  </r>
  <r>
    <s v="C2070210"/>
    <s v="NJORA SEC"/>
    <s v="PUBLIC"/>
    <x v="0"/>
    <x v="0"/>
    <s v="DAY"/>
    <s v="ORDINARY"/>
    <n v="335"/>
    <n v="16"/>
    <n v="20.9"/>
    <n v="1"/>
    <n v="9"/>
    <n v="5"/>
    <n v="0.35714285714285715"/>
    <n v="2"/>
    <n v="0"/>
    <n v="7"/>
    <n v="5"/>
    <s v="KIGUMO"/>
    <s v="(-0.823044, 37.056202)"/>
    <x v="20"/>
  </r>
  <r>
    <s v="C2070235"/>
    <s v="GITHEMBE SEC"/>
    <s v="PUBLIC"/>
    <x v="0"/>
    <x v="0"/>
    <s v="DAY"/>
    <s v="ORDINARY"/>
    <n v="131"/>
    <n v="11"/>
    <n v="11.9"/>
    <n v="0"/>
    <n v="8"/>
    <n v="2"/>
    <n v="0.2"/>
    <n v="1"/>
    <n v="0"/>
    <n v="9"/>
    <n v="10"/>
    <s v="KIGUMO"/>
    <s v="(-0.848741, 37.050783)"/>
    <x v="20"/>
  </r>
  <r>
    <s v="C2070251"/>
    <s v="MUMBU SEC SCH"/>
    <s v="PUBLIC"/>
    <x v="0"/>
    <x v="0"/>
    <s v="DAY"/>
    <s v="ORDINARY"/>
    <n v="88"/>
    <n v="11"/>
    <n v="8"/>
    <n v="0"/>
    <n v="6"/>
    <n v="4"/>
    <n v="0.4"/>
    <n v="1"/>
    <n v="0"/>
    <n v="4"/>
    <n v="13"/>
    <s v="KIGUMO"/>
    <s v="(-0.868069, 37.117225)"/>
    <x v="20"/>
  </r>
  <r>
    <s v="C2070265"/>
    <s v="KAGWATHI ADVENTIST SEC SCHOOL"/>
    <s v="PRIVATE"/>
    <x v="0"/>
    <x v="0"/>
    <s v="BOARDING"/>
    <s v="ORDINARY"/>
    <n v="310"/>
    <n v="15"/>
    <n v="20.7"/>
    <n v="1"/>
    <n v="0"/>
    <n v="0"/>
    <n v="0"/>
    <n v="9"/>
    <n v="6"/>
    <n v="17"/>
    <n v="21"/>
    <s v="KIGUMO"/>
    <s v="(-0.858872, 37.078882)"/>
    <x v="20"/>
  </r>
  <r>
    <s v="C2070276"/>
    <s v="MARAGUA SEC SCH"/>
    <s v="PUBLIC"/>
    <x v="0"/>
    <x v="0"/>
    <s v="DAY"/>
    <s v="ORDINARY"/>
    <n v="234"/>
    <n v="12"/>
    <n v="19.5"/>
    <n v="1"/>
    <n v="7"/>
    <n v="4"/>
    <n v="0.36363636363636365"/>
    <n v="1"/>
    <n v="0"/>
    <n v="7"/>
    <n v="22"/>
    <s v="MARAGWA"/>
    <s v="(-0.777075, 37.130214)"/>
    <x v="20"/>
  </r>
  <r>
    <s v="C2070286"/>
    <s v="NGINDA MIXED SEC"/>
    <s v="PUBLIC"/>
    <x v="2"/>
    <x v="0"/>
    <s v="DAY"/>
    <s v="ORDINARY"/>
    <n v="191"/>
    <n v="9"/>
    <n v="21.2"/>
    <n v="1"/>
    <n v="3"/>
    <n v="6"/>
    <n v="0.66666666666666663"/>
    <n v="0"/>
    <n v="0"/>
    <n v="7"/>
    <n v="3"/>
    <s v="MARAGWA"/>
    <s v="(-0.784986, 37.087236)"/>
    <x v="20"/>
  </r>
  <r>
    <s v="C2070290"/>
    <s v="NGINDA GIRLS SEC"/>
    <s v="PUBLIC"/>
    <x v="0"/>
    <x v="1"/>
    <s v="BOARDING"/>
    <s v="ORDINARY"/>
    <n v="573"/>
    <n v="26"/>
    <n v="22"/>
    <n v="1"/>
    <n v="17"/>
    <n v="7"/>
    <n v="0.29166666666666669"/>
    <n v="1"/>
    <n v="1"/>
    <n v="30"/>
    <n v="20"/>
    <s v="MARAGWA"/>
    <s v="(-0.78763, 37.085955)"/>
    <x v="20"/>
  </r>
  <r>
    <s v="C2070294"/>
    <s v="GATHERA SEC SCH"/>
    <s v="PUBLIC"/>
    <x v="2"/>
    <x v="0"/>
    <s v="DAY"/>
    <s v="ORDINARY"/>
    <n v="152"/>
    <n v="9"/>
    <n v="16.899999999999999"/>
    <n v="1"/>
    <n v="7"/>
    <n v="2"/>
    <n v="0.22222222222222221"/>
    <n v="0"/>
    <n v="0"/>
    <n v="7"/>
    <n v="5"/>
    <s v="MARAGWA"/>
    <s v="(-0.779739, 37.039129)"/>
    <x v="20"/>
  </r>
  <r>
    <s v="C2070308"/>
    <s v="ITAAGA SEC"/>
    <s v="PUBLIC"/>
    <x v="0"/>
    <x v="0"/>
    <s v="DAY"/>
    <s v="ORDINARY"/>
    <n v="212"/>
    <n v="10"/>
    <n v="21.2"/>
    <n v="1"/>
    <n v="4"/>
    <n v="4"/>
    <n v="0.5"/>
    <n v="2"/>
    <n v="0"/>
    <n v="6"/>
    <n v="6"/>
    <s v="MARAGWA"/>
    <s v="(-0.797329, 37.038947)"/>
    <x v="20"/>
  </r>
  <r>
    <s v="C2070311"/>
    <s v="KAHARO SEC"/>
    <s v="PUBLIC"/>
    <x v="0"/>
    <x v="0"/>
    <s v="DAY &amp; BOARDING"/>
    <s v="ORDINARY"/>
    <n v="297"/>
    <n v="15"/>
    <n v="19.8"/>
    <n v="1"/>
    <n v="8"/>
    <n v="4"/>
    <n v="0.33333333333333331"/>
    <n v="2"/>
    <n v="1"/>
    <n v="13"/>
    <n v="5"/>
    <s v="MARAGWA"/>
    <s v="(-0.794952, 37.059685)"/>
    <x v="20"/>
  </r>
  <r>
    <s v="C2070337"/>
    <s v="PIONEER SEC"/>
    <s v="PRIVATE"/>
    <x v="3"/>
    <x v="2"/>
    <s v="BOARDING"/>
    <s v="ORDINARY"/>
    <n v="480"/>
    <n v="33"/>
    <n v="14.5"/>
    <n v="0"/>
    <n v="0"/>
    <n v="0"/>
    <n v="0"/>
    <n v="0"/>
    <n v="0"/>
    <n v="40"/>
    <n v="50"/>
    <s v="MARAGWA"/>
    <s v="(-0.825828, 37.163647)"/>
    <x v="20"/>
  </r>
  <r>
    <s v="C2070340"/>
    <s v="MARAGUA MUSLIM GIRLS SEC"/>
    <s v="PRIVATE"/>
    <x v="0"/>
    <x v="1"/>
    <s v="DAY &amp; BOARDING"/>
    <s v="ORDINARY"/>
    <n v="158"/>
    <n v="8"/>
    <n v="19.8"/>
    <n v="1"/>
    <n v="0"/>
    <n v="0"/>
    <n v="0"/>
    <n v="5"/>
    <n v="3"/>
    <n v="7"/>
    <n v="7"/>
    <s v="MARAGWA"/>
    <s v="(-0.799026, 37.125881)"/>
    <x v="20"/>
  </r>
  <r>
    <s v="C2070346"/>
    <s v="MARAGUA SUMMIT SENIOR SCH SEC"/>
    <s v="PRIVATE"/>
    <x v="3"/>
    <x v="0"/>
    <s v="DAY &amp; BOARDING"/>
    <s v="ORDINARY"/>
    <n v="89"/>
    <n v="8"/>
    <n v="11.1"/>
    <n v="0"/>
    <n v="0"/>
    <n v="0"/>
    <n v="0"/>
    <n v="0"/>
    <n v="0"/>
    <n v="10"/>
    <n v="14"/>
    <s v="MARAGWA"/>
    <s v="(-0.807308, 37.121447)"/>
    <x v="20"/>
  </r>
  <r>
    <s v="C2070351"/>
    <s v="MUNGUINI SEC SCH"/>
    <s v="PUBLIC"/>
    <x v="0"/>
    <x v="0"/>
    <s v="DAY"/>
    <s v="ORDINARY"/>
    <n v="172"/>
    <n v="11"/>
    <n v="15.6"/>
    <n v="1"/>
    <n v="6"/>
    <n v="4"/>
    <n v="0.4"/>
    <n v="1"/>
    <n v="0"/>
    <n v="6"/>
    <n v="5"/>
    <s v="MARAGWA"/>
    <s v="(-0.817261, 37.114261)"/>
    <x v="20"/>
  </r>
  <r>
    <s v="C2070366"/>
    <s v="ICHAGAKI SEC"/>
    <s v="PUBLIC"/>
    <x v="0"/>
    <x v="2"/>
    <s v="BOARDING"/>
    <s v="ORDINARY"/>
    <n v="206"/>
    <n v="13"/>
    <n v="15.8"/>
    <n v="1"/>
    <n v="9"/>
    <n v="4"/>
    <n v="0.30769230769230771"/>
    <n v="0"/>
    <n v="0"/>
    <n v="12"/>
    <n v="25"/>
    <s v="MARAGWA"/>
    <s v="(-0.809732, 37.084563)"/>
    <x v="20"/>
  </r>
  <r>
    <s v="C2070374"/>
    <s v="GIKOMORA SEC"/>
    <s v="PUBLIC"/>
    <x v="4"/>
    <x v="0"/>
    <s v="DAY"/>
    <s v="ORDINARY"/>
    <n v="27"/>
    <n v="3"/>
    <n v="9"/>
    <n v="0"/>
    <n v="2"/>
    <n v="1"/>
    <n v="0.33333333333333331"/>
    <n v="0"/>
    <n v="0"/>
    <n v="1"/>
    <n v="5"/>
    <s v="MARAGWA"/>
    <s v="(-0.807398, 37.047492)"/>
    <x v="20"/>
  </r>
  <r>
    <s v="C2070394"/>
    <s v="GITHIMA SEC"/>
    <s v="PUBLIC"/>
    <x v="0"/>
    <x v="0"/>
    <s v="DAY"/>
    <s v="INTEGRATED"/>
    <n v="220"/>
    <n v="8"/>
    <n v="27.5"/>
    <n v="1"/>
    <n v="3"/>
    <n v="1"/>
    <n v="0.25"/>
    <n v="4"/>
    <n v="0"/>
    <n v="5"/>
    <n v="5"/>
    <s v="KIGUMO"/>
    <s v="(-0.823606, 37.006562)"/>
    <x v="20"/>
  </r>
  <r>
    <s v="C2070397"/>
    <s v="TURUTURU SEC"/>
    <s v="PUBLIC"/>
    <x v="2"/>
    <x v="0"/>
    <s v="DAY"/>
    <s v="ORDINARY"/>
    <n v="123"/>
    <n v="9"/>
    <n v="13.7"/>
    <n v="0"/>
    <n v="5"/>
    <n v="2"/>
    <n v="0.2857142857142857"/>
    <n v="2"/>
    <n v="0"/>
    <n v="5"/>
    <n v="20"/>
    <s v="KIGUMO"/>
    <s v="(-0.832442, 37.011957)"/>
    <x v="20"/>
  </r>
  <r>
    <s v="C2070404"/>
    <s v="NGUKU SEC SCH"/>
    <s v="PUBLIC"/>
    <x v="0"/>
    <x v="0"/>
    <s v="DAY"/>
    <s v="ORDINARY"/>
    <n v="192"/>
    <n v="10"/>
    <n v="19.2"/>
    <n v="1"/>
    <n v="6"/>
    <n v="3"/>
    <n v="0.33333333333333331"/>
    <n v="1"/>
    <n v="0"/>
    <n v="4"/>
    <n v="5"/>
    <s v="KIGUMO"/>
    <s v="(-0.825761, 36.990262)"/>
    <x v="20"/>
  </r>
  <r>
    <s v="C2070409"/>
    <s v="MATHARE INI SEC"/>
    <s v="PUBLIC"/>
    <x v="0"/>
    <x v="0"/>
    <s v="DAY"/>
    <s v="ORDINARY"/>
    <n v="104"/>
    <n v="11"/>
    <n v="9.5"/>
    <n v="0"/>
    <n v="6"/>
    <n v="3"/>
    <n v="0.33333333333333331"/>
    <n v="2"/>
    <n v="0"/>
    <n v="5"/>
    <n v="5"/>
    <s v="KIGUMO"/>
    <s v="(-0.817064, 36.975283)"/>
    <x v="20"/>
  </r>
  <r>
    <s v="C2070417"/>
    <s v="KAREGA SEC"/>
    <s v="PUBLIC"/>
    <x v="0"/>
    <x v="0"/>
    <s v="DAY"/>
    <s v="ORDINARY"/>
    <n v="423"/>
    <n v="17"/>
    <n v="24.9"/>
    <n v="1"/>
    <n v="12"/>
    <n v="5"/>
    <n v="0.29411764705882354"/>
    <n v="0"/>
    <n v="0"/>
    <n v="10"/>
    <n v="5"/>
    <s v="KIGUMO"/>
    <s v="(-0.794126, 36.979632)"/>
    <x v="20"/>
  </r>
  <r>
    <s v="C2070425"/>
    <s v="KIGUMO BENDERA HIGH SCHOOL"/>
    <s v="PUBLIC"/>
    <x v="0"/>
    <x v="2"/>
    <s v="BOARDING"/>
    <s v="ORDINARY"/>
    <n v="339"/>
    <n v="16"/>
    <n v="21.2"/>
    <n v="1"/>
    <n v="10"/>
    <n v="6"/>
    <n v="0.375"/>
    <n v="0"/>
    <n v="0"/>
    <n v="20"/>
    <n v="12"/>
    <s v="KIGUMO"/>
    <s v="(-0.801054, 36.962377)"/>
    <x v="20"/>
  </r>
  <r>
    <s v="C2070428"/>
    <s v="MUTUNGURU EC SCH"/>
    <s v="PUBLIC"/>
    <x v="0"/>
    <x v="0"/>
    <s v="DAY"/>
    <s v="ORDINARY"/>
    <n v="220"/>
    <n v="15"/>
    <n v="14.7"/>
    <n v="0"/>
    <n v="12"/>
    <n v="2"/>
    <n v="0.14285714285714285"/>
    <n v="1"/>
    <n v="0"/>
    <n v="10"/>
    <n v="15"/>
    <s v="KIGUMO"/>
    <s v="(-0.794326, 37.009798)"/>
    <x v="20"/>
  </r>
  <r>
    <s v="C2070432"/>
    <s v="NDUGAMANO SEC"/>
    <s v="PUBLIC"/>
    <x v="0"/>
    <x v="0"/>
    <s v="DAY"/>
    <s v="ORDINARY"/>
    <n v="111"/>
    <n v="9"/>
    <n v="12.3"/>
    <n v="0"/>
    <n v="6"/>
    <n v="1"/>
    <n v="0.14285714285714285"/>
    <n v="2"/>
    <n v="0"/>
    <n v="5"/>
    <n v="5"/>
    <s v="KIGUMO"/>
    <s v="(-0.783256, 36.994167)"/>
    <x v="20"/>
  </r>
  <r>
    <s v="C2070444"/>
    <s v="RARAKWA SEC"/>
    <s v="PUBLIC"/>
    <x v="0"/>
    <x v="1"/>
    <s v="DAY &amp; BOARDING"/>
    <s v="ORDINARY"/>
    <n v="150"/>
    <n v="10"/>
    <n v="15"/>
    <n v="0"/>
    <n v="5"/>
    <n v="5"/>
    <n v="0.5"/>
    <n v="0"/>
    <n v="0"/>
    <n v="7"/>
    <n v="21"/>
    <s v="KIGUMO"/>
    <s v="(-0.769849, 36.946119)"/>
    <x v="20"/>
  </r>
  <r>
    <s v="C2070465"/>
    <s v="MARIIRA SEC SCH"/>
    <s v="PUBLIC"/>
    <x v="0"/>
    <x v="0"/>
    <s v="DAY &amp; BOARDING"/>
    <s v="ORDINARY"/>
    <n v="286"/>
    <n v="14"/>
    <n v="20.399999999999999"/>
    <n v="1"/>
    <n v="5"/>
    <n v="6"/>
    <n v="0.54545454545454541"/>
    <n v="2"/>
    <n v="1"/>
    <n v="10"/>
    <n v="20"/>
    <s v="KIGUMO"/>
    <s v="(-0.786703, 36.917527)"/>
    <x v="20"/>
  </r>
  <r>
    <s v="C2070470"/>
    <s v="IKUMBI SEC"/>
    <s v="PUBLIC"/>
    <x v="0"/>
    <x v="0"/>
    <s v="DAY"/>
    <s v="ORDINARY"/>
    <n v="335"/>
    <n v="14"/>
    <n v="23.9"/>
    <n v="1"/>
    <n v="7"/>
    <n v="4"/>
    <n v="0.36363636363636365"/>
    <n v="1"/>
    <n v="2"/>
    <n v="10"/>
    <n v="5"/>
    <s v="KIGUMO"/>
    <s v="(-0.784088, 36.892216)"/>
    <x v="20"/>
  </r>
  <r>
    <s v="C2070478"/>
    <s v="MWARANO SEC"/>
    <s v="PUBLIC"/>
    <x v="0"/>
    <x v="0"/>
    <s v="DAY &amp; BOARDING"/>
    <s v="ORDINARY"/>
    <n v="202"/>
    <n v="12"/>
    <n v="16.8"/>
    <n v="1"/>
    <n v="5"/>
    <n v="4"/>
    <n v="0.44444444444444442"/>
    <n v="2"/>
    <n v="1"/>
    <n v="11"/>
    <n v="5"/>
    <s v="KIGUMO"/>
    <s v="(-0.778055, 36.854659)"/>
    <x v="20"/>
  </r>
  <r>
    <s v="C2070483"/>
    <s v="KAMUKABI SEC"/>
    <s v="PUBLIC"/>
    <x v="0"/>
    <x v="0"/>
    <s v="DAY"/>
    <s v="ORDINARY"/>
    <n v="206"/>
    <n v="14"/>
    <n v="14.7"/>
    <n v="0"/>
    <n v="5"/>
    <n v="1"/>
    <n v="0.16666666666666666"/>
    <n v="6"/>
    <n v="2"/>
    <n v="5"/>
    <n v="5"/>
    <s v="KIGUMO"/>
    <s v="(-0.767515, 36.935508)"/>
    <x v="20"/>
  </r>
  <r>
    <s v="C2070501"/>
    <s v="MUNUNGA SEC"/>
    <s v="PUBLIC"/>
    <x v="0"/>
    <x v="0"/>
    <s v="DAY &amp; BOARDING"/>
    <s v="ORDINARY"/>
    <n v="174"/>
    <n v="12"/>
    <n v="14.5"/>
    <n v="0"/>
    <n v="6"/>
    <n v="4"/>
    <n v="0.4"/>
    <n v="2"/>
    <n v="0"/>
    <n v="8"/>
    <n v="21"/>
    <s v="KIGUMO"/>
    <s v="(-0.73959, 36.867386)"/>
    <x v="20"/>
  </r>
  <r>
    <s v="C2070518"/>
    <s v="KINYONA SEC"/>
    <s v="PUBLIC"/>
    <x v="2"/>
    <x v="0"/>
    <s v="DAY"/>
    <s v="ORDINARY"/>
    <n v="172"/>
    <n v="10"/>
    <n v="17.2"/>
    <n v="1"/>
    <n v="7"/>
    <n v="2"/>
    <n v="0.22222222222222221"/>
    <n v="1"/>
    <n v="0"/>
    <n v="6"/>
    <n v="4"/>
    <s v="KIGUMO"/>
    <s v="(-0.747353333, 36.82287861)"/>
    <x v="20"/>
  </r>
  <r>
    <s v="C2070519"/>
    <s v="KARINGA SEC"/>
    <s v="PUBLIC"/>
    <x v="0"/>
    <x v="0"/>
    <s v="DAY"/>
    <s v="ORDINARY"/>
    <n v="65"/>
    <n v="6"/>
    <n v="10.8"/>
    <n v="0"/>
    <n v="2"/>
    <n v="3"/>
    <n v="0.6"/>
    <n v="1"/>
    <n v="0"/>
    <n v="4"/>
    <n v="5"/>
    <s v="KIGUMO"/>
    <s v="(-0.768291944, 36.8815975)"/>
    <x v="20"/>
  </r>
  <r>
    <s v="C2070550"/>
    <s v="ST FRANCIS MUKUYU-INI SEC"/>
    <s v="PUBLIC"/>
    <x v="0"/>
    <x v="0"/>
    <s v="DAY"/>
    <s v="ORDINARY"/>
    <n v="171"/>
    <n v="10"/>
    <n v="17.100000000000001"/>
    <n v="1"/>
    <n v="4"/>
    <n v="2"/>
    <n v="0.33333333333333331"/>
    <n v="2"/>
    <n v="2"/>
    <n v="5"/>
    <n v="5"/>
    <s v="KIGUMO"/>
    <s v="(-0.801699444, 36.86704694)"/>
    <x v="20"/>
  </r>
  <r>
    <s v="C2070554"/>
    <s v="NJIIRI SEC"/>
    <s v="PUBLIC"/>
    <x v="2"/>
    <x v="2"/>
    <s v="BOARDING"/>
    <s v="ORDINARY"/>
    <n v="1001"/>
    <n v="48"/>
    <n v="20.9"/>
    <n v="1"/>
    <n v="35"/>
    <n v="12"/>
    <n v="0.25531914893617019"/>
    <n v="1"/>
    <n v="0"/>
    <n v="42"/>
    <n v="65"/>
    <s v="KIGUMO"/>
    <s v="(-0.770730278, 36.84603444)"/>
    <x v="20"/>
  </r>
  <r>
    <s v="C2070556"/>
    <s v="ST DEBORAH LEADING GIRLS SEC"/>
    <s v="PRIVATE"/>
    <x v="3"/>
    <x v="1"/>
    <s v="BOARDING"/>
    <s v="ORDINARY"/>
    <n v="16"/>
    <n v="5"/>
    <n v="3.2"/>
    <n v="0"/>
    <n v="0"/>
    <n v="0"/>
    <n v="0"/>
    <n v="0"/>
    <n v="0"/>
    <n v="4"/>
    <n v="6"/>
    <s v="KIGUMO"/>
    <s v="(-0.761378333, 36.81551639)"/>
    <x v="20"/>
  </r>
  <r>
    <s v="C2070576"/>
    <s v="MAKOMBOKI MIXED SEC"/>
    <s v="PUBLIC"/>
    <x v="0"/>
    <x v="0"/>
    <s v="DAY"/>
    <s v="INTEGRATED"/>
    <n v="164"/>
    <n v="14"/>
    <n v="11.7"/>
    <n v="0"/>
    <n v="8"/>
    <n v="4"/>
    <n v="0.33333333333333331"/>
    <n v="1"/>
    <n v="1"/>
    <n v="6"/>
    <n v="6"/>
    <s v="KIGUMO"/>
    <s v="(-0.794775556, 36.8377275)"/>
    <x v="20"/>
  </r>
  <r>
    <s v="C2070582"/>
    <s v="KANDERENDU SEC"/>
    <s v="PUBLIC"/>
    <x v="0"/>
    <x v="0"/>
    <s v="DAY"/>
    <s v="ORDINARY"/>
    <n v="207"/>
    <n v="14"/>
    <n v="14.8"/>
    <n v="0"/>
    <n v="10"/>
    <n v="2"/>
    <n v="0.16666666666666666"/>
    <n v="1"/>
    <n v="1"/>
    <n v="7"/>
    <n v="4"/>
    <s v="KIGUMO"/>
    <s v="(-0.783325, 36.81296278)"/>
    <x v="20"/>
  </r>
  <r>
    <s v="C2070591"/>
    <s v="WILTRUE SEC"/>
    <s v="PRIVATE"/>
    <x v="3"/>
    <x v="0"/>
    <s v="DAY &amp; BOARDING"/>
    <s v="ORDINARY"/>
    <n v="117"/>
    <n v="10"/>
    <n v="11.7"/>
    <n v="0"/>
    <n v="0"/>
    <n v="0"/>
    <n v="0"/>
    <n v="0"/>
    <n v="0"/>
    <n v="6"/>
    <n v="5"/>
    <s v="KIGUMO"/>
    <s v="(-0.8055975, 36.82046389)"/>
    <x v="20"/>
  </r>
  <r>
    <s v="C2070592"/>
    <s v="MUTHERU SEC"/>
    <s v="PUBLIC"/>
    <x v="2"/>
    <x v="0"/>
    <s v="DAY"/>
    <s v="ORDINARY"/>
    <n v="156"/>
    <n v="8"/>
    <n v="19.5"/>
    <n v="1"/>
    <n v="4"/>
    <n v="2"/>
    <n v="0.33333333333333331"/>
    <n v="1"/>
    <n v="1"/>
    <n v="3"/>
    <n v="5"/>
    <s v="KANDARA"/>
    <s v="(-0.817995, 36.95267194)"/>
    <x v="20"/>
  </r>
  <r>
    <s v="C2070599"/>
    <s v="KARIUA SEC SCH"/>
    <s v="PUBLIC"/>
    <x v="0"/>
    <x v="0"/>
    <s v="DAY &amp; BOARDING"/>
    <s v="ORDINARY"/>
    <n v="187"/>
    <n v="11"/>
    <n v="17"/>
    <n v="1"/>
    <n v="6"/>
    <n v="4"/>
    <n v="0.4"/>
    <n v="1"/>
    <n v="0"/>
    <n v="8"/>
    <n v="9.1950000000000003"/>
    <s v="KANDARA"/>
    <s v="(-0.828693, 36.971738)"/>
    <x v="20"/>
  </r>
  <r>
    <s v="C2070605"/>
    <s v="GACHARAGE SEC SCH"/>
    <s v="PUBLIC"/>
    <x v="2"/>
    <x v="0"/>
    <s v="DAY &amp; BOARDING"/>
    <s v="ORDINARY"/>
    <n v="114"/>
    <n v="10"/>
    <n v="11.4"/>
    <n v="0"/>
    <n v="2"/>
    <n v="6"/>
    <n v="0.75"/>
    <n v="1"/>
    <n v="1"/>
    <n v="5"/>
    <n v="2"/>
    <s v="KANDARA"/>
    <s v="(-0.855106667, 36.95854556)"/>
    <x v="20"/>
  </r>
  <r>
    <s v="C2070617"/>
    <s v="KIBAGE SEC SCH"/>
    <s v="PUBLIC"/>
    <x v="0"/>
    <x v="0"/>
    <s v="DAY &amp; BOARDING"/>
    <s v="ORDINARY"/>
    <n v="265"/>
    <n v="14"/>
    <n v="18.899999999999999"/>
    <n v="1"/>
    <n v="8"/>
    <n v="3"/>
    <n v="0.27272727272727271"/>
    <n v="1"/>
    <n v="2"/>
    <n v="10"/>
    <n v="7"/>
    <s v="KANDARA"/>
    <s v="(-0.835401667, 36.95205833)"/>
    <x v="20"/>
  </r>
  <r>
    <s v="C2070621"/>
    <s v="MUKURIA SEC SCH"/>
    <s v="PUBLIC"/>
    <x v="0"/>
    <x v="0"/>
    <s v="DAY"/>
    <s v="ORDINARY"/>
    <n v="103"/>
    <n v="9"/>
    <n v="11.4"/>
    <n v="0"/>
    <n v="3"/>
    <n v="5"/>
    <n v="0.625"/>
    <n v="0"/>
    <n v="1"/>
    <n v="4"/>
    <n v="6"/>
    <s v="KANDARA"/>
    <s v="(-0.810318056, 36.92751306)"/>
    <x v="20"/>
  </r>
  <r>
    <s v="C2070627"/>
    <s v="KANGUI SEC SCH"/>
    <s v="PUBLIC"/>
    <x v="0"/>
    <x v="0"/>
    <s v="DAY"/>
    <s v="ORDINARY"/>
    <n v="306"/>
    <n v="17"/>
    <n v="18"/>
    <n v="1"/>
    <n v="10"/>
    <n v="6"/>
    <n v="0.375"/>
    <n v="0"/>
    <n v="1"/>
    <n v="10"/>
    <n v="6"/>
    <s v="KANDARA"/>
    <s v="(-0.859714444, 36.94975722)"/>
    <x v="20"/>
  </r>
  <r>
    <s v="C2070639"/>
    <s v="MUNGARIA SEC SCH"/>
    <s v="PUBLIC"/>
    <x v="2"/>
    <x v="0"/>
    <s v="DAY &amp; BOARDING"/>
    <s v="ORDINARY"/>
    <n v="159"/>
    <n v="11"/>
    <n v="14.5"/>
    <n v="0"/>
    <n v="6"/>
    <n v="3"/>
    <n v="0.33333333333333331"/>
    <n v="1"/>
    <n v="1"/>
    <n v="8"/>
    <n v="5"/>
    <s v="KANDARA"/>
    <s v="(-0.865301944, 36.94195278)"/>
    <x v="20"/>
  </r>
  <r>
    <s v="C2070652"/>
    <s v="MUNORU HIGHLANDS GIRLS SEC SCH"/>
    <s v="PRIVATE"/>
    <x v="0"/>
    <x v="1"/>
    <s v="DAY &amp; BOARDING"/>
    <s v="ORDINARY"/>
    <n v="118"/>
    <n v="7"/>
    <n v="16.899999999999999"/>
    <n v="1"/>
    <n v="0"/>
    <n v="0"/>
    <n v="0"/>
    <n v="0"/>
    <n v="0"/>
    <n v="13"/>
    <n v="7"/>
    <s v="KANDARA"/>
    <s v="(-0.833760833, 36.91053167)"/>
    <x v="20"/>
  </r>
  <r>
    <s v="C2070653"/>
    <s v="ST PAULS GITHIUMU BOYS SEC SCH"/>
    <s v="PRIVATE"/>
    <x v="0"/>
    <x v="2"/>
    <s v="DAY &amp; BOARDING"/>
    <s v="ORDINARY"/>
    <n v="14"/>
    <n v="4"/>
    <n v="3.5"/>
    <n v="0"/>
    <n v="0"/>
    <n v="0"/>
    <n v="0"/>
    <n v="0"/>
    <n v="0"/>
    <n v="4"/>
    <n v="7"/>
    <s v="KANDARA"/>
    <s v="(-0.834714722, 36.91060417)"/>
    <x v="20"/>
  </r>
  <r>
    <s v="C2070654"/>
    <s v="GITHUMU SEC SCH"/>
    <s v="PUBLIC"/>
    <x v="0"/>
    <x v="0"/>
    <s v="BOARDING"/>
    <s v="ORDINARY"/>
    <n v="617"/>
    <n v="29"/>
    <n v="21.3"/>
    <n v="1"/>
    <n v="14"/>
    <n v="12"/>
    <n v="0.46153846153846156"/>
    <n v="3"/>
    <n v="0"/>
    <n v="24"/>
    <n v="17"/>
    <s v="KANDARA"/>
    <s v="(-0.825513333, 36.91311944)"/>
    <x v="20"/>
  </r>
  <r>
    <s v="C2070655"/>
    <s v="GITURU SEC SCH"/>
    <s v="PUBLIC"/>
    <x v="0"/>
    <x v="0"/>
    <s v="BOARDING"/>
    <s v="ORDINARY"/>
    <n v="719"/>
    <n v="38"/>
    <n v="18.899999999999999"/>
    <n v="1"/>
    <n v="25"/>
    <n v="13"/>
    <n v="0.34210526315789475"/>
    <n v="0"/>
    <n v="0"/>
    <n v="25"/>
    <n v="13"/>
    <s v="KANDARA"/>
    <s v="(-0.820675556, 36.87045778)"/>
    <x v="20"/>
  </r>
  <r>
    <s v="C2070664"/>
    <s v="KIANGARI SEC SCH"/>
    <s v="PUBLIC"/>
    <x v="0"/>
    <x v="0"/>
    <s v="DAY"/>
    <s v="ORDINARY"/>
    <n v="183"/>
    <n v="15"/>
    <n v="12.2"/>
    <n v="0"/>
    <n v="6"/>
    <n v="6"/>
    <n v="0.5"/>
    <n v="3"/>
    <n v="0"/>
    <n v="7"/>
    <n v="6"/>
    <s v="KANDARA"/>
    <s v="(-0.809569167, 36.89084611)"/>
    <x v="20"/>
  </r>
  <r>
    <s v="C2070669"/>
    <s v="GICHAGI-INI SEC SCH"/>
    <s v="PUBLIC"/>
    <x v="0"/>
    <x v="0"/>
    <s v="BOARDING"/>
    <s v="ORDINARY"/>
    <n v="384"/>
    <n v="17"/>
    <n v="22.6"/>
    <n v="1"/>
    <n v="9"/>
    <n v="7"/>
    <n v="0.4375"/>
    <n v="1"/>
    <n v="0"/>
    <n v="17"/>
    <n v="14"/>
    <s v="KANDARA"/>
    <s v="(-0.815796667, 36.89902583)"/>
    <x v="20"/>
  </r>
  <r>
    <s v="C2070691"/>
    <s v="RUCHU GIRLS SEC SCH"/>
    <s v="PUBLIC"/>
    <x v="0"/>
    <x v="1"/>
    <s v="BOARDING"/>
    <s v="ORDINARY"/>
    <n v="642"/>
    <n v="32"/>
    <n v="20.100000000000001"/>
    <n v="1"/>
    <n v="14"/>
    <n v="14"/>
    <n v="0.5"/>
    <n v="1"/>
    <n v="3"/>
    <n v="27"/>
    <n v="12"/>
    <s v="KANDARA"/>
    <s v="(-0.893794167, 36.98557583)"/>
    <x v="20"/>
  </r>
  <r>
    <s v="C2070692"/>
    <s v="GAKARARA SEC SCH"/>
    <s v="PUBLIC"/>
    <x v="0"/>
    <x v="0"/>
    <s v="DAY &amp; BOARDING"/>
    <s v="ORDINARY"/>
    <n v="319"/>
    <n v="16"/>
    <n v="19.899999999999999"/>
    <n v="1"/>
    <n v="9"/>
    <n v="6"/>
    <n v="0.4"/>
    <n v="1"/>
    <n v="0"/>
    <n v="15"/>
    <n v="15"/>
    <s v="KANDARA"/>
    <s v="(-0.894196944, 36.99426361)"/>
    <x v="20"/>
  </r>
  <r>
    <s v="C2070703"/>
    <s v="ST. LAWRENCE SEC"/>
    <s v="PRIVATE"/>
    <x v="3"/>
    <x v="0"/>
    <s v="DAY &amp; BOARDING"/>
    <s v="ORDINARY"/>
    <n v="70"/>
    <n v="7"/>
    <n v="10"/>
    <n v="0"/>
    <n v="0"/>
    <n v="0"/>
    <n v="0"/>
    <n v="0"/>
    <n v="0"/>
    <n v="4"/>
    <n v="2"/>
    <s v="KANDARA"/>
    <s v="(-0.894024, 37.000131)"/>
    <x v="20"/>
  </r>
  <r>
    <s v="C2070711"/>
    <s v="KIGUOYA MIXED SEC"/>
    <s v="PUBLIC"/>
    <x v="0"/>
    <x v="0"/>
    <s v="DAY"/>
    <s v="ORDINARY"/>
    <n v="178"/>
    <n v="9"/>
    <n v="19.8"/>
    <n v="1"/>
    <n v="3"/>
    <n v="5"/>
    <n v="0.625"/>
    <n v="1"/>
    <n v="0"/>
    <n v="6"/>
    <n v="5"/>
    <s v="KANDARA"/>
    <s v="(-0.873114, 36.974581)"/>
    <x v="20"/>
  </r>
  <r>
    <s v="C2070718"/>
    <s v="KAGUTHI SEC"/>
    <s v="PUBLIC"/>
    <x v="2"/>
    <x v="0"/>
    <s v="DAY"/>
    <s v="ORDINARY"/>
    <n v="107"/>
    <n v="5"/>
    <n v="21.4"/>
    <n v="1"/>
    <n v="0"/>
    <n v="0"/>
    <n v="0"/>
    <n v="4"/>
    <n v="1"/>
    <n v="3"/>
    <n v="8"/>
    <s v="KANDARA"/>
    <s v="(-0.870816, 36.957608)"/>
    <x v="20"/>
  </r>
  <r>
    <s v="C2070724"/>
    <s v="KIRIGITHI SEC"/>
    <s v="PUBLIC"/>
    <x v="0"/>
    <x v="0"/>
    <s v="DAY"/>
    <s v="ORDINARY"/>
    <n v="273"/>
    <n v="11"/>
    <n v="24.8"/>
    <n v="1"/>
    <n v="6"/>
    <n v="1"/>
    <n v="0.14285714285714285"/>
    <n v="2"/>
    <n v="2"/>
    <n v="5"/>
    <n v="5"/>
    <s v="KANDARA"/>
    <s v="(-0.880774, 36.952508)"/>
    <x v="20"/>
  </r>
  <r>
    <s v="C2070736"/>
    <s v="GAKUI SEC"/>
    <s v="PUBLIC"/>
    <x v="0"/>
    <x v="0"/>
    <s v="DAY"/>
    <s v="ORDINARY"/>
    <n v="197"/>
    <n v="10"/>
    <n v="19.7"/>
    <n v="1"/>
    <n v="7"/>
    <n v="1"/>
    <n v="0.125"/>
    <n v="1"/>
    <n v="1"/>
    <n v="9"/>
    <n v="5"/>
    <s v="KANDARA"/>
    <s v="(-0.855411, 36.98226)"/>
    <x v="20"/>
  </r>
  <r>
    <s v="C2070753"/>
    <s v="ST. CHARLE LWANGA SEC"/>
    <s v="PUBLIC"/>
    <x v="0"/>
    <x v="0"/>
    <s v="DAY &amp; BOARDING"/>
    <s v="ORDINARY"/>
    <n v="324"/>
    <n v="14"/>
    <n v="23.1"/>
    <n v="1"/>
    <n v="6"/>
    <n v="4"/>
    <n v="0.4"/>
    <n v="4"/>
    <n v="0"/>
    <n v="11"/>
    <n v="5"/>
    <s v="KANDARA"/>
    <s v="(-0.884074, 37.009849)"/>
    <x v="20"/>
  </r>
  <r>
    <s v="C2070757"/>
    <s v="KIAWAMBUTU SEC"/>
    <s v="PUBLIC"/>
    <x v="0"/>
    <x v="0"/>
    <s v="DAY"/>
    <s v="ORDINARY"/>
    <n v="95"/>
    <n v="6"/>
    <n v="15.8"/>
    <n v="1"/>
    <n v="0"/>
    <n v="0"/>
    <n v="0"/>
    <n v="5"/>
    <n v="1"/>
    <n v="1"/>
    <n v="5"/>
    <s v="KANDARA"/>
    <s v="(-0.898301, 37.025386)"/>
    <x v="20"/>
  </r>
  <r>
    <s v="C2070760"/>
    <s v="GATITU SEC"/>
    <s v="PUBLIC"/>
    <x v="0"/>
    <x v="0"/>
    <s v="DAY &amp; BOARDING"/>
    <s v="ORDINARY"/>
    <n v="144"/>
    <n v="12"/>
    <n v="12"/>
    <n v="0"/>
    <n v="7"/>
    <n v="3"/>
    <n v="0.3"/>
    <n v="2"/>
    <n v="0"/>
    <n v="7"/>
    <n v="15"/>
    <s v="KANDARA"/>
    <s v="(-0.902761, 37.043191)"/>
    <x v="20"/>
  </r>
  <r>
    <s v="C2070769"/>
    <s v="NGUTHURU SEC SCH"/>
    <s v="PUBLIC"/>
    <x v="0"/>
    <x v="0"/>
    <s v="DAY"/>
    <s v="ORDINARY"/>
    <n v="231"/>
    <n v="7"/>
    <n v="33"/>
    <n v="1"/>
    <n v="1"/>
    <n v="4"/>
    <n v="0.8"/>
    <n v="1"/>
    <n v="1"/>
    <n v="8"/>
    <n v="20"/>
    <s v="KANDARA"/>
    <s v="(-0.950144, 37.089077)"/>
    <x v="20"/>
  </r>
  <r>
    <s v="C2070785"/>
    <s v="MURUKA SEC SCH"/>
    <s v="PUBLIC"/>
    <x v="2"/>
    <x v="0"/>
    <s v="DAY"/>
    <s v="ORDINARY"/>
    <n v="321"/>
    <n v="16"/>
    <n v="20.100000000000001"/>
    <n v="1"/>
    <n v="11"/>
    <n v="5"/>
    <n v="0.3125"/>
    <n v="0"/>
    <n v="0"/>
    <n v="12"/>
    <n v="11"/>
    <s v="KANDARA"/>
    <s v="(-0.924128, 37.04676583)"/>
    <x v="20"/>
  </r>
  <r>
    <s v="C2070791"/>
    <s v="KIRANGA SEC SCH"/>
    <s v="PUBLIC"/>
    <x v="0"/>
    <x v="0"/>
    <s v="DAY &amp; BOARDING"/>
    <s v="ORDINARY"/>
    <n v="235"/>
    <n v="14"/>
    <n v="16.8"/>
    <n v="1"/>
    <n v="9"/>
    <n v="2"/>
    <n v="0.18181818181818182"/>
    <n v="2"/>
    <n v="1"/>
    <n v="10"/>
    <n v="25"/>
    <s v="KANDARA"/>
    <s v="(-0.910549, 37.034214)"/>
    <x v="20"/>
  </r>
  <r>
    <s v="C2070804"/>
    <s v="MUGECHA SEC SCH"/>
    <s v="PUBLIC"/>
    <x v="0"/>
    <x v="0"/>
    <s v="DAY"/>
    <s v="ORDINARY"/>
    <n v="417"/>
    <n v="17"/>
    <n v="24.5"/>
    <n v="1"/>
    <n v="8"/>
    <n v="7"/>
    <n v="0.46666666666666667"/>
    <n v="1"/>
    <n v="1"/>
    <n v="9"/>
    <n v="4"/>
    <s v="KANDARA"/>
    <s v="(-0.941949, 37.044236)"/>
    <x v="20"/>
  </r>
  <r>
    <s v="C2070810"/>
    <s v="JOVIOL HIGH SCH"/>
    <s v="PRIVATE"/>
    <x v="3"/>
    <x v="0"/>
    <s v="DAY"/>
    <s v="ORDINARY"/>
    <n v="58"/>
    <n v="3"/>
    <n v="19.3"/>
    <n v="1"/>
    <n v="0"/>
    <n v="0"/>
    <n v="0"/>
    <n v="2"/>
    <n v="1"/>
    <n v="6"/>
    <n v="5"/>
    <s v="KANDARA"/>
    <s v="(-0.931875, 37.028143)"/>
    <x v="20"/>
  </r>
  <r>
    <s v="C2070813"/>
    <s v="NAARO SEC SCH"/>
    <s v="PUBLIC"/>
    <x v="0"/>
    <x v="0"/>
    <s v="BOARDING"/>
    <s v="ORDINARY"/>
    <n v="532"/>
    <n v="28"/>
    <n v="19"/>
    <n v="1"/>
    <n v="20"/>
    <n v="8"/>
    <n v="0.2857142857142857"/>
    <n v="0"/>
    <n v="0"/>
    <n v="21"/>
    <n v="25"/>
    <s v="KANDARA"/>
    <s v="(-0.922217, 37.020915)"/>
    <x v="20"/>
  </r>
  <r>
    <s v="C2070828"/>
    <s v="NGARARIA GIRLS SEC SCH"/>
    <s v="PUBLIC"/>
    <x v="0"/>
    <x v="1"/>
    <s v="BOARDING"/>
    <s v="ORDINARY"/>
    <n v="484"/>
    <n v="28"/>
    <n v="17.3"/>
    <n v="1"/>
    <n v="10"/>
    <n v="17"/>
    <n v="0.62962962962962965"/>
    <n v="0"/>
    <n v="1"/>
    <n v="21"/>
    <n v="25"/>
    <s v="KANDARA"/>
    <s v="(-0.94589, 37.022716)"/>
    <x v="20"/>
  </r>
  <r>
    <s v="C2070846"/>
    <s v="MUKERENJU SEC SCH"/>
    <s v="PUBLIC"/>
    <x v="0"/>
    <x v="0"/>
    <s v="DAY"/>
    <s v="ORDINARY"/>
    <n v="187"/>
    <n v="15"/>
    <n v="12.5"/>
    <n v="0"/>
    <n v="6"/>
    <n v="9"/>
    <n v="0.6"/>
    <n v="0"/>
    <n v="0"/>
    <n v="7"/>
    <n v="6"/>
    <s v="KANDARA"/>
    <s v="(-0.948044, 37.10143)"/>
    <x v="20"/>
  </r>
  <r>
    <s v="C2070856"/>
    <s v="KARIGUINI SEC SCH"/>
    <s v="PUBLIC"/>
    <x v="0"/>
    <x v="0"/>
    <s v="DAY"/>
    <s v="ORDINARY"/>
    <n v="335"/>
    <n v="17"/>
    <n v="19.7"/>
    <n v="1"/>
    <n v="7"/>
    <n v="10"/>
    <n v="0.58823529411764708"/>
    <n v="0"/>
    <n v="0"/>
    <n v="10"/>
    <n v="10"/>
    <s v="KANDARA"/>
    <s v="(-0.9222025, 37.11558667)"/>
    <x v="20"/>
  </r>
  <r>
    <s v="C2070860"/>
    <s v="APEX SEC SCH"/>
    <s v="PRIVATE"/>
    <x v="5"/>
    <x v="0"/>
    <s v="DAY"/>
    <s v="ORDINARY"/>
    <n v="77"/>
    <n v="5"/>
    <n v="15.4"/>
    <n v="1"/>
    <n v="0"/>
    <n v="0"/>
    <n v="0"/>
    <n v="0"/>
    <n v="0"/>
    <n v="3"/>
    <n v="2"/>
    <s v="KANDARA"/>
    <s v="(-0.949481389, 37.10750278)"/>
    <x v="20"/>
  </r>
  <r>
    <s v="C2070865"/>
    <s v="GITHUNGURI GIRLS SEC SCH"/>
    <s v="PUBLIC"/>
    <x v="0"/>
    <x v="1"/>
    <s v="BOARDING"/>
    <s v="ORDINARY"/>
    <n v="532"/>
    <n v="30"/>
    <n v="17.7"/>
    <n v="1"/>
    <n v="11"/>
    <n v="16"/>
    <n v="0.59259259259259256"/>
    <n v="2"/>
    <n v="1"/>
    <n v="19"/>
    <n v="12"/>
    <s v="KANDARA"/>
    <s v="(-0.912893056, 37.08106556)"/>
    <x v="20"/>
  </r>
  <r>
    <s v="C2070867"/>
    <s v="GITHUNGURI MIXED SEC SCH"/>
    <s v="PUBLIC"/>
    <x v="0"/>
    <x v="0"/>
    <s v="DAY"/>
    <s v="ORDINARY"/>
    <n v="157"/>
    <n v="10"/>
    <n v="15.7"/>
    <n v="1"/>
    <n v="3"/>
    <n v="6"/>
    <n v="0.66666666666666663"/>
    <n v="1"/>
    <n v="0"/>
    <n v="7"/>
    <n v="5"/>
    <s v="KANDARA"/>
    <s v="(-0.90891, 37.080764)"/>
    <x v="20"/>
  </r>
  <r>
    <s v="C2070872"/>
    <s v="KENYOHO SEC SCH"/>
    <s v="PUBLIC"/>
    <x v="0"/>
    <x v="0"/>
    <s v="DAY &amp; BOARDING"/>
    <s v="ORDINARY"/>
    <n v="141"/>
    <n v="10"/>
    <n v="14.1"/>
    <n v="0"/>
    <n v="4"/>
    <n v="4"/>
    <n v="0.5"/>
    <n v="2"/>
    <n v="0"/>
    <n v="7"/>
    <n v="5"/>
    <s v="KANDARA"/>
    <s v="(-0.896553, 37.055317)"/>
    <x v="20"/>
  </r>
  <r>
    <s v="C2070883"/>
    <s v="KARITI SEC SCH"/>
    <s v="PUBLIC"/>
    <x v="0"/>
    <x v="0"/>
    <s v="DAY &amp; BOARDING"/>
    <s v="ORDINARY"/>
    <n v="260"/>
    <n v="21"/>
    <n v="12.4"/>
    <n v="0"/>
    <n v="16"/>
    <n v="3"/>
    <n v="0.15789473684210525"/>
    <n v="2"/>
    <n v="0"/>
    <n v="17"/>
    <n v="25"/>
    <s v="KANDARA"/>
    <s v="(-0.866936, 37.021393)"/>
    <x v="20"/>
  </r>
  <r>
    <s v="C2070893"/>
    <s v="KIRIRWA SEC SCH"/>
    <s v="PUBLIC"/>
    <x v="2"/>
    <x v="0"/>
    <s v="DAY"/>
    <s v="ORDINARY"/>
    <n v="284"/>
    <n v="13"/>
    <n v="21.8"/>
    <n v="1"/>
    <n v="6"/>
    <n v="3"/>
    <n v="0.33333333333333331"/>
    <n v="3"/>
    <n v="1"/>
    <n v="6"/>
    <n v="8"/>
    <s v="KANDARA"/>
    <s v="(-0.85307, 36.998094)"/>
    <x v="20"/>
  </r>
  <r>
    <s v="C2070917"/>
    <s v="WANGAI SEC SCH"/>
    <s v="PUBLIC"/>
    <x v="0"/>
    <x v="0"/>
    <s v="DAY"/>
    <s v="ORDINARY"/>
    <n v="203"/>
    <n v="9"/>
    <n v="22.6"/>
    <n v="1"/>
    <n v="5"/>
    <n v="3"/>
    <n v="0.375"/>
    <n v="0"/>
    <n v="1"/>
    <n v="8"/>
    <n v="5"/>
    <s v="KANDARA"/>
    <s v="(-0.890776944, 37.07216389)"/>
    <x v="20"/>
  </r>
  <r>
    <s v="C2070921"/>
    <s v="GAICHANJIRU SEC SCH"/>
    <s v="PUBLIC"/>
    <x v="0"/>
    <x v="2"/>
    <s v="BOARDING"/>
    <s v="ORDINARY"/>
    <n v="578"/>
    <n v="24"/>
    <n v="24.1"/>
    <n v="1"/>
    <n v="15"/>
    <n v="7"/>
    <n v="0.31818181818181818"/>
    <n v="2"/>
    <n v="0"/>
    <n v="26"/>
    <n v="12"/>
    <s v="KANDARA"/>
    <s v="(-0.888459, 37.058295)"/>
    <x v="20"/>
  </r>
  <r>
    <s v="C2070930"/>
    <s v="GAICHANJIRU MIXED SEC SCH"/>
    <s v="PUBLIC"/>
    <x v="0"/>
    <x v="0"/>
    <s v="DAY"/>
    <s v="ORDINARY"/>
    <n v="112"/>
    <n v="10"/>
    <n v="11.2"/>
    <n v="0"/>
    <n v="7"/>
    <n v="3"/>
    <n v="0.3"/>
    <n v="0"/>
    <n v="0"/>
    <n v="5"/>
    <n v="5"/>
    <s v="KANDARA"/>
    <s v="(-0.879333333, 37.04926306)"/>
    <x v="20"/>
  </r>
  <r>
    <s v="C2070933"/>
    <s v="KAGIRA SEC SCH"/>
    <s v="PUBLIC"/>
    <x v="0"/>
    <x v="0"/>
    <s v="BOARDING"/>
    <s v="ORDINARY"/>
    <n v="194"/>
    <n v="11"/>
    <n v="17.600000000000001"/>
    <n v="1"/>
    <n v="7"/>
    <n v="1"/>
    <n v="0.125"/>
    <n v="1"/>
    <n v="2"/>
    <n v="4"/>
    <n v="20"/>
    <s v="KANDARA"/>
    <s v="(-0.854372222, 37.03097778)"/>
    <x v="20"/>
  </r>
  <r>
    <s v="C3030028"/>
    <s v="FAZA SEC SCH"/>
    <s v="PUBLIC"/>
    <x v="2"/>
    <x v="0"/>
    <s v="DAY"/>
    <s v="ORDINARY"/>
    <n v="133"/>
    <n v="10"/>
    <n v="13.3"/>
    <n v="0"/>
    <n v="7"/>
    <n v="2"/>
    <n v="0.22222222222222221"/>
    <n v="1"/>
    <n v="0"/>
    <n v="6"/>
    <n v="10"/>
    <s v="LAMU EAST"/>
    <s v="(-2.05956, 41.10566)"/>
    <x v="21"/>
  </r>
  <r>
    <s v="C3030033"/>
    <s v="LAMU BOYS SEC SCH"/>
    <s v="PUBLIC"/>
    <x v="2"/>
    <x v="2"/>
    <s v="DAY &amp; BOARDING"/>
    <s v="ORDINARY"/>
    <n v="447"/>
    <n v="20"/>
    <n v="22.4"/>
    <n v="1"/>
    <n v="20"/>
    <n v="0"/>
    <n v="0"/>
    <n v="0"/>
    <n v="0"/>
    <n v="12"/>
    <n v="6"/>
    <s v="LAMU WEST"/>
    <s v="(-2.274142, 40.901582)"/>
    <x v="21"/>
  </r>
  <r>
    <s v="C3030046"/>
    <s v="LAMU GIRLS SEC SCH"/>
    <s v="PUBLIC"/>
    <x v="2"/>
    <x v="1"/>
    <s v="BOARDING"/>
    <s v="ORDINARY"/>
    <n v="431"/>
    <n v="25"/>
    <n v="17.2"/>
    <n v="1"/>
    <n v="11"/>
    <n v="8"/>
    <n v="0.42105263157894735"/>
    <n v="3"/>
    <n v="1"/>
    <n v="15"/>
    <n v="6.3"/>
    <s v="LAMU WEST"/>
    <s v="(-2.26526, 40.89393)"/>
    <x v="21"/>
  </r>
  <r>
    <s v="C3030072"/>
    <s v="MOKOWE SEC SCH"/>
    <s v="PUBLIC"/>
    <x v="2"/>
    <x v="0"/>
    <s v="DAY &amp; BOARDING"/>
    <s v="ORDINARY"/>
    <n v="181"/>
    <n v="7"/>
    <n v="25.9"/>
    <n v="1"/>
    <n v="1"/>
    <n v="0"/>
    <n v="0"/>
    <n v="3"/>
    <n v="3"/>
    <n v="4"/>
    <n v="11.25"/>
    <s v="LAMU WEST"/>
    <s v="(-2.23254, 40.85382)"/>
    <x v="21"/>
  </r>
  <r>
    <s v="C3030112"/>
    <s v="HONGWE SEC SCH"/>
    <s v="PUBLIC"/>
    <x v="2"/>
    <x v="0"/>
    <s v="DAY"/>
    <s v="ORDINARY"/>
    <n v="126"/>
    <n v="5"/>
    <n v="25.2"/>
    <n v="1"/>
    <n v="0"/>
    <n v="0"/>
    <n v="0"/>
    <n v="4"/>
    <n v="1"/>
    <n v="5"/>
    <n v="10"/>
    <s v="LAMU WEST"/>
    <s v="(-2.348821, 40.663339)"/>
    <x v="21"/>
  </r>
  <r>
    <s v="C3030139"/>
    <s v="MPEKETONI SEC SCH"/>
    <s v="PUBLIC"/>
    <x v="2"/>
    <x v="0"/>
    <s v="BOARDING"/>
    <s v="ORDINARY"/>
    <n v="545"/>
    <n v="22"/>
    <n v="24.8"/>
    <n v="1"/>
    <n v="15"/>
    <n v="4"/>
    <n v="0.21052631578947367"/>
    <n v="3"/>
    <n v="0"/>
    <n v="17"/>
    <n v="40"/>
    <s v="LAMU WEST"/>
    <s v="(-2.388604, 40.693053)"/>
    <x v="21"/>
  </r>
  <r>
    <s v="C3030154"/>
    <s v="SACRED HEARTS GIRLS SEC SCH"/>
    <s v="PRIVATE"/>
    <x v="0"/>
    <x v="1"/>
    <s v="BOARDING"/>
    <s v="ORDINARY"/>
    <n v="155"/>
    <n v="9"/>
    <n v="17.2"/>
    <n v="1"/>
    <n v="0"/>
    <n v="0"/>
    <n v="0"/>
    <n v="6"/>
    <n v="3"/>
    <n v="6"/>
    <n v="8.6999999999999993"/>
    <s v="LAMU WEST"/>
    <s v="(-2.422751, 40.723676)"/>
    <x v="21"/>
  </r>
  <r>
    <s v="C3030178"/>
    <s v="WITU SEC  SCH"/>
    <s v="PUBLIC"/>
    <x v="2"/>
    <x v="0"/>
    <s v="DAY &amp; BOARDING"/>
    <s v="ORDINARY"/>
    <n v="289"/>
    <n v="11"/>
    <n v="26.3"/>
    <n v="1"/>
    <n v="7"/>
    <n v="3"/>
    <n v="0.3"/>
    <n v="1"/>
    <n v="0"/>
    <n v="11"/>
    <n v="40"/>
    <s v="LAMU WEST"/>
    <s v="(-2.38386, 40.45296)"/>
    <x v="21"/>
  </r>
  <r>
    <s v="C3070005"/>
    <s v="MAGARINI SEC SCH"/>
    <s v="PUBLIC"/>
    <x v="2"/>
    <x v="2"/>
    <s v="DAY &amp; BOARDING"/>
    <s v="ORDINARY"/>
    <n v="86"/>
    <n v="5"/>
    <n v="17.2"/>
    <n v="1"/>
    <n v="0"/>
    <n v="0"/>
    <n v="0"/>
    <n v="5"/>
    <n v="0"/>
    <n v="4"/>
    <n v="60"/>
    <s v="MAGARINI"/>
    <s v="(-3.003477, 40.022453)"/>
    <x v="2"/>
  </r>
  <r>
    <s v="C3070013"/>
    <s v="MARAFA SEC"/>
    <s v="PUBLIC"/>
    <x v="2"/>
    <x v="1"/>
    <s v="BOARDING"/>
    <s v="ORDINARY"/>
    <n v="378"/>
    <n v="18"/>
    <n v="21"/>
    <n v="1"/>
    <n v="8"/>
    <n v="5"/>
    <n v="0.38461538461538464"/>
    <n v="4"/>
    <n v="1"/>
    <n v="11"/>
    <n v="25"/>
    <s v="MAGARINI"/>
    <s v="(-3.030272, 39.958259)"/>
    <x v="2"/>
  </r>
  <r>
    <s v="C4010005"/>
    <s v="EMBU COUNTY MIXED SEC"/>
    <s v="PUBLIC"/>
    <x v="2"/>
    <x v="0"/>
    <s v="DAY"/>
    <s v="ORDINARY"/>
    <n v="168"/>
    <n v="10"/>
    <n v="16.8"/>
    <n v="1"/>
    <n v="5"/>
    <n v="4"/>
    <n v="0.44444444444444442"/>
    <n v="1"/>
    <n v="0"/>
    <n v="5"/>
    <n v="1"/>
    <s v="MANYATTA"/>
    <s v="(-0.54098, 37.450978)"/>
    <x v="3"/>
  </r>
  <r>
    <s v="C4010028"/>
    <s v="EMBU HIGH SCH SEC"/>
    <s v="PRIVATE"/>
    <x v="3"/>
    <x v="0"/>
    <s v="DAY &amp; BOARDING"/>
    <s v="ORDINARY"/>
    <n v="53"/>
    <n v="9"/>
    <n v="5.9"/>
    <n v="0"/>
    <n v="0"/>
    <n v="0"/>
    <n v="0"/>
    <n v="0"/>
    <n v="0"/>
    <n v="15"/>
    <n v="2"/>
    <s v="MANYATTA"/>
    <s v="(-0.525753, 37.45318)"/>
    <x v="3"/>
  </r>
  <r>
    <s v="C4010035"/>
    <s v="KIRIMARI SEC SCH"/>
    <s v="PUBLIC"/>
    <x v="2"/>
    <x v="0"/>
    <s v="BOARDING"/>
    <s v="ORDINARY"/>
    <n v="228"/>
    <n v="18"/>
    <n v="12.7"/>
    <n v="0"/>
    <n v="5"/>
    <n v="11"/>
    <n v="0.6875"/>
    <n v="1"/>
    <n v="1"/>
    <n v="11"/>
    <n v="4.2699999999999996"/>
    <s v="MANYATTA"/>
    <s v="(-0.524555, 37.453893)"/>
    <x v="3"/>
  </r>
  <r>
    <s v="C4010041"/>
    <s v="KANGARU SEC SCH"/>
    <s v="PUBLIC"/>
    <x v="2"/>
    <x v="2"/>
    <s v="BOARDING"/>
    <s v="ORDINARY"/>
    <n v="661"/>
    <n v="39"/>
    <n v="16.899999999999999"/>
    <n v="1"/>
    <n v="19"/>
    <n v="18"/>
    <n v="0.48648648648648651"/>
    <n v="2"/>
    <n v="0"/>
    <n v="30"/>
    <n v="87"/>
    <s v="MANYATTA"/>
    <s v="(-0.506759, 37.459271)"/>
    <x v="3"/>
  </r>
  <r>
    <s v="C4010052"/>
    <s v="GATUNDURI SEC SCH"/>
    <s v="PUBLIC"/>
    <x v="0"/>
    <x v="0"/>
    <s v="DAY"/>
    <s v="ORDINARY"/>
    <n v="326"/>
    <n v="18"/>
    <n v="18.100000000000001"/>
    <n v="1"/>
    <n v="7"/>
    <n v="8"/>
    <n v="0.53333333333333333"/>
    <n v="2"/>
    <n v="1"/>
    <n v="8"/>
    <n v="5"/>
    <s v="MANYATTA"/>
    <s v="(-0.480521, 37.482498)"/>
    <x v="3"/>
  </r>
  <r>
    <s v="C4010071"/>
    <s v="WERUS SCH COMPLEX SEC"/>
    <s v="PRIVATE"/>
    <x v="3"/>
    <x v="2"/>
    <s v="BOARDING"/>
    <s v="ORDINARY"/>
    <n v="43"/>
    <n v="7"/>
    <n v="6.1"/>
    <n v="0"/>
    <n v="0"/>
    <n v="0"/>
    <n v="0"/>
    <n v="0"/>
    <n v="0"/>
    <n v="5"/>
    <n v="8"/>
    <s v="MANYATTA"/>
    <s v="(-0.528839, 37.466476)"/>
    <x v="3"/>
  </r>
  <r>
    <s v="C4010073"/>
    <s v="KAMIU DAY SEC SCH"/>
    <s v="PUBLIC"/>
    <x v="2"/>
    <x v="0"/>
    <s v="DAY"/>
    <s v="ORDINARY"/>
    <n v="169"/>
    <n v="12"/>
    <n v="14.1"/>
    <n v="0"/>
    <n v="4"/>
    <n v="6"/>
    <n v="0.6"/>
    <n v="1"/>
    <n v="1"/>
    <n v="1"/>
    <n v="2.5"/>
    <s v="MANYATTA"/>
    <s v="(-0.53733, 37.465625)"/>
    <x v="3"/>
  </r>
  <r>
    <s v="C4010081"/>
    <s v="ST. PETER &amp; PAUL SEC SCH"/>
    <s v="PRIVATE"/>
    <x v="0"/>
    <x v="0"/>
    <s v="DAY"/>
    <s v="ORDINARY"/>
    <n v="116"/>
    <n v="8"/>
    <n v="14.5"/>
    <n v="0"/>
    <n v="0"/>
    <n v="0"/>
    <n v="0"/>
    <n v="0"/>
    <n v="0"/>
    <n v="9"/>
    <n v="6"/>
    <s v="MANYATTA"/>
    <s v="(-0.53235, 37.479469)"/>
    <x v="3"/>
  </r>
  <r>
    <s v="C4010086"/>
    <s v="ITABUA SEC SCH"/>
    <s v="PUBLIC"/>
    <x v="0"/>
    <x v="0"/>
    <s v="DAY"/>
    <s v="ORDINARY"/>
    <n v="295"/>
    <n v="15"/>
    <n v="19.7"/>
    <n v="1"/>
    <n v="7"/>
    <n v="6"/>
    <n v="0.46153846153846156"/>
    <n v="1"/>
    <n v="1"/>
    <n v="6"/>
    <n v="6"/>
    <s v="MANYATTA"/>
    <s v="(-0.533053, 37.502183)"/>
    <x v="3"/>
  </r>
  <r>
    <s v="C4010092"/>
    <s v="KIMANGARU MIXED DAY SEC SCH"/>
    <s v="PUBLIC"/>
    <x v="4"/>
    <x v="0"/>
    <s v="DAY"/>
    <s v="ORDINARY"/>
    <n v="79"/>
    <n v="4"/>
    <n v="19.8"/>
    <n v="1"/>
    <n v="0"/>
    <n v="0"/>
    <n v="0"/>
    <n v="3"/>
    <n v="1"/>
    <n v="2"/>
    <n v="5.3"/>
    <s v="MANYATTA"/>
    <s v="(-0.543392, 37.526172)"/>
    <x v="3"/>
  </r>
  <r>
    <s v="C4010099"/>
    <s v="ST. MARY GATONDO SEC SCH"/>
    <s v="PUBLIC"/>
    <x v="0"/>
    <x v="0"/>
    <s v="DAY"/>
    <s v="ORDINARY"/>
    <n v="71"/>
    <n v="8"/>
    <n v="8.9"/>
    <n v="0"/>
    <n v="2"/>
    <n v="3"/>
    <n v="0.6"/>
    <n v="3"/>
    <n v="0"/>
    <n v="2"/>
    <n v="5"/>
    <s v="MANYATTA"/>
    <s v="(-0.559491, 37.493566)"/>
    <x v="3"/>
  </r>
  <r>
    <s v="C4010104"/>
    <s v="DON BOSCO BOYS SEC SCH"/>
    <s v="PRIVATE"/>
    <x v="2"/>
    <x v="2"/>
    <s v="DAY &amp; BOARDING"/>
    <s v="ORDINARY"/>
    <n v="184"/>
    <n v="12"/>
    <n v="15.3"/>
    <n v="1"/>
    <n v="0"/>
    <n v="0"/>
    <n v="0"/>
    <n v="0"/>
    <n v="0"/>
    <n v="14"/>
    <n v="70"/>
    <s v="MANYATTA"/>
    <s v="(-0.572734, 37.489437)"/>
    <x v="3"/>
  </r>
  <r>
    <s v="C4010119"/>
    <s v="SA GIKUURI SEC SCH"/>
    <s v="PUBLIC"/>
    <x v="0"/>
    <x v="0"/>
    <s v="DAY"/>
    <s v="ORDINARY"/>
    <n v="130"/>
    <n v="11"/>
    <n v="11.8"/>
    <n v="0"/>
    <n v="5"/>
    <n v="5"/>
    <n v="0.5"/>
    <n v="0"/>
    <n v="1"/>
    <n v="8"/>
    <n v="5"/>
    <s v="RUNYENJES"/>
    <s v="(-0.449136, 37.556777)"/>
    <x v="3"/>
  </r>
  <r>
    <s v="C4010125"/>
    <s v="ENA DAY SEC SCH"/>
    <s v="PUBLIC"/>
    <x v="0"/>
    <x v="0"/>
    <s v="DAY"/>
    <s v="ORDINARY"/>
    <n v="180"/>
    <n v="11"/>
    <n v="16.399999999999999"/>
    <n v="1"/>
    <n v="5"/>
    <n v="6"/>
    <n v="0.54545454545454541"/>
    <n v="0"/>
    <n v="0"/>
    <n v="7"/>
    <n v="6"/>
    <s v="RUNYENJES"/>
    <s v="(-0.473549, 37.55162)"/>
    <x v="3"/>
  </r>
  <r>
    <s v="C4010149"/>
    <s v="ACK NDUMARI DAY SEC SCH"/>
    <s v="PUBLIC"/>
    <x v="0"/>
    <x v="0"/>
    <s v="DAY"/>
    <s v="INTEGRATED"/>
    <n v="141"/>
    <n v="9"/>
    <n v="15.7"/>
    <n v="1"/>
    <n v="2"/>
    <n v="0"/>
    <n v="0"/>
    <n v="6"/>
    <n v="1"/>
    <n v="3"/>
    <n v="6"/>
    <s v="RUNYENJES"/>
    <s v="(-0.505151, 37.648542)"/>
    <x v="3"/>
  </r>
  <r>
    <s v="C4010165"/>
    <s v="GICHICHE SEC SCH"/>
    <s v="PUBLIC"/>
    <x v="2"/>
    <x v="0"/>
    <s v="DAY &amp; BOARDING"/>
    <s v="ORDINARY"/>
    <n v="92"/>
    <n v="10"/>
    <n v="9.1999999999999993"/>
    <n v="0"/>
    <n v="4"/>
    <n v="5"/>
    <n v="0.55555555555555558"/>
    <n v="1"/>
    <n v="0"/>
    <n v="8"/>
    <n v="6"/>
    <s v="RUNYENJES"/>
    <s v="(-0.433487, 37.587641)"/>
    <x v="3"/>
  </r>
  <r>
    <s v="C4010189"/>
    <s v="ST MARYS MIXED DAY KIGAA SEC SCH"/>
    <s v="PUBLIC"/>
    <x v="0"/>
    <x v="0"/>
    <s v="DAY"/>
    <s v="ORDINARY"/>
    <n v="106"/>
    <n v="10"/>
    <n v="10.6"/>
    <n v="0"/>
    <n v="6"/>
    <n v="4"/>
    <n v="0.4"/>
    <n v="0"/>
    <n v="0"/>
    <n v="6"/>
    <n v="5"/>
    <s v="RUNYENJES"/>
    <s v="(-0.442014, 37.575873)"/>
    <x v="3"/>
  </r>
  <r>
    <s v="C4010195"/>
    <s v="ST. CATHERINE NTHAGAIYA GIRLS SEC SCH"/>
    <s v="PUBLIC"/>
    <x v="0"/>
    <x v="1"/>
    <s v="BOARDING"/>
    <s v="ORDINARY"/>
    <n v="481"/>
    <n v="25"/>
    <n v="19.2"/>
    <n v="1"/>
    <n v="13"/>
    <n v="8"/>
    <n v="0.38095238095238093"/>
    <n v="1"/>
    <n v="3"/>
    <n v="21"/>
    <n v="17"/>
    <s v="RUNYENJES"/>
    <s v="(-0.465191, 37.575051)"/>
    <x v="3"/>
  </r>
  <r>
    <s v="C4010199"/>
    <s v="ST. THOMAS AQUINNAS NTHGAIYA SEC SCH"/>
    <s v="PUBLIC"/>
    <x v="0"/>
    <x v="0"/>
    <s v="DAY"/>
    <s v="ORDINARY"/>
    <n v="70"/>
    <n v="9"/>
    <n v="7.8"/>
    <n v="0"/>
    <n v="4"/>
    <n v="4"/>
    <n v="0.5"/>
    <n v="1"/>
    <n v="0"/>
    <n v="2"/>
    <n v="3"/>
    <s v="RUNYENJES"/>
    <s v="(-0.463113, 37.57245)"/>
    <x v="3"/>
  </r>
  <r>
    <s v="C4010202"/>
    <s v="KAGAARI MIXED DAY SEC SCH"/>
    <s v="PUBLIC"/>
    <x v="0"/>
    <x v="0"/>
    <s v="DAY"/>
    <s v="ORDINARY"/>
    <n v="210"/>
    <n v="11"/>
    <n v="19.100000000000001"/>
    <n v="1"/>
    <n v="5"/>
    <n v="3"/>
    <n v="0.375"/>
    <n v="3"/>
    <n v="0"/>
    <n v="7"/>
    <n v="3"/>
    <s v="RUNYENJES"/>
    <s v="(-0.410376, 37.56709)"/>
    <x v="3"/>
  </r>
  <r>
    <s v="C4010209"/>
    <s v="GITARE MIXED DAY SEC SCH"/>
    <s v="PUBLIC"/>
    <x v="2"/>
    <x v="0"/>
    <s v="DAY &amp; BOARDING"/>
    <s v="ORDINARY"/>
    <n v="203"/>
    <n v="11"/>
    <n v="18.5"/>
    <n v="1"/>
    <n v="7"/>
    <n v="2"/>
    <n v="0.22222222222222221"/>
    <n v="0"/>
    <n v="2"/>
    <n v="8"/>
    <n v="5"/>
    <s v="RUNYENJES"/>
    <s v="(-0.39433, 37.555249)"/>
    <x v="3"/>
  </r>
  <r>
    <s v="C4010217"/>
    <s v="MOI HIGH SCH MBIRURI"/>
    <s v="PUBLIC"/>
    <x v="1"/>
    <x v="2"/>
    <s v="BOARDING"/>
    <s v="ORDINARY"/>
    <n v="516"/>
    <n v="29"/>
    <n v="17.8"/>
    <n v="1"/>
    <n v="17"/>
    <n v="10"/>
    <n v="0.37037037037037035"/>
    <n v="1"/>
    <n v="1"/>
    <n v="19"/>
    <n v="20"/>
    <s v="RUNYENJES"/>
    <s v="(-0.423113, 37.563065)"/>
    <x v="3"/>
  </r>
  <r>
    <s v="C4010233"/>
    <s v="MURAGARI SEC SCH"/>
    <s v="PUBLIC"/>
    <x v="2"/>
    <x v="0"/>
    <s v="DAY"/>
    <s v="ORDINARY"/>
    <n v="91"/>
    <n v="10"/>
    <n v="9.1"/>
    <n v="0"/>
    <n v="4"/>
    <n v="3"/>
    <n v="0.42857142857142855"/>
    <n v="2"/>
    <n v="1"/>
    <n v="4"/>
    <n v="3.7"/>
    <s v="RUNYENJES"/>
    <s v="(-0.396071, 37.540702)"/>
    <x v="3"/>
  </r>
  <r>
    <s v="C4010237"/>
    <s v="ST. JOHN'S KATHAMBE SEC SCH"/>
    <s v="PUBLIC"/>
    <x v="1"/>
    <x v="0"/>
    <s v="DAY"/>
    <s v="ORDINARY"/>
    <n v="183"/>
    <n v="10"/>
    <n v="18.3"/>
    <n v="1"/>
    <n v="5"/>
    <n v="2"/>
    <n v="0.2857142857142857"/>
    <n v="3"/>
    <n v="0"/>
    <n v="4"/>
    <n v="4"/>
    <s v="RUNYENJES"/>
    <s v="(-0.406399, 37.517477)"/>
    <x v="3"/>
  </r>
  <r>
    <s v="C4010245"/>
    <s v="THIGINGI GIRLS HIGH SCH"/>
    <s v="PUBLIC"/>
    <x v="0"/>
    <x v="1"/>
    <s v="BOARDING"/>
    <s v="ORDINARY"/>
    <n v="155"/>
    <n v="16"/>
    <n v="9.6999999999999993"/>
    <n v="0"/>
    <n v="6"/>
    <n v="7"/>
    <n v="0.53846153846153844"/>
    <n v="1"/>
    <n v="2"/>
    <n v="14"/>
    <n v="4"/>
    <s v="RUNYENJES"/>
    <s v="(-0.369556, 37.496527)"/>
    <x v="3"/>
  </r>
  <r>
    <s v="C4010254"/>
    <s v="MUGUI SEC SCH"/>
    <s v="PUBLIC"/>
    <x v="1"/>
    <x v="0"/>
    <s v="DAY"/>
    <s v="ORDINARY"/>
    <n v="140"/>
    <n v="8"/>
    <n v="17.5"/>
    <n v="1"/>
    <n v="3"/>
    <n v="3"/>
    <n v="0.5"/>
    <n v="1"/>
    <n v="1"/>
    <n v="5"/>
    <n v="1.5"/>
    <s v="RUNYENJES"/>
    <s v="(-0.361162, 37.502404)"/>
    <x v="3"/>
  </r>
  <r>
    <s v="C4010262"/>
    <s v="CCM MBUINJERU MIXED DAY SEC SCH"/>
    <s v="PUBLIC"/>
    <x v="0"/>
    <x v="0"/>
    <s v="DAY"/>
    <s v="ORDINARY"/>
    <n v="46"/>
    <n v="4"/>
    <n v="11.5"/>
    <n v="0"/>
    <n v="0"/>
    <n v="0"/>
    <n v="0"/>
    <n v="4"/>
    <n v="0"/>
    <n v="1"/>
    <n v="5"/>
    <s v="RUNYENJES"/>
    <s v="(-0.37783, 37.516364)"/>
    <x v="3"/>
  </r>
  <r>
    <s v="C4010268"/>
    <s v="KANJA TEC SEC SCH"/>
    <s v="PUBLIC"/>
    <x v="0"/>
    <x v="0"/>
    <s v="DAY"/>
    <s v="ORDINARY"/>
    <n v="71"/>
    <n v="9"/>
    <n v="7.9"/>
    <n v="0"/>
    <n v="4"/>
    <n v="4"/>
    <n v="0.5"/>
    <n v="0"/>
    <n v="1"/>
    <n v="6"/>
    <n v="6"/>
    <s v="RUNYENJES"/>
    <s v="(-0.379677, 37.529483)"/>
    <x v="3"/>
  </r>
  <r>
    <s v="C4010272"/>
    <s v="ST. MARY GORETTY GIRLS RUKURIRI SEC SCH"/>
    <s v="PUBLIC"/>
    <x v="0"/>
    <x v="1"/>
    <s v="BOARDING"/>
    <s v="ORDINARY"/>
    <n v="347"/>
    <n v="19"/>
    <n v="18.3"/>
    <n v="1"/>
    <n v="7"/>
    <n v="10"/>
    <n v="0.58823529411764708"/>
    <n v="2"/>
    <n v="0"/>
    <n v="17"/>
    <n v="6"/>
    <s v="RUNYENJES"/>
    <s v="(-0.368611, 37.543141)"/>
    <x v="3"/>
  </r>
  <r>
    <s v="C4010286"/>
    <s v="KYENI GIRLS HIGH SCH"/>
    <s v="PUBLIC"/>
    <x v="0"/>
    <x v="1"/>
    <s v="BOARDING"/>
    <s v="ORDINARY"/>
    <n v="577"/>
    <n v="32"/>
    <n v="18"/>
    <n v="1"/>
    <n v="12"/>
    <n v="18"/>
    <n v="0.6"/>
    <n v="1"/>
    <n v="1"/>
    <n v="28"/>
    <n v="30"/>
    <s v="RUNYENJES"/>
    <s v="(-0.410315, 37.584127)"/>
    <x v="3"/>
  </r>
  <r>
    <s v="C4010295"/>
    <s v="MUFU SEC SCH"/>
    <s v="PUBLIC"/>
    <x v="2"/>
    <x v="0"/>
    <s v="DAY"/>
    <s v="ORDINARY"/>
    <n v="174"/>
    <n v="12"/>
    <n v="14.5"/>
    <n v="0"/>
    <n v="5"/>
    <n v="7"/>
    <n v="0.58333333333333337"/>
    <n v="0"/>
    <n v="0"/>
    <n v="7"/>
    <n v="4"/>
    <s v="RUNYENJES"/>
    <s v="(-0.390554, 37.586908)"/>
    <x v="3"/>
  </r>
  <r>
    <s v="C4010296"/>
    <s v="CALVARY HILL HIGH SCH"/>
    <s v="PRIVATE"/>
    <x v="3"/>
    <x v="0"/>
    <s v="DAY"/>
    <s v="ORDINARY"/>
    <n v="26"/>
    <n v="4"/>
    <n v="6.5"/>
    <n v="0"/>
    <n v="0"/>
    <n v="0"/>
    <n v="0"/>
    <n v="0"/>
    <n v="0"/>
    <n v="6"/>
    <n v="2"/>
    <s v="RUNYENJES"/>
    <s v="(-0.395397, 37.581931)"/>
    <x v="3"/>
  </r>
  <r>
    <s v="C4010310"/>
    <s v="KIANGUNGI SEC SCH"/>
    <s v="PUBLIC"/>
    <x v="0"/>
    <x v="0"/>
    <s v="DAY &amp; BOARDING"/>
    <s v="ORDINARY"/>
    <n v="224"/>
    <n v="11"/>
    <n v="20.399999999999999"/>
    <n v="1"/>
    <n v="6"/>
    <n v="3"/>
    <n v="0.33333333333333331"/>
    <n v="1"/>
    <n v="1"/>
    <n v="5"/>
    <n v="6"/>
    <s v="RUNYENJES"/>
    <s v="(-0.372651, 37.572926)"/>
    <x v="3"/>
  </r>
  <r>
    <s v="C4010315"/>
    <s v="ST. BARNABAS KATHARI SEC SCH"/>
    <s v="PUBLIC"/>
    <x v="1"/>
    <x v="0"/>
    <s v="DAY"/>
    <s v="ORDINARY"/>
    <n v="106"/>
    <n v="10"/>
    <n v="10.6"/>
    <n v="0"/>
    <n v="5"/>
    <n v="4"/>
    <n v="0.44444444444444442"/>
    <n v="1"/>
    <n v="0"/>
    <n v="5"/>
    <n v="4"/>
    <s v="RUNYENJES"/>
    <s v="(-0.394316, 37.600716)"/>
    <x v="3"/>
  </r>
  <r>
    <s v="C4010319"/>
    <s v="ST. AGNES GIRLS SEC SCH"/>
    <s v="PUBLIC"/>
    <x v="1"/>
    <x v="1"/>
    <s v="BOARDING"/>
    <s v="ORDINARY"/>
    <n v="148"/>
    <n v="11"/>
    <n v="13.5"/>
    <n v="0"/>
    <n v="2"/>
    <n v="8"/>
    <n v="0.8"/>
    <n v="0"/>
    <n v="1"/>
    <n v="12"/>
    <n v="10"/>
    <s v="RUNYENJES"/>
    <s v="(-0.395048, 37.615713)"/>
    <x v="3"/>
  </r>
  <r>
    <s v="C4010323"/>
    <s v="ST. ANTONY KIVURIA MIXED DAY SEC SCH"/>
    <s v="PUBLIC"/>
    <x v="0"/>
    <x v="0"/>
    <s v="DAY &amp; BOARDING"/>
    <s v="INTEGRATED"/>
    <n v="39"/>
    <n v="3"/>
    <n v="13"/>
    <n v="0"/>
    <n v="0"/>
    <n v="0"/>
    <n v="0"/>
    <n v="2"/>
    <n v="1"/>
    <n v="2"/>
    <n v="12"/>
    <s v="RUNYENJES"/>
    <s v="(-0.398079, 37.616461)"/>
    <x v="3"/>
  </r>
  <r>
    <s v="C4010333"/>
    <s v="KYENI GIRLS SEC SCH"/>
    <s v="PUBLIC"/>
    <x v="0"/>
    <x v="1"/>
    <s v="DAY &amp; BOARDING"/>
    <s v="INTEGRATED"/>
    <n v="128"/>
    <n v="11"/>
    <n v="11.6"/>
    <n v="0"/>
    <n v="3"/>
    <n v="5"/>
    <n v="0.625"/>
    <n v="3"/>
    <n v="0"/>
    <n v="10"/>
    <n v="10"/>
    <s v="RUNYENJES"/>
    <s v="(-0.420071, 37.602689)"/>
    <x v="3"/>
  </r>
  <r>
    <s v="C4010353"/>
    <s v="ST. JUDE KARURUMO SECI SCH"/>
    <s v="PUBLIC"/>
    <x v="0"/>
    <x v="0"/>
    <s v="DAY"/>
    <s v="ORDINARY"/>
    <n v="161"/>
    <n v="10"/>
    <n v="16.100000000000001"/>
    <n v="1"/>
    <n v="2"/>
    <n v="4"/>
    <n v="0.66666666666666663"/>
    <n v="1"/>
    <n v="3"/>
    <n v="5"/>
    <n v="6"/>
    <s v="RUNYENJES"/>
    <s v="(-0.465488, 37.647445)"/>
    <x v="3"/>
  </r>
  <r>
    <s v="C4010365"/>
    <s v="ST. GETRUDE KINTHITHE SEC SCH"/>
    <s v="PUBLIC"/>
    <x v="2"/>
    <x v="0"/>
    <s v="DAY"/>
    <s v="ORDINARY"/>
    <n v="150"/>
    <n v="10"/>
    <n v="15"/>
    <n v="0"/>
    <n v="7"/>
    <n v="2"/>
    <n v="0.22222222222222221"/>
    <n v="0"/>
    <n v="1"/>
    <n v="6"/>
    <n v="6"/>
    <s v="RUNYENJES"/>
    <s v="(-0.444704, 37.623967)"/>
    <x v="3"/>
  </r>
  <r>
    <s v="C4010370"/>
    <s v="ACK NYAGARI SEC SCH"/>
    <s v="PUBLIC"/>
    <x v="0"/>
    <x v="0"/>
    <s v="DAY"/>
    <s v="INTEGRATED"/>
    <n v="31"/>
    <n v="4"/>
    <n v="7.8"/>
    <n v="0"/>
    <n v="0"/>
    <n v="0"/>
    <n v="0"/>
    <n v="1"/>
    <n v="3"/>
    <n v="1"/>
    <n v="2.4369999999999998"/>
    <s v="RUNYENJES"/>
    <s v="(-0.444666, 37.61968)"/>
    <x v="3"/>
  </r>
  <r>
    <s v="C4010386"/>
    <s v="KEGONGE BOYS SEC SCH"/>
    <s v="PUBLIC"/>
    <x v="0"/>
    <x v="2"/>
    <s v="BOARDING"/>
    <s v="ORDINARY"/>
    <n v="520"/>
    <n v="29"/>
    <n v="17.899999999999999"/>
    <n v="1"/>
    <n v="15"/>
    <n v="8"/>
    <n v="0.34782608695652173"/>
    <n v="6"/>
    <n v="0"/>
    <n v="19"/>
    <n v="12"/>
    <s v="RUNYENJES"/>
    <s v="(-0.42094, 37.61866)"/>
    <x v="3"/>
  </r>
  <r>
    <s v="C4010391"/>
    <s v="ST. JOHN KATHUNGURI MIXED SEC SCH"/>
    <s v="PUBLIC"/>
    <x v="0"/>
    <x v="0"/>
    <s v="DAY"/>
    <s v="ORDINARY"/>
    <n v="126"/>
    <n v="11"/>
    <n v="11.5"/>
    <n v="0"/>
    <n v="5"/>
    <n v="4"/>
    <n v="0.44444444444444442"/>
    <n v="2"/>
    <n v="0"/>
    <n v="8"/>
    <n v="5"/>
    <s v="RUNYENJES"/>
    <s v="(-0.429949, 37.6357)"/>
    <x v="3"/>
  </r>
  <r>
    <s v="C4010404"/>
    <s v="SA MUKURIA SEC SCH"/>
    <s v="PUBLIC"/>
    <x v="0"/>
    <x v="0"/>
    <s v="DAY"/>
    <s v="ORDINARY"/>
    <n v="51"/>
    <n v="4"/>
    <n v="12.8"/>
    <n v="0"/>
    <n v="0"/>
    <n v="0"/>
    <n v="0"/>
    <n v="3"/>
    <n v="1"/>
    <n v="1"/>
    <n v="5"/>
    <s v="RUNYENJES"/>
    <s v="(-0.429133, 37.666954)"/>
    <x v="3"/>
  </r>
  <r>
    <s v="C4010411"/>
    <s v="CIAMADA MIXED SEC SCH"/>
    <s v="PUBLIC"/>
    <x v="0"/>
    <x v="0"/>
    <s v="DAY"/>
    <s v="ORDINARY"/>
    <n v="137"/>
    <n v="12"/>
    <n v="11.4"/>
    <n v="0"/>
    <n v="6"/>
    <n v="4"/>
    <n v="0.4"/>
    <n v="2"/>
    <n v="0"/>
    <n v="8"/>
    <n v="6"/>
    <s v="RUNYENJES"/>
    <s v="(-0.411948, 37.633779)"/>
    <x v="3"/>
  </r>
  <r>
    <s v="C4010426"/>
    <s v="ST. JOSEPH OF TARBES SEC SCH"/>
    <s v="PRIVATE"/>
    <x v="0"/>
    <x v="0"/>
    <s v="DAY"/>
    <s v="ORDINARY"/>
    <n v="14"/>
    <n v="4"/>
    <n v="3.5"/>
    <n v="0"/>
    <n v="0"/>
    <n v="0"/>
    <n v="0"/>
    <n v="0"/>
    <n v="0"/>
    <n v="2"/>
    <n v="2"/>
    <s v="RUNYENJES"/>
    <s v="(-0.454307, 37.501226)"/>
    <x v="3"/>
  </r>
  <r>
    <s v="C4010440"/>
    <s v="ST. MICHAEL MIXED SEC SCH"/>
    <s v="PUBLIC"/>
    <x v="0"/>
    <x v="0"/>
    <s v="DAY"/>
    <s v="ORDINARY"/>
    <n v="155"/>
    <n v="9"/>
    <n v="17.2"/>
    <n v="1"/>
    <n v="3"/>
    <n v="2"/>
    <n v="0.4"/>
    <n v="1"/>
    <n v="3"/>
    <n v="4"/>
    <n v="3"/>
    <s v="RUNYENJES"/>
    <s v="(-0.436696, 37.528268)"/>
    <x v="3"/>
  </r>
  <r>
    <s v="C4010442"/>
    <s v="CONSOLATA GIRLS HIGH SCH"/>
    <s v="PRIVATE"/>
    <x v="0"/>
    <x v="1"/>
    <s v="BOARDING"/>
    <s v="ORDINARY"/>
    <n v="206"/>
    <n v="18"/>
    <n v="11.4"/>
    <n v="0"/>
    <n v="0"/>
    <n v="0"/>
    <n v="0"/>
    <n v="9"/>
    <n v="9"/>
    <n v="11"/>
    <n v="3"/>
    <s v="RUNYENJES"/>
    <s v="(-0.437893, 37.53354)"/>
    <x v="3"/>
  </r>
  <r>
    <s v="C4010444"/>
    <s v="ST. PAULS HIGH SCH KEVOTE"/>
    <s v="PUBLIC"/>
    <x v="0"/>
    <x v="2"/>
    <s v="BOARDING"/>
    <s v="ORDINARY"/>
    <n v="523"/>
    <n v="29"/>
    <n v="18"/>
    <n v="1"/>
    <n v="15"/>
    <n v="9"/>
    <n v="0.375"/>
    <n v="4"/>
    <n v="1"/>
    <n v="22"/>
    <n v="20"/>
    <s v="RUNYENJES"/>
    <s v="(-0.435046, 37.531525)"/>
    <x v="3"/>
  </r>
  <r>
    <s v="C4010452"/>
    <s v="ST. JOHNS SCH GIRLS SEC KIANJUKI"/>
    <s v="PUBLIC"/>
    <x v="0"/>
    <x v="1"/>
    <s v="BOARDING"/>
    <s v="ORDINARY"/>
    <n v="113"/>
    <n v="10"/>
    <n v="11.3"/>
    <n v="0"/>
    <n v="4"/>
    <n v="3"/>
    <n v="0.42857142857142855"/>
    <n v="2"/>
    <n v="1"/>
    <n v="8"/>
    <n v="4"/>
    <s v="RUNYENJES"/>
    <s v="(-0.441566, 37.506134)"/>
    <x v="3"/>
  </r>
  <r>
    <s v="C4010455"/>
    <s v="KAMVIU MIXED DAY SEC SCH"/>
    <s v="PUBLIC"/>
    <x v="0"/>
    <x v="0"/>
    <s v="DAY"/>
    <s v="ORDINARY"/>
    <n v="191"/>
    <n v="11"/>
    <n v="17.399999999999999"/>
    <n v="1"/>
    <n v="2"/>
    <n v="4"/>
    <n v="0.66666666666666663"/>
    <n v="2"/>
    <n v="3"/>
    <n v="4"/>
    <n v="4"/>
    <s v="MANYATTA"/>
    <s v="(-0.451161, 37.494121)"/>
    <x v="3"/>
  </r>
  <r>
    <s v="C4010460"/>
    <s v="ALL SAINT KIGARI DAY SEC SCH"/>
    <s v="PUBLIC"/>
    <x v="0"/>
    <x v="0"/>
    <s v="DAY"/>
    <s v="ORDINARY"/>
    <n v="230"/>
    <n v="11"/>
    <n v="20.9"/>
    <n v="1"/>
    <n v="7"/>
    <n v="3"/>
    <n v="0.3"/>
    <n v="1"/>
    <n v="0"/>
    <n v="8"/>
    <n v="4"/>
    <s v="MANYATTA"/>
    <s v="(-0.433478, 37.475015)"/>
    <x v="3"/>
  </r>
  <r>
    <s v="C4010468"/>
    <s v="KIRIGI SEC SCH"/>
    <s v="PUBLIC"/>
    <x v="0"/>
    <x v="0"/>
    <s v="DAY"/>
    <s v="ORDINARY"/>
    <n v="177"/>
    <n v="10"/>
    <n v="17.7"/>
    <n v="1"/>
    <n v="2"/>
    <n v="7"/>
    <n v="0.77777777777777779"/>
    <n v="0"/>
    <n v="1"/>
    <n v="4"/>
    <n v="4"/>
    <s v="MANYATTA"/>
    <s v="(-0.455495, 37.460463)"/>
    <x v="3"/>
  </r>
  <r>
    <s v="C4010472"/>
    <s v="KAMAMA  BOY SEC SCH"/>
    <s v="PUBLIC"/>
    <x v="0"/>
    <x v="2"/>
    <s v="BOARDING"/>
    <s v="ORDINARY"/>
    <n v="468"/>
    <n v="28"/>
    <n v="16.7"/>
    <n v="1"/>
    <n v="19"/>
    <n v="9"/>
    <n v="0.32142857142857145"/>
    <n v="0"/>
    <n v="0"/>
    <n v="24"/>
    <n v="20"/>
    <s v="MANYATTA"/>
    <s v="(-0.431822, 37.466698)"/>
    <x v="3"/>
  </r>
  <r>
    <s v="C4010480"/>
    <s v="DEB KAIRURI MIXED DAY SEC SCH"/>
    <s v="PUBLIC"/>
    <x v="0"/>
    <x v="2"/>
    <s v="DAY"/>
    <s v="ORDINARY"/>
    <n v="138"/>
    <n v="9"/>
    <n v="15.3"/>
    <n v="1"/>
    <n v="3"/>
    <n v="4"/>
    <n v="0.5714285714285714"/>
    <n v="0"/>
    <n v="2"/>
    <n v="4"/>
    <n v="5"/>
    <s v="MANYATTA"/>
    <s v="(-0.425181, 37.466873)"/>
    <x v="3"/>
  </r>
  <r>
    <s v="C4010491"/>
    <s v="KIRIARI MIXED DAY SEC SCH"/>
    <s v="PUBLIC"/>
    <x v="0"/>
    <x v="0"/>
    <s v="DAY"/>
    <s v="ORDINARY"/>
    <n v="42"/>
    <n v="3"/>
    <n v="14"/>
    <n v="0"/>
    <n v="0"/>
    <n v="0"/>
    <n v="0"/>
    <n v="2"/>
    <n v="1"/>
    <n v="2"/>
    <n v="3"/>
    <s v="MANYATTA"/>
    <s v="(-0.39155, 37.474164)"/>
    <x v="3"/>
  </r>
  <r>
    <s v="C4010492"/>
    <s v="ST. ANNES GIRLS HIGH SCH"/>
    <s v="PUBLIC"/>
    <x v="0"/>
    <x v="1"/>
    <s v="BOARDING"/>
    <s v="ORDINARY"/>
    <n v="461"/>
    <n v="27"/>
    <n v="17.100000000000001"/>
    <n v="1"/>
    <n v="10"/>
    <n v="11"/>
    <n v="0.52380952380952384"/>
    <n v="4"/>
    <n v="2"/>
    <n v="20"/>
    <n v="5"/>
    <s v="MANYATTA"/>
    <s v="(-0.389627, 37.475146)"/>
    <x v="3"/>
  </r>
  <r>
    <s v="C4010493"/>
    <s v="KITHUNGURIRI SEC SCH"/>
    <s v="PUBLIC"/>
    <x v="0"/>
    <x v="0"/>
    <s v="DAY"/>
    <s v="ORDINARY"/>
    <n v="323"/>
    <n v="13"/>
    <n v="24.8"/>
    <n v="1"/>
    <n v="5"/>
    <n v="2"/>
    <n v="0.2857142857142857"/>
    <n v="6"/>
    <n v="0"/>
    <n v="7"/>
    <n v="5"/>
    <s v="MANYATTA"/>
    <s v="(-0.371981, 37.477903)"/>
    <x v="3"/>
  </r>
  <r>
    <s v="C4010510"/>
    <s v="GATOORI SEC SCH"/>
    <s v="PUBLIC"/>
    <x v="2"/>
    <x v="0"/>
    <s v="DAY"/>
    <s v="ORDINARY"/>
    <n v="120"/>
    <n v="10"/>
    <n v="12"/>
    <n v="0"/>
    <n v="3"/>
    <n v="7"/>
    <n v="0.7"/>
    <n v="0"/>
    <n v="0"/>
    <n v="5"/>
    <n v="4"/>
    <s v="MANYATTA"/>
    <s v="(-0.480421, 37.452829)"/>
    <x v="3"/>
  </r>
  <r>
    <s v="C4010513"/>
    <s v="ST. PETERS KATHAKWA GIRLS SEC SCH"/>
    <s v="PUBLIC"/>
    <x v="0"/>
    <x v="1"/>
    <s v="DAY &amp; BOARDING"/>
    <s v="ORDINARY"/>
    <n v="68"/>
    <n v="9"/>
    <n v="7.6"/>
    <n v="0"/>
    <n v="3"/>
    <n v="5"/>
    <n v="0.625"/>
    <n v="0"/>
    <n v="1"/>
    <n v="8"/>
    <n v="7"/>
    <s v="MANYATTA"/>
    <s v="(-0.44667, 37.432083)"/>
    <x v="3"/>
  </r>
  <r>
    <s v="C4010519"/>
    <s v="NGUVIU BOYS HIGH SCH"/>
    <s v="PUBLIC"/>
    <x v="0"/>
    <x v="2"/>
    <s v="DAY"/>
    <s v="INTEGRATED"/>
    <n v="678"/>
    <n v="39"/>
    <n v="17.399999999999999"/>
    <n v="1"/>
    <n v="27"/>
    <n v="8"/>
    <n v="0.22857142857142856"/>
    <n v="2"/>
    <n v="2"/>
    <n v="22"/>
    <n v="8"/>
    <s v="MANYATTA"/>
    <s v="(-0.431345, 37.430211)"/>
    <x v="3"/>
  </r>
  <r>
    <s v="C4010520"/>
    <s v="ST. ALFONSE MIXED DAY SEC SCH"/>
    <s v="PUBLIC"/>
    <x v="0"/>
    <x v="0"/>
    <s v="DAY"/>
    <s v="ORDINARY"/>
    <n v="170"/>
    <n v="9"/>
    <n v="18.899999999999999"/>
    <n v="1"/>
    <n v="5"/>
    <n v="1"/>
    <n v="0.16666666666666666"/>
    <n v="2"/>
    <n v="1"/>
    <n v="3"/>
    <n v="3"/>
    <s v="MANYATTA"/>
    <s v="(-0.430643, 37.431038)"/>
    <x v="3"/>
  </r>
  <r>
    <s v="C4010529"/>
    <s v="KENYA ELLITE SEC SCH"/>
    <s v="PRIVATE"/>
    <x v="3"/>
    <x v="0"/>
    <s v="DAY"/>
    <s v="ORDINARY"/>
    <n v="19"/>
    <n v="4"/>
    <n v="4.8"/>
    <n v="0"/>
    <n v="0"/>
    <n v="0"/>
    <n v="0"/>
    <n v="0"/>
    <n v="0"/>
    <n v="2"/>
    <n v="0.25"/>
    <s v="MANYATTA"/>
    <s v="(-0.40647, 37.449662)"/>
    <x v="3"/>
  </r>
  <r>
    <s v="C4010541"/>
    <s v="ST. ANGELA NGUVIU GIRLS SEC SCH"/>
    <s v="PUBLIC"/>
    <x v="0"/>
    <x v="1"/>
    <s v="BOARDING"/>
    <s v="ORDINARY"/>
    <n v="526"/>
    <n v="23"/>
    <n v="22.9"/>
    <n v="1"/>
    <n v="13"/>
    <n v="9"/>
    <n v="0.40909090909090912"/>
    <n v="0"/>
    <n v="1"/>
    <n v="17"/>
    <n v="12"/>
    <s v="MANYATTA"/>
    <s v="(-0.42212, 37.446215)"/>
    <x v="3"/>
  </r>
  <r>
    <s v="C4010552"/>
    <s v="KAGUMORI SEC SCH"/>
    <s v="PUBLIC"/>
    <x v="0"/>
    <x v="0"/>
    <s v="DAY &amp; BOARDING"/>
    <s v="ORDINARY"/>
    <n v="116"/>
    <n v="10"/>
    <n v="11.6"/>
    <n v="0"/>
    <n v="5"/>
    <n v="2"/>
    <n v="0.2857142857142857"/>
    <n v="3"/>
    <n v="0"/>
    <n v="8"/>
    <n v="6"/>
    <s v="MANYATTA"/>
    <s v="(-0.371215, 37.451942)"/>
    <x v="3"/>
  </r>
  <r>
    <s v="C4010564"/>
    <s v="GITURI SEC SCH"/>
    <s v="PUBLIC"/>
    <x v="0"/>
    <x v="0"/>
    <s v="DAY"/>
    <s v="ORDINARY"/>
    <n v="55"/>
    <n v="9"/>
    <n v="6.1"/>
    <n v="0"/>
    <n v="2"/>
    <n v="4"/>
    <n v="0.66666666666666663"/>
    <n v="3"/>
    <n v="0"/>
    <n v="4"/>
    <n v="4"/>
    <s v="MANYATTA"/>
    <s v="(-0.477843, 37.436836)"/>
    <x v="3"/>
  </r>
  <r>
    <s v="C4010572"/>
    <s v="ST. JOSEPH THE WOKER SEC SCH"/>
    <s v="PUBLIC"/>
    <x v="0"/>
    <x v="0"/>
    <s v="DAY"/>
    <s v="ORDINARY"/>
    <n v="92"/>
    <n v="8"/>
    <n v="11.5"/>
    <n v="0"/>
    <n v="3"/>
    <n v="2"/>
    <n v="0.4"/>
    <n v="3"/>
    <n v="0"/>
    <n v="8"/>
    <n v="4.0999999999999996"/>
    <s v="MANYATTA"/>
    <s v="(-0.364511, 37.461198)"/>
    <x v="3"/>
  </r>
  <r>
    <s v="C4010586"/>
    <s v="KIANJOKOMA MIXED DAY SEC SCH"/>
    <s v="PUBLIC"/>
    <x v="0"/>
    <x v="0"/>
    <s v="DAY"/>
    <s v="ORDINARY"/>
    <n v="184"/>
    <n v="12"/>
    <n v="15.3"/>
    <n v="1"/>
    <n v="4"/>
    <n v="4"/>
    <n v="0.5"/>
    <n v="3"/>
    <n v="1"/>
    <n v="6"/>
    <n v="3"/>
    <s v="RUNYENJES"/>
    <s v="(-0.399512, 37.501919)"/>
    <x v="3"/>
  </r>
  <r>
    <s v="C4010592"/>
    <s v="DEB KAVUTIRI MIXED SEC SCH"/>
    <s v="PUBLIC"/>
    <x v="2"/>
    <x v="0"/>
    <s v="DAY"/>
    <s v="ORDINARY"/>
    <n v="136"/>
    <n v="10"/>
    <n v="13.6"/>
    <n v="0"/>
    <n v="5"/>
    <n v="3"/>
    <n v="0.375"/>
    <n v="1"/>
    <n v="1"/>
    <n v="3"/>
    <n v="4"/>
    <s v="RUNYENJES"/>
    <s v="(-0.417648, 37.500934)"/>
    <x v="3"/>
  </r>
  <r>
    <s v="C4010608"/>
    <s v="ST. JOSEPH SEC SCH MURUATETU"/>
    <s v="PUBLIC"/>
    <x v="0"/>
    <x v="2"/>
    <s v="BOARDING"/>
    <s v="ORDINARY"/>
    <n v="140"/>
    <n v="12"/>
    <n v="11.7"/>
    <n v="0"/>
    <n v="6"/>
    <n v="6"/>
    <n v="0.5"/>
    <n v="0"/>
    <n v="0"/>
    <n v="8"/>
    <n v="19.82"/>
    <s v="MANYATTA"/>
    <s v="(-0.467221, 37.498171)"/>
    <x v="3"/>
  </r>
  <r>
    <s v="C4010611"/>
    <s v="ST. FRANCIS NGOIRE SEC SCH"/>
    <s v="PUBLIC"/>
    <x v="0"/>
    <x v="0"/>
    <s v="DAY"/>
    <s v="ORDINARY"/>
    <n v="126"/>
    <n v="10"/>
    <n v="12.6"/>
    <n v="0"/>
    <n v="6"/>
    <n v="2"/>
    <n v="0.25"/>
    <n v="1"/>
    <n v="1"/>
    <n v="4"/>
    <n v="4"/>
    <s v="RUNYENJES"/>
    <s v="(-0.45664, 37.525316)"/>
    <x v="3"/>
  </r>
  <r>
    <s v="C4010620"/>
    <s v="RUKIRA SEC SCH"/>
    <s v="PUBLIC"/>
    <x v="2"/>
    <x v="0"/>
    <s v="DAY"/>
    <s v="ORDINARY"/>
    <n v="79"/>
    <n v="6"/>
    <n v="13.2"/>
    <n v="0"/>
    <n v="0"/>
    <n v="1"/>
    <n v="1"/>
    <n v="2"/>
    <n v="3"/>
    <n v="2"/>
    <n v="5"/>
    <s v="MANYATTA"/>
    <s v="(-0.48499, 37.540689)"/>
    <x v="3"/>
  </r>
  <r>
    <s v="C4010632"/>
    <s v="ST. BENEDICT KITHIMU DAY SEC SCH"/>
    <s v="PUBLIC"/>
    <x v="0"/>
    <x v="0"/>
    <s v="DAY"/>
    <s v="ORDINARY"/>
    <n v="119"/>
    <n v="9"/>
    <n v="13.2"/>
    <n v="0"/>
    <n v="6"/>
    <n v="3"/>
    <n v="0.33333333333333331"/>
    <n v="0"/>
    <n v="0"/>
    <n v="4"/>
    <n v="3.5"/>
    <s v="MANYATTA"/>
    <s v="(-0.503151, 37.525525)"/>
    <x v="3"/>
  </r>
  <r>
    <s v="C4010636"/>
    <s v="ST. TERESAS KITHIMU SEC SCH"/>
    <s v="PUBLIC"/>
    <x v="1"/>
    <x v="1"/>
    <s v="DAY &amp; BOARDING"/>
    <s v="ORDINARY"/>
    <n v="283"/>
    <n v="18"/>
    <n v="15.7"/>
    <n v="1"/>
    <n v="6"/>
    <n v="10"/>
    <n v="0.625"/>
    <n v="0"/>
    <n v="2"/>
    <n v="16"/>
    <n v="10"/>
    <s v="MANYATTA"/>
    <s v="(-0.503947, 37.52367)"/>
    <x v="3"/>
  </r>
  <r>
    <s v="C4010649"/>
    <s v="ST. LUKES MIXED DAY KARURINA SCH"/>
    <s v="PUBLIC"/>
    <x v="0"/>
    <x v="0"/>
    <s v="DAY"/>
    <s v="ORDINARY"/>
    <n v="67"/>
    <n v="11"/>
    <n v="6.1"/>
    <n v="0"/>
    <n v="4"/>
    <n v="6"/>
    <n v="0.6"/>
    <n v="1"/>
    <n v="0"/>
    <n v="4"/>
    <n v="4.75"/>
    <s v="MANYATTA"/>
    <s v="(-0.513301, 37.485305)"/>
    <x v="3"/>
  </r>
  <r>
    <s v="C4010663"/>
    <s v="ST CHRISTOPHERS  MIXED DAY SEC"/>
    <s v="PUBLIC"/>
    <x v="0"/>
    <x v="0"/>
    <s v="DAY"/>
    <s v="ORDINARY"/>
    <n v="230"/>
    <n v="12"/>
    <n v="19.2"/>
    <n v="1"/>
    <n v="8"/>
    <n v="4"/>
    <n v="0.33333333333333331"/>
    <n v="0"/>
    <n v="0"/>
    <n v="6"/>
    <n v="5"/>
    <s v="MANYATTA"/>
    <s v="(-0.471667, 37.51945)"/>
    <x v="3"/>
  </r>
  <r>
    <s v="C4010664"/>
    <s v="MUVANDORI MIXED DAY SEC SCH"/>
    <s v="PUBLIC"/>
    <x v="3"/>
    <x v="0"/>
    <s v="DAY"/>
    <s v="ORDINARY"/>
    <n v="276"/>
    <n v="10"/>
    <n v="27.6"/>
    <n v="1"/>
    <n v="3"/>
    <n v="4"/>
    <n v="0.5714285714285714"/>
    <n v="3"/>
    <n v="0"/>
    <n v="4"/>
    <n v="4"/>
    <s v="MANYATTA"/>
    <s v="(-0.40639, 37.449004)"/>
    <x v="3"/>
  </r>
  <r>
    <s v="C6040001"/>
    <s v="WITHUR BOYS SEC SCH"/>
    <s v="PUBLIC"/>
    <x v="0"/>
    <x v="2"/>
    <s v="BOARDING"/>
    <s v="ORDINARY"/>
    <n v="207"/>
    <n v="12"/>
    <n v="17.2"/>
    <n v="1"/>
    <n v="8"/>
    <n v="1"/>
    <n v="0.1111111111111111"/>
    <n v="3"/>
    <n v="0"/>
    <n v="10"/>
    <n v="10"/>
    <s v="NYANDO"/>
    <s v="(-0.189863, 34.859954)"/>
    <x v="5"/>
  </r>
  <r>
    <s v="C6040032"/>
    <s v="KANYAGWAL SEC SCH"/>
    <s v="PUBLIC"/>
    <x v="4"/>
    <x v="0"/>
    <s v="DAY"/>
    <s v="ORDINARY"/>
    <n v="18"/>
    <n v="4"/>
    <n v="4.5"/>
    <n v="0"/>
    <n v="1"/>
    <n v="0"/>
    <n v="0"/>
    <n v="2"/>
    <n v="1"/>
    <n v="2"/>
    <n v="6"/>
    <s v="NYANDO"/>
    <s v="(-0.235256, 34.878468)"/>
    <x v="5"/>
  </r>
  <r>
    <s v="C6040038"/>
    <s v="AROMBO SEC SCH"/>
    <s v="PUBLIC"/>
    <x v="0"/>
    <x v="0"/>
    <s v="DAY"/>
    <s v="ORDINARY"/>
    <n v="65"/>
    <n v="9"/>
    <n v="7.2"/>
    <n v="0"/>
    <n v="5"/>
    <n v="1"/>
    <n v="0.16666666666666666"/>
    <n v="0"/>
    <n v="3"/>
    <n v="2"/>
    <n v="8"/>
    <s v="NYANDO"/>
    <s v="(-0.194134, 34.82664)"/>
    <x v="5"/>
  </r>
  <r>
    <s v="C6040052"/>
    <s v="WACHARA MIXED SEC SCH"/>
    <s v="PUBLIC"/>
    <x v="0"/>
    <x v="0"/>
    <s v="DAY"/>
    <s v="ORDINARY"/>
    <n v="103"/>
    <n v="8"/>
    <n v="12.9"/>
    <n v="0"/>
    <n v="4"/>
    <n v="1"/>
    <n v="0.2"/>
    <n v="1"/>
    <n v="2"/>
    <n v="2"/>
    <n v="5"/>
    <s v="KISUMU TOWN WEST"/>
    <s v="(-0.052024, 34.684941)"/>
    <x v="5"/>
  </r>
  <r>
    <s v="C6040067"/>
    <s v="DAGO THIM SEC SCH"/>
    <s v="PUBLIC"/>
    <x v="0"/>
    <x v="0"/>
    <s v="DAY"/>
    <s v="ORDINARY"/>
    <n v="124"/>
    <n v="10"/>
    <n v="12.4"/>
    <n v="0"/>
    <n v="5"/>
    <n v="3"/>
    <n v="0.375"/>
    <n v="1"/>
    <n v="1"/>
    <n v="5"/>
    <n v="2.5"/>
    <s v="KISUMU TOWN WEST"/>
    <s v="(-0.010119, 34.725633)"/>
    <x v="5"/>
  </r>
  <r>
    <s v="C6040084"/>
    <s v="ST. ANTONY DAGO KOKORE SEC SCH"/>
    <s v="PUBLIC"/>
    <x v="0"/>
    <x v="0"/>
    <s v="DAY"/>
    <s v="ORDINARY"/>
    <n v="286"/>
    <n v="16"/>
    <n v="17.899999999999999"/>
    <n v="1"/>
    <n v="7"/>
    <n v="7"/>
    <n v="0.5"/>
    <n v="2"/>
    <n v="0"/>
    <n v="6"/>
    <n v="1.5"/>
    <s v="KISUMU TOWN WEST"/>
    <s v="(-0.025235, 34.7425)"/>
    <x v="5"/>
  </r>
  <r>
    <s v="C6040095"/>
    <s v="BISHOP OKOTH GIRLS SEC SCH"/>
    <s v="PUBLIC"/>
    <x v="0"/>
    <x v="1"/>
    <s v="BOARDING"/>
    <s v="ORDINARY"/>
    <n v="286"/>
    <n v="20"/>
    <n v="14.3"/>
    <n v="0"/>
    <n v="9"/>
    <n v="9"/>
    <n v="0.5"/>
    <n v="1"/>
    <n v="1"/>
    <n v="14"/>
    <n v="16"/>
    <s v="KISUMU TOWN WEST"/>
    <s v="(-0.062021, 34.64589)"/>
    <x v="5"/>
  </r>
  <r>
    <s v="C6040101"/>
    <s v="ONGALO SEC SCH"/>
    <s v="PUBLIC"/>
    <x v="0"/>
    <x v="0"/>
    <s v="DAY"/>
    <s v="ORDINARY"/>
    <n v="233"/>
    <n v="10"/>
    <n v="23.3"/>
    <n v="1"/>
    <n v="5"/>
    <n v="2"/>
    <n v="0.2857142857142857"/>
    <n v="1"/>
    <n v="2"/>
    <n v="6"/>
    <n v="5"/>
    <s v="KISUMU TOWN WEST"/>
    <s v="(-0.08739, 34.64766)"/>
    <x v="5"/>
  </r>
  <r>
    <s v="C6040104"/>
    <s v="ST. MARKS SEC SCH"/>
    <s v="PUBLIC"/>
    <x v="0"/>
    <x v="0"/>
    <s v="DAY"/>
    <s v="ORDINARY"/>
    <n v="439"/>
    <n v="21"/>
    <n v="20.9"/>
    <n v="1"/>
    <n v="14"/>
    <n v="4"/>
    <n v="0.22222222222222221"/>
    <n v="1"/>
    <n v="2"/>
    <n v="13"/>
    <n v="6"/>
    <s v="KISUMU TOWN WEST"/>
    <s v="(-0.10249, 34.62736)"/>
    <x v="5"/>
  </r>
  <r>
    <s v="C6040107"/>
    <s v="ST MARY GORETTY OLUOMA SEC SCH"/>
    <s v="PUBLIC"/>
    <x v="0"/>
    <x v="0"/>
    <s v="DAY"/>
    <s v="ORDINARY"/>
    <n v="64"/>
    <n v="7"/>
    <n v="9.1"/>
    <n v="0"/>
    <n v="3"/>
    <n v="0"/>
    <n v="0"/>
    <n v="2"/>
    <n v="2"/>
    <n v="2"/>
    <n v="3"/>
    <s v="KISUMU RURAL"/>
    <s v="(-0.078639, 34.605722)"/>
    <x v="5"/>
  </r>
  <r>
    <s v="C6110027"/>
    <s v="BAR KOWINO SEC SCH"/>
    <s v="PUBLIC"/>
    <x v="0"/>
    <x v="0"/>
    <s v="DAY &amp; BOARDING"/>
    <s v="ORDINARY"/>
    <n v="268"/>
    <n v="17"/>
    <n v="15.8"/>
    <n v="1"/>
    <n v="10"/>
    <n v="2"/>
    <n v="0.16666666666666666"/>
    <n v="4"/>
    <n v="1"/>
    <n v="9"/>
    <n v="15"/>
    <s v="BONDO"/>
    <s v="(-0.12234, 34.26208)"/>
    <x v="22"/>
  </r>
  <r>
    <s v="C6110069"/>
    <s v="JARAMOGI OGINGA ODINGA SEC SCH"/>
    <s v="PRIVATE"/>
    <x v="3"/>
    <x v="0"/>
    <s v="DAY"/>
    <s v="ORDINARY"/>
    <n v="23"/>
    <n v="5"/>
    <n v="4.5999999999999996"/>
    <n v="0"/>
    <n v="0"/>
    <n v="0"/>
    <n v="0"/>
    <n v="4"/>
    <n v="1"/>
    <n v="2"/>
    <n v="4"/>
    <s v="BONDO"/>
    <s v="(-0.10001, 34.23368)"/>
    <x v="22"/>
  </r>
  <r>
    <s v="C6110076"/>
    <s v="MARANDA HIGH SCH"/>
    <s v="PUBLIC"/>
    <x v="0"/>
    <x v="2"/>
    <s v="BOARDING"/>
    <s v="ORDINARY"/>
    <n v="870"/>
    <n v="40"/>
    <n v="21.8"/>
    <n v="1"/>
    <n v="27"/>
    <n v="5"/>
    <n v="0.15625"/>
    <n v="8"/>
    <n v="0"/>
    <n v="33"/>
    <n v="78"/>
    <s v="BONDO"/>
    <s v="(-0.08612, 34.2258)"/>
    <x v="22"/>
  </r>
  <r>
    <s v="C6110092"/>
    <s v="KAPIYO SEC SCH"/>
    <s v="PUBLIC"/>
    <x v="0"/>
    <x v="0"/>
    <s v="DAY"/>
    <s v="ORDINARY"/>
    <n v="159"/>
    <n v="8"/>
    <n v="19.899999999999999"/>
    <n v="1"/>
    <n v="4"/>
    <n v="1"/>
    <n v="0.2"/>
    <n v="2"/>
    <n v="1"/>
    <n v="2"/>
    <n v="11"/>
    <s v="BONDO"/>
    <s v="(-0.08964, 34.18627)"/>
    <x v="22"/>
  </r>
  <r>
    <s v="C6110105"/>
    <s v="GOBEI SEC SCH"/>
    <s v="PUBLIC"/>
    <x v="0"/>
    <x v="0"/>
    <s v="DAY"/>
    <s v="ORDINARY"/>
    <n v="194"/>
    <n v="11"/>
    <n v="17.600000000000001"/>
    <n v="1"/>
    <n v="4"/>
    <n v="5"/>
    <n v="0.55555555555555558"/>
    <n v="2"/>
    <n v="0"/>
    <n v="8"/>
    <n v="10"/>
    <s v="BONDO"/>
    <s v="(-0.09312, 34.32701)"/>
    <x v="22"/>
  </r>
  <r>
    <s v="C6110108"/>
    <s v="MAJIWA SEC SCH"/>
    <s v="PUBLIC"/>
    <x v="0"/>
    <x v="2"/>
    <s v="BOARDING"/>
    <s v="ORDINARY"/>
    <n v="236"/>
    <n v="18"/>
    <n v="13.1"/>
    <n v="0"/>
    <n v="9"/>
    <n v="4"/>
    <n v="0.30769230769230771"/>
    <n v="5"/>
    <n v="0"/>
    <n v="15"/>
    <n v="12"/>
    <s v="BONDO"/>
    <s v="(-0.06741, 34.35509)"/>
    <x v="22"/>
  </r>
  <r>
    <s v="C6110117"/>
    <s v="NDIRA SEC SCH"/>
    <s v="PUBLIC"/>
    <x v="0"/>
    <x v="0"/>
    <s v="DAY"/>
    <s v="ORDINARY"/>
    <n v="106"/>
    <n v="9"/>
    <n v="11.8"/>
    <n v="0"/>
    <n v="2"/>
    <n v="0"/>
    <n v="0"/>
    <n v="7"/>
    <n v="0"/>
    <n v="1"/>
    <n v="2"/>
    <s v="BONDO"/>
    <s v="(-0.049493, 34.346103)"/>
    <x v="22"/>
  </r>
  <r>
    <s v="C6110134"/>
    <s v="BAR CHANDO GIRLS SEC SCH"/>
    <s v="PUBLIC"/>
    <x v="1"/>
    <x v="1"/>
    <s v="DAY &amp; BOARDING"/>
    <s v="ORDINARY"/>
    <n v="250"/>
    <n v="12"/>
    <n v="20.8"/>
    <n v="1"/>
    <n v="5"/>
    <n v="4"/>
    <n v="0.44444444444444442"/>
    <n v="2"/>
    <n v="1"/>
    <n v="10"/>
    <n v="10"/>
    <s v="BONDO"/>
    <s v="(-0.071216, 34.328895)"/>
    <x v="22"/>
  </r>
  <r>
    <s v="C6110150"/>
    <s v="GAGRA SEC SCH"/>
    <s v="PUBLIC"/>
    <x v="0"/>
    <x v="0"/>
    <s v="DAY"/>
    <s v="ORDINARY"/>
    <n v="351"/>
    <n v="14"/>
    <n v="25.1"/>
    <n v="1"/>
    <n v="6"/>
    <n v="5"/>
    <n v="0.45454545454545453"/>
    <n v="2"/>
    <n v="1"/>
    <n v="8"/>
    <n v="4"/>
    <s v="RARIEDA"/>
    <s v="(-0.233136, 34.326904)"/>
    <x v="22"/>
  </r>
  <r>
    <s v="C6110153"/>
    <s v="CHIANDA HIGH SCH"/>
    <s v="PUBLIC"/>
    <x v="0"/>
    <x v="2"/>
    <s v="BOARDING"/>
    <s v="ORDINARY"/>
    <n v="704"/>
    <n v="31"/>
    <n v="22.7"/>
    <n v="1"/>
    <n v="22"/>
    <n v="1"/>
    <n v="4.3478260869565216E-2"/>
    <n v="6"/>
    <n v="2"/>
    <n v="26"/>
    <n v="21"/>
    <s v="RARIEDA"/>
    <s v="(-0.24344, 34.342327)"/>
    <x v="22"/>
  </r>
  <r>
    <s v="C6110159"/>
    <s v="NYAMASORE SEC SCH"/>
    <s v="PUBLIC"/>
    <x v="0"/>
    <x v="0"/>
    <s v="DAY"/>
    <s v="ORDINARY"/>
    <n v="61"/>
    <n v="3"/>
    <n v="20.3"/>
    <n v="1"/>
    <n v="0"/>
    <n v="0"/>
    <n v="0"/>
    <n v="3"/>
    <n v="0"/>
    <n v="3"/>
    <n v="5"/>
    <s v="RARIEDA"/>
    <s v="(-0.257165, 34.376913)"/>
    <x v="22"/>
  </r>
  <r>
    <s v="C6110168"/>
    <s v="RAMOGI ACHIENG' ONEKO SEC SCH"/>
    <s v="PUBLIC"/>
    <x v="0"/>
    <x v="0"/>
    <s v="DAY"/>
    <s v="ORDINARY"/>
    <n v="139"/>
    <n v="9"/>
    <n v="15.4"/>
    <n v="1"/>
    <n v="7"/>
    <n v="0"/>
    <n v="0"/>
    <n v="2"/>
    <n v="0"/>
    <n v="5"/>
    <n v="5"/>
    <s v="RARIEDA"/>
    <s v="(-0.284255, 34.38882)"/>
    <x v="22"/>
  </r>
  <r>
    <s v="C6110183"/>
    <s v="RACHAR SEC SCH"/>
    <s v="PUBLIC"/>
    <x v="0"/>
    <x v="0"/>
    <s v="DAY"/>
    <s v="ORDINARY"/>
    <n v="12"/>
    <n v="4"/>
    <n v="3"/>
    <n v="0"/>
    <n v="0"/>
    <n v="0"/>
    <n v="0"/>
    <n v="4"/>
    <n v="0"/>
    <n v="4"/>
    <n v="5"/>
    <s v="RARIEDA"/>
    <s v="(-0.25716, 34.307395)"/>
    <x v="22"/>
  </r>
  <r>
    <s v="C6110186"/>
    <s v="ST. SILVESTER GIRLS SEC SCH"/>
    <s v="PUBLIC"/>
    <x v="0"/>
    <x v="1"/>
    <s v="BOARDING"/>
    <s v="ORDINARY"/>
    <n v="175"/>
    <n v="10"/>
    <n v="17.5"/>
    <n v="1"/>
    <n v="8"/>
    <n v="0"/>
    <n v="0"/>
    <n v="0"/>
    <n v="2"/>
    <n v="10"/>
    <n v="4.5999999999999996"/>
    <s v="RARIEDA"/>
    <s v="(-0.282812, 34.318959)"/>
    <x v="22"/>
  </r>
  <r>
    <s v="C6110194"/>
    <s v="OKELA MIXED SEC SCH"/>
    <s v="PUBLIC"/>
    <x v="0"/>
    <x v="0"/>
    <s v="DAY"/>
    <s v="ORDINARY"/>
    <n v="177"/>
    <n v="11"/>
    <n v="16.100000000000001"/>
    <n v="1"/>
    <n v="7"/>
    <n v="1"/>
    <n v="0.125"/>
    <n v="1"/>
    <n v="2"/>
    <n v="5"/>
    <n v="3.5"/>
    <s v="RARIEDA"/>
    <s v="(-0.273362, 34.341607)"/>
    <x v="22"/>
  </r>
  <r>
    <s v="C6110217"/>
    <s v="MIRANDO ONGALO SEC SCH"/>
    <s v="PUBLIC"/>
    <x v="0"/>
    <x v="0"/>
    <s v="DAY"/>
    <s v="ORDINARY"/>
    <n v="83"/>
    <n v="4"/>
    <n v="20.8"/>
    <n v="1"/>
    <n v="1"/>
    <n v="0"/>
    <n v="0"/>
    <n v="3"/>
    <n v="0"/>
    <n v="4"/>
    <n v="2"/>
    <s v="RARIEDA"/>
    <s v="(-0.33364, 34.28505)"/>
    <x v="22"/>
  </r>
  <r>
    <s v="C6110222"/>
    <s v="NYAKONGO GIRLS SEC SCH"/>
    <s v="PUBLIC"/>
    <x v="1"/>
    <x v="1"/>
    <s v="BOARDING"/>
    <s v="ORDINARY"/>
    <n v="104"/>
    <n v="10"/>
    <n v="10.4"/>
    <n v="0"/>
    <n v="4"/>
    <n v="4"/>
    <n v="0.5"/>
    <n v="1"/>
    <n v="1"/>
    <n v="12"/>
    <n v="7"/>
    <s v="RARIEDA"/>
    <s v="(-0.27379, 34.27779)"/>
    <x v="22"/>
  </r>
  <r>
    <s v="C6110276"/>
    <s v="NDIGWA SEC SCH"/>
    <s v="PUBLIC"/>
    <x v="0"/>
    <x v="0"/>
    <s v="DAY"/>
    <s v="ORDINARY"/>
    <n v="218"/>
    <n v="9"/>
    <n v="24.2"/>
    <n v="1"/>
    <n v="8"/>
    <n v="1"/>
    <n v="0.1111111111111111"/>
    <n v="0"/>
    <n v="0"/>
    <n v="8"/>
    <n v="6"/>
    <s v="RARIEDA"/>
    <s v="(-0.33098, 34.32117)"/>
    <x v="22"/>
  </r>
  <r>
    <s v="C6110315"/>
    <s v="ST. PIUS GOT MATAR  SEC SCH"/>
    <s v="PUBLIC"/>
    <x v="0"/>
    <x v="0"/>
    <s v="DAY"/>
    <s v="ORDINARY"/>
    <n v="115"/>
    <n v="5"/>
    <n v="23"/>
    <n v="1"/>
    <n v="0"/>
    <n v="0"/>
    <n v="0"/>
    <n v="3"/>
    <n v="2"/>
    <n v="8"/>
    <n v="8"/>
    <s v="BONDO"/>
    <s v="(-0.043959, 34.174983)"/>
    <x v="22"/>
  </r>
  <r>
    <s v="C6110329"/>
    <s v="BAR KANYANGO SEC SCH"/>
    <s v="PUBLIC"/>
    <x v="2"/>
    <x v="2"/>
    <s v="DAY &amp; BOARDING"/>
    <s v="ORDINARY"/>
    <n v="215"/>
    <n v="15"/>
    <n v="14.3"/>
    <n v="0"/>
    <n v="9"/>
    <n v="2"/>
    <n v="0.18181818181818182"/>
    <n v="4"/>
    <n v="0"/>
    <n v="12"/>
    <n v="32"/>
    <s v="BONDO"/>
    <s v="(-0.001454, 34.107589)"/>
    <x v="22"/>
  </r>
  <r>
    <s v="C6110345"/>
    <s v="NYAMONYE GIRLS SEC SCH"/>
    <s v="PUBLIC"/>
    <x v="0"/>
    <x v="1"/>
    <s v="BOARDING"/>
    <s v="ORDINARY"/>
    <n v="481"/>
    <n v="26"/>
    <n v="18.5"/>
    <n v="1"/>
    <n v="9"/>
    <n v="10"/>
    <n v="0.52631578947368418"/>
    <n v="4"/>
    <n v="3"/>
    <n v="18"/>
    <n v="10"/>
    <s v="BONDO"/>
    <s v="(-0.046136, 34.139823)"/>
    <x v="22"/>
  </r>
  <r>
    <s v="C6110353"/>
    <s v="MAJENGO MIXED SEC SCH"/>
    <s v="PUBLIC"/>
    <x v="0"/>
    <x v="0"/>
    <s v="DAY &amp; BOARDING"/>
    <s v="ORDINARY"/>
    <n v="196"/>
    <n v="12"/>
    <n v="16.3"/>
    <n v="1"/>
    <n v="6"/>
    <n v="4"/>
    <n v="0.4"/>
    <n v="2"/>
    <n v="0"/>
    <n v="9"/>
    <n v="9"/>
    <s v="BONDO"/>
    <s v="(-0.053011, 34.118973)"/>
    <x v="22"/>
  </r>
  <r>
    <s v="C6110356"/>
    <s v="WAMBASA GIRLS SEC SCH"/>
    <s v="PUBLIC"/>
    <x v="0"/>
    <x v="1"/>
    <s v="BOARDING"/>
    <s v="ORDINARY"/>
    <n v="127"/>
    <n v="10"/>
    <n v="12.7"/>
    <n v="0"/>
    <n v="5"/>
    <n v="4"/>
    <n v="0.44444444444444442"/>
    <n v="1"/>
    <n v="0"/>
    <n v="9"/>
    <n v="10"/>
    <s v="BONDO"/>
    <s v="(-0.044554, 34.08875)"/>
    <x v="22"/>
  </r>
  <r>
    <s v="C6110375"/>
    <s v="JUSA MIXED SEC SCH"/>
    <s v="PUBLIC"/>
    <x v="1"/>
    <x v="0"/>
    <s v="DAY"/>
    <s v="ORDINARY"/>
    <n v="128"/>
    <n v="8"/>
    <n v="16"/>
    <n v="1"/>
    <n v="4"/>
    <n v="0"/>
    <n v="0"/>
    <n v="3"/>
    <n v="1"/>
    <n v="2"/>
    <n v="6.9"/>
    <s v="BONDO"/>
    <s v="(-0.0024671, 34.073985)"/>
    <x v="22"/>
  </r>
  <r>
    <s v="C6110401"/>
    <s v="USENGE BOYS HIGH SCH"/>
    <s v="PUBLIC"/>
    <x v="0"/>
    <x v="2"/>
    <s v="BOARDING"/>
    <s v="ORDINARY"/>
    <n v="486"/>
    <n v="24"/>
    <n v="20.2"/>
    <n v="1"/>
    <n v="14"/>
    <n v="3"/>
    <n v="0.17647058823529413"/>
    <n v="7"/>
    <n v="0"/>
    <n v="22"/>
    <n v="12"/>
    <s v="BONDO"/>
    <s v="(-0.06812, 34.04954)"/>
    <x v="22"/>
  </r>
  <r>
    <s v="C6110409"/>
    <s v="GOT AGULU SEC SCH"/>
    <s v="PUBLIC"/>
    <x v="0"/>
    <x v="2"/>
    <s v="DAY &amp; BOARDING"/>
    <s v="ORDINARY"/>
    <n v="290"/>
    <n v="17"/>
    <n v="17.100000000000001"/>
    <n v="1"/>
    <n v="10"/>
    <n v="2"/>
    <n v="0.16666666666666666"/>
    <n v="3"/>
    <n v="2"/>
    <n v="10"/>
    <n v="8.4"/>
    <s v="BONDO"/>
    <s v="(-0.032593, 34.031845)"/>
    <x v="22"/>
  </r>
  <r>
    <s v="C6110430"/>
    <s v="GOT ABIERO SEC SCH"/>
    <s v="PUBLIC"/>
    <x v="0"/>
    <x v="0"/>
    <s v="DAY"/>
    <s v="ORDINARY"/>
    <n v="131"/>
    <n v="10"/>
    <n v="13.1"/>
    <n v="0"/>
    <n v="5"/>
    <n v="3"/>
    <n v="0.375"/>
    <n v="2"/>
    <n v="0"/>
    <n v="2"/>
    <n v="10"/>
    <s v="BONDO"/>
    <s v="(-0.190602, 34.257598)"/>
    <x v="22"/>
  </r>
  <r>
    <s v="C6110445"/>
    <s v="NYAGUDA SEC SCH"/>
    <s v="PUBLIC"/>
    <x v="0"/>
    <x v="0"/>
    <s v="DAY"/>
    <s v="ORDINARY"/>
    <n v="140"/>
    <n v="9"/>
    <n v="15.6"/>
    <n v="1"/>
    <n v="3"/>
    <n v="0"/>
    <n v="0"/>
    <n v="4"/>
    <n v="2"/>
    <n v="5"/>
    <n v="8"/>
    <s v="BONDO"/>
    <s v="(-0.213309, 34.224696)"/>
    <x v="22"/>
  </r>
  <r>
    <s v="C6110462"/>
    <s v="AKOKO SEC SCH"/>
    <s v="PUBLIC"/>
    <x v="0"/>
    <x v="0"/>
    <s v="DAY"/>
    <s v="ORDINARY"/>
    <n v="244"/>
    <n v="20"/>
    <n v="12.2"/>
    <n v="0"/>
    <n v="11"/>
    <n v="3"/>
    <n v="0.21428571428571427"/>
    <n v="5"/>
    <n v="1"/>
    <n v="14"/>
    <n v="14"/>
    <s v="BONDO"/>
    <s v="(-0.134506, 34.23041)"/>
    <x v="22"/>
  </r>
  <r>
    <s v="C6110485"/>
    <s v="UYAWI MIXED SEC SCH"/>
    <s v="PUBLIC"/>
    <x v="0"/>
    <x v="0"/>
    <s v="DAY"/>
    <s v="ORDINARY"/>
    <n v="120"/>
    <n v="8"/>
    <n v="15"/>
    <n v="0"/>
    <n v="6"/>
    <n v="1"/>
    <n v="0.14285714285714285"/>
    <n v="1"/>
    <n v="0"/>
    <n v="5"/>
    <n v="6"/>
    <s v="BONDO"/>
    <s v="(-0.16583, 34.14266)"/>
    <x v="22"/>
  </r>
  <r>
    <s v="C6110502"/>
    <s v="NYANGOMA SEC SCH"/>
    <s v="PUBLIC"/>
    <x v="0"/>
    <x v="2"/>
    <s v="DAY &amp; BOARDING"/>
    <s v="ORDINARY"/>
    <n v="277"/>
    <n v="17"/>
    <n v="16.3"/>
    <n v="1"/>
    <n v="6"/>
    <n v="6"/>
    <n v="0.5"/>
    <n v="5"/>
    <n v="0"/>
    <n v="12"/>
    <n v="10"/>
    <s v="BONDO"/>
    <s v="(-0.15594, 34.19637)"/>
    <x v="22"/>
  </r>
  <r>
    <s v="C6110512"/>
    <s v="MITIRO SEC SCH"/>
    <s v="PUBLIC"/>
    <x v="0"/>
    <x v="0"/>
    <s v="DAY"/>
    <s v="ORDINARY"/>
    <n v="130"/>
    <n v="9"/>
    <n v="14.4"/>
    <n v="0"/>
    <n v="4"/>
    <n v="1"/>
    <n v="0.2"/>
    <n v="3"/>
    <n v="1"/>
    <n v="6"/>
    <n v="12"/>
    <s v="RARIEDA"/>
    <s v="(-0.13245, 34.23545)"/>
    <x v="22"/>
  </r>
  <r>
    <s v="C6110525"/>
    <s v="KANDARIA SEC SCH"/>
    <s v="PUBLIC"/>
    <x v="0"/>
    <x v="0"/>
    <s v="DAY &amp; BOARDING"/>
    <s v="ORDINARY"/>
    <n v="111"/>
    <n v="8"/>
    <n v="13.9"/>
    <n v="0"/>
    <n v="4"/>
    <n v="1"/>
    <n v="0.2"/>
    <n v="3"/>
    <n v="0"/>
    <n v="6"/>
    <n v="7"/>
    <s v="RARIEDA"/>
    <s v="(-0.125187, 34.4148)"/>
    <x v="22"/>
  </r>
  <r>
    <s v="C6110531"/>
    <s v="WERA SEC SCH"/>
    <s v="PUBLIC"/>
    <x v="0"/>
    <x v="0"/>
    <s v="DAY"/>
    <s v="ORDINARY"/>
    <n v="88"/>
    <n v="7"/>
    <n v="12.6"/>
    <n v="0"/>
    <n v="1"/>
    <n v="0"/>
    <n v="0"/>
    <n v="6"/>
    <n v="0"/>
    <n v="2"/>
    <n v="3"/>
    <s v="RARIEDA"/>
    <s v="(-0.150474, 34.407594)"/>
    <x v="22"/>
  </r>
  <r>
    <s v="C6110542"/>
    <s v="RALIEW SEC SCH"/>
    <s v="PUBLIC"/>
    <x v="0"/>
    <x v="0"/>
    <s v="DAY &amp; BOARDING"/>
    <s v="ORDINARY"/>
    <n v="485"/>
    <n v="23"/>
    <n v="21.1"/>
    <n v="1"/>
    <n v="11"/>
    <n v="5"/>
    <n v="0.3125"/>
    <n v="7"/>
    <n v="0"/>
    <n v="20"/>
    <n v="6"/>
    <s v="RARIEDA"/>
    <s v="(-0.177497, 34.385891)"/>
    <x v="22"/>
  </r>
  <r>
    <s v="C6110566"/>
    <s v="SIGER SEC SCH"/>
    <s v="PUBLIC"/>
    <x v="0"/>
    <x v="0"/>
    <s v="DAY"/>
    <s v="ORDINARY"/>
    <n v="100"/>
    <n v="10"/>
    <n v="10"/>
    <n v="0"/>
    <n v="6"/>
    <n v="2"/>
    <n v="0.25"/>
    <n v="2"/>
    <n v="0"/>
    <n v="7"/>
    <n v="4"/>
    <s v="RARIEDA"/>
    <s v="(-0.121237, 34.347274)"/>
    <x v="22"/>
  </r>
  <r>
    <s v="C6110582"/>
    <s v="MAHAYA MIXED DAY SEC SCH"/>
    <s v="PUBLIC"/>
    <x v="2"/>
    <x v="0"/>
    <s v="DAY"/>
    <s v="ORDINARY"/>
    <n v="122"/>
    <n v="9"/>
    <n v="13.6"/>
    <n v="0"/>
    <n v="3"/>
    <n v="1"/>
    <n v="0.25"/>
    <n v="3"/>
    <n v="2"/>
    <n v="3"/>
    <n v="5"/>
    <s v="RARIEDA"/>
    <s v="(-0.15121, 34.33885)"/>
    <x v="22"/>
  </r>
  <r>
    <s v="C6110589"/>
    <s v="RARIEDA MIXED SEC SCH"/>
    <s v="PUBLIC"/>
    <x v="1"/>
    <x v="0"/>
    <s v="DAY"/>
    <s v="ORDINARY"/>
    <n v="168"/>
    <n v="10"/>
    <n v="16.8"/>
    <n v="1"/>
    <n v="5"/>
    <n v="1"/>
    <n v="0.16666666666666666"/>
    <n v="4"/>
    <n v="0"/>
    <n v="7"/>
    <n v="6"/>
    <s v="RARIEDA"/>
    <s v="(-0.19481, 34.34022)"/>
    <x v="22"/>
  </r>
  <r>
    <s v="C6110605"/>
    <s v="NYAGOKO SEC SCH"/>
    <s v="PUBLIC"/>
    <x v="0"/>
    <x v="0"/>
    <s v="DAY"/>
    <s v="ORDINARY"/>
    <n v="188"/>
    <n v="12"/>
    <n v="15.7"/>
    <n v="1"/>
    <n v="6"/>
    <n v="2"/>
    <n v="0.25"/>
    <n v="1"/>
    <n v="3"/>
    <n v="8"/>
    <n v="6.4"/>
    <s v="RARIEDA"/>
    <s v="(-0.17279, 34.30172)"/>
    <x v="22"/>
  </r>
  <r>
    <s v="C6110609"/>
    <s v="LWAK GIRLS SEC SCH"/>
    <s v="PUBLIC"/>
    <x v="1"/>
    <x v="1"/>
    <s v="BOARDING"/>
    <s v="ORDINARY"/>
    <n v="797"/>
    <n v="44"/>
    <n v="18.100000000000001"/>
    <n v="1"/>
    <n v="18"/>
    <n v="13"/>
    <n v="0.41935483870967744"/>
    <n v="9"/>
    <n v="4"/>
    <n v="40"/>
    <n v="16"/>
    <s v="RARIEDA"/>
    <s v="(-0.13924, 34.35706)"/>
    <x v="22"/>
  </r>
  <r>
    <s v="C6110612"/>
    <s v="ST. JOHN'S OBOCH SEC SCH"/>
    <s v="PUBLIC"/>
    <x v="0"/>
    <x v="0"/>
    <s v="DAY"/>
    <s v="ORDINARY"/>
    <n v="49"/>
    <n v="7"/>
    <n v="7"/>
    <n v="0"/>
    <n v="1"/>
    <n v="0"/>
    <n v="0"/>
    <n v="4"/>
    <n v="2"/>
    <n v="1"/>
    <n v="10"/>
    <s v="RARIEDA"/>
    <s v="(-0.07794, 34.41099)"/>
    <x v="22"/>
  </r>
  <r>
    <s v="C6110617"/>
    <s v="RAMBA SEC SCH"/>
    <s v="PUBLIC"/>
    <x v="0"/>
    <x v="2"/>
    <s v="BOARDING"/>
    <s v="ORDINARY"/>
    <n v="599"/>
    <n v="28"/>
    <n v="21.4"/>
    <n v="1"/>
    <n v="19"/>
    <n v="3"/>
    <n v="0.13636363636363635"/>
    <n v="4"/>
    <n v="2"/>
    <n v="26"/>
    <n v="22.35"/>
    <s v="RARIEDA"/>
    <s v="(-0.081239, 34.388151)"/>
    <x v="22"/>
  </r>
  <r>
    <s v="C6110631"/>
    <s v="KITAMBO MIXED SEC SCH"/>
    <s v="PUBLIC"/>
    <x v="2"/>
    <x v="0"/>
    <s v="DAY"/>
    <s v="ORDINARY"/>
    <n v="246"/>
    <n v="14"/>
    <n v="17.600000000000001"/>
    <n v="1"/>
    <n v="10"/>
    <n v="0"/>
    <n v="0"/>
    <n v="3"/>
    <n v="1"/>
    <n v="6"/>
    <n v="7.2"/>
    <s v="RARIEDA"/>
    <s v="(-0.08716, 34.3701)"/>
    <x v="22"/>
  </r>
  <r>
    <s v="C6110637"/>
    <s v="MAJANGO MIXED SEC SCH"/>
    <s v="PUBLIC"/>
    <x v="0"/>
    <x v="0"/>
    <s v="DAY"/>
    <s v="ORDINARY"/>
    <n v="180"/>
    <n v="14"/>
    <n v="12.9"/>
    <n v="0"/>
    <n v="8"/>
    <n v="3"/>
    <n v="0.27272727272727271"/>
    <n v="2"/>
    <n v="1"/>
    <n v="6"/>
    <n v="12"/>
    <s v="RARIEDA"/>
    <s v="(-0.12702, 34.37574)"/>
    <x v="22"/>
  </r>
  <r>
    <s v="C6110672"/>
    <s v="JOAKIM OWAN'G MAGETA SEC SCH"/>
    <s v="PUBLIC"/>
    <x v="0"/>
    <x v="0"/>
    <s v="DAY"/>
    <s v="ORDINARY"/>
    <n v="21"/>
    <n v="5"/>
    <n v="4.2"/>
    <n v="0"/>
    <n v="0"/>
    <n v="0"/>
    <n v="0"/>
    <n v="4"/>
    <n v="1"/>
    <n v="1"/>
    <n v="10"/>
    <s v="BONDO"/>
    <s v="(-0.126063, 34.00273)"/>
    <x v="22"/>
  </r>
  <r>
    <s v="C7090028"/>
    <s v="MAU SUMMIT SEC SCH"/>
    <s v="PUBLIC"/>
    <x v="0"/>
    <x v="0"/>
    <s v="DAY &amp; BOARDING"/>
    <s v="ORDINARY"/>
    <n v="455"/>
    <n v="17"/>
    <n v="26.8"/>
    <n v="1"/>
    <n v="10"/>
    <n v="1"/>
    <n v="9.0909090909090912E-2"/>
    <n v="5"/>
    <n v="1"/>
    <n v="10"/>
    <n v="20"/>
    <s v="KURESOI"/>
    <s v="(-0.160986, 35.67913)"/>
    <x v="16"/>
  </r>
  <r>
    <s v="C7090070"/>
    <s v="KIPSINENDET SEC SCH"/>
    <s v="PUBLIC"/>
    <x v="2"/>
    <x v="0"/>
    <s v="DAY"/>
    <s v="ORDINARY"/>
    <n v="131"/>
    <n v="8"/>
    <n v="16.399999999999999"/>
    <n v="1"/>
    <n v="4"/>
    <n v="2"/>
    <n v="0.33333333333333331"/>
    <n v="2"/>
    <n v="0"/>
    <n v="3"/>
    <n v="5"/>
    <s v="KURESOI"/>
    <s v="(-0.105446, 35.686703)"/>
    <x v="16"/>
  </r>
  <r>
    <s v="C7090082"/>
    <s v="SIRIKWA SEC SCH"/>
    <s v="PUBLIC"/>
    <x v="0"/>
    <x v="0"/>
    <s v="DAY"/>
    <s v="ORDINARY"/>
    <n v="22"/>
    <n v="4"/>
    <n v="5.5"/>
    <n v="0"/>
    <n v="0"/>
    <n v="0"/>
    <n v="0"/>
    <n v="2"/>
    <n v="2"/>
    <n v="1"/>
    <n v="10"/>
    <s v="KURESOI"/>
    <s v="(-0.253962, 35.666487)"/>
    <x v="16"/>
  </r>
  <r>
    <s v="C7090096"/>
    <s v="CHESINGELE SEC SCH"/>
    <s v="PUBLIC"/>
    <x v="2"/>
    <x v="0"/>
    <s v="DAY"/>
    <s v="ORDINARY"/>
    <n v="147"/>
    <n v="6"/>
    <n v="24.5"/>
    <n v="1"/>
    <n v="2"/>
    <n v="1"/>
    <n v="0.33333333333333331"/>
    <n v="2"/>
    <n v="1"/>
    <n v="2"/>
    <n v="10"/>
    <s v="KURESOI"/>
    <s v="(-0.325125, 35.68342)"/>
    <x v="16"/>
  </r>
  <r>
    <s v="C7090103"/>
    <s v="KAMBALA SEC SCH"/>
    <s v="PUBLIC"/>
    <x v="0"/>
    <x v="0"/>
    <s v="DAY"/>
    <s v="ORDINARY"/>
    <n v="365"/>
    <n v="17"/>
    <n v="21.5"/>
    <n v="1"/>
    <n v="7"/>
    <n v="7"/>
    <n v="0.5"/>
    <n v="3"/>
    <n v="0"/>
    <n v="17"/>
    <n v="8"/>
    <s v="MOLO"/>
    <s v="(-0.245452, 35.741894)"/>
    <x v="16"/>
  </r>
  <r>
    <s v="C7090105"/>
    <s v="MARY MOUNT SEC SCH"/>
    <s v="PUBLIC"/>
    <x v="0"/>
    <x v="1"/>
    <s v="BOARDING"/>
    <s v="ORDINARY"/>
    <n v="489"/>
    <n v="24"/>
    <n v="20.399999999999999"/>
    <n v="1"/>
    <n v="18"/>
    <n v="6"/>
    <n v="0.25"/>
    <n v="0"/>
    <n v="0"/>
    <n v="27"/>
    <n v="14"/>
    <s v="MOLO"/>
    <s v="(-0.24642, 35.739831)"/>
    <x v="16"/>
  </r>
  <r>
    <s v="C7090107"/>
    <s v="MOLO SENIOR SEC SCH"/>
    <s v="PRIVATE"/>
    <x v="3"/>
    <x v="0"/>
    <s v="DAY &amp; BOARDING"/>
    <s v="ORDINARY"/>
    <n v="36"/>
    <n v="7"/>
    <n v="5.0999999999999996"/>
    <n v="0"/>
    <n v="0"/>
    <n v="0"/>
    <n v="0"/>
    <n v="0"/>
    <n v="0"/>
    <n v="6"/>
    <n v="6"/>
    <s v="MOLO"/>
    <s v="(-0.251769, 35.744754)"/>
    <x v="16"/>
  </r>
  <r>
    <s v="C7090111"/>
    <s v="MOLO SEC SCH"/>
    <s v="PUBLIC"/>
    <x v="0"/>
    <x v="0"/>
    <s v="DAY"/>
    <s v="ORDINARY"/>
    <n v="670"/>
    <n v="30"/>
    <n v="22.3"/>
    <n v="1"/>
    <n v="17"/>
    <n v="11"/>
    <n v="0.39285714285714285"/>
    <n v="2"/>
    <n v="0"/>
    <n v="17"/>
    <n v="14"/>
    <s v="MOLO"/>
    <s v="(-0.247902, 35.736166)"/>
    <x v="16"/>
  </r>
  <r>
    <s v="C7090123"/>
    <s v="MONA SEC SCH"/>
    <s v="PUBLIC"/>
    <x v="4"/>
    <x v="0"/>
    <s v="DAY"/>
    <s v="ORDINARY"/>
    <n v="27"/>
    <n v="3"/>
    <n v="9"/>
    <n v="0"/>
    <n v="0"/>
    <n v="0"/>
    <n v="0"/>
    <n v="2"/>
    <n v="1"/>
    <n v="2"/>
    <n v="5"/>
    <s v="KURESOI"/>
    <s v="(-0.280347, 35.706669)"/>
    <x v="16"/>
  </r>
  <r>
    <s v="C7090142"/>
    <s v="BLESSED VALLEY SEC SCH"/>
    <s v="PRIVATE"/>
    <x v="3"/>
    <x v="0"/>
    <s v="DAY"/>
    <s v="ORDINARY"/>
    <n v="216"/>
    <n v="10"/>
    <n v="21.6"/>
    <n v="1"/>
    <n v="0"/>
    <n v="0"/>
    <n v="0"/>
    <n v="0"/>
    <n v="0"/>
    <n v="5"/>
    <n v="6.5"/>
    <s v="MOLO"/>
    <s v="(-0.254102, 35.739929)"/>
    <x v="16"/>
  </r>
  <r>
    <s v="C7090144"/>
    <s v="MUTIRITHIA SEC SCH"/>
    <s v="PRIVATE"/>
    <x v="3"/>
    <x v="0"/>
    <s v="DAY &amp; BOARDING"/>
    <s v="ORDINARY"/>
    <n v="103"/>
    <n v="7"/>
    <n v="14.7"/>
    <n v="0"/>
    <n v="0"/>
    <n v="0"/>
    <n v="0"/>
    <n v="0"/>
    <n v="0"/>
    <n v="7"/>
    <n v="7"/>
    <s v="MOLO"/>
    <s v="(-0.244564, 35.725947)"/>
    <x v="16"/>
  </r>
  <r>
    <s v="C7090153"/>
    <s v="MOLO HILLS GIRLS ACADEMY SEC SCH"/>
    <s v="PRIVATE"/>
    <x v="3"/>
    <x v="1"/>
    <s v="DAY &amp; BOARDING"/>
    <s v="ORDINARY"/>
    <n v="65"/>
    <n v="6"/>
    <n v="10.8"/>
    <n v="0"/>
    <n v="0"/>
    <n v="0"/>
    <n v="0"/>
    <n v="0"/>
    <n v="0"/>
    <n v="4"/>
    <n v="7.5"/>
    <s v="MOLO"/>
    <s v="(-0.235196, 35.717564)"/>
    <x v="16"/>
  </r>
  <r>
    <s v="C7090177"/>
    <s v="MUKINYAI SEC SCH"/>
    <s v="PRIVATE"/>
    <x v="4"/>
    <x v="0"/>
    <s v="DAY"/>
    <s v="ORDINARY"/>
    <n v="59"/>
    <n v="3"/>
    <n v="19.7"/>
    <n v="1"/>
    <n v="0"/>
    <n v="0"/>
    <n v="0"/>
    <n v="0"/>
    <n v="0"/>
    <n v="1"/>
    <n v="13"/>
    <s v="MOLO"/>
    <s v="(-0.213871, 35.801989)"/>
    <x v="16"/>
  </r>
  <r>
    <s v="C7090215"/>
    <s v="HILLS WIND SEC SCH"/>
    <s v="PRIVATE"/>
    <x v="3"/>
    <x v="2"/>
    <s v="BOARDING"/>
    <s v="ORDINARY"/>
    <n v="11"/>
    <n v="3"/>
    <n v="3.7"/>
    <n v="0"/>
    <n v="0"/>
    <n v="0"/>
    <n v="0"/>
    <n v="0"/>
    <n v="0"/>
    <n v="4"/>
    <n v="10"/>
    <s v="NAIVASHA"/>
    <s v="(-0.339052, 36.176683)"/>
    <x v="16"/>
  </r>
  <r>
    <s v="C7090223"/>
    <s v="LADY ANN DELAMERE SEC"/>
    <s v="PUBLIC"/>
    <x v="2"/>
    <x v="0"/>
    <s v="DAY"/>
    <s v="ORDINARY"/>
    <n v="145"/>
    <n v="12"/>
    <n v="12.1"/>
    <n v="0"/>
    <n v="6"/>
    <n v="5"/>
    <n v="0.45454545454545453"/>
    <n v="1"/>
    <n v="0"/>
    <n v="6"/>
    <n v="25"/>
    <s v="NAIVASHA"/>
    <s v="(-0.354161, 36.215323)"/>
    <x v="16"/>
  </r>
  <r>
    <s v="C7090230"/>
    <s v="THUGUNUI SEC"/>
    <s v="PUBLIC"/>
    <x v="4"/>
    <x v="0"/>
    <s v="DAY"/>
    <s v="ORDINARY"/>
    <n v="14"/>
    <n v="3"/>
    <n v="4.7"/>
    <n v="0"/>
    <n v="0"/>
    <n v="0"/>
    <n v="0"/>
    <n v="2"/>
    <n v="1"/>
    <n v="1"/>
    <n v="8"/>
    <s v="NAIVASHA"/>
    <s v="(-0.367403, 36.260211)"/>
    <x v="16"/>
  </r>
  <r>
    <s v="C7090243"/>
    <s v="WELLSPRING SEC SCH"/>
    <s v="PRIVATE"/>
    <x v="3"/>
    <x v="1"/>
    <s v="BOARDING"/>
    <s v="ORDINARY"/>
    <n v="416"/>
    <n v="16"/>
    <n v="26"/>
    <n v="1"/>
    <n v="0"/>
    <n v="0"/>
    <n v="0"/>
    <n v="0"/>
    <n v="0"/>
    <n v="7"/>
    <n v="20"/>
    <s v="NAIVASHA"/>
    <s v="(-0.491344, 36.30341)"/>
    <x v="16"/>
  </r>
  <r>
    <s v="C7090265"/>
    <s v="GILGIL DAY SEC SCH"/>
    <s v="PUBLIC"/>
    <x v="3"/>
    <x v="0"/>
    <s v="DAY"/>
    <s v="ORDINARY"/>
    <n v="314"/>
    <n v="17"/>
    <n v="18.5"/>
    <n v="1"/>
    <n v="9"/>
    <n v="8"/>
    <n v="0.47058823529411764"/>
    <n v="0"/>
    <n v="0"/>
    <n v="8"/>
    <n v="10"/>
    <s v="NAIVASHA"/>
    <s v="(-0.489887, 36.30808)"/>
    <x v="16"/>
  </r>
  <r>
    <s v="C7090279"/>
    <s v="EBURRU SEC SCH"/>
    <s v="PUBLIC"/>
    <x v="0"/>
    <x v="0"/>
    <s v="DAY &amp; BOARDING"/>
    <s v="ORDINARY"/>
    <n v="167"/>
    <n v="9"/>
    <n v="18.600000000000001"/>
    <n v="1"/>
    <n v="5"/>
    <n v="0"/>
    <n v="0"/>
    <n v="2"/>
    <n v="2"/>
    <n v="5"/>
    <n v="10"/>
    <s v="NAIVASHA"/>
    <s v="(-0.644434, 36.272131)"/>
    <x v="16"/>
  </r>
  <r>
    <s v="C7090291"/>
    <s v="GILGIL SEC SCH"/>
    <s v="PRIVATE"/>
    <x v="3"/>
    <x v="2"/>
    <s v="BOARDING"/>
    <s v="ORDINARY"/>
    <n v="116"/>
    <n v="9"/>
    <n v="12.9"/>
    <n v="0"/>
    <n v="0"/>
    <n v="0"/>
    <n v="0"/>
    <n v="0"/>
    <n v="0"/>
    <n v="11"/>
    <n v="15"/>
    <s v="NAIVASHA"/>
    <s v="(-0.505007, 36.328671)"/>
    <x v="16"/>
  </r>
  <r>
    <s v="C7090292"/>
    <s v="ST. RACHEL GIRLS SEC SCH"/>
    <s v="PRIVATE"/>
    <x v="3"/>
    <x v="1"/>
    <s v="BOARDING"/>
    <s v="ORDINARY"/>
    <n v="113"/>
    <n v="8"/>
    <n v="14.1"/>
    <n v="0"/>
    <n v="0"/>
    <n v="0"/>
    <n v="0"/>
    <n v="0"/>
    <n v="0"/>
    <n v="9"/>
    <n v="10"/>
    <s v="NAIVASHA"/>
    <s v="(-0.508498, 36.330988)"/>
    <x v="16"/>
  </r>
  <r>
    <s v="C7090293"/>
    <s v="MIDLAND SEC SCH"/>
    <s v="PRIVATE"/>
    <x v="3"/>
    <x v="0"/>
    <s v="DAY &amp; BOARDING"/>
    <s v="ORDINARY"/>
    <n v="94"/>
    <n v="8"/>
    <n v="11.8"/>
    <n v="0"/>
    <n v="0"/>
    <n v="0"/>
    <n v="0"/>
    <n v="0"/>
    <n v="0"/>
    <n v="3"/>
    <n v="10"/>
    <s v="NAIVASHA"/>
    <s v="(-0.499652, 36.325508)"/>
    <x v="16"/>
  </r>
  <r>
    <s v="C7090309"/>
    <s v="UTUMISHI SEC SCH"/>
    <s v="PUBLIC"/>
    <x v="2"/>
    <x v="2"/>
    <s v="BOARDING"/>
    <s v="ORDINARY"/>
    <n v="729"/>
    <n v="38"/>
    <n v="19.2"/>
    <n v="1"/>
    <n v="20"/>
    <n v="14"/>
    <n v="0.41176470588235292"/>
    <n v="4"/>
    <n v="0"/>
    <n v="28"/>
    <n v="20"/>
    <s v="NAIVASHA"/>
    <s v="(-0.476799, 36.334462)"/>
    <x v="16"/>
  </r>
  <r>
    <s v="C7090327"/>
    <s v="KARUNGA ELLITE SEC SCH"/>
    <s v="PRIVATE"/>
    <x v="3"/>
    <x v="1"/>
    <s v="DAY &amp; BOARDING"/>
    <s v="ORDINARY"/>
    <n v="158"/>
    <n v="7"/>
    <n v="22.6"/>
    <n v="1"/>
    <n v="0"/>
    <n v="0"/>
    <n v="0"/>
    <n v="0"/>
    <n v="0"/>
    <n v="8"/>
    <n v="5"/>
    <s v="NAIVASHA"/>
    <s v="(-0.406885, 36.35787)"/>
    <x v="16"/>
  </r>
  <r>
    <s v="C7090328"/>
    <s v="KARUNGA SEC SCH"/>
    <s v="PUBLIC"/>
    <x v="0"/>
    <x v="0"/>
    <s v="DAY"/>
    <s v="ORDINARY"/>
    <n v="201"/>
    <n v="10"/>
    <n v="20.100000000000001"/>
    <n v="1"/>
    <n v="7"/>
    <n v="1"/>
    <n v="0.125"/>
    <n v="1"/>
    <n v="1"/>
    <n v="6"/>
    <n v="12"/>
    <s v="NAIVASHA"/>
    <s v="(-0.382211, 36.347117)"/>
    <x v="16"/>
  </r>
  <r>
    <s v="C7090332"/>
    <s v="NGECHO SEC SCH"/>
    <s v="PUBLIC"/>
    <x v="2"/>
    <x v="0"/>
    <s v="DAY"/>
    <s v="ORDINARY"/>
    <n v="142"/>
    <n v="7"/>
    <n v="20.3"/>
    <n v="1"/>
    <n v="3"/>
    <n v="0"/>
    <n v="0"/>
    <n v="1"/>
    <n v="3"/>
    <n v="5"/>
    <n v="12"/>
    <s v="NAIVASHA"/>
    <s v="(-0.436724, 36.351012)"/>
    <x v="16"/>
  </r>
  <r>
    <s v="C7090345"/>
    <s v="COULSON BOYS SEC SCH"/>
    <s v="PRIVATE"/>
    <x v="3"/>
    <x v="2"/>
    <s v="BOARDING"/>
    <s v="ORDINARY"/>
    <n v="110"/>
    <n v="10"/>
    <n v="11"/>
    <n v="0"/>
    <n v="0"/>
    <n v="0"/>
    <n v="0"/>
    <n v="0"/>
    <n v="0"/>
    <n v="12"/>
    <n v="10"/>
    <s v="NAIVASHA"/>
    <s v="(-0.519498, 36.367402)"/>
    <x v="16"/>
  </r>
  <r>
    <s v="C7090350"/>
    <s v="THE GRADUATE SEC SCH"/>
    <s v="PRIVATE"/>
    <x v="3"/>
    <x v="0"/>
    <s v="DAY &amp; BOARDING"/>
    <s v="ORDINARY"/>
    <n v="158"/>
    <n v="10"/>
    <n v="15.8"/>
    <n v="1"/>
    <n v="0"/>
    <n v="0"/>
    <n v="0"/>
    <n v="0"/>
    <n v="0"/>
    <n v="10"/>
    <n v="15"/>
    <s v="NAIVASHA"/>
    <s v="(-0.519164, 36.359944)"/>
    <x v="16"/>
  </r>
  <r>
    <s v="C7090351"/>
    <s v="COULSON GIRLS SEC SCH"/>
    <s v="PRIVATE"/>
    <x v="3"/>
    <x v="1"/>
    <s v="BOARDING"/>
    <s v="ORDINARY"/>
    <n v="92"/>
    <n v="11"/>
    <n v="8.4"/>
    <n v="0"/>
    <n v="0"/>
    <n v="0"/>
    <n v="0"/>
    <n v="0"/>
    <n v="0"/>
    <n v="9"/>
    <n v="5"/>
    <s v="NAIVASHA"/>
    <s v="(-0.485882, 36.336992)"/>
    <x v="16"/>
  </r>
  <r>
    <s v="C7140041"/>
    <s v="ST. PETERS MITO MBILI GIRLS SEC SCH"/>
    <s v="PUBLIC"/>
    <x v="0"/>
    <x v="1"/>
    <s v="BOARDING"/>
    <s v="ORDINARY"/>
    <n v="90"/>
    <n v="10"/>
    <n v="9"/>
    <n v="0"/>
    <n v="3"/>
    <n v="2"/>
    <n v="0.4"/>
    <n v="2"/>
    <n v="3"/>
    <n v="5"/>
    <n v="5"/>
    <s v="CHERANGANY"/>
    <s v="(0.981418, 35.238807)"/>
    <x v="23"/>
  </r>
  <r>
    <s v="C7140051"/>
    <s v="OSORONGAI SEC SCH"/>
    <s v="PUBLIC"/>
    <x v="0"/>
    <x v="0"/>
    <s v="DAY"/>
    <s v="ORDINARY"/>
    <n v="60"/>
    <n v="6"/>
    <n v="10"/>
    <n v="0"/>
    <n v="2"/>
    <n v="0"/>
    <n v="0"/>
    <n v="3"/>
    <n v="1"/>
    <n v="2"/>
    <n v="5"/>
    <s v="CHERANGANY"/>
    <s v="(1.005923, 35.192929)"/>
    <x v="23"/>
  </r>
  <r>
    <s v="C7140058"/>
    <s v="KIPKEIKEI SEC SCH"/>
    <s v="PUBLIC"/>
    <x v="0"/>
    <x v="0"/>
    <s v="DAY"/>
    <s v="ORDINARY"/>
    <n v="270"/>
    <n v="17"/>
    <n v="15.9"/>
    <n v="1"/>
    <n v="6"/>
    <n v="6"/>
    <n v="0.5"/>
    <n v="2"/>
    <n v="3"/>
    <n v="13"/>
    <n v="28"/>
    <s v="CHERANGANY"/>
    <s v="(1.01411, 35.21165)"/>
    <x v="23"/>
  </r>
  <r>
    <s v="C7140079"/>
    <s v="CHEPTIR SEC SCH"/>
    <s v="PUBLIC"/>
    <x v="0"/>
    <x v="0"/>
    <s v="DAY"/>
    <s v="ORDINARY"/>
    <n v="19"/>
    <n v="7"/>
    <n v="2.7"/>
    <n v="0"/>
    <n v="2"/>
    <n v="1"/>
    <n v="0.33333333333333331"/>
    <n v="4"/>
    <n v="0"/>
    <n v="2"/>
    <n v="4.5"/>
    <s v="CHERANGANY"/>
    <s v="(0.953224, 35.188915)"/>
    <x v="23"/>
  </r>
  <r>
    <s v="C7140098"/>
    <s v="ST. BENEDICT KAPSIGILAI SEC SCH"/>
    <s v="PUBLIC"/>
    <x v="0"/>
    <x v="0"/>
    <s v="DAY"/>
    <s v="ORDINARY"/>
    <n v="44"/>
    <n v="6"/>
    <n v="7.3"/>
    <n v="0"/>
    <n v="5"/>
    <n v="1"/>
    <n v="0.16666666666666666"/>
    <n v="0"/>
    <n v="0"/>
    <n v="1"/>
    <n v="5"/>
    <s v="CHERANGANY"/>
    <s v="(0.977747, 35.335069)"/>
    <x v="23"/>
  </r>
  <r>
    <s v="C7140119"/>
    <s v="GETA SEC SCH"/>
    <s v="PUBLIC"/>
    <x v="2"/>
    <x v="0"/>
    <s v="DAY"/>
    <s v="ORDINARY"/>
    <n v="149"/>
    <n v="9"/>
    <n v="16.600000000000001"/>
    <n v="1"/>
    <n v="6"/>
    <n v="1"/>
    <n v="0.14285714285714285"/>
    <n v="1"/>
    <n v="1"/>
    <n v="6"/>
    <n v="7"/>
    <s v="CHERANGANY"/>
    <s v="(1.03069, 35.269913)"/>
    <x v="23"/>
  </r>
  <r>
    <s v="C7140122"/>
    <s v="KAPKARWA SEC SCH"/>
    <s v="PUBLIC"/>
    <x v="0"/>
    <x v="0"/>
    <s v="DAY"/>
    <s v="ORDINARY"/>
    <n v="142"/>
    <n v="10"/>
    <n v="14.2"/>
    <n v="0"/>
    <n v="4"/>
    <n v="2"/>
    <n v="0.33333333333333331"/>
    <n v="1"/>
    <n v="3"/>
    <n v="8"/>
    <n v="15"/>
    <s v="CHERANGANY"/>
    <s v="(1.042056, 35.26365)"/>
    <x v="23"/>
  </r>
  <r>
    <s v="C7140155"/>
    <s v="KAPSARA SEC SCH"/>
    <s v="PUBLIC"/>
    <x v="2"/>
    <x v="0"/>
    <s v="DAY"/>
    <s v="ORDINARY"/>
    <n v="243"/>
    <n v="16"/>
    <n v="15.2"/>
    <n v="1"/>
    <n v="4"/>
    <n v="3"/>
    <n v="0.42857142857142855"/>
    <n v="5"/>
    <n v="4"/>
    <n v="14"/>
    <n v="14.2"/>
    <s v="CHERANGANY"/>
    <s v="(1.097213, 35.154612)"/>
    <x v="23"/>
  </r>
  <r>
    <s v="C7140170"/>
    <s v="FRIENDS BWAKE SEC SCH"/>
    <s v="PUBLIC"/>
    <x v="0"/>
    <x v="0"/>
    <s v="DAY"/>
    <s v="ORDINARY"/>
    <n v="187"/>
    <n v="14"/>
    <n v="13.4"/>
    <n v="0"/>
    <n v="7"/>
    <n v="4"/>
    <n v="0.36363636363636365"/>
    <n v="1"/>
    <n v="2"/>
    <n v="9"/>
    <n v="10.99"/>
    <s v="CHERANGANY"/>
    <s v="(1.043069, 35.197354)"/>
    <x v="23"/>
  </r>
  <r>
    <s v="C7140177"/>
    <s v="IMACULATE CONCEPTION SEC SCH"/>
    <s v="PUBLIC"/>
    <x v="0"/>
    <x v="0"/>
    <s v="BOARDING"/>
    <s v="ORDINARY"/>
    <n v="425"/>
    <n v="20"/>
    <n v="21.2"/>
    <n v="1"/>
    <n v="9"/>
    <n v="6"/>
    <n v="0.4"/>
    <n v="3"/>
    <n v="2"/>
    <n v="11"/>
    <n v="6"/>
    <s v="CHERANGANY"/>
    <s v="(1.046491, 35.072881)"/>
    <x v="23"/>
  </r>
  <r>
    <s v="C7140192"/>
    <s v="SIBANGA SEC SCH"/>
    <s v="PUBLIC"/>
    <x v="4"/>
    <x v="0"/>
    <s v="DAY"/>
    <s v="ORDINARY"/>
    <n v="53"/>
    <n v="4"/>
    <n v="13.2"/>
    <n v="0"/>
    <n v="1"/>
    <n v="0"/>
    <n v="0"/>
    <n v="2"/>
    <n v="1"/>
    <n v="2"/>
    <n v="5"/>
    <s v="CHERANGANY"/>
    <s v="(1.03336, 35.121312)"/>
    <x v="23"/>
  </r>
  <r>
    <s v="C7140193"/>
    <s v="ST. TERESAS SEC SCH"/>
    <s v="PUBLIC"/>
    <x v="0"/>
    <x v="0"/>
    <s v="DAY"/>
    <s v="ORDINARY"/>
    <n v="167"/>
    <n v="11"/>
    <n v="15.2"/>
    <n v="1"/>
    <n v="5"/>
    <n v="4"/>
    <n v="0.44444444444444442"/>
    <n v="2"/>
    <n v="0"/>
    <n v="7"/>
    <n v="10"/>
    <s v="CHERANGANY"/>
    <s v="(1.063225, 35.116269)"/>
    <x v="23"/>
  </r>
  <r>
    <s v="C7140201"/>
    <s v="SITATUNGA SEC SCH"/>
    <s v="PUBLIC"/>
    <x v="2"/>
    <x v="0"/>
    <s v="DAY &amp; BOARDING"/>
    <s v="ORDINARY"/>
    <n v="115"/>
    <n v="10"/>
    <n v="11.5"/>
    <n v="0"/>
    <n v="5"/>
    <n v="4"/>
    <n v="0.44444444444444442"/>
    <n v="0"/>
    <n v="1"/>
    <n v="8"/>
    <n v="2.5"/>
    <s v="CHERANGANY"/>
    <s v="(1.09367, 35.132694)"/>
    <x v="23"/>
  </r>
  <r>
    <s v="C7140222"/>
    <s v="ST. AUGUSTINE SEC"/>
    <s v="PUBLIC"/>
    <x v="0"/>
    <x v="0"/>
    <s v="DAY"/>
    <s v="ORDINARY"/>
    <n v="97"/>
    <n v="4"/>
    <n v="24.2"/>
    <n v="1"/>
    <n v="2"/>
    <n v="2"/>
    <n v="0.5"/>
    <n v="0"/>
    <n v="0"/>
    <n v="3"/>
    <n v="8"/>
    <s v="CHERANGANY"/>
    <s v="(1.147361, 35.151822)"/>
    <x v="23"/>
  </r>
  <r>
    <s v="C7140226"/>
    <s v="BLESSED BAKITA SEC SCH"/>
    <s v="PRIVATE"/>
    <x v="4"/>
    <x v="0"/>
    <s v="DAY"/>
    <s v="ORDINARY"/>
    <n v="40"/>
    <n v="16"/>
    <n v="2.5"/>
    <n v="0"/>
    <n v="0"/>
    <n v="0"/>
    <n v="0"/>
    <n v="0"/>
    <n v="0"/>
    <n v="25"/>
    <n v="44"/>
    <s v="CHERANGANY"/>
    <s v="(1.065236, 35.057499)"/>
    <x v="23"/>
  </r>
  <r>
    <s v="C7140236"/>
    <s v="CHEMATICH SEC SCH"/>
    <s v="PUBLIC"/>
    <x v="0"/>
    <x v="0"/>
    <s v="DAY"/>
    <s v="ORDINARY"/>
    <n v="35"/>
    <n v="6"/>
    <n v="5.8"/>
    <n v="0"/>
    <n v="1"/>
    <n v="0"/>
    <n v="0"/>
    <n v="5"/>
    <n v="0"/>
    <n v="2"/>
    <n v="10"/>
    <s v="CHERANGANY"/>
    <s v="(1.08907, 35.082727)"/>
    <x v="23"/>
  </r>
  <r>
    <s v="C7140255"/>
    <s v="WIYETA GIRLS SEC SCH"/>
    <s v="PUBLIC"/>
    <x v="2"/>
    <x v="0"/>
    <s v="DAY &amp; BOARDING"/>
    <s v="ORDINARY"/>
    <n v="300"/>
    <n v="14"/>
    <n v="21.4"/>
    <n v="1"/>
    <n v="7"/>
    <n v="4"/>
    <n v="0.36363636363636365"/>
    <n v="2"/>
    <n v="1"/>
    <n v="11"/>
    <n v="11"/>
    <s v="CHERANGANY"/>
    <s v="(1.123596, 35.120789)"/>
    <x v="23"/>
  </r>
  <r>
    <s v="C7140263"/>
    <s v="ST. CHRISTOPHER'S SEC SCH"/>
    <s v="PUBLIC"/>
    <x v="2"/>
    <x v="0"/>
    <s v="DAY"/>
    <s v="ORDINARY"/>
    <n v="338"/>
    <n v="19"/>
    <n v="17.8"/>
    <n v="1"/>
    <n v="9"/>
    <n v="4"/>
    <n v="0.30769230769230771"/>
    <n v="2"/>
    <n v="4"/>
    <n v="16"/>
    <n v="5"/>
    <s v="CHERANGANY"/>
    <s v="(1.152678, 35.129586)"/>
    <x v="23"/>
  </r>
  <r>
    <s v="C7140274"/>
    <s v="KESOGON SEC SCH"/>
    <s v="PUBLIC"/>
    <x v="0"/>
    <x v="0"/>
    <s v="DAY"/>
    <s v="ORDINARY"/>
    <n v="212"/>
    <n v="10"/>
    <n v="21.2"/>
    <n v="1"/>
    <n v="4"/>
    <n v="2"/>
    <n v="0.33333333333333331"/>
    <n v="4"/>
    <n v="0"/>
    <n v="7"/>
    <n v="4.3"/>
    <s v="CHERANGANY"/>
    <s v="(1.168806, 35.11928)"/>
    <x v="23"/>
  </r>
  <r>
    <s v="C7140288"/>
    <s v="NYAKINYWA SEC SCH"/>
    <s v="PUBLIC"/>
    <x v="0"/>
    <x v="0"/>
    <s v="DAY"/>
    <s v="ORDINARY"/>
    <n v="120"/>
    <n v="9"/>
    <n v="13.3"/>
    <n v="0"/>
    <n v="5"/>
    <n v="1"/>
    <n v="0.16666666666666666"/>
    <n v="2"/>
    <n v="1"/>
    <n v="5"/>
    <n v="5"/>
    <s v="CHERANGANY"/>
    <s v="(0.926019, 35.119908)"/>
    <x v="23"/>
  </r>
  <r>
    <s v="C7140296"/>
    <s v="ST. LWANGA SEC SCH"/>
    <s v="PUBLIC"/>
    <x v="4"/>
    <x v="0"/>
    <s v="DAY"/>
    <s v="ORDINARY"/>
    <n v="52"/>
    <n v="5"/>
    <n v="10.4"/>
    <n v="0"/>
    <n v="0"/>
    <n v="0"/>
    <n v="0"/>
    <n v="3"/>
    <n v="2"/>
    <n v="1"/>
    <n v="5"/>
    <s v="CHERANGANY"/>
    <s v="(0.95572, 35.114644)"/>
    <x v="23"/>
  </r>
  <r>
    <s v="C7140304"/>
    <s v="KIMOSON SEC SCH"/>
    <s v="PUBLIC"/>
    <x v="2"/>
    <x v="0"/>
    <s v="DAY"/>
    <s v="ORDINARY"/>
    <n v="140"/>
    <n v="9"/>
    <n v="15.6"/>
    <n v="1"/>
    <n v="2"/>
    <n v="4"/>
    <n v="0.66666666666666663"/>
    <n v="1"/>
    <n v="2"/>
    <n v="6"/>
    <n v="2.5"/>
    <s v="CHERANGANY"/>
    <s v="(0.978622, 35.099225)"/>
    <x v="23"/>
  </r>
  <r>
    <s v="C7140312"/>
    <s v="MOI HIGH SCH KAPLAMAI SEC"/>
    <s v="PUBLIC"/>
    <x v="0"/>
    <x v="0"/>
    <s v="DAY"/>
    <s v="ORDINARY"/>
    <n v="244"/>
    <n v="19"/>
    <n v="12.8"/>
    <n v="0"/>
    <n v="9"/>
    <n v="7"/>
    <n v="0.4375"/>
    <n v="2"/>
    <n v="1"/>
    <n v="11"/>
    <n v="23"/>
    <s v="CHERANGANY"/>
    <s v="(0.985754, 35.120237)"/>
    <x v="23"/>
  </r>
  <r>
    <s v="C7140317"/>
    <s v="ST. PAULS HIGH SCH SINOKO"/>
    <s v="PUBLIC"/>
    <x v="0"/>
    <x v="0"/>
    <s v="DAY"/>
    <s v="ORDINARY"/>
    <n v="278"/>
    <n v="13"/>
    <n v="21.4"/>
    <n v="1"/>
    <n v="5"/>
    <n v="4"/>
    <n v="0.44444444444444442"/>
    <n v="2"/>
    <n v="2"/>
    <n v="7"/>
    <n v="6.5"/>
    <s v="CHERANGANY"/>
    <s v="(0.96921, 35.151889)"/>
    <x v="23"/>
  </r>
  <r>
    <s v="C7140337"/>
    <s v="ST. THOMAS KONGOLI SEC"/>
    <s v="PUBLIC"/>
    <x v="0"/>
    <x v="0"/>
    <s v="DAY"/>
    <s v="ORDINARY"/>
    <n v="120"/>
    <n v="8"/>
    <n v="15"/>
    <n v="0"/>
    <n v="4"/>
    <n v="2"/>
    <n v="0.33333333333333331"/>
    <n v="1"/>
    <n v="1"/>
    <n v="3"/>
    <n v="5"/>
    <s v="CHERANGANY"/>
    <s v="(1.0263, 35.17253)"/>
    <x v="23"/>
  </r>
  <r>
    <s v="C7140348"/>
    <s v="CHISARE SEC SCH"/>
    <s v="PUBLIC"/>
    <x v="0"/>
    <x v="0"/>
    <s v="DAY"/>
    <s v="ORDINARY"/>
    <n v="145"/>
    <n v="7"/>
    <n v="20.7"/>
    <n v="1"/>
    <n v="5"/>
    <n v="2"/>
    <n v="0.2857142857142857"/>
    <n v="0"/>
    <n v="0"/>
    <n v="7"/>
    <n v="4"/>
    <s v="CHERANGANY"/>
    <s v="(1.026196, 35.087407)"/>
    <x v="23"/>
  </r>
  <r>
    <s v="C7140362"/>
    <s v="YUYA S.A SEC SCH"/>
    <s v="PUBLIC"/>
    <x v="0"/>
    <x v="0"/>
    <s v="DAY"/>
    <s v="ORDINARY"/>
    <n v="144"/>
    <n v="8"/>
    <n v="18"/>
    <n v="1"/>
    <n v="2"/>
    <n v="0"/>
    <n v="0"/>
    <n v="4"/>
    <n v="2"/>
    <n v="2"/>
    <n v="5"/>
    <s v="CHERANGANY"/>
    <s v="(1.002791, 35.105912)"/>
    <x v="23"/>
  </r>
  <r>
    <s v="C7140374"/>
    <s v="ST. MARKS GIRLS SEC SCH"/>
    <s v="PUBLIC"/>
    <x v="0"/>
    <x v="1"/>
    <s v="BOARDING"/>
    <s v="ORDINARY"/>
    <n v="283"/>
    <n v="17"/>
    <n v="16.600000000000001"/>
    <n v="1"/>
    <n v="5"/>
    <n v="6"/>
    <n v="0.54545454545454541"/>
    <n v="2"/>
    <n v="4"/>
    <n v="22"/>
    <n v="46"/>
    <s v="CHERANGANY"/>
    <s v="(1.010786, 35.143626)"/>
    <x v="23"/>
  </r>
  <r>
    <s v="C7140375"/>
    <s v="ST MARKAS BOYS SEC SCH"/>
    <s v="PUBLIC"/>
    <x v="0"/>
    <x v="2"/>
    <s v="BOARDING"/>
    <s v="ORDINARY"/>
    <n v="410"/>
    <n v="21"/>
    <n v="19.5"/>
    <n v="1"/>
    <n v="13"/>
    <n v="3"/>
    <n v="0.1875"/>
    <n v="4"/>
    <n v="1"/>
    <n v="24"/>
    <n v="56"/>
    <s v="CHERANGANY"/>
    <s v="(1.012837, 35.142076)"/>
    <x v="23"/>
  </r>
  <r>
    <s v="C7140380"/>
    <s v="KITALE ACADEMY GIRLS SEC SCH"/>
    <s v="PUBLIC"/>
    <x v="0"/>
    <x v="1"/>
    <s v="BOARDING"/>
    <s v="INTEGRATED"/>
    <n v="326"/>
    <n v="24"/>
    <n v="13.6"/>
    <n v="0"/>
    <n v="4"/>
    <n v="17"/>
    <n v="0.80952380952380953"/>
    <n v="2"/>
    <n v="1"/>
    <n v="14"/>
    <n v="107"/>
    <s v="SABOTI"/>
    <s v="(0.996958, 34.998286)"/>
    <x v="23"/>
  </r>
  <r>
    <s v="C7140381"/>
    <s v="ST. MICHAEL TOP STN SEC SCH"/>
    <s v="PUBLIC"/>
    <x v="0"/>
    <x v="0"/>
    <s v="DAY"/>
    <s v="ORDINARY"/>
    <n v="187"/>
    <n v="14"/>
    <n v="13.4"/>
    <n v="0"/>
    <n v="9"/>
    <n v="4"/>
    <n v="0.30769230769230771"/>
    <n v="1"/>
    <n v="0"/>
    <n v="5"/>
    <n v="7"/>
    <s v="SABOTI"/>
    <s v="(0.985022, 35.015786)"/>
    <x v="23"/>
  </r>
  <r>
    <s v="C7140403"/>
    <s v="ST. JOHN'S GIRLS SEC SCH"/>
    <s v="PUBLIC"/>
    <x v="0"/>
    <x v="1"/>
    <s v="BOARDING"/>
    <s v="ORDINARY"/>
    <n v="288"/>
    <n v="18"/>
    <n v="16"/>
    <n v="1"/>
    <n v="7"/>
    <n v="6"/>
    <n v="0.46153846153846156"/>
    <n v="2"/>
    <n v="3"/>
    <n v="12"/>
    <n v="7"/>
    <s v="SABOTI"/>
    <s v="(0.972672, 35.053109)"/>
    <x v="23"/>
  </r>
  <r>
    <s v="C7140409"/>
    <s v="MACHUNGWA HIGH SCH"/>
    <s v="PUBLIC"/>
    <x v="4"/>
    <x v="0"/>
    <s v="DAY"/>
    <s v="ORDINARY"/>
    <n v="19"/>
    <n v="3"/>
    <n v="6.3"/>
    <n v="0"/>
    <n v="0"/>
    <n v="0"/>
    <n v="0"/>
    <n v="2"/>
    <n v="1"/>
    <n v="1"/>
    <n v="5"/>
    <s v="SABOTI"/>
    <s v="(0.977829, 35.072555)"/>
    <x v="23"/>
  </r>
  <r>
    <s v="C7140421"/>
    <s v="GREEN FIELDS SEC SCH"/>
    <s v="PRIVATE"/>
    <x v="3"/>
    <x v="1"/>
    <s v="BOARDING"/>
    <s v="ORDINARY"/>
    <n v="187"/>
    <n v="3"/>
    <n v="62.3"/>
    <n v="1"/>
    <n v="0"/>
    <n v="0"/>
    <n v="0"/>
    <n v="0"/>
    <n v="0"/>
    <n v="8"/>
    <n v="11"/>
    <s v="SABOTI"/>
    <s v="(1.015124, 35.01245)"/>
    <x v="23"/>
  </r>
  <r>
    <s v="C7140422"/>
    <s v="MANOR HOUSE SEC SCH"/>
    <s v="PRIVATE"/>
    <x v="3"/>
    <x v="0"/>
    <s v="BOARDING"/>
    <s v="ORDINARY"/>
    <n v="837"/>
    <n v="36"/>
    <n v="23.2"/>
    <n v="1"/>
    <n v="0"/>
    <n v="0"/>
    <n v="0"/>
    <n v="0"/>
    <n v="0"/>
    <n v="12"/>
    <n v="25"/>
    <s v="SABOTI"/>
    <s v="(1.013844, 35.013844)"/>
    <x v="23"/>
  </r>
  <r>
    <s v="C7140423"/>
    <s v="WEAVER BIRD SEC SCH"/>
    <s v="PRIVATE"/>
    <x v="3"/>
    <x v="0"/>
    <s v="BOARDING"/>
    <s v="ORDINARY"/>
    <n v="673"/>
    <n v="20"/>
    <n v="33.6"/>
    <n v="1"/>
    <n v="0"/>
    <n v="0"/>
    <n v="0"/>
    <n v="0"/>
    <n v="0"/>
    <n v="7"/>
    <n v="20"/>
    <s v="SABOTI"/>
    <s v="(1.019723, 35.018413)"/>
    <x v="23"/>
  </r>
  <r>
    <s v="C7140428"/>
    <s v="ST. ANTONY KITALE BOYS SEC SCH"/>
    <s v="PUBLIC"/>
    <x v="2"/>
    <x v="2"/>
    <s v="BOARDING"/>
    <s v="ORDINARY"/>
    <n v="625"/>
    <n v="40"/>
    <n v="15.6"/>
    <n v="1"/>
    <n v="22"/>
    <n v="13"/>
    <n v="0.37142857142857144"/>
    <n v="4"/>
    <n v="1"/>
    <n v="11"/>
    <n v="34"/>
    <s v="SABOTI"/>
    <s v="(1.019713, 35.014626)"/>
    <x v="23"/>
  </r>
  <r>
    <s v="C7140431"/>
    <s v="MT. ELGON SEC SCH"/>
    <s v="PRIVATE"/>
    <x v="3"/>
    <x v="0"/>
    <s v="DAY"/>
    <s v="ORDINARY"/>
    <n v="153"/>
    <n v="9"/>
    <n v="17"/>
    <n v="1"/>
    <n v="0"/>
    <n v="0"/>
    <n v="0"/>
    <n v="0"/>
    <n v="0"/>
    <n v="7"/>
    <n v="2.5"/>
    <s v="SABOTI"/>
    <s v="(1.029802, 35.000256)"/>
    <x v="23"/>
  </r>
  <r>
    <s v="C7140443"/>
    <s v="MATISI SEC SCH"/>
    <s v="PUBLIC"/>
    <x v="2"/>
    <x v="0"/>
    <s v="DAY"/>
    <s v="ORDINARY"/>
    <n v="340"/>
    <n v="18"/>
    <n v="18.899999999999999"/>
    <n v="1"/>
    <n v="8"/>
    <n v="7"/>
    <n v="0.46666666666666667"/>
    <n v="3"/>
    <n v="0"/>
    <n v="8"/>
    <n v="3.23"/>
    <s v="SABOTI"/>
    <s v="(1.04073, 34.975486)"/>
    <x v="23"/>
  </r>
  <r>
    <s v="C7140446"/>
    <s v="KILO TACT SEC SCH"/>
    <s v="PRIVATE"/>
    <x v="2"/>
    <x v="0"/>
    <s v="DAY"/>
    <s v="ORDINARY"/>
    <n v="100"/>
    <n v="7"/>
    <n v="14.3"/>
    <n v="0"/>
    <n v="0"/>
    <n v="0"/>
    <n v="0"/>
    <n v="0"/>
    <n v="0"/>
    <n v="1"/>
    <n v="5"/>
    <s v="SABOTI"/>
    <s v="(1.041571, 34.997994)"/>
    <x v="23"/>
  </r>
  <r>
    <s v="C7140451"/>
    <s v="SAMARITAN SEC SCH"/>
    <s v="PRIVATE"/>
    <x v="4"/>
    <x v="0"/>
    <s v="DAY"/>
    <s v="ORDINARY"/>
    <n v="70"/>
    <n v="8"/>
    <n v="8.8000000000000007"/>
    <n v="0"/>
    <n v="0"/>
    <n v="0"/>
    <n v="0"/>
    <n v="0"/>
    <n v="0"/>
    <n v="5"/>
    <n v="10"/>
    <s v="SABOTI"/>
    <s v="(1.025284, 34.973178)"/>
    <x v="23"/>
  </r>
  <r>
    <s v="C7140452"/>
    <s v="ST. MONICA GIRLS SEC SCH"/>
    <s v="PUBLIC"/>
    <x v="0"/>
    <x v="1"/>
    <s v="BOARDING"/>
    <s v="ORDINARY"/>
    <n v="532"/>
    <n v="32"/>
    <n v="16.600000000000001"/>
    <n v="1"/>
    <n v="14"/>
    <n v="13"/>
    <n v="0.48148148148148145"/>
    <n v="4"/>
    <n v="1"/>
    <n v="22"/>
    <n v="20"/>
    <s v="SABOTI"/>
    <s v="(1.030778, 35.009519)"/>
    <x v="23"/>
  </r>
  <r>
    <s v="C7140455"/>
    <s v="NAMANJALALA EC SCH"/>
    <s v="PUBLIC"/>
    <x v="2"/>
    <x v="0"/>
    <s v="DAY"/>
    <s v="ORDINARY"/>
    <n v="212"/>
    <n v="16"/>
    <n v="13.2"/>
    <n v="0"/>
    <n v="8"/>
    <n v="3"/>
    <n v="0.27272727272727271"/>
    <n v="3"/>
    <n v="2"/>
    <n v="6"/>
    <n v="5"/>
    <s v="KWANZA"/>
    <s v="(1.074375, 34.997832)"/>
    <x v="23"/>
  </r>
  <r>
    <s v="C7140465"/>
    <s v="ST. COLUMBANS SEC SCH"/>
    <s v="PUBLIC"/>
    <x v="0"/>
    <x v="0"/>
    <s v="DAY"/>
    <s v="ORDINARY"/>
    <n v="319"/>
    <n v="14"/>
    <n v="22.8"/>
    <n v="1"/>
    <n v="7"/>
    <n v="5"/>
    <n v="0.41666666666666669"/>
    <n v="1"/>
    <n v="1"/>
    <n v="7"/>
    <n v="3.5"/>
    <s v="SABOTI"/>
    <s v="(1.03196, 34.996275)"/>
    <x v="23"/>
  </r>
  <r>
    <s v="C7140467"/>
    <s v="BOMA SEC SCH"/>
    <s v="PUBLIC"/>
    <x v="0"/>
    <x v="0"/>
    <s v="DAY"/>
    <s v="ORDINARY"/>
    <n v="321"/>
    <n v="19"/>
    <n v="16.899999999999999"/>
    <n v="1"/>
    <n v="9"/>
    <n v="9"/>
    <n v="0.5"/>
    <n v="0"/>
    <n v="1"/>
    <n v="12"/>
    <n v="13.5"/>
    <s v="SABOTI"/>
    <s v="(1.02824, 34.985567)"/>
    <x v="23"/>
  </r>
  <r>
    <s v="C7140470"/>
    <s v="SAVATI  ACADEMY SEC SCH"/>
    <s v="PRIVATE"/>
    <x v="3"/>
    <x v="0"/>
    <s v="DAY &amp; BOARDING"/>
    <s v="ORDINARY"/>
    <n v="46"/>
    <n v="7"/>
    <n v="6.6"/>
    <n v="0"/>
    <n v="0"/>
    <n v="0"/>
    <n v="0"/>
    <n v="0"/>
    <n v="0"/>
    <n v="4"/>
    <n v="0.75"/>
    <s v="SABOTI"/>
    <s v="(1.026705, 34.986505)"/>
    <x v="23"/>
  </r>
  <r>
    <s v="C7140473"/>
    <s v="MT. EMORU SEC SCH"/>
    <s v="PRIVATE"/>
    <x v="3"/>
    <x v="0"/>
    <s v="DAY &amp; BOARDING"/>
    <s v="ORDINARY"/>
    <n v="123"/>
    <n v="12"/>
    <n v="10.199999999999999"/>
    <n v="0"/>
    <n v="0"/>
    <n v="0"/>
    <n v="0"/>
    <n v="0"/>
    <n v="0"/>
    <n v="5"/>
    <n v="5"/>
    <s v="SABOTI"/>
    <s v="(1.027125, 34.996328)"/>
    <x v="23"/>
  </r>
  <r>
    <s v="C7140482"/>
    <s v="PHINEHAS SEC SCH"/>
    <s v="PRIVATE"/>
    <x v="3"/>
    <x v="0"/>
    <s v="DAY &amp; BOARDING"/>
    <s v="ORDINARY"/>
    <n v="116"/>
    <n v="9"/>
    <n v="12.9"/>
    <n v="0"/>
    <n v="0"/>
    <n v="0"/>
    <n v="0"/>
    <n v="0"/>
    <n v="0"/>
    <n v="6"/>
    <n v="6"/>
    <s v="SABOTI"/>
    <s v="(0.983262, 34.977614)"/>
    <x v="23"/>
  </r>
  <r>
    <s v="C7140484"/>
    <s v="ST. JOSEPHS GIRLS SEC SCH"/>
    <s v="PUBLIC"/>
    <x v="0"/>
    <x v="1"/>
    <s v="BOARDING"/>
    <s v="ORDINARY"/>
    <n v="522"/>
    <n v="25"/>
    <n v="20.9"/>
    <n v="1"/>
    <n v="13"/>
    <n v="11"/>
    <n v="0.45833333333333331"/>
    <n v="1"/>
    <n v="0"/>
    <n v="24"/>
    <n v="45"/>
    <s v="SABOTI"/>
    <s v="(0.981452, 34.972029)"/>
    <x v="23"/>
  </r>
  <r>
    <s v="C7140490"/>
    <s v="ST JAMES MABONDE SEC SCH"/>
    <s v="PUBLIC"/>
    <x v="4"/>
    <x v="0"/>
    <s v="DAY"/>
    <s v="ORDINARY"/>
    <n v="36"/>
    <n v="3"/>
    <n v="12"/>
    <n v="0"/>
    <n v="0"/>
    <n v="0"/>
    <n v="0"/>
    <n v="2"/>
    <n v="1"/>
    <n v="3"/>
    <n v="5"/>
    <s v="SABOTI"/>
    <s v="(0.952742, 34.97871)"/>
    <x v="23"/>
  </r>
  <r>
    <s v="C7140491"/>
    <s v="MUSTARD SEED SEC SCH"/>
    <s v="PRIVATE"/>
    <x v="0"/>
    <x v="0"/>
    <s v="DAY &amp; BOARDING"/>
    <s v="ORDINARY"/>
    <n v="79"/>
    <n v="9"/>
    <n v="8.8000000000000007"/>
    <n v="0"/>
    <n v="0"/>
    <n v="0"/>
    <n v="0"/>
    <n v="0"/>
    <n v="0"/>
    <n v="10"/>
    <n v="17"/>
    <s v="SABOTI"/>
    <s v="(0.953458, 34.974914)"/>
    <x v="23"/>
  </r>
  <r>
    <s v="C7140527"/>
    <s v="NYABONG'O SEC SCH"/>
    <s v="PUBLIC"/>
    <x v="0"/>
    <x v="0"/>
    <s v="DAY"/>
    <s v="ORDINARY"/>
    <n v="149"/>
    <n v="11"/>
    <n v="13.5"/>
    <n v="0"/>
    <n v="7"/>
    <n v="2"/>
    <n v="0.22222222222222221"/>
    <n v="2"/>
    <n v="0"/>
    <n v="7"/>
    <n v="4.9950000000000001"/>
    <s v="SABOTI"/>
    <s v="(0.908448, 35.00291)"/>
    <x v="23"/>
  </r>
  <r>
    <s v="C7140535"/>
    <s v="WAITALUK SEC SCH"/>
    <s v="PUBLIC"/>
    <x v="2"/>
    <x v="0"/>
    <s v="DAY &amp; BOARDING"/>
    <s v="ORDINARY"/>
    <n v="214"/>
    <n v="10"/>
    <n v="21.4"/>
    <n v="1"/>
    <n v="4"/>
    <n v="2"/>
    <n v="0.33333333333333331"/>
    <n v="2"/>
    <n v="2"/>
    <n v="8"/>
    <n v="20"/>
    <s v="SABOTI"/>
    <s v="(0.929902, 35.042105)"/>
    <x v="23"/>
  </r>
  <r>
    <s v="C7140565"/>
    <s v="GOD BLESS YOU SEC SCH"/>
    <s v="PRIVATE"/>
    <x v="0"/>
    <x v="0"/>
    <s v="DAY"/>
    <s v="ORDINARY"/>
    <n v="14"/>
    <n v="9"/>
    <n v="1.6"/>
    <n v="0"/>
    <n v="0"/>
    <n v="0"/>
    <n v="0"/>
    <n v="0"/>
    <n v="0"/>
    <n v="7"/>
    <n v="5"/>
    <s v="SABOTI"/>
    <s v="(0.897293, 35.094625)"/>
    <x v="23"/>
  </r>
  <r>
    <s v="C7140701"/>
    <s v="PURPOSE DRIVEN SEC SCH"/>
    <s v="PRIVATE"/>
    <x v="0"/>
    <x v="0"/>
    <s v="DAY"/>
    <s v="ORDINARY"/>
    <n v="10"/>
    <n v="6"/>
    <n v="1.7"/>
    <n v="0"/>
    <n v="0"/>
    <n v="0"/>
    <n v="0"/>
    <n v="0"/>
    <n v="0"/>
    <n v="8"/>
    <n v="2.2999999999999998"/>
    <s v="SABOTI"/>
    <s v="(1.031129, 34.992679)"/>
    <x v="23"/>
  </r>
  <r>
    <s v="C7140762"/>
    <s v="MARIDADI MIXED SEC SCH"/>
    <s v="PUBLIC"/>
    <x v="4"/>
    <x v="0"/>
    <s v="DAY"/>
    <s v="ORDINARY"/>
    <n v="57"/>
    <n v="4"/>
    <n v="14.2"/>
    <n v="0"/>
    <n v="0"/>
    <n v="0"/>
    <n v="0"/>
    <n v="3"/>
    <n v="1"/>
    <n v="3"/>
    <n v="5"/>
    <s v="KWANZA"/>
    <s v="(1.122958, 35.011594)"/>
    <x v="23"/>
  </r>
  <r>
    <s v="C7140776"/>
    <s v="KAPSITWET SEC SCH"/>
    <s v="PUBLIC"/>
    <x v="4"/>
    <x v="0"/>
    <s v="DAY"/>
    <s v="ORDINARY"/>
    <n v="46"/>
    <n v="6"/>
    <n v="7.7"/>
    <n v="0"/>
    <n v="0"/>
    <n v="0"/>
    <n v="0"/>
    <n v="2"/>
    <n v="4"/>
    <n v="4"/>
    <n v="10"/>
    <s v="KWANZA"/>
    <s v="(1.100128, 34.967985)"/>
    <x v="23"/>
  </r>
  <r>
    <s v="C7140804"/>
    <s v="LUUYA SEC SCH"/>
    <s v="PUBLIC"/>
    <x v="2"/>
    <x v="0"/>
    <s v="DAY"/>
    <s v="ORDINARY"/>
    <n v="119"/>
    <n v="9"/>
    <n v="13.2"/>
    <n v="0"/>
    <n v="5"/>
    <n v="2"/>
    <n v="0.2857142857142857"/>
    <n v="2"/>
    <n v="0"/>
    <n v="8"/>
    <n v="5"/>
    <s v="KWANZA"/>
    <s v="(1.213142, 35.015806)"/>
    <x v="23"/>
  </r>
  <r>
    <s v="C7140821"/>
    <s v="GIDEA SEC SCH"/>
    <s v="PUBLIC"/>
    <x v="2"/>
    <x v="0"/>
    <s v="DAY"/>
    <s v="ORDINARY"/>
    <n v="173"/>
    <n v="10"/>
    <n v="17.3"/>
    <n v="1"/>
    <n v="5"/>
    <n v="3"/>
    <n v="0.375"/>
    <n v="2"/>
    <n v="0"/>
    <n v="7"/>
    <n v="20"/>
    <s v="KWANZA"/>
    <s v="(1.146677, 34.980024)"/>
    <x v="23"/>
  </r>
  <r>
    <s v="C7140831"/>
    <s v="ST. MAURICE HIGH SCH"/>
    <s v="PUBLIC"/>
    <x v="0"/>
    <x v="0"/>
    <s v="DAY"/>
    <s v="ORDINARY"/>
    <n v="169"/>
    <n v="13"/>
    <n v="13"/>
    <n v="0"/>
    <n v="4"/>
    <n v="2"/>
    <n v="0.33333333333333331"/>
    <n v="6"/>
    <n v="1"/>
    <n v="5"/>
    <n v="10"/>
    <s v="KWANZA"/>
    <s v="(1.177119, 34.974066)"/>
    <x v="23"/>
  </r>
  <r>
    <s v="C7140841"/>
    <s v="KWANZA GIRLS SEC SCH"/>
    <s v="PUBLIC"/>
    <x v="0"/>
    <x v="0"/>
    <s v="DAY"/>
    <s v="ORDINARY"/>
    <n v="42"/>
    <n v="5"/>
    <n v="8.4"/>
    <n v="0"/>
    <n v="0"/>
    <n v="0"/>
    <n v="0"/>
    <n v="3"/>
    <n v="2"/>
    <n v="1"/>
    <n v="5"/>
    <s v="KWANZA"/>
    <s v="(1.167153, 35.000482)"/>
    <x v="23"/>
  </r>
  <r>
    <s v="C7140843"/>
    <s v="KWANZA FRIENDS SEC SCH"/>
    <s v="PUBLIC"/>
    <x v="0"/>
    <x v="0"/>
    <s v="DAY"/>
    <s v="ORDINARY"/>
    <n v="329"/>
    <n v="18"/>
    <n v="18.3"/>
    <n v="1"/>
    <n v="11"/>
    <n v="2"/>
    <n v="0.15384615384615385"/>
    <n v="4"/>
    <n v="1"/>
    <n v="11"/>
    <n v="13"/>
    <s v="KWANZA"/>
    <s v="(1.167664, 34.994639)"/>
    <x v="23"/>
  </r>
  <r>
    <s v="C7140860"/>
    <s v="ST. FRANCIS KOLONGOLO SEC SCH"/>
    <s v="PUBLIC"/>
    <x v="2"/>
    <x v="0"/>
    <s v="DAY"/>
    <s v="ORDINARY"/>
    <n v="236"/>
    <n v="16"/>
    <n v="14.8"/>
    <n v="0"/>
    <n v="12"/>
    <n v="3"/>
    <n v="0.2"/>
    <n v="1"/>
    <n v="0"/>
    <n v="10"/>
    <n v="49"/>
    <s v="KWANZA"/>
    <s v="(1.224153, 34.972258)"/>
    <x v="23"/>
  </r>
  <r>
    <s v="C7140887"/>
    <s v="KOBOS SEC SCH"/>
    <s v="PUBLIC"/>
    <x v="0"/>
    <x v="0"/>
    <s v="DAY"/>
    <s v="ORDINARY"/>
    <n v="317"/>
    <n v="11"/>
    <n v="28.8"/>
    <n v="1"/>
    <n v="7"/>
    <n v="4"/>
    <n v="0.36363636363636365"/>
    <n v="0"/>
    <n v="0"/>
    <n v="7"/>
    <n v="10"/>
    <s v="KWANZA"/>
    <s v="(1.153194, 34.945272)"/>
    <x v="23"/>
  </r>
  <r>
    <s v="C7140904"/>
    <s v="ST. PETERS HIGH KAPOMBOI"/>
    <s v="PUBLIC"/>
    <x v="2"/>
    <x v="0"/>
    <s v="DAY"/>
    <s v="ORDINARY"/>
    <n v="117"/>
    <n v="9"/>
    <n v="13"/>
    <n v="0"/>
    <n v="5"/>
    <n v="1"/>
    <n v="0.16666666666666666"/>
    <n v="3"/>
    <n v="0"/>
    <n v="8"/>
    <n v="11.4"/>
    <s v="KWANZA"/>
    <s v="(1.16369, 34.902734)"/>
    <x v="23"/>
  </r>
  <r>
    <s v="C7140933"/>
    <s v="TENDERLOIN SEC SCH"/>
    <s v="PRIVATE"/>
    <x v="3"/>
    <x v="0"/>
    <s v="DAY"/>
    <s v="ORDINARY"/>
    <n v="81"/>
    <n v="7"/>
    <n v="11.6"/>
    <n v="0"/>
    <n v="0"/>
    <n v="0"/>
    <n v="0"/>
    <n v="0"/>
    <n v="0"/>
    <n v="3"/>
    <n v="2"/>
    <s v="KWANZA"/>
    <s v="(1.083541, 35.063302)"/>
    <x v="23"/>
  </r>
  <r>
    <s v="C7140940"/>
    <s v="FRAHIGHLANDS SEC SCH"/>
    <s v="PRIVATE"/>
    <x v="3"/>
    <x v="0"/>
    <s v="DAY"/>
    <s v="ORDINARY"/>
    <n v="140"/>
    <n v="8"/>
    <n v="17.5"/>
    <n v="1"/>
    <n v="0"/>
    <n v="0"/>
    <n v="0"/>
    <n v="0"/>
    <n v="0"/>
    <n v="4"/>
    <n v="2"/>
    <s v="KWANZA"/>
    <s v="(1.079713, 35.060981)"/>
    <x v="23"/>
  </r>
  <r>
    <s v="C7140941"/>
    <s v="GOSETA BOYS SEC SCH"/>
    <s v="PUBLIC"/>
    <x v="0"/>
    <x v="2"/>
    <s v="DAY"/>
    <s v="ORDINARY"/>
    <n v="690"/>
    <n v="25"/>
    <n v="27.6"/>
    <n v="1"/>
    <n v="13"/>
    <n v="8"/>
    <n v="0.38095238095238093"/>
    <n v="4"/>
    <n v="0"/>
    <n v="15"/>
    <n v="10"/>
    <s v="KWANZA"/>
    <s v="(1.081289, 35.061536)"/>
    <x v="23"/>
  </r>
  <r>
    <s v="C7140948"/>
    <s v="AMUKA SEC SCH"/>
    <s v="PUBLIC"/>
    <x v="4"/>
    <x v="0"/>
    <s v="DAY"/>
    <s v="ORDINARY"/>
    <n v="48"/>
    <n v="7"/>
    <n v="6.9"/>
    <n v="0"/>
    <n v="0"/>
    <n v="0"/>
    <n v="0"/>
    <n v="5"/>
    <n v="2"/>
    <n v="2"/>
    <n v="8"/>
    <s v="KWANZA"/>
    <s v="(1.089606, 35.022122)"/>
    <x v="23"/>
  </r>
  <r>
    <s v="C7140970"/>
    <s v="CHELOGOI SEC SCH"/>
    <s v="PRIVATE"/>
    <x v="3"/>
    <x v="0"/>
    <s v="DAY"/>
    <s v="ORDINARY"/>
    <n v="17"/>
    <n v="5"/>
    <n v="3.4"/>
    <n v="0"/>
    <n v="0"/>
    <n v="0"/>
    <n v="0"/>
    <n v="0"/>
    <n v="0"/>
    <n v="7"/>
    <n v="7"/>
    <s v="KWANZA"/>
    <s v="(1.143676, 35.047317)"/>
    <x v="23"/>
  </r>
  <r>
    <s v="C7141008"/>
    <s v="NAKAMI SEC SCH"/>
    <s v="PUBLIC"/>
    <x v="3"/>
    <x v="0"/>
    <s v="DAY"/>
    <s v="ORDINARY"/>
    <n v="200"/>
    <n v="11"/>
    <n v="18.2"/>
    <n v="1"/>
    <n v="5"/>
    <n v="1"/>
    <n v="0.16666666666666666"/>
    <n v="4"/>
    <n v="1"/>
    <n v="6"/>
    <n v="30"/>
    <s v="SABOTI"/>
    <s v="(1.006352, 34.890758)"/>
    <x v="23"/>
  </r>
  <r>
    <s v="C7141038"/>
    <s v="ST ATHANAS KASSAWAI SEC SCH"/>
    <s v="PUBLIC"/>
    <x v="0"/>
    <x v="0"/>
    <s v="DAY"/>
    <s v="ORDINARY"/>
    <n v="61"/>
    <n v="4"/>
    <n v="15.2"/>
    <n v="1"/>
    <n v="0"/>
    <n v="0"/>
    <n v="0"/>
    <n v="3"/>
    <n v="1"/>
    <n v="2"/>
    <n v="5"/>
    <s v="SABOTI"/>
    <s v="(0.990607, 34.840736)"/>
    <x v="23"/>
  </r>
  <r>
    <s v="C7141047"/>
    <s v="ST. THOMAS KAPRETWA SEC SCH"/>
    <s v="PUBLIC"/>
    <x v="0"/>
    <x v="0"/>
    <s v="DAY"/>
    <s v="ORDINARY"/>
    <n v="164"/>
    <n v="9"/>
    <n v="18.2"/>
    <n v="1"/>
    <n v="4"/>
    <n v="1"/>
    <n v="0.2"/>
    <n v="4"/>
    <n v="0"/>
    <n v="7"/>
    <n v="5"/>
    <s v="SABOTI"/>
    <s v="(0.953072, 34.805596)"/>
    <x v="23"/>
  </r>
  <r>
    <s v="C7141063"/>
    <s v="CHESOWOS ADVENTIST SEC SCH"/>
    <s v="PRIVATE"/>
    <x v="0"/>
    <x v="0"/>
    <s v="DAY"/>
    <s v="ORDINARY"/>
    <n v="58"/>
    <n v="5"/>
    <n v="11.6"/>
    <n v="0"/>
    <n v="0"/>
    <n v="0"/>
    <n v="0"/>
    <n v="0"/>
    <n v="0"/>
    <n v="3"/>
    <n v="8"/>
    <s v="SABOTI"/>
    <s v="(0.970234, 34.851239)"/>
    <x v="23"/>
  </r>
  <r>
    <s v="C7141080"/>
    <s v="ST. PATRIC KIPKOYOT SEC SCH"/>
    <s v="PUBLIC"/>
    <x v="0"/>
    <x v="0"/>
    <s v="DAY"/>
    <s v="ORDINARY"/>
    <n v="145"/>
    <n v="11"/>
    <n v="13.2"/>
    <n v="0"/>
    <n v="5"/>
    <n v="1"/>
    <n v="0.16666666666666666"/>
    <n v="4"/>
    <n v="1"/>
    <n v="3"/>
    <n v="5"/>
    <s v="SABOTI"/>
    <s v="(0.92455, 34.87379)"/>
    <x v="23"/>
  </r>
  <r>
    <s v="C7141091"/>
    <s v="MACHEWA SEC SCH"/>
    <s v="PUBLIC"/>
    <x v="0"/>
    <x v="0"/>
    <s v="DAY"/>
    <s v="ORDINARY"/>
    <n v="140"/>
    <n v="10"/>
    <n v="14"/>
    <n v="0"/>
    <n v="6"/>
    <n v="2"/>
    <n v="0.25"/>
    <n v="1"/>
    <n v="1"/>
    <n v="6"/>
    <n v="5"/>
    <s v="SABOTI"/>
    <s v="(0.890777, 34.823064)"/>
    <x v="23"/>
  </r>
  <r>
    <s v="C7150017"/>
    <s v="ERAIT GIRLS HIGH SCH"/>
    <s v="PRIVATE"/>
    <x v="3"/>
    <x v="1"/>
    <s v="BOARDING"/>
    <s v="ORDINARY"/>
    <n v="11"/>
    <n v="5"/>
    <n v="2.2000000000000002"/>
    <n v="0"/>
    <n v="0"/>
    <n v="0"/>
    <n v="0"/>
    <n v="0"/>
    <n v="0"/>
    <n v="6"/>
    <n v="35"/>
    <s v="TURKANA CENTRAL"/>
    <s v="(3.091498, 35.617052)"/>
    <x v="17"/>
  </r>
  <r>
    <s v="C7150023"/>
    <s v="SALVATION ARMY NAWOITORONG SEC SCH"/>
    <s v="PUBLIC"/>
    <x v="0"/>
    <x v="0"/>
    <s v="DAY"/>
    <s v="ORDINARY"/>
    <n v="53"/>
    <n v="5"/>
    <n v="10.6"/>
    <n v="0"/>
    <n v="0"/>
    <n v="0"/>
    <n v="0"/>
    <n v="4"/>
    <n v="1"/>
    <n v="2"/>
    <n v="5"/>
    <s v="TURKANA CENTRAL"/>
    <s v="(3.113988, 35.620267)"/>
    <x v="17"/>
  </r>
  <r>
    <s v="C7150031"/>
    <s v="ST KEVIN SEC SCH"/>
    <s v="PUBLIC"/>
    <x v="0"/>
    <x v="0"/>
    <s v="DAY"/>
    <s v="ORDINARY"/>
    <n v="770"/>
    <n v="36"/>
    <n v="21.4"/>
    <n v="1"/>
    <n v="15"/>
    <n v="14"/>
    <n v="0.48275862068965519"/>
    <n v="4"/>
    <n v="3"/>
    <n v="11"/>
    <n v="21.875"/>
    <s v="TURKANA CENTRAL"/>
    <s v="(3.116679, 35.592368)"/>
    <x v="17"/>
  </r>
  <r>
    <s v="C7150055"/>
    <s v="TRANSAFRICA HIGH SCH"/>
    <s v="PRIVATE"/>
    <x v="3"/>
    <x v="0"/>
    <s v="DAY"/>
    <s v="ORDINARY"/>
    <n v="162"/>
    <n v="11"/>
    <n v="14.7"/>
    <n v="0"/>
    <n v="0"/>
    <n v="0"/>
    <n v="0"/>
    <n v="0"/>
    <n v="0"/>
    <n v="7"/>
    <n v="100"/>
    <s v="TURKANA CENTRAL"/>
    <s v="(3.09407, 35.592091)"/>
    <x v="17"/>
  </r>
  <r>
    <s v="C7150174"/>
    <s v="MOI HIGH SCH KALOKOL"/>
    <s v="PUBLIC"/>
    <x v="0"/>
    <x v="0"/>
    <s v="BOARDING"/>
    <s v="ORDINARY"/>
    <n v="67"/>
    <n v="6"/>
    <n v="11.2"/>
    <n v="0"/>
    <n v="4"/>
    <n v="0"/>
    <n v="0"/>
    <n v="2"/>
    <n v="0"/>
    <n v="3"/>
    <n v="100"/>
    <s v="TURKANA CENTRAL"/>
    <s v="(3.502075, 35.845166)"/>
    <x v="17"/>
  </r>
  <r>
    <s v="C7150260"/>
    <s v="NAPATA REFUGEE SEC SCH"/>
    <s v="PRIVATE"/>
    <x v="5"/>
    <x v="0"/>
    <s v="DAY"/>
    <s v="ORDINARY"/>
    <n v="1017"/>
    <n v="36"/>
    <n v="28.2"/>
    <n v="1"/>
    <n v="0"/>
    <n v="0"/>
    <n v="0"/>
    <n v="0"/>
    <n v="0"/>
    <n v="10"/>
    <n v="2"/>
    <s v="TURKANA NORTH"/>
    <s v="(3.73939, 34.835844)"/>
    <x v="17"/>
  </r>
  <r>
    <s v="C7150262"/>
    <s v="KAKUMA REFUGEE SEC SCH"/>
    <s v="PRIVATE"/>
    <x v="5"/>
    <x v="0"/>
    <s v="DAY"/>
    <s v="ORDINARY"/>
    <n v="906"/>
    <n v="33"/>
    <n v="27.5"/>
    <n v="1"/>
    <n v="0"/>
    <n v="0"/>
    <n v="0"/>
    <n v="0"/>
    <n v="0"/>
    <n v="8"/>
    <n v="2"/>
    <s v="TURKANA NORTH"/>
    <s v="(3.74168, 34.8361)"/>
    <x v="17"/>
  </r>
  <r>
    <s v="C7150298"/>
    <s v="BORTOWN REFUGEE SEC SCH"/>
    <s v="PRIVATE"/>
    <x v="5"/>
    <x v="2"/>
    <s v="DAY"/>
    <s v="ORDINARY"/>
    <n v="640"/>
    <n v="28"/>
    <n v="22.9"/>
    <n v="1"/>
    <n v="0"/>
    <n v="0"/>
    <n v="0"/>
    <n v="0"/>
    <n v="0"/>
    <n v="8"/>
    <n v="1"/>
    <s v="TURKANA NORTH"/>
    <s v="(3.731524, 34.844927)"/>
    <x v="17"/>
  </r>
  <r>
    <s v="C8020003"/>
    <s v="BUDALANGI HIGH SCH"/>
    <s v="PUBLIC"/>
    <x v="2"/>
    <x v="2"/>
    <s v="DAY &amp; BOARDING"/>
    <s v="ORDINARY"/>
    <n v="303"/>
    <n v="15"/>
    <n v="20.2"/>
    <n v="1"/>
    <n v="8"/>
    <n v="2"/>
    <n v="0.2"/>
    <n v="4"/>
    <n v="1"/>
    <n v="12"/>
    <n v="8"/>
    <s v="BUDALANGI"/>
    <s v="(0.140542, 34.026669)"/>
    <x v="24"/>
  </r>
  <r>
    <s v="C8020015"/>
    <s v="MUNDERE SEC SCH"/>
    <s v="PUBLIC"/>
    <x v="2"/>
    <x v="1"/>
    <s v="DAY"/>
    <s v="ORDINARY"/>
    <n v="46"/>
    <n v="7"/>
    <n v="6.6"/>
    <n v="0"/>
    <n v="0"/>
    <n v="0"/>
    <n v="0"/>
    <n v="7"/>
    <n v="0"/>
    <n v="1"/>
    <n v="6"/>
    <s v="BUDALANGI"/>
    <s v="(0.143706, 34.014275)"/>
    <x v="24"/>
  </r>
  <r>
    <s v="C8020036"/>
    <s v="ST. CECILIA NAMENYA GIRLS SEC SCH"/>
    <s v="PUBLIC"/>
    <x v="0"/>
    <x v="1"/>
    <s v="BOARDING"/>
    <s v="ORDINARY"/>
    <n v="122"/>
    <n v="8"/>
    <n v="15.2"/>
    <n v="1"/>
    <n v="2"/>
    <n v="4"/>
    <n v="0.66666666666666663"/>
    <n v="2"/>
    <n v="0"/>
    <n v="12"/>
    <n v="10"/>
    <s v="BUDALANGI"/>
    <s v="(0.09888, 33.97211)"/>
    <x v="24"/>
  </r>
  <r>
    <s v="C8020041"/>
    <s v="JOHN OSOGO SEC SCH"/>
    <s v="PUBLIC"/>
    <x v="0"/>
    <x v="0"/>
    <s v="DAY &amp; BOARDING"/>
    <s v="ORDINARY"/>
    <n v="315"/>
    <n v="14"/>
    <n v="22.5"/>
    <n v="1"/>
    <n v="12"/>
    <n v="0"/>
    <n v="0"/>
    <n v="2"/>
    <n v="0"/>
    <n v="10"/>
    <n v="27"/>
    <s v="BUDALANGI"/>
    <s v="(0.10256, 33.98374)"/>
    <x v="24"/>
  </r>
  <r>
    <s v="C8020055"/>
    <s v="NYAKHOBI SEC SCH"/>
    <s v="PUBLIC"/>
    <x v="2"/>
    <x v="0"/>
    <s v="DAY"/>
    <s v="ORDINARY"/>
    <n v="156"/>
    <n v="10"/>
    <n v="15.6"/>
    <n v="1"/>
    <n v="4"/>
    <n v="3"/>
    <n v="0.42857142857142855"/>
    <n v="3"/>
    <n v="0"/>
    <n v="7"/>
    <n v="6"/>
    <s v="FUNYULA"/>
    <s v="(0.316898, 34.139949)"/>
    <x v="24"/>
  </r>
  <r>
    <s v="C8020062"/>
    <s v="MOODY AWORI GANJALA MIXED SEC SCH"/>
    <s v="PUBLIC"/>
    <x v="2"/>
    <x v="0"/>
    <s v="DAY"/>
    <s v="ORDINARY"/>
    <n v="190"/>
    <n v="15"/>
    <n v="12.7"/>
    <n v="0"/>
    <n v="10"/>
    <n v="2"/>
    <n v="0.16666666666666666"/>
    <n v="3"/>
    <n v="0"/>
    <n v="9"/>
    <n v="9"/>
    <s v="FUNYULA"/>
    <s v="(0.339657, 34.139857)"/>
    <x v="24"/>
  </r>
  <r>
    <s v="C8020079"/>
    <s v="ST. PETERS BUSIBI GIRLS SEC SCH"/>
    <s v="PUBLIC"/>
    <x v="0"/>
    <x v="1"/>
    <s v="DAY"/>
    <s v="ORDINARY"/>
    <n v="11"/>
    <n v="7"/>
    <n v="1.6"/>
    <n v="0"/>
    <n v="0"/>
    <n v="0"/>
    <n v="0"/>
    <n v="7"/>
    <n v="0"/>
    <n v="1"/>
    <n v="7"/>
    <s v="FUNYULA"/>
    <s v="(0.340245, 34.10814)"/>
    <x v="24"/>
  </r>
  <r>
    <s v="C8020101"/>
    <s v="NAMBOBOTO SEC SCH"/>
    <s v="PUBLIC"/>
    <x v="0"/>
    <x v="0"/>
    <s v="DAY &amp; BOARDING"/>
    <s v="ORDINARY"/>
    <n v="331"/>
    <n v="16"/>
    <n v="20.7"/>
    <n v="1"/>
    <n v="10"/>
    <n v="3"/>
    <n v="0.23076923076923078"/>
    <n v="3"/>
    <n v="0"/>
    <n v="13"/>
    <n v="13"/>
    <s v="FUNYULA"/>
    <s v="(0.303429, 34.090075)"/>
    <x v="24"/>
  </r>
  <r>
    <s v="C8020124"/>
    <s v="SIGALAME SEC SCH"/>
    <s v="PUBLIC"/>
    <x v="0"/>
    <x v="2"/>
    <s v="BOARDING"/>
    <s v="ORDINARY"/>
    <n v="463"/>
    <n v="25"/>
    <n v="18.5"/>
    <n v="1"/>
    <n v="17"/>
    <n v="3"/>
    <n v="0.15"/>
    <n v="3"/>
    <n v="2"/>
    <n v="4"/>
    <n v="3"/>
    <s v="FUNYULA"/>
    <s v="(0.257613, 34.047785)"/>
    <x v="24"/>
  </r>
  <r>
    <s v="C8020130"/>
    <s v="ST. CECILIA NANGINA GIRLS SEC SCH"/>
    <s v="PUBLIC"/>
    <x v="0"/>
    <x v="1"/>
    <s v="BOARDING"/>
    <s v="ORDINARY"/>
    <n v="609"/>
    <n v="38"/>
    <n v="16"/>
    <n v="1"/>
    <n v="18"/>
    <n v="13"/>
    <n v="0.41935483870967744"/>
    <n v="3"/>
    <n v="4"/>
    <n v="30"/>
    <n v="6.4"/>
    <s v="FUNYULA"/>
    <s v="(0.27842, 34.10105)"/>
    <x v="24"/>
  </r>
  <r>
    <s v="C8020154"/>
    <s v="ST AUSTINS HIGH SCH"/>
    <s v="PRIVATE"/>
    <x v="3"/>
    <x v="0"/>
    <s v="DAY"/>
    <s v="ORDINARY"/>
    <n v="207"/>
    <n v="10"/>
    <n v="20.7"/>
    <n v="1"/>
    <n v="0"/>
    <n v="0"/>
    <n v="0"/>
    <n v="0"/>
    <n v="0"/>
    <n v="6"/>
    <n v="0.5"/>
    <s v="FUNYULA"/>
    <s v="(0.28108, 34.121897)"/>
    <x v="24"/>
  </r>
  <r>
    <s v="C8020165"/>
    <s v="ST. LUKE SEC SCH ODIADO"/>
    <s v="PUBLIC"/>
    <x v="0"/>
    <x v="0"/>
    <s v="DAY"/>
    <s v="ORDINARY"/>
    <n v="133"/>
    <n v="12"/>
    <n v="11.1"/>
    <n v="0"/>
    <n v="6"/>
    <n v="3"/>
    <n v="0.33333333333333331"/>
    <n v="3"/>
    <n v="0"/>
    <n v="3"/>
    <n v="4.5"/>
    <s v="FUNYULA"/>
    <s v="(0.29098, 34.149227)"/>
    <x v="24"/>
  </r>
  <r>
    <s v="C8020172"/>
    <s v="BUJWANG'A MIXED DAY SEC SCH"/>
    <s v="PUBLIC"/>
    <x v="2"/>
    <x v="0"/>
    <s v="DAY"/>
    <s v="ORDINARY"/>
    <n v="60"/>
    <n v="4"/>
    <n v="15"/>
    <n v="0"/>
    <n v="0"/>
    <n v="0"/>
    <n v="0"/>
    <n v="3"/>
    <n v="1"/>
    <n v="2"/>
    <n v="9.8000000000000007"/>
    <s v="FUNYULA"/>
    <s v="(0.224875, 34.019932)"/>
    <x v="24"/>
  </r>
  <r>
    <s v="C8020201"/>
    <s v="NANDEREMA SEC SCH"/>
    <s v="PUBLIC"/>
    <x v="0"/>
    <x v="0"/>
    <s v="DAY &amp; BOARDING"/>
    <s v="ORDINARY"/>
    <n v="365"/>
    <n v="19"/>
    <n v="19.2"/>
    <n v="1"/>
    <n v="12"/>
    <n v="3"/>
    <n v="0.2"/>
    <n v="3"/>
    <n v="1"/>
    <n v="14"/>
    <n v="6"/>
    <s v="FUNYULA"/>
    <s v="(0.208471, 34.068047)"/>
    <x v="24"/>
  </r>
  <r>
    <s v="C8020221"/>
    <s v="ACK HAKATI SEC SCH"/>
    <s v="PUBLIC"/>
    <x v="2"/>
    <x v="0"/>
    <s v="DAY"/>
    <s v="ORDINARY"/>
    <n v="50"/>
    <n v="5"/>
    <n v="10"/>
    <n v="0"/>
    <n v="0"/>
    <n v="0"/>
    <n v="0"/>
    <n v="5"/>
    <n v="0"/>
    <n v="2"/>
    <n v="7"/>
    <s v="FUNYULA"/>
    <s v="(0.175349, 34.051844)"/>
    <x v="24"/>
  </r>
  <r>
    <s v="C8020228"/>
    <s v="BUMALA AC MIXED SEC SCH"/>
    <s v="PUBLIC"/>
    <x v="0"/>
    <x v="0"/>
    <s v="DAY"/>
    <s v="ORDINARY"/>
    <n v="265"/>
    <n v="17"/>
    <n v="15.6"/>
    <n v="1"/>
    <n v="5"/>
    <n v="4"/>
    <n v="0.44444444444444442"/>
    <n v="4"/>
    <n v="4"/>
    <n v="9"/>
    <n v="3.5"/>
    <s v="BUTULA"/>
    <s v="(0.304575, 34.194764)"/>
    <x v="24"/>
  </r>
  <r>
    <s v="C8020258"/>
    <s v="BUSIADA GIRLS SEC SCH"/>
    <s v="PUBLIC"/>
    <x v="0"/>
    <x v="1"/>
    <s v="BOARDING"/>
    <s v="ORDINARY"/>
    <n v="388"/>
    <n v="18"/>
    <n v="21.6"/>
    <n v="1"/>
    <n v="6"/>
    <n v="8"/>
    <n v="0.5714285714285714"/>
    <n v="3"/>
    <n v="1"/>
    <n v="12"/>
    <n v="8"/>
    <s v="BUTULA"/>
    <s v="(0.315748, 34.265706)"/>
    <x v="24"/>
  </r>
  <r>
    <s v="C8020279"/>
    <s v="ST. JOSEPH BUMUTIRU SEC"/>
    <s v="PUBLIC"/>
    <x v="0"/>
    <x v="0"/>
    <s v="DAY &amp; BOARDING"/>
    <s v="ORDINARY"/>
    <n v="255"/>
    <n v="14"/>
    <n v="18.2"/>
    <n v="1"/>
    <n v="10"/>
    <n v="1"/>
    <n v="9.0909090909090912E-2"/>
    <n v="2"/>
    <n v="1"/>
    <n v="12"/>
    <n v="6.04"/>
    <s v="BUTULA"/>
    <s v="(0.371761, 34.261663)"/>
    <x v="24"/>
  </r>
  <r>
    <s v="C8020305"/>
    <s v="BUKHALARIRE SEC SCH"/>
    <s v="PUBLIC"/>
    <x v="0"/>
    <x v="2"/>
    <s v="DAY &amp; BOARDING"/>
    <s v="ORDINARY"/>
    <n v="309"/>
    <n v="16"/>
    <n v="19.3"/>
    <n v="1"/>
    <n v="9"/>
    <n v="4"/>
    <n v="0.30769230769230771"/>
    <n v="2"/>
    <n v="1"/>
    <n v="13"/>
    <n v="4"/>
    <s v="BUTULA"/>
    <s v="(0.32002, 34.282539)"/>
    <x v="24"/>
  </r>
  <r>
    <s v="C8020327"/>
    <s v="BUTULA GIRLS SEC SCH"/>
    <s v="PUBLIC"/>
    <x v="0"/>
    <x v="1"/>
    <s v="BOARDING"/>
    <s v="ORDINARY"/>
    <n v="266"/>
    <n v="14"/>
    <n v="19"/>
    <n v="1"/>
    <n v="3"/>
    <n v="6"/>
    <n v="0.66666666666666663"/>
    <n v="1"/>
    <n v="4"/>
    <n v="15"/>
    <n v="5"/>
    <s v="BUTULA"/>
    <s v="(0.34677, 34.33593)"/>
    <x v="24"/>
  </r>
  <r>
    <s v="C8020332"/>
    <s v="BWALIRO GIRLS SEC SCH"/>
    <s v="PUBLIC"/>
    <x v="0"/>
    <x v="1"/>
    <s v="DAY"/>
    <s v="ORDINARY"/>
    <n v="16"/>
    <n v="5"/>
    <n v="3.2"/>
    <n v="0"/>
    <n v="0"/>
    <n v="1"/>
    <n v="1"/>
    <n v="3"/>
    <n v="1"/>
    <n v="2"/>
    <n v="9"/>
    <s v="BUTULA"/>
    <s v="(0.37906, 34.31668)"/>
    <x v="24"/>
  </r>
  <r>
    <s v="C8020335"/>
    <s v="LUGULU AC SEC SCH"/>
    <s v="PUBLIC"/>
    <x v="0"/>
    <x v="0"/>
    <s v="DAY &amp; BOARDING"/>
    <s v="ORDINARY"/>
    <n v="500"/>
    <n v="16"/>
    <n v="31.2"/>
    <n v="1"/>
    <n v="12"/>
    <n v="1"/>
    <n v="7.6923076923076927E-2"/>
    <n v="2"/>
    <n v="1"/>
    <n v="16"/>
    <n v="7.4"/>
    <s v="BUTULA"/>
    <s v="(0.39351, 34.30374)"/>
    <x v="24"/>
  </r>
  <r>
    <s v="C8020348"/>
    <s v="BUHUYI MIXED SEC SCH"/>
    <s v="PUBLIC"/>
    <x v="0"/>
    <x v="0"/>
    <s v="DAY"/>
    <s v="ORDINARY"/>
    <n v="280"/>
    <n v="16"/>
    <n v="17.5"/>
    <n v="1"/>
    <n v="12"/>
    <n v="1"/>
    <n v="7.6923076923076927E-2"/>
    <n v="2"/>
    <n v="1"/>
    <n v="10"/>
    <n v="10"/>
    <s v="BUTULA"/>
    <s v="(0.36624, 34.40667)"/>
    <x v="24"/>
  </r>
  <r>
    <s v="C8020360"/>
    <s v="BUMALA RC SEC SCH"/>
    <s v="PUBLIC"/>
    <x v="0"/>
    <x v="0"/>
    <s v="DAY"/>
    <s v="ORDINARY"/>
    <n v="25"/>
    <n v="6"/>
    <n v="4.2"/>
    <n v="0"/>
    <n v="0"/>
    <n v="0"/>
    <n v="0"/>
    <n v="5"/>
    <n v="1"/>
    <n v="2"/>
    <n v="2"/>
    <s v="BUTULA"/>
    <s v="(0.38705, 34.35347)"/>
    <x v="24"/>
  </r>
  <r>
    <s v="C8020388"/>
    <s v="ST. ROMANOS TINGOLO SEC SCH"/>
    <s v="PUBLIC"/>
    <x v="0"/>
    <x v="0"/>
    <s v="DAY"/>
    <s v="ORDINARY"/>
    <n v="88"/>
    <n v="9"/>
    <n v="9.8000000000000007"/>
    <n v="0"/>
    <n v="1"/>
    <n v="0"/>
    <n v="0"/>
    <n v="8"/>
    <n v="0"/>
    <n v="7"/>
    <n v="10"/>
    <s v="BUTULA"/>
    <s v="(0.338187, 34.373427)"/>
    <x v="24"/>
  </r>
  <r>
    <s v="C8040005"/>
    <s v="FRIENDS SCH LIKHOVERO SEC SCH"/>
    <s v="PUBLIC"/>
    <x v="0"/>
    <x v="0"/>
    <s v="DAY"/>
    <s v="ORDINARY"/>
    <n v="33"/>
    <n v="5"/>
    <n v="6.6"/>
    <n v="0"/>
    <n v="0"/>
    <n v="0"/>
    <n v="0"/>
    <n v="3"/>
    <n v="2"/>
    <n v="2"/>
    <n v="4.5"/>
    <s v="SHINYALU"/>
    <s v="(0.2121, 34.78741)"/>
    <x v="19"/>
  </r>
  <r>
    <s v="C8040010"/>
    <s v="SHANJERO SEC SCH"/>
    <s v="PUBLIC"/>
    <x v="0"/>
    <x v="0"/>
    <s v="DAY"/>
    <s v="ORDINARY"/>
    <n v="191"/>
    <n v="11"/>
    <n v="17.399999999999999"/>
    <n v="1"/>
    <n v="4"/>
    <n v="4"/>
    <n v="0.5"/>
    <n v="3"/>
    <n v="0"/>
    <n v="7"/>
    <n v="1.75"/>
    <s v="SHINYALU"/>
    <s v="(0.21335, 34.80103)"/>
    <x v="19"/>
  </r>
  <r>
    <s v="C8040013"/>
    <s v="ST. AGNES GIRLS SHIBUYE SEC SCH"/>
    <s v="PUBLIC"/>
    <x v="0"/>
    <x v="1"/>
    <s v="BOARDING"/>
    <s v="ORDINARY"/>
    <n v="723"/>
    <n v="41"/>
    <n v="17.600000000000001"/>
    <n v="1"/>
    <n v="14"/>
    <n v="10"/>
    <n v="0.41666666666666669"/>
    <n v="8"/>
    <n v="9"/>
    <n v="28"/>
    <n v="6"/>
    <s v="SHINYALU"/>
    <s v="(0.22209, 34.80954)"/>
    <x v="19"/>
  </r>
  <r>
    <s v="C8040029"/>
    <s v="SOLYO SEC SCH"/>
    <s v="PUBLIC"/>
    <x v="0"/>
    <x v="0"/>
    <s v="DAY"/>
    <s v="ORDINARY"/>
    <n v="82"/>
    <n v="5"/>
    <n v="16.399999999999999"/>
    <n v="1"/>
    <n v="1"/>
    <n v="0"/>
    <n v="0"/>
    <n v="3"/>
    <n v="1"/>
    <n v="1"/>
    <n v="5.2"/>
    <s v="SHINYALU"/>
    <s v="(0.228148, 34.822142)"/>
    <x v="19"/>
  </r>
  <r>
    <s v="C8040030"/>
    <s v="SHAGUNGU SEC SCH"/>
    <s v="PUBLIC"/>
    <x v="0"/>
    <x v="0"/>
    <s v="DAY"/>
    <s v="ORDINARY"/>
    <n v="118"/>
    <n v="8"/>
    <n v="14.8"/>
    <n v="0"/>
    <n v="3"/>
    <n v="0"/>
    <n v="0"/>
    <n v="2"/>
    <n v="3"/>
    <n v="7"/>
    <n v="3"/>
    <s v="SHINYALU"/>
    <s v="(0.21189, 34.82579)"/>
    <x v="19"/>
  </r>
  <r>
    <s v="C8040063"/>
    <s v="ST FRANCIS XAVIERS SHIPALO SEC SCH"/>
    <s v="PUBLIC"/>
    <x v="0"/>
    <x v="0"/>
    <s v="DAY"/>
    <s v="ORDINARY"/>
    <n v="181"/>
    <n v="10"/>
    <n v="18.100000000000001"/>
    <n v="1"/>
    <n v="4"/>
    <n v="2"/>
    <n v="0.33333333333333331"/>
    <n v="2"/>
    <n v="2"/>
    <n v="7"/>
    <n v="1.5"/>
    <s v="SHINYALU"/>
    <s v="(0.2045, 34.75266)"/>
    <x v="19"/>
  </r>
  <r>
    <s v="C8040083"/>
    <s v="SHIDODO SEC SCH"/>
    <s v="PUBLIC"/>
    <x v="0"/>
    <x v="0"/>
    <s v="DAY"/>
    <s v="ORDINARY"/>
    <n v="133"/>
    <n v="8"/>
    <n v="16.600000000000001"/>
    <n v="1"/>
    <n v="4"/>
    <n v="1"/>
    <n v="0.2"/>
    <n v="3"/>
    <n v="0"/>
    <n v="4"/>
    <n v="5"/>
    <s v="SHINYALU"/>
    <s v="(0.235295, 34.774543)"/>
    <x v="19"/>
  </r>
  <r>
    <s v="C8040090"/>
    <s v="MUKUMU BOYS SEC SCH"/>
    <s v="PUBLIC"/>
    <x v="0"/>
    <x v="2"/>
    <s v="BOARDING"/>
    <s v="ORDINARY"/>
    <n v="997"/>
    <n v="48"/>
    <n v="20.8"/>
    <n v="1"/>
    <n v="31"/>
    <n v="15"/>
    <n v="0.32608695652173914"/>
    <n v="2"/>
    <n v="0"/>
    <n v="30"/>
    <n v="15"/>
    <s v="SHINYALU"/>
    <s v="(0.223505, 34.763689)"/>
    <x v="19"/>
  </r>
  <r>
    <s v="C8040116"/>
    <s v="ST. JOSEPHS MALIMALII SEC SCH"/>
    <s v="PUBLIC"/>
    <x v="0"/>
    <x v="0"/>
    <s v="DAY"/>
    <s v="ORDINARY"/>
    <n v="183"/>
    <n v="11"/>
    <n v="16.600000000000001"/>
    <n v="1"/>
    <n v="4"/>
    <n v="3"/>
    <n v="0.42857142857142855"/>
    <n v="2"/>
    <n v="2"/>
    <n v="3"/>
    <n v="4.2"/>
    <s v="SHINYALU"/>
    <s v="(0.226482, 34.721883)"/>
    <x v="19"/>
  </r>
  <r>
    <s v="C8040133"/>
    <s v="LUGALA SEC SCH"/>
    <s v="PUBLIC"/>
    <x v="0"/>
    <x v="0"/>
    <s v="DAY"/>
    <s v="ORDINARY"/>
    <n v="236"/>
    <n v="16"/>
    <n v="14.8"/>
    <n v="0"/>
    <n v="9"/>
    <n v="3"/>
    <n v="0.25"/>
    <n v="3"/>
    <n v="1"/>
    <n v="12"/>
    <n v="2"/>
    <s v="SHINYALU"/>
    <s v="(0.23241, 34.81547)"/>
    <x v="19"/>
  </r>
  <r>
    <s v="C8040144"/>
    <s v="LWANDA SEC SCH"/>
    <s v="PUBLIC"/>
    <x v="0"/>
    <x v="0"/>
    <s v="DAY"/>
    <s v="ORDINARY"/>
    <n v="253"/>
    <n v="15"/>
    <n v="16.899999999999999"/>
    <n v="1"/>
    <n v="7"/>
    <n v="5"/>
    <n v="0.41666666666666669"/>
    <n v="2"/>
    <n v="1"/>
    <n v="11"/>
    <n v="8"/>
    <s v="SHINYALU"/>
    <s v="(0.269096, 34.791166)"/>
    <x v="19"/>
  </r>
  <r>
    <s v="C8040157"/>
    <s v="ST.JOSEPH'S MUKULUSU SEC SCH"/>
    <s v="PUBLIC"/>
    <x v="0"/>
    <x v="0"/>
    <s v="DAY"/>
    <s v="ORDINARY"/>
    <n v="94"/>
    <n v="8"/>
    <n v="11.8"/>
    <n v="0"/>
    <n v="6"/>
    <n v="0"/>
    <n v="0"/>
    <n v="1"/>
    <n v="1"/>
    <n v="3"/>
    <n v="4.5"/>
    <s v="SHINYALU"/>
    <s v="(0.278993, 34.823718)"/>
    <x v="19"/>
  </r>
  <r>
    <s v="C8040160"/>
    <s v="SHISWA SEC SCH"/>
    <s v="PUBLIC"/>
    <x v="4"/>
    <x v="0"/>
    <s v="DAY"/>
    <s v="ORDINARY"/>
    <n v="10"/>
    <n v="3"/>
    <n v="3.3"/>
    <n v="0"/>
    <n v="0"/>
    <n v="0"/>
    <n v="0"/>
    <n v="3"/>
    <n v="0"/>
    <n v="1"/>
    <n v="5"/>
    <s v="SHINYALU"/>
    <s v="(0.281182, 34.814475)"/>
    <x v="19"/>
  </r>
  <r>
    <s v="C8040173"/>
    <s v="SHABWALI SEC SCH"/>
    <s v="PUBLIC"/>
    <x v="0"/>
    <x v="0"/>
    <s v="DAY"/>
    <s v="ORDINARY"/>
    <n v="239"/>
    <n v="22"/>
    <n v="10.9"/>
    <n v="0"/>
    <n v="6"/>
    <n v="4"/>
    <n v="0.4"/>
    <n v="8"/>
    <n v="4"/>
    <n v="5"/>
    <n v="5.7"/>
    <s v="SHINYALU"/>
    <s v="(0.24132, 34.83616)"/>
    <x v="19"/>
  </r>
  <r>
    <s v="C8040183"/>
    <s v="LIRHANDA GIRLS SEC SCH"/>
    <s v="PUBLIC"/>
    <x v="0"/>
    <x v="1"/>
    <s v="BOARDING"/>
    <s v="ORDINARY"/>
    <n v="427"/>
    <n v="23"/>
    <n v="18.600000000000001"/>
    <n v="1"/>
    <n v="5"/>
    <n v="7"/>
    <n v="0.58333333333333337"/>
    <n v="8"/>
    <n v="3"/>
    <n v="24"/>
    <n v="20"/>
    <s v="SHINYALU"/>
    <s v="(0.24238, 34.8016)"/>
    <x v="19"/>
  </r>
  <r>
    <s v="C8060003"/>
    <s v="CHAMASIRI SEC SCH"/>
    <s v="PUBLIC"/>
    <x v="0"/>
    <x v="0"/>
    <s v="DAY &amp; BOARDING"/>
    <s v="ORDINARY"/>
    <n v="278"/>
    <n v="13"/>
    <n v="21.4"/>
    <n v="1"/>
    <n v="7"/>
    <n v="2"/>
    <n v="0.22222222222222221"/>
    <n v="3"/>
    <n v="1"/>
    <n v="11"/>
    <n v="8.6449999999999996"/>
    <s v="AMAGORO"/>
    <s v="(0.738386, 34.392553)"/>
    <x v="24"/>
  </r>
  <r>
    <s v="C8060006"/>
    <s v="SA KOLANYA BOYS HIGH SCH"/>
    <s v="PUBLIC"/>
    <x v="0"/>
    <x v="2"/>
    <s v="BOARDING"/>
    <s v="ORDINARY"/>
    <n v="854"/>
    <n v="34"/>
    <n v="25.1"/>
    <n v="1"/>
    <n v="25"/>
    <n v="5"/>
    <n v="0.16666666666666666"/>
    <n v="3"/>
    <n v="1"/>
    <n v="29"/>
    <n v="33"/>
    <s v="AMAGORO"/>
    <s v="(0.709831, 34.396238)"/>
    <x v="24"/>
  </r>
  <r>
    <s v="C8060007"/>
    <s v="KOLANYA GIRLS SEC SCH"/>
    <s v="PUBLIC"/>
    <x v="0"/>
    <x v="1"/>
    <s v="BOARDING"/>
    <s v="ORDINARY"/>
    <n v="664"/>
    <n v="24"/>
    <n v="27.7"/>
    <n v="1"/>
    <n v="10"/>
    <n v="5"/>
    <n v="0.33333333333333331"/>
    <n v="8"/>
    <n v="1"/>
    <n v="19"/>
    <n v="15"/>
    <s v="AMAGORO"/>
    <s v="(0.710536, 34.397425)"/>
    <x v="24"/>
  </r>
  <r>
    <s v="C8060042"/>
    <s v="MODING SEC SCH"/>
    <s v="PUBLIC"/>
    <x v="0"/>
    <x v="0"/>
    <s v="DAY &amp; BOARDING"/>
    <s v="ORDINARY"/>
    <n v="256"/>
    <n v="17"/>
    <n v="15.1"/>
    <n v="1"/>
    <n v="9"/>
    <n v="3"/>
    <n v="0.25"/>
    <n v="4"/>
    <n v="1"/>
    <n v="13"/>
    <n v="12.5"/>
    <s v="AMAGORO"/>
    <s v="(0.758488, 34.342236)"/>
    <x v="24"/>
  </r>
  <r>
    <s v="C8060058"/>
    <s v="ALBERT EKIRAPA SECSCH"/>
    <s v="PUBLIC"/>
    <x v="0"/>
    <x v="0"/>
    <s v="DAY"/>
    <s v="ORDINARY"/>
    <n v="159"/>
    <n v="9"/>
    <n v="17.7"/>
    <n v="1"/>
    <n v="2"/>
    <n v="3"/>
    <n v="0.6"/>
    <n v="4"/>
    <n v="0"/>
    <n v="5"/>
    <n v="2"/>
    <s v="AMAGORO"/>
    <s v="(0.682178, 34.352298)"/>
    <x v="24"/>
  </r>
  <r>
    <s v="C8060063"/>
    <s v="BISHOP SUSLUMETI GIRLS SEC SCH"/>
    <s v="PUBLIC"/>
    <x v="0"/>
    <x v="1"/>
    <s v="BOARDING"/>
    <s v="ORDINARY"/>
    <n v="281"/>
    <n v="19"/>
    <n v="14.8"/>
    <n v="0"/>
    <n v="8"/>
    <n v="7"/>
    <n v="0.46666666666666667"/>
    <n v="3"/>
    <n v="1"/>
    <n v="22"/>
    <n v="5"/>
    <s v="AMAGORO"/>
    <s v="(0.694812, 34.357219)"/>
    <x v="24"/>
  </r>
  <r>
    <s v="C8060075"/>
    <s v="KAKURIKIT SEC SCH"/>
    <s v="PUBLIC"/>
    <x v="0"/>
    <x v="0"/>
    <s v="DAY"/>
    <s v="ORDINARY"/>
    <n v="47"/>
    <n v="4"/>
    <n v="11.8"/>
    <n v="0"/>
    <n v="0"/>
    <n v="0"/>
    <n v="0"/>
    <n v="3"/>
    <n v="1"/>
    <n v="7"/>
    <n v="5"/>
    <s v="AMAGORO"/>
    <s v="(0.722475, 34.334725)"/>
    <x v="24"/>
  </r>
  <r>
    <s v="C8060096"/>
    <s v="SA ABOLOI SEC SCH"/>
    <s v="PUBLIC"/>
    <x v="0"/>
    <x v="0"/>
    <s v="DAY"/>
    <s v="ORDINARY"/>
    <n v="137"/>
    <n v="10"/>
    <n v="13.7"/>
    <n v="0"/>
    <n v="6"/>
    <n v="2"/>
    <n v="0.25"/>
    <n v="1"/>
    <n v="1"/>
    <n v="6"/>
    <n v="7"/>
    <s v="AMAGORO"/>
    <s v="(0.65922, 34.39575)"/>
    <x v="24"/>
  </r>
  <r>
    <s v="C8060114"/>
    <s v="AMAGORO GIRLS SEC SCH"/>
    <s v="PUBLIC"/>
    <x v="0"/>
    <x v="1"/>
    <s v="BOARDING"/>
    <s v="ORDINARY"/>
    <n v="26"/>
    <n v="5"/>
    <n v="5.2"/>
    <n v="0"/>
    <n v="0"/>
    <n v="0"/>
    <n v="0"/>
    <n v="3"/>
    <n v="2"/>
    <n v="3"/>
    <n v="10"/>
    <s v="AMAGORO"/>
    <s v="(0.633244, 34.330272)"/>
    <x v="24"/>
  </r>
  <r>
    <s v="C8060118"/>
    <s v="ST. JOSEPH KOCHOLIA SEC SCH"/>
    <s v="PUBLIC"/>
    <x v="0"/>
    <x v="0"/>
    <s v="DAY"/>
    <s v="ORDINARY"/>
    <n v="290"/>
    <n v="18"/>
    <n v="16.100000000000001"/>
    <n v="1"/>
    <n v="12"/>
    <n v="3"/>
    <n v="0.2"/>
    <n v="3"/>
    <n v="0"/>
    <n v="14"/>
    <n v="7"/>
    <s v="AMAGORO"/>
    <s v="(0.62466, 34.34838)"/>
    <x v="24"/>
  </r>
  <r>
    <s v="C8060143"/>
    <s v="KAMURIAI SEC SCH"/>
    <s v="PUBLIC"/>
    <x v="2"/>
    <x v="0"/>
    <s v="DAY"/>
    <s v="ORDINARY"/>
    <n v="267"/>
    <n v="16"/>
    <n v="16.7"/>
    <n v="1"/>
    <n v="0"/>
    <n v="0"/>
    <n v="0"/>
    <n v="2"/>
    <n v="2"/>
    <n v="9"/>
    <n v="10"/>
    <s v="AMAGORO"/>
    <s v="(0.66575, 34.29737)"/>
    <x v="24"/>
  </r>
  <r>
    <s v="C8060162"/>
    <s v="FR. OKODOI SEC SCH"/>
    <s v="PUBLIC"/>
    <x v="0"/>
    <x v="0"/>
    <s v="DAY"/>
    <s v="ORDINARY"/>
    <n v="373"/>
    <n v="16"/>
    <n v="23.3"/>
    <n v="1"/>
    <n v="8"/>
    <n v="1"/>
    <n v="0.1111111111111111"/>
    <n v="6"/>
    <n v="1"/>
    <n v="9"/>
    <n v="9"/>
    <s v="AMAGORO"/>
    <s v="(0.58824, 34.20972)"/>
    <x v="24"/>
  </r>
  <r>
    <s v="C8060185"/>
    <s v="ST. AUGUSTINE KAMOLO SEC SCH"/>
    <s v="PUBLIC"/>
    <x v="0"/>
    <x v="0"/>
    <s v="DAY"/>
    <s v="ORDINARY"/>
    <n v="20"/>
    <n v="3"/>
    <n v="6.7"/>
    <n v="0"/>
    <n v="0"/>
    <n v="0"/>
    <n v="0"/>
    <n v="3"/>
    <n v="0"/>
    <n v="2"/>
    <n v="2"/>
    <s v="AMAGORO"/>
    <s v="(0.606535, 34.293637)"/>
    <x v="24"/>
  </r>
  <r>
    <s v="C8060219"/>
    <s v="ST. MARY'S AMUKURA GIRLS SEC SCH"/>
    <s v="PUBLIC"/>
    <x v="0"/>
    <x v="1"/>
    <s v="DAY &amp; BOARDING"/>
    <s v="ORDINARY"/>
    <n v="180"/>
    <n v="11"/>
    <n v="16.399999999999999"/>
    <n v="1"/>
    <n v="4"/>
    <n v="6"/>
    <n v="0.6"/>
    <n v="1"/>
    <n v="0"/>
    <n v="12"/>
    <n v="11"/>
    <s v="AMAGORO"/>
    <s v="(0.576292, 34.272268)"/>
    <x v="24"/>
  </r>
  <r>
    <s v="C8060222"/>
    <s v="ST. PAULS AMUKURA HIGH SCH"/>
    <s v="PUBLIC"/>
    <x v="0"/>
    <x v="2"/>
    <s v="BOARDING"/>
    <s v="ORDINARY"/>
    <n v="690"/>
    <n v="35"/>
    <n v="19.7"/>
    <n v="1"/>
    <n v="18"/>
    <n v="5"/>
    <n v="0.21739130434782608"/>
    <n v="10"/>
    <n v="2"/>
    <n v="21"/>
    <n v="50"/>
    <s v="AMAGORO"/>
    <s v="(0.571261, 34.273034)"/>
    <x v="24"/>
  </r>
  <r>
    <s v="C8060252"/>
    <s v="ST. JACOB'S KALIWA SEC SCH"/>
    <s v="PUBLIC"/>
    <x v="0"/>
    <x v="0"/>
    <s v="DAY"/>
    <s v="ORDINARY"/>
    <n v="370"/>
    <n v="19"/>
    <n v="19.5"/>
    <n v="1"/>
    <n v="11"/>
    <n v="4"/>
    <n v="0.26666666666666666"/>
    <n v="3"/>
    <n v="1"/>
    <n v="8"/>
    <n v="5"/>
    <s v="AMAGORO"/>
    <s v="(0.51385, 34.23471)"/>
    <x v="24"/>
  </r>
  <r>
    <s v="C8060267"/>
    <s v="KWANGAMOR HIGH SCH"/>
    <s v="PUBLIC"/>
    <x v="0"/>
    <x v="0"/>
    <s v="DAY"/>
    <s v="ORDINARY"/>
    <n v="70"/>
    <n v="13"/>
    <n v="5.4"/>
    <n v="0"/>
    <n v="0"/>
    <n v="0"/>
    <n v="0"/>
    <n v="9"/>
    <n v="4"/>
    <n v="4"/>
    <n v="4"/>
    <s v="AMAGORO"/>
    <s v="(0.54382, 34.32861)"/>
    <x v="24"/>
  </r>
  <r>
    <s v="C8060276"/>
    <s v="ST PETERS ATERAIT SEC SCH"/>
    <s v="PUBLIC"/>
    <x v="0"/>
    <x v="0"/>
    <s v="DAY"/>
    <s v="ORDINARY"/>
    <n v="78"/>
    <n v="3"/>
    <n v="26"/>
    <n v="1"/>
    <n v="0"/>
    <n v="1"/>
    <n v="1"/>
    <n v="1"/>
    <n v="1"/>
    <n v="2"/>
    <n v="4"/>
    <s v="AMAGORO"/>
    <s v="(0.534457, 34.20352)"/>
    <x v="24"/>
  </r>
  <r>
    <s v="C8060301"/>
    <s v="ST. JOSEPH'S CHAKOL SEC SCH"/>
    <s v="PUBLIC"/>
    <x v="0"/>
    <x v="0"/>
    <s v="DAY"/>
    <s v="ORDINARY"/>
    <n v="322"/>
    <n v="17"/>
    <n v="18.899999999999999"/>
    <n v="1"/>
    <n v="9"/>
    <n v="2"/>
    <n v="0.18181818181818182"/>
    <n v="3"/>
    <n v="3"/>
    <n v="8"/>
    <n v="6.5"/>
    <s v="AMAGORO"/>
    <s v="(0.521113, 34.15603)"/>
    <x v="24"/>
  </r>
  <r>
    <s v="C8060315"/>
    <s v="ST. MONICA CHAKOL GIRLS SEC SCH"/>
    <s v="PUBLIC"/>
    <x v="0"/>
    <x v="1"/>
    <s v="BOARDING"/>
    <s v="ORDINARY"/>
    <n v="565"/>
    <n v="28"/>
    <n v="20.2"/>
    <n v="1"/>
    <n v="13"/>
    <n v="12"/>
    <n v="0.48"/>
    <n v="2"/>
    <n v="1"/>
    <n v="18"/>
    <n v="11.25"/>
    <s v="AMAGORO"/>
    <s v="(0.51937, 34.15332)"/>
    <x v="24"/>
  </r>
  <r>
    <s v="C8060331"/>
    <s v="ST. CHARLES LWANGA OTIMONG SEC SCH"/>
    <s v="PUBLIC"/>
    <x v="0"/>
    <x v="0"/>
    <s v="DAY"/>
    <s v="ORDINARY"/>
    <n v="75"/>
    <n v="5"/>
    <n v="15"/>
    <n v="0"/>
    <n v="1"/>
    <n v="0"/>
    <n v="0"/>
    <n v="2"/>
    <n v="2"/>
    <n v="4"/>
    <n v="5"/>
    <s v="AMAGORO"/>
    <s v="(0.47021, 34.19119)"/>
    <x v="24"/>
  </r>
  <r>
    <s v="C8060346"/>
    <s v="ST. JOHN ALUPE SEC SCH"/>
    <s v="PUBLIC"/>
    <x v="0"/>
    <x v="0"/>
    <s v="DAY"/>
    <s v="ORDINARY"/>
    <n v="18"/>
    <n v="4"/>
    <n v="4.5"/>
    <n v="0"/>
    <n v="0"/>
    <n v="0"/>
    <n v="0"/>
    <n v="3"/>
    <n v="1"/>
    <n v="2"/>
    <n v="10"/>
    <s v="AMAGORO"/>
    <s v="(0.50032, 34.1252)"/>
    <x v="24"/>
  </r>
  <r>
    <s v="D2040001"/>
    <s v="NYAHURURU HIGH SCHOOL"/>
    <s v="PUBLIC"/>
    <x v="0"/>
    <x v="2"/>
    <s v="BOARDING"/>
    <s v="ORDINARY"/>
    <n v="688"/>
    <n v="46"/>
    <n v="15"/>
    <n v="0"/>
    <n v="21"/>
    <n v="25"/>
    <n v="0.54347826086956519"/>
    <n v="0"/>
    <n v="0"/>
    <n v="17"/>
    <n v="25"/>
    <s v="NDARAGWA"/>
    <s v="(0.044322, 36.360239)"/>
    <x v="25"/>
  </r>
  <r>
    <s v="D2040003"/>
    <s v="NYAHURURU ELITE HIGH SCHOOL"/>
    <s v="PRIVATE"/>
    <x v="3"/>
    <x v="0"/>
    <s v="BOARDING"/>
    <s v="ORDINARY"/>
    <n v="423"/>
    <n v="38"/>
    <n v="11.1"/>
    <n v="0"/>
    <n v="0"/>
    <n v="0"/>
    <n v="0"/>
    <n v="0"/>
    <n v="0"/>
    <n v="43"/>
    <n v="7"/>
    <s v="NDARAGWA"/>
    <s v="(0.047482, 36.366158)"/>
    <x v="25"/>
  </r>
  <r>
    <s v="D2040007"/>
    <s v="GIKINGI SECONDARY SCH"/>
    <s v="PUBLIC"/>
    <x v="2"/>
    <x v="0"/>
    <s v="DAY &amp; BOARDING"/>
    <s v="ORDINARY"/>
    <n v="50"/>
    <n v="4"/>
    <n v="12.5"/>
    <n v="0"/>
    <n v="0"/>
    <n v="0"/>
    <n v="0"/>
    <n v="3"/>
    <n v="1"/>
    <n v="3"/>
    <n v="10"/>
    <s v="OL_KALOU"/>
    <s v="(0.025061, 36.330284)"/>
    <x v="25"/>
  </r>
  <r>
    <s v="D2040016"/>
    <s v="BUSARA FOREST VIEW SECONDARY"/>
    <s v="PRIVATE"/>
    <x v="3"/>
    <x v="1"/>
    <s v="BOARDING"/>
    <s v="ORDINARY"/>
    <n v="80"/>
    <n v="13"/>
    <n v="6.2"/>
    <n v="0"/>
    <n v="0"/>
    <n v="0"/>
    <n v="0"/>
    <n v="0"/>
    <n v="0"/>
    <n v="39"/>
    <n v="33"/>
    <s v="OL_KALOU"/>
    <s v="(0.005308, 36.344581)"/>
    <x v="25"/>
  </r>
  <r>
    <s v="D2040030"/>
    <s v="VISIONS CENTRE HIGH SCHOOL"/>
    <s v="PRIVATE"/>
    <x v="3"/>
    <x v="0"/>
    <s v="DAY"/>
    <s v="ORDINARY"/>
    <n v="272"/>
    <n v="13"/>
    <n v="20.9"/>
    <n v="1"/>
    <n v="0"/>
    <n v="0"/>
    <n v="0"/>
    <n v="0"/>
    <n v="0"/>
    <n v="9"/>
    <n v="5"/>
    <s v="OL_KALOU"/>
    <s v="(0.013567, 36.371904)"/>
    <x v="25"/>
  </r>
  <r>
    <s v="D2040045"/>
    <s v="GATIMU SEC SCH"/>
    <s v="PUBLIC"/>
    <x v="0"/>
    <x v="0"/>
    <s v="DAY"/>
    <s v="ORDINARY"/>
    <n v="289"/>
    <n v="17"/>
    <n v="17"/>
    <n v="1"/>
    <n v="9"/>
    <n v="8"/>
    <n v="0.47058823529411764"/>
    <n v="0"/>
    <n v="0"/>
    <n v="9"/>
    <n v="30"/>
    <s v="OL_KALOU"/>
    <s v="(-0.028977, 36.372206)"/>
    <x v="25"/>
  </r>
  <r>
    <s v="D2040056"/>
    <s v="KISIMA MIXED SEC"/>
    <s v="PRIVATE"/>
    <x v="3"/>
    <x v="0"/>
    <s v="BOARDING"/>
    <s v="ORDINARY"/>
    <n v="118"/>
    <n v="6"/>
    <n v="19.7"/>
    <n v="1"/>
    <n v="0"/>
    <n v="0"/>
    <n v="0"/>
    <n v="0"/>
    <n v="0"/>
    <n v="6"/>
    <n v="5"/>
    <s v="OL_KALOU"/>
    <s v="(0.007348, 36.363935)"/>
    <x v="25"/>
  </r>
  <r>
    <s v="D2040060"/>
    <s v="ROSEWOOD GIRLS HIGH SCH"/>
    <s v="PRIVATE"/>
    <x v="3"/>
    <x v="1"/>
    <s v="BOARDING"/>
    <s v="ORDINARY"/>
    <n v="159"/>
    <n v="13"/>
    <n v="12.2"/>
    <n v="0"/>
    <n v="0"/>
    <n v="0"/>
    <n v="0"/>
    <n v="0"/>
    <n v="0"/>
    <n v="12"/>
    <n v="10"/>
    <s v="OL_KALOU"/>
    <s v="(-0.078361, 36.35442)"/>
    <x v="25"/>
  </r>
  <r>
    <s v="D2040074"/>
    <s v="KANGUI HIGH SCH"/>
    <s v="PUBLIC"/>
    <x v="0"/>
    <x v="2"/>
    <s v="BOARDING"/>
    <s v="ORDINARY"/>
    <n v="729"/>
    <n v="36"/>
    <n v="20.2"/>
    <n v="1"/>
    <n v="24"/>
    <n v="6"/>
    <n v="0.2"/>
    <n v="5"/>
    <n v="1"/>
    <n v="30"/>
    <n v="48"/>
    <s v="OL_KALOU"/>
    <s v="(-0.109865, 36.334435)"/>
    <x v="25"/>
  </r>
  <r>
    <s v="D2040080"/>
    <s v="UHURU SECONDARY"/>
    <s v="PUBLIC"/>
    <x v="4"/>
    <x v="0"/>
    <s v="DAY"/>
    <s v="ORDINARY"/>
    <n v="29"/>
    <n v="4"/>
    <n v="7.2"/>
    <n v="0"/>
    <n v="0"/>
    <n v="0"/>
    <n v="0"/>
    <n v="2"/>
    <n v="2"/>
    <n v="1"/>
    <n v="10"/>
    <s v="OL_KALOU"/>
    <s v="(-0.138914, 36.309787)"/>
    <x v="25"/>
  </r>
  <r>
    <s v="D2040092"/>
    <s v="MATURA SECONDARY SCHOOL"/>
    <s v="PUBLIC"/>
    <x v="2"/>
    <x v="0"/>
    <s v="DAY &amp; BOARDING"/>
    <s v="ORDINARY"/>
    <n v="101"/>
    <n v="8"/>
    <n v="12.6"/>
    <n v="0"/>
    <n v="4"/>
    <n v="3"/>
    <n v="0.42857142857142855"/>
    <n v="1"/>
    <n v="0"/>
    <n v="7"/>
    <n v="7"/>
    <s v="OL_KALOU"/>
    <s v="(-0.157387, 36.34724)"/>
    <x v="25"/>
  </r>
  <r>
    <s v="D2040106"/>
    <s v="KANGUI SEC SCH"/>
    <s v="PUBLIC"/>
    <x v="2"/>
    <x v="0"/>
    <s v="DAY"/>
    <s v="ORDINARY"/>
    <n v="15"/>
    <n v="5"/>
    <n v="3"/>
    <n v="0"/>
    <n v="0"/>
    <n v="0"/>
    <n v="0"/>
    <n v="4"/>
    <n v="1"/>
    <n v="1"/>
    <n v="15"/>
    <s v="OL_KALOU"/>
    <s v="(-0.0507405, 36.395621)"/>
    <x v="25"/>
  </r>
  <r>
    <s v="D2040112"/>
    <s v="OL JOROOROK SEC"/>
    <s v="PUBLIC"/>
    <x v="1"/>
    <x v="0"/>
    <s v="DAY"/>
    <s v="ORDINARY"/>
    <n v="172"/>
    <n v="12"/>
    <n v="14.3"/>
    <n v="0"/>
    <n v="4"/>
    <n v="8"/>
    <n v="0.66666666666666663"/>
    <n v="0"/>
    <n v="0"/>
    <n v="6"/>
    <n v="13"/>
    <s v="OL_KALOU"/>
    <s v="(-0.0823975, 36.3758397)"/>
    <x v="25"/>
  </r>
  <r>
    <s v="D2040128"/>
    <s v="WERU SECONDARY SCHOOL"/>
    <s v="PUBLIC"/>
    <x v="3"/>
    <x v="0"/>
    <s v="DAY"/>
    <s v="ORDINARY"/>
    <n v="321"/>
    <n v="17"/>
    <n v="18.899999999999999"/>
    <n v="1"/>
    <n v="10"/>
    <n v="4"/>
    <n v="0.2857142857142857"/>
    <n v="3"/>
    <n v="0"/>
    <n v="8"/>
    <n v="52"/>
    <s v="OL_KALOU"/>
    <s v="(-0.142273, 36.382128)"/>
    <x v="25"/>
  </r>
  <r>
    <s v="D2040139"/>
    <s v="MARANATHA HIGH SCHOOL"/>
    <s v="PRIVATE"/>
    <x v="3"/>
    <x v="0"/>
    <s v="DAY &amp; BOARDING"/>
    <s v="ORDINARY"/>
    <n v="120"/>
    <n v="6"/>
    <n v="20"/>
    <n v="1"/>
    <n v="0"/>
    <n v="0"/>
    <n v="0"/>
    <n v="0"/>
    <n v="0"/>
    <n v="5"/>
    <n v="1"/>
    <s v="OL_KALOU"/>
    <s v="(-0.133042, 36.378299)"/>
    <x v="25"/>
  </r>
  <r>
    <s v="D2040155"/>
    <s v="GATHANJI SEC"/>
    <s v="PUBLIC"/>
    <x v="2"/>
    <x v="0"/>
    <s v="DAY &amp; BOARDING"/>
    <s v="ORDINARY"/>
    <n v="247"/>
    <n v="11"/>
    <n v="22.5"/>
    <n v="1"/>
    <n v="7"/>
    <n v="4"/>
    <n v="0.36363636363636365"/>
    <n v="0"/>
    <n v="0"/>
    <n v="9"/>
    <n v="5"/>
    <s v="OL_KALOU"/>
    <s v="(-0.0394125, 36.3283)"/>
    <x v="25"/>
  </r>
  <r>
    <s v="D2040163"/>
    <s v="IGANJO SECONDARY SCHOOL"/>
    <s v="PRIVATE"/>
    <x v="3"/>
    <x v="0"/>
    <s v="DAY &amp; BOARDING"/>
    <s v="ORDINARY"/>
    <n v="23"/>
    <n v="5"/>
    <n v="4.5999999999999996"/>
    <n v="0"/>
    <n v="0"/>
    <n v="0"/>
    <n v="0"/>
    <n v="0"/>
    <n v="0"/>
    <n v="2"/>
    <n v="8"/>
    <s v="OL_KALOU"/>
    <s v="(-0.044332, 36.292187)"/>
    <x v="25"/>
  </r>
  <r>
    <s v="D2040205"/>
    <s v="NGANO SECONDARY SCHOOL"/>
    <s v="PUBLIC"/>
    <x v="2"/>
    <x v="0"/>
    <s v="DAY"/>
    <s v="ORDINARY"/>
    <n v="194"/>
    <n v="14"/>
    <n v="13.9"/>
    <n v="0"/>
    <n v="10"/>
    <n v="2"/>
    <n v="0.16666666666666666"/>
    <n v="2"/>
    <n v="0"/>
    <n v="6"/>
    <n v="16"/>
    <s v="OL_KALOU"/>
    <s v="(-0.104789, 36.272807)"/>
    <x v="25"/>
  </r>
  <r>
    <s v="D2040232"/>
    <s v="SILIBWET SEC SCH"/>
    <s v="PUBLIC"/>
    <x v="0"/>
    <x v="0"/>
    <s v="DAY"/>
    <s v="ORDINARY"/>
    <n v="296"/>
    <n v="15"/>
    <n v="19.7"/>
    <n v="1"/>
    <n v="9"/>
    <n v="2"/>
    <n v="0.18181818181818182"/>
    <n v="3"/>
    <n v="1"/>
    <n v="7"/>
    <n v="11"/>
    <s v="OL_KALOU"/>
    <s v="(-0.03938, 36.287946)"/>
    <x v="25"/>
  </r>
  <r>
    <s v="D2040246"/>
    <s v="RANGE VIEW SECONDARY SCHOOL"/>
    <s v="PRIVATE"/>
    <x v="3"/>
    <x v="0"/>
    <s v="BOARDING"/>
    <s v="ORDINARY"/>
    <n v="77"/>
    <n v="9"/>
    <n v="8.6"/>
    <n v="0"/>
    <n v="0"/>
    <n v="0"/>
    <n v="0"/>
    <n v="0"/>
    <n v="0"/>
    <n v="3"/>
    <n v="10"/>
    <s v="OL_KALOU"/>
    <s v="(-0.232136, 36.377096)"/>
    <x v="25"/>
  </r>
  <r>
    <s v="D2040263"/>
    <s v="MANYATTA SECONDARY SCHOOL"/>
    <s v="PUBLIC"/>
    <x v="2"/>
    <x v="0"/>
    <s v="DAY"/>
    <s v="ORDINARY"/>
    <n v="230"/>
    <n v="14"/>
    <n v="16.399999999999999"/>
    <n v="1"/>
    <n v="8"/>
    <n v="2"/>
    <n v="0.2"/>
    <n v="2"/>
    <n v="2"/>
    <n v="7"/>
    <n v="15"/>
    <s v="OL_KALOU"/>
    <s v="(-0.222655, 36.403371)"/>
    <x v="25"/>
  </r>
  <r>
    <s v="D2040278"/>
    <s v="ESHUONGO SECONDARY"/>
    <s v="PUBLIC"/>
    <x v="2"/>
    <x v="0"/>
    <s v="DAY"/>
    <s v="ORDINARY"/>
    <n v="87"/>
    <n v="9"/>
    <n v="9.6999999999999993"/>
    <n v="0"/>
    <n v="5"/>
    <n v="4"/>
    <n v="0.44444444444444442"/>
    <n v="0"/>
    <n v="0"/>
    <n v="5"/>
    <n v="30"/>
    <s v="OL_KALOU"/>
    <s v="(-0.231158, 36.429138)"/>
    <x v="25"/>
  </r>
  <r>
    <s v="D2040289"/>
    <s v="HUHIRIO SECONDARY"/>
    <s v="PUBLIC"/>
    <x v="3"/>
    <x v="0"/>
    <s v="DAY"/>
    <s v="ORDINARY"/>
    <n v="31"/>
    <n v="5"/>
    <n v="6.2"/>
    <n v="0"/>
    <n v="0"/>
    <n v="0"/>
    <n v="0"/>
    <n v="0"/>
    <n v="0"/>
    <n v="1"/>
    <n v="20"/>
    <s v="NDARAGWA"/>
    <s v="(-0.233386, 36.482527)"/>
    <x v="25"/>
  </r>
  <r>
    <s v="D2040290"/>
    <s v="OL KALOU SECONDARY SCHOOL"/>
    <s v="PUBLIC"/>
    <x v="0"/>
    <x v="0"/>
    <s v="DAY"/>
    <s v="ORDINARY"/>
    <n v="327"/>
    <n v="17"/>
    <n v="19.2"/>
    <n v="1"/>
    <n v="9"/>
    <n v="8"/>
    <n v="0.47058823529411764"/>
    <n v="0"/>
    <n v="0"/>
    <n v="12"/>
    <n v="11"/>
    <s v="OL_KALOU"/>
    <s v="(-0.264639, 36.379362)"/>
    <x v="25"/>
  </r>
  <r>
    <s v="D2040294"/>
    <s v="KIGANJO SECONDARY SCHOOL"/>
    <s v="PUBLIC"/>
    <x v="2"/>
    <x v="0"/>
    <s v="DAY"/>
    <s v="ORDINARY"/>
    <n v="140"/>
    <n v="9"/>
    <n v="15.6"/>
    <n v="1"/>
    <n v="4"/>
    <n v="4"/>
    <n v="0.5"/>
    <n v="1"/>
    <n v="0"/>
    <n v="3"/>
    <n v="13"/>
    <s v="OL_KALOU"/>
    <s v="(-0.2572, 36.396774)"/>
    <x v="25"/>
  </r>
  <r>
    <s v="D2040303"/>
    <s v="AIC OLKALOU SECONDARY SCHOOL"/>
    <s v="PRIVATE"/>
    <x v="0"/>
    <x v="0"/>
    <s v="DAY &amp; BOARDING"/>
    <s v="ORDINARY"/>
    <n v="163"/>
    <n v="6"/>
    <n v="27.2"/>
    <n v="1"/>
    <n v="0"/>
    <n v="0"/>
    <n v="0"/>
    <n v="0"/>
    <n v="0"/>
    <n v="3"/>
    <n v="5"/>
    <s v="OL_KALOU"/>
    <s v="(-0.266396, 36.381693)"/>
    <x v="25"/>
  </r>
  <r>
    <s v="D2040304"/>
    <s v="KIENI SECONDARY SCHOOL"/>
    <s v="PUBLIC"/>
    <x v="2"/>
    <x v="0"/>
    <s v="DAY"/>
    <s v="ORDINARY"/>
    <n v="130"/>
    <n v="10"/>
    <n v="13"/>
    <n v="0"/>
    <n v="7"/>
    <n v="2"/>
    <n v="0.22222222222222221"/>
    <n v="1"/>
    <n v="0"/>
    <n v="4"/>
    <n v="23"/>
    <s v="OL_KALOU"/>
    <s v="(-0.296719, 36.40251)"/>
    <x v="25"/>
  </r>
  <r>
    <s v="D2040331"/>
    <s v="MIHUTI SECONDARY"/>
    <s v="PUBLIC"/>
    <x v="2"/>
    <x v="0"/>
    <s v="DAY"/>
    <s v="ORDINARY"/>
    <n v="117"/>
    <n v="10"/>
    <n v="11.7"/>
    <n v="0"/>
    <n v="5"/>
    <n v="2"/>
    <n v="0.2857142857142857"/>
    <n v="3"/>
    <n v="0"/>
    <n v="5"/>
    <n v="13"/>
    <s v="OL_KALOU"/>
    <s v="(-0.357861, 36.384366)"/>
    <x v="25"/>
  </r>
  <r>
    <s v="D2040346"/>
    <s v="CHARITY PRAISE HIGH SCHOOL"/>
    <s v="PRIVATE"/>
    <x v="3"/>
    <x v="0"/>
    <s v="DAY &amp; BOARDING"/>
    <s v="ORDINARY"/>
    <n v="97"/>
    <n v="7"/>
    <n v="13.9"/>
    <n v="0"/>
    <n v="0"/>
    <n v="0"/>
    <n v="0"/>
    <n v="0"/>
    <n v="0"/>
    <n v="8"/>
    <n v="4"/>
    <s v="OL_KALOU"/>
    <s v="(-0.256111, 36.366854)"/>
    <x v="25"/>
  </r>
  <r>
    <s v="D2040357"/>
    <s v="MUNYEKI SECONDARY SCHOOL"/>
    <s v="PUBLIC"/>
    <x v="2"/>
    <x v="0"/>
    <s v="DAY"/>
    <s v="ORDINARY"/>
    <n v="101"/>
    <n v="9"/>
    <n v="11.2"/>
    <n v="0"/>
    <n v="6"/>
    <n v="3"/>
    <n v="0.33333333333333331"/>
    <n v="0"/>
    <n v="0"/>
    <n v="3"/>
    <n v="6"/>
    <s v="OL_KALOU"/>
    <s v="(-0.285474444, 36.34980833)"/>
    <x v="25"/>
  </r>
  <r>
    <s v="D2040370"/>
    <s v="MILLENIUM HIGHWAY HIGH SCH."/>
    <s v="PRIVATE"/>
    <x v="3"/>
    <x v="0"/>
    <s v="DAY &amp; BOARDING"/>
    <s v="ORDINARY"/>
    <n v="179"/>
    <n v="10"/>
    <n v="17.899999999999999"/>
    <n v="1"/>
    <n v="0"/>
    <n v="0"/>
    <n v="0"/>
    <n v="0"/>
    <n v="0"/>
    <n v="4"/>
    <n v="7"/>
    <s v="OL_KALOU"/>
    <s v="(-0.280423, 36.370117)"/>
    <x v="25"/>
  </r>
  <r>
    <s v="D2040374"/>
    <s v="NYAIROKO HIGH SC."/>
    <s v="PRIVATE"/>
    <x v="3"/>
    <x v="0"/>
    <s v="DAY"/>
    <s v="ORDINARY"/>
    <n v="84"/>
    <n v="6"/>
    <n v="14"/>
    <n v="0"/>
    <n v="0"/>
    <n v="0"/>
    <n v="0"/>
    <n v="4"/>
    <n v="2"/>
    <n v="5"/>
    <n v="5"/>
    <s v="OL_KALOU"/>
    <s v="(-0.32461, 36.346592)"/>
    <x v="25"/>
  </r>
  <r>
    <s v="D2040391"/>
    <s v="RURII SECONDARY"/>
    <s v="PUBLIC"/>
    <x v="2"/>
    <x v="0"/>
    <s v="DAY"/>
    <s v="ORDINARY"/>
    <n v="171"/>
    <n v="8"/>
    <n v="21.4"/>
    <n v="1"/>
    <n v="3"/>
    <n v="4"/>
    <n v="0.5714285714285714"/>
    <n v="1"/>
    <n v="0"/>
    <n v="7"/>
    <n v="20"/>
    <s v="OL_KALOU"/>
    <s v="(-0.190896, 36.376192)"/>
    <x v="25"/>
  </r>
  <r>
    <s v="D2040409"/>
    <s v="PASENGA SECONDARY"/>
    <s v="PUBLIC"/>
    <x v="0"/>
    <x v="0"/>
    <s v="DAY &amp; BOARDING"/>
    <s v="ORDINARY"/>
    <n v="179"/>
    <n v="16"/>
    <n v="11.2"/>
    <n v="0"/>
    <n v="12"/>
    <n v="3"/>
    <n v="0.2"/>
    <n v="1"/>
    <n v="0"/>
    <n v="15"/>
    <n v="35"/>
    <s v="OL_KALOU"/>
    <s v="(-0.19207, 36.321952)"/>
    <x v="25"/>
  </r>
  <r>
    <s v="D2040439"/>
    <s v="MIRANGINE SECONDARY"/>
    <s v="PUBLIC"/>
    <x v="0"/>
    <x v="0"/>
    <s v="DAY"/>
    <s v="ORDINARY"/>
    <n v="138"/>
    <n v="9"/>
    <n v="15.3"/>
    <n v="1"/>
    <n v="7"/>
    <n v="1"/>
    <n v="0.125"/>
    <n v="0"/>
    <n v="0"/>
    <n v="5"/>
    <n v="16"/>
    <s v="OL_KALOU"/>
    <s v="(-0.221851, 36.252731)"/>
    <x v="25"/>
  </r>
  <r>
    <s v="D2040448"/>
    <s v="SABUGO SECONDARY"/>
    <s v="PUBLIC"/>
    <x v="2"/>
    <x v="0"/>
    <s v="DAY"/>
    <s v="ORDINARY"/>
    <n v="316"/>
    <n v="16"/>
    <n v="19.8"/>
    <n v="1"/>
    <n v="10"/>
    <n v="3"/>
    <n v="0.23076923076923078"/>
    <n v="0"/>
    <n v="0"/>
    <n v="9"/>
    <n v="10"/>
    <s v="OL_KALOU"/>
    <s v="(-0.181322, 36.238767)"/>
    <x v="25"/>
  </r>
  <r>
    <s v="D2040451"/>
    <s v="NYAKIAMBI GIRLS HIGH"/>
    <s v="PUBLIC"/>
    <x v="0"/>
    <x v="1"/>
    <s v="DAY &amp; BOARDING"/>
    <s v="ORDINARY"/>
    <n v="421"/>
    <n v="25"/>
    <n v="16.8"/>
    <n v="1"/>
    <n v="13"/>
    <n v="10"/>
    <n v="0.43478260869565216"/>
    <n v="2"/>
    <n v="0"/>
    <n v="16"/>
    <n v="39"/>
    <s v="OL_KALOU"/>
    <s v="(-0.179279, 36.24395)"/>
    <x v="25"/>
  </r>
  <r>
    <s v="D2040458"/>
    <s v="MATINDIRI SECONDARY"/>
    <s v="PUBLIC"/>
    <x v="2"/>
    <x v="0"/>
    <s v="DAY"/>
    <s v="ORDINARY"/>
    <n v="115"/>
    <n v="9"/>
    <n v="12.8"/>
    <n v="0"/>
    <n v="7"/>
    <n v="1"/>
    <n v="0.125"/>
    <n v="0"/>
    <n v="1"/>
    <n v="3"/>
    <n v="19"/>
    <s v="OL_KALOU"/>
    <s v="(-0.176783, 36.285702)"/>
    <x v="25"/>
  </r>
  <r>
    <s v="D2040467"/>
    <s v="RUIRU SECONDARY"/>
    <s v="PUBLIC"/>
    <x v="2"/>
    <x v="0"/>
    <s v="DAY"/>
    <s v="ORDINARY"/>
    <n v="117"/>
    <n v="8"/>
    <n v="14.6"/>
    <n v="0"/>
    <n v="4"/>
    <n v="4"/>
    <n v="0.5"/>
    <n v="0"/>
    <n v="0"/>
    <n v="5"/>
    <n v="9"/>
    <s v="OL_KALOU"/>
    <s v="(-0.139354, 36.253523)"/>
    <x v="25"/>
  </r>
  <r>
    <s v="D2040482"/>
    <s v="GITHIMA SECONDARY"/>
    <s v="PUBLIC"/>
    <x v="0"/>
    <x v="0"/>
    <s v="DAY"/>
    <s v="ORDINARY"/>
    <n v="81"/>
    <n v="3"/>
    <n v="27"/>
    <n v="1"/>
    <n v="0"/>
    <n v="0"/>
    <n v="0"/>
    <n v="2"/>
    <n v="1"/>
    <n v="3"/>
    <n v="6"/>
    <s v="OL_KALOU"/>
    <s v="(-0.156689, 36.240137)"/>
    <x v="25"/>
  </r>
  <r>
    <s v="D2040493"/>
    <s v="TUMAINI SECONDARY"/>
    <s v="PUBLIC"/>
    <x v="0"/>
    <x v="0"/>
    <s v="DAY &amp; BOARDING"/>
    <s v="ORDINARY"/>
    <n v="132"/>
    <n v="10"/>
    <n v="13.2"/>
    <n v="0"/>
    <n v="8"/>
    <n v="1"/>
    <n v="0.1111111111111111"/>
    <n v="1"/>
    <n v="0"/>
    <n v="6"/>
    <n v="28"/>
    <s v="OL_KALOU"/>
    <s v="(-0.243446, 36.290249)"/>
    <x v="25"/>
  </r>
  <r>
    <s v="D2040505"/>
    <s v="GATARWA SECONDARY"/>
    <s v="PUBLIC"/>
    <x v="2"/>
    <x v="0"/>
    <s v="DAY"/>
    <s v="ORDINARY"/>
    <n v="167"/>
    <n v="8"/>
    <n v="20.9"/>
    <n v="1"/>
    <n v="6"/>
    <n v="1"/>
    <n v="0.14285714285714285"/>
    <n v="1"/>
    <n v="0"/>
    <n v="5"/>
    <n v="20"/>
    <s v="OL_KALOU"/>
    <s v="(-0.31479, 36.322613)"/>
    <x v="25"/>
  </r>
  <r>
    <s v="D2040520"/>
    <s v="KANYIRI SECONDARY"/>
    <s v="PUBLIC"/>
    <x v="2"/>
    <x v="0"/>
    <s v="DAY"/>
    <s v="ORDINARY"/>
    <n v="161"/>
    <n v="10"/>
    <n v="16.100000000000001"/>
    <n v="1"/>
    <n v="7"/>
    <n v="2"/>
    <n v="0.22222222222222221"/>
    <n v="1"/>
    <n v="0"/>
    <n v="6"/>
    <n v="45"/>
    <s v="OL_KALOU"/>
    <s v="(-0.35054, 36.27876)"/>
    <x v="25"/>
  </r>
  <r>
    <s v="D2040552"/>
    <s v="NGORIKA SECONDARY SCH"/>
    <s v="PUBLIC"/>
    <x v="2"/>
    <x v="0"/>
    <s v="DAY &amp; BOARDING"/>
    <s v="ORDINARY"/>
    <n v="298"/>
    <n v="19"/>
    <n v="15.7"/>
    <n v="1"/>
    <n v="13"/>
    <n v="3"/>
    <n v="0.1875"/>
    <n v="2"/>
    <n v="1"/>
    <n v="13"/>
    <n v="20"/>
    <s v="OL_KALOU"/>
    <s v="(-0.2972025, 36.2343952)"/>
    <x v="25"/>
  </r>
  <r>
    <s v="D2040577"/>
    <s v="NDEMI SECONDARY"/>
    <s v="PUBLIC"/>
    <x v="2"/>
    <x v="0"/>
    <s v="DAY"/>
    <s v="ORDINARY"/>
    <n v="304"/>
    <n v="14"/>
    <n v="21.7"/>
    <n v="1"/>
    <n v="9"/>
    <n v="1"/>
    <n v="0.1"/>
    <n v="3"/>
    <n v="1"/>
    <n v="7"/>
    <n v="40"/>
    <s v="KIPIPIRI"/>
    <s v="(-0.316178, 36.419939)"/>
    <x v="25"/>
  </r>
  <r>
    <s v="D2040602"/>
    <s v="KIRIMA SECONDARY"/>
    <s v="PUBLIC"/>
    <x v="2"/>
    <x v="0"/>
    <s v="DAY"/>
    <s v="ORDINARY"/>
    <n v="203"/>
    <n v="10"/>
    <n v="20.3"/>
    <n v="1"/>
    <n v="8"/>
    <n v="0"/>
    <n v="0"/>
    <n v="1"/>
    <n v="1"/>
    <n v="6"/>
    <n v="20"/>
    <s v="KIPIPIRI"/>
    <s v="(-0.269825, 36.510892)"/>
    <x v="25"/>
  </r>
  <r>
    <s v="D2040610"/>
    <s v="WANJOHI GIRLS SEC SCH"/>
    <s v="PUBLIC"/>
    <x v="0"/>
    <x v="1"/>
    <s v="BOARDING"/>
    <s v="ORDINARY"/>
    <n v="456"/>
    <n v="29"/>
    <n v="15.7"/>
    <n v="1"/>
    <n v="18"/>
    <n v="9"/>
    <n v="0.33333333333333331"/>
    <n v="1"/>
    <n v="1"/>
    <n v="25"/>
    <n v="50"/>
    <s v="KIPIPIRI"/>
    <s v="(-0.306096, 36.489322)"/>
    <x v="25"/>
  </r>
  <r>
    <s v="D2040631"/>
    <s v="SATIMA SEC SCH"/>
    <s v="PUBLIC"/>
    <x v="0"/>
    <x v="0"/>
    <s v="DAY"/>
    <s v="ORDINARY"/>
    <n v="97"/>
    <n v="14"/>
    <n v="6.9"/>
    <n v="0"/>
    <n v="7"/>
    <n v="0"/>
    <n v="0"/>
    <n v="7"/>
    <n v="0"/>
    <n v="6"/>
    <n v="8"/>
    <s v="KIPIPIRI"/>
    <s v="(-0.3647177, 36.52738694)"/>
    <x v="25"/>
  </r>
  <r>
    <s v="D2040632"/>
    <s v="WANJOHI MIXED DAY SEC SCH"/>
    <s v="PUBLIC"/>
    <x v="2"/>
    <x v="0"/>
    <s v="DAY"/>
    <s v="ORDINARY"/>
    <n v="71"/>
    <n v="4"/>
    <n v="17.8"/>
    <n v="1"/>
    <n v="0"/>
    <n v="0"/>
    <n v="0"/>
    <n v="3"/>
    <n v="1"/>
    <n v="2"/>
    <n v="10"/>
    <s v="KIPIPIRI"/>
    <s v="(-0.335325, 36.51648722)"/>
    <x v="25"/>
  </r>
  <r>
    <s v="D2040646"/>
    <s v="GETA SEC SCH"/>
    <s v="PUBLIC"/>
    <x v="1"/>
    <x v="0"/>
    <s v="DAY"/>
    <s v="ORDINARY"/>
    <n v="309"/>
    <n v="18"/>
    <n v="17.2"/>
    <n v="1"/>
    <n v="8"/>
    <n v="4"/>
    <n v="0.33333333333333331"/>
    <n v="5"/>
    <n v="1"/>
    <n v="8"/>
    <n v="14"/>
    <s v="KIPIPIRI"/>
    <s v="(-0.409729444, 36.58148389)"/>
    <x v="25"/>
  </r>
  <r>
    <s v="D2040677"/>
    <s v="KIAMBOGO SEC SCH"/>
    <s v="PUBLIC"/>
    <x v="2"/>
    <x v="0"/>
    <s v="DAY"/>
    <s v="ORDINARY"/>
    <n v="120"/>
    <n v="8"/>
    <n v="15"/>
    <n v="0"/>
    <n v="4"/>
    <n v="1"/>
    <n v="0.2"/>
    <n v="3"/>
    <n v="0"/>
    <n v="4"/>
    <n v="5"/>
    <s v="KIPIPIRI"/>
    <s v="(-0.39472222, 36.54069028)"/>
    <x v="25"/>
  </r>
  <r>
    <s v="D2040703"/>
    <s v="MIHARATI SEC SCH"/>
    <s v="PUBLIC"/>
    <x v="0"/>
    <x v="0"/>
    <s v="DAY &amp; BOARDING"/>
    <s v="ORDINARY"/>
    <n v="350"/>
    <n v="15"/>
    <n v="23.3"/>
    <n v="1"/>
    <n v="7"/>
    <n v="6"/>
    <n v="0.46153846153846156"/>
    <n v="0"/>
    <n v="2"/>
    <n v="8"/>
    <n v="17"/>
    <s v="KIPIPIRI"/>
    <s v="(-0.39204, 36.48672)"/>
    <x v="25"/>
  </r>
  <r>
    <s v="D2040738"/>
    <s v="MAHINDU SEC SCH"/>
    <s v="PUBLIC"/>
    <x v="0"/>
    <x v="0"/>
    <s v="DAY"/>
    <s v="ORDINARY"/>
    <n v="65"/>
    <n v="8"/>
    <n v="8.1"/>
    <n v="0"/>
    <n v="6"/>
    <n v="1"/>
    <n v="0.14285714285714285"/>
    <n v="1"/>
    <n v="0"/>
    <n v="4"/>
    <n v="8"/>
    <s v="KIPIPIRI"/>
    <s v="(-0.41554, 36.47316)"/>
    <x v="25"/>
  </r>
  <r>
    <s v="D2040747"/>
    <s v="MAWINGO SEC SCH"/>
    <s v="PUBLIC"/>
    <x v="2"/>
    <x v="0"/>
    <s v="DAY &amp; BOARDING"/>
    <s v="ORDINARY"/>
    <n v="286"/>
    <n v="13"/>
    <n v="22"/>
    <n v="1"/>
    <n v="6"/>
    <n v="3"/>
    <n v="0.33333333333333331"/>
    <n v="2"/>
    <n v="2"/>
    <n v="11"/>
    <n v="9"/>
    <s v="KIPIPIRI"/>
    <s v="(-0.4682, 36.50309)"/>
    <x v="25"/>
  </r>
  <r>
    <s v="D2050002"/>
    <s v="MUGUNDA SECONDARY"/>
    <s v="PUBLIC"/>
    <x v="0"/>
    <x v="0"/>
    <s v="BOARDING"/>
    <s v="ORDINARY"/>
    <n v="319"/>
    <n v="17"/>
    <n v="18.8"/>
    <n v="1"/>
    <n v="10"/>
    <n v="6"/>
    <n v="0.375"/>
    <n v="1"/>
    <n v="0"/>
    <n v="11"/>
    <n v="9"/>
    <s v="KIENI"/>
    <s v="(-0.14133, 36.713234)"/>
    <x v="0"/>
  </r>
  <r>
    <s v="D2050011"/>
    <s v="ST.JUDE SEC SCH."/>
    <s v="PUBLIC"/>
    <x v="0"/>
    <x v="0"/>
    <s v="DAY"/>
    <s v="ORDINARY"/>
    <n v="201"/>
    <n v="9"/>
    <n v="22.3"/>
    <n v="1"/>
    <n v="5"/>
    <n v="1"/>
    <n v="0.16666666666666666"/>
    <n v="0"/>
    <n v="0"/>
    <n v="5"/>
    <n v="15"/>
    <s v="KIENI"/>
    <s v="(-0.162545, 36.69954)"/>
    <x v="0"/>
  </r>
  <r>
    <s v="D2050012"/>
    <s v="KIMURI SEC SCH."/>
    <s v="PUBLIC"/>
    <x v="2"/>
    <x v="0"/>
    <s v="DAY"/>
    <s v="ORDINARY"/>
    <n v="499"/>
    <n v="11"/>
    <n v="45.4"/>
    <n v="1"/>
    <n v="6"/>
    <n v="5"/>
    <n v="0.45454545454545453"/>
    <n v="0"/>
    <n v="0"/>
    <n v="1"/>
    <n v="4"/>
    <s v="KIENI"/>
    <s v="(-0.202668, 36.70641)"/>
    <x v="0"/>
  </r>
  <r>
    <s v="D2050029"/>
    <s v="KAREMENO SEC SCH"/>
    <s v="PUBLIC"/>
    <x v="0"/>
    <x v="0"/>
    <s v="DAY &amp; BOARDING"/>
    <s v="ORDINARY"/>
    <n v="242"/>
    <n v="11"/>
    <n v="22"/>
    <n v="1"/>
    <n v="8"/>
    <n v="1"/>
    <n v="0.1111111111111111"/>
    <n v="0"/>
    <n v="0"/>
    <n v="9"/>
    <n v="8"/>
    <s v="KIENI"/>
    <s v="(-0.136702, 36.773228)"/>
    <x v="0"/>
  </r>
  <r>
    <s v="D2060186"/>
    <s v="MUTUNGURU SEC SCH"/>
    <s v="PUBLIC"/>
    <x v="2"/>
    <x v="0"/>
    <s v="DAY &amp; BOARDING"/>
    <s v="ORDINARY"/>
    <n v="80"/>
    <n v="9"/>
    <n v="8.9"/>
    <n v="0"/>
    <n v="5"/>
    <n v="3"/>
    <n v="0.375"/>
    <n v="1"/>
    <n v="0"/>
    <n v="3"/>
    <n v="5"/>
    <s v="GATUNDU SOUTH"/>
    <s v="(-0.918571, 36.790845)"/>
    <x v="1"/>
  </r>
  <r>
    <s v="D2060194"/>
    <s v="ST. PETER'S HIGH SCH"/>
    <s v="PRIVATE"/>
    <x v="3"/>
    <x v="0"/>
    <s v="DAY &amp; BOARDING"/>
    <s v="ORDINARY"/>
    <n v="79"/>
    <n v="6"/>
    <n v="13.2"/>
    <n v="0"/>
    <n v="0"/>
    <n v="0"/>
    <n v="0"/>
    <n v="0"/>
    <n v="0"/>
    <n v="5"/>
    <n v="5"/>
    <s v="GATUNDU SOUTH"/>
    <s v="(-1.05443, 36.91567)"/>
    <x v="1"/>
  </r>
  <r>
    <s v="D3020099"/>
    <s v="NDAVAYA SEC SCH"/>
    <s v="PUBLIC"/>
    <x v="2"/>
    <x v="0"/>
    <s v="DAY &amp; BOARDING"/>
    <s v="ORDINARY"/>
    <n v="183"/>
    <n v="9"/>
    <n v="20.3"/>
    <n v="1"/>
    <n v="6"/>
    <n v="0"/>
    <n v="0"/>
    <n v="2"/>
    <n v="1"/>
    <n v="8"/>
    <n v="15"/>
    <s v="KINANGO"/>
    <s v="(-4.255897, 39.167127)"/>
    <x v="26"/>
  </r>
  <r>
    <s v="D3020130"/>
    <s v="MWAVUMBO SEC SCH"/>
    <s v="PUBLIC"/>
    <x v="2"/>
    <x v="0"/>
    <s v="DAY"/>
    <s v="ORDINARY"/>
    <n v="486"/>
    <n v="18"/>
    <n v="27"/>
    <n v="1"/>
    <n v="10"/>
    <n v="4"/>
    <n v="0.2857142857142857"/>
    <n v="2"/>
    <n v="2"/>
    <n v="5"/>
    <n v="33"/>
    <s v="KINANGO"/>
    <s v="(-3.873973, 39.46187)"/>
    <x v="26"/>
  </r>
  <r>
    <s v="D3020170"/>
    <s v="MNYENZENI SEC SCH"/>
    <s v="PUBLIC"/>
    <x v="2"/>
    <x v="0"/>
    <s v="DAY &amp; BOARDING"/>
    <s v="ORDINARY"/>
    <n v="254"/>
    <n v="10"/>
    <n v="25.4"/>
    <n v="1"/>
    <n v="8"/>
    <n v="1"/>
    <n v="0.1111111111111111"/>
    <n v="0"/>
    <n v="1"/>
    <n v="7"/>
    <n v="35"/>
    <s v="KINANGO"/>
    <s v="(-3.988267, 39.486967)"/>
    <x v="26"/>
  </r>
  <r>
    <s v="D3020186"/>
    <s v="MAZERAS HIGH SCH"/>
    <s v="PUBLIC"/>
    <x v="0"/>
    <x v="2"/>
    <s v="BOARDING"/>
    <s v="ORDINARY"/>
    <n v="348"/>
    <n v="20"/>
    <n v="17.399999999999999"/>
    <n v="1"/>
    <n v="17"/>
    <n v="3"/>
    <n v="0.15"/>
    <n v="0"/>
    <n v="0"/>
    <n v="16"/>
    <n v="38"/>
    <s v="KINANGO"/>
    <s v="(-3.966603, 39.5368)"/>
    <x v="26"/>
  </r>
  <r>
    <s v="D3020187"/>
    <s v="MAZERAS GIRLS MEMORIAL HIGH SCH"/>
    <s v="PUBLIC"/>
    <x v="0"/>
    <x v="1"/>
    <s v="DAY"/>
    <s v="ORDINARY"/>
    <n v="226"/>
    <n v="16"/>
    <n v="14.1"/>
    <n v="0"/>
    <n v="8"/>
    <n v="6"/>
    <n v="0.42857142857142855"/>
    <n v="2"/>
    <n v="0"/>
    <n v="9"/>
    <n v="35"/>
    <s v="KINANGO"/>
    <s v="(-3.962442, 39.537582)"/>
    <x v="26"/>
  </r>
  <r>
    <s v="D3020226"/>
    <s v="SAMBURU SEC SCH"/>
    <s v="PUBLIC"/>
    <x v="2"/>
    <x v="0"/>
    <s v="DAY"/>
    <s v="ORDINARY"/>
    <n v="364"/>
    <n v="14"/>
    <n v="26"/>
    <n v="1"/>
    <n v="9"/>
    <n v="2"/>
    <n v="0.18181818181818182"/>
    <n v="0"/>
    <n v="3"/>
    <n v="8"/>
    <n v="40"/>
    <s v="KINANGO"/>
    <s v="(-3.793061, 39.257312)"/>
    <x v="26"/>
  </r>
  <r>
    <s v="D3020295"/>
    <s v="MACKINNON ROAD SEC SCH"/>
    <s v="PUBLIC"/>
    <x v="2"/>
    <x v="0"/>
    <s v="DAY"/>
    <s v="ORDINARY"/>
    <n v="62"/>
    <n v="4"/>
    <n v="15.5"/>
    <n v="1"/>
    <n v="0"/>
    <n v="0"/>
    <n v="0"/>
    <n v="3"/>
    <n v="1"/>
    <n v="3"/>
    <n v="35"/>
    <s v="KINANGO"/>
    <s v="(-3.737368, 39.034615)"/>
    <x v="26"/>
  </r>
  <r>
    <s v="D3020297"/>
    <s v="TARU SEC SCH"/>
    <s v="PUBLIC"/>
    <x v="0"/>
    <x v="0"/>
    <s v="DAY &amp; BOARDING"/>
    <s v="ORDINARY"/>
    <n v="341"/>
    <n v="16"/>
    <n v="21.3"/>
    <n v="1"/>
    <n v="11"/>
    <n v="2"/>
    <n v="0.15384615384615385"/>
    <n v="2"/>
    <n v="1"/>
    <n v="4"/>
    <n v="32"/>
    <s v="KINANGO"/>
    <s v="(-3.754662, 39.129453)"/>
    <x v="26"/>
  </r>
  <r>
    <s v="D4060034"/>
    <s v="MARSABIT BOYS' SEC SCH"/>
    <s v="PUBLIC"/>
    <x v="2"/>
    <x v="2"/>
    <s v="BOARDING"/>
    <s v="ORDINARY"/>
    <n v="388"/>
    <n v="20"/>
    <n v="19.399999999999999"/>
    <n v="1"/>
    <n v="12"/>
    <n v="3"/>
    <n v="0.2"/>
    <n v="4"/>
    <n v="1"/>
    <n v="10"/>
    <n v="50"/>
    <s v="SAKU"/>
    <s v="(2.333963, 37.980095)"/>
    <x v="27"/>
  </r>
  <r>
    <s v="D4060048"/>
    <s v="BISHOP CAVALLERA SEC SCH"/>
    <s v="PRIVATE"/>
    <x v="0"/>
    <x v="1"/>
    <s v="BOARDING"/>
    <s v="ORDINARY"/>
    <n v="152"/>
    <n v="11"/>
    <n v="13.8"/>
    <n v="0"/>
    <n v="0"/>
    <n v="0"/>
    <n v="0"/>
    <n v="0"/>
    <n v="0"/>
    <n v="6"/>
    <n v="30"/>
    <s v="SAKU"/>
    <s v="(2.213761, 37.898188)"/>
    <x v="27"/>
  </r>
  <r>
    <s v="D4060063"/>
    <s v="ST. PAULS SEC SCH"/>
    <s v="PRIVATE"/>
    <x v="0"/>
    <x v="2"/>
    <s v="BOARDING"/>
    <s v="ORDINARY"/>
    <n v="187"/>
    <n v="11"/>
    <n v="17"/>
    <n v="1"/>
    <n v="0"/>
    <n v="0"/>
    <n v="0"/>
    <n v="0"/>
    <n v="0"/>
    <n v="8"/>
    <n v="50"/>
    <s v="SAKU"/>
    <s v="(2.28968, 38.059423)"/>
    <x v="27"/>
  </r>
  <r>
    <s v="D4060068"/>
    <s v="SASURA GIRLS SEC SCH"/>
    <s v="PUBLIC"/>
    <x v="0"/>
    <x v="1"/>
    <s v="DAY"/>
    <s v="ORDINARY"/>
    <n v="24"/>
    <n v="5"/>
    <n v="4.8"/>
    <n v="0"/>
    <n v="0"/>
    <n v="0"/>
    <n v="0"/>
    <n v="5"/>
    <n v="0"/>
    <n v="4"/>
    <n v="18"/>
    <s v="SAKU"/>
    <s v="(2.287794, 38.083037)"/>
    <x v="27"/>
  </r>
  <r>
    <s v="D4060114"/>
    <s v="LAISAMIS SEC SCH"/>
    <s v="PUBLIC"/>
    <x v="4"/>
    <x v="0"/>
    <s v="BOARDING"/>
    <s v="ORDINARY"/>
    <n v="167"/>
    <n v="10"/>
    <n v="16.7"/>
    <n v="1"/>
    <n v="6"/>
    <n v="2"/>
    <n v="0.25"/>
    <n v="1"/>
    <n v="1"/>
    <n v="7"/>
    <n v="20"/>
    <s v="LAISAMIS"/>
    <s v="(1.585401, 37.797108)"/>
    <x v="27"/>
  </r>
  <r>
    <s v="D4060156"/>
    <s v="LOIYANGALANI SEC SCH"/>
    <s v="PUBLIC"/>
    <x v="2"/>
    <x v="0"/>
    <s v="BOARDING"/>
    <s v="ORDINARY"/>
    <n v="38"/>
    <n v="2"/>
    <n v="19"/>
    <n v="1"/>
    <n v="2"/>
    <n v="0"/>
    <n v="0"/>
    <n v="0"/>
    <n v="0"/>
    <n v="5"/>
    <n v="5"/>
    <s v="LAISAMIS"/>
    <s v="(2.75911, 36.72422)"/>
    <x v="27"/>
  </r>
  <r>
    <s v="D4060172"/>
    <s v="MAIKONA GIRLS SEC SCH"/>
    <s v="PUBLIC"/>
    <x v="2"/>
    <x v="1"/>
    <s v="BOARDING"/>
    <s v="ORDINARY"/>
    <n v="81"/>
    <n v="7"/>
    <n v="11.6"/>
    <n v="0"/>
    <n v="7"/>
    <n v="0"/>
    <n v="0"/>
    <n v="0"/>
    <n v="0"/>
    <n v="5"/>
    <n v="10"/>
    <s v="NORTH HORR"/>
    <s v="(2.9485, 37.6333)"/>
    <x v="27"/>
  </r>
  <r>
    <s v="D4060174"/>
    <s v="DR. GODANA MEMORIAL BOYS SEC SCH"/>
    <s v="PUBLIC"/>
    <x v="2"/>
    <x v="2"/>
    <s v="BOARDING"/>
    <s v="ORDINARY"/>
    <n v="38"/>
    <n v="4"/>
    <n v="9.5"/>
    <n v="0"/>
    <n v="3"/>
    <n v="0"/>
    <n v="0"/>
    <n v="1"/>
    <n v="0"/>
    <n v="4"/>
    <n v="22"/>
    <s v="NORTH HORR"/>
    <s v="(2.94046, 37.62247)"/>
    <x v="27"/>
  </r>
  <r>
    <s v="D4060209"/>
    <s v="NORTH HORR SEC SCH"/>
    <s v="PUBLIC"/>
    <x v="2"/>
    <x v="2"/>
    <s v="BOARDING"/>
    <s v="ORDINARY"/>
    <n v="114"/>
    <n v="9"/>
    <n v="12.7"/>
    <n v="0"/>
    <n v="5"/>
    <n v="1"/>
    <n v="0.16666666666666666"/>
    <n v="3"/>
    <n v="0"/>
    <n v="6"/>
    <n v="15"/>
    <s v="NORTH HORR"/>
    <s v="(3.31359, 37.05918)"/>
    <x v="27"/>
  </r>
  <r>
    <s v="D4080003"/>
    <s v="IGOJI BOYS SEC SCH"/>
    <s v="PRIVATE"/>
    <x v="0"/>
    <x v="2"/>
    <s v="BOARDING"/>
    <s v="ORDINARY"/>
    <n v="321"/>
    <n v="17"/>
    <n v="18.899999999999999"/>
    <n v="1"/>
    <n v="0"/>
    <n v="0"/>
    <n v="0"/>
    <n v="0"/>
    <n v="0"/>
    <n v="21"/>
    <n v="25"/>
    <s v="SOUTH IMENTI"/>
    <s v="(-0.187400833, 37.68983611)"/>
    <x v="4"/>
  </r>
  <r>
    <s v="D4080012"/>
    <s v="MWERU MIXED DAY SEC"/>
    <s v="PUBLIC"/>
    <x v="0"/>
    <x v="0"/>
    <s v="DAY"/>
    <s v="ORDINARY"/>
    <n v="111"/>
    <n v="8"/>
    <n v="13.9"/>
    <n v="0"/>
    <n v="3"/>
    <n v="2"/>
    <n v="0.4"/>
    <n v="1"/>
    <n v="2"/>
    <n v="3"/>
    <n v="6"/>
    <s v="SOUTH IMENTI"/>
    <s v="(-0.173753611, 37.70650472)"/>
    <x v="4"/>
  </r>
  <r>
    <s v="D4080019"/>
    <s v="GEETO MIXED DAY SEC"/>
    <s v="PUBLIC"/>
    <x v="2"/>
    <x v="0"/>
    <s v="DAY"/>
    <s v="ORDINARY"/>
    <n v="13"/>
    <n v="2"/>
    <n v="6.5"/>
    <n v="0"/>
    <n v="0"/>
    <n v="0"/>
    <n v="0"/>
    <n v="2"/>
    <n v="0"/>
    <n v="1"/>
    <n v="13"/>
    <s v="SOUTH IMENTI"/>
    <s v="(-0.176176944, 37.69167472)"/>
    <x v="4"/>
  </r>
  <r>
    <s v="D4080025"/>
    <s v="KAROE MIXED DAY SEC SCH"/>
    <s v="PUBLIC"/>
    <x v="0"/>
    <x v="2"/>
    <s v="DAY"/>
    <s v="INTEGRATED"/>
    <n v="82"/>
    <n v="9"/>
    <n v="9.1"/>
    <n v="0"/>
    <n v="2"/>
    <n v="0"/>
    <n v="0"/>
    <n v="0"/>
    <n v="0"/>
    <n v="2"/>
    <n v="5"/>
    <s v="SOUTH IMENTI"/>
    <s v="(-0.194249444, 37.68543722)"/>
    <x v="4"/>
  </r>
  <r>
    <s v="D4080035"/>
    <s v="RURAMA MIXED DAY SEC SCH."/>
    <s v="PUBLIC"/>
    <x v="0"/>
    <x v="0"/>
    <s v="DAY"/>
    <s v="ORDINARY"/>
    <n v="150"/>
    <n v="9"/>
    <n v="16.7"/>
    <n v="1"/>
    <n v="2"/>
    <n v="0"/>
    <n v="0"/>
    <n v="2"/>
    <n v="5"/>
    <n v="1"/>
    <n v="6"/>
    <s v="SOUTH IMENTI"/>
    <s v="(-0.209450277, 37.6511956)"/>
    <x v="4"/>
  </r>
  <r>
    <s v="D4080039"/>
    <s v="GAKUUNI GIRLS SEC SCH"/>
    <s v="PUBLIC"/>
    <x v="0"/>
    <x v="1"/>
    <s v="BOARDING"/>
    <s v="ORDINARY"/>
    <n v="168"/>
    <n v="7"/>
    <n v="24"/>
    <n v="1"/>
    <n v="4"/>
    <n v="3"/>
    <n v="0.42857142857142855"/>
    <n v="0"/>
    <n v="0"/>
    <n v="7"/>
    <n v="6"/>
    <s v="SAKU"/>
    <s v="(-0.19549, 37.64347139)"/>
    <x v="27"/>
  </r>
  <r>
    <s v="D4080046"/>
    <s v="KIANGUA SEC"/>
    <s v="PUBLIC"/>
    <x v="0"/>
    <x v="0"/>
    <s v="BOARDING"/>
    <s v="INTEGRATED"/>
    <n v="151"/>
    <n v="11"/>
    <n v="13.7"/>
    <n v="0"/>
    <n v="7"/>
    <n v="1"/>
    <n v="0.125"/>
    <n v="3"/>
    <n v="0"/>
    <n v="9"/>
    <n v="33.25"/>
    <s v="SOUTH IMENTI"/>
    <s v="(-0.191838055, 37.60658778)"/>
    <x v="4"/>
  </r>
  <r>
    <s v="D4080052"/>
    <s v="MUREMBU MIXED DAY SEC"/>
    <s v="PUBLIC"/>
    <x v="0"/>
    <x v="0"/>
    <s v="DAY"/>
    <s v="ORDINARY"/>
    <n v="74"/>
    <n v="9"/>
    <n v="8.1999999999999993"/>
    <n v="0"/>
    <n v="2"/>
    <n v="0"/>
    <n v="0"/>
    <n v="5"/>
    <n v="2"/>
    <n v="2"/>
    <n v="5"/>
    <s v="SOUTH IMENTI"/>
    <s v="(-0.180163055, 37.59442778)"/>
    <x v="4"/>
  </r>
  <r>
    <s v="D4080060"/>
    <s v="MUTUNGURU MIXED DAY SEC"/>
    <s v="PUBLIC"/>
    <x v="0"/>
    <x v="0"/>
    <s v="DAY"/>
    <s v="ORDINARY"/>
    <n v="22"/>
    <n v="3"/>
    <n v="7.3"/>
    <n v="0"/>
    <n v="0"/>
    <n v="0"/>
    <n v="0"/>
    <n v="1"/>
    <n v="2"/>
    <n v="2"/>
    <n v="4"/>
    <s v="SOUTH IMENTI"/>
    <s v="(-0.172174722, 37.61157139)"/>
    <x v="4"/>
  </r>
  <r>
    <s v="D4080071"/>
    <s v="MUGAE HILL SEC SCH"/>
    <s v="PUBLIC"/>
    <x v="2"/>
    <x v="0"/>
    <s v="DAY"/>
    <s v="INTEGRATED"/>
    <n v="101"/>
    <n v="6"/>
    <n v="16.8"/>
    <n v="1"/>
    <n v="1"/>
    <n v="0"/>
    <n v="0"/>
    <n v="4"/>
    <n v="1"/>
    <n v="3"/>
    <n v="5.15"/>
    <s v="SOUTH IMENTI"/>
    <s v="(-0.149866944, 37.61934361)"/>
    <x v="4"/>
  </r>
  <r>
    <s v="D4080080"/>
    <s v="KINORO GIRLS HIGH SCH"/>
    <s v="PRIVATE"/>
    <x v="0"/>
    <x v="1"/>
    <s v="DAY &amp; BOARDING"/>
    <s v="ORDINARY"/>
    <n v="180"/>
    <n v="13"/>
    <n v="13.8"/>
    <n v="0"/>
    <n v="0"/>
    <n v="0"/>
    <n v="0"/>
    <n v="0"/>
    <n v="0"/>
    <n v="8"/>
    <n v="22.3"/>
    <s v="SOUTH IMENTI"/>
    <s v="(-0.177455833, 37.62147639)"/>
    <x v="4"/>
  </r>
  <r>
    <s v="D4080085"/>
    <s v="KINORO MIXED DAY SEC"/>
    <s v="PUBLIC"/>
    <x v="0"/>
    <x v="0"/>
    <s v="DAY"/>
    <s v="ORDINARY"/>
    <n v="37"/>
    <n v="4"/>
    <n v="9.1999999999999993"/>
    <n v="0"/>
    <n v="0"/>
    <n v="0"/>
    <n v="0"/>
    <n v="3"/>
    <n v="1"/>
    <n v="1"/>
    <n v="3"/>
    <s v="SOUTH IMENTI"/>
    <s v="(-0.177083888, 37.63365778)"/>
    <x v="4"/>
  </r>
  <r>
    <s v="D4080090"/>
    <s v="ST. JOSEPH'S INTERGRATED MIXED DAY SEC"/>
    <s v="PUBLIC"/>
    <x v="0"/>
    <x v="0"/>
    <s v="DAY"/>
    <s v="INTEGRATED"/>
    <n v="50"/>
    <n v="5"/>
    <n v="10"/>
    <n v="0"/>
    <n v="0"/>
    <n v="0"/>
    <n v="0"/>
    <n v="3"/>
    <n v="2"/>
    <n v="1"/>
    <n v="2"/>
    <s v="SOUTH IMENTI"/>
    <s v="(-0.188881111, 37.66506417)"/>
    <x v="4"/>
  </r>
  <r>
    <s v="D4080093"/>
    <s v="ST. MARY'S GIRLS SEC SCH"/>
    <s v="PUBLIC"/>
    <x v="0"/>
    <x v="1"/>
    <s v="BOARDING"/>
    <s v="ORDINARY"/>
    <n v="553"/>
    <n v="33"/>
    <n v="16.8"/>
    <n v="1"/>
    <n v="20"/>
    <n v="10"/>
    <n v="0.33333333333333331"/>
    <n v="3"/>
    <n v="0"/>
    <n v="28"/>
    <n v="34"/>
    <s v="SOUTH IMENTI"/>
    <s v="(-0.190628333, 37.66552194)"/>
    <x v="4"/>
  </r>
  <r>
    <s v="D4080102"/>
    <s v="GIKURUNE BOYS SEC SCH"/>
    <s v="PUBLIC"/>
    <x v="0"/>
    <x v="2"/>
    <s v="BOARDING"/>
    <s v="ORDINARY"/>
    <n v="401"/>
    <n v="19"/>
    <n v="21.1"/>
    <n v="1"/>
    <n v="11"/>
    <n v="4"/>
    <n v="0.26666666666666666"/>
    <n v="3"/>
    <n v="1"/>
    <n v="12"/>
    <n v="33"/>
    <s v="SOUTH IMENTI"/>
    <s v="(-0.170274722, 37.68701444)"/>
    <x v="4"/>
  </r>
  <r>
    <s v="D4080103"/>
    <s v="GIKURUNE GIRLS SEC SCH"/>
    <s v="PUBLIC"/>
    <x v="0"/>
    <x v="1"/>
    <s v="BOARDING"/>
    <s v="ORDINARY"/>
    <n v="310"/>
    <n v="19"/>
    <n v="16.3"/>
    <n v="1"/>
    <n v="9"/>
    <n v="7"/>
    <n v="0.4375"/>
    <n v="3"/>
    <n v="0"/>
    <n v="13"/>
    <n v="3.5"/>
    <s v="SOUTH IMENTI"/>
    <s v="(-0.1750375, 37.67921694)"/>
    <x v="4"/>
  </r>
  <r>
    <s v="D4080109"/>
    <s v="KATHIGU DAY SEC SCH"/>
    <s v="PUBLIC"/>
    <x v="2"/>
    <x v="0"/>
    <s v="DAY"/>
    <s v="ORDINARY"/>
    <n v="112"/>
    <n v="8"/>
    <n v="14"/>
    <n v="0"/>
    <n v="1"/>
    <n v="0"/>
    <n v="0"/>
    <n v="6"/>
    <n v="1"/>
    <n v="2"/>
    <n v="5"/>
    <s v="SOUTH IMENTI"/>
    <s v="(-0.156294444, 37.68452056)"/>
    <x v="4"/>
  </r>
  <r>
    <s v="D4080113"/>
    <s v="MIRURIIRI SEC SCH"/>
    <s v="PUBLIC"/>
    <x v="0"/>
    <x v="0"/>
    <s v="BOARDING"/>
    <s v="ORDINARY"/>
    <n v="254"/>
    <n v="17"/>
    <n v="14.9"/>
    <n v="0"/>
    <n v="13"/>
    <n v="4"/>
    <n v="0.23529411764705882"/>
    <n v="0"/>
    <n v="0"/>
    <n v="13"/>
    <n v="33"/>
    <s v="SOUTH IMENTI"/>
    <s v="(-0.152235833, 37.66630556)"/>
    <x v="4"/>
  </r>
  <r>
    <s v="D4080132"/>
    <s v="ST. AGNES GAUKUNE GIRLS SCH"/>
    <s v="PUBLIC"/>
    <x v="0"/>
    <x v="1"/>
    <s v="DAY &amp; BOARDING"/>
    <s v="ORDINARY"/>
    <n v="88"/>
    <n v="12"/>
    <n v="7.3"/>
    <n v="0"/>
    <n v="8"/>
    <n v="2"/>
    <n v="0.2"/>
    <n v="0"/>
    <n v="2"/>
    <n v="7"/>
    <n v="5"/>
    <s v="SOUTH IMENTI"/>
    <s v="(-0.175740555, 37.65907194)"/>
    <x v="4"/>
  </r>
  <r>
    <s v="D4080139"/>
    <s v="KANYAKINE SEC SCH"/>
    <s v="PUBLIC"/>
    <x v="1"/>
    <x v="2"/>
    <s v="DAY"/>
    <s v="ORDINARY"/>
    <n v="626"/>
    <n v="32"/>
    <n v="19.600000000000001"/>
    <n v="1"/>
    <n v="22"/>
    <n v="10"/>
    <n v="0.3125"/>
    <n v="0"/>
    <n v="0"/>
    <n v="22"/>
    <n v="33"/>
    <s v="SOUTH IMENTI"/>
    <s v="(-0.11963, 37.66958)"/>
    <x v="4"/>
  </r>
  <r>
    <s v="D4080149"/>
    <s v="YURURU SEC SCH"/>
    <s v="PUBLIC"/>
    <x v="0"/>
    <x v="0"/>
    <s v="DAY"/>
    <s v="ORDINARY"/>
    <n v="72"/>
    <n v="8"/>
    <n v="9"/>
    <n v="0"/>
    <n v="3"/>
    <n v="1"/>
    <n v="0.25"/>
    <n v="2"/>
    <n v="2"/>
    <n v="2"/>
    <n v="5"/>
    <s v="SOUTH IMENTI"/>
    <s v="(-0.142426666, 37.66420056)"/>
    <x v="4"/>
  </r>
  <r>
    <s v="D4080156"/>
    <s v="KAIRA DAY SEC SCH"/>
    <s v="PUBLIC"/>
    <x v="0"/>
    <x v="0"/>
    <s v="DAY"/>
    <s v="ORDINARY"/>
    <n v="116"/>
    <n v="8"/>
    <n v="14.5"/>
    <n v="0"/>
    <n v="2"/>
    <n v="1"/>
    <n v="0.33333333333333331"/>
    <n v="3"/>
    <n v="2"/>
    <n v="2"/>
    <n v="6"/>
    <s v="SOUTH IMENTI"/>
    <s v="(-0.146015277, 37.68890194)"/>
    <x v="4"/>
  </r>
  <r>
    <s v="D4080165"/>
    <s v="KITHATU SEC SCH"/>
    <s v="PUBLIC"/>
    <x v="0"/>
    <x v="0"/>
    <s v="DAY"/>
    <s v="ORDINARY"/>
    <n v="271"/>
    <n v="17"/>
    <n v="15.9"/>
    <n v="1"/>
    <n v="10"/>
    <n v="5"/>
    <n v="0.33333333333333331"/>
    <n v="1"/>
    <n v="1"/>
    <n v="14"/>
    <n v="32"/>
    <s v="SOUTH IMENTI"/>
    <s v="(-0.138292777, 37.69756889)"/>
    <x v="4"/>
  </r>
  <r>
    <s v="D4080175"/>
    <s v="MUUTIOKIAMA SEC SCH"/>
    <s v="PUBLIC"/>
    <x v="0"/>
    <x v="0"/>
    <s v="DAY &amp; BOARDING"/>
    <s v="ORDINARY"/>
    <n v="152"/>
    <n v="9"/>
    <n v="16.899999999999999"/>
    <n v="1"/>
    <n v="7"/>
    <n v="2"/>
    <n v="0.22222222222222221"/>
    <n v="0"/>
    <n v="0"/>
    <n v="10"/>
    <n v="33"/>
    <s v="SOUTH IMENTI"/>
    <s v="(-0.122301944, 37.72789222)"/>
    <x v="4"/>
  </r>
  <r>
    <s v="D4080183"/>
    <s v="NYOMBAYATHI DAY SEC SCH"/>
    <s v="PUBLIC"/>
    <x v="4"/>
    <x v="0"/>
    <s v="DAY"/>
    <s v="ORDINARY"/>
    <n v="22"/>
    <n v="4"/>
    <n v="5.5"/>
    <n v="0"/>
    <n v="0"/>
    <n v="0"/>
    <n v="0"/>
    <n v="4"/>
    <n v="0"/>
    <n v="1"/>
    <n v="4.4000000000000004"/>
    <s v="SOUTH IMENTI"/>
    <s v="(-0.124005277, 37.68735806)"/>
    <x v="4"/>
  </r>
  <r>
    <s v="D4080188"/>
    <s v="IGANDENE SEC SCH"/>
    <s v="PUBLIC"/>
    <x v="0"/>
    <x v="0"/>
    <s v="DAY &amp; BOARDING"/>
    <s v="ORDINARY"/>
    <n v="213"/>
    <n v="16"/>
    <n v="13.3"/>
    <n v="0"/>
    <n v="12"/>
    <n v="3"/>
    <n v="0.2"/>
    <n v="1"/>
    <n v="0"/>
    <n v="13"/>
    <n v="33"/>
    <s v="SOUTH IMENTI"/>
    <s v="(-0.116238333, 37.62671667)"/>
    <x v="4"/>
  </r>
  <r>
    <s v="D4080191"/>
    <s v="GATURI DAY SEC"/>
    <s v="PUBLIC"/>
    <x v="0"/>
    <x v="0"/>
    <s v="DAY"/>
    <s v="ORDINARY"/>
    <n v="86"/>
    <n v="8"/>
    <n v="10.8"/>
    <n v="0"/>
    <n v="1"/>
    <n v="0"/>
    <n v="0"/>
    <n v="6"/>
    <n v="1"/>
    <n v="2"/>
    <n v="6"/>
    <s v="SOUTH IMENTI"/>
    <s v="(-0.134143055, 37.62662972)"/>
    <x v="4"/>
  </r>
  <r>
    <s v="D4080204"/>
    <s v="NTHARENE DAY SEC SCH"/>
    <s v="PUBLIC"/>
    <x v="2"/>
    <x v="0"/>
    <s v="DAY"/>
    <s v="ORDINARY"/>
    <n v="337"/>
    <n v="18"/>
    <n v="18.7"/>
    <n v="1"/>
    <n v="7"/>
    <n v="9"/>
    <n v="0.5625"/>
    <n v="2"/>
    <n v="0"/>
    <n v="6"/>
    <n v="4"/>
    <s v="SOUTH IMENTI"/>
    <s v="(-0.1118075, 37.67306889)"/>
    <x v="4"/>
  </r>
  <r>
    <s v="D4080208"/>
    <s v="LOWER CHURE MIXED DAY SEC"/>
    <s v="PUBLIC"/>
    <x v="1"/>
    <x v="0"/>
    <s v="DAY"/>
    <s v="ORDINARY"/>
    <n v="50"/>
    <n v="10"/>
    <n v="5"/>
    <n v="0"/>
    <n v="4"/>
    <n v="5"/>
    <n v="0.55555555555555558"/>
    <n v="0"/>
    <n v="1"/>
    <n v="4"/>
    <n v="2"/>
    <s v="SOUTH IMENTI"/>
    <s v="(-0.091088333, 37.66325583)"/>
    <x v="4"/>
  </r>
  <r>
    <s v="D4080218"/>
    <s v="IGOKI SEC SCH"/>
    <s v="PUBLIC"/>
    <x v="1"/>
    <x v="2"/>
    <s v="DAY &amp; BOARDING"/>
    <s v="ORDINARY"/>
    <n v="308"/>
    <n v="14"/>
    <n v="22"/>
    <n v="1"/>
    <n v="7"/>
    <n v="5"/>
    <n v="0.41666666666666669"/>
    <n v="0"/>
    <n v="2"/>
    <n v="6"/>
    <n v="5.5"/>
    <s v="SOUTH IMENTI"/>
    <s v="(-0.092155, 37.69423944)"/>
    <x v="4"/>
  </r>
  <r>
    <s v="D4080223"/>
    <s v="KOTHINE DAY SEC SCH"/>
    <s v="PUBLIC"/>
    <x v="2"/>
    <x v="0"/>
    <s v="DAY"/>
    <s v="ORDINARY"/>
    <n v="8"/>
    <n v="3"/>
    <n v="2.7"/>
    <n v="0"/>
    <n v="0"/>
    <n v="0"/>
    <n v="0"/>
    <n v="1"/>
    <n v="2"/>
    <n v="1"/>
    <n v="2"/>
    <s v="SOUTH IMENTI"/>
    <s v="(-0.092281388, 37.69290611)"/>
    <x v="4"/>
  </r>
  <r>
    <s v="D4080225"/>
    <s v="NKUENE GIRLS HIGH SCH"/>
    <s v="PUBLIC"/>
    <x v="0"/>
    <x v="1"/>
    <s v="BOARDING"/>
    <s v="ORDINARY"/>
    <n v="563"/>
    <n v="26"/>
    <n v="21.7"/>
    <n v="1"/>
    <n v="12"/>
    <n v="12"/>
    <n v="0.5"/>
    <n v="2"/>
    <n v="0"/>
    <n v="19"/>
    <n v="5"/>
    <s v="SOUTH IMENTI"/>
    <s v="(-0.073893611, 37.61921222)"/>
    <x v="4"/>
  </r>
  <r>
    <s v="D4080229"/>
    <s v="UPPER MIKUMBUNE DAY SEC SCH."/>
    <s v="PUBLIC"/>
    <x v="0"/>
    <x v="0"/>
    <s v="DAY"/>
    <s v="ORDINARY"/>
    <n v="95"/>
    <n v="7"/>
    <n v="13.6"/>
    <n v="0"/>
    <n v="1"/>
    <n v="1"/>
    <n v="0.5"/>
    <n v="2"/>
    <n v="3"/>
    <n v="2"/>
    <n v="4"/>
    <s v="SOUTH IMENTI"/>
    <s v="(-0.075516944, 37.61851667)"/>
    <x v="4"/>
  </r>
  <r>
    <s v="D4080236"/>
    <s v="NDAGENE SEC SCH"/>
    <s v="PUBLIC"/>
    <x v="0"/>
    <x v="2"/>
    <s v="DAY &amp; BOARDING"/>
    <s v="ORDINARY"/>
    <n v="447"/>
    <n v="25"/>
    <n v="17.899999999999999"/>
    <n v="1"/>
    <n v="14"/>
    <n v="8"/>
    <n v="0.36363636363636365"/>
    <n v="3"/>
    <n v="0"/>
    <n v="13"/>
    <n v="20.82"/>
    <s v="SOUTH IMENTI"/>
    <s v="(-0.076538333, 37.58674528)"/>
    <x v="4"/>
  </r>
  <r>
    <s v="D4080250"/>
    <s v="MENWE SEC SCH"/>
    <s v="PRIVATE"/>
    <x v="0"/>
    <x v="0"/>
    <s v="DAY"/>
    <s v="ORDINARY"/>
    <n v="103"/>
    <n v="7"/>
    <n v="14.7"/>
    <n v="0"/>
    <n v="1"/>
    <n v="0"/>
    <n v="0"/>
    <n v="2"/>
    <n v="4"/>
    <n v="1"/>
    <n v="12"/>
    <s v="SOUTH IMENTI"/>
    <s v="(-0.099245555, 37.58121778)"/>
    <x v="4"/>
  </r>
  <r>
    <s v="D4080253"/>
    <s v="KITHANGARI BOYS SEC SCH"/>
    <s v="PUBLIC"/>
    <x v="2"/>
    <x v="0"/>
    <s v="DAY &amp; BOARDING"/>
    <s v="ORDINARY"/>
    <n v="52"/>
    <n v="8"/>
    <n v="6.5"/>
    <n v="0"/>
    <n v="3"/>
    <n v="2"/>
    <n v="0.4"/>
    <n v="0"/>
    <n v="3"/>
    <n v="4"/>
    <n v="10"/>
    <s v="SOUTH IMENTI"/>
    <s v="(-0.1220475, 37.57274389)"/>
    <x v="4"/>
  </r>
  <r>
    <s v="D4080264"/>
    <s v="KIONYO SEC SCH"/>
    <s v="PUBLIC"/>
    <x v="2"/>
    <x v="0"/>
    <s v="DAY"/>
    <s v="ORDINARY"/>
    <n v="45"/>
    <n v="7"/>
    <n v="6.4"/>
    <n v="0"/>
    <n v="2"/>
    <n v="1"/>
    <n v="0.33333333333333331"/>
    <n v="3"/>
    <n v="1"/>
    <n v="1"/>
    <n v="3"/>
    <s v="SOUTH IMENTI"/>
    <s v="(-0.116193065, 37.59489667)"/>
    <x v="4"/>
  </r>
  <r>
    <s v="D4080267"/>
    <s v="GAATIA DAY SEC SCH"/>
    <s v="PUBLIC"/>
    <x v="0"/>
    <x v="0"/>
    <s v="DAY"/>
    <s v="ORDINARY"/>
    <n v="77"/>
    <n v="9"/>
    <n v="8.6"/>
    <n v="0"/>
    <n v="3"/>
    <n v="3"/>
    <n v="0.5"/>
    <n v="3"/>
    <n v="0"/>
    <n v="1"/>
    <n v="5"/>
    <s v="SOUTH IMENTI"/>
    <s v="(-0.083100833, 37.64069361)"/>
    <x v="4"/>
  </r>
  <r>
    <s v="D4080277"/>
    <s v="MACHIKINE GIRLS SEC SCH"/>
    <s v="PUBLIC"/>
    <x v="0"/>
    <x v="1"/>
    <s v="DAY &amp; BOARDING"/>
    <s v="ORDINARY"/>
    <n v="60"/>
    <n v="9"/>
    <n v="6.7"/>
    <n v="0"/>
    <n v="4"/>
    <n v="2"/>
    <n v="0.33333333333333331"/>
    <n v="0"/>
    <n v="3"/>
    <n v="3"/>
    <n v="4"/>
    <s v="SOUTH IMENTI"/>
    <s v="(-0.088630277, 37.61236306)"/>
    <x v="4"/>
  </r>
  <r>
    <s v="D4080282"/>
    <s v="KITHANGARI GIRLS SEC SCH"/>
    <s v="PUBLIC"/>
    <x v="0"/>
    <x v="1"/>
    <s v="BOARDING"/>
    <s v="ORDINARY"/>
    <n v="194"/>
    <n v="12"/>
    <n v="16.2"/>
    <n v="1"/>
    <n v="7"/>
    <n v="4"/>
    <n v="0.36363636363636365"/>
    <n v="0"/>
    <n v="1"/>
    <n v="11"/>
    <n v="12"/>
    <s v="SOUTH IMENTI"/>
    <s v="(-0.100363888, 37.59876083)"/>
    <x v="4"/>
  </r>
  <r>
    <s v="D4080287"/>
    <s v="MITUNGUU MIXED DAY SEC SCH"/>
    <s v="PUBLIC"/>
    <x v="0"/>
    <x v="0"/>
    <s v="DAY"/>
    <s v="ORDINARY"/>
    <n v="32"/>
    <n v="6"/>
    <n v="5.3"/>
    <n v="0"/>
    <n v="1"/>
    <n v="0"/>
    <n v="0"/>
    <n v="3"/>
    <n v="2"/>
    <n v="2"/>
    <n v="22"/>
    <s v="SOUTH IMENTI"/>
    <s v="(-0.109987777, 37.79757583)"/>
    <x v="4"/>
  </r>
  <r>
    <s v="D4080290"/>
    <s v="GOOD HOPE SEC SCH"/>
    <s v="PRIVATE"/>
    <x v="0"/>
    <x v="0"/>
    <s v="DAY &amp; BOARDING"/>
    <s v="ORDINARY"/>
    <n v="36"/>
    <n v="5"/>
    <n v="7.2"/>
    <n v="0"/>
    <n v="0"/>
    <n v="0"/>
    <n v="0"/>
    <n v="0"/>
    <n v="0"/>
    <n v="2"/>
    <n v="0.25"/>
    <s v="SOUTH IMENTI"/>
    <s v="(-0.107343888, 37.78498)"/>
    <x v="4"/>
  </r>
  <r>
    <s v="D4080303"/>
    <s v="NYAGENE GIRLS SEC SCH"/>
    <s v="PUBLIC"/>
    <x v="0"/>
    <x v="1"/>
    <s v="DAY &amp; BOARDING"/>
    <s v="ORDINARY"/>
    <n v="125"/>
    <n v="10"/>
    <n v="12.5"/>
    <n v="0"/>
    <n v="3"/>
    <n v="5"/>
    <n v="0.625"/>
    <n v="1"/>
    <n v="1"/>
    <n v="8"/>
    <n v="30"/>
    <s v="SOUTH IMENTI"/>
    <s v="(-0.104846944, 37.75669306)"/>
    <x v="4"/>
  </r>
  <r>
    <s v="D4080311"/>
    <s v="KITHUNGURI MIXED DAY SEC SCH"/>
    <s v="PUBLIC"/>
    <x v="0"/>
    <x v="0"/>
    <s v="DAY"/>
    <s v="ORDINARY"/>
    <n v="185"/>
    <n v="11"/>
    <n v="16.8"/>
    <n v="1"/>
    <n v="3"/>
    <n v="6"/>
    <n v="0.66666666666666663"/>
    <n v="1"/>
    <n v="1"/>
    <n v="4"/>
    <n v="5"/>
    <s v="SOUTH IMENTI"/>
    <s v="(-0.080255277, 37.68550194)"/>
    <x v="4"/>
  </r>
  <r>
    <s v="D4080317"/>
    <s v="RWOMPO MIXED DAY SEC SCH"/>
    <s v="PUBLIC"/>
    <x v="2"/>
    <x v="0"/>
    <s v="DAY"/>
    <s v="ORDINARY"/>
    <n v="15"/>
    <n v="2"/>
    <n v="7.5"/>
    <n v="0"/>
    <n v="0"/>
    <n v="0"/>
    <n v="0"/>
    <n v="1"/>
    <n v="1"/>
    <n v="2"/>
    <n v="4.8"/>
    <s v="SOUTH IMENTI"/>
    <s v="(-0.120338888, 37.77616083)"/>
    <x v="4"/>
  </r>
  <r>
    <s v="D4080328"/>
    <s v="NKUBU HIGH SCH"/>
    <s v="PUBLIC"/>
    <x v="0"/>
    <x v="2"/>
    <s v="BOARDING"/>
    <s v="ORDINARY"/>
    <n v="627"/>
    <n v="30"/>
    <n v="20.9"/>
    <n v="1"/>
    <n v="20"/>
    <n v="10"/>
    <n v="0.33333333333333331"/>
    <n v="0"/>
    <n v="0"/>
    <n v="23"/>
    <n v="33"/>
    <s v="SOUTH IMENTI"/>
    <s v="(-0.066041666, 37.66793)"/>
    <x v="4"/>
  </r>
  <r>
    <s v="D4080329"/>
    <s v="ST PIUS X SEMINARY SEC SCH"/>
    <s v="PRIVATE"/>
    <x v="0"/>
    <x v="2"/>
    <s v="BOARDING"/>
    <s v="SPECIAL SCHOOL"/>
    <n v="348"/>
    <n v="18"/>
    <n v="19.3"/>
    <n v="1"/>
    <n v="0"/>
    <n v="0"/>
    <n v="0"/>
    <n v="18"/>
    <n v="0"/>
    <n v="18"/>
    <n v="16"/>
    <s v="SOUTH IMENTI"/>
    <s v="(-0.063365833, 37.6665975)"/>
    <x v="4"/>
  </r>
  <r>
    <s v="D4080330"/>
    <s v="NKUBU MIXED DAY SEC SCH"/>
    <s v="PUBLIC"/>
    <x v="0"/>
    <x v="0"/>
    <s v="DAY"/>
    <s v="ORDINARY"/>
    <n v="40"/>
    <n v="4"/>
    <n v="10"/>
    <n v="0"/>
    <n v="0"/>
    <n v="0"/>
    <n v="0"/>
    <n v="2"/>
    <n v="2"/>
    <n v="1"/>
    <n v="3"/>
    <s v="SOUTH IMENTI"/>
    <s v="(-0.063968611, 37.66643528)"/>
    <x v="4"/>
  </r>
  <r>
    <s v="D4080342"/>
    <s v="KATHANTHATU DAY MIXED SEC SCH"/>
    <s v="PUBLIC"/>
    <x v="2"/>
    <x v="0"/>
    <s v="DAY"/>
    <s v="ORDINARY"/>
    <n v="187"/>
    <n v="13"/>
    <n v="14.4"/>
    <n v="0"/>
    <n v="5"/>
    <n v="5"/>
    <n v="0.5"/>
    <n v="0"/>
    <n v="0"/>
    <n v="7"/>
    <n v="5"/>
    <s v="SOUTH IMENTI"/>
    <s v="(-0.0790475, 37.66030389)"/>
    <x v="4"/>
  </r>
  <r>
    <s v="D4080347"/>
    <s v="MIKUMBUNE BOYS SEC SCH"/>
    <s v="PUBLIC"/>
    <x v="0"/>
    <x v="2"/>
    <s v="BOARDING"/>
    <s v="INTEGRATED"/>
    <n v="188"/>
    <n v="11"/>
    <n v="17.100000000000001"/>
    <n v="1"/>
    <n v="5"/>
    <n v="6"/>
    <n v="0.54545454545454541"/>
    <n v="0"/>
    <n v="0"/>
    <n v="9"/>
    <n v="4"/>
    <s v="SOUTH IMENTI"/>
    <s v="(-0.068199166, 37.65068528)"/>
    <x v="4"/>
  </r>
  <r>
    <s v="D4080355"/>
    <s v="KATHERA SEC SCH"/>
    <s v="PUBLIC"/>
    <x v="2"/>
    <x v="2"/>
    <s v="DAY &amp; BOARDING"/>
    <s v="ORDINARY"/>
    <n v="133"/>
    <n v="12"/>
    <n v="11.1"/>
    <n v="0"/>
    <n v="7"/>
    <n v="5"/>
    <n v="0.41666666666666669"/>
    <n v="0"/>
    <n v="0"/>
    <n v="11"/>
    <n v="3"/>
    <s v="SOUTH IMENTI"/>
    <s v="(-0.057966666, 37.63147611)"/>
    <x v="4"/>
  </r>
  <r>
    <s v="D4080360"/>
    <s v="KAGWAMPUNGU MIXED DAY SEC SCH"/>
    <s v="PUBLIC"/>
    <x v="2"/>
    <x v="0"/>
    <s v="DAY"/>
    <s v="ORDINARY"/>
    <n v="42"/>
    <n v="7"/>
    <n v="6"/>
    <n v="0"/>
    <n v="1"/>
    <n v="0"/>
    <n v="0"/>
    <n v="4"/>
    <n v="2"/>
    <n v="3"/>
    <n v="5"/>
    <s v="SOUTH IMENTI"/>
    <s v="(-0.054743055, 37.6116075)"/>
    <x v="4"/>
  </r>
  <r>
    <s v="D4080364"/>
    <s v="KIGARINE MIXED DAY SEC"/>
    <s v="PUBLIC"/>
    <x v="0"/>
    <x v="0"/>
    <s v="DAY"/>
    <s v="ORDINARY"/>
    <n v="173"/>
    <n v="7"/>
    <n v="24.7"/>
    <n v="1"/>
    <n v="1"/>
    <n v="2"/>
    <n v="0.66666666666666663"/>
    <n v="2"/>
    <n v="2"/>
    <n v="3"/>
    <n v="5"/>
    <s v="SOUTH IMENTI"/>
    <s v="(-0.06628333, 37.58429361)"/>
    <x v="4"/>
  </r>
  <r>
    <s v="D4080370"/>
    <s v="KATHERA GIRLS HIGH SCH"/>
    <s v="PUBLIC"/>
    <x v="0"/>
    <x v="1"/>
    <s v="DAY"/>
    <s v="INTEGRATED"/>
    <n v="102"/>
    <n v="12"/>
    <n v="8.5"/>
    <n v="0"/>
    <n v="6"/>
    <n v="4"/>
    <n v="0.4"/>
    <n v="2"/>
    <n v="0"/>
    <n v="9"/>
    <n v="4.5999999999999996"/>
    <s v="SOUTH IMENTI"/>
    <s v="(-0.050379166, 37.5902275)"/>
    <x v="4"/>
  </r>
  <r>
    <s v="D4080379"/>
    <s v="NKUENE BOYS SEC SCH"/>
    <s v="PUBLIC"/>
    <x v="0"/>
    <x v="2"/>
    <s v="DAY"/>
    <s v="ORDINARY"/>
    <n v="279"/>
    <n v="20"/>
    <n v="14"/>
    <n v="0"/>
    <n v="13"/>
    <n v="7"/>
    <n v="0.35"/>
    <n v="0"/>
    <n v="0"/>
    <n v="18"/>
    <n v="9"/>
    <s v="SOUTH IMENTI"/>
    <s v="(-0.032578888, 37.57819583)"/>
    <x v="4"/>
  </r>
  <r>
    <s v="D4080388"/>
    <s v="URUKU GIRLS SEC SCH."/>
    <s v="PUBLIC"/>
    <x v="0"/>
    <x v="1"/>
    <s v="DAY"/>
    <s v="ORDINARY"/>
    <n v="160"/>
    <n v="11"/>
    <n v="14.5"/>
    <n v="0"/>
    <n v="5"/>
    <n v="4"/>
    <n v="0.44444444444444442"/>
    <n v="2"/>
    <n v="0"/>
    <n v="8"/>
    <n v="4"/>
    <s v="SOUTH IMENTI"/>
    <s v="(-0.038112222, 37.60433028)"/>
    <x v="4"/>
  </r>
  <r>
    <s v="D4080397"/>
    <s v="KAUBAU DAY SEC SCH"/>
    <s v="PUBLIC"/>
    <x v="2"/>
    <x v="0"/>
    <s v="DAY"/>
    <s v="INTEGRATED"/>
    <n v="127"/>
    <n v="8"/>
    <n v="15.9"/>
    <n v="1"/>
    <n v="3"/>
    <n v="1"/>
    <n v="0.25"/>
    <n v="2"/>
    <n v="2"/>
    <n v="2"/>
    <n v="6"/>
    <s v="SOUTH IMENTI"/>
    <s v="(-0.039258055, 37.61908472)"/>
    <x v="4"/>
  </r>
  <r>
    <s v="D4080398"/>
    <s v="UKUU GIRLS HIGH SCH"/>
    <s v="PUBLIC"/>
    <x v="0"/>
    <x v="0"/>
    <s v="DAY &amp; BOARDING"/>
    <s v="ORDINARY"/>
    <n v="138"/>
    <n v="12"/>
    <n v="11.5"/>
    <n v="0"/>
    <n v="5"/>
    <n v="7"/>
    <n v="0.58333333333333337"/>
    <n v="0"/>
    <n v="0"/>
    <n v="11"/>
    <n v="9"/>
    <s v="SOUTH IMENTI"/>
    <s v="(-0.041780833, 37.64443444)"/>
    <x v="4"/>
  </r>
  <r>
    <s v="D4080405"/>
    <s v="RUIGA GIRLS SEC SCH"/>
    <s v="PUBLIC"/>
    <x v="0"/>
    <x v="1"/>
    <s v="DAY &amp; BOARDING"/>
    <s v="ORDINARY"/>
    <n v="171"/>
    <n v="11"/>
    <n v="15.5"/>
    <n v="1"/>
    <n v="7"/>
    <n v="4"/>
    <n v="0.36363636363636365"/>
    <n v="0"/>
    <n v="0"/>
    <n v="9"/>
    <n v="7"/>
    <s v="CENTRAL IMENTI"/>
    <s v="(-0.006353, 37.678469)"/>
    <x v="4"/>
  </r>
  <r>
    <s v="D4080410"/>
    <s v="KIRIGARA GIRLS SEC SCH"/>
    <s v="PUBLIC"/>
    <x v="0"/>
    <x v="1"/>
    <s v="DAY &amp; BOARDING"/>
    <s v="ORDINARY"/>
    <n v="309"/>
    <n v="18"/>
    <n v="17.2"/>
    <n v="1"/>
    <n v="5"/>
    <n v="11"/>
    <n v="0.6875"/>
    <n v="1"/>
    <n v="1"/>
    <n v="6"/>
    <n v="6"/>
    <s v="CENTRAL IMENTI"/>
    <s v="(-0.025333, 37.6649)"/>
    <x v="4"/>
  </r>
  <r>
    <s v="D4080414"/>
    <s v="NYWERI MIXED DAY SEC SCH"/>
    <s v="PUBLIC"/>
    <x v="0"/>
    <x v="0"/>
    <s v="DAY"/>
    <s v="ORDINARY"/>
    <n v="72"/>
    <n v="5"/>
    <n v="14.4"/>
    <n v="0"/>
    <n v="1"/>
    <n v="1"/>
    <n v="0.5"/>
    <n v="2"/>
    <n v="1"/>
    <n v="2"/>
    <n v="5"/>
    <s v="CENTRAL IMENTI"/>
    <s v="(-0.024298, 37.648547)"/>
    <x v="4"/>
  </r>
  <r>
    <s v="D4080423"/>
    <s v="GATUATINE MIXED DAY SEC SCH"/>
    <s v="PUBLIC"/>
    <x v="4"/>
    <x v="0"/>
    <s v="DAY"/>
    <s v="ORDINARY"/>
    <n v="33"/>
    <n v="3"/>
    <n v="11"/>
    <n v="0"/>
    <n v="0"/>
    <n v="0"/>
    <n v="0"/>
    <n v="1"/>
    <n v="2"/>
    <n v="1"/>
    <n v="7"/>
    <s v="CENTRAL IMENTI"/>
    <s v="(-0.057015, 37.687576)"/>
    <x v="4"/>
  </r>
  <r>
    <s v="D4080429"/>
    <s v="KARINGENE MIXED DAY SEC SCH"/>
    <s v="PUBLIC"/>
    <x v="0"/>
    <x v="0"/>
    <s v="DAY"/>
    <s v="ORDINARY"/>
    <n v="10"/>
    <n v="2"/>
    <n v="5"/>
    <n v="0"/>
    <n v="0"/>
    <n v="0"/>
    <n v="0"/>
    <n v="1"/>
    <n v="1"/>
    <n v="2"/>
    <n v="7"/>
    <s v="CENTRAL IMENTI"/>
    <s v="(-0.055896944, 37.72663806)"/>
    <x v="4"/>
  </r>
  <r>
    <s v="D4080441"/>
    <s v="MUJWA GIRLS SEC SCH"/>
    <s v="PRIVATE"/>
    <x v="0"/>
    <x v="1"/>
    <s v="DAY &amp; BOARDING"/>
    <s v="ORDINARY"/>
    <n v="205"/>
    <n v="13"/>
    <n v="15.8"/>
    <n v="1"/>
    <n v="0"/>
    <n v="0"/>
    <n v="0"/>
    <n v="0"/>
    <n v="0"/>
    <n v="13"/>
    <n v="28"/>
    <s v="CENTRAL IMENTI"/>
    <s v="(-0.068509166, 37.70222278)"/>
    <x v="4"/>
  </r>
  <r>
    <s v="D4080451"/>
    <s v="MUKUUNE MIXED DAY"/>
    <s v="PUBLIC"/>
    <x v="0"/>
    <x v="0"/>
    <s v="DAY"/>
    <s v="ORDINARY"/>
    <n v="69"/>
    <n v="7"/>
    <n v="9.9"/>
    <n v="0"/>
    <n v="2"/>
    <n v="0"/>
    <n v="0"/>
    <n v="3"/>
    <n v="2"/>
    <n v="2"/>
    <n v="6"/>
    <s v="CENTRAL IMENTI"/>
    <s v="(-0.086966666, 37.74132778)"/>
    <x v="4"/>
  </r>
  <r>
    <s v="D4080468"/>
    <s v="ACK ST PAUL'S MAKANDUNE SEC SCH"/>
    <s v="PUBLIC"/>
    <x v="0"/>
    <x v="0"/>
    <s v="DAY"/>
    <s v="ORDINARY"/>
    <n v="12"/>
    <n v="7"/>
    <n v="1.7"/>
    <n v="0"/>
    <n v="2"/>
    <n v="0"/>
    <n v="0"/>
    <n v="2"/>
    <n v="3"/>
    <n v="2"/>
    <n v="10"/>
    <s v="CENTRAL IMENTI"/>
    <s v="(-0.0737575, 37.80135583)"/>
    <x v="4"/>
  </r>
  <r>
    <s v="D4080477"/>
    <s v="GACURU MIXED DAY SEC SCH"/>
    <s v="PUBLIC"/>
    <x v="2"/>
    <x v="0"/>
    <s v="DAY"/>
    <s v="ORDINARY"/>
    <n v="26"/>
    <n v="4"/>
    <n v="6.5"/>
    <n v="0"/>
    <n v="0"/>
    <n v="0"/>
    <n v="0"/>
    <n v="3"/>
    <n v="1"/>
    <n v="1"/>
    <n v="16.5"/>
    <s v="CENTRAL IMENTI"/>
    <s v="(-0.021891388, 37.81998944)"/>
    <x v="4"/>
  </r>
  <r>
    <s v="D4080490"/>
    <s v="GAITU SEC SCH"/>
    <s v="PUBLIC"/>
    <x v="2"/>
    <x v="0"/>
    <s v="DAY &amp; BOARDING"/>
    <s v="ORDINARY"/>
    <n v="138"/>
    <n v="10"/>
    <n v="13.8"/>
    <n v="0"/>
    <n v="6"/>
    <n v="2"/>
    <n v="0.25"/>
    <n v="2"/>
    <n v="0"/>
    <n v="7"/>
    <n v="8"/>
    <s v="CENTRAL IMENTI"/>
    <s v="(-0.004044, 37.765661)"/>
    <x v="4"/>
  </r>
  <r>
    <s v="D4080498"/>
    <s v="NKANDO SEC SCH"/>
    <s v="PUBLIC"/>
    <x v="0"/>
    <x v="2"/>
    <s v="DAY &amp; BOARDING"/>
    <s v="ORDINARY"/>
    <n v="201"/>
    <n v="16"/>
    <n v="12.6"/>
    <n v="0"/>
    <n v="9"/>
    <n v="6"/>
    <n v="0.4"/>
    <n v="1"/>
    <n v="0"/>
    <n v="10"/>
    <n v="11"/>
    <s v="CENTRAL IMENTI"/>
    <s v="(-0.04208, 37.680062)"/>
    <x v="4"/>
  </r>
  <r>
    <s v="D4080504"/>
    <s v="KAONGO SEC SCH"/>
    <s v="PUBLIC"/>
    <x v="2"/>
    <x v="1"/>
    <s v="DAY &amp; BOARDING"/>
    <s v="ORDINARY"/>
    <n v="75"/>
    <n v="10"/>
    <n v="7.5"/>
    <n v="0"/>
    <n v="5"/>
    <n v="4"/>
    <n v="0.44444444444444442"/>
    <n v="1"/>
    <n v="0"/>
    <n v="6"/>
    <n v="12.73"/>
    <s v="CENTRAL IMENTI"/>
    <s v="(-0.033449, 37.724412)"/>
    <x v="4"/>
  </r>
  <r>
    <s v="D4080507"/>
    <s v="GAOKENE MIXED DAY SEC SCH"/>
    <s v="PUBLIC"/>
    <x v="2"/>
    <x v="0"/>
    <s v="DAY &amp; BOARDING"/>
    <s v="ORDINARY"/>
    <n v="125"/>
    <n v="8"/>
    <n v="15.6"/>
    <n v="1"/>
    <n v="6"/>
    <n v="2"/>
    <n v="0.25"/>
    <n v="0"/>
    <n v="0"/>
    <n v="7"/>
    <n v="9"/>
    <s v="CENTRAL IMENTI"/>
    <s v="(-0.019116, 37.727449)"/>
    <x v="4"/>
  </r>
  <r>
    <s v="D4080525"/>
    <s v="MWANGANTHIA SEC SCH"/>
    <s v="PUBLIC"/>
    <x v="0"/>
    <x v="0"/>
    <s v="DAY &amp; BOARDING"/>
    <s v="ORDINARY"/>
    <n v="96"/>
    <n v="10"/>
    <n v="9.6"/>
    <n v="0"/>
    <n v="7"/>
    <n v="1"/>
    <n v="0.125"/>
    <n v="1"/>
    <n v="1"/>
    <n v="6"/>
    <n v="30"/>
    <s v="CENTRAL IMENTI"/>
    <s v="(-0.049805833, 37.71965777)"/>
    <x v="4"/>
  </r>
  <r>
    <s v="D4080532"/>
    <s v="KIRIRWA DAY SEC SCH"/>
    <s v="PUBLIC"/>
    <x v="4"/>
    <x v="0"/>
    <s v="DAY"/>
    <s v="ORDINARY"/>
    <n v="88"/>
    <n v="5"/>
    <n v="17.600000000000001"/>
    <n v="1"/>
    <n v="1"/>
    <n v="0"/>
    <n v="0"/>
    <n v="3"/>
    <n v="1"/>
    <n v="2"/>
    <n v="5"/>
    <s v="CENTRAL IMENTI"/>
    <s v="(-0.045332222, 37.69438527)"/>
    <x v="4"/>
  </r>
  <r>
    <s v="D4080542"/>
    <s v="NTONYERO MIXED DAY SEC SCH"/>
    <s v="PUBLIC"/>
    <x v="0"/>
    <x v="0"/>
    <s v="DAY"/>
    <s v="ORDINARY"/>
    <n v="33"/>
    <n v="3"/>
    <n v="11"/>
    <n v="0"/>
    <n v="0"/>
    <n v="0"/>
    <n v="0"/>
    <n v="2"/>
    <n v="1"/>
    <n v="2"/>
    <n v="6"/>
    <s v="CENTRAL IMENTI"/>
    <s v="(-0.046063611, 37.6604138)"/>
    <x v="4"/>
  </r>
  <r>
    <s v="D4080547"/>
    <s v="ABOTHUGUCHI SECONDARY SCHOOL"/>
    <s v="PUBLIC"/>
    <x v="0"/>
    <x v="2"/>
    <s v="BOARDING"/>
    <s v="ORDINARY"/>
    <n v="372"/>
    <n v="28"/>
    <n v="13.3"/>
    <n v="0"/>
    <n v="14"/>
    <n v="12"/>
    <n v="0.46153846153846156"/>
    <n v="2"/>
    <n v="0"/>
    <n v="23"/>
    <n v="24"/>
    <s v="CENTRAL IMENTI"/>
    <s v="(-0.017126667, 37.64715972)"/>
    <x v="4"/>
  </r>
  <r>
    <s v="D4080550"/>
    <s v="MARIENE MIXED DAY SEC SCH"/>
    <s v="PUBLIC"/>
    <x v="0"/>
    <x v="0"/>
    <s v="DAY"/>
    <s v="ORDINARY"/>
    <n v="136"/>
    <n v="8"/>
    <n v="17"/>
    <n v="1"/>
    <n v="4"/>
    <n v="0"/>
    <n v="0"/>
    <n v="4"/>
    <n v="0"/>
    <n v="2"/>
    <n v="11.03"/>
    <s v="CENTRAL IMENTI"/>
    <s v="(-0.014434167, 37.64392861)"/>
    <x v="4"/>
  </r>
  <r>
    <s v="D4080559"/>
    <s v="MUGAMBONE SEC SCH"/>
    <s v="PUBLIC"/>
    <x v="0"/>
    <x v="0"/>
    <s v="DAY"/>
    <s v="ORDINARY"/>
    <n v="114"/>
    <n v="8"/>
    <n v="14.2"/>
    <n v="0"/>
    <n v="2"/>
    <n v="1"/>
    <n v="0.33333333333333331"/>
    <n v="2"/>
    <n v="3"/>
    <n v="2"/>
    <n v="5"/>
    <s v="CENTRAL IMENTI"/>
    <s v="(0.000198611, 37.64748416)"/>
    <x v="4"/>
  </r>
  <r>
    <s v="D4080567"/>
    <s v="RUIGA DAY SEC SCH"/>
    <s v="PUBLIC"/>
    <x v="0"/>
    <x v="0"/>
    <s v="DAY"/>
    <s v="ORDINARY"/>
    <n v="85"/>
    <n v="7"/>
    <n v="12.1"/>
    <n v="0"/>
    <n v="5"/>
    <n v="0"/>
    <n v="0"/>
    <n v="2"/>
    <n v="0"/>
    <n v="5"/>
    <n v="6"/>
    <s v="CENTRAL IMENTI"/>
    <s v="(-0.002246389, 37.6983175)"/>
    <x v="4"/>
  </r>
  <r>
    <s v="D4080580"/>
    <s v="TABATA MIXED DAY SEC SCH"/>
    <s v="PUBLIC"/>
    <x v="0"/>
    <x v="0"/>
    <s v="DAY"/>
    <s v="ORDINARY"/>
    <n v="26"/>
    <n v="4"/>
    <n v="6.5"/>
    <n v="0"/>
    <n v="0"/>
    <n v="0"/>
    <n v="0"/>
    <n v="4"/>
    <n v="0"/>
    <n v="1"/>
    <n v="5"/>
    <s v="CENTRAL IMENTI"/>
    <s v="(-0.031658611, 37.69287222)"/>
    <x v="4"/>
  </r>
  <r>
    <s v="D4080583"/>
    <s v="NG'ONYI BOYS SEC SCH"/>
    <s v="PUBLIC"/>
    <x v="2"/>
    <x v="2"/>
    <s v="DAY"/>
    <s v="ORDINARY"/>
    <n v="125"/>
    <n v="9"/>
    <n v="13.9"/>
    <n v="0"/>
    <n v="5"/>
    <n v="3"/>
    <n v="0.375"/>
    <n v="0"/>
    <n v="1"/>
    <n v="4"/>
    <n v="4.7"/>
    <s v="NORTH IMENTI"/>
    <s v="(0.0135025, 37.65896305)"/>
    <x v="4"/>
  </r>
  <r>
    <s v="D4080587"/>
    <s v="NTAKIRA GIRLS DAY SEC SCH"/>
    <s v="PUBLIC"/>
    <x v="2"/>
    <x v="1"/>
    <s v="DAY"/>
    <s v="ORDINARY"/>
    <n v="100"/>
    <n v="6"/>
    <n v="16.7"/>
    <n v="1"/>
    <n v="1"/>
    <n v="2"/>
    <n v="0.66666666666666663"/>
    <n v="2"/>
    <n v="1"/>
    <n v="1"/>
    <n v="5"/>
    <s v="NORTH IMENTI"/>
    <s v="(0.031665833, 37.65718555)"/>
    <x v="4"/>
  </r>
  <r>
    <s v="D4080593"/>
    <s v="MBWINJERU MIXED DAY SEC SCH"/>
    <s v="PUBLIC"/>
    <x v="2"/>
    <x v="0"/>
    <s v="DAY"/>
    <s v="ORDINARY"/>
    <n v="29"/>
    <n v="3"/>
    <n v="9.6999999999999993"/>
    <n v="0"/>
    <n v="0"/>
    <n v="0"/>
    <n v="0"/>
    <n v="2"/>
    <n v="1"/>
    <n v="1"/>
    <n v="9.6999999999999993"/>
    <s v="CENTRAL IMENTI"/>
    <s v="(-0.029480278, 37.6339025)"/>
    <x v="4"/>
  </r>
  <r>
    <s v="D4080594"/>
    <s v="KEERU SEC SCH"/>
    <s v="PUBLIC"/>
    <x v="1"/>
    <x v="2"/>
    <s v="BOARDING"/>
    <s v="ORDINARY"/>
    <n v="404"/>
    <n v="19"/>
    <n v="21.3"/>
    <n v="1"/>
    <n v="14"/>
    <n v="5"/>
    <n v="0.26315789473684209"/>
    <n v="0"/>
    <n v="0"/>
    <n v="14"/>
    <n v="9"/>
    <s v="CENTRAL IMENTI"/>
    <s v="(-0.031079167, 37.63066972)"/>
    <x v="4"/>
  </r>
  <r>
    <s v="D4080597"/>
    <s v="KAGUMA MIXED DAY SEC SCH"/>
    <s v="PUBLIC"/>
    <x v="0"/>
    <x v="0"/>
    <s v="DAY"/>
    <s v="ORDINARY"/>
    <n v="102"/>
    <n v="7"/>
    <n v="14.6"/>
    <n v="0"/>
    <n v="1"/>
    <n v="0"/>
    <n v="0"/>
    <n v="4"/>
    <n v="2"/>
    <n v="2"/>
    <n v="2.5"/>
    <s v="CENTRAL IMENTI"/>
    <s v="(-0.018634722, 37.61785)"/>
    <x v="4"/>
  </r>
  <r>
    <s v="D4080606"/>
    <s v="KITHIRUNE GIRLS SEC SCH"/>
    <s v="PUBLIC"/>
    <x v="0"/>
    <x v="1"/>
    <s v="BOARDING"/>
    <s v="ORDINARY"/>
    <n v="281"/>
    <n v="18"/>
    <n v="15.6"/>
    <n v="1"/>
    <n v="9"/>
    <n v="7"/>
    <n v="0.4375"/>
    <n v="1"/>
    <n v="1"/>
    <n v="17"/>
    <n v="15"/>
    <s v="CENTRAL IMENTI"/>
    <s v="(-0.012368889, 37.57241444)"/>
    <x v="4"/>
  </r>
  <r>
    <s v="D4080607"/>
    <s v="KITHIRUNE MIXED DAY SEC SCH"/>
    <s v="PUBLIC"/>
    <x v="0"/>
    <x v="0"/>
    <s v="DAY"/>
    <s v="ORDINARY"/>
    <n v="170"/>
    <n v="9"/>
    <n v="18.899999999999999"/>
    <n v="1"/>
    <n v="4"/>
    <n v="0"/>
    <n v="0"/>
    <n v="1"/>
    <n v="4"/>
    <n v="3"/>
    <n v="1.5"/>
    <s v="CENTRAL IMENTI"/>
    <s v="(-0.016244722, 37.58180416)"/>
    <x v="4"/>
  </r>
  <r>
    <s v="D4080613"/>
    <s v="KARUGWA GIRLS SEC SCH"/>
    <s v="PUBLIC"/>
    <x v="0"/>
    <x v="1"/>
    <s v="DAY &amp; BOARDING"/>
    <s v="ORDINARY"/>
    <n v="137"/>
    <n v="10"/>
    <n v="13.7"/>
    <n v="0"/>
    <n v="4"/>
    <n v="6"/>
    <n v="0.6"/>
    <n v="0"/>
    <n v="0"/>
    <n v="9"/>
    <n v="3"/>
    <s v="CENTRAL IMENTI"/>
    <s v="(-0.007986389, 37.60821055)"/>
    <x v="4"/>
  </r>
  <r>
    <s v="D4080623"/>
    <s v="ST THERESA'S SEC SCH RIIJI"/>
    <s v="PRIVATE"/>
    <x v="0"/>
    <x v="1"/>
    <s v="BOARDING"/>
    <s v="ORDINARY"/>
    <n v="301"/>
    <n v="15"/>
    <n v="20.100000000000001"/>
    <n v="1"/>
    <n v="0"/>
    <n v="0"/>
    <n v="0"/>
    <n v="0"/>
    <n v="0"/>
    <n v="12"/>
    <n v="20"/>
    <s v="CENTRAL IMENTI"/>
    <s v="(0.004019167, 37.58562833)"/>
    <x v="4"/>
  </r>
  <r>
    <s v="D4080634"/>
    <s v="KATHIRANGA MIXED DAY SEC SCH"/>
    <s v="PUBLIC"/>
    <x v="1"/>
    <x v="0"/>
    <s v="BOARDING"/>
    <s v="ORDINARY"/>
    <n v="33"/>
    <n v="10"/>
    <n v="3.3"/>
    <n v="0"/>
    <n v="4"/>
    <n v="1"/>
    <n v="0.2"/>
    <n v="4"/>
    <n v="1"/>
    <n v="2"/>
    <n v="3.4"/>
    <s v="CENTRAL IMENTI"/>
    <s v="(0.013951111, 37.56763805)"/>
    <x v="4"/>
  </r>
  <r>
    <s v="D4080639"/>
    <s v="KITHAMBURU DAY HIGH SCH"/>
    <s v="PUBLIC"/>
    <x v="0"/>
    <x v="0"/>
    <s v="DAY"/>
    <s v="ORDINARY"/>
    <n v="14"/>
    <n v="3"/>
    <n v="4.7"/>
    <n v="0"/>
    <n v="0"/>
    <n v="0"/>
    <n v="0"/>
    <n v="1"/>
    <n v="2"/>
    <n v="1"/>
    <n v="4.5"/>
    <s v="CENTRAL IMENTI"/>
    <s v="(0.017767778, 37.5928075)"/>
    <x v="4"/>
  </r>
  <r>
    <s v="D4080640"/>
    <s v="KATHERI HIGH SCH"/>
    <s v="PUBLIC"/>
    <x v="0"/>
    <x v="0"/>
    <s v="BOARDING"/>
    <s v="ORDINARY"/>
    <n v="480"/>
    <n v="25"/>
    <n v="19.2"/>
    <n v="1"/>
    <n v="10"/>
    <n v="13"/>
    <n v="0.56521739130434778"/>
    <n v="2"/>
    <n v="0"/>
    <n v="19"/>
    <n v="21"/>
    <s v="CENTRAL IMENTI"/>
    <s v="(0.015098333, 37.59748166)"/>
    <x v="4"/>
  </r>
  <r>
    <s v="D4080643"/>
    <s v="KINJO GIRLS SEC SCH"/>
    <s v="PUBLIC"/>
    <x v="2"/>
    <x v="1"/>
    <s v="BOARDING"/>
    <s v="ORDINARY"/>
    <n v="284"/>
    <n v="16"/>
    <n v="17.8"/>
    <n v="1"/>
    <n v="8"/>
    <n v="7"/>
    <n v="0.46666666666666667"/>
    <n v="0"/>
    <n v="1"/>
    <n v="14"/>
    <n v="10"/>
    <s v="CENTRAL IMENTI"/>
    <s v="(0.006828056, 37.62827277)"/>
    <x v="4"/>
  </r>
  <r>
    <s v="D4080646"/>
    <s v="KINJO MIXED DAY SEC SCH"/>
    <s v="PUBLIC"/>
    <x v="2"/>
    <x v="0"/>
    <s v="DAY"/>
    <s v="ORDINARY"/>
    <n v="32"/>
    <n v="5"/>
    <n v="6.4"/>
    <n v="0"/>
    <n v="0"/>
    <n v="0"/>
    <n v="0"/>
    <n v="2"/>
    <n v="3"/>
    <n v="1"/>
    <n v="6"/>
    <s v="CENTRAL IMENTI"/>
    <s v="(0.006021944, 37.62970722)"/>
    <x v="4"/>
  </r>
  <r>
    <s v="D4080651"/>
    <s v="KIANTHUMBI MIXED DAY SEC SCH"/>
    <s v="PUBLIC"/>
    <x v="0"/>
    <x v="0"/>
    <s v="DAY"/>
    <s v="ORDINARY"/>
    <n v="74"/>
    <n v="4"/>
    <n v="18.5"/>
    <n v="1"/>
    <n v="0"/>
    <n v="0"/>
    <n v="0"/>
    <n v="3"/>
    <n v="1"/>
    <n v="2"/>
    <n v="5"/>
    <s v="CENTRAL IMENTI"/>
    <s v="(0.023719444, 37.61259083)"/>
    <x v="4"/>
  </r>
  <r>
    <s v="D4080660"/>
    <s v="MUTHANGENE DAY SEC SCH"/>
    <s v="PUBLIC"/>
    <x v="0"/>
    <x v="0"/>
    <s v="DAY"/>
    <s v="ORDINARY"/>
    <n v="183"/>
    <n v="10"/>
    <n v="18.3"/>
    <n v="1"/>
    <n v="3"/>
    <n v="2"/>
    <n v="0.4"/>
    <n v="2"/>
    <n v="3"/>
    <n v="3"/>
    <n v="4"/>
    <s v="CENTRAL IMENTI"/>
    <s v="(0.034193333, 37.58137666)"/>
    <x v="4"/>
  </r>
  <r>
    <s v="D4080666"/>
    <s v="ST MARTIN'S HIGH SCH MPURI"/>
    <s v="PRIVATE"/>
    <x v="0"/>
    <x v="2"/>
    <s v="BOARDING"/>
    <s v="ORDINARY"/>
    <n v="225"/>
    <n v="12"/>
    <n v="18.8"/>
    <n v="1"/>
    <n v="0"/>
    <n v="0"/>
    <n v="0"/>
    <n v="0"/>
    <n v="0"/>
    <n v="6"/>
    <n v="4.3"/>
    <s v="CENTRAL IMENTI"/>
    <s v="(0.037041389, 37.59707305)"/>
    <x v="4"/>
  </r>
  <r>
    <s v="D4080669"/>
    <s v="MPURI MIXED DAY SEC SCH"/>
    <s v="PUBLIC"/>
    <x v="2"/>
    <x v="0"/>
    <s v="DAY"/>
    <s v="ORDINARY"/>
    <n v="30"/>
    <n v="6"/>
    <n v="5"/>
    <n v="0"/>
    <n v="1"/>
    <n v="1"/>
    <n v="0.5"/>
    <n v="1"/>
    <n v="3"/>
    <n v="1"/>
    <n v="3"/>
    <s v="NORTH IMENTI"/>
    <s v="(0.037223889, 37.60021416)"/>
    <x v="4"/>
  </r>
  <r>
    <s v="D4080672"/>
    <s v="KIAMIRIRU MIXED DAY SEC SCH"/>
    <s v="PUBLIC"/>
    <x v="2"/>
    <x v="0"/>
    <s v="DAY"/>
    <s v="ORDINARY"/>
    <n v="82"/>
    <n v="5"/>
    <n v="16.399999999999999"/>
    <n v="1"/>
    <n v="1"/>
    <n v="0"/>
    <n v="0"/>
    <n v="2"/>
    <n v="2"/>
    <n v="3"/>
    <n v="3.5"/>
    <s v="NORTH IMENTI"/>
    <s v="(0.041621111, 37.62270777)"/>
    <x v="4"/>
  </r>
  <r>
    <s v="D4080673"/>
    <s v="CENTRAL SEC SCH"/>
    <s v="PRIVATE"/>
    <x v="3"/>
    <x v="2"/>
    <s v="DAY &amp; BOARDING"/>
    <s v="ORDINARY"/>
    <n v="112"/>
    <n v="10"/>
    <n v="11.2"/>
    <n v="0"/>
    <n v="0"/>
    <n v="0"/>
    <n v="0"/>
    <n v="0"/>
    <n v="0"/>
    <n v="7"/>
    <n v="2"/>
    <s v="NORTH IMENTI"/>
    <s v="(0.046059444, 37.64467916)"/>
    <x v="4"/>
  </r>
  <r>
    <s v="D4080676"/>
    <s v="NTIRIMITI MIXED DAY SEC SCH"/>
    <s v="PUBLIC"/>
    <x v="4"/>
    <x v="0"/>
    <s v="DAY"/>
    <s v="ORDINARY"/>
    <n v="44"/>
    <n v="4"/>
    <n v="11"/>
    <n v="0"/>
    <n v="0"/>
    <n v="0"/>
    <n v="0"/>
    <n v="3"/>
    <n v="1"/>
    <n v="2"/>
    <n v="13.5"/>
    <s v="NORTH IMENTI"/>
    <s v="(0.085089722, 37.47649277)"/>
    <x v="4"/>
  </r>
  <r>
    <s v="D4080691"/>
    <s v="KIBIRICHIA BOYS SEC SCH"/>
    <s v="PUBLIC"/>
    <x v="0"/>
    <x v="2"/>
    <s v="BOARDING"/>
    <s v="ORDINARY"/>
    <n v="550"/>
    <n v="24"/>
    <n v="22.9"/>
    <n v="1"/>
    <n v="13"/>
    <n v="7"/>
    <n v="0.35"/>
    <n v="3"/>
    <n v="1"/>
    <n v="16"/>
    <n v="32"/>
    <s v="CENTRAL IMENTI"/>
    <s v="(0.093933611, 37.51505222)"/>
    <x v="4"/>
  </r>
  <r>
    <s v="D4080696"/>
    <s v="KIBIRICHIA GIRLS BOARDING SEC SCH"/>
    <s v="PUBLIC"/>
    <x v="1"/>
    <x v="2"/>
    <s v="BOARDING"/>
    <s v="ORDINARY"/>
    <n v="502"/>
    <n v="24"/>
    <n v="20.9"/>
    <n v="1"/>
    <n v="13"/>
    <n v="10"/>
    <n v="0.43478260869565216"/>
    <n v="1"/>
    <n v="0"/>
    <n v="17"/>
    <n v="18"/>
    <s v="CENTRAL IMENTI"/>
    <s v="(0.098250277, 37.52392528)"/>
    <x v="4"/>
  </r>
  <r>
    <s v="D4080703"/>
    <s v="MURINYA MIXED DAY SEC SCH"/>
    <s v="PUBLIC"/>
    <x v="0"/>
    <x v="0"/>
    <s v="DAY"/>
    <s v="ORDINARY"/>
    <n v="22"/>
    <n v="4"/>
    <n v="5.5"/>
    <n v="0"/>
    <n v="0"/>
    <n v="0"/>
    <n v="0"/>
    <n v="3"/>
    <n v="1"/>
    <n v="1"/>
    <n v="5"/>
    <s v="CENTRAL IMENTI"/>
    <s v="(0.106914722, 37.53870194)"/>
    <x v="4"/>
  </r>
  <r>
    <s v="D4080708"/>
    <s v="RUIBI MIXED DAY SEC SCH"/>
    <s v="PUBLIC"/>
    <x v="4"/>
    <x v="0"/>
    <s v="DAY"/>
    <s v="ORDINARY"/>
    <n v="57"/>
    <n v="4"/>
    <n v="14.2"/>
    <n v="0"/>
    <n v="0"/>
    <n v="0"/>
    <n v="0"/>
    <n v="2"/>
    <n v="2"/>
    <n v="2"/>
    <n v="13.86"/>
    <s v="CENTRAL IMENTI"/>
    <s v="(0.1106725, 37.49684472)"/>
    <x v="4"/>
  </r>
  <r>
    <s v="D4080715"/>
    <s v="GAKANDO GIRLS SEC SCH"/>
    <s v="PUBLIC"/>
    <x v="0"/>
    <x v="1"/>
    <s v="DAY &amp; BOARDING"/>
    <s v="ORDINARY"/>
    <n v="125"/>
    <n v="9"/>
    <n v="13.9"/>
    <n v="0"/>
    <n v="2"/>
    <n v="6"/>
    <n v="0.75"/>
    <n v="1"/>
    <n v="0"/>
    <n v="4"/>
    <n v="10"/>
    <s v="CENTRAL IMENTI"/>
    <s v="(0.13086, 37.52734139)"/>
    <x v="4"/>
  </r>
  <r>
    <s v="D4080718"/>
    <s v="NTUGI MIXED DAY SEC SCH"/>
    <s v="PUBLIC"/>
    <x v="2"/>
    <x v="0"/>
    <s v="DAY"/>
    <s v="ORDINARY"/>
    <n v="91"/>
    <n v="7"/>
    <n v="13"/>
    <n v="0"/>
    <n v="1"/>
    <n v="1"/>
    <n v="0.5"/>
    <n v="1"/>
    <n v="4"/>
    <n v="3"/>
    <n v="7"/>
    <s v="CENTRAL IMENTI"/>
    <s v="(0.152964722, 37.50465556)"/>
    <x v="4"/>
  </r>
  <r>
    <s v="D4080726"/>
    <s v="NTUMBURI DAY MIXED SEC SCH"/>
    <s v="PUBLIC"/>
    <x v="2"/>
    <x v="0"/>
    <s v="BOARDING"/>
    <s v="INTEGRATED"/>
    <n v="117"/>
    <n v="6"/>
    <n v="19.5"/>
    <n v="1"/>
    <n v="1"/>
    <n v="0"/>
    <n v="0"/>
    <n v="2"/>
    <n v="3"/>
    <n v="2"/>
    <n v="6"/>
    <s v="CENTRAL IMENTI"/>
    <s v="(0.197569166, 37.5187056)"/>
    <x v="4"/>
  </r>
  <r>
    <s v="D4080744"/>
    <s v="KATHIRUNE MIXED DAY SEC SCH"/>
    <s v="PUBLIC"/>
    <x v="0"/>
    <x v="0"/>
    <s v="DAY"/>
    <s v="ORDINARY"/>
    <n v="86"/>
    <n v="5"/>
    <n v="17.2"/>
    <n v="1"/>
    <n v="1"/>
    <n v="1"/>
    <n v="0.5"/>
    <n v="2"/>
    <n v="1"/>
    <n v="2"/>
    <n v="4"/>
    <s v="NORTH IMENTI"/>
    <s v="(0.052370833, 37.75336667)"/>
    <x v="4"/>
  </r>
  <r>
    <s v="D4080745"/>
    <s v="GIAKI SEC SCH"/>
    <s v="PUBLIC"/>
    <x v="0"/>
    <x v="0"/>
    <s v="DAY &amp; BOARDING"/>
    <s v="ORDINARY"/>
    <n v="148"/>
    <n v="10"/>
    <n v="14.8"/>
    <n v="0"/>
    <n v="5"/>
    <n v="3"/>
    <n v="0.375"/>
    <n v="2"/>
    <n v="0"/>
    <n v="6"/>
    <n v="20.399999999999999"/>
    <s v="NORTH IMENTI"/>
    <s v="(0.032168055, 37.76327639)"/>
    <x v="4"/>
  </r>
  <r>
    <s v="D4080764"/>
    <s v="MBIRIKINE MIXED DAY SEC SCH"/>
    <s v="PUBLIC"/>
    <x v="1"/>
    <x v="0"/>
    <s v="DAY"/>
    <s v="ORDINARY"/>
    <n v="27"/>
    <n v="4"/>
    <n v="6.8"/>
    <n v="0"/>
    <n v="0"/>
    <n v="0"/>
    <n v="0"/>
    <n v="4"/>
    <n v="0"/>
    <n v="2"/>
    <n v="5"/>
    <s v="NORTH IMENTI"/>
    <s v="(0.019821111, 37.84350194)"/>
    <x v="4"/>
  </r>
  <r>
    <s v="D4080769"/>
    <s v="KIBURINE HIGH SCH"/>
    <s v="PUBLIC"/>
    <x v="1"/>
    <x v="0"/>
    <s v="DAY"/>
    <s v="ORDINARY"/>
    <n v="104"/>
    <n v="6"/>
    <n v="17.3"/>
    <n v="1"/>
    <n v="1"/>
    <n v="0"/>
    <n v="0"/>
    <n v="4"/>
    <n v="1"/>
    <n v="4"/>
    <n v="1"/>
    <s v="NORTH IMENTI"/>
    <s v="(0.005569722, 37.82726056)"/>
    <x v="4"/>
  </r>
  <r>
    <s v="D4080783"/>
    <s v="THUURA HIGH SCH"/>
    <s v="PUBLIC"/>
    <x v="2"/>
    <x v="0"/>
    <s v="DAY &amp; BOARDING"/>
    <s v="ORDINARY"/>
    <n v="89"/>
    <n v="9"/>
    <n v="9.9"/>
    <n v="0"/>
    <n v="5"/>
    <n v="4"/>
    <n v="0.44444444444444442"/>
    <n v="0"/>
    <n v="0"/>
    <n v="6"/>
    <n v="4"/>
    <s v="NORTH IMENTI"/>
    <s v="(0.056570556, 37.70972666)"/>
    <x v="4"/>
  </r>
  <r>
    <s v="D4080786"/>
    <s v="MULANTHANGARI DAY SEC SCH"/>
    <s v="PUBLIC"/>
    <x v="0"/>
    <x v="0"/>
    <s v="DAY"/>
    <s v="ORDINARY"/>
    <n v="124"/>
    <n v="7"/>
    <n v="17.7"/>
    <n v="1"/>
    <n v="5"/>
    <n v="0"/>
    <n v="0"/>
    <n v="0"/>
    <n v="0"/>
    <n v="3"/>
    <n v="5"/>
    <s v="NORTH IMENTI"/>
    <s v="(0.049539444, 37.68468861)"/>
    <x v="4"/>
  </r>
  <r>
    <s v="D4080789"/>
    <s v="KIRIGE HIGH SCH"/>
    <s v="PUBLIC"/>
    <x v="2"/>
    <x v="2"/>
    <s v="BOARDING"/>
    <s v="ORDINARY"/>
    <n v="220"/>
    <n v="12"/>
    <n v="18.3"/>
    <n v="1"/>
    <n v="8"/>
    <n v="4"/>
    <n v="0.33333333333333331"/>
    <n v="0"/>
    <n v="0"/>
    <n v="14"/>
    <n v="11"/>
    <s v="NORTH IMENTI"/>
    <s v="(0.023624, 37.681014)"/>
    <x v="4"/>
  </r>
  <r>
    <s v="D4080792"/>
    <s v="NKABUNE GIRLS HIGH SCH"/>
    <s v="PUBLIC"/>
    <x v="0"/>
    <x v="1"/>
    <s v="DAY &amp; BOARDING"/>
    <s v="ORDINARY"/>
    <n v="137"/>
    <n v="10"/>
    <n v="13.7"/>
    <n v="0"/>
    <n v="4"/>
    <n v="5"/>
    <n v="0.55555555555555558"/>
    <n v="0"/>
    <n v="1"/>
    <n v="8"/>
    <n v="2"/>
    <s v="NORTH IMENTI"/>
    <s v="(0.032085833, 37.69064972)"/>
    <x v="4"/>
  </r>
  <r>
    <s v="D4080798"/>
    <s v="NKABUNE BOYS DAY SEC SCH"/>
    <s v="PUBLIC"/>
    <x v="1"/>
    <x v="2"/>
    <s v="DAY"/>
    <s v="ORDINARY"/>
    <n v="17"/>
    <n v="2"/>
    <n v="8.5"/>
    <n v="0"/>
    <n v="0"/>
    <n v="0"/>
    <n v="0"/>
    <n v="2"/>
    <n v="0"/>
    <n v="2"/>
    <n v="7"/>
    <s v="NORTH IMENTI"/>
    <s v="(0.034445278, 37.69383388)"/>
    <x v="4"/>
  </r>
  <r>
    <s v="D4080818"/>
    <s v="MUNITHU MIXED DAY SEC SCH"/>
    <s v="PUBLIC"/>
    <x v="0"/>
    <x v="0"/>
    <s v="DAY"/>
    <s v="ORDINARY"/>
    <n v="23"/>
    <n v="6"/>
    <n v="3.8"/>
    <n v="0"/>
    <n v="0"/>
    <n v="1"/>
    <n v="1"/>
    <n v="4"/>
    <n v="1"/>
    <n v="6"/>
    <n v="5"/>
    <s v="NORTH IMENTI"/>
    <s v="(0.073567222, 37.69186361)"/>
    <x v="4"/>
  </r>
  <r>
    <s v="D4080823"/>
    <s v="CHUNG'ARI MIXED DAY SEC SCH"/>
    <s v="PUBLIC"/>
    <x v="0"/>
    <x v="0"/>
    <s v="DAY"/>
    <s v="ORDINARY"/>
    <n v="21"/>
    <n v="3"/>
    <n v="7"/>
    <n v="0"/>
    <n v="0"/>
    <n v="0"/>
    <n v="0"/>
    <n v="1"/>
    <n v="2"/>
    <n v="1"/>
    <n v="3"/>
    <s v="NORTH IMENTI"/>
    <s v="(0.070899444, 37.67725416)"/>
    <x v="4"/>
  </r>
  <r>
    <s v="D4080824"/>
    <s v="CHUGU SEC SCH"/>
    <s v="PUBLIC"/>
    <x v="0"/>
    <x v="2"/>
    <s v="BOARDING"/>
    <s v="ORDINARY"/>
    <n v="302"/>
    <n v="17"/>
    <n v="17.8"/>
    <n v="1"/>
    <n v="7"/>
    <n v="7"/>
    <n v="0.5"/>
    <n v="3"/>
    <n v="0"/>
    <n v="14"/>
    <n v="8"/>
    <s v="NORTH IMENTI"/>
    <s v="(0.0703925, 37.67646027)"/>
    <x v="4"/>
  </r>
  <r>
    <s v="D4080830"/>
    <s v="MUNITHU GIRLS SEC SCH"/>
    <s v="PRIVATE"/>
    <x v="2"/>
    <x v="1"/>
    <s v="DAY &amp; BOARDING"/>
    <s v="ORDINARY"/>
    <n v="140"/>
    <n v="10"/>
    <n v="14"/>
    <n v="0"/>
    <n v="2"/>
    <n v="7"/>
    <n v="0.77777777777777779"/>
    <n v="0"/>
    <n v="1"/>
    <n v="8"/>
    <n v="38"/>
    <s v="NORTH IMENTI"/>
    <s v="(0.093767778, 37.68384472)"/>
    <x v="4"/>
  </r>
  <r>
    <s v="D4080837"/>
    <s v="MWALIMU SEC SCH"/>
    <s v="PRIVATE"/>
    <x v="3"/>
    <x v="1"/>
    <s v="BOARDING"/>
    <s v="ORDINARY"/>
    <n v="170"/>
    <n v="7"/>
    <n v="24.3"/>
    <n v="1"/>
    <n v="0"/>
    <n v="0"/>
    <n v="0"/>
    <n v="0"/>
    <n v="0"/>
    <n v="4"/>
    <n v="7"/>
    <s v="NORTH IMENTI"/>
    <s v="(0.052106, 37.674184)"/>
    <x v="4"/>
  </r>
  <r>
    <s v="D4080838"/>
    <s v="MERU GIRLS HIGH SCH"/>
    <s v="PRIVATE"/>
    <x v="3"/>
    <x v="1"/>
    <s v="DAY &amp; BOARDING"/>
    <s v="ORDINARY"/>
    <n v="298"/>
    <n v="15"/>
    <n v="19.899999999999999"/>
    <n v="1"/>
    <n v="0"/>
    <n v="0"/>
    <n v="0"/>
    <n v="0"/>
    <n v="0"/>
    <n v="11"/>
    <n v="5"/>
    <s v="NORTH IMENTI"/>
    <s v="(0.051187, 37.677017)"/>
    <x v="4"/>
  </r>
  <r>
    <s v="D4080843"/>
    <s v="BISHOP LAWI IMANTHIU MIXED DAY SEC SCH"/>
    <s v="PUBLIC"/>
    <x v="0"/>
    <x v="0"/>
    <s v="DAY"/>
    <s v="ORDINARY"/>
    <n v="168"/>
    <n v="9"/>
    <n v="18.7"/>
    <n v="1"/>
    <n v="4"/>
    <n v="2"/>
    <n v="0.33333333333333331"/>
    <n v="0"/>
    <n v="3"/>
    <n v="2"/>
    <n v="9.9"/>
    <s v="NORTH IMENTI"/>
    <s v="(0.123214167, 37.66328416)"/>
    <x v="4"/>
  </r>
  <r>
    <s v="D4080860"/>
    <s v="RUNOGONE MIXED DAY SEC SCH"/>
    <s v="PUBLIC"/>
    <x v="2"/>
    <x v="0"/>
    <s v="DAY"/>
    <s v="ORDINARY"/>
    <n v="73"/>
    <n v="3"/>
    <n v="24.3"/>
    <n v="1"/>
    <n v="1"/>
    <n v="0"/>
    <n v="0"/>
    <n v="2"/>
    <n v="0"/>
    <n v="2"/>
    <n v="4"/>
    <s v="NORTH IMENTI"/>
    <s v="(0.084561944, 37.66393277)"/>
    <x v="4"/>
  </r>
  <r>
    <s v="D4080865"/>
    <s v="MULANTHANGARI GIRLS HIGH SCH"/>
    <s v="PUBLIC"/>
    <x v="0"/>
    <x v="1"/>
    <s v="BOARDING"/>
    <s v="ORDINARY"/>
    <n v="328"/>
    <n v="19"/>
    <n v="17.3"/>
    <n v="1"/>
    <n v="8"/>
    <n v="10"/>
    <n v="0.55555555555555558"/>
    <n v="1"/>
    <n v="0"/>
    <n v="13"/>
    <n v="9.5"/>
    <s v="NORTH IMENTI"/>
    <s v="(0.047087778, 37.68493388)"/>
    <x v="4"/>
  </r>
  <r>
    <s v="D4080868"/>
    <s v="NABEA ACADEMY GIRLS SEC SCH"/>
    <s v="PRIVATE"/>
    <x v="3"/>
    <x v="1"/>
    <s v="DAY &amp; BOARDING"/>
    <s v="ORDINARY"/>
    <n v="82"/>
    <n v="7"/>
    <n v="11.7"/>
    <n v="0"/>
    <n v="0"/>
    <n v="0"/>
    <n v="0"/>
    <n v="0"/>
    <n v="0"/>
    <n v="7"/>
    <n v="4"/>
    <s v="NORTH IMENTI"/>
    <s v="(0.060998333, 37.64618444)"/>
    <x v="4"/>
  </r>
  <r>
    <s v="D4080882"/>
    <s v="KAAGA BOYS'S HIGH SCH"/>
    <s v="PUBLIC"/>
    <x v="2"/>
    <x v="2"/>
    <s v="BOARDING"/>
    <s v="ORDINARY"/>
    <n v="592"/>
    <n v="29"/>
    <n v="20.399999999999999"/>
    <n v="1"/>
    <n v="14"/>
    <n v="14"/>
    <n v="0.5"/>
    <n v="1"/>
    <n v="0"/>
    <n v="19"/>
    <n v="5"/>
    <s v="NORTH IMENTI"/>
    <s v="(0.065893056, 37.65430277)"/>
    <x v="4"/>
  </r>
  <r>
    <s v="D4080883"/>
    <s v="MERU SCHOOL"/>
    <s v="PUBLIC"/>
    <x v="2"/>
    <x v="2"/>
    <s v="BOARDING"/>
    <s v="SPECIAL SCHOOL"/>
    <n v="774"/>
    <n v="41"/>
    <n v="18.899999999999999"/>
    <n v="1"/>
    <n v="20"/>
    <n v="20"/>
    <n v="0.5"/>
    <n v="1"/>
    <n v="0"/>
    <n v="28"/>
    <n v="33"/>
    <s v="NORTH IMENTI"/>
    <s v="(0.0706375, 37.64775833)"/>
    <x v="4"/>
  </r>
  <r>
    <s v="D4080888"/>
    <s v="MERU MUSLIM MIXED DAY SEC SCH"/>
    <s v="PUBLIC"/>
    <x v="2"/>
    <x v="0"/>
    <s v="DAY"/>
    <s v="ORDINARY"/>
    <n v="99"/>
    <n v="6"/>
    <n v="16.5"/>
    <n v="1"/>
    <n v="0"/>
    <n v="0"/>
    <n v="0"/>
    <n v="3"/>
    <n v="3"/>
    <n v="1"/>
    <n v="3.3359999999999999"/>
    <s v="NORTH IMENTI"/>
    <s v="(0.051255, 37.65048)"/>
    <x v="4"/>
  </r>
  <r>
    <s v="D4080902"/>
    <s v="MWIRINE MIXED DAY SEC SCH"/>
    <s v="PUBLIC"/>
    <x v="0"/>
    <x v="0"/>
    <s v="DAY"/>
    <s v="ORDINARY"/>
    <n v="60"/>
    <n v="5"/>
    <n v="12"/>
    <n v="0"/>
    <n v="0"/>
    <n v="0"/>
    <n v="0"/>
    <n v="4"/>
    <n v="1"/>
    <n v="2"/>
    <n v="3.16"/>
    <s v="NORTH IMENTI"/>
    <s v="(0.058211667, 37.66130694)"/>
    <x v="4"/>
  </r>
  <r>
    <s v="D4080915"/>
    <s v="ST. ANGELIC GIRLS SEC SCH"/>
    <s v="PRIVATE"/>
    <x v="3"/>
    <x v="1"/>
    <s v="BOARDING"/>
    <s v="ORDINARY"/>
    <n v="403"/>
    <n v="20"/>
    <n v="20.2"/>
    <n v="1"/>
    <n v="0"/>
    <n v="0"/>
    <n v="0"/>
    <n v="0"/>
    <n v="0"/>
    <n v="12"/>
    <n v="6.5"/>
    <s v="NORTH IMENTI"/>
    <s v="(0.060495278, 37.63298555)"/>
    <x v="4"/>
  </r>
  <r>
    <s v="D4080917"/>
    <s v="ST DOMINIC SEC SCH"/>
    <s v="PRIVATE"/>
    <x v="0"/>
    <x v="2"/>
    <s v="BOARDING"/>
    <s v="ORDINARY"/>
    <n v="119"/>
    <n v="11"/>
    <n v="10.8"/>
    <n v="0"/>
    <n v="0"/>
    <n v="0"/>
    <n v="0"/>
    <n v="0"/>
    <n v="0"/>
    <n v="6"/>
    <n v="3"/>
    <s v="NORTH IMENTI"/>
    <s v="(0.0619875, 37.6317075)"/>
    <x v="4"/>
  </r>
  <r>
    <s v="D4080918"/>
    <s v="ANGELIC GIRLS HIGH SCH"/>
    <s v="PRIVATE"/>
    <x v="0"/>
    <x v="1"/>
    <s v="BOARDING"/>
    <s v="ORDINARY"/>
    <n v="108"/>
    <n v="8"/>
    <n v="13.5"/>
    <n v="0"/>
    <n v="0"/>
    <n v="0"/>
    <n v="0"/>
    <n v="0"/>
    <n v="0"/>
    <n v="7"/>
    <n v="1.5"/>
    <s v="NORTH IMENTI"/>
    <s v="(0.061032778, 37.63205111)"/>
    <x v="4"/>
  </r>
  <r>
    <s v="D4080924"/>
    <s v="KINORU DAY SEC SCH"/>
    <s v="PUBLIC"/>
    <x v="2"/>
    <x v="0"/>
    <s v="DAY"/>
    <s v="ORDINARY"/>
    <n v="62"/>
    <n v="6"/>
    <n v="10.3"/>
    <n v="0"/>
    <n v="1"/>
    <n v="2"/>
    <n v="0.66666666666666663"/>
    <n v="3"/>
    <n v="0"/>
    <n v="1"/>
    <n v="4.5"/>
    <s v="NORTH IMENTI"/>
    <s v="(0.056266944, 37.63558555)"/>
    <x v="4"/>
  </r>
  <r>
    <s v="D4080941"/>
    <s v="IRINDA DAY SEC SCH"/>
    <s v="PUBLIC"/>
    <x v="2"/>
    <x v="0"/>
    <s v="DAY"/>
    <s v="ORDINARY"/>
    <n v="10"/>
    <n v="3"/>
    <n v="3.3"/>
    <n v="0"/>
    <n v="0"/>
    <n v="0"/>
    <n v="0"/>
    <n v="1"/>
    <n v="2"/>
    <n v="1"/>
    <n v="5"/>
    <s v="NORTH IMENTI"/>
    <s v="(0.043021667, 37.64547583)"/>
    <x v="4"/>
  </r>
  <r>
    <s v="D4080946"/>
    <s v="GIANTUNE SEC SCH"/>
    <s v="PUBLIC"/>
    <x v="4"/>
    <x v="0"/>
    <s v="DAY"/>
    <s v="ORDINARY"/>
    <n v="12"/>
    <n v="3"/>
    <n v="4"/>
    <n v="0"/>
    <n v="0"/>
    <n v="0"/>
    <n v="0"/>
    <n v="2"/>
    <n v="1"/>
    <n v="1"/>
    <n v="2.5"/>
    <s v="NORTH IMENTI"/>
    <s v="(0.045425, 37.62864722)"/>
    <x v="4"/>
  </r>
  <r>
    <s v="D4080964"/>
    <s v="KAINGINYO MIXED DAY SEC SCH"/>
    <s v="PUBLIC"/>
    <x v="0"/>
    <x v="0"/>
    <s v="DAY"/>
    <s v="ORDINARY"/>
    <n v="50"/>
    <n v="5"/>
    <n v="10"/>
    <n v="0"/>
    <n v="1"/>
    <n v="1"/>
    <n v="0.5"/>
    <n v="2"/>
    <n v="1"/>
    <n v="1"/>
    <n v="1.5"/>
    <s v="NORTH IMENTI"/>
    <s v="(0.020921944, 37.63846277)"/>
    <x v="4"/>
  </r>
  <r>
    <s v="D4080982"/>
    <s v="GACHANKA MIXED DAY SEC SCH"/>
    <s v="PUBLIC"/>
    <x v="0"/>
    <x v="0"/>
    <s v="DAY"/>
    <s v="ORDINARY"/>
    <n v="11"/>
    <n v="2"/>
    <n v="5.5"/>
    <n v="0"/>
    <n v="0"/>
    <n v="0"/>
    <n v="0"/>
    <n v="2"/>
    <n v="0"/>
    <n v="1"/>
    <n v="11.625"/>
    <s v="NORTH IMENTI"/>
    <s v="(0.038733333, 37.66109833)"/>
    <x v="4"/>
  </r>
  <r>
    <s v="D4080985"/>
    <s v="KIRIGE DAY SEC SCH"/>
    <s v="PUBLIC"/>
    <x v="2"/>
    <x v="0"/>
    <s v="DAY"/>
    <s v="ORDINARY"/>
    <n v="66"/>
    <n v="4"/>
    <n v="16.5"/>
    <n v="1"/>
    <n v="0"/>
    <n v="1"/>
    <n v="1"/>
    <n v="2"/>
    <n v="1"/>
    <n v="2"/>
    <n v="6"/>
    <s v="NORTH IMENTI"/>
    <s v="(0.034124444, 37.67493222)"/>
    <x v="4"/>
  </r>
  <r>
    <s v="D4080986"/>
    <s v="MWITERIA MIXED DAY SEC SCH"/>
    <s v="PUBLIC"/>
    <x v="0"/>
    <x v="0"/>
    <s v="DAY"/>
    <s v="ORDINARY"/>
    <n v="104"/>
    <n v="7"/>
    <n v="14.9"/>
    <n v="0"/>
    <n v="2"/>
    <n v="1"/>
    <n v="0.33333333333333331"/>
    <n v="4"/>
    <n v="0"/>
    <n v="2"/>
    <n v="5"/>
    <s v="NORTH IMENTI"/>
    <s v="(0.041999167, 37.6669575)"/>
    <x v="4"/>
  </r>
  <r>
    <s v="D6040035"/>
    <s v="CHIGA SEC"/>
    <s v="PUBLIC"/>
    <x v="4"/>
    <x v="0"/>
    <s v="DAY"/>
    <s v="ORDINARY"/>
    <n v="18"/>
    <n v="5"/>
    <n v="3.6"/>
    <n v="0"/>
    <n v="0"/>
    <n v="0"/>
    <n v="0"/>
    <n v="4"/>
    <n v="1"/>
    <n v="3"/>
    <n v="4"/>
    <s v="KISUMU TOWN EAST"/>
    <s v="(-0.091345, 34.848213)"/>
    <x v="5"/>
  </r>
  <r>
    <s v="D6040070"/>
    <s v="NYAMASARIA SEC"/>
    <s v="PUBLIC"/>
    <x v="0"/>
    <x v="0"/>
    <s v="DAY"/>
    <s v="ORDINARY"/>
    <n v="171"/>
    <n v="16"/>
    <n v="10.7"/>
    <n v="0"/>
    <n v="6"/>
    <n v="9"/>
    <n v="0.6"/>
    <n v="1"/>
    <n v="0"/>
    <n v="10"/>
    <n v="4"/>
    <s v="KISUMU TOWN EAST"/>
    <s v="(-0.10408, 34.787244)"/>
    <x v="5"/>
  </r>
  <r>
    <s v="D6040114"/>
    <s v="KINDU R.C SEC"/>
    <s v="PUBLIC"/>
    <x v="4"/>
    <x v="0"/>
    <s v="DAY"/>
    <s v="ORDINARY"/>
    <n v="11"/>
    <n v="3"/>
    <n v="3.7"/>
    <n v="0"/>
    <n v="0"/>
    <n v="0"/>
    <n v="0"/>
    <n v="3"/>
    <n v="0"/>
    <n v="1"/>
    <n v="1.5"/>
    <s v="KISUMU TOWN EAST"/>
    <s v="(-0.014647, 34.800642)"/>
    <x v="5"/>
  </r>
  <r>
    <s v="D6050004"/>
    <s v="KOKEHARAKA SEC SCH"/>
    <s v="PUBLIC"/>
    <x v="0"/>
    <x v="0"/>
    <s v="DAY"/>
    <s v="ORDINARY"/>
    <n v="122"/>
    <n v="9"/>
    <n v="13.6"/>
    <n v="0"/>
    <n v="5"/>
    <n v="0"/>
    <n v="0"/>
    <n v="4"/>
    <n v="0"/>
    <n v="8"/>
    <n v="6"/>
    <s v="KURIA"/>
    <s v="(-1.251411, 34.573399)"/>
    <x v="14"/>
  </r>
  <r>
    <s v="D6050055"/>
    <s v="TARANGANYA HIGH SCH"/>
    <s v="PUBLIC"/>
    <x v="0"/>
    <x v="0"/>
    <s v="DAY"/>
    <s v="ORDINARY"/>
    <n v="588"/>
    <n v="24"/>
    <n v="24.5"/>
    <n v="1"/>
    <n v="15"/>
    <n v="4"/>
    <n v="0.21052631578947367"/>
    <n v="4"/>
    <n v="1"/>
    <n v="20"/>
    <n v="18"/>
    <s v="KURIA"/>
    <s v="(-1.231707, 34.600874)"/>
    <x v="14"/>
  </r>
  <r>
    <s v="D6050062"/>
    <s v="FATHER ANGELO SEC SCH"/>
    <s v="PRIVATE"/>
    <x v="3"/>
    <x v="0"/>
    <s v="DAY"/>
    <s v="ORDINARY"/>
    <n v="141"/>
    <n v="7"/>
    <n v="20.100000000000001"/>
    <n v="1"/>
    <n v="0"/>
    <n v="0"/>
    <n v="0"/>
    <n v="0"/>
    <n v="0"/>
    <n v="13"/>
    <n v="3"/>
    <s v="KURIA"/>
    <s v="(-1.202723, 34.615461)"/>
    <x v="14"/>
  </r>
  <r>
    <s v="D6050074"/>
    <s v="KURUTIANGE MIXED SEC"/>
    <s v="PUBLIC"/>
    <x v="0"/>
    <x v="0"/>
    <s v="DAY"/>
    <s v="ORDINARY"/>
    <n v="47"/>
    <n v="4"/>
    <n v="11.8"/>
    <n v="0"/>
    <n v="0"/>
    <n v="0"/>
    <n v="0"/>
    <n v="4"/>
    <n v="0"/>
    <n v="2"/>
    <n v="5"/>
    <s v="KURIA"/>
    <s v="(-1.144531, 34.589951)"/>
    <x v="14"/>
  </r>
  <r>
    <s v="D6050088"/>
    <s v="ST. TERESA SEC"/>
    <s v="PRIVATE"/>
    <x v="0"/>
    <x v="1"/>
    <s v="BOARDING"/>
    <s v="ORDINARY"/>
    <n v="254"/>
    <n v="17"/>
    <n v="14.9"/>
    <n v="0"/>
    <n v="0"/>
    <n v="0"/>
    <n v="0"/>
    <n v="14"/>
    <n v="3"/>
    <n v="11"/>
    <n v="7"/>
    <s v="KURIA"/>
    <s v="(-1.189583, 34.614301)"/>
    <x v="14"/>
  </r>
  <r>
    <s v="D6050110"/>
    <s v="IKEREGE MIXED SEC"/>
    <s v="PUBLIC"/>
    <x v="0"/>
    <x v="0"/>
    <s v="BOARDING"/>
    <s v="ORDINARY"/>
    <n v="320"/>
    <n v="16"/>
    <n v="20"/>
    <n v="1"/>
    <n v="9"/>
    <n v="2"/>
    <n v="0.18181818181818182"/>
    <n v="5"/>
    <n v="0"/>
    <n v="7"/>
    <n v="8"/>
    <s v="KURIA"/>
    <s v="(-1.190911, 34.553952)"/>
    <x v="14"/>
  </r>
  <r>
    <s v="D6050157"/>
    <s v="SORORE SEC SCH"/>
    <s v="PUBLIC"/>
    <x v="0"/>
    <x v="0"/>
    <s v="DAY"/>
    <s v="ORDINARY"/>
    <n v="59"/>
    <n v="9"/>
    <n v="6.6"/>
    <n v="0"/>
    <n v="4"/>
    <n v="0"/>
    <n v="0"/>
    <n v="4"/>
    <n v="1"/>
    <n v="3"/>
    <n v="2"/>
    <s v="KURIA"/>
    <s v="(-1.197248, 34.510412)"/>
    <x v="14"/>
  </r>
  <r>
    <s v="D6050162"/>
    <s v="NYAKIBAYE SEC SCH"/>
    <s v="PRIVATE"/>
    <x v="0"/>
    <x v="0"/>
    <s v="DAY"/>
    <s v="ORDINARY"/>
    <n v="79"/>
    <n v="10"/>
    <n v="7.9"/>
    <n v="0"/>
    <n v="0"/>
    <n v="0"/>
    <n v="0"/>
    <n v="7"/>
    <n v="3"/>
    <n v="5"/>
    <n v="4"/>
    <s v="KURIA"/>
    <s v="(-1.228754, 34.485532)"/>
    <x v="14"/>
  </r>
  <r>
    <s v="D6050173"/>
    <s v="KEGONGA SEC"/>
    <s v="PUBLIC"/>
    <x v="0"/>
    <x v="0"/>
    <s v="DAY &amp; BOARDING"/>
    <s v="ORDINARY"/>
    <n v="176"/>
    <n v="12"/>
    <n v="14.7"/>
    <n v="0"/>
    <n v="8"/>
    <n v="2"/>
    <n v="0.2"/>
    <n v="2"/>
    <n v="0"/>
    <n v="10"/>
    <n v="15"/>
    <s v="KURIA"/>
    <s v="(-1.253964, 34.652159)"/>
    <x v="14"/>
  </r>
  <r>
    <s v="D6050222"/>
    <s v="MATARE BOYS SEC"/>
    <s v="PUBLIC"/>
    <x v="0"/>
    <x v="0"/>
    <s v="DAY"/>
    <s v="ORDINARY"/>
    <n v="163"/>
    <n v="9"/>
    <n v="18.100000000000001"/>
    <n v="1"/>
    <n v="7"/>
    <n v="2"/>
    <n v="0.22222222222222221"/>
    <n v="0"/>
    <n v="0"/>
    <n v="11"/>
    <n v="40"/>
    <s v="KURIA"/>
    <s v="(-1.318215, 34.676929)"/>
    <x v="14"/>
  </r>
  <r>
    <s v="D6050248"/>
    <s v="NYAROHA GIRLS SEC"/>
    <s v="PUBLIC"/>
    <x v="0"/>
    <x v="1"/>
    <s v="BOARDING"/>
    <s v="ORDINARY"/>
    <n v="88"/>
    <n v="10"/>
    <n v="8.8000000000000007"/>
    <n v="0"/>
    <n v="7"/>
    <n v="3"/>
    <n v="0.3"/>
    <n v="0"/>
    <n v="0"/>
    <n v="9"/>
    <n v="30"/>
    <s v="KURIA"/>
    <s v="(-1.296751, 34.597776)"/>
    <x v="14"/>
  </r>
  <r>
    <s v="D6050326"/>
    <s v="GETONGANYA SEC"/>
    <s v="PUBLIC"/>
    <x v="2"/>
    <x v="0"/>
    <s v="DAY"/>
    <s v="ORDINARY"/>
    <n v="77"/>
    <n v="10"/>
    <n v="7.7"/>
    <n v="0"/>
    <n v="6"/>
    <n v="2"/>
    <n v="0.25"/>
    <n v="1"/>
    <n v="1"/>
    <n v="6"/>
    <n v="3"/>
    <s v="KURIA"/>
    <s v="(-1.14867, 34.514107)"/>
    <x v="14"/>
  </r>
  <r>
    <s v="D6050332"/>
    <s v="NYANKORE SEC"/>
    <s v="PUBLIC"/>
    <x v="0"/>
    <x v="0"/>
    <s v="DAY"/>
    <s v="ORDINARY"/>
    <n v="205"/>
    <n v="11"/>
    <n v="18.600000000000001"/>
    <n v="1"/>
    <n v="7"/>
    <n v="2"/>
    <n v="0.22222222222222221"/>
    <n v="2"/>
    <n v="0"/>
    <n v="9"/>
    <n v="6"/>
    <s v="KURIA"/>
    <s v="(-1.172157, 34.495689)"/>
    <x v="14"/>
  </r>
  <r>
    <s v="D6050354"/>
    <s v="NYABOHANGE MIXED SEC"/>
    <s v="PRIVATE"/>
    <x v="0"/>
    <x v="0"/>
    <s v="DAY"/>
    <s v="ORDINARY"/>
    <n v="43"/>
    <n v="6"/>
    <n v="7.2"/>
    <n v="0"/>
    <n v="0"/>
    <n v="0"/>
    <n v="0"/>
    <n v="0"/>
    <n v="0"/>
    <n v="4"/>
    <n v="4"/>
    <s v="KURIA"/>
    <s v="(-1.197565, 34.472551)"/>
    <x v="14"/>
  </r>
  <r>
    <s v="D6050363"/>
    <s v="ST. MARY'S MABERA GIRLS SEC SCH"/>
    <s v="PUBLIC"/>
    <x v="0"/>
    <x v="1"/>
    <s v="BOARDING"/>
    <s v="ORDINARY"/>
    <n v="354"/>
    <n v="20"/>
    <n v="17.7"/>
    <n v="1"/>
    <n v="9"/>
    <n v="6"/>
    <n v="0.4"/>
    <n v="4"/>
    <n v="1"/>
    <n v="15"/>
    <n v="10"/>
    <s v="KURIA"/>
    <s v="(-1.158164, 34.445029)"/>
    <x v="14"/>
  </r>
  <r>
    <s v="D6050384"/>
    <s v="MOI NYABOHANSE GIRLS HIGH SCH"/>
    <s v="PUBLIC"/>
    <x v="0"/>
    <x v="1"/>
    <s v="BOARDING"/>
    <s v="ORDINARY"/>
    <n v="512"/>
    <n v="27"/>
    <n v="19"/>
    <n v="1"/>
    <n v="17"/>
    <n v="8"/>
    <n v="0.32"/>
    <n v="2"/>
    <n v="0"/>
    <n v="23"/>
    <n v="5"/>
    <s v="KURIA"/>
    <s v="(-1.206156, 34.472761)"/>
    <x v="14"/>
  </r>
  <r>
    <s v="D6050399"/>
    <s v="KUBWEYE MIXED SEC SCH"/>
    <s v="PUBLIC"/>
    <x v="0"/>
    <x v="0"/>
    <s v="DAY &amp; BOARDING"/>
    <s v="ORDINARY"/>
    <n v="168"/>
    <n v="14"/>
    <n v="12"/>
    <n v="0"/>
    <n v="10"/>
    <n v="4"/>
    <n v="0.2857142857142857"/>
    <n v="0"/>
    <n v="0"/>
    <n v="12"/>
    <n v="10"/>
    <s v="KURIA"/>
    <s v="(-1.17258, 34.442008)"/>
    <x v="14"/>
  </r>
  <r>
    <s v="D6050417"/>
    <s v="KUBWAHA SEC SCH"/>
    <s v="PUBLIC"/>
    <x v="0"/>
    <x v="0"/>
    <s v="DAY"/>
    <s v="ORDINARY"/>
    <n v="76"/>
    <n v="5"/>
    <n v="15.2"/>
    <n v="1"/>
    <n v="0"/>
    <n v="0"/>
    <n v="0"/>
    <n v="4"/>
    <n v="1"/>
    <n v="3"/>
    <n v="2.4"/>
    <s v="KURIA"/>
    <s v="(-1.190164, 34.39662)"/>
    <x v="14"/>
  </r>
  <r>
    <s v="D6050446"/>
    <s v="GWITEMBE MIXED SEC"/>
    <s v="PUBLIC"/>
    <x v="0"/>
    <x v="0"/>
    <s v="DAY"/>
    <s v="ORDINARY"/>
    <n v="121"/>
    <n v="7"/>
    <n v="17.3"/>
    <n v="1"/>
    <n v="3"/>
    <n v="0"/>
    <n v="0"/>
    <n v="4"/>
    <n v="0"/>
    <n v="3"/>
    <n v="6"/>
    <s v="KURIA"/>
    <s v="(-1.374965, 34.720327)"/>
    <x v="14"/>
  </r>
  <r>
    <s v="D6050467"/>
    <s v="WANGIRABOSE SEC"/>
    <s v="PUBLIC"/>
    <x v="0"/>
    <x v="0"/>
    <s v="DAY"/>
    <s v="ORDINARY"/>
    <n v="104"/>
    <n v="8"/>
    <n v="13"/>
    <n v="0"/>
    <n v="2"/>
    <n v="0"/>
    <n v="0"/>
    <n v="5"/>
    <n v="1"/>
    <n v="8"/>
    <n v="5.5"/>
    <s v="KURIA"/>
    <s v="(-1.303832, 34.696876)"/>
    <x v="14"/>
  </r>
  <r>
    <s v="D6050475"/>
    <s v="KWIBANCHA GIRLS SEC"/>
    <s v="PUBLIC"/>
    <x v="0"/>
    <x v="1"/>
    <s v="DAY"/>
    <s v="ORDINARY"/>
    <n v="133"/>
    <n v="10"/>
    <n v="13.3"/>
    <n v="0"/>
    <n v="4"/>
    <n v="3"/>
    <n v="0.42857142857142855"/>
    <n v="2"/>
    <n v="1"/>
    <n v="8"/>
    <n v="1.3"/>
    <s v="KURIA"/>
    <s v="(-1.330393, 34.67216)"/>
    <x v="14"/>
  </r>
  <r>
    <s v="D6050492"/>
    <s v="ST. JOSEPH'S NTIMARU SEC SCH"/>
    <s v="PUBLIC"/>
    <x v="0"/>
    <x v="0"/>
    <s v="DAY"/>
    <s v="ORDINARY"/>
    <n v="147"/>
    <n v="9"/>
    <n v="16.3"/>
    <n v="1"/>
    <n v="7"/>
    <n v="1"/>
    <n v="0.125"/>
    <n v="1"/>
    <n v="0"/>
    <n v="10"/>
    <n v="6"/>
    <s v="KURIA"/>
    <s v="(-1.337945, 34.691529)"/>
    <x v="14"/>
  </r>
  <r>
    <s v="D6060001"/>
    <s v="LWANDA MAGWAR SEC SCH"/>
    <s v="PUBLIC"/>
    <x v="0"/>
    <x v="0"/>
    <s v="DAY"/>
    <s v="ORDINARY"/>
    <n v="343"/>
    <n v="12"/>
    <n v="28.6"/>
    <n v="1"/>
    <n v="8"/>
    <n v="1"/>
    <n v="0.1111111111111111"/>
    <n v="3"/>
    <n v="0"/>
    <n v="11"/>
    <n v="21"/>
    <s v="NYATIKE"/>
    <s v="(-0.867741, 34.196339)"/>
    <x v="14"/>
  </r>
  <r>
    <s v="D6060009"/>
    <s v="BONDO KOSIEMO SEC SCH"/>
    <s v="PUBLIC"/>
    <x v="0"/>
    <x v="0"/>
    <s v="DAY"/>
    <s v="ORDINARY"/>
    <n v="152"/>
    <n v="8"/>
    <n v="19"/>
    <n v="1"/>
    <n v="3"/>
    <n v="1"/>
    <n v="0.25"/>
    <n v="3"/>
    <n v="1"/>
    <n v="6"/>
    <n v="4.5"/>
    <s v="NYATIKE"/>
    <s v="(-0.821059, 34.197868)"/>
    <x v="14"/>
  </r>
  <r>
    <s v="D6060017"/>
    <s v="UNGOE MIXED SEC SCH"/>
    <s v="PUBLIC"/>
    <x v="0"/>
    <x v="0"/>
    <s v="DAY"/>
    <s v="ORDINARY"/>
    <n v="72"/>
    <n v="5"/>
    <n v="14.4"/>
    <n v="0"/>
    <n v="0"/>
    <n v="0"/>
    <n v="0"/>
    <n v="4"/>
    <n v="1"/>
    <n v="5"/>
    <n v="6.5"/>
    <s v="NYATIKE"/>
    <s v="(-0.807438, 34.242111)"/>
    <x v="14"/>
  </r>
  <r>
    <s v="D6060032"/>
    <s v="OTATI MIXED SEC SCH"/>
    <s v="PRIVATE"/>
    <x v="4"/>
    <x v="0"/>
    <s v="DAY"/>
    <s v="ORDINARY"/>
    <n v="10"/>
    <n v="5"/>
    <n v="2"/>
    <n v="0"/>
    <n v="0"/>
    <n v="0"/>
    <n v="0"/>
    <n v="0"/>
    <n v="0"/>
    <n v="1"/>
    <n v="3"/>
    <s v="NYATIKE"/>
    <s v="(-0.765341, 34.204934)"/>
    <x v="14"/>
  </r>
  <r>
    <s v="D6060078"/>
    <s v="BL. TEZZA COMPLEX SEC SCH"/>
    <s v="PUBLIC"/>
    <x v="0"/>
    <x v="0"/>
    <s v="DAY"/>
    <s v="ORDINARY"/>
    <n v="138"/>
    <n v="9"/>
    <n v="15.3"/>
    <n v="1"/>
    <n v="2"/>
    <n v="0"/>
    <n v="0"/>
    <n v="7"/>
    <n v="0"/>
    <n v="3"/>
    <n v="3"/>
    <s v="NYATIKE"/>
    <s v="(-0.815924, 34.130442)"/>
    <x v="14"/>
  </r>
  <r>
    <s v="D6060081"/>
    <s v="GUNGA SEC SCH"/>
    <s v="PUBLIC"/>
    <x v="0"/>
    <x v="0"/>
    <s v="DAY"/>
    <s v="ORDINARY"/>
    <n v="119"/>
    <n v="6"/>
    <n v="19.8"/>
    <n v="1"/>
    <n v="1"/>
    <n v="0"/>
    <n v="0"/>
    <n v="5"/>
    <n v="0"/>
    <n v="5"/>
    <n v="8.4"/>
    <s v="NYATIKE"/>
    <s v="(-0.789998, 34.1311)"/>
    <x v="14"/>
  </r>
  <r>
    <s v="D6060117"/>
    <s v="SAGERO SEC SCH"/>
    <s v="PUBLIC"/>
    <x v="0"/>
    <x v="0"/>
    <s v="DAY"/>
    <s v="ORDINARY"/>
    <n v="117"/>
    <n v="10"/>
    <n v="11.7"/>
    <n v="0"/>
    <n v="3"/>
    <n v="2"/>
    <n v="0.4"/>
    <n v="4"/>
    <n v="1"/>
    <n v="5"/>
    <n v="5"/>
    <s v="MIGORI"/>
    <s v="(-1.089173, 34.431594)"/>
    <x v="14"/>
  </r>
  <r>
    <s v="D6060128"/>
    <s v="NYABISAWA GIRLS HIGH SCH"/>
    <s v="PUBLIC"/>
    <x v="0"/>
    <x v="1"/>
    <s v="BOARDING"/>
    <s v="ORDINARY"/>
    <n v="490"/>
    <n v="28"/>
    <n v="17.5"/>
    <n v="1"/>
    <n v="15"/>
    <n v="8"/>
    <n v="0.34782608695652173"/>
    <n v="4"/>
    <n v="1"/>
    <n v="15"/>
    <n v="11"/>
    <s v="MIGORI"/>
    <s v="(-1.067484, 34.418102)"/>
    <x v="14"/>
  </r>
  <r>
    <s v="D6060133"/>
    <s v="NYANGO SEC SCH"/>
    <s v="PUBLIC"/>
    <x v="0"/>
    <x v="0"/>
    <s v="DAY"/>
    <s v="ORDINARY"/>
    <n v="58"/>
    <n v="6"/>
    <n v="9.6999999999999993"/>
    <n v="0"/>
    <n v="1"/>
    <n v="0"/>
    <n v="0"/>
    <n v="4"/>
    <n v="1"/>
    <n v="6"/>
    <n v="4"/>
    <s v="MIGORI"/>
    <s v="(-1.065996, 34.412029)"/>
    <x v="14"/>
  </r>
  <r>
    <s v="D6060145"/>
    <s v="ST. PETERS ABWAO SECONDARY SCH"/>
    <s v="PUBLIC"/>
    <x v="0"/>
    <x v="0"/>
    <s v="DAY"/>
    <s v="ORDINARY"/>
    <n v="141"/>
    <n v="10"/>
    <n v="14.1"/>
    <n v="0"/>
    <n v="7"/>
    <n v="0"/>
    <n v="0"/>
    <n v="2"/>
    <n v="1"/>
    <n v="3"/>
    <n v="3"/>
    <s v="MIGORI"/>
    <s v="(-1.034444, 34.365279)"/>
    <x v="14"/>
  </r>
  <r>
    <s v="D6060154"/>
    <s v="MASARA SEC SCH"/>
    <s v="PUBLIC"/>
    <x v="0"/>
    <x v="0"/>
    <s v="DAY"/>
    <s v="ORDINARY"/>
    <n v="13"/>
    <n v="4"/>
    <n v="3.2"/>
    <n v="0"/>
    <n v="0"/>
    <n v="0"/>
    <n v="0"/>
    <n v="4"/>
    <n v="0"/>
    <n v="1"/>
    <n v="3"/>
    <s v="MIGORI"/>
    <s v="(-1.023101, 34.329231)"/>
    <x v="14"/>
  </r>
  <r>
    <s v="D6060161"/>
    <s v="ST.ERINS RAHA SEC SCH"/>
    <s v="PUBLIC"/>
    <x v="2"/>
    <x v="0"/>
    <s v="DAY"/>
    <s v="ORDINARY"/>
    <n v="148"/>
    <n v="9"/>
    <n v="16.399999999999999"/>
    <n v="1"/>
    <n v="6"/>
    <n v="0"/>
    <n v="0"/>
    <n v="3"/>
    <n v="0"/>
    <n v="5"/>
    <n v="12.55"/>
    <s v="MIGORI"/>
    <s v="(-1.066157, 34.313299)"/>
    <x v="14"/>
  </r>
  <r>
    <s v="D6060184"/>
    <s v="MALERA MIXED SEC SCH"/>
    <s v="PUBLIC"/>
    <x v="0"/>
    <x v="0"/>
    <s v="DAY"/>
    <s v="ORDINARY"/>
    <n v="9"/>
    <n v="3"/>
    <n v="3"/>
    <n v="0"/>
    <n v="0"/>
    <n v="0"/>
    <n v="0"/>
    <n v="3"/>
    <n v="0"/>
    <n v="1"/>
    <n v="7"/>
    <s v="MIGORI"/>
    <s v="(-1.08649, 34.36775)"/>
    <x v="14"/>
  </r>
  <r>
    <s v="D6060201"/>
    <s v="MAGONGO RIBE SEC SCH"/>
    <s v="PUBLIC"/>
    <x v="0"/>
    <x v="0"/>
    <s v="DAY"/>
    <s v="ORDINARY"/>
    <n v="71"/>
    <n v="9"/>
    <n v="7.9"/>
    <n v="0"/>
    <n v="1"/>
    <n v="0"/>
    <n v="0"/>
    <n v="7"/>
    <n v="1"/>
    <n v="5"/>
    <n v="6"/>
    <s v="MIGORI"/>
    <s v="(-1.11638, 34.30712)"/>
    <x v="14"/>
  </r>
  <r>
    <s v="D6060216"/>
    <s v="BISHOP OKINDA RAGANA HIGH SCH"/>
    <s v="PUBLIC"/>
    <x v="1"/>
    <x v="0"/>
    <s v="DAY"/>
    <s v="ORDINARY"/>
    <n v="66"/>
    <n v="7"/>
    <n v="9.4"/>
    <n v="0"/>
    <n v="1"/>
    <n v="0"/>
    <n v="0"/>
    <n v="5"/>
    <n v="1"/>
    <n v="6"/>
    <n v="4"/>
    <s v="MIGORI"/>
    <s v="(-1.10656, 34.46276)"/>
    <x v="14"/>
  </r>
  <r>
    <s v="D6060222"/>
    <s v="MOI SUBA GIRLS SEC SCH"/>
    <s v="PUBLIC"/>
    <x v="0"/>
    <x v="1"/>
    <s v="DAY &amp; BOARDING"/>
    <s v="ORDINARY"/>
    <n v="438"/>
    <n v="18"/>
    <n v="24.3"/>
    <n v="1"/>
    <n v="6"/>
    <n v="9"/>
    <n v="0.6"/>
    <n v="3"/>
    <n v="0"/>
    <n v="16"/>
    <n v="10"/>
    <s v="MIGORI"/>
    <s v="(-1.08734, 34.45644)"/>
    <x v="14"/>
  </r>
  <r>
    <s v="D6060254"/>
    <s v="CORBAN HIGH SCH"/>
    <s v="PRIVATE"/>
    <x v="3"/>
    <x v="0"/>
    <s v="DAY"/>
    <s v="ORDINARY"/>
    <n v="27"/>
    <n v="5"/>
    <n v="5.4"/>
    <n v="0"/>
    <n v="0"/>
    <n v="0"/>
    <n v="0"/>
    <n v="4"/>
    <n v="1"/>
    <n v="3"/>
    <n v="1"/>
    <s v="MIGORI"/>
    <s v="(-1.05648, 34.47806)"/>
    <x v="14"/>
  </r>
  <r>
    <s v="D6060276"/>
    <s v="ST. MARYS WINJO MIXED SEC"/>
    <s v="PUBLIC"/>
    <x v="0"/>
    <x v="0"/>
    <s v="DAY"/>
    <s v="ORDINARY"/>
    <n v="68"/>
    <n v="4"/>
    <n v="17"/>
    <n v="1"/>
    <n v="0"/>
    <n v="0"/>
    <n v="0"/>
    <n v="3"/>
    <n v="1"/>
    <n v="2"/>
    <n v="4.5"/>
    <s v="NYATIKE"/>
    <s v="(-1.04311, 34.15755)"/>
    <x v="14"/>
  </r>
  <r>
    <s v="D7070008"/>
    <s v="LIKII HILL SEC SCH"/>
    <s v="PRIVATE"/>
    <x v="3"/>
    <x v="0"/>
    <s v="BOARDING"/>
    <s v="ORDINARY"/>
    <n v="77"/>
    <n v="12"/>
    <n v="6.4"/>
    <n v="0"/>
    <n v="0"/>
    <n v="0"/>
    <n v="0"/>
    <n v="0"/>
    <n v="0"/>
    <n v="22"/>
    <n v="30"/>
    <s v="LAIKIPIA EAST"/>
    <s v="(0.008465, 37.099338)"/>
    <x v="28"/>
  </r>
  <r>
    <s v="D7070039"/>
    <s v="TEMPLE MOUNT HIGH SCH"/>
    <s v="PRIVATE"/>
    <x v="3"/>
    <x v="0"/>
    <s v="DAY"/>
    <s v="ORDINARY"/>
    <n v="38"/>
    <n v="5"/>
    <n v="7.6"/>
    <n v="0"/>
    <n v="0"/>
    <n v="0"/>
    <n v="0"/>
    <n v="0"/>
    <n v="0"/>
    <n v="3"/>
    <n v="5"/>
    <s v="LAIKIPIA EAST"/>
    <s v="(0.044413, 37.095371)"/>
    <x v="28"/>
  </r>
  <r>
    <s v="D7070042"/>
    <s v="ST. JUDE NTURUKUMA SEC SCH"/>
    <s v="PUBLIC"/>
    <x v="2"/>
    <x v="0"/>
    <s v="DAY &amp; BOARDING"/>
    <s v="ORDINARY"/>
    <n v="140"/>
    <n v="7"/>
    <n v="20"/>
    <n v="1"/>
    <n v="0"/>
    <n v="0"/>
    <n v="0"/>
    <n v="4"/>
    <n v="3"/>
    <n v="6"/>
    <n v="6"/>
    <s v="LAIKIPIA EAST"/>
    <s v="(0.056591, 37.086659)"/>
    <x v="28"/>
  </r>
  <r>
    <s v="D7070059"/>
    <s v="ST. XAVIER'S ACA. SEC SCH"/>
    <s v="PRIVATE"/>
    <x v="3"/>
    <x v="0"/>
    <s v="DAY &amp; BOARDING"/>
    <s v="ORDINARY"/>
    <n v="131"/>
    <n v="8"/>
    <n v="16.399999999999999"/>
    <n v="1"/>
    <n v="0"/>
    <n v="0"/>
    <n v="0"/>
    <n v="0"/>
    <n v="0"/>
    <n v="4"/>
    <n v="5"/>
    <s v="LAIKIPIA EAST"/>
    <s v="(0.021311, 37.073618)"/>
    <x v="28"/>
  </r>
  <r>
    <s v="D7070064"/>
    <s v="THINGITHU SEC SCH"/>
    <s v="PUBLIC"/>
    <x v="2"/>
    <x v="0"/>
    <s v="DAY"/>
    <s v="ORDINARY"/>
    <n v="300"/>
    <n v="17"/>
    <n v="17.600000000000001"/>
    <n v="1"/>
    <n v="12"/>
    <n v="4"/>
    <n v="0.25"/>
    <n v="0"/>
    <n v="1"/>
    <n v="8"/>
    <n v="15"/>
    <s v="LAIKIPIA EAST"/>
    <s v="(0.028655, 37.06931)"/>
    <x v="28"/>
  </r>
  <r>
    <s v="D7070083"/>
    <s v="LOISE NANYUKI GIRLS HIGH SCH"/>
    <s v="PUBLIC"/>
    <x v="2"/>
    <x v="1"/>
    <s v="BOARDING"/>
    <s v="ORDINARY"/>
    <n v="15"/>
    <n v="5"/>
    <n v="3"/>
    <n v="0"/>
    <n v="0"/>
    <n v="1"/>
    <n v="1"/>
    <n v="1"/>
    <n v="3"/>
    <n v="3"/>
    <n v="5"/>
    <s v="LAIKIPIA EAST"/>
    <s v="(0.020851, 37.064167)"/>
    <x v="28"/>
  </r>
  <r>
    <s v="D7070101"/>
    <s v="BINGWA SEC SCH"/>
    <s v="PUBLIC"/>
    <x v="2"/>
    <x v="0"/>
    <s v="DAY"/>
    <s v="ORDINARY"/>
    <n v="270"/>
    <n v="15"/>
    <n v="18"/>
    <n v="1"/>
    <n v="9"/>
    <n v="5"/>
    <n v="0.35714285714285715"/>
    <n v="1"/>
    <n v="0"/>
    <n v="6"/>
    <n v="3"/>
    <s v="LAIKIPIA EAST"/>
    <s v="(0.040562, 37.124491)"/>
    <x v="28"/>
  </r>
  <r>
    <s v="D7070130"/>
    <s v="MURAMATI SEC SCH"/>
    <s v="PUBLIC"/>
    <x v="0"/>
    <x v="0"/>
    <s v="DAY &amp; BOARDING"/>
    <s v="ORDINARY"/>
    <n v="154"/>
    <n v="9"/>
    <n v="17.100000000000001"/>
    <n v="1"/>
    <n v="8"/>
    <n v="1"/>
    <n v="0.1111111111111111"/>
    <n v="0"/>
    <n v="0"/>
    <n v="10"/>
    <n v="16"/>
    <s v="LAIKIPIA EAST"/>
    <s v="(0.122728, 37.076424)"/>
    <x v="28"/>
  </r>
  <r>
    <s v="D7070144"/>
    <s v="KALALU SEC SEC SCH"/>
    <s v="PUBLIC"/>
    <x v="2"/>
    <x v="0"/>
    <s v="DAY"/>
    <s v="ORDINARY"/>
    <n v="168"/>
    <n v="11"/>
    <n v="15.3"/>
    <n v="1"/>
    <n v="6"/>
    <n v="3"/>
    <n v="0.33333333333333331"/>
    <n v="1"/>
    <n v="1"/>
    <n v="7"/>
    <n v="21.024999999999999"/>
    <s v="LAIKIPIA EAST"/>
    <s v="(0.083487, 37.164986)"/>
    <x v="28"/>
  </r>
  <r>
    <s v="D7070154"/>
    <s v="BRICKWOODS HIGH SCH"/>
    <s v="PRIVATE"/>
    <x v="3"/>
    <x v="2"/>
    <s v="BOARDING"/>
    <s v="ORDINARY"/>
    <n v="47"/>
    <n v="8"/>
    <n v="5.9"/>
    <n v="0"/>
    <n v="0"/>
    <n v="0"/>
    <n v="0"/>
    <n v="0"/>
    <n v="0"/>
    <n v="14"/>
    <n v="7"/>
    <s v="LAIKIPIA EAST"/>
    <s v="(-0.000631, 37.081274)"/>
    <x v="28"/>
  </r>
  <r>
    <s v="D7070177"/>
    <s v="SWEET WATERS SEC SCH"/>
    <s v="PUBLIC"/>
    <x v="2"/>
    <x v="0"/>
    <s v="DAY"/>
    <s v="ORDINARY"/>
    <n v="185"/>
    <n v="10"/>
    <n v="18.5"/>
    <n v="1"/>
    <n v="4"/>
    <n v="5"/>
    <n v="0.55555555555555558"/>
    <n v="1"/>
    <n v="0"/>
    <n v="5"/>
    <n v="20"/>
    <s v="LAIKIPIA EAST"/>
    <s v="(-0.004461, 36.980102)"/>
    <x v="28"/>
  </r>
  <r>
    <s v="D7070189"/>
    <s v="INORO SEC SCH"/>
    <s v="PUBLIC"/>
    <x v="2"/>
    <x v="0"/>
    <s v="DAY"/>
    <s v="ORDINARY"/>
    <n v="557"/>
    <n v="34"/>
    <n v="16.399999999999999"/>
    <n v="1"/>
    <n v="16"/>
    <n v="18"/>
    <n v="0.52941176470588236"/>
    <n v="0"/>
    <n v="0"/>
    <n v="18"/>
    <n v="36.5"/>
    <s v="LAIKIPIA EAST"/>
    <s v="(0.004466, 37.066102)"/>
    <x v="28"/>
  </r>
  <r>
    <s v="D7070201"/>
    <s v="NGENIA SEC SCH"/>
    <s v="PUBLIC"/>
    <x v="2"/>
    <x v="0"/>
    <s v="DAY"/>
    <s v="ORDINARY"/>
    <n v="267"/>
    <n v="15"/>
    <n v="17.8"/>
    <n v="1"/>
    <n v="7"/>
    <n v="8"/>
    <n v="0.53333333333333333"/>
    <n v="0"/>
    <n v="0"/>
    <n v="6"/>
    <n v="15.8"/>
    <s v="LAIKIPIA EAST"/>
    <s v="(0.070608, 37.199142)"/>
    <x v="28"/>
  </r>
  <r>
    <s v="D7070263"/>
    <s v="TIGITHI SEC SCH"/>
    <s v="PUBLIC"/>
    <x v="2"/>
    <x v="0"/>
    <s v="DAY &amp; BOARDING"/>
    <s v="ORDINARY"/>
    <n v="327"/>
    <n v="18"/>
    <n v="18.2"/>
    <n v="1"/>
    <n v="11"/>
    <n v="5"/>
    <n v="0.3125"/>
    <n v="2"/>
    <n v="0"/>
    <n v="14"/>
    <n v="20"/>
    <s v="LAIKIPIA EAST"/>
    <s v="(-0.053249, 36.945713)"/>
    <x v="28"/>
  </r>
  <r>
    <s v="D7070269"/>
    <s v="MALE SEC SCH"/>
    <s v="PUBLIC"/>
    <x v="2"/>
    <x v="0"/>
    <s v="DAY"/>
    <s v="ORDINARY"/>
    <n v="50"/>
    <n v="3"/>
    <n v="16.7"/>
    <n v="1"/>
    <n v="0"/>
    <n v="0"/>
    <n v="0"/>
    <n v="2"/>
    <n v="1"/>
    <n v="2"/>
    <n v="25.28"/>
    <s v="LAIKIPIA EAST"/>
    <s v="(-0.102699, 36.954743)"/>
    <x v="28"/>
  </r>
  <r>
    <s v="D7070303"/>
    <s v="ST AUGUSTINE SEC SCH"/>
    <s v="PUBLIC"/>
    <x v="0"/>
    <x v="0"/>
    <s v="BOARDING"/>
    <s v="ORDINARY"/>
    <n v="294"/>
    <n v="18"/>
    <n v="16.3"/>
    <n v="1"/>
    <n v="10"/>
    <n v="2"/>
    <n v="0.16666666666666666"/>
    <n v="2"/>
    <n v="4"/>
    <n v="12"/>
    <n v="9"/>
    <s v="LAIKIPIA EAST"/>
    <s v="(-0.065019, 36.798908)"/>
    <x v="28"/>
  </r>
  <r>
    <s v="D7070341"/>
    <s v="NGOBIT SEC SCH"/>
    <s v="PUBLIC"/>
    <x v="2"/>
    <x v="0"/>
    <s v="BOARDING"/>
    <s v="ORDINARY"/>
    <n v="426"/>
    <n v="24"/>
    <n v="17.8"/>
    <n v="1"/>
    <n v="18"/>
    <n v="4"/>
    <n v="0.18181818181818182"/>
    <n v="2"/>
    <n v="0"/>
    <n v="18"/>
    <n v="17"/>
    <s v="LAIKIPIA EAST"/>
    <s v="(-0.098554, 36.660448)"/>
    <x v="28"/>
  </r>
  <r>
    <s v="D7070379"/>
    <s v="ST. FRANCIS GIRLS' SEC SCH"/>
    <s v="PUBLIC"/>
    <x v="0"/>
    <x v="1"/>
    <s v="BOARDING"/>
    <s v="ORDINARY"/>
    <n v="298"/>
    <n v="17"/>
    <n v="17.5"/>
    <n v="1"/>
    <n v="9"/>
    <n v="7"/>
    <n v="0.4375"/>
    <n v="0"/>
    <n v="1"/>
    <n v="12"/>
    <n v="20"/>
    <s v="LAIKIPIA EAST"/>
    <s v="(0.398229, 37.164191)"/>
    <x v="28"/>
  </r>
  <r>
    <s v="D7070380"/>
    <s v="DOLDOL BOYS' SEC SCH"/>
    <s v="PUBLIC"/>
    <x v="2"/>
    <x v="2"/>
    <s v="BOARDING"/>
    <s v="ORDINARY"/>
    <n v="285"/>
    <n v="15"/>
    <n v="19"/>
    <n v="1"/>
    <n v="12"/>
    <n v="2"/>
    <n v="0.14285714285714285"/>
    <n v="1"/>
    <n v="0"/>
    <n v="22"/>
    <n v="50"/>
    <s v="LAIKIPIA EAST"/>
    <s v="(0.406167, 37.160473)"/>
    <x v="28"/>
  </r>
  <r>
    <s v="D7070456"/>
    <s v="WIYUMIRIRIE SEC SCH"/>
    <s v="PUBLIC"/>
    <x v="2"/>
    <x v="0"/>
    <s v="DAY"/>
    <s v="ORDINARY"/>
    <n v="277"/>
    <n v="16"/>
    <n v="17.3"/>
    <n v="1"/>
    <n v="8"/>
    <n v="3"/>
    <n v="0.27272727272727271"/>
    <n v="1"/>
    <n v="4"/>
    <n v="8"/>
    <n v="6.2"/>
    <s v="LAIKIPIA EAST"/>
    <s v="(-0.081192, 36.571802)"/>
    <x v="28"/>
  </r>
  <r>
    <s v="D7070481"/>
    <s v="AIPCA MUTHENGERA SEC SCH"/>
    <s v="PRIVATE"/>
    <x v="3"/>
    <x v="0"/>
    <s v="DAY"/>
    <s v="ORDINARY"/>
    <n v="134"/>
    <n v="7"/>
    <n v="19.100000000000001"/>
    <n v="1"/>
    <n v="0"/>
    <n v="0"/>
    <n v="0"/>
    <n v="4"/>
    <n v="3"/>
    <n v="4"/>
    <n v="4"/>
    <s v="LAIKIPIA WEST"/>
    <s v="(0.216931, 36.323614)"/>
    <x v="28"/>
  </r>
  <r>
    <s v="D7070491"/>
    <s v="GATERO GIRLS SEC SCH"/>
    <s v="PUBLIC"/>
    <x v="0"/>
    <x v="1"/>
    <s v="BOARDING"/>
    <s v="ORDINARY"/>
    <n v="558"/>
    <n v="28"/>
    <n v="19.899999999999999"/>
    <n v="1"/>
    <n v="11"/>
    <n v="13"/>
    <n v="0.54166666666666663"/>
    <n v="2"/>
    <n v="2"/>
    <n v="21"/>
    <n v="26.7"/>
    <s v="LAIKIPIA WEST"/>
    <s v="(0.178586, 36.346317)"/>
    <x v="28"/>
  </r>
  <r>
    <s v="D7070506"/>
    <s v="THIRU SEC SCH"/>
    <s v="PUBLIC"/>
    <x v="2"/>
    <x v="0"/>
    <s v="DAY"/>
    <s v="ORDINARY"/>
    <n v="377"/>
    <n v="17"/>
    <n v="22.2"/>
    <n v="1"/>
    <n v="10"/>
    <n v="5"/>
    <n v="0.33333333333333331"/>
    <n v="0"/>
    <n v="2"/>
    <n v="8"/>
    <n v="22"/>
    <s v="LAIKIPIA WEST"/>
    <s v="(0.124947, 36.3872)"/>
    <x v="28"/>
  </r>
  <r>
    <s v="D7070520"/>
    <s v="MARMANET SEC SCH"/>
    <s v="PUBLIC"/>
    <x v="0"/>
    <x v="0"/>
    <s v="DAY &amp; BOARDING"/>
    <s v="ORDINARY"/>
    <n v="349"/>
    <n v="18"/>
    <n v="19.399999999999999"/>
    <n v="1"/>
    <n v="11"/>
    <n v="4"/>
    <n v="0.26666666666666666"/>
    <n v="3"/>
    <n v="0"/>
    <n v="13"/>
    <n v="7"/>
    <s v="LAIKIPIA WEST"/>
    <s v="(0.185571, 36.379103)"/>
    <x v="28"/>
  </r>
  <r>
    <s v="D7070538"/>
    <s v="KITE DAY SEC SCH"/>
    <s v="PUBLIC"/>
    <x v="0"/>
    <x v="0"/>
    <s v="DAY"/>
    <s v="ORDINARY"/>
    <n v="80"/>
    <n v="8"/>
    <n v="10"/>
    <n v="0"/>
    <n v="4"/>
    <n v="1"/>
    <n v="0.2"/>
    <n v="3"/>
    <n v="0"/>
    <n v="2"/>
    <n v="6"/>
    <s v="LAIKIPIA WEST"/>
    <s v="(0.229123, 36.367819)"/>
    <x v="28"/>
  </r>
  <r>
    <s v="D7070543"/>
    <s v="MUHOTETU GIRLS SEC SCH"/>
    <s v="PUBLIC"/>
    <x v="0"/>
    <x v="1"/>
    <s v="DAY &amp; BOARDING"/>
    <s v="ORDINARY"/>
    <n v="116"/>
    <n v="10"/>
    <n v="11.6"/>
    <n v="0"/>
    <n v="5"/>
    <n v="4"/>
    <n v="0.44444444444444442"/>
    <n v="1"/>
    <n v="0"/>
    <n v="7"/>
    <n v="22"/>
    <s v="LAIKIPIA WEST"/>
    <s v="(0.239386, 36.36669)"/>
    <x v="28"/>
  </r>
  <r>
    <s v="D7070546"/>
    <s v="KANGUMO DAY SEC SCH"/>
    <s v="PUBLIC"/>
    <x v="2"/>
    <x v="0"/>
    <s v="DAY"/>
    <s v="ORDINARY"/>
    <n v="97"/>
    <n v="10"/>
    <n v="9.6999999999999993"/>
    <n v="0"/>
    <n v="6"/>
    <n v="0"/>
    <n v="0"/>
    <n v="3"/>
    <n v="1"/>
    <n v="3"/>
    <n v="5"/>
    <s v="LAIKIPIA WEST"/>
    <s v="(0.256556, 36.352624)"/>
    <x v="28"/>
  </r>
  <r>
    <s v="D7070550"/>
    <s v="NGUMO BOYS' SEC SCH"/>
    <s v="PUBLIC"/>
    <x v="0"/>
    <x v="2"/>
    <s v="BOARDING"/>
    <s v="ORDINARY"/>
    <n v="296"/>
    <n v="16"/>
    <n v="18.5"/>
    <n v="1"/>
    <n v="11"/>
    <n v="3"/>
    <n v="0.21428571428571427"/>
    <n v="2"/>
    <n v="0"/>
    <n v="17"/>
    <n v="13.74"/>
    <s v="LAIKIPIA WEST"/>
    <s v="(0.277388, 36.361754)"/>
    <x v="28"/>
  </r>
  <r>
    <s v="D7070555"/>
    <s v="CHERETA SEC SCH"/>
    <s v="PUBLIC"/>
    <x v="0"/>
    <x v="0"/>
    <s v="DAY"/>
    <s v="ORDINARY"/>
    <n v="181"/>
    <n v="10"/>
    <n v="18.100000000000001"/>
    <n v="1"/>
    <n v="9"/>
    <n v="1"/>
    <n v="0.1"/>
    <n v="0"/>
    <n v="0"/>
    <n v="5"/>
    <n v="8"/>
    <s v="LAIKIPIA WEST"/>
    <s v="(0.297149, 36.390599)"/>
    <x v="28"/>
  </r>
  <r>
    <s v="D7070581"/>
    <s v="GITUNDIA SEC SCH"/>
    <s v="PUBLIC"/>
    <x v="0"/>
    <x v="0"/>
    <s v="DAY"/>
    <s v="ORDINARY"/>
    <n v="409"/>
    <n v="15"/>
    <n v="27.3"/>
    <n v="1"/>
    <n v="6"/>
    <n v="6"/>
    <n v="0.5"/>
    <n v="0"/>
    <n v="0"/>
    <n v="8"/>
    <n v="36"/>
    <s v="LAIKIPIA WEST"/>
    <s v="(0.235956, 36.429681)"/>
    <x v="28"/>
  </r>
  <r>
    <s v="D7070592"/>
    <s v="GG RUMURUTI SEC SCH"/>
    <s v="PUBLIC"/>
    <x v="2"/>
    <x v="2"/>
    <s v="BOARDING"/>
    <s v="ORDINARY"/>
    <n v="155"/>
    <n v="11"/>
    <n v="14.1"/>
    <n v="0"/>
    <n v="8"/>
    <n v="3"/>
    <n v="0.27272727272727271"/>
    <n v="0"/>
    <n v="0"/>
    <n v="11"/>
    <n v="40"/>
    <s v="LAIKIPIA WEST"/>
    <s v="(0.251172, 36.547284)"/>
    <x v="28"/>
  </r>
  <r>
    <s v="D7070593"/>
    <s v="USALAMA GIRLS SEC SCH"/>
    <s v="PRIVATE"/>
    <x v="3"/>
    <x v="1"/>
    <s v="DAY &amp; BOARDING"/>
    <s v="ORDINARY"/>
    <n v="70"/>
    <n v="9"/>
    <n v="7.8"/>
    <n v="0"/>
    <n v="0"/>
    <n v="0"/>
    <n v="0"/>
    <n v="0"/>
    <n v="0"/>
    <n v="7"/>
    <n v="5"/>
    <s v="LAIKIPIA WEST"/>
    <s v="(0.243678, 36.528202)"/>
    <x v="28"/>
  </r>
  <r>
    <s v="D7070606"/>
    <s v="FR. ANTHONY PAGANI SEC SCH"/>
    <s v="PRIVATE"/>
    <x v="0"/>
    <x v="1"/>
    <s v="DAY"/>
    <s v="ORDINARY"/>
    <n v="95"/>
    <n v="4"/>
    <n v="23.8"/>
    <n v="1"/>
    <n v="0"/>
    <n v="0"/>
    <n v="0"/>
    <n v="0"/>
    <n v="0"/>
    <n v="3"/>
    <n v="12"/>
    <s v="LAIKIPIA WEST"/>
    <s v="(0.269676, 36.538178)"/>
    <x v="28"/>
  </r>
  <r>
    <s v="D7070607"/>
    <s v="BESMART HIGH SCH"/>
    <s v="PRIVATE"/>
    <x v="3"/>
    <x v="0"/>
    <s v="DAY &amp; BOARDING"/>
    <s v="ORDINARY"/>
    <n v="62"/>
    <n v="6"/>
    <n v="10.3"/>
    <n v="0"/>
    <n v="0"/>
    <n v="0"/>
    <n v="0"/>
    <n v="0"/>
    <n v="0"/>
    <n v="7"/>
    <n v="10"/>
    <s v="LAIKIPIA WEST"/>
    <s v="(0.28179, 36.529398)"/>
    <x v="28"/>
  </r>
  <r>
    <s v="D7070610"/>
    <s v="AIYAM SEC SCH"/>
    <s v="PUBLIC"/>
    <x v="0"/>
    <x v="0"/>
    <s v="DAY &amp; BOARDING"/>
    <s v="ORDINARY"/>
    <n v="150"/>
    <n v="9"/>
    <n v="16.7"/>
    <n v="1"/>
    <n v="8"/>
    <n v="1"/>
    <n v="0.1111111111111111"/>
    <n v="0"/>
    <n v="0"/>
    <n v="8"/>
    <n v="22"/>
    <s v="LAIKIPIA WEST"/>
    <s v="(0.32982, 36.477274)"/>
    <x v="28"/>
  </r>
  <r>
    <s v="D7070617"/>
    <s v="NDURUMO DAY SEC SCH"/>
    <s v="PUBLIC"/>
    <x v="2"/>
    <x v="0"/>
    <s v="DAY"/>
    <s v="ORDINARY"/>
    <n v="101"/>
    <n v="6"/>
    <n v="16.8"/>
    <n v="1"/>
    <n v="1"/>
    <n v="0"/>
    <n v="0"/>
    <n v="4"/>
    <n v="1"/>
    <n v="5"/>
    <n v="5"/>
    <s v="LAIKIPIA WEST"/>
    <s v="(0.37498, 36.422334)"/>
    <x v="28"/>
  </r>
  <r>
    <s v="D7070631"/>
    <s v="MARY MOTHER OF GRACE SEC SCH"/>
    <s v="PRIVATE"/>
    <x v="0"/>
    <x v="2"/>
    <s v="DAY"/>
    <s v="ORDINARY"/>
    <n v="151"/>
    <n v="8"/>
    <n v="18.899999999999999"/>
    <n v="1"/>
    <n v="0"/>
    <n v="0"/>
    <n v="0"/>
    <n v="0"/>
    <n v="0"/>
    <n v="12"/>
    <n v="150"/>
    <s v="LAIKIPIA WEST"/>
    <s v="(0.36621, 36.57656)"/>
    <x v="28"/>
  </r>
  <r>
    <s v="D7070649"/>
    <s v="OL ARINYIRO SEC SCH"/>
    <s v="PUBLIC"/>
    <x v="2"/>
    <x v="0"/>
    <s v="DAY"/>
    <s v="ORDINARY"/>
    <n v="38"/>
    <n v="3"/>
    <n v="12.7"/>
    <n v="0"/>
    <n v="1"/>
    <n v="0"/>
    <n v="0"/>
    <n v="2"/>
    <n v="0"/>
    <n v="2"/>
    <n v="15"/>
    <s v="LAIKIPIA WEST"/>
    <s v="(0.220895, 36.466618)"/>
    <x v="28"/>
  </r>
  <r>
    <s v="D7070660"/>
    <s v="SALAMA SEC SCH"/>
    <s v="PUBLIC"/>
    <x v="0"/>
    <x v="0"/>
    <s v="DAY &amp; BOARDING"/>
    <s v="ORDINARY"/>
    <n v="145"/>
    <n v="10"/>
    <n v="14.5"/>
    <n v="0"/>
    <n v="8"/>
    <n v="0"/>
    <n v="0"/>
    <n v="1"/>
    <n v="1"/>
    <n v="7"/>
    <n v="13"/>
    <s v="LAIKIPIA WEST"/>
    <s v="(0.129689, 36.49382)"/>
    <x v="28"/>
  </r>
  <r>
    <s v="D7070678"/>
    <s v="MURUKU SEC SCH"/>
    <s v="PUBLIC"/>
    <x v="2"/>
    <x v="0"/>
    <s v="DAY"/>
    <s v="ORDINARY"/>
    <n v="188"/>
    <n v="10"/>
    <n v="18.8"/>
    <n v="1"/>
    <n v="8"/>
    <n v="0"/>
    <n v="0"/>
    <n v="1"/>
    <n v="1"/>
    <n v="7"/>
    <n v="30"/>
    <s v="LAIKIPIA WEST"/>
    <s v="(0.10058, 36.553176)"/>
    <x v="28"/>
  </r>
  <r>
    <s v="D7070690"/>
    <s v="PESI SEC SCH"/>
    <s v="PUBLIC"/>
    <x v="0"/>
    <x v="0"/>
    <s v="DAY"/>
    <s v="ORDINARY"/>
    <n v="20"/>
    <n v="4"/>
    <n v="5"/>
    <n v="0"/>
    <n v="0"/>
    <n v="0"/>
    <n v="0"/>
    <n v="2"/>
    <n v="2"/>
    <n v="3"/>
    <n v="15"/>
    <s v="LAIKIPIA WEST"/>
    <s v="(0.089915, 36.574261)"/>
    <x v="28"/>
  </r>
  <r>
    <s v="D7070702"/>
    <s v="OL NGARUA SEC SCH"/>
    <s v="PUBLIC"/>
    <x v="2"/>
    <x v="0"/>
    <s v="DAY &amp; BOARDING"/>
    <s v="ORDINARY"/>
    <n v="237"/>
    <n v="11"/>
    <n v="21.5"/>
    <n v="1"/>
    <n v="7"/>
    <n v="1"/>
    <n v="0.125"/>
    <n v="3"/>
    <n v="0"/>
    <n v="4"/>
    <n v="30"/>
    <s v="LAIKIPIA WEST"/>
    <s v="(0.28736, 36.259837)"/>
    <x v="28"/>
  </r>
  <r>
    <s v="D7070713"/>
    <s v="KIRIMA HOLY FAMILY GIRLS SEC SCH"/>
    <s v="PRIVATE"/>
    <x v="0"/>
    <x v="1"/>
    <s v="DAY &amp; BOARDING"/>
    <s v="ORDINARY"/>
    <n v="97"/>
    <n v="8"/>
    <n v="12.1"/>
    <n v="0"/>
    <n v="0"/>
    <n v="0"/>
    <n v="0"/>
    <n v="0"/>
    <n v="0"/>
    <n v="8"/>
    <n v="10"/>
    <s v="LAIKIPIA WEST"/>
    <s v="(0.318904, 36.245728)"/>
    <x v="28"/>
  </r>
  <r>
    <s v="D7070722"/>
    <s v="KARANDI SEC SCH"/>
    <s v="PUBLIC"/>
    <x v="2"/>
    <x v="0"/>
    <s v="DAY"/>
    <s v="ORDINARY"/>
    <n v="140"/>
    <n v="8"/>
    <n v="17.5"/>
    <n v="1"/>
    <n v="8"/>
    <n v="0"/>
    <n v="0"/>
    <n v="0"/>
    <n v="0"/>
    <n v="5"/>
    <n v="5"/>
    <s v="LAIKIPIA WEST"/>
    <s v="(0.293139, 36.310824)"/>
    <x v="28"/>
  </r>
  <r>
    <s v="D7070747"/>
    <s v="G.G. KINAMBA MIXED DAY SEC SCH"/>
    <s v="PUBLIC"/>
    <x v="2"/>
    <x v="0"/>
    <s v="DAY"/>
    <s v="ORDINARY"/>
    <n v="324"/>
    <n v="14"/>
    <n v="23.1"/>
    <n v="1"/>
    <n v="8"/>
    <n v="3"/>
    <n v="0.27272727272727271"/>
    <n v="3"/>
    <n v="0"/>
    <n v="8"/>
    <n v="5"/>
    <s v="LAIKIPIA WEST"/>
    <s v="(0.414462, 36.317043)"/>
    <x v="28"/>
  </r>
  <r>
    <s v="D7070764"/>
    <s v="MWENJE MIXED DAY SEC SCH"/>
    <s v="PUBLIC"/>
    <x v="0"/>
    <x v="0"/>
    <s v="BOARDING"/>
    <s v="ORDINARY"/>
    <n v="617"/>
    <n v="32"/>
    <n v="19.3"/>
    <n v="1"/>
    <n v="24"/>
    <n v="4"/>
    <n v="0.14285714285714285"/>
    <n v="3"/>
    <n v="1"/>
    <n v="27"/>
    <n v="65"/>
    <s v="LAIKIPIA WEST"/>
    <s v="(0.444042, 36.286602)"/>
    <x v="28"/>
  </r>
  <r>
    <s v="D7070765"/>
    <s v="UMOJA DAY SEC SCH"/>
    <s v="PUBLIC"/>
    <x v="2"/>
    <x v="0"/>
    <s v="DAY"/>
    <s v="ORDINARY"/>
    <n v="193"/>
    <n v="10"/>
    <n v="19.3"/>
    <n v="1"/>
    <n v="6"/>
    <n v="2"/>
    <n v="0.25"/>
    <n v="2"/>
    <n v="0"/>
    <n v="4"/>
    <n v="6.5"/>
    <s v="LAIKIPIA WEST"/>
    <s v="(0.448565, 36.286714)"/>
    <x v="28"/>
  </r>
  <r>
    <s v="D7070794"/>
    <s v="TANDARE MIXED DAY SEC SCH"/>
    <s v="PUBLIC"/>
    <x v="2"/>
    <x v="0"/>
    <s v="DAY"/>
    <s v="ORDINARY"/>
    <n v="143"/>
    <n v="8"/>
    <n v="17.899999999999999"/>
    <n v="1"/>
    <n v="7"/>
    <n v="1"/>
    <n v="0.125"/>
    <n v="0"/>
    <n v="0"/>
    <n v="5"/>
    <n v="1.56"/>
    <s v="LAIKIPIA WEST"/>
    <s v="(0.374027, 36.293958)"/>
    <x v="28"/>
  </r>
  <r>
    <s v="D7070801"/>
    <s v="NDINDIKA DAY SEC SCH"/>
    <s v="PUBLIC"/>
    <x v="0"/>
    <x v="0"/>
    <s v="DAY"/>
    <s v="ORDINARY"/>
    <n v="146"/>
    <n v="8"/>
    <n v="18.2"/>
    <n v="1"/>
    <n v="3"/>
    <n v="3"/>
    <n v="0.5"/>
    <n v="1"/>
    <n v="1"/>
    <n v="6"/>
    <n v="19.600000000000001"/>
    <s v="LAIKIPIA WEST"/>
    <s v="(0.449015, 36.325534)"/>
    <x v="28"/>
  </r>
  <r>
    <s v="D7070812"/>
    <s v="NYAKINYUA SEC SCH"/>
    <s v="PUBLIC"/>
    <x v="2"/>
    <x v="0"/>
    <s v="DAY"/>
    <s v="ORDINARY"/>
    <n v="213"/>
    <n v="11"/>
    <n v="19.399999999999999"/>
    <n v="1"/>
    <n v="7"/>
    <n v="1"/>
    <n v="0.125"/>
    <n v="2"/>
    <n v="1"/>
    <n v="7"/>
    <n v="10"/>
    <s v="LAIKIPIA WEST"/>
    <s v="(0.416727, 36.351672)"/>
    <x v="28"/>
  </r>
  <r>
    <s v="D7070817"/>
    <s v="SAINT LUCIA GIRLS SEC SCH"/>
    <s v="PRIVATE"/>
    <x v="3"/>
    <x v="1"/>
    <s v="DAY &amp; BOARDING"/>
    <s v="ORDINARY"/>
    <n v="124"/>
    <n v="9"/>
    <n v="13.8"/>
    <n v="0"/>
    <n v="0"/>
    <n v="0"/>
    <n v="0"/>
    <n v="0"/>
    <n v="0"/>
    <n v="4"/>
    <n v="13"/>
    <s v="LAIKIPIA WEST"/>
    <s v="(0.409664, 36.345993)"/>
    <x v="28"/>
  </r>
  <r>
    <s v="D7070823"/>
    <s v="NJORUA HIGH SCH"/>
    <s v="PUBLIC"/>
    <x v="0"/>
    <x v="0"/>
    <s v="DAY &amp; BOARDING"/>
    <s v="ORDINARY"/>
    <n v="372"/>
    <n v="22"/>
    <n v="16.899999999999999"/>
    <n v="1"/>
    <n v="13"/>
    <n v="6"/>
    <n v="0.31578947368421051"/>
    <n v="1"/>
    <n v="2"/>
    <n v="25"/>
    <n v="51"/>
    <s v="LAIKIPIA WEST"/>
    <s v="(0.416237, 36.337914)"/>
    <x v="28"/>
  </r>
  <r>
    <s v="D7070829"/>
    <s v="NAIGERA SEC SCH"/>
    <s v="PUBLIC"/>
    <x v="2"/>
    <x v="0"/>
    <s v="DAY"/>
    <s v="ORDINARY"/>
    <n v="23"/>
    <n v="4"/>
    <n v="5.8"/>
    <n v="0"/>
    <n v="0"/>
    <n v="0"/>
    <n v="0"/>
    <n v="2"/>
    <n v="2"/>
    <n v="2"/>
    <n v="5"/>
    <s v="LAIKIPIA WEST"/>
    <s v="(0.372689, 36.319068)"/>
    <x v="28"/>
  </r>
  <r>
    <s v="D7070843"/>
    <s v="LARIAK DAY SEC SCH"/>
    <s v="PUBLIC"/>
    <x v="0"/>
    <x v="0"/>
    <s v="DAY"/>
    <s v="ORDINARY"/>
    <n v="241"/>
    <n v="11"/>
    <n v="21.9"/>
    <n v="1"/>
    <n v="7"/>
    <n v="2"/>
    <n v="0.22222222222222221"/>
    <n v="2"/>
    <n v="0"/>
    <n v="7"/>
    <n v="10"/>
    <s v="LAIKIPIA WEST"/>
    <s v="(0.404487, 36.377136)"/>
    <x v="28"/>
  </r>
  <r>
    <s v="D7070848"/>
    <s v="SIPILI SEC SCH"/>
    <s v="PUBLIC"/>
    <x v="0"/>
    <x v="0"/>
    <s v="DAY &amp; BOARDING"/>
    <s v="ORDINARY"/>
    <n v="337"/>
    <n v="19"/>
    <n v="17.7"/>
    <n v="1"/>
    <n v="10"/>
    <n v="3"/>
    <n v="0.23076923076923078"/>
    <n v="5"/>
    <n v="1"/>
    <n v="13"/>
    <n v="30"/>
    <s v="LAIKIPIA WEST"/>
    <s v="(0.412542, 36.37821)"/>
    <x v="28"/>
  </r>
  <r>
    <s v="D7070861"/>
    <s v="KIO DAY SEC SCH"/>
    <s v="PUBLIC"/>
    <x v="2"/>
    <x v="0"/>
    <s v="DAY"/>
    <s v="ORDINARY"/>
    <n v="58"/>
    <n v="4"/>
    <n v="14.5"/>
    <n v="0"/>
    <n v="0"/>
    <n v="0"/>
    <n v="0"/>
    <n v="3"/>
    <n v="1"/>
    <n v="3"/>
    <n v="5"/>
    <s v="LAIKIPIA WEST"/>
    <s v="(0.421698, 36.411674)"/>
    <x v="28"/>
  </r>
  <r>
    <s v="D7070881"/>
    <s v="MITHURI SEC SCH"/>
    <s v="PUBLIC"/>
    <x v="2"/>
    <x v="0"/>
    <s v="DAY"/>
    <s v="ORDINARY"/>
    <n v="82"/>
    <n v="6"/>
    <n v="13.7"/>
    <n v="0"/>
    <n v="1"/>
    <n v="0"/>
    <n v="0"/>
    <n v="5"/>
    <n v="0"/>
    <n v="3"/>
    <n v="15"/>
    <s v="LAIKIPIA WEST"/>
    <s v="(0.448867, 36.427663)"/>
    <x v="28"/>
  </r>
  <r>
    <s v="D7070904"/>
    <s v="OL'MORAN SEC SCH"/>
    <s v="PUBLIC"/>
    <x v="2"/>
    <x v="0"/>
    <s v="DAY"/>
    <s v="ORDINARY"/>
    <n v="156"/>
    <n v="8"/>
    <n v="19.5"/>
    <n v="1"/>
    <n v="6"/>
    <n v="0"/>
    <n v="0"/>
    <n v="2"/>
    <n v="0"/>
    <n v="3"/>
    <n v="8"/>
    <s v="LAIKIPIA WEST"/>
    <s v="(0.536993, 36.489934)"/>
    <x v="28"/>
  </r>
  <r>
    <s v="D7070930"/>
    <s v="MUTARA SEC SCH"/>
    <s v="PUBLIC"/>
    <x v="0"/>
    <x v="0"/>
    <s v="DAY"/>
    <s v="ORDINARY"/>
    <n v="167"/>
    <n v="9"/>
    <n v="18.600000000000001"/>
    <n v="1"/>
    <n v="6"/>
    <n v="1"/>
    <n v="0.14285714285714285"/>
    <n v="2"/>
    <n v="0"/>
    <n v="5"/>
    <n v="7"/>
    <s v="LAIKIPIA WEST"/>
    <s v="(0.022105, 36.625747)"/>
    <x v="28"/>
  </r>
  <r>
    <s v="D7120004"/>
    <s v="NYIRO BOYS SEC SCH"/>
    <s v="PUBLIC"/>
    <x v="0"/>
    <x v="2"/>
    <s v="BOARDING"/>
    <s v="ORDINARY"/>
    <n v="113"/>
    <n v="11"/>
    <n v="10.3"/>
    <n v="0"/>
    <n v="7"/>
    <n v="2"/>
    <n v="0.22222222222222221"/>
    <n v="2"/>
    <n v="0"/>
    <n v="6"/>
    <n v="28"/>
    <s v="SAMBURU WEST"/>
    <s v="(2.08697, 36.91803)"/>
    <x v="10"/>
  </r>
  <r>
    <s v="D8040001"/>
    <s v="BUKHAKUNGA SEC SCH"/>
    <s v="PUBLIC"/>
    <x v="1"/>
    <x v="0"/>
    <s v="BOARDING"/>
    <s v="ORDINARY"/>
    <n v="308"/>
    <n v="8"/>
    <n v="38.5"/>
    <n v="1"/>
    <n v="6"/>
    <n v="2"/>
    <n v="0.25"/>
    <n v="0"/>
    <n v="0"/>
    <n v="7"/>
    <n v="4"/>
    <s v="MALAVA"/>
    <s v="(0.415952, 34.73534)"/>
    <x v="19"/>
  </r>
  <r>
    <s v="D8040018"/>
    <s v="FRIENDS SEC SCH MUTSUMA"/>
    <s v="PUBLIC"/>
    <x v="0"/>
    <x v="0"/>
    <s v="DAY"/>
    <s v="ORDINARY"/>
    <n v="7"/>
    <n v="3"/>
    <n v="2.2999999999999998"/>
    <n v="0"/>
    <n v="0"/>
    <n v="0"/>
    <n v="0"/>
    <n v="2"/>
    <n v="1"/>
    <n v="1"/>
    <n v="4"/>
    <s v="MALAVA"/>
    <s v="(0.441133, 34.736944)"/>
    <x v="19"/>
  </r>
  <r>
    <s v="D8040024"/>
    <s v="SAMITSI SEC SCH"/>
    <s v="PUBLIC"/>
    <x v="0"/>
    <x v="0"/>
    <s v="DAY &amp; BOARDING"/>
    <s v="ORDINARY"/>
    <n v="460"/>
    <n v="22"/>
    <n v="20.9"/>
    <n v="1"/>
    <n v="12"/>
    <n v="5"/>
    <n v="0.29411764705882354"/>
    <n v="4"/>
    <n v="1"/>
    <n v="14"/>
    <n v="35"/>
    <s v="MALAVA"/>
    <s v="(0.465964, 34.759955)"/>
    <x v="19"/>
  </r>
  <r>
    <s v="D8040058"/>
    <s v="FRIENDS SCH LUKALA SEC"/>
    <s v="PUBLIC"/>
    <x v="0"/>
    <x v="0"/>
    <s v="DAY"/>
    <s v="ORDINARY"/>
    <n v="61"/>
    <n v="6"/>
    <n v="10.199999999999999"/>
    <n v="0"/>
    <n v="0"/>
    <n v="0"/>
    <n v="0"/>
    <n v="3"/>
    <n v="3"/>
    <n v="1"/>
    <n v="2"/>
    <s v="MALAVA"/>
    <s v="(0.467259, 34.823887)"/>
    <x v="19"/>
  </r>
  <r>
    <s v="D8040063"/>
    <s v="MALAVA BOYS HIGH"/>
    <s v="PUBLIC"/>
    <x v="0"/>
    <x v="2"/>
    <s v="BOARDING"/>
    <s v="ORDINARY"/>
    <n v="526"/>
    <n v="31"/>
    <n v="17"/>
    <n v="1"/>
    <n v="15"/>
    <n v="10"/>
    <n v="0.4"/>
    <n v="6"/>
    <n v="0"/>
    <n v="26"/>
    <n v="11.2"/>
    <s v="MALAVA"/>
    <s v="(0.449448, 34.839394)"/>
    <x v="19"/>
  </r>
  <r>
    <s v="D8040064"/>
    <s v="MALAVA GIRLS"/>
    <s v="PUBLIC"/>
    <x v="0"/>
    <x v="1"/>
    <s v="BOARDING"/>
    <s v="ORDINARY"/>
    <n v="289"/>
    <n v="20"/>
    <n v="14.4"/>
    <n v="0"/>
    <n v="5"/>
    <n v="11"/>
    <n v="0.6875"/>
    <n v="3"/>
    <n v="1"/>
    <n v="20"/>
    <n v="15.5"/>
    <s v="MALAVA"/>
    <s v="(0.45388, 34.839331)"/>
    <x v="19"/>
  </r>
  <r>
    <s v="D8040072"/>
    <s v="MUGAI SEC"/>
    <s v="PUBLIC"/>
    <x v="0"/>
    <x v="0"/>
    <s v="DAY"/>
    <s v="ORDINARY"/>
    <n v="217"/>
    <n v="15"/>
    <n v="14.5"/>
    <n v="0"/>
    <n v="6"/>
    <n v="4"/>
    <n v="0.4"/>
    <n v="5"/>
    <n v="0"/>
    <n v="11"/>
    <n v="4"/>
    <s v="MALAVA"/>
    <s v="(0.437433, 34.808067)"/>
    <x v="19"/>
  </r>
  <r>
    <s v="D8040087"/>
    <s v="CHEGULO SEC FRIENDS"/>
    <s v="PUBLIC"/>
    <x v="0"/>
    <x v="0"/>
    <s v="DAY"/>
    <s v="ORDINARY"/>
    <n v="150"/>
    <n v="14"/>
    <n v="10.7"/>
    <n v="0"/>
    <n v="5"/>
    <n v="3"/>
    <n v="0.375"/>
    <n v="4"/>
    <n v="2"/>
    <n v="8"/>
    <n v="3"/>
    <s v="MALAVA"/>
    <s v="(0.4928, 34.791312)"/>
    <x v="19"/>
  </r>
  <r>
    <s v="D8040095"/>
    <s v="MAVUSI SEC"/>
    <s v="PUBLIC"/>
    <x v="0"/>
    <x v="0"/>
    <s v="DAY"/>
    <s v="ORDINARY"/>
    <n v="174"/>
    <n v="11"/>
    <n v="15.8"/>
    <n v="1"/>
    <n v="7"/>
    <n v="1"/>
    <n v="0.125"/>
    <n v="3"/>
    <n v="0"/>
    <n v="8"/>
    <n v="4"/>
    <s v="MALAVA"/>
    <s v="(0.494882, 34.768323)"/>
    <x v="19"/>
  </r>
  <r>
    <s v="D8040103"/>
    <s v="NAMUSHAI SEC"/>
    <s v="PUBLIC"/>
    <x v="0"/>
    <x v="0"/>
    <s v="DAY"/>
    <s v="ORDINARY"/>
    <n v="72"/>
    <n v="7"/>
    <n v="10.3"/>
    <n v="0"/>
    <n v="0"/>
    <n v="0"/>
    <n v="0"/>
    <n v="6"/>
    <n v="1"/>
    <n v="2"/>
    <n v="1"/>
    <s v="MALAVA"/>
    <s v="(0.515778, 34.777336)"/>
    <x v="19"/>
  </r>
  <r>
    <s v="D8040115"/>
    <s v="MATSAKHA SEC"/>
    <s v="PUBLIC"/>
    <x v="0"/>
    <x v="0"/>
    <s v="DAY &amp; BOARDING"/>
    <s v="ORDINARY"/>
    <n v="164"/>
    <n v="15"/>
    <n v="10.9"/>
    <n v="0"/>
    <n v="7"/>
    <n v="7"/>
    <n v="0.5"/>
    <n v="1"/>
    <n v="0"/>
    <n v="11"/>
    <n v="13"/>
    <s v="MALAVA"/>
    <s v="(0.531319, 34.811718)"/>
    <x v="19"/>
  </r>
  <r>
    <s v="D8040122"/>
    <s v="CHEBWEI SEC"/>
    <s v="PRIVATE"/>
    <x v="0"/>
    <x v="0"/>
    <s v="DAY &amp; BOARDING"/>
    <s v="ORDINARY"/>
    <n v="126"/>
    <n v="9"/>
    <n v="14"/>
    <n v="0"/>
    <n v="0"/>
    <n v="0"/>
    <n v="0"/>
    <n v="5"/>
    <n v="4"/>
    <n v="11"/>
    <n v="30"/>
    <s v="MALAVA"/>
    <s v="(0.501284, 34.830673)"/>
    <x v="19"/>
  </r>
  <r>
    <s v="D8040138"/>
    <s v="TANDE SEC SCH"/>
    <s v="PUBLIC"/>
    <x v="0"/>
    <x v="0"/>
    <s v="DAY"/>
    <s v="ORDINARY"/>
    <n v="287"/>
    <n v="26"/>
    <n v="11"/>
    <n v="0"/>
    <n v="16"/>
    <n v="9"/>
    <n v="0.36"/>
    <n v="1"/>
    <n v="0"/>
    <n v="12"/>
    <n v="13"/>
    <s v="MALAVA"/>
    <s v="(0.483308, 34.845812)"/>
    <x v="19"/>
  </r>
  <r>
    <s v="D8040150"/>
    <s v="SHIANDICHE SEC SCH"/>
    <s v="PUBLIC"/>
    <x v="0"/>
    <x v="0"/>
    <s v="DAY"/>
    <s v="ORDINARY"/>
    <n v="173"/>
    <n v="8"/>
    <n v="21.6"/>
    <n v="1"/>
    <n v="1"/>
    <n v="0"/>
    <n v="0"/>
    <n v="6"/>
    <n v="1"/>
    <n v="5"/>
    <n v="2"/>
    <s v="MALAVA"/>
    <s v="(0.601366, 34.894982)"/>
    <x v="19"/>
  </r>
  <r>
    <s v="D8040156"/>
    <s v="SILUNGU FRIENDS SEC"/>
    <s v="PUBLIC"/>
    <x v="0"/>
    <x v="0"/>
    <s v="DAY"/>
    <s v="ORDINARY"/>
    <n v="266"/>
    <n v="17"/>
    <n v="15.6"/>
    <n v="1"/>
    <n v="11"/>
    <n v="1"/>
    <n v="8.3333333333333329E-2"/>
    <n v="2"/>
    <n v="3"/>
    <n v="12"/>
    <n v="6"/>
    <s v="MALAVA"/>
    <s v="(0.586409, 34.88083)"/>
    <x v="19"/>
  </r>
  <r>
    <s v="D8040165"/>
    <s v="LWANDETI SEC"/>
    <s v="PUBLIC"/>
    <x v="0"/>
    <x v="0"/>
    <s v="DAY &amp; BOARDING"/>
    <s v="ORDINARY"/>
    <n v="400"/>
    <n v="16"/>
    <n v="25"/>
    <n v="1"/>
    <n v="12"/>
    <n v="1"/>
    <n v="7.6923076923076927E-2"/>
    <n v="1"/>
    <n v="2"/>
    <n v="9"/>
    <n v="5"/>
    <s v="MALAVA"/>
    <s v="(0.562743, 34.854306)"/>
    <x v="19"/>
  </r>
  <r>
    <s v="D8040177"/>
    <s v="TOMBO SEC"/>
    <s v="PUBLIC"/>
    <x v="0"/>
    <x v="0"/>
    <s v="DAY"/>
    <s v="ORDINARY"/>
    <n v="54"/>
    <n v="10"/>
    <n v="5.4"/>
    <n v="0"/>
    <n v="6"/>
    <n v="1"/>
    <n v="0.14285714285714285"/>
    <n v="2"/>
    <n v="1"/>
    <n v="3"/>
    <n v="5.5"/>
    <s v="MALAVA"/>
    <s v="(0.54846, 34.83496)"/>
    <x v="19"/>
  </r>
  <r>
    <s v="D8040188"/>
    <s v="SHIVANGA SECONDARY SCH."/>
    <s v="PUBLIC"/>
    <x v="0"/>
    <x v="0"/>
    <s v="DAY"/>
    <s v="ORDINARY"/>
    <n v="100"/>
    <n v="9"/>
    <n v="11.1"/>
    <n v="0"/>
    <n v="5"/>
    <n v="1"/>
    <n v="0.16666666666666666"/>
    <n v="3"/>
    <n v="0"/>
    <n v="8"/>
    <n v="8"/>
    <s v="MALAVA"/>
    <s v="(0.522663, 34.860262)"/>
    <x v="19"/>
  </r>
  <r>
    <s v="D8040201"/>
    <s v="NAMAGARA SEC SCH"/>
    <s v="PUBLIC"/>
    <x v="0"/>
    <x v="0"/>
    <s v="DAY"/>
    <s v="ORDINARY"/>
    <n v="117"/>
    <n v="8"/>
    <n v="14.6"/>
    <n v="0"/>
    <n v="4"/>
    <n v="0"/>
    <n v="0"/>
    <n v="4"/>
    <n v="0"/>
    <n v="4"/>
    <n v="1"/>
    <s v="MALAVA"/>
    <s v="(0.503648, 34.874834)"/>
    <x v="19"/>
  </r>
  <r>
    <s v="D8040225"/>
    <s v="ST. ANTONY KAKOYI SEC SCH"/>
    <s v="PUBLIC"/>
    <x v="0"/>
    <x v="0"/>
    <s v="DAY"/>
    <s v="ORDINARY"/>
    <n v="254"/>
    <n v="14"/>
    <n v="18.100000000000001"/>
    <n v="1"/>
    <n v="9"/>
    <n v="4"/>
    <n v="0.30769230769230771"/>
    <n v="0"/>
    <n v="1"/>
    <n v="11"/>
    <n v="7"/>
    <s v="MALAVA"/>
    <s v="(0.418418, 34.85805)"/>
    <x v="19"/>
  </r>
  <r>
    <s v="D8040250"/>
    <s v="LUGUSI SEC SCH"/>
    <s v="PUBLIC"/>
    <x v="0"/>
    <x v="0"/>
    <s v="DAY"/>
    <s v="ORDINARY"/>
    <n v="296"/>
    <n v="17"/>
    <n v="17.399999999999999"/>
    <n v="1"/>
    <n v="10"/>
    <n v="2"/>
    <n v="0.16666666666666666"/>
    <n v="3"/>
    <n v="2"/>
    <n v="7"/>
    <n v="9"/>
    <s v="MALAVA"/>
    <s v="(0.468414, 34.885001)"/>
    <x v="19"/>
  </r>
  <r>
    <s v="D8040262"/>
    <s v="KIMANG,ETI SECONDARY SCH."/>
    <s v="PUBLIC"/>
    <x v="2"/>
    <x v="0"/>
    <s v="DAY &amp; BOARDING"/>
    <s v="ORDINARY"/>
    <n v="306"/>
    <n v="12"/>
    <n v="25.5"/>
    <n v="1"/>
    <n v="11"/>
    <n v="1"/>
    <n v="8.3333333333333329E-2"/>
    <n v="0"/>
    <n v="0"/>
    <n v="11"/>
    <n v="8"/>
    <s v="MALAVA"/>
    <s v="(0.434946, 34.907356)"/>
    <x v="19"/>
  </r>
  <r>
    <s v="D8040282"/>
    <s v="IKOLI SEC SCH"/>
    <s v="PUBLIC"/>
    <x v="0"/>
    <x v="0"/>
    <s v="DAY"/>
    <s v="ORDINARY"/>
    <n v="100"/>
    <n v="8"/>
    <n v="12.5"/>
    <n v="0"/>
    <n v="3"/>
    <n v="1"/>
    <n v="0.25"/>
    <n v="3"/>
    <n v="1"/>
    <n v="3"/>
    <n v="1.5"/>
    <s v="MALAVA"/>
    <s v="(0.397468, 34.940509)"/>
    <x v="19"/>
  </r>
  <r>
    <s v="D8040309"/>
    <s v="SHAMONI SEC. SCH."/>
    <s v="PUBLIC"/>
    <x v="0"/>
    <x v="0"/>
    <s v="DAY"/>
    <s v="ORDINARY"/>
    <n v="208"/>
    <n v="15"/>
    <n v="13.9"/>
    <n v="0"/>
    <n v="7"/>
    <n v="3"/>
    <n v="0.3"/>
    <n v="5"/>
    <n v="0"/>
    <n v="8"/>
    <n v="4"/>
    <s v="MALAVA"/>
    <s v="(0.387633, 34.800187)"/>
    <x v="19"/>
  </r>
  <r>
    <s v="D8040325"/>
    <s v="SHAMBERERE SEC. SCH."/>
    <s v="PUBLIC"/>
    <x v="0"/>
    <x v="0"/>
    <s v="DAY &amp; BOARDING"/>
    <s v="INTEGRATED"/>
    <n v="151"/>
    <n v="12"/>
    <n v="12.6"/>
    <n v="0"/>
    <n v="9"/>
    <n v="3"/>
    <n v="0.25"/>
    <n v="0"/>
    <n v="0"/>
    <n v="10"/>
    <n v="8"/>
    <s v="MALAVA"/>
    <s v="(0.381295, 34.841535)"/>
    <x v="19"/>
  </r>
  <r>
    <s v="D8040343"/>
    <s v="MAHIRA SEC."/>
    <s v="PUBLIC"/>
    <x v="0"/>
    <x v="0"/>
    <s v="DAY"/>
    <s v="ORDINARY"/>
    <n v="299"/>
    <n v="14"/>
    <n v="21.4"/>
    <n v="1"/>
    <n v="7"/>
    <n v="1"/>
    <n v="0.125"/>
    <n v="4"/>
    <n v="2"/>
    <n v="8"/>
    <n v="0.18"/>
    <s v="MALAVA"/>
    <s v="(0.406331, 34.804782)"/>
    <x v="19"/>
  </r>
  <r>
    <s v="D8040357"/>
    <s v="LUKUME SEC"/>
    <s v="PUBLIC"/>
    <x v="0"/>
    <x v="0"/>
    <s v="DAY"/>
    <s v="ORDINARY"/>
    <n v="38"/>
    <n v="5"/>
    <n v="7.6"/>
    <n v="0"/>
    <n v="0"/>
    <n v="0"/>
    <n v="0"/>
    <n v="5"/>
    <n v="0"/>
    <n v="3"/>
    <n v="4"/>
    <s v="MALAVA"/>
    <s v="(0.394069, 34.753669)"/>
    <x v="19"/>
  </r>
  <r>
    <s v="D8040368"/>
    <s v="ST. MARY IMMACULATE  SHIHOME GIRLS SEC"/>
    <s v="PUBLIC"/>
    <x v="0"/>
    <x v="1"/>
    <s v="DAY"/>
    <s v="ORDINARY"/>
    <n v="86"/>
    <n v="8"/>
    <n v="10.8"/>
    <n v="0"/>
    <n v="2"/>
    <n v="3"/>
    <n v="0.6"/>
    <n v="2"/>
    <n v="1"/>
    <n v="6"/>
    <n v="1"/>
    <s v="MALAVA"/>
    <s v="(0.397774, 34.784239)"/>
    <x v="19"/>
  </r>
  <r>
    <s v="D8040385"/>
    <s v="NAMUNDERA SEC"/>
    <s v="PUBLIC"/>
    <x v="0"/>
    <x v="0"/>
    <s v="DAY"/>
    <s v="ORDINARY"/>
    <n v="149"/>
    <n v="12"/>
    <n v="12.4"/>
    <n v="0"/>
    <n v="7"/>
    <n v="0"/>
    <n v="0"/>
    <n v="4"/>
    <n v="1"/>
    <n v="6"/>
    <n v="0.25"/>
    <s v="LURAMBI"/>
    <s v="(0.386708, 34.59125)"/>
    <x v="19"/>
  </r>
  <r>
    <s v="D8040407"/>
    <s v="SISOKHE SEC"/>
    <s v="PUBLIC"/>
    <x v="0"/>
    <x v="0"/>
    <s v="DAY"/>
    <s v="ORDINARY"/>
    <n v="131"/>
    <n v="9"/>
    <n v="14.6"/>
    <n v="0"/>
    <n v="5"/>
    <n v="1"/>
    <n v="0.16666666666666666"/>
    <n v="3"/>
    <n v="0"/>
    <n v="6"/>
    <n v="8"/>
    <s v="LURAMBI"/>
    <s v="(0.433411, 34.612206)"/>
    <x v="19"/>
  </r>
  <r>
    <s v="D8040463"/>
    <s v="NAMIRAMA GIRLS SEC"/>
    <s v="PUBLIC"/>
    <x v="0"/>
    <x v="0"/>
    <s v="DAY"/>
    <s v="ORDINARY"/>
    <n v="290"/>
    <n v="19"/>
    <n v="15.3"/>
    <n v="1"/>
    <n v="5"/>
    <n v="8"/>
    <n v="0.61538461538461542"/>
    <n v="4"/>
    <n v="2"/>
    <n v="15"/>
    <n v="11"/>
    <s v="LURAMBI"/>
    <s v="(0.428815, 34.702531)"/>
    <x v="19"/>
  </r>
  <r>
    <s v="D8040521"/>
    <s v="MUNGAKHA SEC SCH"/>
    <s v="PUBLIC"/>
    <x v="4"/>
    <x v="0"/>
    <s v="DAY"/>
    <s v="ORDINARY"/>
    <n v="30"/>
    <n v="3"/>
    <n v="10"/>
    <n v="0"/>
    <n v="0"/>
    <n v="0"/>
    <n v="0"/>
    <n v="2"/>
    <n v="1"/>
    <n v="1"/>
    <n v="1"/>
    <s v="LURAMBI"/>
    <s v="(0.36069, 34.641085)"/>
    <x v="19"/>
  </r>
  <r>
    <s v="D8040524"/>
    <s v="LUSUMU SEC SCH"/>
    <s v="PUBLIC"/>
    <x v="2"/>
    <x v="0"/>
    <s v="DAY"/>
    <s v="ORDINARY"/>
    <n v="714"/>
    <n v="39"/>
    <n v="18.3"/>
    <n v="1"/>
    <n v="15"/>
    <n v="10"/>
    <n v="0.4"/>
    <n v="11"/>
    <n v="3"/>
    <n v="21"/>
    <n v="5"/>
    <s v="LURAMBI"/>
    <s v="(0.366512, 34.648789)"/>
    <x v="19"/>
  </r>
  <r>
    <s v="D8040573"/>
    <s v="LIRHEMBE SEC SCH"/>
    <s v="PUBLIC"/>
    <x v="1"/>
    <x v="0"/>
    <s v="DAY &amp; BOARDING"/>
    <s v="ORDINARY"/>
    <n v="110"/>
    <n v="4"/>
    <n v="27.5"/>
    <n v="1"/>
    <n v="2"/>
    <n v="0"/>
    <n v="0"/>
    <n v="2"/>
    <n v="0"/>
    <n v="7"/>
    <n v="5"/>
    <s v="IKOLOMANI"/>
    <s v="(0.192163, 34.745523)"/>
    <x v="19"/>
  </r>
  <r>
    <s v="D8040576"/>
    <s v="LIRHEMBE GIRLS SEC SCH"/>
    <s v="PUBLIC"/>
    <x v="1"/>
    <x v="1"/>
    <s v="DAY &amp; BOARDING"/>
    <s v="ORDINARY"/>
    <n v="210"/>
    <n v="16"/>
    <n v="13.1"/>
    <n v="0"/>
    <n v="6"/>
    <n v="9"/>
    <n v="0.6"/>
    <n v="1"/>
    <n v="0"/>
    <n v="16"/>
    <n v="10"/>
    <s v="IKOLOMANI"/>
    <s v="(0.190178, 34.744621)"/>
    <x v="19"/>
  </r>
  <r>
    <s v="D8040596"/>
    <s v="SHIKOKHO SEC SCH"/>
    <s v="PUBLIC"/>
    <x v="0"/>
    <x v="0"/>
    <s v="DAY"/>
    <s v="ORDINARY"/>
    <n v="452"/>
    <n v="17"/>
    <n v="26.6"/>
    <n v="1"/>
    <n v="8"/>
    <n v="3"/>
    <n v="0.27272727272727271"/>
    <n v="4"/>
    <n v="2"/>
    <n v="8"/>
    <n v="10"/>
    <s v="IKOLOMANI"/>
    <s v="(0.182413, 34.717905)"/>
    <x v="19"/>
  </r>
  <r>
    <s v="D8040604"/>
    <s v="SHIVAGALA SEC SCH"/>
    <s v="PUBLIC"/>
    <x v="0"/>
    <x v="0"/>
    <s v="DAY"/>
    <s v="ORDINARY"/>
    <n v="139"/>
    <n v="11"/>
    <n v="12.6"/>
    <n v="0"/>
    <n v="9"/>
    <n v="1"/>
    <n v="0.1"/>
    <n v="0"/>
    <n v="1"/>
    <n v="6"/>
    <n v="0.5"/>
    <s v="IKOLOMANI"/>
    <s v="(0.207088, 34.717705)"/>
    <x v="19"/>
  </r>
  <r>
    <s v="D8040614"/>
    <s v="FR. JOSEPH ORTNER GIRLS SCH"/>
    <s v="PUBLIC"/>
    <x v="0"/>
    <x v="0"/>
    <s v="DAY"/>
    <s v="ORDINARY"/>
    <n v="11"/>
    <n v="6"/>
    <n v="1.8"/>
    <n v="0"/>
    <n v="0"/>
    <n v="0"/>
    <n v="0"/>
    <n v="5"/>
    <n v="1"/>
    <n v="2"/>
    <n v="5"/>
    <s v="IKOLOMANI"/>
    <s v="(0.1933, 34.69592)"/>
    <x v="19"/>
  </r>
  <r>
    <s v="D8040615"/>
    <s v="MUSALI SEC SCH"/>
    <s v="PUBLIC"/>
    <x v="0"/>
    <x v="1"/>
    <s v="DAY"/>
    <s v="ORDINARY"/>
    <n v="63"/>
    <n v="9"/>
    <n v="7"/>
    <n v="0"/>
    <n v="7"/>
    <n v="0"/>
    <n v="0"/>
    <n v="2"/>
    <n v="0"/>
    <n v="5"/>
    <n v="5.3"/>
    <s v="IKOLOMANI"/>
    <s v="(0.19289, 34.6973)"/>
    <x v="19"/>
  </r>
  <r>
    <s v="D8040630"/>
    <s v="ST. THOMAS SHIKUMU SEC SCH"/>
    <s v="PUBLIC"/>
    <x v="0"/>
    <x v="0"/>
    <s v="DAY"/>
    <s v="INTEGRATED"/>
    <n v="15"/>
    <n v="4"/>
    <n v="3.8"/>
    <n v="0"/>
    <n v="0"/>
    <n v="0"/>
    <n v="0"/>
    <n v="2"/>
    <n v="2"/>
    <n v="1"/>
    <n v="1.1299999999999999"/>
    <s v="IKOLOMANI"/>
    <s v="(0.171494, 34.667117)"/>
    <x v="19"/>
  </r>
  <r>
    <s v="D8040640"/>
    <s v="MUSINGU HIGH SCH"/>
    <s v="PUBLIC"/>
    <x v="0"/>
    <x v="2"/>
    <s v="BOARDING"/>
    <s v="ORDINARY"/>
    <n v="1004"/>
    <n v="50"/>
    <n v="20.100000000000001"/>
    <n v="1"/>
    <n v="36"/>
    <n v="7"/>
    <n v="0.16279069767441862"/>
    <n v="5"/>
    <n v="2"/>
    <n v="14"/>
    <n v="33"/>
    <s v="IKOLOMANI"/>
    <s v="(0.20266, 34.740529)"/>
    <x v="19"/>
  </r>
  <r>
    <s v="D8040654"/>
    <s v="ST. ANN'S MUSOLI GIRLS HIGH"/>
    <s v="PUBLIC"/>
    <x v="0"/>
    <x v="1"/>
    <s v="DAY &amp; BOARDING"/>
    <s v="ORDINARY"/>
    <n v="614"/>
    <n v="31"/>
    <n v="19.8"/>
    <n v="1"/>
    <n v="16"/>
    <n v="10"/>
    <n v="0.38461538461538464"/>
    <n v="3"/>
    <n v="2"/>
    <n v="22"/>
    <n v="10"/>
    <s v="IKOLOMANI"/>
    <s v="(0.20557, 34.66386)"/>
    <x v="19"/>
  </r>
  <r>
    <s v="D8040687"/>
    <s v="SHIDUHA GIRLS SEC"/>
    <s v="PUBLIC"/>
    <x v="0"/>
    <x v="1"/>
    <s v="DAY"/>
    <s v="ORDINARY"/>
    <n v="45"/>
    <n v="9"/>
    <n v="5"/>
    <n v="0"/>
    <n v="2"/>
    <n v="2"/>
    <n v="0.5"/>
    <n v="3"/>
    <n v="2"/>
    <n v="2"/>
    <n v="3.5"/>
    <s v="IKOLOMANI"/>
    <s v="(0.234208, 34.697661)"/>
    <x v="19"/>
  </r>
  <r>
    <s v="D8040688"/>
    <s v="ST.MICHAEL SHAMUSINJIRI SEC"/>
    <s v="PUBLIC"/>
    <x v="0"/>
    <x v="0"/>
    <s v="DAY &amp; BOARDING"/>
    <s v="ORDINARY"/>
    <n v="157"/>
    <n v="15"/>
    <n v="10.5"/>
    <n v="0"/>
    <n v="7"/>
    <n v="1"/>
    <n v="0.125"/>
    <n v="6"/>
    <n v="1"/>
    <n v="11"/>
    <n v="6"/>
    <s v="IKOLOMANI"/>
    <s v="(0.226802, 34.7122)"/>
    <x v="19"/>
  </r>
  <r>
    <s v="D8040701"/>
    <s v="IMALABA SEC"/>
    <s v="PUBLIC"/>
    <x v="0"/>
    <x v="0"/>
    <s v="DAY"/>
    <s v="ORDINARY"/>
    <n v="110"/>
    <n v="10"/>
    <n v="11"/>
    <n v="0"/>
    <n v="6"/>
    <n v="1"/>
    <n v="0.14285714285714285"/>
    <n v="3"/>
    <n v="0"/>
    <n v="2"/>
    <n v="5"/>
    <s v="IKOLOMANI"/>
    <s v="(0.164672, 34.686972)"/>
    <x v="19"/>
  </r>
  <r>
    <s v="D8040713"/>
    <s v="EREGI GIRLS HIGH SCH"/>
    <s v="PUBLIC"/>
    <x v="0"/>
    <x v="1"/>
    <s v="BOARDING"/>
    <s v="ORDINARY"/>
    <n v="734"/>
    <n v="34"/>
    <n v="21.6"/>
    <n v="1"/>
    <n v="18"/>
    <n v="7"/>
    <n v="0.28000000000000003"/>
    <n v="7"/>
    <n v="2"/>
    <n v="25"/>
    <n v="12"/>
    <s v="IKOLOMANI"/>
    <s v="(0.157224, 34.700585)"/>
    <x v="19"/>
  </r>
  <r>
    <s v="D8040728"/>
    <s v="LUSIOLA SEC"/>
    <s v="PUBLIC"/>
    <x v="0"/>
    <x v="0"/>
    <s v="DAY"/>
    <s v="ORDINARY"/>
    <n v="189"/>
    <n v="9"/>
    <n v="21"/>
    <n v="1"/>
    <n v="5"/>
    <n v="2"/>
    <n v="0.2857142857142857"/>
    <n v="1"/>
    <n v="1"/>
    <n v="9"/>
    <n v="5"/>
    <s v="IKOLOMANI"/>
    <s v="(0.144865, 34.722035)"/>
    <x v="19"/>
  </r>
  <r>
    <s v="D8040737"/>
    <s v="MAGALE SEC SCH"/>
    <s v="PUBLIC"/>
    <x v="0"/>
    <x v="0"/>
    <s v="DAY"/>
    <s v="ORDINARY"/>
    <n v="131"/>
    <n v="11"/>
    <n v="11.9"/>
    <n v="0"/>
    <n v="4"/>
    <n v="1"/>
    <n v="0.2"/>
    <n v="3"/>
    <n v="3"/>
    <n v="2"/>
    <n v="9"/>
    <s v="SHINYALU"/>
    <s v="(0.390871, 34.908241)"/>
    <x v="19"/>
  </r>
  <r>
    <s v="D8040752"/>
    <s v="LUGUSI SEC"/>
    <s v="PUBLIC"/>
    <x v="0"/>
    <x v="0"/>
    <s v="DAY"/>
    <s v="ORDINARY"/>
    <n v="32"/>
    <n v="4"/>
    <n v="8"/>
    <n v="0"/>
    <n v="0"/>
    <n v="0"/>
    <n v="0"/>
    <n v="3"/>
    <n v="1"/>
    <n v="1"/>
    <n v="1.7"/>
    <s v="SHINYALU"/>
    <s v="(0.347533, 34.921325)"/>
    <x v="19"/>
  </r>
  <r>
    <s v="D8040756"/>
    <s v="SHANDEREMA SEC"/>
    <s v="PUBLIC"/>
    <x v="0"/>
    <x v="0"/>
    <s v="DAY"/>
    <s v="ORDINARY"/>
    <n v="126"/>
    <n v="14"/>
    <n v="9"/>
    <n v="0"/>
    <n v="10"/>
    <n v="1"/>
    <n v="9.0909090909090912E-2"/>
    <n v="2"/>
    <n v="1"/>
    <n v="14"/>
    <n v="22"/>
    <s v="SHINYALU"/>
    <s v="(0.36352, 34.916168)"/>
    <x v="19"/>
  </r>
  <r>
    <s v="D8040765"/>
    <s v="ST. PHILIPS GIRLS SEC"/>
    <s v="PUBLIC"/>
    <x v="0"/>
    <x v="0"/>
    <s v="DAY"/>
    <s v="ORDINARY"/>
    <n v="237"/>
    <n v="17"/>
    <n v="13.9"/>
    <n v="0"/>
    <n v="6"/>
    <n v="4"/>
    <n v="0.4"/>
    <n v="3"/>
    <n v="4"/>
    <n v="10"/>
    <n v="4"/>
    <s v="SHINYALU"/>
    <s v="(0.317045, 34.933894)"/>
    <x v="19"/>
  </r>
  <r>
    <s v="D8040770"/>
    <s v="LUNYU MIXED SEC"/>
    <s v="PUBLIC"/>
    <x v="0"/>
    <x v="0"/>
    <s v="DAY"/>
    <s v="ORDINARY"/>
    <n v="139"/>
    <n v="8"/>
    <n v="17.399999999999999"/>
    <n v="1"/>
    <n v="2"/>
    <n v="1"/>
    <n v="0.33333333333333331"/>
    <n v="4"/>
    <n v="1"/>
    <n v="4"/>
    <n v="2"/>
    <s v="SHINYALU"/>
    <s v="(0.294177, 34.942787)"/>
    <x v="19"/>
  </r>
  <r>
    <s v="D8040789"/>
    <s v="KUYANDA SEC"/>
    <s v="PRIVATE"/>
    <x v="0"/>
    <x v="0"/>
    <s v="DAY"/>
    <s v="ORDINARY"/>
    <n v="40"/>
    <n v="6"/>
    <n v="6.7"/>
    <n v="0"/>
    <n v="0"/>
    <n v="0"/>
    <n v="0"/>
    <n v="0"/>
    <n v="0"/>
    <n v="1"/>
    <n v="9"/>
    <s v="SHINYALU"/>
    <s v="(0.258581, 34.954296)"/>
    <x v="19"/>
  </r>
  <r>
    <s v="D8040790"/>
    <s v="MUKHUHU SEC "/>
    <s v="PUBLIC"/>
    <x v="0"/>
    <x v="0"/>
    <s v="DAY"/>
    <s v="ORDINARY"/>
    <n v="119"/>
    <n v="9"/>
    <n v="13.2"/>
    <n v="0"/>
    <n v="7"/>
    <n v="0"/>
    <n v="0"/>
    <n v="2"/>
    <n v="0"/>
    <n v="6"/>
    <n v="4"/>
    <s v="SHINYALU"/>
    <s v="(0.253629, 34.942031)"/>
    <x v="19"/>
  </r>
  <r>
    <s v="E2040003"/>
    <s v="ST CECILIA GIRLS' HIGH SCHOOL"/>
    <s v="PRIVATE"/>
    <x v="3"/>
    <x v="1"/>
    <s v="BOARDING"/>
    <s v="ORDINARY"/>
    <n v="97"/>
    <n v="9"/>
    <n v="10.8"/>
    <n v="0"/>
    <n v="0"/>
    <n v="0"/>
    <n v="0"/>
    <n v="0"/>
    <n v="0"/>
    <n v="4"/>
    <n v="6"/>
    <s v="NDARAGWA"/>
    <s v="(0.029135277, 36.39226667)"/>
    <x v="25"/>
  </r>
  <r>
    <s v="E2040022"/>
    <s v="MATHINGIRA GIRLS SEC"/>
    <s v="PUBLIC"/>
    <x v="2"/>
    <x v="1"/>
    <s v="BOARDING"/>
    <s v="ORDINARY"/>
    <n v="81"/>
    <n v="9"/>
    <n v="9"/>
    <n v="0"/>
    <n v="5"/>
    <n v="4"/>
    <n v="0.44444444444444442"/>
    <n v="0"/>
    <n v="0"/>
    <n v="7"/>
    <n v="6"/>
    <s v="NDARAGWA"/>
    <s v="(0.093441944, 36.42355806)"/>
    <x v="25"/>
  </r>
  <r>
    <s v="E2040030"/>
    <s v="RAICHIRI SEC"/>
    <s v="PUBLIC"/>
    <x v="2"/>
    <x v="0"/>
    <s v="DAY"/>
    <s v="ORDINARY"/>
    <n v="173"/>
    <n v="8"/>
    <n v="21.6"/>
    <n v="1"/>
    <n v="8"/>
    <n v="0"/>
    <n v="0"/>
    <n v="0"/>
    <n v="0"/>
    <n v="5"/>
    <n v="5"/>
    <s v="NDARAGWA"/>
    <s v="(0.100534444, 36.45229611)"/>
    <x v="25"/>
  </r>
  <r>
    <s v="E2040058"/>
    <s v="KAGONDO SEC"/>
    <s v="PUBLIC"/>
    <x v="2"/>
    <x v="0"/>
    <s v="DAY"/>
    <s v="ORDINARY"/>
    <n v="206"/>
    <n v="14"/>
    <n v="14.7"/>
    <n v="0"/>
    <n v="9"/>
    <n v="2"/>
    <n v="0.18181818181818182"/>
    <n v="2"/>
    <n v="1"/>
    <n v="8"/>
    <n v="12"/>
    <s v="NDARAGWA"/>
    <s v="(0.029948888, 36.50182056)"/>
    <x v="25"/>
  </r>
  <r>
    <s v="E2040069"/>
    <s v="KARAGO - INI SEC"/>
    <s v="PUBLIC"/>
    <x v="2"/>
    <x v="0"/>
    <s v="DAY"/>
    <s v="ORDINARY"/>
    <n v="166"/>
    <n v="11"/>
    <n v="15.1"/>
    <n v="1"/>
    <n v="7"/>
    <n v="3"/>
    <n v="0.3"/>
    <n v="1"/>
    <n v="0"/>
    <n v="6"/>
    <n v="6"/>
    <s v="NDARAGWA"/>
    <s v="(-0.003935833, 36.47375333)"/>
    <x v="25"/>
  </r>
  <r>
    <s v="E2040084"/>
    <s v="LESHAU SEC"/>
    <s v="PUBLIC"/>
    <x v="2"/>
    <x v="2"/>
    <s v="DAY &amp; BOARDING"/>
    <s v="ORDINARY"/>
    <n v="561"/>
    <n v="28"/>
    <n v="20"/>
    <n v="1"/>
    <n v="13"/>
    <n v="14"/>
    <n v="0.51851851851851849"/>
    <n v="0"/>
    <n v="1"/>
    <n v="21"/>
    <n v="14.5"/>
    <s v="NDARAGWA"/>
    <s v="(0.016730277, 36.44759444)"/>
    <x v="25"/>
  </r>
  <r>
    <s v="E2040089"/>
    <s v="MUKOE SEC"/>
    <s v="PUBLIC"/>
    <x v="2"/>
    <x v="0"/>
    <s v="DAY"/>
    <s v="ORDINARY"/>
    <n v="122"/>
    <n v="9"/>
    <n v="13.6"/>
    <n v="0"/>
    <n v="5"/>
    <n v="4"/>
    <n v="0.44444444444444442"/>
    <n v="0"/>
    <n v="0"/>
    <n v="5"/>
    <n v="8"/>
    <s v="NDARAGWA"/>
    <s v="(0.044787222, 36.45573389)"/>
    <x v="25"/>
  </r>
  <r>
    <s v="E2040090"/>
    <s v="NGAINDETHIA SEC"/>
    <s v="PUBLIC"/>
    <x v="0"/>
    <x v="0"/>
    <s v="DAY &amp; BOARDING"/>
    <s v="ORDINARY"/>
    <n v="199"/>
    <n v="10"/>
    <n v="19.899999999999999"/>
    <n v="1"/>
    <n v="6"/>
    <n v="3"/>
    <n v="0.33333333333333331"/>
    <n v="0"/>
    <n v="1"/>
    <n v="9"/>
    <n v="6"/>
    <s v="NDARAGWA"/>
    <s v="(0.046725833, 36.42523194)"/>
    <x v="25"/>
  </r>
  <r>
    <s v="E2040099"/>
    <s v="NYAHURURU HIGHWAY SEC"/>
    <s v="PRIVATE"/>
    <x v="0"/>
    <x v="0"/>
    <s v="DAY &amp; BOARDING"/>
    <s v="ORDINARY"/>
    <n v="180"/>
    <n v="17"/>
    <n v="10.6"/>
    <n v="0"/>
    <n v="0"/>
    <n v="0"/>
    <n v="0"/>
    <n v="0"/>
    <n v="0"/>
    <n v="29"/>
    <n v="10"/>
    <s v="NDARAGWA"/>
    <s v="(0.030771388, 36.41133139)"/>
    <x v="25"/>
  </r>
  <r>
    <s v="E2040103"/>
    <s v="GITHUNGUCHU SEC"/>
    <s v="PUBLIC"/>
    <x v="0"/>
    <x v="0"/>
    <s v="DAY &amp; BOARDING"/>
    <s v="ORDINARY"/>
    <n v="153"/>
    <n v="10"/>
    <n v="15.3"/>
    <n v="1"/>
    <n v="6"/>
    <n v="3"/>
    <n v="0.33333333333333331"/>
    <n v="1"/>
    <n v="0"/>
    <n v="8"/>
    <n v="6"/>
    <s v="NDARAGWA"/>
    <s v="(-0.015150555, 36.42932972)"/>
    <x v="25"/>
  </r>
  <r>
    <s v="E2040132"/>
    <s v="HOLY FAMILY SEC"/>
    <s v="PRIVATE"/>
    <x v="0"/>
    <x v="0"/>
    <s v="BOARDING"/>
    <s v="ORDINARY"/>
    <n v="121"/>
    <n v="14"/>
    <n v="8.6"/>
    <n v="0"/>
    <n v="0"/>
    <n v="0"/>
    <n v="0"/>
    <n v="0"/>
    <n v="0"/>
    <n v="11"/>
    <n v="7"/>
    <s v="NDARAGWA"/>
    <s v="(-0.04963, 36.5274275)"/>
    <x v="25"/>
  </r>
  <r>
    <s v="E2040149"/>
    <s v="MURICHU SEC"/>
    <s v="PUBLIC"/>
    <x v="2"/>
    <x v="0"/>
    <s v="DAY &amp; BOARDING"/>
    <s v="ORDINARY"/>
    <n v="127"/>
    <n v="9"/>
    <n v="14.1"/>
    <n v="0"/>
    <n v="8"/>
    <n v="1"/>
    <n v="0.1111111111111111"/>
    <n v="0"/>
    <n v="0"/>
    <n v="9"/>
    <n v="7"/>
    <s v="NDARAGWA"/>
    <s v="(-0.042975833, 36.52164778)"/>
    <x v="25"/>
  </r>
  <r>
    <s v="E2040154"/>
    <s v="IRIGITHATHI SEC"/>
    <s v="PUBLIC"/>
    <x v="2"/>
    <x v="0"/>
    <s v="DAY &amp; BOARDING"/>
    <s v="ORDINARY"/>
    <n v="213"/>
    <n v="19"/>
    <n v="11.2"/>
    <n v="0"/>
    <n v="9"/>
    <n v="1"/>
    <n v="0.1"/>
    <n v="7"/>
    <n v="2"/>
    <n v="9"/>
    <n v="22"/>
    <s v="NDARAGWA"/>
    <s v="(0.003161944, 36.54156361)"/>
    <x v="25"/>
  </r>
  <r>
    <s v="E2040182"/>
    <s v="KIRIOGO SEC"/>
    <s v="PUBLIC"/>
    <x v="0"/>
    <x v="0"/>
    <s v="DAY"/>
    <s v="ORDINARY"/>
    <n v="181"/>
    <n v="6"/>
    <n v="30.2"/>
    <n v="1"/>
    <n v="4"/>
    <n v="2"/>
    <n v="0.33333333333333331"/>
    <n v="0"/>
    <n v="0"/>
    <n v="3"/>
    <n v="10"/>
    <s v="NDARAGWA"/>
    <s v="(-0.123186111, 36.61492861)"/>
    <x v="25"/>
  </r>
  <r>
    <s v="E2040199"/>
    <s v="KIHARA SEC"/>
    <s v="PUBLIC"/>
    <x v="2"/>
    <x v="0"/>
    <s v="DAY"/>
    <s v="ORDINARY"/>
    <n v="142"/>
    <n v="7"/>
    <n v="20.3"/>
    <n v="1"/>
    <n v="3"/>
    <n v="2"/>
    <n v="0.4"/>
    <n v="1"/>
    <n v="1"/>
    <n v="5"/>
    <n v="3"/>
    <s v="NDARAGWA"/>
    <s v="(-0.070508055, 36.49482389)"/>
    <x v="25"/>
  </r>
  <r>
    <s v="E2040208"/>
    <s v="KAMBAA SEC"/>
    <s v="PUBLIC"/>
    <x v="2"/>
    <x v="0"/>
    <s v="DAY &amp; BOARDING"/>
    <s v="ORDINARY"/>
    <n v="120"/>
    <n v="10"/>
    <n v="12"/>
    <n v="0"/>
    <n v="9"/>
    <n v="0"/>
    <n v="0"/>
    <n v="0"/>
    <n v="1"/>
    <n v="5"/>
    <n v="35"/>
    <s v="NDARAGWA"/>
    <s v="(-0.1182925, 36.53236444)"/>
    <x v="25"/>
  </r>
  <r>
    <s v="E2040242"/>
    <s v="KAHEHO SEC"/>
    <s v="PUBLIC"/>
    <x v="0"/>
    <x v="0"/>
    <s v="DAY"/>
    <s v="ORDINARY"/>
    <n v="243"/>
    <n v="15"/>
    <n v="16.2"/>
    <n v="1"/>
    <n v="7"/>
    <n v="5"/>
    <n v="0.41666666666666669"/>
    <n v="2"/>
    <n v="1"/>
    <n v="7"/>
    <n v="6"/>
    <s v="NDARAGWA"/>
    <s v="(-0.189873611, 36.50356917)"/>
    <x v="25"/>
  </r>
  <r>
    <s v="E2040247"/>
    <s v="SHAMATA GIRLS  SEC"/>
    <s v="PUBLIC"/>
    <x v="0"/>
    <x v="1"/>
    <s v="BOARDING"/>
    <s v="ORDINARY"/>
    <n v="244"/>
    <n v="17"/>
    <n v="14.4"/>
    <n v="0"/>
    <n v="10"/>
    <n v="5"/>
    <n v="0.33333333333333331"/>
    <n v="0"/>
    <n v="2"/>
    <n v="14"/>
    <n v="32"/>
    <s v="NDARAGWA"/>
    <s v="(-0.192803611, 36.49925056)"/>
    <x v="25"/>
  </r>
  <r>
    <s v="E2040258"/>
    <s v="KAHUHO SEC"/>
    <s v="PUBLIC"/>
    <x v="0"/>
    <x v="0"/>
    <s v="DAY"/>
    <s v="ORDINARY"/>
    <n v="169"/>
    <n v="10"/>
    <n v="16.899999999999999"/>
    <n v="1"/>
    <n v="6"/>
    <n v="4"/>
    <n v="0.4"/>
    <n v="0"/>
    <n v="0"/>
    <n v="7"/>
    <n v="46"/>
    <s v="NDARAGWA"/>
    <s v="(-0.065674444, 36.43965444)"/>
    <x v="25"/>
  </r>
  <r>
    <s v="E2040267"/>
    <s v="MARY MOTHER OF MERCY SEC"/>
    <s v="PRIVATE"/>
    <x v="0"/>
    <x v="0"/>
    <s v="DAY"/>
    <s v="ORDINARY"/>
    <n v="140"/>
    <n v="10"/>
    <n v="14"/>
    <n v="0"/>
    <n v="0"/>
    <n v="0"/>
    <n v="0"/>
    <n v="0"/>
    <n v="0"/>
    <n v="9"/>
    <n v="5"/>
    <s v="NDARAGWA"/>
    <s v="(-0.106296944, 36.46601111)"/>
    <x v="25"/>
  </r>
  <r>
    <s v="E2040279"/>
    <s v="SIMBARA SEC"/>
    <s v="PUBLIC"/>
    <x v="2"/>
    <x v="0"/>
    <s v="DAY"/>
    <s v="ORDINARY"/>
    <n v="134"/>
    <n v="9"/>
    <n v="14.9"/>
    <n v="0"/>
    <n v="6"/>
    <n v="2"/>
    <n v="0.25"/>
    <n v="1"/>
    <n v="0"/>
    <n v="5"/>
    <n v="50"/>
    <s v="NDARAGWA"/>
    <s v="(-0.134931388, 36.46353)"/>
    <x v="25"/>
  </r>
  <r>
    <s v="E2040296"/>
    <s v="LAKE OL-BOLLOSAT SEC"/>
    <s v="PUBLIC"/>
    <x v="2"/>
    <x v="0"/>
    <s v="DAY"/>
    <s v="ORDINARY"/>
    <n v="106"/>
    <n v="9"/>
    <n v="11.8"/>
    <n v="0"/>
    <n v="5"/>
    <n v="2"/>
    <n v="0.2857142857142857"/>
    <n v="2"/>
    <n v="0"/>
    <n v="5"/>
    <n v="46"/>
    <s v="NDARAGWA"/>
    <s v="(-0.191103055, 36.47673111)"/>
    <x v="25"/>
  </r>
  <r>
    <s v="E2040321"/>
    <s v="KENYA WHEAT LAND SEC"/>
    <s v="PRIVATE"/>
    <x v="3"/>
    <x v="0"/>
    <s v="DAY &amp; BOARDING"/>
    <s v="ORDINARY"/>
    <n v="59"/>
    <n v="7"/>
    <n v="8.4"/>
    <n v="0"/>
    <n v="0"/>
    <n v="0"/>
    <n v="0"/>
    <n v="0"/>
    <n v="0"/>
    <n v="3"/>
    <n v="6"/>
    <s v="KINANGOP"/>
    <s v="(-0.621821388, 36.49061278)"/>
    <x v="25"/>
  </r>
  <r>
    <s v="E2040322"/>
    <s v="KIMURI SEC"/>
    <s v="PUBLIC"/>
    <x v="2"/>
    <x v="0"/>
    <s v="DAY &amp; BOARDING"/>
    <s v="ORDINARY"/>
    <n v="188"/>
    <n v="16"/>
    <n v="11.8"/>
    <n v="0"/>
    <n v="10"/>
    <n v="5"/>
    <n v="0.33333333333333331"/>
    <n v="0"/>
    <n v="1"/>
    <n v="12"/>
    <n v="20"/>
    <s v="KINANGOP"/>
    <s v="(-0.610845, 36.47434528)"/>
    <x v="25"/>
  </r>
  <r>
    <s v="E2040382"/>
    <s v="MKUNGI SEC SCH"/>
    <s v="PUBLIC"/>
    <x v="0"/>
    <x v="0"/>
    <s v="DAY &amp; BOARDING"/>
    <s v="ORDINARY"/>
    <n v="126"/>
    <n v="10"/>
    <n v="12.6"/>
    <n v="0"/>
    <n v="5"/>
    <n v="4"/>
    <n v="0.44444444444444442"/>
    <n v="1"/>
    <n v="0"/>
    <n v="6"/>
    <n v="8"/>
    <s v="KINANGOP"/>
    <s v="(-0.523683888, 36.54930361)"/>
    <x v="25"/>
  </r>
  <r>
    <s v="E2040392"/>
    <s v="MIKARO SECOONDARY SCHOOL"/>
    <s v="PUBLIC"/>
    <x v="4"/>
    <x v="0"/>
    <s v="DAY"/>
    <s v="ORDINARY"/>
    <n v="61"/>
    <n v="4"/>
    <n v="15.2"/>
    <n v="1"/>
    <n v="0"/>
    <n v="0"/>
    <n v="0"/>
    <n v="3"/>
    <n v="1"/>
    <n v="3"/>
    <n v="5"/>
    <s v="KINANGOP"/>
    <s v="(-0.480098611, 36.54974917)"/>
    <x v="25"/>
  </r>
  <r>
    <s v="E2040407"/>
    <s v="MUMUI SEC"/>
    <s v="PUBLIC"/>
    <x v="0"/>
    <x v="0"/>
    <s v="DAY &amp; BOARDING"/>
    <s v="ORDINARY"/>
    <n v="138"/>
    <n v="11"/>
    <n v="12.5"/>
    <n v="0"/>
    <n v="8"/>
    <n v="3"/>
    <n v="0.27272727272727271"/>
    <n v="0"/>
    <n v="0"/>
    <n v="10"/>
    <n v="15"/>
    <s v="KIPIPIRI"/>
    <s v="(-0.517613055, 36.4911425)"/>
    <x v="25"/>
  </r>
  <r>
    <s v="E2040434"/>
    <s v="NANDARASI SEC"/>
    <s v="PUBLIC"/>
    <x v="0"/>
    <x v="0"/>
    <s v="DAY &amp; BOARDING"/>
    <s v="ORDINARY"/>
    <n v="87"/>
    <n v="11"/>
    <n v="7.9"/>
    <n v="0"/>
    <n v="10"/>
    <n v="1"/>
    <n v="9.0909090909090912E-2"/>
    <n v="0"/>
    <n v="0"/>
    <n v="7"/>
    <n v="9"/>
    <s v="KINANGOP"/>
    <s v="(-0.513660277, 36.58702222)"/>
    <x v="25"/>
  </r>
  <r>
    <s v="E2040435"/>
    <s v="KARIMA GIRLS"/>
    <s v="PUBLIC"/>
    <x v="0"/>
    <x v="1"/>
    <s v="BOARDING"/>
    <s v="ORDINARY"/>
    <n v="739"/>
    <n v="32"/>
    <n v="23.1"/>
    <n v="1"/>
    <n v="18"/>
    <n v="7"/>
    <n v="0.28000000000000003"/>
    <n v="4"/>
    <n v="3"/>
    <n v="28"/>
    <n v="41"/>
    <s v="KINANGOP"/>
    <s v="(-0.498008888, 36.58745444)"/>
    <x v="25"/>
  </r>
  <r>
    <s v="E2040472"/>
    <s v="IGANJO MEMORIAL SEC"/>
    <s v="PRIVATE"/>
    <x v="3"/>
    <x v="0"/>
    <s v="DAY &amp; BOARDING"/>
    <s v="ORDINARY"/>
    <n v="94"/>
    <n v="6"/>
    <n v="15.7"/>
    <n v="1"/>
    <n v="0"/>
    <n v="0"/>
    <n v="0"/>
    <n v="0"/>
    <n v="0"/>
    <n v="4"/>
    <n v="17"/>
    <s v="KINANGOP"/>
    <s v="(-0.565332777, 36.60199444)"/>
    <x v="25"/>
  </r>
  <r>
    <s v="E2040490"/>
    <s v="MAGOMANO SEC"/>
    <s v="PUBLIC"/>
    <x v="0"/>
    <x v="1"/>
    <s v="BOARDING"/>
    <s v="ORDINARY"/>
    <n v="437"/>
    <n v="25"/>
    <n v="17.5"/>
    <n v="1"/>
    <n v="14"/>
    <n v="9"/>
    <n v="0.39130434782608697"/>
    <n v="0"/>
    <n v="2"/>
    <n v="21"/>
    <n v="13"/>
    <s v="KINANGOP"/>
    <s v="(-0.606658333, 36.582925)"/>
    <x v="25"/>
  </r>
  <r>
    <s v="E2040540"/>
    <s v="RUGONGO SEC"/>
    <s v="PUBLIC"/>
    <x v="2"/>
    <x v="0"/>
    <s v="DAY"/>
    <s v="ORDINARY"/>
    <n v="94"/>
    <n v="7"/>
    <n v="13.4"/>
    <n v="0"/>
    <n v="2"/>
    <n v="1"/>
    <n v="0.33333333333333331"/>
    <n v="3"/>
    <n v="1"/>
    <n v="4"/>
    <n v="8"/>
    <s v="KINANGOP"/>
    <s v="(-0.651049444, 36.54423306)"/>
    <x v="25"/>
  </r>
  <r>
    <s v="E2040549"/>
    <s v="MURUAKI SEC"/>
    <s v="PUBLIC"/>
    <x v="2"/>
    <x v="0"/>
    <s v="BOARDING"/>
    <s v="ORDINARY"/>
    <n v="353"/>
    <n v="15"/>
    <n v="23.5"/>
    <n v="1"/>
    <n v="10"/>
    <n v="2"/>
    <n v="0.16666666666666666"/>
    <n v="3"/>
    <n v="0"/>
    <n v="16"/>
    <n v="15"/>
    <s v="KINANGOP"/>
    <s v="(-0.659147777, 36.55865944)"/>
    <x v="25"/>
  </r>
  <r>
    <s v="E2040551"/>
    <s v="ABERCREST SEC"/>
    <s v="PRIVATE"/>
    <x v="3"/>
    <x v="0"/>
    <s v="DAY &amp; BOARDING"/>
    <s v="ORDINARY"/>
    <n v="140"/>
    <n v="7"/>
    <n v="20"/>
    <n v="1"/>
    <n v="0"/>
    <n v="0"/>
    <n v="0"/>
    <n v="0"/>
    <n v="0"/>
    <n v="2"/>
    <n v="5"/>
    <s v="KINANGOP"/>
    <s v="(-0.659147777, 36.55865944)"/>
    <x v="25"/>
  </r>
  <r>
    <s v="E2040558"/>
    <s v="NDUNYU NJERU SEC"/>
    <s v="PUBLIC"/>
    <x v="2"/>
    <x v="0"/>
    <s v="DAY"/>
    <s v="ORDINARY"/>
    <n v="134"/>
    <n v="10"/>
    <n v="13.4"/>
    <n v="0"/>
    <n v="5"/>
    <n v="2"/>
    <n v="0.2857142857142857"/>
    <n v="3"/>
    <n v="0"/>
    <n v="5"/>
    <n v="5"/>
    <s v="KINANGOP"/>
    <s v="(-0.546470277, 36.56181028)"/>
    <x v="25"/>
  </r>
  <r>
    <s v="E2040580"/>
    <s v="MUNYAKA SEC"/>
    <s v="PUBLIC"/>
    <x v="0"/>
    <x v="0"/>
    <s v="DAY &amp; BOARDING"/>
    <s v="ORDINARY"/>
    <n v="160"/>
    <n v="9"/>
    <n v="17.8"/>
    <n v="1"/>
    <n v="5"/>
    <n v="3"/>
    <n v="0.375"/>
    <n v="1"/>
    <n v="0"/>
    <n v="8"/>
    <n v="8"/>
    <s v="KINANGOP"/>
    <s v="(-0.682854722, 36.6183475)"/>
    <x v="25"/>
  </r>
  <r>
    <s v="E2040593"/>
    <s v="ST. PAULS  SEC"/>
    <s v="PRIVATE"/>
    <x v="3"/>
    <x v="0"/>
    <s v="DAY &amp; BOARDING"/>
    <s v="ORDINARY"/>
    <n v="91"/>
    <n v="9"/>
    <n v="10.1"/>
    <n v="0"/>
    <n v="0"/>
    <n v="0"/>
    <n v="0"/>
    <n v="0"/>
    <n v="0"/>
    <n v="3"/>
    <n v="5"/>
    <s v="KINANGOP"/>
    <s v="(-0.698156944, 36.62446528)"/>
    <x v="25"/>
  </r>
  <r>
    <s v="E2040600"/>
    <s v="SASUMUA SEC"/>
    <s v="PUBLIC"/>
    <x v="4"/>
    <x v="0"/>
    <s v="DAY"/>
    <s v="ORDINARY"/>
    <n v="33"/>
    <n v="4"/>
    <n v="8.1999999999999993"/>
    <n v="0"/>
    <n v="0"/>
    <n v="0"/>
    <n v="0"/>
    <n v="1"/>
    <n v="3"/>
    <n v="1"/>
    <n v="6"/>
    <s v="KINANGOP"/>
    <s v="(-0.697075555, 36.65346639)"/>
    <x v="25"/>
  </r>
  <r>
    <s v="E2040609"/>
    <s v="NJABINI GLAMOUR SEC"/>
    <s v="PRIVATE"/>
    <x v="3"/>
    <x v="0"/>
    <s v="DAY &amp; BOARDING"/>
    <s v="ORDINARY"/>
    <n v="158"/>
    <n v="6"/>
    <n v="26.3"/>
    <n v="1"/>
    <n v="0"/>
    <n v="0"/>
    <n v="0"/>
    <n v="0"/>
    <n v="0"/>
    <n v="6"/>
    <n v="6"/>
    <s v="KINANGOP"/>
    <s v="(-0.721996666, 36.65287556)"/>
    <x v="25"/>
  </r>
  <r>
    <s v="E2040611"/>
    <s v="ST. ANUARITE SEC"/>
    <s v="PRIVATE"/>
    <x v="3"/>
    <x v="1"/>
    <s v="BOARDING"/>
    <s v="ORDINARY"/>
    <n v="233"/>
    <n v="15"/>
    <n v="15.5"/>
    <n v="1"/>
    <n v="0"/>
    <n v="0"/>
    <n v="0"/>
    <n v="0"/>
    <n v="0"/>
    <n v="14"/>
    <n v="9"/>
    <s v="KINANGOP"/>
    <s v="(-0.728789722, 36.65561278)"/>
    <x v="25"/>
  </r>
  <r>
    <s v="E2040614"/>
    <s v="NJABINI SEC"/>
    <s v="PUBLIC"/>
    <x v="0"/>
    <x v="2"/>
    <s v="BOARDING"/>
    <s v="ORDINARY"/>
    <n v="524"/>
    <n v="29"/>
    <n v="18.100000000000001"/>
    <n v="1"/>
    <n v="17"/>
    <n v="10"/>
    <n v="0.37037037037037035"/>
    <n v="2"/>
    <n v="0"/>
    <n v="21"/>
    <n v="12"/>
    <s v="KINANGOP"/>
    <s v="(-0.729890833, 36.65922806)"/>
    <x v="25"/>
  </r>
  <r>
    <s v="E2040617"/>
    <s v="NJABINI GIRLS SEC"/>
    <s v="PRIVATE"/>
    <x v="3"/>
    <x v="1"/>
    <s v="BOARDING"/>
    <s v="ORDINARY"/>
    <n v="280"/>
    <n v="14"/>
    <n v="20"/>
    <n v="1"/>
    <n v="0"/>
    <n v="0"/>
    <n v="0"/>
    <n v="0"/>
    <n v="0"/>
    <n v="9"/>
    <n v="8"/>
    <s v="KINANGOP"/>
    <s v="(-0.742836666, 36.67062)"/>
    <x v="25"/>
  </r>
  <r>
    <s v="E2040630"/>
    <s v="ARBERDARE TECHNICAL SEC"/>
    <s v="PRIVATE"/>
    <x v="3"/>
    <x v="1"/>
    <s v="DAY &amp; BOARDING"/>
    <s v="ORDINARY"/>
    <n v="120"/>
    <n v="10"/>
    <n v="12"/>
    <n v="0"/>
    <n v="0"/>
    <n v="0"/>
    <n v="0"/>
    <n v="0"/>
    <n v="0"/>
    <n v="8"/>
    <n v="28"/>
    <s v="KINANGOP"/>
    <s v="(-0.736945, 36.670445)"/>
    <x v="25"/>
  </r>
  <r>
    <s v="E2040635"/>
    <s v="MT. KINANGOP GIRLS SEC"/>
    <s v="PUBLIC"/>
    <x v="0"/>
    <x v="1"/>
    <s v="BOARDING"/>
    <s v="ORDINARY"/>
    <n v="388"/>
    <n v="18"/>
    <n v="21.6"/>
    <n v="1"/>
    <n v="10"/>
    <n v="7"/>
    <n v="0.41176470588235292"/>
    <n v="1"/>
    <n v="0"/>
    <n v="18"/>
    <n v="18"/>
    <s v="KINANGOP"/>
    <s v="(-0.721938888, 36.66481306)"/>
    <x v="25"/>
  </r>
  <r>
    <s v="E2040650"/>
    <s v="KARATI SEC"/>
    <s v="PUBLIC"/>
    <x v="2"/>
    <x v="0"/>
    <s v="DAY"/>
    <s v="ORDINARY"/>
    <n v="138"/>
    <n v="9"/>
    <n v="15.3"/>
    <n v="1"/>
    <n v="5"/>
    <n v="3"/>
    <n v="0.375"/>
    <n v="1"/>
    <n v="0"/>
    <n v="6"/>
    <n v="15"/>
    <s v="KINANGOP"/>
    <s v="(-0.729838333, 36.56806944)"/>
    <x v="25"/>
  </r>
  <r>
    <s v="E2040661"/>
    <s v="MARIKO SEC"/>
    <s v="PRIVATE"/>
    <x v="3"/>
    <x v="0"/>
    <s v="DAY"/>
    <s v="ORDINARY"/>
    <n v="96"/>
    <n v="6"/>
    <n v="16"/>
    <n v="1"/>
    <n v="0"/>
    <n v="0"/>
    <n v="0"/>
    <n v="0"/>
    <n v="0"/>
    <n v="3"/>
    <n v="5"/>
    <s v="KINANGOP"/>
    <s v="(-0.720913611, 36.53514639)"/>
    <x v="25"/>
  </r>
  <r>
    <s v="E2040675"/>
    <s v="RAGIA SEC"/>
    <s v="PUBLIC"/>
    <x v="0"/>
    <x v="0"/>
    <s v="DAY &amp; BOARDING"/>
    <s v="ORDINARY"/>
    <n v="284"/>
    <n v="9"/>
    <n v="31.6"/>
    <n v="1"/>
    <n v="6"/>
    <n v="3"/>
    <n v="0.33333333333333331"/>
    <n v="0"/>
    <n v="0"/>
    <n v="7"/>
    <n v="8"/>
    <s v="KINANGOP"/>
    <s v="(-0.781845277, 36.63764556)"/>
    <x v="25"/>
  </r>
  <r>
    <s v="E2040687"/>
    <s v="BONGO GIRLS' SEC"/>
    <s v="PUBLIC"/>
    <x v="0"/>
    <x v="1"/>
    <s v="BOARDING"/>
    <s v="ORDINARY"/>
    <n v="381"/>
    <n v="16"/>
    <n v="23.8"/>
    <n v="1"/>
    <n v="6"/>
    <n v="6"/>
    <n v="0.5"/>
    <n v="2"/>
    <n v="2"/>
    <n v="13"/>
    <n v="10"/>
    <s v="KINANGOP"/>
    <s v="(-0.770988055, 36.61329528)"/>
    <x v="25"/>
  </r>
  <r>
    <s v="E2040695"/>
    <s v="RWANYAMBO SEC"/>
    <s v="PUBLIC"/>
    <x v="2"/>
    <x v="0"/>
    <s v="DAY"/>
    <s v="ORDINARY"/>
    <n v="201"/>
    <n v="9"/>
    <n v="22.3"/>
    <n v="1"/>
    <n v="6"/>
    <n v="2"/>
    <n v="0.25"/>
    <n v="1"/>
    <n v="0"/>
    <n v="5"/>
    <n v="4"/>
    <s v="KINANGOP"/>
    <s v="(-0.80956, 36.61766167)"/>
    <x v="25"/>
  </r>
  <r>
    <s v="E2040710"/>
    <s v="JESA GLORY SEC"/>
    <s v="PRIVATE"/>
    <x v="3"/>
    <x v="1"/>
    <s v="BOARDING"/>
    <s v="ORDINARY"/>
    <n v="34"/>
    <n v="7"/>
    <n v="4.9000000000000004"/>
    <n v="0"/>
    <n v="0"/>
    <n v="0"/>
    <n v="0"/>
    <n v="0"/>
    <n v="0"/>
    <n v="10"/>
    <n v="10"/>
    <s v="KINANGOP"/>
    <s v="(-0.8269625, 36.57510222)"/>
    <x v="25"/>
  </r>
  <r>
    <s v="E2040712"/>
    <s v="PLATEAU SENIOR SEC"/>
    <s v="PRIVATE"/>
    <x v="3"/>
    <x v="0"/>
    <s v="DAY"/>
    <s v="ORDINARY"/>
    <n v="49"/>
    <n v="8"/>
    <n v="6.1"/>
    <n v="0"/>
    <n v="0"/>
    <n v="0"/>
    <n v="0"/>
    <n v="0"/>
    <n v="0"/>
    <n v="3"/>
    <n v="5"/>
    <s v="KINANGOP"/>
    <s v="(-0.812835555, 36.57205472)"/>
    <x v="25"/>
  </r>
  <r>
    <s v="E2040715"/>
    <s v="HENI SEC"/>
    <s v="PUBLIC"/>
    <x v="2"/>
    <x v="0"/>
    <s v="DAY &amp; BOARDING"/>
    <s v="ORDINARY"/>
    <n v="230"/>
    <n v="13"/>
    <n v="17.7"/>
    <n v="1"/>
    <n v="8"/>
    <n v="4"/>
    <n v="0.33333333333333331"/>
    <n v="1"/>
    <n v="0"/>
    <n v="7"/>
    <n v="9"/>
    <s v="KINANGOP"/>
    <s v="(-0.782415833, 36.55521694)"/>
    <x v="25"/>
  </r>
  <r>
    <s v="E2040722"/>
    <s v="MAGUMU SEC"/>
    <s v="PUBLIC"/>
    <x v="0"/>
    <x v="0"/>
    <s v="BOARDING"/>
    <s v="ORDINARY"/>
    <n v="395"/>
    <n v="27"/>
    <n v="14.6"/>
    <n v="0"/>
    <n v="18"/>
    <n v="8"/>
    <n v="0.30769230769230771"/>
    <n v="1"/>
    <n v="0"/>
    <n v="13"/>
    <n v="25"/>
    <s v="KINANGOP"/>
    <s v="(-0.849499722, 36.55983306)"/>
    <x v="25"/>
  </r>
  <r>
    <s v="E2040723"/>
    <s v="GITHINJI SEC"/>
    <s v="PUBLIC"/>
    <x v="2"/>
    <x v="0"/>
    <s v="DAY"/>
    <s v="ORDINARY"/>
    <n v="130"/>
    <n v="9"/>
    <n v="14.4"/>
    <n v="0"/>
    <n v="6"/>
    <n v="2"/>
    <n v="0.25"/>
    <n v="0"/>
    <n v="1"/>
    <n v="4"/>
    <n v="5"/>
    <s v="KINANGOP"/>
    <s v="(-0.8518625, 36.56200667)"/>
    <x v="25"/>
  </r>
  <r>
    <s v="E2040729"/>
    <s v="KAHUHU SEC"/>
    <s v="PRIVATE"/>
    <x v="3"/>
    <x v="0"/>
    <s v="DAY"/>
    <s v="ORDINARY"/>
    <n v="39"/>
    <n v="7"/>
    <n v="5.6"/>
    <n v="0"/>
    <n v="0"/>
    <n v="0"/>
    <n v="0"/>
    <n v="0"/>
    <n v="0"/>
    <n v="2"/>
    <n v="5"/>
    <s v="KINANGOP"/>
    <s v="(-0.8497, 36.56988029)"/>
    <x v="25"/>
  </r>
  <r>
    <s v="E2040733"/>
    <s v="MAGUMU SEC"/>
    <s v="PRIVATE"/>
    <x v="3"/>
    <x v="0"/>
    <s v="DAY &amp; BOARDING"/>
    <s v="ORDINARY"/>
    <n v="117"/>
    <n v="8"/>
    <n v="14.6"/>
    <n v="0"/>
    <n v="0"/>
    <n v="0"/>
    <n v="0"/>
    <n v="0"/>
    <n v="0"/>
    <n v="5"/>
    <n v="6"/>
    <s v="KINANGOP"/>
    <s v="(-0.866443888, 36.56772694)"/>
    <x v="25"/>
  </r>
  <r>
    <s v="E2040754"/>
    <s v="KENTON SEC"/>
    <s v="PUBLIC"/>
    <x v="2"/>
    <x v="0"/>
    <s v="DAY"/>
    <s v="ORDINARY"/>
    <n v="121"/>
    <n v="7"/>
    <n v="17.3"/>
    <n v="1"/>
    <n v="4"/>
    <n v="1"/>
    <n v="0.2"/>
    <n v="0"/>
    <n v="2"/>
    <n v="4"/>
    <n v="5"/>
    <s v="KINANGOP"/>
    <s v="(-0.892731111, 36.55632083)"/>
    <x v="25"/>
  </r>
  <r>
    <s v="E2050001"/>
    <s v="OUR LADY OF LOURDES SEC"/>
    <s v="PRIVATE"/>
    <x v="0"/>
    <x v="0"/>
    <s v="BOARDING"/>
    <s v="ORDINARY"/>
    <n v="57"/>
    <n v="6"/>
    <n v="9.5"/>
    <n v="0"/>
    <n v="0"/>
    <n v="0"/>
    <n v="0"/>
    <n v="2"/>
    <n v="4"/>
    <n v="9"/>
    <n v="26"/>
    <s v="KIENI"/>
    <s v="(-0.367066944, 36.92887778)"/>
    <x v="0"/>
  </r>
  <r>
    <s v="E2050031"/>
    <s v="LAVENDA SPRINGS SEC SCH"/>
    <s v="PRIVATE"/>
    <x v="3"/>
    <x v="0"/>
    <s v="DAY &amp; BOARDING"/>
    <s v="ORDINARY"/>
    <n v="167"/>
    <n v="9"/>
    <n v="18.600000000000001"/>
    <n v="1"/>
    <n v="0"/>
    <n v="0"/>
    <n v="0"/>
    <n v="0"/>
    <n v="0"/>
    <n v="5"/>
    <n v="40"/>
    <s v="KIENI"/>
    <s v="(-0.176548611, 36.78499472)"/>
    <x v="0"/>
  </r>
  <r>
    <s v="E2050034"/>
    <s v="ST. GEORGE SEC"/>
    <s v="PUBLIC"/>
    <x v="0"/>
    <x v="0"/>
    <s v="DAY &amp; BOARDING"/>
    <s v="ORDINARY"/>
    <n v="142"/>
    <n v="10"/>
    <n v="14.2"/>
    <n v="0"/>
    <n v="10"/>
    <n v="0"/>
    <n v="0"/>
    <n v="0"/>
    <n v="0"/>
    <n v="7"/>
    <n v="38"/>
    <s v="KIENI"/>
    <s v="(-0.191782222, 36.80877056)"/>
    <x v="0"/>
  </r>
  <r>
    <s v="E2050035"/>
    <s v="ST. JUSTIN SEC SCH"/>
    <s v="PRIVATE"/>
    <x v="3"/>
    <x v="0"/>
    <s v="BOARDING"/>
    <s v="ORDINARY"/>
    <n v="33"/>
    <n v="4"/>
    <n v="8.1999999999999993"/>
    <n v="0"/>
    <n v="0"/>
    <n v="0"/>
    <n v="0"/>
    <n v="0"/>
    <n v="0"/>
    <n v="4"/>
    <n v="20"/>
    <s v="KIENI"/>
    <s v="(-0.182240833, 36.82019611)"/>
    <x v="0"/>
  </r>
  <r>
    <s v="E2050044"/>
    <s v="GATARAGWA SEC"/>
    <s v="PUBLIC"/>
    <x v="0"/>
    <x v="1"/>
    <s v="BOARDING"/>
    <s v="ORDINARY"/>
    <n v="655"/>
    <n v="29"/>
    <n v="22.6"/>
    <n v="1"/>
    <n v="16"/>
    <n v="9"/>
    <n v="0.36"/>
    <n v="3"/>
    <n v="1"/>
    <n v="20"/>
    <n v="42"/>
    <s v="KIENI"/>
    <s v="(-0.222300833, 36.75957222)"/>
    <x v="0"/>
  </r>
  <r>
    <s v="E2050055"/>
    <s v="EMBARINGO SEC"/>
    <s v="PUBLIC"/>
    <x v="0"/>
    <x v="0"/>
    <s v="DAY"/>
    <s v="ORDINARY"/>
    <n v="118"/>
    <n v="9"/>
    <n v="13.1"/>
    <n v="0"/>
    <n v="5"/>
    <n v="2"/>
    <n v="0.2857142857142857"/>
    <n v="0"/>
    <n v="2"/>
    <n v="4"/>
    <n v="18"/>
    <s v="KIENI"/>
    <s v="(-0.259888055, 36.72547333)"/>
    <x v="0"/>
  </r>
  <r>
    <s v="E2050065"/>
    <s v="CHARITY SEC SCH"/>
    <s v="PUBLIC"/>
    <x v="0"/>
    <x v="0"/>
    <s v="DAY &amp; BOARDING"/>
    <s v="ORDINARY"/>
    <n v="114"/>
    <n v="10"/>
    <n v="11.4"/>
    <n v="0"/>
    <n v="6"/>
    <n v="4"/>
    <n v="0.4"/>
    <n v="0"/>
    <n v="0"/>
    <n v="8"/>
    <n v="3.5"/>
    <s v="KIENI"/>
    <s v="(-0.299262222, 36.76501722)"/>
    <x v="0"/>
  </r>
  <r>
    <s v="E2050086"/>
    <s v="MARY IMMCULATE SEC"/>
    <s v="PRIVATE"/>
    <x v="0"/>
    <x v="1"/>
    <s v="DAY &amp; BOARDING"/>
    <s v="ORDINARY"/>
    <n v="289"/>
    <n v="20"/>
    <n v="14.4"/>
    <n v="0"/>
    <n v="0"/>
    <n v="0"/>
    <n v="0"/>
    <n v="0"/>
    <n v="0"/>
    <n v="20"/>
    <n v="5"/>
    <s v="KIENI"/>
    <s v="(-0.325190277, 36.90741694)"/>
    <x v="0"/>
  </r>
  <r>
    <s v="E2050090"/>
    <s v="AMBONI SEC SCH"/>
    <s v="PUBLIC"/>
    <x v="0"/>
    <x v="0"/>
    <s v="DAY &amp; BOARDING"/>
    <s v="ORDINARY"/>
    <n v="180"/>
    <n v="13"/>
    <n v="13.8"/>
    <n v="0"/>
    <n v="8"/>
    <n v="4"/>
    <n v="0.33333333333333331"/>
    <n v="0"/>
    <n v="1"/>
    <n v="7"/>
    <n v="3"/>
    <s v="KIENI"/>
    <s v="(-0.321529722, 36.84190639)"/>
    <x v="0"/>
  </r>
  <r>
    <s v="E2050140"/>
    <s v="ENDARASHA BOYS SEC"/>
    <s v="PUBLIC"/>
    <x v="0"/>
    <x v="2"/>
    <s v="BOARDING"/>
    <s v="ORDINARY"/>
    <n v="672"/>
    <n v="29"/>
    <n v="23.2"/>
    <n v="1"/>
    <n v="0"/>
    <n v="0"/>
    <n v="0"/>
    <n v="25"/>
    <n v="7"/>
    <n v="28"/>
    <n v="10"/>
    <s v="KIENI"/>
    <s v="(-0.30906, 36.79292528)"/>
    <x v="0"/>
  </r>
  <r>
    <s v="E2060188"/>
    <s v="MURERA SEC SCH"/>
    <s v="PUBLIC"/>
    <x v="2"/>
    <x v="0"/>
    <s v="DAY"/>
    <s v="ORDINARY"/>
    <n v="342"/>
    <n v="17"/>
    <n v="20.100000000000001"/>
    <n v="1"/>
    <n v="8"/>
    <n v="7"/>
    <n v="0.46666666666666667"/>
    <n v="1"/>
    <n v="1"/>
    <n v="9"/>
    <n v="14"/>
    <s v="JUJA"/>
    <s v="(-1.157444444, 36.99366667)"/>
    <x v="1"/>
  </r>
  <r>
    <s v="E2070007"/>
    <s v="NGURWE-INI SEC"/>
    <s v="PUBLIC"/>
    <x v="0"/>
    <x v="0"/>
    <s v="DAY"/>
    <s v="ORDINARY"/>
    <n v="255"/>
    <n v="11"/>
    <n v="23.2"/>
    <n v="1"/>
    <n v="5"/>
    <n v="4"/>
    <n v="0.44444444444444442"/>
    <n v="2"/>
    <n v="0"/>
    <n v="8"/>
    <n v="12"/>
    <s v="KANDARA"/>
    <s v="(-0.86883, 37.06369669)"/>
    <x v="20"/>
  </r>
  <r>
    <s v="E2070019"/>
    <s v="KIHURU-INI SEC SCH"/>
    <s v="PUBLIC"/>
    <x v="0"/>
    <x v="0"/>
    <s v="DAY"/>
    <s v="ORDINARY"/>
    <n v="100"/>
    <n v="9"/>
    <n v="11.1"/>
    <n v="0"/>
    <n v="4"/>
    <n v="3"/>
    <n v="0.42857142857142855"/>
    <n v="2"/>
    <n v="0"/>
    <n v="4"/>
    <n v="5"/>
    <s v="KANDARA"/>
    <s v="(-0.885906, 37.100558)"/>
    <x v="20"/>
  </r>
  <r>
    <s v="E4090025"/>
    <s v="MOYALE SEC"/>
    <s v="PUBLIC"/>
    <x v="2"/>
    <x v="2"/>
    <s v="BOARDING"/>
    <s v="ORDINARY"/>
    <n v="543"/>
    <n v="24"/>
    <n v="22.6"/>
    <n v="1"/>
    <n v="15"/>
    <n v="1"/>
    <n v="6.25E-2"/>
    <n v="8"/>
    <n v="0"/>
    <n v="13"/>
    <n v="65"/>
    <s v="MOYALE"/>
    <s v="(3.503759, 39.058539)"/>
    <x v="27"/>
  </r>
  <r>
    <s v="E4090088"/>
    <s v="MOYALE ODDA MILITARY CAMP SEC"/>
    <s v="PRIVATE"/>
    <x v="0"/>
    <x v="2"/>
    <s v="BOARDING"/>
    <s v="ORDINARY"/>
    <n v="41"/>
    <n v="4"/>
    <n v="10.199999999999999"/>
    <n v="0"/>
    <n v="0"/>
    <n v="0"/>
    <n v="0"/>
    <n v="0"/>
    <n v="0"/>
    <n v="4"/>
    <n v="20"/>
    <s v="MOYALE"/>
    <s v="(3.463152, 39.090567)"/>
    <x v="27"/>
  </r>
  <r>
    <s v="E4090137"/>
    <s v="OBBU SEC"/>
    <s v="PUBLIC"/>
    <x v="4"/>
    <x v="1"/>
    <s v="BOARDING"/>
    <s v="ORDINARY"/>
    <n v="71"/>
    <n v="5"/>
    <n v="14.2"/>
    <n v="0"/>
    <n v="3"/>
    <n v="0"/>
    <n v="0"/>
    <n v="2"/>
    <n v="0"/>
    <n v="8"/>
    <n v="20"/>
    <s v="MOYALE"/>
    <s v="(3.546583, 38.644848)"/>
    <x v="27"/>
  </r>
  <r>
    <s v="E4120003"/>
    <s v="GATUNGA SEC"/>
    <s v="PUBLIC"/>
    <x v="0"/>
    <x v="2"/>
    <s v="DAY &amp; BOARDING"/>
    <s v="ORDINARY"/>
    <n v="211"/>
    <n v="10"/>
    <n v="21.1"/>
    <n v="1"/>
    <n v="8"/>
    <n v="2"/>
    <n v="0.2"/>
    <n v="0"/>
    <n v="0"/>
    <n v="10"/>
    <n v="100"/>
    <s v="THARAKA"/>
    <s v="(-0.091448333, 37.98891778)"/>
    <x v="13"/>
  </r>
  <r>
    <s v="E4120031"/>
    <s v="MATAKIRI DAY SEC"/>
    <s v="PUBLIC"/>
    <x v="0"/>
    <x v="0"/>
    <s v="DAY"/>
    <s v="ORDINARY"/>
    <n v="54"/>
    <n v="4"/>
    <n v="13.5"/>
    <n v="0"/>
    <n v="0"/>
    <n v="0"/>
    <n v="0"/>
    <n v="3"/>
    <n v="1"/>
    <n v="1"/>
    <n v="7"/>
    <s v="THARAKA"/>
    <s v="(-0.010971388, 37.97743389)"/>
    <x v="13"/>
  </r>
  <r>
    <s v="E4120059"/>
    <s v="THARAKA HIGH SEC"/>
    <s v="PUBLIC"/>
    <x v="0"/>
    <x v="2"/>
    <s v="BOARDING"/>
    <s v="ORDINARY"/>
    <n v="252"/>
    <n v="19"/>
    <n v="13.3"/>
    <n v="0"/>
    <n v="15"/>
    <n v="1"/>
    <n v="6.25E-2"/>
    <n v="3"/>
    <n v="0"/>
    <n v="10"/>
    <n v="100"/>
    <s v="THARAKA"/>
    <s v="(-0.169603055, 37.98559)"/>
    <x v="13"/>
  </r>
  <r>
    <s v="E4120072"/>
    <s v="MARIMANTI GIRLS SEC"/>
    <s v="PUBLIC"/>
    <x v="0"/>
    <x v="1"/>
    <s v="BOARDING"/>
    <s v="ORDINARY"/>
    <n v="113"/>
    <n v="9"/>
    <n v="12.6"/>
    <n v="0"/>
    <n v="4"/>
    <n v="2"/>
    <n v="0.33333333333333331"/>
    <n v="3"/>
    <n v="0"/>
    <n v="6"/>
    <n v="20"/>
    <s v="THARAKA"/>
    <s v="(-0.131236666, 37.97572694)"/>
    <x v="13"/>
  </r>
  <r>
    <s v="E4120101"/>
    <s v="KAANYAGA SEC"/>
    <s v="PUBLIC"/>
    <x v="0"/>
    <x v="0"/>
    <s v="DAY"/>
    <s v="ORDINARY"/>
    <n v="121"/>
    <n v="9"/>
    <n v="13.4"/>
    <n v="0"/>
    <n v="4"/>
    <n v="1"/>
    <n v="0.2"/>
    <n v="2"/>
    <n v="2"/>
    <n v="5"/>
    <n v="8"/>
    <s v="THARAKA"/>
    <s v="(-0.155786388, 37.91240056)"/>
    <x v="13"/>
  </r>
  <r>
    <s v="E4120128"/>
    <s v="MUGUNA AANA SEC"/>
    <s v="PRIVATE"/>
    <x v="0"/>
    <x v="0"/>
    <s v="BOARDING"/>
    <s v="ORDINARY"/>
    <n v="168"/>
    <n v="10"/>
    <n v="16.8"/>
    <n v="1"/>
    <n v="0"/>
    <n v="0"/>
    <n v="0"/>
    <n v="0"/>
    <n v="0"/>
    <n v="6"/>
    <n v="15"/>
    <s v="THARAKA"/>
    <s v="(-0.108695277, 37.87559944)"/>
    <x v="13"/>
  </r>
  <r>
    <s v="E4120130"/>
    <s v="KAROCHO DAY SEC"/>
    <s v="PUBLIC"/>
    <x v="4"/>
    <x v="0"/>
    <s v="DAY"/>
    <s v="ORDINARY"/>
    <n v="33"/>
    <n v="4"/>
    <n v="8.1999999999999993"/>
    <n v="0"/>
    <n v="0"/>
    <n v="0"/>
    <n v="0"/>
    <n v="3"/>
    <n v="1"/>
    <n v="3"/>
    <n v="25"/>
    <s v="THARAKA"/>
    <s v="(-0.121645833, 37.87638278)"/>
    <x v="13"/>
  </r>
  <r>
    <s v="E4120169"/>
    <s v="KAMWATHU SEC"/>
    <s v="PUBLIC"/>
    <x v="2"/>
    <x v="0"/>
    <s v="DAY"/>
    <s v="ORDINARY"/>
    <n v="64"/>
    <n v="4"/>
    <n v="16"/>
    <n v="1"/>
    <n v="1"/>
    <n v="0"/>
    <n v="0"/>
    <n v="3"/>
    <n v="0"/>
    <n v="3"/>
    <n v="18.5"/>
    <s v="THARAKA"/>
    <s v="(-0.217454722, 38.05260639)"/>
    <x v="13"/>
  </r>
  <r>
    <s v="E4120197"/>
    <s v="KATHANGACHINI SEC"/>
    <s v="PUBLIC"/>
    <x v="0"/>
    <x v="0"/>
    <s v="DAY &amp; BOARDING"/>
    <s v="ORDINARY"/>
    <n v="14"/>
    <n v="4"/>
    <n v="3.5"/>
    <n v="0"/>
    <n v="0"/>
    <n v="0"/>
    <n v="0"/>
    <n v="4"/>
    <n v="0"/>
    <n v="1"/>
    <n v="15"/>
    <s v="THARAKA"/>
    <s v="(-0.092533888, 38.14343472)"/>
    <x v="13"/>
  </r>
  <r>
    <s v="E4120228"/>
    <s v="GACIONGO SEC"/>
    <s v="PUBLIC"/>
    <x v="0"/>
    <x v="0"/>
    <s v="DAY &amp; BOARDING"/>
    <s v="ORDINARY"/>
    <n v="110"/>
    <n v="9"/>
    <n v="12.2"/>
    <n v="0"/>
    <n v="8"/>
    <n v="1"/>
    <n v="0.1111111111111111"/>
    <n v="0"/>
    <n v="0"/>
    <n v="6"/>
    <n v="50"/>
    <s v="THARAKA"/>
    <s v="(-0.020299166, 38.01399778)"/>
    <x v="13"/>
  </r>
  <r>
    <s v="E4120239"/>
    <s v="MUKOTHIMA DAY SEC"/>
    <s v="PUBLIC"/>
    <x v="0"/>
    <x v="0"/>
    <s v="DAY"/>
    <s v="ORDINARY"/>
    <n v="107"/>
    <n v="4"/>
    <n v="26.8"/>
    <n v="1"/>
    <n v="0"/>
    <n v="0"/>
    <n v="0"/>
    <n v="3"/>
    <n v="1"/>
    <n v="1"/>
    <n v="3"/>
    <s v="THARAKA"/>
    <s v="(0.013625, 37.94281056)"/>
    <x v="13"/>
  </r>
  <r>
    <s v="E4120241"/>
    <s v="MUKOTHIMA GIRLS SEC"/>
    <s v="PUBLIC"/>
    <x v="0"/>
    <x v="1"/>
    <s v="BOARDING"/>
    <s v="ORDINARY"/>
    <n v="326"/>
    <n v="16"/>
    <n v="20.399999999999999"/>
    <n v="1"/>
    <n v="0"/>
    <n v="0"/>
    <n v="0"/>
    <n v="10"/>
    <n v="6"/>
    <n v="14"/>
    <n v="48"/>
    <s v="THARAKA"/>
    <s v="(0.022546666, 37.94004611)"/>
    <x v="13"/>
  </r>
  <r>
    <s v="E4120269"/>
    <s v="CHIAKARIGA GIRLS SEC"/>
    <s v="PUBLIC"/>
    <x v="0"/>
    <x v="1"/>
    <s v="BOARDING"/>
    <s v="ORDINARY"/>
    <n v="199"/>
    <n v="12"/>
    <n v="16.600000000000001"/>
    <n v="1"/>
    <n v="5"/>
    <n v="5"/>
    <n v="0.5"/>
    <n v="1"/>
    <n v="1"/>
    <n v="9"/>
    <n v="15"/>
    <s v="THARAKA"/>
    <s v="(-0.280628611, 37.91838667)"/>
    <x v="13"/>
  </r>
  <r>
    <s v="E4120273"/>
    <s v="CHIAKARIGA MIXED SEC"/>
    <s v="PUBLIC"/>
    <x v="0"/>
    <x v="0"/>
    <s v="DAY"/>
    <s v="ORDINARY"/>
    <n v="18"/>
    <n v="5"/>
    <n v="3.6"/>
    <n v="0"/>
    <n v="0"/>
    <n v="0"/>
    <n v="0"/>
    <n v="3"/>
    <n v="2"/>
    <n v="2"/>
    <n v="10"/>
    <s v="THARAKA"/>
    <s v="(-0.277261666, 37.91971139)"/>
    <x v="13"/>
  </r>
  <r>
    <s v="E4120338"/>
    <s v="TUNYAI DAY SEC SCHOOL"/>
    <s v="PUBLIC"/>
    <x v="2"/>
    <x v="0"/>
    <s v="DAY"/>
    <s v="ORDINARY"/>
    <n v="82"/>
    <n v="8"/>
    <n v="10.199999999999999"/>
    <n v="0"/>
    <n v="4"/>
    <n v="1"/>
    <n v="0.2"/>
    <n v="2"/>
    <n v="1"/>
    <n v="5"/>
    <n v="10"/>
    <s v="THARAKA"/>
    <s v="(-0.172859722, 37.834255)"/>
    <x v="13"/>
  </r>
  <r>
    <s v="E4120343"/>
    <s v="MATERI GIRLS'"/>
    <s v="PRIVATE"/>
    <x v="0"/>
    <x v="1"/>
    <s v="BOARDING"/>
    <s v="ORDINARY"/>
    <n v="367"/>
    <n v="19"/>
    <n v="19.3"/>
    <n v="1"/>
    <n v="0"/>
    <n v="0"/>
    <n v="0"/>
    <n v="0"/>
    <n v="0"/>
    <n v="29"/>
    <n v="60"/>
    <s v="THARAKA"/>
    <s v="(-0.189332222, 37.81201083)"/>
    <x v="13"/>
  </r>
  <r>
    <s v="E4120354"/>
    <s v="KIRIIRIA MIXED SEC SCH"/>
    <s v="PRIVATE"/>
    <x v="0"/>
    <x v="0"/>
    <s v="DAY &amp; BOARDING"/>
    <s v="INTEGRATED"/>
    <n v="130"/>
    <n v="9"/>
    <n v="14.4"/>
    <n v="0"/>
    <n v="0"/>
    <n v="0"/>
    <n v="0"/>
    <n v="4"/>
    <n v="5"/>
    <n v="5"/>
    <n v="12"/>
    <s v="THARAKA"/>
    <s v="(-0.170840833, 37.81248556)"/>
    <x v="13"/>
  </r>
  <r>
    <s v="E6010004"/>
    <s v="KEBERE SDA SEC"/>
    <s v="PUBLIC"/>
    <x v="0"/>
    <x v="0"/>
    <s v="DAY"/>
    <s v="ORDINARY"/>
    <n v="99"/>
    <n v="9"/>
    <n v="11"/>
    <n v="0"/>
    <n v="5"/>
    <n v="2"/>
    <n v="0.2857142857142857"/>
    <n v="2"/>
    <n v="0"/>
    <n v="3"/>
    <n v="4"/>
    <s v="BOMACHOGE"/>
    <s v="(-0.779316, 34.72823)"/>
    <x v="29"/>
  </r>
  <r>
    <s v="E6010016"/>
    <s v="MARKSON'S SEC"/>
    <s v="PRIVATE"/>
    <x v="3"/>
    <x v="0"/>
    <s v="DAY"/>
    <s v="ORDINARY"/>
    <n v="57"/>
    <n v="7"/>
    <n v="8.1"/>
    <n v="0"/>
    <n v="0"/>
    <n v="0"/>
    <n v="0"/>
    <n v="4"/>
    <n v="2"/>
    <n v="1"/>
    <n v="2"/>
    <s v="BOMACHOGE"/>
    <s v="(-0.801995, 34.721551)"/>
    <x v="29"/>
  </r>
  <r>
    <s v="E6010025"/>
    <s v="TENDERE SEC"/>
    <s v="PUBLIC"/>
    <x v="0"/>
    <x v="0"/>
    <s v="DAY"/>
    <s v="ORDINARY"/>
    <n v="268"/>
    <n v="18"/>
    <n v="14.9"/>
    <n v="0"/>
    <n v="11"/>
    <n v="6"/>
    <n v="0.35294117647058826"/>
    <n v="1"/>
    <n v="0"/>
    <n v="8"/>
    <n v="8"/>
    <s v="BOMACHOGE"/>
    <s v="(-0.807823, 34.726275)"/>
    <x v="29"/>
  </r>
  <r>
    <s v="E6010033"/>
    <s v="ST JOSEPH'S NYANSAKIA II SEC"/>
    <s v="PUBLIC"/>
    <x v="0"/>
    <x v="0"/>
    <s v="DAY"/>
    <s v="ORDINARY"/>
    <n v="83"/>
    <n v="7"/>
    <n v="11.9"/>
    <n v="0"/>
    <n v="0"/>
    <n v="0"/>
    <n v="0"/>
    <n v="6"/>
    <n v="1"/>
    <n v="2"/>
    <n v="3"/>
    <s v="BOMACHOGE"/>
    <s v="(-0.829089, 34.730323)"/>
    <x v="29"/>
  </r>
  <r>
    <s v="E6010037"/>
    <s v="GETUKI MIXED SEC"/>
    <s v="PUBLIC"/>
    <x v="2"/>
    <x v="0"/>
    <s v="DAY"/>
    <s v="ORDINARY"/>
    <n v="125"/>
    <n v="10"/>
    <n v="12.5"/>
    <n v="0"/>
    <n v="5"/>
    <n v="4"/>
    <n v="0.44444444444444442"/>
    <n v="0"/>
    <n v="1"/>
    <n v="4"/>
    <n v="5"/>
    <s v="BOMACHOGE"/>
    <s v="(-0.83987, 34.743768)"/>
    <x v="29"/>
  </r>
  <r>
    <s v="E6010041"/>
    <s v="BOMBABA MIXED SEC"/>
    <s v="PUBLIC"/>
    <x v="0"/>
    <x v="0"/>
    <s v="DAY"/>
    <s v="ORDINARY"/>
    <n v="381"/>
    <n v="15"/>
    <n v="25.4"/>
    <n v="1"/>
    <n v="11"/>
    <n v="4"/>
    <n v="0.26666666666666666"/>
    <n v="0"/>
    <n v="0"/>
    <n v="8"/>
    <n v="2"/>
    <s v="BOMACHOGE"/>
    <s v="(-0.854474, 34.759919)"/>
    <x v="29"/>
  </r>
  <r>
    <s v="E6010052"/>
    <s v="NYAMONYO SEC"/>
    <s v="PUBLIC"/>
    <x v="0"/>
    <x v="0"/>
    <s v="DAY &amp; BOARDING"/>
    <s v="ORDINARY"/>
    <n v="120"/>
    <n v="8"/>
    <n v="15"/>
    <n v="0"/>
    <n v="5"/>
    <n v="3"/>
    <n v="0.375"/>
    <n v="0"/>
    <n v="0"/>
    <n v="7"/>
    <n v="3"/>
    <s v="BOMACHOGE"/>
    <s v="(-0.771236, 34.715076)"/>
    <x v="29"/>
  </r>
  <r>
    <s v="E6010060"/>
    <s v="BUYONGE SEC"/>
    <s v="PUBLIC"/>
    <x v="2"/>
    <x v="0"/>
    <s v="DAY"/>
    <s v="ORDINARY"/>
    <n v="122"/>
    <n v="10"/>
    <n v="12.2"/>
    <n v="0"/>
    <n v="7"/>
    <n v="1"/>
    <n v="0.125"/>
    <n v="1"/>
    <n v="1"/>
    <n v="8"/>
    <n v="0.75"/>
    <s v="BOMACHOGE"/>
    <s v="(-0.762324, 34.717485)"/>
    <x v="29"/>
  </r>
  <r>
    <s v="E6010077"/>
    <s v="GAKERO SDA SEC"/>
    <s v="PUBLIC"/>
    <x v="0"/>
    <x v="0"/>
    <s v="DAY"/>
    <s v="ORDINARY"/>
    <n v="100"/>
    <n v="9"/>
    <n v="11.1"/>
    <n v="0"/>
    <n v="5"/>
    <n v="0"/>
    <n v="0"/>
    <n v="4"/>
    <n v="0"/>
    <n v="5"/>
    <n v="6.5"/>
    <s v="BOMACHOGE"/>
    <s v="(-0.734671, 34.700799)"/>
    <x v="29"/>
  </r>
  <r>
    <s v="E6010082"/>
    <s v="NYATARO SEC SCH"/>
    <s v="PUBLIC"/>
    <x v="2"/>
    <x v="0"/>
    <s v="DAY"/>
    <s v="ORDINARY"/>
    <n v="105"/>
    <n v="20"/>
    <n v="5.2"/>
    <n v="0"/>
    <n v="4"/>
    <n v="2"/>
    <n v="0.33333333333333331"/>
    <n v="10"/>
    <n v="4"/>
    <n v="3"/>
    <n v="4.75"/>
    <s v="BOMACHOGE"/>
    <s v="(-0.760115, 34.700434)"/>
    <x v="29"/>
  </r>
  <r>
    <s v="E6010093"/>
    <s v="NYAGENKE SEC"/>
    <s v="PUBLIC"/>
    <x v="0"/>
    <x v="0"/>
    <s v="DAY"/>
    <s v="ORDINARY"/>
    <n v="43"/>
    <n v="8"/>
    <n v="5.4"/>
    <n v="0"/>
    <n v="2"/>
    <n v="2"/>
    <n v="0.5"/>
    <n v="0"/>
    <n v="4"/>
    <n v="1"/>
    <n v="5"/>
    <s v="BOMACHOGE"/>
    <s v="(-0.72816, 34.690495)"/>
    <x v="29"/>
  </r>
  <r>
    <s v="E6010097"/>
    <s v="GAKERO ELCK SEC"/>
    <s v="PUBLIC"/>
    <x v="0"/>
    <x v="0"/>
    <s v="DAY"/>
    <s v="ORDINARY"/>
    <n v="252"/>
    <n v="12"/>
    <n v="21"/>
    <n v="1"/>
    <n v="10"/>
    <n v="0"/>
    <n v="0"/>
    <n v="2"/>
    <n v="0"/>
    <n v="9"/>
    <n v="10"/>
    <s v="BOMACHOGE"/>
    <s v="(-0.743303, 34.68326)"/>
    <x v="29"/>
  </r>
  <r>
    <s v="E6010115"/>
    <s v="MACHONGO PAG SEC"/>
    <s v="PUBLIC"/>
    <x v="0"/>
    <x v="0"/>
    <s v="DAY"/>
    <s v="ORDINARY"/>
    <n v="196"/>
    <n v="10"/>
    <n v="19.600000000000001"/>
    <n v="1"/>
    <n v="6"/>
    <n v="2"/>
    <n v="0.25"/>
    <n v="0"/>
    <n v="2"/>
    <n v="5"/>
    <n v="4"/>
    <s v="BOMACHOGE"/>
    <s v="(-0.77366, 34.691627)"/>
    <x v="29"/>
  </r>
  <r>
    <s v="E6010117"/>
    <s v="NYABURUMBASI SEC"/>
    <s v="PUBLIC"/>
    <x v="0"/>
    <x v="0"/>
    <s v="DAY"/>
    <s v="ORDINARY"/>
    <n v="125"/>
    <n v="9"/>
    <n v="13.9"/>
    <n v="0"/>
    <n v="7"/>
    <n v="0"/>
    <n v="0"/>
    <n v="2"/>
    <n v="0"/>
    <n v="3"/>
    <n v="5"/>
    <s v="BOMACHOGE"/>
    <s v="(-0.782135, 34.702491)"/>
    <x v="29"/>
  </r>
  <r>
    <s v="E6010124"/>
    <s v="MAROBA MIXED SEC"/>
    <s v="PUBLIC"/>
    <x v="0"/>
    <x v="0"/>
    <s v="DAY"/>
    <s v="ORDINARY"/>
    <n v="41"/>
    <n v="9"/>
    <n v="4.5999999999999996"/>
    <n v="0"/>
    <n v="6"/>
    <n v="0"/>
    <n v="0"/>
    <n v="3"/>
    <n v="0"/>
    <n v="2"/>
    <n v="1.5"/>
    <s v="BOMACHOGE"/>
    <s v="(-0.788543, 34.693077)"/>
    <x v="29"/>
  </r>
  <r>
    <s v="E6010157"/>
    <s v="UTUBORA SEC SCH"/>
    <s v="PRIVATE"/>
    <x v="3"/>
    <x v="0"/>
    <s v="DAY"/>
    <s v="ORDINARY"/>
    <n v="84"/>
    <n v="7"/>
    <n v="12"/>
    <n v="0"/>
    <n v="0"/>
    <n v="0"/>
    <n v="0"/>
    <n v="0"/>
    <n v="0"/>
    <n v="2"/>
    <n v="3"/>
    <s v="BOMACHOGE"/>
    <s v="(-0.828794, 34.71499)"/>
    <x v="29"/>
  </r>
  <r>
    <s v="E6010164"/>
    <s v="RIONCHOGU HEILDERG SEC"/>
    <s v="PRIVATE"/>
    <x v="3"/>
    <x v="0"/>
    <s v="DAY"/>
    <s v="ORDINARY"/>
    <n v="93"/>
    <n v="10"/>
    <n v="9.3000000000000007"/>
    <n v="0"/>
    <n v="0"/>
    <n v="0"/>
    <n v="0"/>
    <n v="0"/>
    <n v="0"/>
    <n v="3"/>
    <n v="2"/>
    <s v="BOMACHOGE"/>
    <s v="(-0.835961, 34.718915)"/>
    <x v="29"/>
  </r>
  <r>
    <s v="E6010175"/>
    <s v="MATAGARO MIXED SEC"/>
    <s v="PUBLIC"/>
    <x v="0"/>
    <x v="0"/>
    <s v="DAY"/>
    <s v="ORDINARY"/>
    <n v="100"/>
    <n v="10"/>
    <n v="10"/>
    <n v="0"/>
    <n v="7"/>
    <n v="2"/>
    <n v="0.22222222222222221"/>
    <n v="0"/>
    <n v="1"/>
    <n v="4"/>
    <n v="5"/>
    <s v="BOMACHOGE"/>
    <s v="(-0.855275, 34.730553)"/>
    <x v="29"/>
  </r>
  <r>
    <s v="E6010178"/>
    <s v="ELIMONYA BAPTIST SEC"/>
    <s v="PRIVATE"/>
    <x v="0"/>
    <x v="0"/>
    <s v="DAY"/>
    <s v="ORDINARY"/>
    <n v="114"/>
    <n v="9"/>
    <n v="12.7"/>
    <n v="0"/>
    <n v="0"/>
    <n v="0"/>
    <n v="0"/>
    <n v="0"/>
    <n v="0"/>
    <n v="5"/>
    <n v="7.5"/>
    <s v="BOMACHOGE"/>
    <s v="(-0.845616, 34.738936)"/>
    <x v="29"/>
  </r>
  <r>
    <s v="E6010186"/>
    <s v="KINENI PEFA MIXED SEC"/>
    <s v="PUBLIC"/>
    <x v="0"/>
    <x v="0"/>
    <s v="DAY"/>
    <s v="ORDINARY"/>
    <n v="181"/>
    <n v="10"/>
    <n v="18.100000000000001"/>
    <n v="1"/>
    <n v="5"/>
    <n v="2"/>
    <n v="0.2857142857142857"/>
    <n v="3"/>
    <n v="0"/>
    <n v="4"/>
    <n v="1.4"/>
    <s v="BOMACHOGE"/>
    <s v="(-0.839724, 34.699742)"/>
    <x v="29"/>
  </r>
  <r>
    <s v="E6010195"/>
    <s v="SENGERA GIRLS' HIGH SCH"/>
    <s v="PUBLIC"/>
    <x v="0"/>
    <x v="1"/>
    <s v="BOARDING"/>
    <s v="ORDINARY"/>
    <n v="401"/>
    <n v="27"/>
    <n v="14.9"/>
    <n v="0"/>
    <n v="17"/>
    <n v="8"/>
    <n v="0.32"/>
    <n v="0"/>
    <n v="2"/>
    <n v="24"/>
    <n v="4"/>
    <s v="BOMACHOGE"/>
    <s v="(-0.856895, 34.723072)"/>
    <x v="29"/>
  </r>
  <r>
    <s v="E6010198"/>
    <s v="SENGERA PARISH GIRLS' SEC"/>
    <s v="PUBLIC"/>
    <x v="0"/>
    <x v="1"/>
    <s v="DAY &amp; BOARDING"/>
    <s v="ORDINARY"/>
    <n v="115"/>
    <n v="11"/>
    <n v="10.5"/>
    <n v="0"/>
    <n v="4"/>
    <n v="4"/>
    <n v="0.5"/>
    <n v="2"/>
    <n v="1"/>
    <n v="9"/>
    <n v="3.5"/>
    <s v="BOMACHOGE"/>
    <s v="(-0.860313, 34.72239)"/>
    <x v="29"/>
  </r>
  <r>
    <s v="E6010202"/>
    <s v="NYABIOTO MIXED SEC"/>
    <s v="PUBLIC"/>
    <x v="0"/>
    <x v="0"/>
    <s v="DAY"/>
    <s v="ORDINARY"/>
    <n v="89"/>
    <n v="8"/>
    <n v="11.1"/>
    <n v="0"/>
    <n v="3"/>
    <n v="3"/>
    <n v="0.5"/>
    <n v="1"/>
    <n v="1"/>
    <n v="5"/>
    <n v="3"/>
    <s v="BOMACHOGE"/>
    <s v="(-0.859169, 34.712067)"/>
    <x v="29"/>
  </r>
  <r>
    <s v="E6010223"/>
    <s v="IBENCHO SEC"/>
    <s v="PUBLIC"/>
    <x v="0"/>
    <x v="0"/>
    <s v="DAY"/>
    <s v="ORDINARY"/>
    <n v="125"/>
    <n v="9"/>
    <n v="13.9"/>
    <n v="0"/>
    <n v="8"/>
    <n v="0"/>
    <n v="0"/>
    <n v="1"/>
    <n v="0"/>
    <n v="4"/>
    <n v="3"/>
    <s v="BOMACHOGE"/>
    <s v="(-0.86582, 34.690101)"/>
    <x v="29"/>
  </r>
  <r>
    <s v="E6010228"/>
    <s v="NYAKOIBA SEC"/>
    <s v="PUBLIC"/>
    <x v="0"/>
    <x v="0"/>
    <s v="DAY &amp; BOARDING"/>
    <s v="ORDINARY"/>
    <n v="430"/>
    <n v="22"/>
    <n v="19.5"/>
    <n v="1"/>
    <n v="10"/>
    <n v="5"/>
    <n v="0.33333333333333331"/>
    <n v="4"/>
    <n v="3"/>
    <n v="12"/>
    <n v="2"/>
    <s v="BOMACHOGE"/>
    <s v="(-0.88427, 34.70917)"/>
    <x v="29"/>
  </r>
  <r>
    <s v="E6010231"/>
    <s v="GEKONGA II MIXED SEC SCH"/>
    <s v="PUBLIC"/>
    <x v="0"/>
    <x v="0"/>
    <s v="DAY"/>
    <s v="ORDINARY"/>
    <n v="97"/>
    <n v="9"/>
    <n v="10.8"/>
    <n v="0"/>
    <n v="5"/>
    <n v="0"/>
    <n v="0"/>
    <n v="4"/>
    <n v="0"/>
    <n v="3"/>
    <n v="2.2000000000000002"/>
    <s v="BOMACHOGE"/>
    <s v="(-0.88314, 34.71787)"/>
    <x v="29"/>
  </r>
  <r>
    <s v="E6010240"/>
    <s v="MESABAKWA SEC SCH"/>
    <s v="PUBLIC"/>
    <x v="0"/>
    <x v="0"/>
    <s v="DAY"/>
    <s v="ORDINARY"/>
    <n v="260"/>
    <n v="14"/>
    <n v="18.600000000000001"/>
    <n v="1"/>
    <n v="8"/>
    <n v="2"/>
    <n v="0.2"/>
    <n v="4"/>
    <n v="0"/>
    <n v="5"/>
    <n v="1.25"/>
    <s v="BOMACHOGE"/>
    <s v="(-0.89573, 34.69675)"/>
    <x v="29"/>
  </r>
  <r>
    <s v="E6010249"/>
    <s v="KENYENYA MIXED SEC SCH"/>
    <s v="PUBLIC"/>
    <x v="0"/>
    <x v="0"/>
    <s v="DAY"/>
    <s v="ORDINARY"/>
    <n v="85"/>
    <n v="14"/>
    <n v="6.1"/>
    <n v="0"/>
    <n v="8"/>
    <n v="4"/>
    <n v="0.33333333333333331"/>
    <n v="2"/>
    <n v="0"/>
    <n v="5"/>
    <n v="4"/>
    <s v="BOMACHOGE"/>
    <s v="(-0.89067, 34.72968)"/>
    <x v="29"/>
  </r>
  <r>
    <s v="E6010261"/>
    <s v="SUNRISE SEC IGUCHA"/>
    <s v="PRIVATE"/>
    <x v="3"/>
    <x v="0"/>
    <s v="DAY"/>
    <s v="ORDINARY"/>
    <n v="35"/>
    <n v="5"/>
    <n v="7"/>
    <n v="0"/>
    <n v="0"/>
    <n v="0"/>
    <n v="0"/>
    <n v="4"/>
    <n v="1"/>
    <n v="3"/>
    <n v="0.8"/>
    <s v="BOMACHOGE"/>
    <s v="(-0.867429, 34.757544)"/>
    <x v="29"/>
  </r>
  <r>
    <s v="E6010270"/>
    <s v="ST JOSEPH ETONO MIXED SEC"/>
    <s v="PUBLIC"/>
    <x v="0"/>
    <x v="0"/>
    <s v="DAY"/>
    <s v="ORDINARY"/>
    <n v="31"/>
    <n v="4"/>
    <n v="7.8"/>
    <n v="0"/>
    <n v="0"/>
    <n v="0"/>
    <n v="0"/>
    <n v="3"/>
    <n v="1"/>
    <n v="2"/>
    <n v="16.5"/>
    <s v="BOMACHOGE"/>
    <s v="(-0.886753, 34.75298)"/>
    <x v="29"/>
  </r>
  <r>
    <s v="E6010275"/>
    <s v="OMOBERA SDA GIRLS' SEC"/>
    <s v="PUBLIC"/>
    <x v="0"/>
    <x v="1"/>
    <s v="BOARDING"/>
    <s v="ORDINARY"/>
    <n v="251"/>
    <n v="12"/>
    <n v="20.9"/>
    <n v="1"/>
    <n v="6"/>
    <n v="3"/>
    <n v="0.33333333333333331"/>
    <n v="3"/>
    <n v="0"/>
    <n v="12"/>
    <n v="3"/>
    <s v="BOMACHOGE"/>
    <s v="(-0.889282, 34.746248)"/>
    <x v="29"/>
  </r>
  <r>
    <s v="E6010282"/>
    <s v="RANDANI SEC"/>
    <s v="PUBLIC"/>
    <x v="1"/>
    <x v="0"/>
    <s v="DAY"/>
    <s v="ORDINARY"/>
    <n v="122"/>
    <n v="10"/>
    <n v="12.2"/>
    <n v="0"/>
    <n v="6"/>
    <n v="2"/>
    <n v="0.25"/>
    <n v="2"/>
    <n v="0"/>
    <n v="4"/>
    <n v="2"/>
    <s v="BOMACHOGE"/>
    <s v="(-0.9116, 34.77124)"/>
    <x v="29"/>
  </r>
  <r>
    <s v="E6010298"/>
    <s v="KEBABE SDA MIXED SEC"/>
    <s v="PUBLIC"/>
    <x v="0"/>
    <x v="0"/>
    <s v="DAY"/>
    <s v="ORDINARY"/>
    <n v="45"/>
    <n v="9"/>
    <n v="5"/>
    <n v="0"/>
    <n v="7"/>
    <n v="1"/>
    <n v="0.125"/>
    <n v="0"/>
    <n v="1"/>
    <n v="3"/>
    <n v="2.5"/>
    <s v="BOMACHOGE"/>
    <s v="(-0.869812, 34.729651)"/>
    <x v="29"/>
  </r>
  <r>
    <s v="E6010303"/>
    <s v="KERONGORORI SEC"/>
    <s v="PUBLIC"/>
    <x v="0"/>
    <x v="0"/>
    <s v="DAY"/>
    <s v="ORDINARY"/>
    <n v="283"/>
    <n v="13"/>
    <n v="21.8"/>
    <n v="1"/>
    <n v="5"/>
    <n v="4"/>
    <n v="0.44444444444444442"/>
    <n v="4"/>
    <n v="0"/>
    <n v="8"/>
    <n v="2"/>
    <s v="BOMACHOGE"/>
    <s v="(-0.876436, 34.745472)"/>
    <x v="29"/>
  </r>
  <r>
    <s v="E6010308"/>
    <s v="ST FRANCIS METEMBE SEC"/>
    <s v="PUBLIC"/>
    <x v="0"/>
    <x v="0"/>
    <s v="DAY"/>
    <s v="ORDINARY"/>
    <n v="133"/>
    <n v="10"/>
    <n v="13.3"/>
    <n v="0"/>
    <n v="8"/>
    <n v="0"/>
    <n v="0"/>
    <n v="2"/>
    <n v="0"/>
    <n v="4"/>
    <n v="3"/>
    <s v="BOMACHOGE"/>
    <s v="(-0.860174, 34.741619)"/>
    <x v="29"/>
  </r>
  <r>
    <s v="E6010321"/>
    <s v="ST JOHN'S KHUNI MIXED SEC"/>
    <s v="PUBLIC"/>
    <x v="0"/>
    <x v="0"/>
    <s v="DAY"/>
    <s v="ORDINARY"/>
    <n v="219"/>
    <n v="12"/>
    <n v="18.2"/>
    <n v="1"/>
    <n v="9"/>
    <n v="1"/>
    <n v="0.1"/>
    <n v="2"/>
    <n v="0"/>
    <n v="8"/>
    <n v="1.5"/>
    <s v="BOMACHOGE"/>
    <s v="(-0.89507, 34.796696)"/>
    <x v="29"/>
  </r>
  <r>
    <s v="E6010331"/>
    <s v="RITEMBU MIXED SEC"/>
    <s v="PUBLIC"/>
    <x v="2"/>
    <x v="0"/>
    <s v="DAY"/>
    <s v="ORDINARY"/>
    <n v="157"/>
    <n v="9"/>
    <n v="17.399999999999999"/>
    <n v="1"/>
    <n v="6"/>
    <n v="0"/>
    <n v="0"/>
    <n v="3"/>
    <n v="0"/>
    <n v="3"/>
    <n v="5.5"/>
    <s v="BOMACHOGE"/>
    <s v="(-0.886352, 34.806425)"/>
    <x v="29"/>
  </r>
  <r>
    <s v="E6010338"/>
    <s v="EMESA AIC SEC"/>
    <s v="PUBLIC"/>
    <x v="0"/>
    <x v="0"/>
    <s v="DAY"/>
    <s v="ORDINARY"/>
    <n v="121"/>
    <n v="8"/>
    <n v="15.1"/>
    <n v="1"/>
    <n v="7"/>
    <n v="0"/>
    <n v="0"/>
    <n v="1"/>
    <n v="0"/>
    <n v="5"/>
    <n v="3"/>
    <s v="BOMACHOGE"/>
    <s v="(-0.910342, 34.808914)"/>
    <x v="29"/>
  </r>
  <r>
    <s v="E6010361"/>
    <s v="MOSENSEMA SEC"/>
    <s v="PUBLIC"/>
    <x v="2"/>
    <x v="0"/>
    <s v="DAY"/>
    <s v="ORDINARY"/>
    <n v="50"/>
    <n v="9"/>
    <n v="5.6"/>
    <n v="0"/>
    <n v="5"/>
    <n v="1"/>
    <n v="0.16666666666666666"/>
    <n v="2"/>
    <n v="1"/>
    <n v="3"/>
    <n v="2.5"/>
    <s v="BOMACHOGE"/>
    <s v="(-0.938594, 34.810073)"/>
    <x v="29"/>
  </r>
  <r>
    <s v="E6010369"/>
    <s v="RIANYANCHABERA SEC"/>
    <s v="PUBLIC"/>
    <x v="2"/>
    <x v="0"/>
    <s v="DAY"/>
    <s v="ORDINARY"/>
    <n v="129"/>
    <n v="11"/>
    <n v="11.7"/>
    <n v="0"/>
    <n v="8"/>
    <n v="1"/>
    <n v="0.1111111111111111"/>
    <n v="2"/>
    <n v="0"/>
    <n v="4"/>
    <n v="4.5"/>
    <s v="BOMACHOGE"/>
    <s v="(-0.918541, 34.791539)"/>
    <x v="29"/>
  </r>
  <r>
    <s v="E6010391"/>
    <s v="IGORERA MIXED SEC"/>
    <s v="PUBLIC"/>
    <x v="1"/>
    <x v="0"/>
    <s v="DAY"/>
    <s v="ORDINARY"/>
    <n v="544"/>
    <n v="18"/>
    <n v="30.2"/>
    <n v="1"/>
    <n v="13"/>
    <n v="2"/>
    <n v="0.13333333333333333"/>
    <n v="2"/>
    <n v="1"/>
    <n v="8"/>
    <n v="8"/>
    <s v="BOMACHOGE"/>
    <s v="(-0.88587, 34.76474)"/>
    <x v="29"/>
  </r>
  <r>
    <s v="E6010394"/>
    <s v="KENYORO PAG MIXED SEC"/>
    <s v="PUBLIC"/>
    <x v="0"/>
    <x v="0"/>
    <s v="DAY"/>
    <s v="ORDINARY"/>
    <n v="112"/>
    <n v="10"/>
    <n v="11.2"/>
    <n v="0"/>
    <n v="6"/>
    <n v="0"/>
    <n v="0"/>
    <n v="3"/>
    <n v="1"/>
    <n v="2"/>
    <n v="2.5"/>
    <s v="BOMACHOGE"/>
    <s v="(-0.906188, 34.72673)"/>
    <x v="29"/>
  </r>
  <r>
    <s v="E6010400"/>
    <s v="RIOKINDO BOYS SEC"/>
    <s v="PUBLIC"/>
    <x v="0"/>
    <x v="2"/>
    <s v="BOARDING"/>
    <s v="ORDINARY"/>
    <n v="305"/>
    <n v="15"/>
    <n v="20.3"/>
    <n v="1"/>
    <n v="13"/>
    <n v="2"/>
    <n v="0.13333333333333333"/>
    <n v="0"/>
    <n v="0"/>
    <n v="18"/>
    <n v="18"/>
    <s v="BOMACHOGE"/>
    <s v="(-0.916638, 34.754263)"/>
    <x v="29"/>
  </r>
  <r>
    <s v="E6010401"/>
    <s v="RIOKINDO MIXED SEC"/>
    <s v="PUBLIC"/>
    <x v="0"/>
    <x v="0"/>
    <s v="DAY &amp; BOARDING"/>
    <s v="ORDINARY"/>
    <n v="220"/>
    <n v="15"/>
    <n v="14.7"/>
    <n v="0"/>
    <n v="10"/>
    <n v="1"/>
    <n v="9.0909090909090912E-2"/>
    <n v="3"/>
    <n v="1"/>
    <n v="8"/>
    <n v="3"/>
    <s v="BOMACHOGE"/>
    <s v="(-0.91737, 34.753992)"/>
    <x v="29"/>
  </r>
  <r>
    <s v="E6010414"/>
    <s v="NYANGETI SEC"/>
    <s v="PUBLIC"/>
    <x v="2"/>
    <x v="0"/>
    <s v="DAY"/>
    <s v="ORDINARY"/>
    <n v="114"/>
    <n v="8"/>
    <n v="14.2"/>
    <n v="0"/>
    <n v="1"/>
    <n v="0"/>
    <n v="0"/>
    <n v="7"/>
    <n v="0"/>
    <n v="3"/>
    <n v="2.5"/>
    <s v="BOMACHOGE"/>
    <s v="(-0.944522, 34.760287)"/>
    <x v="29"/>
  </r>
  <r>
    <s v="E6010417"/>
    <s v="ENDERETI MIXED SEC"/>
    <s v="PUBLIC"/>
    <x v="0"/>
    <x v="0"/>
    <s v="DAY"/>
    <s v="ORDINARY"/>
    <n v="189"/>
    <n v="10"/>
    <n v="18.899999999999999"/>
    <n v="1"/>
    <n v="5"/>
    <n v="1"/>
    <n v="0.16666666666666666"/>
    <n v="4"/>
    <n v="0"/>
    <n v="3"/>
    <n v="3"/>
    <s v="BOMACHOGE"/>
    <s v="(-0.935769, 34.763604)"/>
    <x v="29"/>
  </r>
  <r>
    <s v="E6010426"/>
    <s v="NYAIBATE SEC"/>
    <s v="PUBLIC"/>
    <x v="0"/>
    <x v="0"/>
    <s v="DAY"/>
    <s v="ORDINARY"/>
    <n v="66"/>
    <n v="8"/>
    <n v="8.1999999999999993"/>
    <n v="0"/>
    <n v="4"/>
    <n v="1"/>
    <n v="0.2"/>
    <n v="1"/>
    <n v="2"/>
    <n v="4"/>
    <n v="3"/>
    <s v="BOMACHOGE"/>
    <s v="(-0.926569, 34.742566)"/>
    <x v="29"/>
  </r>
  <r>
    <s v="E6010437"/>
    <s v="NYABIORE SEC"/>
    <s v="PUBLIC"/>
    <x v="0"/>
    <x v="0"/>
    <s v="DAY"/>
    <s v="ORDINARY"/>
    <n v="61"/>
    <n v="9"/>
    <n v="6.8"/>
    <n v="0"/>
    <n v="5"/>
    <n v="0"/>
    <n v="0"/>
    <n v="3"/>
    <n v="1"/>
    <n v="3"/>
    <n v="4"/>
    <s v="BOMACHOGE"/>
    <s v="(-0.949638, 34.735378)"/>
    <x v="29"/>
  </r>
  <r>
    <s v="E6010449"/>
    <s v="MOKOMONI SDA MIXED SEC"/>
    <s v="PUBLIC"/>
    <x v="0"/>
    <x v="0"/>
    <s v="BOARDING"/>
    <s v="ORDINARY"/>
    <n v="241"/>
    <n v="14"/>
    <n v="17.2"/>
    <n v="1"/>
    <n v="9"/>
    <n v="1"/>
    <n v="0.1"/>
    <n v="4"/>
    <n v="0"/>
    <n v="8"/>
    <n v="5"/>
    <s v="BOMACHOGE"/>
    <s v="(-0.955302, 34.72129)"/>
    <x v="29"/>
  </r>
  <r>
    <s v="E6010456"/>
    <s v="MOTEIRIBE SEC"/>
    <s v="PUBLIC"/>
    <x v="2"/>
    <x v="0"/>
    <s v="DAY"/>
    <s v="ORDINARY"/>
    <n v="254"/>
    <n v="10"/>
    <n v="25.4"/>
    <n v="1"/>
    <n v="6"/>
    <n v="1"/>
    <n v="0.14285714285714285"/>
    <n v="3"/>
    <n v="0"/>
    <n v="5"/>
    <n v="3"/>
    <s v="BOMACHOGE"/>
    <s v="(-0.944167, 34.705914)"/>
    <x v="29"/>
  </r>
  <r>
    <s v="E6010477"/>
    <s v="EBEREGE SEC"/>
    <s v="PUBLIC"/>
    <x v="0"/>
    <x v="0"/>
    <s v="DAY"/>
    <s v="ORDINARY"/>
    <n v="113"/>
    <n v="9"/>
    <n v="12.6"/>
    <n v="0"/>
    <n v="3"/>
    <n v="4"/>
    <n v="0.5714285714285714"/>
    <n v="2"/>
    <n v="0"/>
    <n v="2"/>
    <n v="3"/>
    <s v="BOMACHOGE"/>
    <s v="(-0.90504, 34.690522)"/>
    <x v="29"/>
  </r>
  <r>
    <s v="E6010503"/>
    <s v="MARIBA ACADEMY SEC"/>
    <s v="PRIVATE"/>
    <x v="3"/>
    <x v="0"/>
    <s v="DAY"/>
    <s v="ORDINARY"/>
    <n v="127"/>
    <n v="9"/>
    <n v="14.1"/>
    <n v="0"/>
    <n v="0"/>
    <n v="0"/>
    <n v="0"/>
    <n v="6"/>
    <n v="3"/>
    <n v="1"/>
    <n v="3"/>
    <s v="BOMACHOGE"/>
    <s v="(-0.923483, 34.724347)"/>
    <x v="29"/>
  </r>
  <r>
    <s v="E6010526"/>
    <s v="GUCHA SDA ACADEMY SEC"/>
    <s v="PRIVATE"/>
    <x v="0"/>
    <x v="0"/>
    <s v="DAY"/>
    <s v="ORDINARY"/>
    <n v="60"/>
    <n v="10"/>
    <n v="6"/>
    <n v="0"/>
    <n v="0"/>
    <n v="0"/>
    <n v="0"/>
    <n v="0"/>
    <n v="0"/>
    <n v="2"/>
    <n v="4"/>
    <s v="BOBASI"/>
    <s v="(-0.774152, 34.73139)"/>
    <x v="29"/>
  </r>
  <r>
    <s v="E6010535"/>
    <s v="SAMETA PAG MIXED SEC"/>
    <s v="PUBLIC"/>
    <x v="0"/>
    <x v="0"/>
    <s v="DAY"/>
    <s v="ORDINARY"/>
    <n v="284"/>
    <n v="13"/>
    <n v="21.8"/>
    <n v="1"/>
    <n v="5"/>
    <n v="4"/>
    <n v="0.44444444444444442"/>
    <n v="3"/>
    <n v="1"/>
    <n v="4"/>
    <n v="2.5"/>
    <s v="BOBASI"/>
    <s v="(-0.780594, 34.745214)"/>
    <x v="29"/>
  </r>
  <r>
    <s v="E6010538"/>
    <s v="SAMETA BOYS' SEC"/>
    <s v="PUBLIC"/>
    <x v="0"/>
    <x v="2"/>
    <s v="BOARDING"/>
    <s v="ORDINARY"/>
    <n v="568"/>
    <n v="52"/>
    <n v="10.9"/>
    <n v="0"/>
    <n v="29"/>
    <n v="5"/>
    <n v="0.14705882352941177"/>
    <n v="8"/>
    <n v="1"/>
    <n v="37"/>
    <n v="50"/>
    <s v="BOBASI"/>
    <s v="(-0.779138, 34.74827)"/>
    <x v="29"/>
  </r>
  <r>
    <s v="E6010543"/>
    <s v="NYAGIKI SDA SEC"/>
    <s v="PUBLIC"/>
    <x v="0"/>
    <x v="0"/>
    <s v="DAY"/>
    <s v="ORDINARY"/>
    <n v="57"/>
    <n v="8"/>
    <n v="7.1"/>
    <n v="0"/>
    <n v="6"/>
    <n v="1"/>
    <n v="0.14285714285714285"/>
    <n v="1"/>
    <n v="0"/>
    <n v="4"/>
    <n v="2"/>
    <s v="BOBASI"/>
    <s v="(-0.76389, 34.763775)"/>
    <x v="29"/>
  </r>
  <r>
    <s v="E6010559"/>
    <s v="NYABONGE SEC"/>
    <s v="PUBLIC"/>
    <x v="0"/>
    <x v="0"/>
    <s v="DAY"/>
    <s v="ORDINARY"/>
    <n v="166"/>
    <n v="10"/>
    <n v="16.600000000000001"/>
    <n v="1"/>
    <n v="7"/>
    <n v="1"/>
    <n v="0.125"/>
    <n v="2"/>
    <n v="0"/>
    <n v="7"/>
    <n v="3"/>
    <s v="BOBASI"/>
    <s v="(-0.752239, 34.738699)"/>
    <x v="29"/>
  </r>
  <r>
    <s v="E6010573"/>
    <s v="NYAGANCHA MIXED SEC"/>
    <s v="PUBLIC"/>
    <x v="0"/>
    <x v="0"/>
    <s v="DAY"/>
    <s v="ORDINARY"/>
    <n v="227"/>
    <n v="12"/>
    <n v="18.899999999999999"/>
    <n v="1"/>
    <n v="5"/>
    <n v="1"/>
    <n v="0.16666666666666666"/>
    <n v="6"/>
    <n v="0"/>
    <n v="4"/>
    <n v="1.5"/>
    <s v="BOBASI"/>
    <s v="(-0.737687, 34.727867)"/>
    <x v="29"/>
  </r>
  <r>
    <s v="E6010576"/>
    <s v="GETENGA MIXED DAY SEC"/>
    <s v="PUBLIC"/>
    <x v="2"/>
    <x v="0"/>
    <s v="DAY"/>
    <s v="ORDINARY"/>
    <n v="130"/>
    <n v="9"/>
    <n v="14.4"/>
    <n v="0"/>
    <n v="4"/>
    <n v="1"/>
    <n v="0.2"/>
    <n v="3"/>
    <n v="1"/>
    <n v="2"/>
    <n v="1.5"/>
    <s v="BOBASI"/>
    <s v="(-0.729088, 34.728159)"/>
    <x v="29"/>
  </r>
  <r>
    <s v="E6010579"/>
    <s v="GEKONGO MIXED SEC"/>
    <s v="PUBLIC"/>
    <x v="0"/>
    <x v="0"/>
    <s v="DAY"/>
    <s v="ORDINARY"/>
    <n v="137"/>
    <n v="10"/>
    <n v="13.7"/>
    <n v="0"/>
    <n v="3"/>
    <n v="0"/>
    <n v="0"/>
    <n v="7"/>
    <n v="0"/>
    <n v="2"/>
    <n v="2"/>
    <s v="BOBASI"/>
    <s v="(-0.72977, 34.736683)"/>
    <x v="29"/>
  </r>
  <r>
    <s v="E6010586"/>
    <s v="NYAMONENA SEC"/>
    <s v="PUBLIC"/>
    <x v="0"/>
    <x v="0"/>
    <s v="DAY"/>
    <s v="ORDINARY"/>
    <n v="115"/>
    <n v="10"/>
    <n v="11.5"/>
    <n v="0"/>
    <n v="6"/>
    <n v="2"/>
    <n v="0.25"/>
    <n v="2"/>
    <n v="0"/>
    <n v="4"/>
    <n v="7"/>
    <s v="BOBASI"/>
    <s v="(-0.710414, 34.739258)"/>
    <x v="29"/>
  </r>
  <r>
    <s v="E6010601"/>
    <s v="KENYORO DOK SEC"/>
    <s v="PUBLIC"/>
    <x v="0"/>
    <x v="0"/>
    <s v="DAY"/>
    <s v="ORDINARY"/>
    <n v="110"/>
    <n v="10"/>
    <n v="11"/>
    <n v="0"/>
    <n v="5"/>
    <n v="2"/>
    <n v="0.2857142857142857"/>
    <n v="2"/>
    <n v="1"/>
    <n v="2"/>
    <n v="5"/>
    <s v="BOBASI"/>
    <s v="(-0.739583, 34.763275)"/>
    <x v="29"/>
  </r>
  <r>
    <s v="E6010614"/>
    <s v="NYAGUKU SEC"/>
    <s v="PUBLIC"/>
    <x v="0"/>
    <x v="0"/>
    <s v="DAY"/>
    <s v="ORDINARY"/>
    <n v="100"/>
    <n v="7"/>
    <n v="14.3"/>
    <n v="0"/>
    <n v="5"/>
    <n v="2"/>
    <n v="0.2857142857142857"/>
    <n v="0"/>
    <n v="0"/>
    <n v="3"/>
    <n v="4"/>
    <s v="BOBASI"/>
    <s v="(-0.765943, 34.771293)"/>
    <x v="29"/>
  </r>
  <r>
    <s v="E6010661"/>
    <s v="RIOBARA PAG SEC"/>
    <s v="PUBLIC"/>
    <x v="0"/>
    <x v="0"/>
    <s v="DAY"/>
    <s v="ORDINARY"/>
    <n v="162"/>
    <n v="14"/>
    <n v="11.6"/>
    <n v="0"/>
    <n v="8"/>
    <n v="6"/>
    <n v="0.42857142857142855"/>
    <n v="0"/>
    <n v="0"/>
    <n v="5"/>
    <n v="3"/>
    <s v="BOBASI"/>
    <s v="(-0.783543, 34.819502)"/>
    <x v="29"/>
  </r>
  <r>
    <s v="E6010674"/>
    <s v="ST DOMINIC  RUSINGA SEC"/>
    <s v="PUBLIC"/>
    <x v="0"/>
    <x v="0"/>
    <s v="DAY"/>
    <s v="ORDINARY"/>
    <n v="103"/>
    <n v="10"/>
    <n v="10.3"/>
    <n v="0"/>
    <n v="7"/>
    <n v="1"/>
    <n v="0.125"/>
    <n v="1"/>
    <n v="1"/>
    <n v="3"/>
    <n v="2.5"/>
    <s v="BOBASI"/>
    <s v="(-0.800809, 34.791763)"/>
    <x v="29"/>
  </r>
  <r>
    <s v="E6010680"/>
    <s v="RIAKEMONI SEC"/>
    <s v="PRIVATE"/>
    <x v="3"/>
    <x v="0"/>
    <s v="DAY &amp; BOARDING"/>
    <s v="ORDINARY"/>
    <n v="87"/>
    <n v="10"/>
    <n v="8.6999999999999993"/>
    <n v="0"/>
    <n v="0"/>
    <n v="0"/>
    <n v="0"/>
    <n v="10"/>
    <n v="0"/>
    <n v="9"/>
    <n v="8"/>
    <s v="BOBASI"/>
    <s v="(-0.797448, 34.775819)"/>
    <x v="29"/>
  </r>
  <r>
    <s v="E6010687"/>
    <s v="KIONGONGI MIXED SEC"/>
    <s v="PUBLIC"/>
    <x v="0"/>
    <x v="0"/>
    <s v="DAY"/>
    <s v="ORDINARY"/>
    <n v="65"/>
    <n v="10"/>
    <n v="6.5"/>
    <n v="0"/>
    <n v="7"/>
    <n v="1"/>
    <n v="0.125"/>
    <n v="2"/>
    <n v="0"/>
    <n v="4"/>
    <n v="1.5"/>
    <s v="BOBASI"/>
    <s v="(-0.770777, 34.79294)"/>
    <x v="29"/>
  </r>
  <r>
    <s v="E6010695"/>
    <s v="MOSORA SEC"/>
    <s v="PUBLIC"/>
    <x v="0"/>
    <x v="0"/>
    <s v="DAY"/>
    <s v="ORDINARY"/>
    <n v="267"/>
    <n v="14"/>
    <n v="19.100000000000001"/>
    <n v="1"/>
    <n v="8"/>
    <n v="3"/>
    <n v="0.27272727272727271"/>
    <n v="3"/>
    <n v="0"/>
    <n v="8"/>
    <n v="5"/>
    <s v="BOBASI"/>
    <s v="(-0.805212, 34.742999)"/>
    <x v="29"/>
  </r>
  <r>
    <s v="E6010716"/>
    <s v="NYABISASE MIXED SEC"/>
    <s v="PUBLIC"/>
    <x v="2"/>
    <x v="0"/>
    <s v="DAY"/>
    <s v="ORDINARY"/>
    <n v="114"/>
    <n v="10"/>
    <n v="11.4"/>
    <n v="0"/>
    <n v="5"/>
    <n v="3"/>
    <n v="0.375"/>
    <n v="2"/>
    <n v="0"/>
    <n v="4"/>
    <n v="1.05"/>
    <s v="BOBASI"/>
    <s v="(-0.842513, 34.763777)"/>
    <x v="29"/>
  </r>
  <r>
    <s v="E6010722"/>
    <s v="ST JOSEPH'S NYACHENGE SEC"/>
    <s v="PUBLIC"/>
    <x v="2"/>
    <x v="0"/>
    <s v="DAY"/>
    <s v="ORDINARY"/>
    <n v="70"/>
    <n v="11"/>
    <n v="6.4"/>
    <n v="0"/>
    <n v="8"/>
    <n v="0"/>
    <n v="0"/>
    <n v="3"/>
    <n v="0"/>
    <n v="4"/>
    <n v="5.5"/>
    <s v="BOBASI"/>
    <s v="(-0.844149, 34.777812)"/>
    <x v="29"/>
  </r>
  <r>
    <s v="E6010731"/>
    <s v="ST GABRIEL RIYABO SEC"/>
    <s v="PUBLIC"/>
    <x v="0"/>
    <x v="0"/>
    <s v="DAY"/>
    <s v="ORDINARY"/>
    <n v="113"/>
    <n v="10"/>
    <n v="11.3"/>
    <n v="0"/>
    <n v="6"/>
    <n v="0"/>
    <n v="0"/>
    <n v="4"/>
    <n v="0"/>
    <n v="5"/>
    <n v="1"/>
    <s v="BOBASI"/>
    <s v="(-0.861558, 34.791816)"/>
    <x v="29"/>
  </r>
  <r>
    <s v="E6010738"/>
    <s v="GIONSERI SEC"/>
    <s v="PUBLIC"/>
    <x v="2"/>
    <x v="0"/>
    <s v="DAY &amp; BOARDING"/>
    <s v="ORDINARY"/>
    <n v="129"/>
    <n v="10"/>
    <n v="12.9"/>
    <n v="0"/>
    <n v="6"/>
    <n v="2"/>
    <n v="0.25"/>
    <n v="2"/>
    <n v="0"/>
    <n v="11"/>
    <n v="2.09"/>
    <s v="BOBASI"/>
    <s v="(-0.859468, 34.804102)"/>
    <x v="29"/>
  </r>
  <r>
    <s v="E6010747"/>
    <s v="EMENWA MIXED SEC"/>
    <s v="PUBLIC"/>
    <x v="2"/>
    <x v="0"/>
    <s v="DAY"/>
    <s v="INTEGRATED"/>
    <n v="271"/>
    <n v="14"/>
    <n v="19.399999999999999"/>
    <n v="1"/>
    <n v="7"/>
    <n v="2"/>
    <n v="0.22222222222222221"/>
    <n v="3"/>
    <n v="2"/>
    <n v="6"/>
    <n v="5"/>
    <s v="BOBASI"/>
    <s v="(-0.821746, 34.824037)"/>
    <x v="29"/>
  </r>
  <r>
    <s v="E6010760"/>
    <s v="KIOBEGI MIXED SEC"/>
    <s v="PUBLIC"/>
    <x v="2"/>
    <x v="0"/>
    <s v="DAY"/>
    <s v="ORDINARY"/>
    <n v="212"/>
    <n v="11"/>
    <n v="19.3"/>
    <n v="1"/>
    <n v="9"/>
    <n v="1"/>
    <n v="0.1"/>
    <n v="1"/>
    <n v="0"/>
    <n v="5"/>
    <n v="2.5"/>
    <s v="BOBASI"/>
    <s v="(-0.841239, 34.80048)"/>
    <x v="29"/>
  </r>
  <r>
    <s v="E6010766"/>
    <s v="NYAMBUNWA MIXED SEC"/>
    <s v="PUBLIC"/>
    <x v="2"/>
    <x v="0"/>
    <s v="DAY"/>
    <s v="ORDINARY"/>
    <n v="64"/>
    <n v="4"/>
    <n v="16"/>
    <n v="1"/>
    <n v="0"/>
    <n v="0"/>
    <n v="0"/>
    <n v="4"/>
    <n v="0"/>
    <n v="1"/>
    <n v="3"/>
    <s v="BOBASI"/>
    <s v="(-0.844779, 34.795771)"/>
    <x v="29"/>
  </r>
  <r>
    <s v="E6010769"/>
    <s v="NYABITE A.C SEC"/>
    <s v="PUBLIC"/>
    <x v="0"/>
    <x v="0"/>
    <s v="DAY"/>
    <s v="ORDINARY"/>
    <n v="92"/>
    <n v="9"/>
    <n v="10.199999999999999"/>
    <n v="0"/>
    <n v="8"/>
    <n v="0"/>
    <n v="0"/>
    <n v="1"/>
    <n v="0"/>
    <n v="7"/>
    <n v="8"/>
    <s v="BOBASI"/>
    <s v="(-0.830782, 34.783449)"/>
    <x v="29"/>
  </r>
  <r>
    <s v="E6010774"/>
    <s v="ST THOMAS TURWA SEC"/>
    <s v="PUBLIC"/>
    <x v="0"/>
    <x v="0"/>
    <s v="DAY"/>
    <s v="ORDINARY"/>
    <n v="137"/>
    <n v="9"/>
    <n v="15.2"/>
    <n v="1"/>
    <n v="6"/>
    <n v="0"/>
    <n v="0"/>
    <n v="3"/>
    <n v="0"/>
    <n v="4"/>
    <n v="3"/>
    <s v="BOBASI"/>
    <s v="(-0.806392, 34.770098)"/>
    <x v="29"/>
  </r>
  <r>
    <s v="E6010795"/>
    <s v="ST CHARLES KABEO SEC"/>
    <s v="PUBLIC"/>
    <x v="0"/>
    <x v="0"/>
    <s v="DAY"/>
    <s v="ORDINARY"/>
    <n v="85"/>
    <n v="9"/>
    <n v="9.4"/>
    <n v="0"/>
    <n v="6"/>
    <n v="0"/>
    <n v="0"/>
    <n v="2"/>
    <n v="1"/>
    <n v="4"/>
    <n v="9"/>
    <s v="BOBASI"/>
    <s v="(-0.816154, 34.7875541)"/>
    <x v="29"/>
  </r>
  <r>
    <s v="E6010800"/>
    <s v="NYABITE DOK SEC"/>
    <s v="PUBLIC"/>
    <x v="0"/>
    <x v="0"/>
    <s v="DAY"/>
    <s v="ORDINARY"/>
    <n v="80"/>
    <n v="9"/>
    <n v="8.9"/>
    <n v="0"/>
    <n v="7"/>
    <n v="2"/>
    <n v="0.22222222222222221"/>
    <n v="0"/>
    <n v="0"/>
    <n v="5"/>
    <n v="5"/>
    <s v="BOBASI"/>
    <s v="(-0.87238, 34.783652)"/>
    <x v="29"/>
  </r>
  <r>
    <s v="E6010805"/>
    <s v="NYAMACHE SEC"/>
    <s v="PUBLIC"/>
    <x v="2"/>
    <x v="0"/>
    <s v="DAY &amp; BOARDING"/>
    <s v="ORDINARY"/>
    <n v="335"/>
    <n v="17"/>
    <n v="19.7"/>
    <n v="1"/>
    <n v="10"/>
    <n v="4"/>
    <n v="0.2857142857142857"/>
    <n v="3"/>
    <n v="0"/>
    <n v="12"/>
    <n v="5"/>
    <s v="BOBASI"/>
    <s v="(-0.858818, 34.817029)"/>
    <x v="29"/>
  </r>
  <r>
    <s v="E6010823"/>
    <s v="KEGOCHI PAG SEC"/>
    <s v="PUBLIC"/>
    <x v="0"/>
    <x v="0"/>
    <s v="DAY"/>
    <s v="ORDINARY"/>
    <n v="62"/>
    <n v="8"/>
    <n v="7.8"/>
    <n v="0"/>
    <n v="6"/>
    <n v="0"/>
    <n v="0"/>
    <n v="2"/>
    <n v="0"/>
    <n v="3"/>
    <n v="5"/>
    <s v="BOBASI"/>
    <s v="(-0.807288, 34.844851)"/>
    <x v="29"/>
  </r>
  <r>
    <s v="E6010829"/>
    <s v="ITUMBE DOK SEC"/>
    <s v="PUBLIC"/>
    <x v="2"/>
    <x v="0"/>
    <s v="DAY"/>
    <s v="ORDINARY"/>
    <n v="43"/>
    <n v="7"/>
    <n v="6.1"/>
    <n v="0"/>
    <n v="4"/>
    <n v="2"/>
    <n v="0.33333333333333331"/>
    <n v="1"/>
    <n v="0"/>
    <n v="1"/>
    <n v="4"/>
    <s v="BOBASI"/>
    <s v="(-0.831268, 34.841645)"/>
    <x v="29"/>
  </r>
  <r>
    <s v="E6010841"/>
    <s v="SUGUTA MIXED SEC"/>
    <s v="PUBLIC"/>
    <x v="0"/>
    <x v="0"/>
    <s v="DAY"/>
    <s v="ORDINARY"/>
    <n v="94"/>
    <n v="9"/>
    <n v="10.4"/>
    <n v="0"/>
    <n v="6"/>
    <n v="0"/>
    <n v="0"/>
    <n v="3"/>
    <n v="0"/>
    <n v="2"/>
    <n v="2.5"/>
    <s v="BOBASI"/>
    <s v="(-0.842377, 34.849565)"/>
    <x v="29"/>
  </r>
  <r>
    <s v="E6010842"/>
    <s v="CITIZEN MIXED SEC"/>
    <s v="PRIVATE"/>
    <x v="3"/>
    <x v="0"/>
    <s v="DAY"/>
    <s v="ORDINARY"/>
    <n v="192"/>
    <n v="9"/>
    <n v="21.3"/>
    <n v="1"/>
    <n v="0"/>
    <n v="0"/>
    <n v="0"/>
    <n v="9"/>
    <n v="0"/>
    <n v="4"/>
    <n v="3.25"/>
    <s v="BOBASI"/>
    <s v="(-0.84291, 34.850181)"/>
    <x v="29"/>
  </r>
  <r>
    <s v="E6010854"/>
    <s v="EBIGOGO DEB SEC"/>
    <s v="PUBLIC"/>
    <x v="2"/>
    <x v="0"/>
    <s v="DAY"/>
    <s v="ORDINARY"/>
    <n v="110"/>
    <n v="11"/>
    <n v="10"/>
    <n v="0"/>
    <n v="9"/>
    <n v="0"/>
    <n v="0"/>
    <n v="2"/>
    <n v="0"/>
    <n v="3"/>
    <n v="5"/>
    <s v="BOBASI"/>
    <s v="(-0.8637, 34.840532)"/>
    <x v="29"/>
  </r>
  <r>
    <s v="E6010857"/>
    <s v="NYOERA SEC"/>
    <s v="PUBLIC"/>
    <x v="0"/>
    <x v="0"/>
    <s v="DAY"/>
    <s v="ORDINARY"/>
    <n v="147"/>
    <n v="10"/>
    <n v="14.7"/>
    <n v="0"/>
    <n v="7"/>
    <n v="0"/>
    <n v="0"/>
    <n v="3"/>
    <n v="0"/>
    <n v="5"/>
    <n v="3"/>
    <s v="BOBASI"/>
    <s v="(-0.853721, 34.83655)"/>
    <x v="29"/>
  </r>
  <r>
    <s v="E6010862"/>
    <s v="ST JAMES GIONSARIA SEC"/>
    <s v="PUBLIC"/>
    <x v="2"/>
    <x v="0"/>
    <s v="DAY"/>
    <s v="ORDINARY"/>
    <n v="149"/>
    <n v="11"/>
    <n v="13.5"/>
    <n v="0"/>
    <n v="5"/>
    <n v="3"/>
    <n v="0.375"/>
    <n v="2"/>
    <n v="1"/>
    <n v="4"/>
    <n v="6"/>
    <s v="BOBASI"/>
    <s v="(-0.876897, 34.838919)"/>
    <x v="29"/>
  </r>
  <r>
    <s v="E6010878"/>
    <s v="ROGONGO SEC"/>
    <s v="PUBLIC"/>
    <x v="2"/>
    <x v="0"/>
    <s v="DAY"/>
    <s v="ORDINARY"/>
    <n v="234"/>
    <n v="18"/>
    <n v="13"/>
    <n v="0"/>
    <n v="9"/>
    <n v="6"/>
    <n v="0.4"/>
    <n v="3"/>
    <n v="0"/>
    <n v="6"/>
    <n v="6"/>
    <s v="BOBASI"/>
    <s v="(-0.876276, 34.805907)"/>
    <x v="29"/>
  </r>
  <r>
    <s v="E6010885"/>
    <s v="EBIOSI PAG SEC"/>
    <s v="PUBLIC"/>
    <x v="0"/>
    <x v="0"/>
    <s v="DAY"/>
    <s v="ORDINARY"/>
    <n v="145"/>
    <n v="10"/>
    <n v="14.5"/>
    <n v="0"/>
    <n v="5"/>
    <n v="1"/>
    <n v="0.16666666666666666"/>
    <n v="3"/>
    <n v="1"/>
    <n v="3"/>
    <n v="4"/>
    <s v="BOBASI"/>
    <s v="(-0.846521, 34.875563)"/>
    <x v="29"/>
  </r>
  <r>
    <s v="E6010911"/>
    <s v="ISENA MISSION GIRL'S SEC"/>
    <s v="PUBLIC"/>
    <x v="0"/>
    <x v="1"/>
    <s v="DAY &amp; BOARDING"/>
    <s v="ORDINARY"/>
    <n v="127"/>
    <n v="9"/>
    <n v="14.1"/>
    <n v="0"/>
    <n v="4"/>
    <n v="1"/>
    <n v="0.2"/>
    <n v="3"/>
    <n v="1"/>
    <n v="4"/>
    <n v="3"/>
    <s v="BOBASI"/>
    <s v="(-0.88178, 34.864383)"/>
    <x v="29"/>
  </r>
  <r>
    <s v="E6010914"/>
    <s v="ISENA SEC"/>
    <s v="PUBLIC"/>
    <x v="0"/>
    <x v="0"/>
    <s v="DAY"/>
    <s v="ORDINARY"/>
    <n v="101"/>
    <n v="9"/>
    <n v="11.2"/>
    <n v="0"/>
    <n v="5"/>
    <n v="3"/>
    <n v="0.375"/>
    <n v="1"/>
    <n v="0"/>
    <n v="6"/>
    <n v="4.5"/>
    <s v="BOBASI"/>
    <s v="(-0.884299, 34.869584)"/>
    <x v="29"/>
  </r>
  <r>
    <s v="E6010917"/>
    <s v="NYAMUYA ELCK SEC"/>
    <s v="PUBLIC"/>
    <x v="0"/>
    <x v="0"/>
    <s v="DAY"/>
    <s v="ORDINARY"/>
    <n v="164"/>
    <n v="9"/>
    <n v="18.2"/>
    <n v="1"/>
    <n v="4"/>
    <n v="1"/>
    <n v="0.2"/>
    <n v="3"/>
    <n v="1"/>
    <n v="3"/>
    <n v="1.5"/>
    <s v="BOBASI"/>
    <s v="(-0.877613, 34.87865)"/>
    <x v="29"/>
  </r>
  <r>
    <s v="E6010920"/>
    <s v="MOCHENGO PAG SEC"/>
    <s v="PUBLIC"/>
    <x v="1"/>
    <x v="0"/>
    <s v="BOARDING"/>
    <s v="INTEGRATED"/>
    <n v="224"/>
    <n v="14"/>
    <n v="16"/>
    <n v="1"/>
    <n v="11"/>
    <n v="1"/>
    <n v="8.3333333333333329E-2"/>
    <n v="2"/>
    <n v="0"/>
    <n v="6"/>
    <n v="1.5"/>
    <s v="BOBASI"/>
    <s v="(-0.861954, 34.875045)"/>
    <x v="29"/>
  </r>
  <r>
    <s v="E6010925"/>
    <s v="MOGONGA PAG SEC"/>
    <s v="PUBLIC"/>
    <x v="0"/>
    <x v="0"/>
    <s v="DAY"/>
    <s v="ORDINARY"/>
    <n v="173"/>
    <n v="4"/>
    <n v="43.2"/>
    <n v="1"/>
    <n v="0"/>
    <n v="0"/>
    <n v="0"/>
    <n v="3"/>
    <n v="1"/>
    <n v="4"/>
    <n v="3"/>
    <s v="BOBASI"/>
    <s v="(-0.87451, 34.891086)"/>
    <x v="29"/>
  </r>
  <r>
    <s v="E6010939"/>
    <s v="NAIKURU PAG SEC"/>
    <s v="PUBLIC"/>
    <x v="0"/>
    <x v="0"/>
    <s v="DAY"/>
    <s v="ORDINARY"/>
    <n v="265"/>
    <n v="15"/>
    <n v="17.7"/>
    <n v="1"/>
    <n v="13"/>
    <n v="0"/>
    <n v="0"/>
    <n v="2"/>
    <n v="0"/>
    <n v="5"/>
    <n v="2.5"/>
    <s v="BOBASI"/>
    <s v="(-0.899357, 34.889905)"/>
    <x v="29"/>
  </r>
  <r>
    <s v="E6010943"/>
    <s v="ST JOSEPH'S SUGUBO SEC"/>
    <s v="PUBLIC"/>
    <x v="0"/>
    <x v="0"/>
    <s v="DAY"/>
    <s v="ORDINARY"/>
    <n v="155"/>
    <n v="10"/>
    <n v="15.5"/>
    <n v="1"/>
    <n v="5"/>
    <n v="1"/>
    <n v="0.16666666666666666"/>
    <n v="4"/>
    <n v="0"/>
    <n v="4"/>
    <n v="6"/>
    <s v="BOBASI"/>
    <s v="(-0.913929, 34.890851)"/>
    <x v="29"/>
  </r>
  <r>
    <s v="E6010948"/>
    <s v="ST PAUL'S NYACHEKI DOK SEC"/>
    <s v="PUBLIC"/>
    <x v="4"/>
    <x v="0"/>
    <s v="DAY"/>
    <s v="ORDINARY"/>
    <n v="132"/>
    <n v="11"/>
    <n v="12"/>
    <n v="0"/>
    <n v="6"/>
    <n v="1"/>
    <n v="0.14285714285714285"/>
    <n v="3"/>
    <n v="1"/>
    <n v="6"/>
    <n v="4"/>
    <s v="BOBASI"/>
    <s v="(-0.899797, 34.863974)"/>
    <x v="29"/>
  </r>
  <r>
    <s v="E6010960"/>
    <s v="NYAMAKOROBO FAM SEC"/>
    <s v="PUBLIC"/>
    <x v="0"/>
    <x v="0"/>
    <s v="DAY"/>
    <s v="ORDINARY"/>
    <n v="86"/>
    <n v="8"/>
    <n v="10.8"/>
    <n v="0"/>
    <n v="6"/>
    <n v="0"/>
    <n v="0"/>
    <n v="2"/>
    <n v="0"/>
    <n v="3"/>
    <n v="5"/>
    <s v="BOBASI"/>
    <s v="(-0.900239, 34.875359)"/>
    <x v="29"/>
  </r>
  <r>
    <s v="E6010968"/>
    <s v="SACRED HEART OF JESUS EKEONGA SEC"/>
    <s v="PUBLIC"/>
    <x v="0"/>
    <x v="0"/>
    <s v="DAY"/>
    <s v="ORDINARY"/>
    <n v="78"/>
    <n v="8"/>
    <n v="9.8000000000000007"/>
    <n v="0"/>
    <n v="3"/>
    <n v="2"/>
    <n v="0.4"/>
    <n v="3"/>
    <n v="0"/>
    <n v="3"/>
    <n v="3"/>
    <s v="BOBASI"/>
    <s v="(-0.921213, 34.866513)"/>
    <x v="29"/>
  </r>
  <r>
    <s v="E6010971"/>
    <s v="GETAI SDA SEC"/>
    <s v="PUBLIC"/>
    <x v="2"/>
    <x v="0"/>
    <s v="DAY"/>
    <s v="ORDINARY"/>
    <n v="84"/>
    <n v="9"/>
    <n v="9.3000000000000007"/>
    <n v="0"/>
    <n v="7"/>
    <n v="0"/>
    <n v="0"/>
    <n v="2"/>
    <n v="0"/>
    <n v="3"/>
    <n v="7"/>
    <s v="BOBASI"/>
    <s v="(-0.916191, 34.851897)"/>
    <x v="29"/>
  </r>
  <r>
    <s v="E6010978"/>
    <s v="ST THERESA'S NYANGUSU SEC"/>
    <s v="PUBLIC"/>
    <x v="1"/>
    <x v="1"/>
    <s v="BOARDING"/>
    <s v="ORDINARY"/>
    <n v="391"/>
    <n v="20"/>
    <n v="19.600000000000001"/>
    <n v="1"/>
    <n v="10"/>
    <n v="5"/>
    <n v="0.33333333333333331"/>
    <n v="3"/>
    <n v="2"/>
    <n v="12"/>
    <n v="1.8"/>
    <s v="BOBASI"/>
    <s v="(-0.919347, 34.845299)"/>
    <x v="29"/>
  </r>
  <r>
    <s v="E6010989"/>
    <s v="RIGENA PAG SEC"/>
    <s v="PUBLIC"/>
    <x v="1"/>
    <x v="0"/>
    <s v="DAY"/>
    <s v="ORDINARY"/>
    <n v="198"/>
    <n v="14"/>
    <n v="14.1"/>
    <n v="0"/>
    <n v="9"/>
    <n v="3"/>
    <n v="0.25"/>
    <n v="2"/>
    <n v="0"/>
    <n v="9"/>
    <n v="5"/>
    <s v="BOBASI"/>
    <s v="(-0.905425, 34.836653)"/>
    <x v="29"/>
  </r>
  <r>
    <s v="E6011009"/>
    <s v="DOBRA MIXED SEC"/>
    <s v="PRIVATE"/>
    <x v="3"/>
    <x v="0"/>
    <s v="DAY"/>
    <s v="ORDINARY"/>
    <n v="74"/>
    <n v="7"/>
    <n v="10.6"/>
    <n v="0"/>
    <n v="0"/>
    <n v="0"/>
    <n v="0"/>
    <n v="5"/>
    <n v="2"/>
    <n v="1"/>
    <n v="3.5"/>
    <s v="BOBASI"/>
    <s v="(-0.928833, 34.838489)"/>
    <x v="29"/>
  </r>
  <r>
    <s v="E6011019"/>
    <s v="ST LINUS ETAGO DOK SEC"/>
    <s v="PUBLIC"/>
    <x v="0"/>
    <x v="0"/>
    <s v="DAY &amp; BOARDING"/>
    <s v="ORDINARY"/>
    <n v="142"/>
    <n v="13"/>
    <n v="10.9"/>
    <n v="0"/>
    <n v="7"/>
    <n v="3"/>
    <n v="0.3"/>
    <n v="3"/>
    <n v="0"/>
    <n v="11"/>
    <n v="4.5"/>
    <s v="SOUTH MUGIRANGO"/>
    <s v="(-0.895898, 34.660881)"/>
    <x v="29"/>
  </r>
  <r>
    <s v="E6011025"/>
    <s v="NYANGWETA SDA SEC"/>
    <s v="PUBLIC"/>
    <x v="0"/>
    <x v="0"/>
    <s v="DAY"/>
    <s v="ORDINARY"/>
    <n v="262"/>
    <n v="18"/>
    <n v="14.6"/>
    <n v="0"/>
    <n v="10"/>
    <n v="1"/>
    <n v="9.0909090909090912E-2"/>
    <n v="7"/>
    <n v="0"/>
    <n v="9"/>
    <n v="2.5"/>
    <s v="SOUTH MUGIRANGO"/>
    <s v="(-0.894211, 34.676916)"/>
    <x v="29"/>
  </r>
  <r>
    <s v="E6011032"/>
    <s v="NYASASA SDA SEC"/>
    <s v="PUBLIC"/>
    <x v="0"/>
    <x v="0"/>
    <s v="DAY"/>
    <s v="ORDINARY"/>
    <n v="119"/>
    <n v="9"/>
    <n v="13.2"/>
    <n v="0"/>
    <n v="0"/>
    <n v="0"/>
    <n v="0"/>
    <n v="8"/>
    <n v="1"/>
    <n v="2"/>
    <n v="6.1769999999999996"/>
    <s v="SOUTH MUGIRANGO"/>
    <s v="(-0.879281, 34.675799)"/>
    <x v="29"/>
  </r>
  <r>
    <s v="E6011036"/>
    <s v="BOGICHONCHO PAG SEC"/>
    <s v="PUBLIC"/>
    <x v="0"/>
    <x v="0"/>
    <s v="DAY"/>
    <s v="ORDINARY"/>
    <n v="121"/>
    <n v="8"/>
    <n v="15.1"/>
    <n v="1"/>
    <n v="5"/>
    <n v="0"/>
    <n v="0"/>
    <n v="3"/>
    <n v="0"/>
    <n v="4"/>
    <n v="5"/>
    <s v="SOUTH MUGIRANGO"/>
    <s v="(-0.872163, 34.665712)"/>
    <x v="29"/>
  </r>
  <r>
    <s v="E6011041"/>
    <s v="KARUNGU SDA SEC"/>
    <s v="PUBLIC"/>
    <x v="1"/>
    <x v="0"/>
    <s v="DAY"/>
    <s v="ORDINARY"/>
    <n v="110"/>
    <n v="8"/>
    <n v="13.8"/>
    <n v="0"/>
    <n v="3"/>
    <n v="2"/>
    <n v="0.4"/>
    <n v="3"/>
    <n v="0"/>
    <n v="3"/>
    <n v="6"/>
    <s v="SOUTH MUGIRANGO"/>
    <s v="(-0.850856, 34.675797)"/>
    <x v="29"/>
  </r>
  <r>
    <s v="E6011048"/>
    <s v="KIAGWARE SEC SCH"/>
    <s v="PUBLIC"/>
    <x v="0"/>
    <x v="0"/>
    <s v="DAY"/>
    <s v="ORDINARY"/>
    <n v="78"/>
    <n v="9"/>
    <n v="8.6999999999999993"/>
    <n v="0"/>
    <n v="7"/>
    <n v="1"/>
    <n v="0.125"/>
    <n v="1"/>
    <n v="0"/>
    <n v="4"/>
    <n v="1"/>
    <s v="SOUTH MUGIRANGO"/>
    <s v="(-0.840721, 34.680598)"/>
    <x v="29"/>
  </r>
  <r>
    <s v="E6011070"/>
    <s v="NYATWONI SDA SEC"/>
    <s v="PUBLIC"/>
    <x v="0"/>
    <x v="0"/>
    <s v="DAY"/>
    <s v="ORDINARY"/>
    <n v="49"/>
    <n v="6"/>
    <n v="8.1999999999999993"/>
    <n v="0"/>
    <n v="0"/>
    <n v="0"/>
    <n v="0"/>
    <n v="5"/>
    <n v="1"/>
    <n v="2"/>
    <n v="4"/>
    <s v="SOUTH MUGIRANGO"/>
    <s v="(-0.92099, 34.6728)"/>
    <x v="29"/>
  </r>
  <r>
    <s v="E6011077"/>
    <s v="NCHORO SDA SEC"/>
    <s v="PUBLIC"/>
    <x v="0"/>
    <x v="0"/>
    <s v="DAY"/>
    <s v="ORDINARY"/>
    <n v="50"/>
    <n v="6"/>
    <n v="8.3000000000000007"/>
    <n v="0"/>
    <n v="0"/>
    <n v="0"/>
    <n v="0"/>
    <n v="5"/>
    <n v="1"/>
    <n v="2"/>
    <n v="4"/>
    <s v="SOUTH MUGIRANGO"/>
    <s v="(-0.91099, 34.68455)"/>
    <x v="29"/>
  </r>
  <r>
    <s v="E6011086"/>
    <s v="MESOCHO SEC"/>
    <s v="PUBLIC"/>
    <x v="0"/>
    <x v="0"/>
    <s v="DAY"/>
    <s v="ORDINARY"/>
    <n v="50"/>
    <n v="8"/>
    <n v="6.2"/>
    <n v="0"/>
    <n v="0"/>
    <n v="0"/>
    <n v="0"/>
    <n v="6"/>
    <n v="2"/>
    <n v="1"/>
    <n v="6"/>
    <s v="SOUTH MUGIRANGO"/>
    <s v="(-0.962787, 34.705522)"/>
    <x v="29"/>
  </r>
  <r>
    <s v="E6011089"/>
    <s v="NYAMONDO SEC"/>
    <s v="PUBLIC"/>
    <x v="0"/>
    <x v="0"/>
    <s v="DAY"/>
    <s v="ORDINARY"/>
    <n v="92"/>
    <n v="10"/>
    <n v="9.1999999999999993"/>
    <n v="0"/>
    <n v="7"/>
    <n v="1"/>
    <n v="0.125"/>
    <n v="2"/>
    <n v="0"/>
    <n v="3"/>
    <n v="1.5"/>
    <s v="SOUTH MUGIRANGO"/>
    <s v="(-0.946122, 34.69438)"/>
    <x v="29"/>
  </r>
  <r>
    <s v="E6011099"/>
    <s v="IKOBA SEC"/>
    <s v="PUBLIC"/>
    <x v="0"/>
    <x v="0"/>
    <s v="DAY &amp; BOARDING"/>
    <s v="ORDINARY"/>
    <n v="170"/>
    <n v="11"/>
    <n v="15.5"/>
    <n v="1"/>
    <n v="8"/>
    <n v="1"/>
    <n v="0.1111111111111111"/>
    <n v="2"/>
    <n v="0"/>
    <n v="5"/>
    <n v="4"/>
    <s v="SOUTH MUGIRANGO"/>
    <s v="(-0.940892, 34.679317)"/>
    <x v="29"/>
  </r>
  <r>
    <s v="E6011104"/>
    <s v="ST ALPHONSE NYABINE DOK SEC"/>
    <s v="PUBLIC"/>
    <x v="0"/>
    <x v="0"/>
    <s v="DAY"/>
    <s v="ORDINARY"/>
    <n v="101"/>
    <n v="9"/>
    <n v="11.2"/>
    <n v="0"/>
    <n v="4"/>
    <n v="1"/>
    <n v="0.2"/>
    <n v="4"/>
    <n v="0"/>
    <n v="3"/>
    <n v="6.2"/>
    <s v="SOUTH MUGIRANGO"/>
    <s v="(-0.93861, 34.670928)"/>
    <x v="29"/>
  </r>
  <r>
    <s v="E6011105"/>
    <s v="NYABINE DEB SEC"/>
    <s v="PUBLIC"/>
    <x v="2"/>
    <x v="0"/>
    <s v="DAY"/>
    <s v="ORDINARY"/>
    <n v="131"/>
    <n v="9"/>
    <n v="14.6"/>
    <n v="0"/>
    <n v="0"/>
    <n v="0"/>
    <n v="0"/>
    <n v="2"/>
    <n v="0"/>
    <n v="7"/>
    <n v="3"/>
    <s v="SOUTH MUGIRANGO"/>
    <s v="(-0.93972, 34.671269)"/>
    <x v="29"/>
  </r>
  <r>
    <s v="E6011115"/>
    <s v="MONIANKU SEC"/>
    <s v="PUBLIC"/>
    <x v="2"/>
    <x v="0"/>
    <s v="DAY &amp; BOARDING"/>
    <s v="ORDINARY"/>
    <n v="123"/>
    <n v="9"/>
    <n v="13.7"/>
    <n v="0"/>
    <n v="5"/>
    <n v="3"/>
    <n v="0.375"/>
    <n v="1"/>
    <n v="0"/>
    <n v="7"/>
    <n v="6"/>
    <s v="SOUTH MUGIRANGO"/>
    <s v="(-0.966019, 34.683814)"/>
    <x v="29"/>
  </r>
  <r>
    <s v="E6011124"/>
    <s v="KENSHINE SEC"/>
    <s v="PRIVATE"/>
    <x v="3"/>
    <x v="0"/>
    <s v="DAY"/>
    <s v="INTEGRATED"/>
    <n v="40"/>
    <n v="7"/>
    <n v="5.7"/>
    <n v="0"/>
    <n v="0"/>
    <n v="0"/>
    <n v="0"/>
    <n v="0"/>
    <n v="0"/>
    <n v="2"/>
    <n v="5"/>
    <s v="SOUTH MUGIRANGO"/>
    <s v="(-0.955544, 34.680243)"/>
    <x v="29"/>
  </r>
  <r>
    <s v="E6011131"/>
    <s v="MUMA SEC"/>
    <s v="PUBLIC"/>
    <x v="0"/>
    <x v="0"/>
    <s v="DAY"/>
    <s v="ORDINARY"/>
    <n v="99"/>
    <n v="9"/>
    <n v="11"/>
    <n v="0"/>
    <n v="5"/>
    <n v="1"/>
    <n v="0.16666666666666666"/>
    <n v="0"/>
    <n v="0"/>
    <n v="5"/>
    <n v="3"/>
    <s v="SOUTH MUGIRANGO"/>
    <s v="(-0.950352, 34.658787)"/>
    <x v="29"/>
  </r>
  <r>
    <s v="E6011161"/>
    <s v="NDONYO SEC"/>
    <s v="PUBLIC"/>
    <x v="0"/>
    <x v="0"/>
    <s v="DAY"/>
    <s v="ORDINARY"/>
    <n v="63"/>
    <n v="9"/>
    <n v="7"/>
    <n v="0"/>
    <n v="6"/>
    <n v="0"/>
    <n v="0"/>
    <n v="3"/>
    <n v="0"/>
    <n v="4"/>
    <n v="4"/>
    <s v="SOUTH MUGIRANGO"/>
    <s v="(-0.943813, 34.636705)"/>
    <x v="29"/>
  </r>
  <r>
    <s v="E6011183"/>
    <s v="ST PAUL NYOTA SEC"/>
    <s v="PRIVATE"/>
    <x v="3"/>
    <x v="0"/>
    <s v="DAY &amp; BOARDING"/>
    <s v="ORDINARY"/>
    <n v="65"/>
    <n v="8"/>
    <n v="8.1"/>
    <n v="0"/>
    <n v="0"/>
    <n v="0"/>
    <n v="0"/>
    <n v="0"/>
    <n v="0"/>
    <n v="2"/>
    <n v="5"/>
    <s v="SOUTH MUGIRANGO"/>
    <s v="(-0.897326, 34.639261)"/>
    <x v="29"/>
  </r>
  <r>
    <s v="E6011194"/>
    <s v="RIAGUMO SEC"/>
    <s v="PUBLIC"/>
    <x v="2"/>
    <x v="0"/>
    <s v="DAY"/>
    <s v="ORDINARY"/>
    <n v="105"/>
    <n v="7"/>
    <n v="15"/>
    <n v="0"/>
    <n v="1"/>
    <n v="1"/>
    <n v="0.5"/>
    <n v="5"/>
    <n v="0"/>
    <n v="3"/>
    <n v="2"/>
    <s v="SOUTH MUGIRANGO"/>
    <s v="(-0.871814, 34.634659)"/>
    <x v="29"/>
  </r>
  <r>
    <s v="E6011210"/>
    <s v="ST PETER'S NYANGWETA SEC"/>
    <s v="PUBLIC"/>
    <x v="0"/>
    <x v="0"/>
    <s v="BOARDING"/>
    <s v="ORDINARY"/>
    <n v="174"/>
    <n v="12"/>
    <n v="14.5"/>
    <n v="0"/>
    <n v="6"/>
    <n v="1"/>
    <n v="0.14285714285714285"/>
    <n v="4"/>
    <n v="1"/>
    <n v="7"/>
    <n v="4.3"/>
    <s v="SOUTH MUGIRANGO"/>
    <s v="(-0.849587, 34.636102)"/>
    <x v="29"/>
  </r>
  <r>
    <s v="E6011213"/>
    <s v="MIRA SEC"/>
    <s v="PRIVATE"/>
    <x v="3"/>
    <x v="0"/>
    <s v="DAY"/>
    <s v="ORDINARY"/>
    <n v="27"/>
    <n v="4"/>
    <n v="6.8"/>
    <n v="0"/>
    <n v="0"/>
    <n v="0"/>
    <n v="0"/>
    <n v="0"/>
    <n v="0"/>
    <n v="1"/>
    <n v="2.25"/>
    <s v="SOUTH MUGIRANGO"/>
    <s v="(-0.866962, 34.651591)"/>
    <x v="29"/>
  </r>
  <r>
    <s v="E6011235"/>
    <s v="OTENYO MARCS SEC"/>
    <s v="PRIVATE"/>
    <x v="3"/>
    <x v="0"/>
    <s v="DAY"/>
    <s v="ORDINARY"/>
    <n v="87"/>
    <n v="9"/>
    <n v="9.6999999999999993"/>
    <n v="0"/>
    <n v="0"/>
    <n v="0"/>
    <n v="0"/>
    <n v="0"/>
    <n v="0"/>
    <n v="4"/>
    <n v="2.5"/>
    <s v="SOUTH MUGIRANGO"/>
    <s v="(-0.80729, 34.62166)"/>
    <x v="29"/>
  </r>
  <r>
    <s v="E6011249"/>
    <s v="NYAMONARIA SEC"/>
    <s v="PUBLIC"/>
    <x v="1"/>
    <x v="0"/>
    <s v="DAY"/>
    <s v="ORDINARY"/>
    <n v="126"/>
    <n v="11"/>
    <n v="11.5"/>
    <n v="0"/>
    <n v="7"/>
    <n v="0"/>
    <n v="0"/>
    <n v="3"/>
    <n v="1"/>
    <n v="6"/>
    <n v="3"/>
    <s v="SOUTH MUGIRANGO"/>
    <s v="(-0.798997, 34.652657)"/>
    <x v="29"/>
  </r>
  <r>
    <s v="E6011262"/>
    <s v="KIABIGORIA ELCK SEC"/>
    <s v="PUBLIC"/>
    <x v="2"/>
    <x v="0"/>
    <s v="DAY"/>
    <s v="ORDINARY"/>
    <n v="117"/>
    <n v="8"/>
    <n v="14.6"/>
    <n v="0"/>
    <n v="5"/>
    <n v="1"/>
    <n v="0.16666666666666666"/>
    <n v="2"/>
    <n v="0"/>
    <n v="4"/>
    <n v="17"/>
    <s v="SOUTH MUGIRANGO"/>
    <s v="(-0.782615, 34.646356)"/>
    <x v="29"/>
  </r>
  <r>
    <s v="E6011277"/>
    <s v="RIOSIRI SEC"/>
    <s v="PUBLIC"/>
    <x v="2"/>
    <x v="0"/>
    <s v="DAY &amp; BOARDING"/>
    <s v="ORDINARY"/>
    <n v="109"/>
    <n v="10"/>
    <n v="10.9"/>
    <n v="0"/>
    <n v="7"/>
    <n v="2"/>
    <n v="0.22222222222222221"/>
    <n v="1"/>
    <n v="0"/>
    <n v="7"/>
    <n v="4"/>
    <s v="SOUTH MUGIRANGO"/>
    <s v="(-0.771087, 34.636288)"/>
    <x v="29"/>
  </r>
  <r>
    <s v="E6011285"/>
    <s v="GOTICHAKI ELCK SEC"/>
    <s v="PUBLIC"/>
    <x v="0"/>
    <x v="0"/>
    <s v="DAY"/>
    <s v="ORDINARY"/>
    <n v="40"/>
    <n v="7"/>
    <n v="5.7"/>
    <n v="0"/>
    <n v="3"/>
    <n v="0"/>
    <n v="0"/>
    <n v="3"/>
    <n v="1"/>
    <n v="1"/>
    <n v="3"/>
    <s v="SOUTH MUGIRANGO"/>
    <s v="(-0.771804, 34.651621)"/>
    <x v="29"/>
  </r>
  <r>
    <s v="E6011319"/>
    <s v="AMAIKO SDA SEC"/>
    <s v="PUBLIC"/>
    <x v="2"/>
    <x v="0"/>
    <s v="DAY"/>
    <s v="ORDINARY"/>
    <n v="105"/>
    <n v="9"/>
    <n v="11.7"/>
    <n v="0"/>
    <n v="4"/>
    <n v="2"/>
    <n v="0.33333333333333331"/>
    <n v="3"/>
    <n v="0"/>
    <n v="1"/>
    <n v="1.38"/>
    <s v="SOUTH MUGIRANGO"/>
    <s v="(-0.735741, 34.629287)"/>
    <x v="29"/>
  </r>
  <r>
    <s v="E6011327"/>
    <s v="NYAMUE SEC"/>
    <s v="PUBLIC"/>
    <x v="2"/>
    <x v="0"/>
    <s v="DAY"/>
    <s v="ORDINARY"/>
    <n v="70"/>
    <n v="9"/>
    <n v="7.8"/>
    <n v="0"/>
    <n v="6"/>
    <n v="0"/>
    <n v="0"/>
    <n v="2"/>
    <n v="1"/>
    <n v="4"/>
    <n v="3"/>
    <s v="SOUTH MUGIRANGO"/>
    <s v="(-0.747746, 34.642967)"/>
    <x v="29"/>
  </r>
  <r>
    <s v="E6011352"/>
    <s v="NYACHENGE ELCK SEC"/>
    <s v="PUBLIC"/>
    <x v="0"/>
    <x v="0"/>
    <s v="BOARDING"/>
    <s v="ORDINARY"/>
    <n v="141"/>
    <n v="11"/>
    <n v="12.8"/>
    <n v="0"/>
    <n v="5"/>
    <n v="1"/>
    <n v="0.16666666666666666"/>
    <n v="4"/>
    <n v="1"/>
    <n v="7"/>
    <n v="2"/>
    <s v="SOUTH MUGIRANGO"/>
    <s v="(-0.715324, 34.639322)"/>
    <x v="29"/>
  </r>
  <r>
    <s v="E6011363"/>
    <s v="ST JOSEPH KIORORI SEC SCH"/>
    <s v="PUBLIC"/>
    <x v="3"/>
    <x v="0"/>
    <s v="DAY"/>
    <s v="ORDINARY"/>
    <n v="132"/>
    <n v="9"/>
    <n v="14.7"/>
    <n v="0"/>
    <n v="6"/>
    <n v="1"/>
    <n v="0.14285714285714285"/>
    <n v="2"/>
    <n v="0"/>
    <n v="6"/>
    <n v="3"/>
    <s v="SOUTH MUGIRANGO"/>
    <s v="(-0.713742, 34.680114)"/>
    <x v="29"/>
  </r>
  <r>
    <s v="E6011376"/>
    <s v="TABAKA SEC SCH"/>
    <s v="PUBLIC"/>
    <x v="2"/>
    <x v="0"/>
    <s v="DAY &amp; BOARDING"/>
    <s v="ORDINARY"/>
    <n v="602"/>
    <n v="27"/>
    <n v="22.3"/>
    <n v="1"/>
    <n v="15"/>
    <n v="4"/>
    <n v="0.21052631578947367"/>
    <n v="6"/>
    <n v="2"/>
    <n v="18"/>
    <n v="9"/>
    <s v="SOUTH MUGIRANGO"/>
    <s v="(-0.740388, 34.667145)"/>
    <x v="29"/>
  </r>
  <r>
    <s v="E6011394"/>
    <s v="OMOBIRI SEC"/>
    <s v="PUBLIC"/>
    <x v="0"/>
    <x v="0"/>
    <s v="DAY"/>
    <s v="ORDINARY"/>
    <n v="101"/>
    <n v="8"/>
    <n v="12.6"/>
    <n v="0"/>
    <n v="3"/>
    <n v="2"/>
    <n v="0.4"/>
    <n v="3"/>
    <n v="0"/>
    <n v="3"/>
    <n v="2.5"/>
    <s v="SOUTH MUGIRANGO"/>
    <s v="(-0.807135, 34.683137)"/>
    <x v="29"/>
  </r>
  <r>
    <s v="E6011432"/>
    <s v="MARONGO PAG SEC"/>
    <s v="PUBLIC"/>
    <x v="0"/>
    <x v="0"/>
    <s v="DAY"/>
    <s v="ORDINARY"/>
    <n v="141"/>
    <n v="9"/>
    <n v="15.7"/>
    <n v="1"/>
    <n v="4"/>
    <n v="0"/>
    <n v="0"/>
    <n v="5"/>
    <n v="0"/>
    <n v="2"/>
    <n v="4"/>
    <s v="SOUTH MUGIRANGO"/>
    <s v="(-0.791943, 34.673663)"/>
    <x v="29"/>
  </r>
  <r>
    <s v="E6040008"/>
    <s v="LWALA KADAWA SEC SCH"/>
    <s v="PUBLIC"/>
    <x v="0"/>
    <x v="0"/>
    <s v="DAY"/>
    <s v="ORDINARY"/>
    <n v="102"/>
    <n v="11"/>
    <n v="9.3000000000000007"/>
    <n v="0"/>
    <n v="7"/>
    <n v="2"/>
    <n v="0.22222222222222221"/>
    <n v="2"/>
    <n v="0"/>
    <n v="3"/>
    <n v="14.8"/>
    <s v="KISUMU RURAL"/>
    <s v="(-0.077462705, 34.61870549)"/>
    <x v="5"/>
  </r>
  <r>
    <s v="E6040011"/>
    <s v="OLUOWA SEC SCH"/>
    <s v="PUBLIC"/>
    <x v="0"/>
    <x v="0"/>
    <s v="DAY"/>
    <s v="ORDINARY"/>
    <n v="67"/>
    <n v="8"/>
    <n v="8.4"/>
    <n v="0"/>
    <n v="3"/>
    <n v="0"/>
    <n v="0"/>
    <n v="4"/>
    <n v="1"/>
    <n v="4"/>
    <n v="1.25"/>
    <s v="KISUMU RURAL"/>
    <s v="(-0.07498055, 34.60510655)"/>
    <x v="5"/>
  </r>
  <r>
    <s v="E6040023"/>
    <s v="HUMA GIRLS SEC SCH"/>
    <s v="PUBLIC"/>
    <x v="0"/>
    <x v="1"/>
    <s v="BOARDING"/>
    <s v="ORDINARY"/>
    <n v="214"/>
    <n v="19"/>
    <n v="11.3"/>
    <n v="0"/>
    <n v="11"/>
    <n v="6"/>
    <n v="0.35294117647058826"/>
    <n v="1"/>
    <n v="1"/>
    <n v="16"/>
    <n v="3.28"/>
    <s v="KISUMU RURAL"/>
    <s v="(-0.048318671, 34.61082183)"/>
    <x v="5"/>
  </r>
  <r>
    <s v="E6040031"/>
    <s v="ST GABRIEL'S SEMINARY SEC"/>
    <s v="PRIVATE"/>
    <x v="0"/>
    <x v="2"/>
    <s v="BOARDING"/>
    <s v="SPECIAL SCHOOL"/>
    <n v="145"/>
    <n v="11"/>
    <n v="13.2"/>
    <n v="0"/>
    <n v="0"/>
    <n v="0"/>
    <n v="0"/>
    <n v="10"/>
    <n v="1"/>
    <n v="13"/>
    <n v="25"/>
    <s v="KISUMU RURAL"/>
    <s v="(-0.041771603, 34.65178802)"/>
    <x v="5"/>
  </r>
  <r>
    <s v="E6040032"/>
    <s v="SIANDA MIXED SEC"/>
    <s v="PUBLIC"/>
    <x v="0"/>
    <x v="0"/>
    <s v="DAY"/>
    <s v="ORDINARY"/>
    <n v="257"/>
    <n v="14"/>
    <n v="18.399999999999999"/>
    <n v="1"/>
    <n v="6"/>
    <n v="5"/>
    <n v="0.45454545454545453"/>
    <n v="2"/>
    <n v="1"/>
    <n v="4"/>
    <n v="7"/>
    <s v="KISUMU RURAL"/>
    <s v="(-0.042307378, 34.65811508)"/>
    <x v="5"/>
  </r>
  <r>
    <s v="E6040037"/>
    <s v="KAWINO MIXED SEC"/>
    <s v="PUBLIC"/>
    <x v="0"/>
    <x v="0"/>
    <s v="DAY"/>
    <s v="ORDINARY"/>
    <n v="49"/>
    <n v="5"/>
    <n v="9.8000000000000007"/>
    <n v="0"/>
    <n v="0"/>
    <n v="1"/>
    <n v="1"/>
    <n v="2"/>
    <n v="2"/>
    <n v="2"/>
    <n v="2"/>
    <s v="KISUMU RURAL"/>
    <s v="(-0.048505824, 34.66396797)"/>
    <x v="5"/>
  </r>
  <r>
    <s v="E7010052"/>
    <s v="BARWESSA SEC SCH"/>
    <s v="PUBLIC"/>
    <x v="4"/>
    <x v="0"/>
    <s v="DAY"/>
    <s v="ORDINARY"/>
    <n v="15"/>
    <n v="5"/>
    <n v="3"/>
    <n v="0"/>
    <n v="0"/>
    <n v="0"/>
    <n v="0"/>
    <n v="3"/>
    <n v="2"/>
    <n v="1"/>
    <n v="40"/>
    <s v="BARINGO NORTH"/>
    <s v="(0.717825, 35.696135)"/>
    <x v="15"/>
  </r>
  <r>
    <s v="E7010065"/>
    <s v="KAPLUK SEC"/>
    <s v="PUBLIC"/>
    <x v="0"/>
    <x v="0"/>
    <s v="DAY &amp; BOARDING"/>
    <s v="ORDINARY"/>
    <n v="132"/>
    <n v="11"/>
    <n v="12"/>
    <n v="0"/>
    <n v="8"/>
    <n v="2"/>
    <n v="0.2"/>
    <n v="1"/>
    <n v="0"/>
    <n v="10"/>
    <n v="25"/>
    <s v="BARINGO NORTH"/>
    <s v="(0.56848, 35.66425)"/>
    <x v="15"/>
  </r>
  <r>
    <s v="E7010078"/>
    <s v="KATIBEL SEC"/>
    <s v="PUBLIC"/>
    <x v="0"/>
    <x v="0"/>
    <s v="DAY"/>
    <s v="ORDINARY"/>
    <n v="41"/>
    <n v="5"/>
    <n v="8.1999999999999993"/>
    <n v="0"/>
    <n v="0"/>
    <n v="0"/>
    <n v="0"/>
    <n v="3"/>
    <n v="2"/>
    <n v="3"/>
    <n v="35"/>
    <s v="BARINGO NORTH"/>
    <s v="(0.624063, 35.671079)"/>
    <x v="15"/>
  </r>
  <r>
    <s v="E7090005"/>
    <s v="KAHUHO SEC"/>
    <s v="PUBLIC"/>
    <x v="0"/>
    <x v="0"/>
    <s v="DAY &amp; BOARDING"/>
    <s v="ORDINARY"/>
    <n v="191"/>
    <n v="11"/>
    <n v="17.399999999999999"/>
    <n v="1"/>
    <n v="6"/>
    <n v="3"/>
    <n v="0.33333333333333331"/>
    <n v="1"/>
    <n v="1"/>
    <n v="6"/>
    <n v="40"/>
    <s v="NAIVASHA"/>
    <s v="(-0.595414, 36.126599)"/>
    <x v="16"/>
  </r>
  <r>
    <s v="E7090030"/>
    <s v="MUNANDA SEC"/>
    <s v="PUBLIC"/>
    <x v="0"/>
    <x v="0"/>
    <s v="DAY"/>
    <s v="ORDINARY"/>
    <n v="106"/>
    <n v="7"/>
    <n v="15.1"/>
    <n v="1"/>
    <n v="4"/>
    <n v="0"/>
    <n v="0"/>
    <n v="2"/>
    <n v="1"/>
    <n v="3"/>
    <n v="7"/>
    <s v="NAIVASHA"/>
    <s v="(-0.59563, 36.11107)"/>
    <x v="16"/>
  </r>
  <r>
    <s v="E7090075"/>
    <s v="MUGAA SEC"/>
    <s v="PUBLIC"/>
    <x v="0"/>
    <x v="0"/>
    <s v="DAY"/>
    <s v="ORDINARY"/>
    <n v="90"/>
    <n v="6"/>
    <n v="15"/>
    <n v="0"/>
    <n v="4"/>
    <n v="1"/>
    <n v="0.2"/>
    <n v="1"/>
    <n v="0"/>
    <n v="5"/>
    <n v="11.5"/>
    <s v="NAIVASHA"/>
    <s v="(-0.553379, 36.079973)"/>
    <x v="16"/>
  </r>
  <r>
    <s v="E7090080"/>
    <s v="MITIMINGI SEC"/>
    <s v="PUBLIC"/>
    <x v="0"/>
    <x v="0"/>
    <s v="DAY"/>
    <s v="ORDINARY"/>
    <n v="294"/>
    <n v="16"/>
    <n v="18.399999999999999"/>
    <n v="1"/>
    <n v="9"/>
    <n v="3"/>
    <n v="0.25"/>
    <n v="4"/>
    <n v="0"/>
    <n v="10"/>
    <n v="12"/>
    <s v="NAIVASHA"/>
    <s v="(-0.52508, 36.077679)"/>
    <x v="16"/>
  </r>
  <r>
    <s v="E7090093"/>
    <s v="KOBILO SEC SCH"/>
    <s v="PRIVATE"/>
    <x v="3"/>
    <x v="0"/>
    <s v="DAY"/>
    <s v="ORDINARY"/>
    <n v="95"/>
    <n v="4"/>
    <n v="23.8"/>
    <n v="1"/>
    <n v="0"/>
    <n v="0"/>
    <n v="0"/>
    <n v="0"/>
    <n v="0"/>
    <n v="2"/>
    <n v="5"/>
    <s v="NAIVASHA"/>
    <s v="(-0.519061, 36.127006)"/>
    <x v="16"/>
  </r>
  <r>
    <s v="E7120035"/>
    <s v="UASO SEC"/>
    <s v="PUBLIC"/>
    <x v="0"/>
    <x v="0"/>
    <s v="BOARDING"/>
    <s v="ORDINARY"/>
    <n v="171"/>
    <n v="15"/>
    <n v="11.4"/>
    <n v="0"/>
    <n v="6"/>
    <n v="2"/>
    <n v="0.25"/>
    <n v="7"/>
    <n v="0"/>
    <n v="14"/>
    <n v="30"/>
    <s v="SAMBURU EAST"/>
    <s v="(0.64404, 37.653854)"/>
    <x v="10"/>
  </r>
  <r>
    <s v="E7120050"/>
    <s v="BISHOP PHILIP PERILO SEC"/>
    <s v="PRIVATE"/>
    <x v="0"/>
    <x v="1"/>
    <s v="BOARDING"/>
    <s v="ORDINARY"/>
    <n v="55"/>
    <n v="6"/>
    <n v="9.1999999999999993"/>
    <n v="0"/>
    <n v="0"/>
    <n v="0"/>
    <n v="0"/>
    <n v="0"/>
    <n v="0"/>
    <n v="3"/>
    <n v="41.9"/>
    <s v="SAMBURU WEST"/>
    <s v="(0.825674, 36.691974)"/>
    <x v="10"/>
  </r>
  <r>
    <s v="E7120078"/>
    <s v="KISIMA SEC"/>
    <s v="PUBLIC"/>
    <x v="2"/>
    <x v="1"/>
    <s v="BOARDING"/>
    <s v="ORDINARY"/>
    <n v="322"/>
    <n v="17"/>
    <n v="18.899999999999999"/>
    <n v="1"/>
    <n v="10"/>
    <n v="7"/>
    <n v="0.41176470588235292"/>
    <n v="0"/>
    <n v="0"/>
    <n v="15"/>
    <n v="50"/>
    <s v="SAMBURU WEST"/>
    <s v="(0.936689, 36.76086)"/>
    <x v="10"/>
  </r>
  <r>
    <s v="E7120140"/>
    <s v="BARAGOI GIRLS SEC"/>
    <s v="PUBLIC"/>
    <x v="0"/>
    <x v="1"/>
    <s v="BOARDING"/>
    <s v="ORDINARY"/>
    <n v="55"/>
    <n v="7"/>
    <n v="7.9"/>
    <n v="0"/>
    <n v="3"/>
    <n v="4"/>
    <n v="0.5714285714285714"/>
    <n v="0"/>
    <n v="0"/>
    <n v="6"/>
    <n v="36.5"/>
    <s v="SAMBURU WEST"/>
    <s v="(1.785163, 36.804455)"/>
    <x v="10"/>
  </r>
  <r>
    <s v="E7160004"/>
    <s v="ELDORET CENTRAL SEC SCH"/>
    <s v="PUBLIC"/>
    <x v="1"/>
    <x v="0"/>
    <s v="DAY"/>
    <s v="ORDINARY"/>
    <n v="80"/>
    <n v="10"/>
    <n v="8"/>
    <n v="0"/>
    <n v="4"/>
    <n v="4"/>
    <n v="0.5"/>
    <n v="1"/>
    <n v="1"/>
    <n v="2"/>
    <n v="10"/>
    <s v="ELDORET EAST"/>
    <s v="(0.52214, 35.280037)"/>
    <x v="30"/>
  </r>
  <r>
    <s v="E7160014"/>
    <s v="ELDORET GK MAGEREZA SEC"/>
    <s v="PUBLIC"/>
    <x v="2"/>
    <x v="0"/>
    <s v="DAY"/>
    <s v="ORDINARY"/>
    <n v="290"/>
    <n v="22"/>
    <n v="13.2"/>
    <n v="0"/>
    <n v="7"/>
    <n v="15"/>
    <n v="0.68181818181818177"/>
    <n v="0"/>
    <n v="0"/>
    <n v="6"/>
    <n v="2.5"/>
    <s v="ELDORET EAST"/>
    <s v="(0.531569, 35.284443)"/>
    <x v="30"/>
  </r>
  <r>
    <s v="E7160030"/>
    <s v="KIMUMU SEC"/>
    <s v="PUBLIC"/>
    <x v="2"/>
    <x v="0"/>
    <s v="DAY"/>
    <s v="ORDINARY"/>
    <n v="51"/>
    <n v="7"/>
    <n v="7.3"/>
    <n v="0"/>
    <n v="2"/>
    <n v="5"/>
    <n v="0.7142857142857143"/>
    <n v="0"/>
    <n v="0"/>
    <n v="3"/>
    <n v="10"/>
    <s v="ELDORET EAST"/>
    <s v="(0.557057, 35.300189)"/>
    <x v="30"/>
  </r>
  <r>
    <s v="E7160035"/>
    <s v="ANTOLEX SEC SCH"/>
    <s v="PRIVATE"/>
    <x v="3"/>
    <x v="0"/>
    <s v="DAY"/>
    <s v="ORDINARY"/>
    <n v="84"/>
    <n v="8"/>
    <n v="10.5"/>
    <n v="0"/>
    <n v="0"/>
    <n v="0"/>
    <n v="0"/>
    <n v="0"/>
    <n v="0"/>
    <n v="1"/>
    <n v="1.5"/>
    <s v="ELDORET EAST"/>
    <s v="(0.554991, 35.305742)"/>
    <x v="30"/>
  </r>
  <r>
    <s v="E7160042"/>
    <s v="MOI UNIVERSITY CHEPKOILEL SEC SCH"/>
    <s v="PUBLIC"/>
    <x v="2"/>
    <x v="0"/>
    <s v="DAY &amp; BOARDING"/>
    <s v="ORDINARY"/>
    <n v="141"/>
    <n v="12"/>
    <n v="11.8"/>
    <n v="0"/>
    <n v="2"/>
    <n v="7"/>
    <n v="0.77777777777777779"/>
    <n v="1"/>
    <n v="2"/>
    <n v="5"/>
    <n v="5"/>
    <s v="ELDORET EAST"/>
    <s v="(0.57645, 35.309731)"/>
    <x v="30"/>
  </r>
  <r>
    <s v="E7160044"/>
    <s v="AIC CHEBISAAS SEC SCH"/>
    <s v="PUBLIC"/>
    <x v="1"/>
    <x v="2"/>
    <s v="BOARDING"/>
    <s v="ORDINARY"/>
    <n v="519"/>
    <n v="30"/>
    <n v="17.3"/>
    <n v="1"/>
    <n v="9"/>
    <n v="17"/>
    <n v="0.65384615384615385"/>
    <n v="2"/>
    <n v="2"/>
    <n v="27"/>
    <n v="69"/>
    <s v="ELDORET EAST"/>
    <s v="(0.562134, 35.308932)"/>
    <x v="30"/>
  </r>
  <r>
    <s v="E7160068"/>
    <s v="FAMILY CARE SEC SCH"/>
    <s v="PRIVATE"/>
    <x v="3"/>
    <x v="0"/>
    <s v="DAY"/>
    <s v="ORDINARY"/>
    <n v="26"/>
    <n v="4"/>
    <n v="6.5"/>
    <n v="0"/>
    <n v="0"/>
    <n v="0"/>
    <n v="0"/>
    <n v="0"/>
    <n v="0"/>
    <n v="1"/>
    <n v="1"/>
    <s v="ELDORET EAST"/>
    <s v="(0.554133, 35.303615)"/>
    <x v="30"/>
  </r>
  <r>
    <s v="E7160070"/>
    <s v="PGC SEC SSCH"/>
    <s v="PRIVATE"/>
    <x v="0"/>
    <x v="0"/>
    <s v="DAY &amp; BOARDING"/>
    <s v="ORDINARY"/>
    <n v="223"/>
    <n v="26"/>
    <n v="8.6"/>
    <n v="0"/>
    <n v="0"/>
    <n v="0"/>
    <n v="0"/>
    <n v="15"/>
    <n v="3"/>
    <n v="10"/>
    <n v="2"/>
    <s v="ELDORET EAST"/>
    <s v="(0.548746, 35.308001)"/>
    <x v="30"/>
  </r>
  <r>
    <s v="E7160107"/>
    <s v="UMOJA SEC SCH"/>
    <s v="PUBLIC"/>
    <x v="0"/>
    <x v="0"/>
    <s v="DAY"/>
    <s v="ORDINARY"/>
    <n v="310"/>
    <n v="23"/>
    <n v="13.5"/>
    <n v="0"/>
    <n v="3"/>
    <n v="18"/>
    <n v="0.8571428571428571"/>
    <n v="2"/>
    <n v="0"/>
    <n v="10"/>
    <n v="5.0999999999999996"/>
    <s v="ELDORET NORTH"/>
    <s v="(0.533743, 35.256932)"/>
    <x v="30"/>
  </r>
  <r>
    <s v="E7160112"/>
    <s v="ELDORET SEC SCH"/>
    <s v="PRIVATE"/>
    <x v="3"/>
    <x v="0"/>
    <s v="DAY"/>
    <s v="ORDINARY"/>
    <n v="201"/>
    <n v="10"/>
    <n v="20.100000000000001"/>
    <n v="1"/>
    <n v="0"/>
    <n v="0"/>
    <n v="0"/>
    <n v="0"/>
    <n v="0"/>
    <n v="6"/>
    <n v="4.9000000000000004"/>
    <s v="ELDORET NORTH"/>
    <s v="(0.532497, 35.251713)"/>
    <x v="30"/>
  </r>
  <r>
    <s v="E7160130"/>
    <s v="KAPKEBEN SEC SCH"/>
    <s v="PUBLIC"/>
    <x v="0"/>
    <x v="0"/>
    <s v="DAY"/>
    <s v="ORDINARY"/>
    <n v="138"/>
    <n v="9"/>
    <n v="15.3"/>
    <n v="1"/>
    <n v="3"/>
    <n v="5"/>
    <n v="0.625"/>
    <n v="0"/>
    <n v="1"/>
    <n v="6"/>
    <n v="5"/>
    <s v="ELDORET NORTH"/>
    <s v="(0.589279, 35.246092)"/>
    <x v="30"/>
  </r>
  <r>
    <s v="E7160143"/>
    <s v="AMSTEVE HUSSEY SEC SCH"/>
    <s v="PRIVATE"/>
    <x v="3"/>
    <x v="0"/>
    <s v="DAY"/>
    <s v="ORDINARY"/>
    <n v="410"/>
    <n v="13"/>
    <n v="31.5"/>
    <n v="1"/>
    <n v="0"/>
    <n v="0"/>
    <n v="0"/>
    <n v="9"/>
    <n v="3"/>
    <n v="9"/>
    <n v="2.5"/>
    <s v="ELDORET NORTH"/>
    <s v="(0.542921, 35.261654)"/>
    <x v="30"/>
  </r>
  <r>
    <s v="E7160145"/>
    <s v="MOI GIRLS' HIGH SCHOOL ELDORET"/>
    <s v="PUBLIC"/>
    <x v="2"/>
    <x v="1"/>
    <s v="BOARDING"/>
    <s v="ORDINARY"/>
    <n v="722"/>
    <n v="59"/>
    <n v="12.2"/>
    <n v="0"/>
    <n v="17"/>
    <n v="41"/>
    <n v="0.7068965517241379"/>
    <n v="1"/>
    <n v="0"/>
    <n v="59"/>
    <n v="101"/>
    <s v="ELDORET EAST"/>
    <s v="(0.5197, 35.28464)"/>
    <x v="30"/>
  </r>
  <r>
    <s v="E7160148"/>
    <s v=" IMMACULATE HEART JUNIORATE GIRLS  SEC"/>
    <s v="PRIVATE"/>
    <x v="3"/>
    <x v="0"/>
    <s v="DAY"/>
    <s v="ORDINARY"/>
    <n v="309"/>
    <n v="19"/>
    <n v="16.3"/>
    <n v="1"/>
    <n v="0"/>
    <n v="0"/>
    <n v="0"/>
    <n v="11"/>
    <n v="8"/>
    <n v="23"/>
    <n v="25"/>
    <s v="ELDORET EAST"/>
    <s v="(0.52648, 35.289817)"/>
    <x v="30"/>
  </r>
  <r>
    <s v="E7160154"/>
    <s v="KAPSOYA SEC SCH"/>
    <s v="PUBLIC"/>
    <x v="2"/>
    <x v="0"/>
    <s v="DAY"/>
    <s v="ORDINARY"/>
    <n v="159"/>
    <n v="22"/>
    <n v="7.2"/>
    <n v="0"/>
    <n v="8"/>
    <n v="14"/>
    <n v="0.63636363636363635"/>
    <n v="0"/>
    <n v="0"/>
    <n v="11"/>
    <n v="17"/>
    <s v="ELDORET EAST"/>
    <s v="(0.523318, 35.30383)"/>
    <x v="30"/>
  </r>
  <r>
    <s v="E7160164"/>
    <s v="SOS HERMANN GMEINER SEC SCH"/>
    <s v="PRIVATE"/>
    <x v="5"/>
    <x v="0"/>
    <s v="DAY &amp; BOARDING"/>
    <s v="ORDINARY"/>
    <n v="87"/>
    <n v="11"/>
    <n v="7.9"/>
    <n v="0"/>
    <n v="0"/>
    <n v="0"/>
    <n v="0"/>
    <n v="0"/>
    <n v="0"/>
    <n v="3"/>
    <n v="15"/>
    <s v="ELDORET EAST"/>
    <s v="(0.513614, 35.302929)"/>
    <x v="30"/>
  </r>
  <r>
    <s v="E7160172"/>
    <s v="LIONS SEC"/>
    <s v="PRIVATE"/>
    <x v="3"/>
    <x v="0"/>
    <s v="DAY &amp; BOARDING"/>
    <s v="ORDINARY"/>
    <n v="47"/>
    <n v="9"/>
    <n v="5.2"/>
    <n v="0"/>
    <n v="0"/>
    <n v="0"/>
    <n v="0"/>
    <n v="4"/>
    <n v="5"/>
    <n v="5"/>
    <n v="5"/>
    <s v="ELDORET EAST"/>
    <s v="(0.514426, 35.29006)"/>
    <x v="30"/>
  </r>
  <r>
    <s v="E7160183"/>
    <s v="EMMANUEL COMPLEX SEC SCH"/>
    <s v="PRIVATE"/>
    <x v="3"/>
    <x v="0"/>
    <s v="BOARDING"/>
    <s v="ORDINARY"/>
    <n v="105"/>
    <n v="9"/>
    <n v="11.7"/>
    <n v="0"/>
    <n v="0"/>
    <n v="0"/>
    <n v="0"/>
    <n v="0"/>
    <n v="0"/>
    <n v="5"/>
    <n v="7"/>
    <s v="ELDORET SOUTH"/>
    <s v="(0.495133, 35.278743)"/>
    <x v="30"/>
  </r>
  <r>
    <s v="E7160248"/>
    <s v="ST PETER'S HIGHWAY SEC SCH"/>
    <s v="PRIVATE"/>
    <x v="3"/>
    <x v="0"/>
    <s v="DAY"/>
    <s v="ORDINARY"/>
    <n v="60"/>
    <n v="9"/>
    <n v="6.7"/>
    <n v="0"/>
    <n v="0"/>
    <n v="0"/>
    <n v="0"/>
    <n v="6"/>
    <n v="3"/>
    <n v="3"/>
    <n v="1.5"/>
    <s v="ELDORET NORTH"/>
    <s v="(0.516529, 35.265038)"/>
    <x v="30"/>
  </r>
  <r>
    <s v="E7160254"/>
    <s v="ELDORET HARAMBEE SEC SCH"/>
    <s v="PRIVATE"/>
    <x v="0"/>
    <x v="0"/>
    <s v="DAY"/>
    <s v="ORDINARY"/>
    <n v="491"/>
    <n v="22"/>
    <n v="22.3"/>
    <n v="1"/>
    <n v="0"/>
    <n v="0"/>
    <n v="0"/>
    <n v="16"/>
    <n v="6"/>
    <n v="10"/>
    <n v="7"/>
    <s v="ELDORET NORTH"/>
    <s v="(0.521137, 35.261423)"/>
    <x v="30"/>
  </r>
  <r>
    <s v="E7160316"/>
    <s v="KAHOYA SEC"/>
    <s v="PRIVATE"/>
    <x v="3"/>
    <x v="0"/>
    <s v="DAY"/>
    <s v="ORDINARY"/>
    <n v="125"/>
    <n v="10"/>
    <n v="12.5"/>
    <n v="0"/>
    <n v="0"/>
    <n v="0"/>
    <n v="0"/>
    <n v="0"/>
    <n v="0"/>
    <n v="5"/>
    <n v="4"/>
    <s v="ELDORET NORTH"/>
    <s v="(0.5409, 35.237433)"/>
    <x v="30"/>
  </r>
  <r>
    <s v="E7160370"/>
    <s v="KAPSAOS SEC"/>
    <s v="PUBLIC"/>
    <x v="1"/>
    <x v="0"/>
    <s v="DAY"/>
    <s v="ORDINARY"/>
    <n v="190"/>
    <n v="15"/>
    <n v="12.7"/>
    <n v="0"/>
    <n v="7"/>
    <n v="6"/>
    <n v="0.46153846153846156"/>
    <n v="2"/>
    <n v="0"/>
    <n v="6"/>
    <n v="4"/>
    <s v="ELDORET NORTH"/>
    <s v="(0.552163, 35.219968)"/>
    <x v="30"/>
  </r>
  <r>
    <s v="E7160399"/>
    <s v="SIRIKWA ACADEMY SEC"/>
    <s v="PRIVATE"/>
    <x v="3"/>
    <x v="0"/>
    <s v="DAY"/>
    <s v="ORDINARY"/>
    <n v="312"/>
    <n v="15"/>
    <n v="20.8"/>
    <n v="1"/>
    <n v="0"/>
    <n v="0"/>
    <n v="0"/>
    <n v="0"/>
    <n v="0"/>
    <n v="5"/>
    <n v="12"/>
    <s v="ELDORET SOUTH"/>
    <s v="(0.50995, 35.275054)"/>
    <x v="30"/>
  </r>
  <r>
    <s v="E7160412"/>
    <s v="MOTHER OF APOSTLES SEC"/>
    <s v="PRIVATE"/>
    <x v="0"/>
    <x v="2"/>
    <s v="BOARDING"/>
    <s v="ORDINARY"/>
    <n v="420"/>
    <n v="21"/>
    <n v="20"/>
    <n v="1"/>
    <n v="0"/>
    <n v="0"/>
    <n v="0"/>
    <n v="0"/>
    <n v="0"/>
    <n v="16"/>
    <n v="17"/>
    <s v="ELDORET SOUTH"/>
    <s v="(0.507386, 35.274051)"/>
    <x v="30"/>
  </r>
  <r>
    <s v="E7160413"/>
    <s v="ELGON VIEW SEC"/>
    <s v="PRIVATE"/>
    <x v="3"/>
    <x v="1"/>
    <s v="BOARDING"/>
    <s v="ORDINARY"/>
    <n v="420"/>
    <n v="3"/>
    <n v="140"/>
    <n v="1"/>
    <n v="0"/>
    <n v="0"/>
    <n v="0"/>
    <n v="0"/>
    <n v="0"/>
    <n v="16"/>
    <n v="20.2"/>
    <s v="ELDORET SOUTH"/>
    <s v="(0.497836, 35.274538)"/>
    <x v="30"/>
  </r>
  <r>
    <s v="E7160418"/>
    <s v="HILL SEC ELDORET"/>
    <s v="PRIVATE"/>
    <x v="0"/>
    <x v="1"/>
    <s v="BOARDING"/>
    <s v="ORDINARY"/>
    <n v="467"/>
    <n v="31"/>
    <n v="15.1"/>
    <n v="1"/>
    <n v="0"/>
    <n v="0"/>
    <n v="0"/>
    <n v="0"/>
    <n v="0"/>
    <n v="24"/>
    <n v="88.65"/>
    <s v="ELDORET SOUTH"/>
    <s v="(0.497871, 35.272012)"/>
    <x v="30"/>
  </r>
  <r>
    <s v="E7160419"/>
    <s v="WARENG SEC"/>
    <s v="PUBLIC"/>
    <x v="1"/>
    <x v="0"/>
    <s v="DAY"/>
    <s v="ORDINARY"/>
    <n v="455"/>
    <n v="33"/>
    <n v="13.8"/>
    <n v="0"/>
    <n v="15"/>
    <n v="16"/>
    <n v="0.5161290322580645"/>
    <n v="2"/>
    <n v="0"/>
    <n v="21"/>
    <n v="15"/>
    <s v="ELDORET SOUTH"/>
    <s v="(0.497271, 35.269237)"/>
    <x v="30"/>
  </r>
  <r>
    <s v="E7160420"/>
    <s v="RACE COURSE SEC"/>
    <s v="PRIVATE"/>
    <x v="3"/>
    <x v="0"/>
    <s v="DAY"/>
    <s v="ORDINARY"/>
    <n v="35"/>
    <n v="5"/>
    <n v="7"/>
    <n v="0"/>
    <n v="0"/>
    <n v="0"/>
    <n v="0"/>
    <n v="0"/>
    <n v="0"/>
    <n v="2"/>
    <n v="3"/>
    <s v="ELDORET SOUTH"/>
    <s v="(0.494781, 35.268179)"/>
    <x v="30"/>
  </r>
  <r>
    <s v="E7160466"/>
    <s v="LANGAS SEC"/>
    <s v="PRIVATE"/>
    <x v="3"/>
    <x v="0"/>
    <s v="DAY"/>
    <s v="ORDINARY"/>
    <n v="8"/>
    <n v="4"/>
    <n v="2"/>
    <n v="0"/>
    <n v="0"/>
    <n v="0"/>
    <n v="0"/>
    <n v="0"/>
    <n v="0"/>
    <n v="2"/>
    <n v="0.25"/>
    <s v="ELDORET SOUTH"/>
    <s v="(0.475458, 35.255471)"/>
    <x v="30"/>
  </r>
  <r>
    <s v="E7160536"/>
    <s v="DOMINION SEC"/>
    <s v="PRIVATE"/>
    <x v="3"/>
    <x v="0"/>
    <s v="DAY"/>
    <s v="ORDINARY"/>
    <n v="90"/>
    <n v="7"/>
    <n v="12.9"/>
    <n v="0"/>
    <n v="0"/>
    <n v="0"/>
    <n v="0"/>
    <n v="0"/>
    <n v="0"/>
    <n v="1"/>
    <n v="1"/>
    <s v="ELDORET SOUTH"/>
    <s v="(0.487529, 35.251982)"/>
    <x v="30"/>
  </r>
  <r>
    <s v="E7160552"/>
    <s v="HERITAGE SEC"/>
    <s v="PRIVATE"/>
    <x v="3"/>
    <x v="0"/>
    <s v="DAY"/>
    <s v="ORDINARY"/>
    <n v="51"/>
    <n v="6"/>
    <n v="8.5"/>
    <n v="0"/>
    <n v="0"/>
    <n v="0"/>
    <n v="0"/>
    <n v="0"/>
    <n v="0"/>
    <n v="3"/>
    <n v="1"/>
    <s v="ELDORET SOUTH"/>
    <s v="(0.509603, 35.257624)"/>
    <x v="30"/>
  </r>
  <r>
    <s v="E7160585"/>
    <s v="CHEPCHUINA SDA SEC"/>
    <s v="PRIVATE"/>
    <x v="0"/>
    <x v="0"/>
    <s v="DAY"/>
    <s v="ORDINARY"/>
    <n v="12"/>
    <n v="5"/>
    <n v="2.4"/>
    <n v="0"/>
    <n v="0"/>
    <n v="0"/>
    <n v="0"/>
    <n v="4"/>
    <n v="1"/>
    <n v="2"/>
    <n v="2"/>
    <s v="ELDORET SOUTH"/>
    <s v="(0.516506, 35.227275)"/>
    <x v="30"/>
  </r>
  <r>
    <s v="E7160595"/>
    <s v="KIPKENYO SEC"/>
    <s v="PUBLIC"/>
    <x v="0"/>
    <x v="0"/>
    <s v="DAY"/>
    <s v="ORDINARY"/>
    <n v="60"/>
    <n v="9"/>
    <n v="6.7"/>
    <n v="0"/>
    <n v="3"/>
    <n v="3"/>
    <n v="0.5"/>
    <n v="3"/>
    <n v="0"/>
    <n v="2"/>
    <n v="5"/>
    <s v="ELDORET SOUTH"/>
    <s v="(0.531538, 35.212316)"/>
    <x v="30"/>
  </r>
  <r>
    <s v="E7160635"/>
    <s v="CHEPSAITA SEC"/>
    <s v="PUBLIC"/>
    <x v="0"/>
    <x v="0"/>
    <s v="DAY"/>
    <s v="ORDINARY"/>
    <n v="94"/>
    <n v="5"/>
    <n v="18.8"/>
    <n v="1"/>
    <n v="4"/>
    <n v="1"/>
    <n v="0.2"/>
    <n v="0"/>
    <n v="0"/>
    <n v="3"/>
    <n v="30"/>
    <s v="ELDORET NORTH"/>
    <s v="(0.569738, 34.923373)"/>
    <x v="30"/>
  </r>
  <r>
    <s v="E7160656"/>
    <s v="NGENYILEL SEC"/>
    <s v="PUBLIC"/>
    <x v="0"/>
    <x v="0"/>
    <s v="DAY &amp; BOARDING"/>
    <s v="ORDINARY"/>
    <n v="78"/>
    <n v="9"/>
    <n v="8.6999999999999993"/>
    <n v="0"/>
    <n v="6"/>
    <n v="2"/>
    <n v="0.25"/>
    <n v="1"/>
    <n v="0"/>
    <n v="5"/>
    <n v="8.5"/>
    <s v="ELDORET NORTH"/>
    <s v="(0.574144, 34.992287)"/>
    <x v="30"/>
  </r>
  <r>
    <s v="E7160679"/>
    <s v="TURBO GIRLS SEC"/>
    <s v="PUBLIC"/>
    <x v="0"/>
    <x v="1"/>
    <s v="BOARDING"/>
    <s v="ORDINARY"/>
    <n v="505"/>
    <n v="26"/>
    <n v="19.399999999999999"/>
    <n v="1"/>
    <n v="13"/>
    <n v="11"/>
    <n v="0.45833333333333331"/>
    <n v="0"/>
    <n v="2"/>
    <n v="25"/>
    <n v="30"/>
    <s v="ELDORET NORTH"/>
    <s v="(0.625863, 35.047177)"/>
    <x v="30"/>
  </r>
  <r>
    <s v="E7160686"/>
    <s v="AIC TAPSAGOI SEC"/>
    <s v="PUBLIC"/>
    <x v="0"/>
    <x v="0"/>
    <s v="DAY"/>
    <s v="ORDINARY"/>
    <n v="148"/>
    <n v="10"/>
    <n v="14.8"/>
    <n v="0"/>
    <n v="3"/>
    <n v="4"/>
    <n v="0.5714285714285714"/>
    <n v="2"/>
    <n v="1"/>
    <n v="6"/>
    <n v="13"/>
    <s v="ELDORET NORTH"/>
    <s v="(0.596039, 35.032988)"/>
    <x v="30"/>
  </r>
  <r>
    <s v="E7160707"/>
    <s v="KAPTEBEE SEC"/>
    <s v="PUBLIC"/>
    <x v="2"/>
    <x v="0"/>
    <s v="DAY"/>
    <s v="ORDINARY"/>
    <n v="63"/>
    <n v="10"/>
    <n v="6.3"/>
    <n v="0"/>
    <n v="5"/>
    <n v="4"/>
    <n v="0.44444444444444442"/>
    <n v="1"/>
    <n v="0"/>
    <n v="6"/>
    <n v="9"/>
    <s v="ELDORET NORTH"/>
    <s v="(0.564075, 35.064369)"/>
    <x v="30"/>
  </r>
  <r>
    <s v="E7160723"/>
    <s v="SUGOI SEC"/>
    <s v="PUBLIC"/>
    <x v="0"/>
    <x v="1"/>
    <s v="BOARDING"/>
    <s v="ORDINARY"/>
    <n v="367"/>
    <n v="18"/>
    <n v="20.399999999999999"/>
    <n v="1"/>
    <n v="5"/>
    <n v="6"/>
    <n v="0.54545454545454541"/>
    <n v="5"/>
    <n v="2"/>
    <n v="19"/>
    <n v="28"/>
    <s v="ELDORET NORTH"/>
    <s v="(0.590701, 35.099487)"/>
    <x v="30"/>
  </r>
  <r>
    <s v="E7160724"/>
    <s v="KOSACHEI SEC"/>
    <s v="PUBLIC"/>
    <x v="2"/>
    <x v="0"/>
    <s v="DAY"/>
    <s v="ORDINARY"/>
    <n v="86"/>
    <n v="8"/>
    <n v="10.8"/>
    <n v="0"/>
    <n v="0"/>
    <n v="0"/>
    <n v="0"/>
    <n v="5"/>
    <n v="3"/>
    <n v="1"/>
    <n v="8.4"/>
    <s v="ELDORET NORTH"/>
    <s v="(0.595772, 35.082099)"/>
    <x v="30"/>
  </r>
  <r>
    <s v="E7160733"/>
    <s v="ATLAS SEC"/>
    <s v="PRIVATE"/>
    <x v="3"/>
    <x v="0"/>
    <s v="DAY"/>
    <s v="ORDINARY"/>
    <n v="16"/>
    <n v="3"/>
    <n v="5.3"/>
    <n v="0"/>
    <n v="0"/>
    <n v="0"/>
    <n v="0"/>
    <n v="2"/>
    <n v="1"/>
    <n v="2"/>
    <n v="5"/>
    <s v="ELDORET NORTH"/>
    <s v="(0.621445, 35.081331)"/>
    <x v="30"/>
  </r>
  <r>
    <s v="E7160736"/>
    <s v="PAUL BOIT SEC"/>
    <s v="PUBLIC"/>
    <x v="0"/>
    <x v="2"/>
    <s v="BOARDING"/>
    <s v="ORDINARY"/>
    <n v="455"/>
    <n v="30"/>
    <n v="15.2"/>
    <n v="1"/>
    <n v="12"/>
    <n v="17"/>
    <n v="0.58620689655172409"/>
    <n v="1"/>
    <n v="0"/>
    <n v="25"/>
    <n v="60"/>
    <s v="ELDORET NORTH"/>
    <s v="(0.617564, 35.124165)"/>
    <x v="30"/>
  </r>
  <r>
    <s v="E7160744"/>
    <s v="KAMAGUT SEC"/>
    <s v="PUBLIC"/>
    <x v="2"/>
    <x v="0"/>
    <s v="DAY"/>
    <s v="ORDINARY"/>
    <n v="740"/>
    <n v="30"/>
    <n v="24.7"/>
    <n v="1"/>
    <n v="13"/>
    <n v="11"/>
    <n v="0.45833333333333331"/>
    <n v="5"/>
    <n v="1"/>
    <n v="23"/>
    <n v="18"/>
    <s v="ELDORET NORTH"/>
    <s v="(0.582199, 35.186722)"/>
    <x v="30"/>
  </r>
  <r>
    <s v="E7160773"/>
    <s v="BOINET SEC SCH"/>
    <s v="PUBLIC"/>
    <x v="0"/>
    <x v="0"/>
    <s v="DAY"/>
    <s v="ORDINARY"/>
    <n v="37"/>
    <n v="5"/>
    <n v="7.4"/>
    <n v="0"/>
    <n v="0"/>
    <n v="0"/>
    <n v="0"/>
    <n v="4"/>
    <n v="1"/>
    <n v="2"/>
    <n v="5"/>
    <s v="ELDORET NORTH"/>
    <s v="(0.56308, 35.115712)"/>
    <x v="30"/>
  </r>
  <r>
    <s v="E7160793"/>
    <s v="LESERU SEC SCH"/>
    <s v="PUBLIC"/>
    <x v="0"/>
    <x v="0"/>
    <s v="DAY &amp; BOARDING"/>
    <s v="ORDINARY"/>
    <n v="305"/>
    <n v="13"/>
    <n v="23.5"/>
    <n v="1"/>
    <n v="5"/>
    <n v="3"/>
    <n v="0.375"/>
    <n v="4"/>
    <n v="1"/>
    <n v="7"/>
    <n v="3.5"/>
    <s v="ELDORET NORTH"/>
    <s v="(0.570864, 35.158694)"/>
    <x v="30"/>
  </r>
  <r>
    <s v="E7160813"/>
    <s v="SAMBUT SEC SCH"/>
    <s v="PUBLIC"/>
    <x v="0"/>
    <x v="0"/>
    <s v="DAY &amp; BOARDING"/>
    <s v="ORDINARY"/>
    <n v="207"/>
    <n v="8"/>
    <n v="25.9"/>
    <n v="1"/>
    <n v="5"/>
    <n v="1"/>
    <n v="0.16666666666666666"/>
    <n v="2"/>
    <n v="0"/>
    <n v="9"/>
    <n v="8"/>
    <s v="ELDORET NORTH"/>
    <s v="(0.637983, 35.143)"/>
    <x v="30"/>
  </r>
  <r>
    <s v="E7160831"/>
    <s v="CHEBARUS SEC SCH"/>
    <s v="PUBLIC"/>
    <x v="4"/>
    <x v="0"/>
    <s v="DAY"/>
    <s v="ORDINARY"/>
    <n v="20"/>
    <n v="4"/>
    <n v="5"/>
    <n v="0"/>
    <n v="0"/>
    <n v="0"/>
    <n v="0"/>
    <n v="3"/>
    <n v="1"/>
    <n v="1"/>
    <n v="10"/>
    <s v="ELDORET NORTH"/>
    <s v="(0.639952, 35.219294)"/>
    <x v="30"/>
  </r>
  <r>
    <s v="E7160839"/>
    <s v="ACK SIGOWET SEC SCH"/>
    <s v="PRIVATE"/>
    <x v="0"/>
    <x v="0"/>
    <s v="DAY"/>
    <s v="ORDINARY"/>
    <n v="4"/>
    <n v="4"/>
    <n v="1"/>
    <n v="0"/>
    <n v="0"/>
    <n v="0"/>
    <n v="0"/>
    <n v="2"/>
    <n v="2"/>
    <n v="1"/>
    <n v="5"/>
    <s v="ELDORET NORTH"/>
    <s v="(0.591447, 35.216659)"/>
    <x v="30"/>
  </r>
  <r>
    <s v="E7160869"/>
    <s v="ST PETER'S NGOISA SEC SCH"/>
    <s v="PUBLIC"/>
    <x v="0"/>
    <x v="0"/>
    <s v="DAY"/>
    <s v="ORDINARY"/>
    <n v="123"/>
    <n v="10"/>
    <n v="12.3"/>
    <n v="0"/>
    <n v="3"/>
    <n v="4"/>
    <n v="0.5714285714285714"/>
    <n v="3"/>
    <n v="0"/>
    <n v="4"/>
    <n v="10"/>
    <s v="ELDORET EAST"/>
    <s v="(0.755246, 35.300684)"/>
    <x v="30"/>
  </r>
  <r>
    <s v="E7160870"/>
    <s v="KALYET SEC SCH"/>
    <s v="PUBLIC"/>
    <x v="0"/>
    <x v="0"/>
    <s v="DAY"/>
    <s v="ORDINARY"/>
    <n v="229"/>
    <n v="16"/>
    <n v="14.3"/>
    <n v="0"/>
    <n v="5"/>
    <n v="8"/>
    <n v="0.61538461538461542"/>
    <n v="1"/>
    <n v="2"/>
    <n v="7"/>
    <n v="7"/>
    <s v="ELDORET EAST"/>
    <s v="(0.769015, 35.297275)"/>
    <x v="30"/>
  </r>
  <r>
    <s v="E7160873"/>
    <s v="PRILIMO ACADEMY SEC SCHOOL"/>
    <s v="PRIVATE"/>
    <x v="3"/>
    <x v="0"/>
    <s v="DAY"/>
    <s v="ORDINARY"/>
    <n v="11"/>
    <n v="4"/>
    <n v="2.8"/>
    <n v="0"/>
    <n v="0"/>
    <n v="0"/>
    <n v="0"/>
    <n v="0"/>
    <n v="0"/>
    <n v="6"/>
    <n v="8"/>
    <s v="ELDORET EAST"/>
    <s v="(0.769657, 35.296274)"/>
    <x v="30"/>
  </r>
  <r>
    <s v="E7160880"/>
    <s v="TOLOITA SEC SCH"/>
    <s v="PUBLIC"/>
    <x v="0"/>
    <x v="0"/>
    <s v="DAY"/>
    <s v="ORDINARY"/>
    <n v="49"/>
    <n v="7"/>
    <n v="7"/>
    <n v="0"/>
    <n v="1"/>
    <n v="1"/>
    <n v="0.5"/>
    <n v="5"/>
    <n v="0"/>
    <n v="2"/>
    <n v="10"/>
    <s v="ELDORET EAST"/>
    <s v="(0.776343, 35.336544)"/>
    <x v="30"/>
  </r>
  <r>
    <s v="E7160890"/>
    <s v="SOSIYO SEC SCH"/>
    <s v="PUBLIC"/>
    <x v="0"/>
    <x v="0"/>
    <s v="DAY &amp; BOARDING"/>
    <s v="ORDINARY"/>
    <n v="218"/>
    <n v="15"/>
    <n v="14.5"/>
    <n v="0"/>
    <n v="8"/>
    <n v="3"/>
    <n v="0.27272727272727271"/>
    <n v="3"/>
    <n v="1"/>
    <n v="13"/>
    <n v="23.7"/>
    <s v="ELDORET EAST"/>
    <s v="(0.757454, 35.442357)"/>
    <x v="30"/>
  </r>
  <r>
    <s v="E7160902"/>
    <s v="KAPSILIOT SEC SCH"/>
    <s v="PUBLIC"/>
    <x v="0"/>
    <x v="0"/>
    <s v="BOARDING"/>
    <s v="ORDINARY"/>
    <n v="130"/>
    <n v="9"/>
    <n v="14.4"/>
    <n v="0"/>
    <n v="5"/>
    <n v="2"/>
    <n v="0.2857142857142857"/>
    <n v="1"/>
    <n v="1"/>
    <n v="12"/>
    <n v="30"/>
    <s v="ELDORET EAST"/>
    <s v="(0.856332, 35.484656)"/>
    <x v="30"/>
  </r>
  <r>
    <s v="E7160924"/>
    <s v="KEMELIET SEC SCH"/>
    <s v="PUBLIC"/>
    <x v="0"/>
    <x v="0"/>
    <s v="DAY"/>
    <s v="ORDINARY"/>
    <n v="107"/>
    <n v="8"/>
    <n v="13.4"/>
    <n v="0"/>
    <n v="2"/>
    <n v="2"/>
    <n v="0.5"/>
    <n v="2"/>
    <n v="2"/>
    <n v="4"/>
    <n v="15"/>
    <s v="ELDORET EAST"/>
    <s v="(0.884448, 35.377058)"/>
    <x v="30"/>
  </r>
  <r>
    <s v="E7160989"/>
    <s v="AIC TOROCHMOI SEC SCH"/>
    <s v="PUBLIC"/>
    <x v="0"/>
    <x v="0"/>
    <s v="DAY"/>
    <s v="ORDINARY"/>
    <n v="60"/>
    <n v="6"/>
    <n v="10"/>
    <n v="0"/>
    <n v="0"/>
    <n v="1"/>
    <n v="1"/>
    <n v="3"/>
    <n v="2"/>
    <n v="3"/>
    <n v="30"/>
    <s v="ELDORET EAST"/>
    <s v="(0.714991, 35.366558)"/>
    <x v="30"/>
  </r>
  <r>
    <s v="E7160990"/>
    <s v="SAMOEI EDUCATIONAL CENTRE SEC SCH"/>
    <s v="PRIVATE"/>
    <x v="3"/>
    <x v="0"/>
    <s v="DAY &amp; BOARDING"/>
    <s v="ORDINARY"/>
    <n v="22"/>
    <n v="5"/>
    <n v="4.4000000000000004"/>
    <n v="0"/>
    <n v="0"/>
    <n v="0"/>
    <n v="0"/>
    <n v="0"/>
    <n v="0"/>
    <n v="6"/>
    <n v="30"/>
    <s v="ELDORET EAST"/>
    <s v="(0.694975, 35.389276)"/>
    <x v="30"/>
  </r>
  <r>
    <s v="E7161001"/>
    <s v="CHEPKOILEL SEC SCH"/>
    <s v="PUBLIC"/>
    <x v="0"/>
    <x v="0"/>
    <s v="DAY &amp; BOARDING"/>
    <s v="ORDINARY"/>
    <n v="130"/>
    <n v="11"/>
    <n v="11.8"/>
    <n v="0"/>
    <n v="6"/>
    <n v="2"/>
    <n v="0.25"/>
    <n v="3"/>
    <n v="0"/>
    <n v="8"/>
    <n v="10"/>
    <s v="ELDORET EAST"/>
    <s v="(0.6568, 35.352862)"/>
    <x v="30"/>
  </r>
  <r>
    <s v="E7161012"/>
    <s v="ARNESENS SEC"/>
    <s v="PUBLIC"/>
    <x v="0"/>
    <x v="2"/>
    <s v="BOARDING"/>
    <s v="ORDINARY"/>
    <n v="512"/>
    <n v="31"/>
    <n v="16.5"/>
    <n v="1"/>
    <n v="15"/>
    <n v="14"/>
    <n v="0.48275862068965519"/>
    <n v="2"/>
    <n v="0"/>
    <n v="22"/>
    <n v="35"/>
    <s v="ELDORET EAST"/>
    <s v="(0.220177, 35.429841)"/>
    <x v="30"/>
  </r>
  <r>
    <s v="E7161024"/>
    <s v="RURIGI SEC"/>
    <s v="PUBLIC"/>
    <x v="0"/>
    <x v="0"/>
    <s v="DAY"/>
    <s v="ORDINARY"/>
    <n v="98"/>
    <n v="10"/>
    <n v="9.8000000000000007"/>
    <n v="0"/>
    <n v="6"/>
    <n v="2"/>
    <n v="0.25"/>
    <n v="2"/>
    <n v="0"/>
    <n v="4"/>
    <n v="5"/>
    <s v="ELDORET EAST"/>
    <s v="(0.254521, 35.43469)"/>
    <x v="30"/>
  </r>
  <r>
    <s v="E7161051"/>
    <s v="AINABKOI SEC"/>
    <s v="PUBLIC"/>
    <x v="0"/>
    <x v="2"/>
    <s v="BOARDING"/>
    <s v="ORDINARY"/>
    <n v="86"/>
    <n v="8"/>
    <n v="10.8"/>
    <n v="0"/>
    <n v="4"/>
    <n v="3"/>
    <n v="0.42857142857142855"/>
    <n v="1"/>
    <n v="0"/>
    <n v="7"/>
    <n v="79"/>
    <s v="ELDORET EAST"/>
    <s v="(0.161186, 35.517159)"/>
    <x v="30"/>
  </r>
  <r>
    <s v="E7161057"/>
    <s v="DRY'S SEC SCH"/>
    <s v="PUBLIC"/>
    <x v="0"/>
    <x v="1"/>
    <s v="BOARDING"/>
    <s v="ORDINARY"/>
    <n v="352"/>
    <n v="18"/>
    <n v="19.600000000000001"/>
    <n v="1"/>
    <n v="11"/>
    <n v="5"/>
    <n v="0.3125"/>
    <n v="0"/>
    <n v="2"/>
    <n v="19"/>
    <n v="36.700000000000003"/>
    <s v="ELDORET EAST"/>
    <s v="(0.134396, 35.526131)"/>
    <x v="30"/>
  </r>
  <r>
    <s v="E7161072"/>
    <s v="CHEPNGOROR SEC"/>
    <s v="PUBLIC"/>
    <x v="0"/>
    <x v="0"/>
    <s v="DAY"/>
    <s v="ORDINARY"/>
    <n v="230"/>
    <n v="11"/>
    <n v="20.9"/>
    <n v="1"/>
    <n v="6"/>
    <n v="2"/>
    <n v="0.25"/>
    <n v="2"/>
    <n v="1"/>
    <n v="6"/>
    <n v="7"/>
    <s v="ELDORET EAST"/>
    <s v="(0.256957, 35.480511)"/>
    <x v="30"/>
  </r>
  <r>
    <s v="E7161097"/>
    <s v="EL - SEKY SEC"/>
    <s v="PRIVATE"/>
    <x v="3"/>
    <x v="0"/>
    <s v="DAY"/>
    <s v="ORDINARY"/>
    <n v="55"/>
    <n v="6"/>
    <n v="9.1999999999999993"/>
    <n v="0"/>
    <n v="0"/>
    <n v="0"/>
    <n v="0"/>
    <n v="5"/>
    <n v="1"/>
    <n v="3"/>
    <n v="7"/>
    <s v="ELDORET SOUTH"/>
    <s v="(0.204418, 35.441941)"/>
    <x v="30"/>
  </r>
  <r>
    <s v="E7161101"/>
    <s v="KOIWOARUSEN SEC"/>
    <s v="PUBLIC"/>
    <x v="0"/>
    <x v="0"/>
    <s v="DAY &amp; BOARDING"/>
    <s v="ORDINARY"/>
    <n v="288"/>
    <n v="16"/>
    <n v="18"/>
    <n v="1"/>
    <n v="6"/>
    <n v="3"/>
    <n v="0.33333333333333331"/>
    <n v="4"/>
    <n v="3"/>
    <n v="6"/>
    <n v="8"/>
    <s v="ELDORET SOUTH"/>
    <s v="(0.188626, 35.448135)"/>
    <x v="30"/>
  </r>
  <r>
    <s v="E7161125"/>
    <s v="CHEPTIRET SEC"/>
    <s v="PUBLIC"/>
    <x v="0"/>
    <x v="0"/>
    <s v="DAY &amp; BOARDING"/>
    <s v="ORDINARY"/>
    <n v="243"/>
    <n v="17"/>
    <n v="14.3"/>
    <n v="0"/>
    <n v="10"/>
    <n v="5"/>
    <n v="0.33333333333333331"/>
    <n v="2"/>
    <n v="0"/>
    <n v="12"/>
    <n v="32"/>
    <s v="ELDORET SOUTH"/>
    <s v="(0.365275, 35.353958)"/>
    <x v="30"/>
  </r>
  <r>
    <s v="E7161140"/>
    <s v="CHEPLASKEI SEC"/>
    <s v="PUBLIC"/>
    <x v="0"/>
    <x v="0"/>
    <s v="DAY"/>
    <s v="ORDINARY"/>
    <n v="180"/>
    <n v="15"/>
    <n v="12"/>
    <n v="0"/>
    <n v="4"/>
    <n v="9"/>
    <n v="0.69230769230769229"/>
    <n v="2"/>
    <n v="0"/>
    <n v="10"/>
    <n v="12"/>
    <s v="ELDORET SOUTH"/>
    <s v="(0.428027, 35.313618)"/>
    <x v="30"/>
  </r>
  <r>
    <s v="E7161152"/>
    <s v="BISHOP BIRECH TILOL SEC"/>
    <s v="PUBLIC"/>
    <x v="0"/>
    <x v="0"/>
    <s v="DAY &amp; BOARDING"/>
    <s v="ORDINARY"/>
    <n v="157"/>
    <n v="10"/>
    <n v="15.7"/>
    <n v="1"/>
    <n v="5"/>
    <n v="3"/>
    <n v="0.375"/>
    <n v="2"/>
    <n v="0"/>
    <n v="10"/>
    <n v="22"/>
    <s v="ELDORET EAST"/>
    <s v="(0.309309, 35.448431)"/>
    <x v="30"/>
  </r>
  <r>
    <s v="E7161160"/>
    <s v="KERITA SEC"/>
    <s v="PUBLIC"/>
    <x v="4"/>
    <x v="0"/>
    <s v="DAY"/>
    <s v="ORDINARY"/>
    <n v="30"/>
    <n v="4"/>
    <n v="7.5"/>
    <n v="0"/>
    <n v="0"/>
    <n v="0"/>
    <n v="0"/>
    <n v="3"/>
    <n v="1"/>
    <n v="2"/>
    <n v="7"/>
    <s v="ELDORET SOUTH"/>
    <s v="(0.325343, 35.403485)"/>
    <x v="30"/>
  </r>
  <r>
    <s v="E7161174"/>
    <s v="KIPKABUS SEC"/>
    <s v="PUBLIC"/>
    <x v="0"/>
    <x v="2"/>
    <s v="BOARDING"/>
    <s v="ORDINARY"/>
    <n v="399"/>
    <n v="19"/>
    <n v="21"/>
    <n v="1"/>
    <n v="12"/>
    <n v="4"/>
    <n v="0.25"/>
    <n v="1"/>
    <n v="2"/>
    <n v="22"/>
    <n v="38"/>
    <s v="ELDORET EAST"/>
    <s v="(0.293143, 35.492726)"/>
    <x v="30"/>
  </r>
  <r>
    <s v="E7161192"/>
    <s v="SAITO SEC"/>
    <s v="PUBLIC"/>
    <x v="2"/>
    <x v="0"/>
    <s v="DAY"/>
    <s v="ORDINARY"/>
    <n v="8"/>
    <n v="4"/>
    <n v="2"/>
    <n v="0"/>
    <n v="0"/>
    <n v="0"/>
    <n v="0"/>
    <n v="4"/>
    <n v="0"/>
    <n v="2"/>
    <n v="3"/>
    <s v="ELDORET EAST"/>
    <s v="(0.170968, 35.578451)"/>
    <x v="30"/>
  </r>
  <r>
    <s v="E7161209"/>
    <s v="ABRAR SEC"/>
    <s v="PRIVATE"/>
    <x v="5"/>
    <x v="2"/>
    <s v="BOARDING"/>
    <s v="ORDINARY"/>
    <n v="110"/>
    <n v="11"/>
    <n v="10"/>
    <n v="0"/>
    <n v="0"/>
    <n v="0"/>
    <n v="0"/>
    <n v="0"/>
    <n v="0"/>
    <n v="12"/>
    <n v="50"/>
    <s v="ELDORET EAST"/>
    <s v="(0.484623, 35.349513)"/>
    <x v="30"/>
  </r>
  <r>
    <s v="E7161214"/>
    <s v="BIWOT NG'ELEL TARIT SEC"/>
    <s v="PUBLIC"/>
    <x v="0"/>
    <x v="0"/>
    <s v="DAY"/>
    <s v="ORDINARY"/>
    <n v="100"/>
    <n v="11"/>
    <n v="9.1"/>
    <n v="0"/>
    <n v="7"/>
    <n v="2"/>
    <n v="0.22222222222222221"/>
    <n v="2"/>
    <n v="0"/>
    <n v="3"/>
    <n v="10"/>
    <s v="ELDORET EAST"/>
    <s v="(0.479791, 35.353779)"/>
    <x v="30"/>
  </r>
  <r>
    <s v="E7161273"/>
    <s v="PLATEAU SEC SCH"/>
    <s v="PUBLIC"/>
    <x v="0"/>
    <x v="1"/>
    <s v="BOARDING"/>
    <s v="ORDINARY"/>
    <n v="194"/>
    <n v="12"/>
    <n v="16.2"/>
    <n v="1"/>
    <n v="5"/>
    <n v="4"/>
    <n v="0.44444444444444442"/>
    <n v="2"/>
    <n v="1"/>
    <n v="11"/>
    <n v="15"/>
    <s v="ELDORET EAST"/>
    <s v="(0.436674, 35.393588)"/>
    <x v="30"/>
  </r>
  <r>
    <s v="E7161283"/>
    <s v="TEMBELIO RCEA SEC SCH"/>
    <s v="PUBLIC"/>
    <x v="0"/>
    <x v="0"/>
    <s v="BOARDING"/>
    <s v="ORDINARY"/>
    <n v="194"/>
    <n v="12"/>
    <n v="16.2"/>
    <n v="1"/>
    <n v="5"/>
    <n v="3"/>
    <n v="0.375"/>
    <n v="4"/>
    <n v="0"/>
    <n v="10"/>
    <n v="16"/>
    <s v="ELDORET EAST"/>
    <s v="(0.510443, 35.42845)"/>
    <x v="30"/>
  </r>
  <r>
    <s v="E7161305"/>
    <s v="SEKO SEC SCH"/>
    <s v="PUBLIC"/>
    <x v="0"/>
    <x v="1"/>
    <s v="BOARDING"/>
    <s v="ORDINARY"/>
    <n v="327"/>
    <n v="20"/>
    <n v="16.399999999999999"/>
    <n v="1"/>
    <n v="8"/>
    <n v="9"/>
    <n v="0.52941176470588236"/>
    <n v="1"/>
    <n v="2"/>
    <n v="16"/>
    <n v="8"/>
    <s v="ELDORET EAST"/>
    <s v="(0.544539, 35.392296)"/>
    <x v="30"/>
  </r>
  <r>
    <s v="E7161320"/>
    <s v="KIMONING SEC SCH"/>
    <s v="PUBLIC"/>
    <x v="0"/>
    <x v="0"/>
    <s v="DAY &amp; BOARDING"/>
    <s v="ORDINARY"/>
    <n v="270"/>
    <n v="15"/>
    <n v="18"/>
    <n v="1"/>
    <n v="7"/>
    <n v="4"/>
    <n v="0.36363636363636365"/>
    <n v="1"/>
    <n v="3"/>
    <n v="14"/>
    <n v="35"/>
    <s v="ELDORET EAST"/>
    <s v="(0.580933, 35.442456)"/>
    <x v="30"/>
  </r>
  <r>
    <s v="E7161341"/>
    <s v="LELEI SEC SCH"/>
    <s v="PRIVATE"/>
    <x v="0"/>
    <x v="0"/>
    <s v="DAY"/>
    <s v="ORDINARY"/>
    <n v="290"/>
    <n v="17"/>
    <n v="17.100000000000001"/>
    <n v="1"/>
    <n v="0"/>
    <n v="0"/>
    <n v="0"/>
    <n v="0"/>
    <n v="0"/>
    <n v="8"/>
    <n v="17"/>
    <s v="ELDORET EAST"/>
    <s v="(0.55427, 35.355288)"/>
    <x v="30"/>
  </r>
  <r>
    <s v="E7161350"/>
    <s v="SOSIOT SEC SCH"/>
    <s v="PUBLIC"/>
    <x v="0"/>
    <x v="0"/>
    <s v="DAY"/>
    <s v="ORDINARY"/>
    <n v="19"/>
    <n v="3"/>
    <n v="6.3"/>
    <n v="0"/>
    <n v="0"/>
    <n v="0"/>
    <n v="0"/>
    <n v="2"/>
    <n v="1"/>
    <n v="1"/>
    <n v="12"/>
    <s v="ELDORET EAST"/>
    <s v="(0.607053, 35.324106)"/>
    <x v="30"/>
  </r>
  <r>
    <s v="E7161393"/>
    <s v="CHEPTIRET OASIS OF HOPE SEC"/>
    <s v="PRIVATE"/>
    <x v="3"/>
    <x v="0"/>
    <s v="DAY"/>
    <s v="ORDINARY"/>
    <n v="71"/>
    <n v="4"/>
    <n v="17.8"/>
    <n v="1"/>
    <n v="0"/>
    <n v="0"/>
    <n v="0"/>
    <n v="0"/>
    <n v="0"/>
    <n v="2"/>
    <n v="4"/>
    <s v="ELDORET SOUTH"/>
    <s v="(0.371596, 35.370713)"/>
    <x v="30"/>
  </r>
  <r>
    <s v="E7161407"/>
    <s v="ST CATHERINE SEC SCH"/>
    <s v="PUBLIC"/>
    <x v="3"/>
    <x v="1"/>
    <s v="BOARDING"/>
    <s v="ORDINARY"/>
    <n v="470"/>
    <n v="27"/>
    <n v="17.399999999999999"/>
    <n v="1"/>
    <n v="10"/>
    <n v="13"/>
    <n v="0.56521739130434778"/>
    <n v="4"/>
    <n v="0"/>
    <n v="23"/>
    <n v="28"/>
    <s v="ELDORET SOUTH"/>
    <s v="(0.290372, 35.332176)"/>
    <x v="30"/>
  </r>
  <r>
    <s v="E7161432"/>
    <s v="MOI UNIVERSITY SEC"/>
    <s v="PUBLIC"/>
    <x v="0"/>
    <x v="0"/>
    <s v="DAY &amp; BOARDING"/>
    <s v="ORDINARY"/>
    <n v="187"/>
    <n v="11"/>
    <n v="17"/>
    <n v="1"/>
    <n v="7"/>
    <n v="4"/>
    <n v="0.36363636363636365"/>
    <n v="0"/>
    <n v="0"/>
    <n v="8"/>
    <n v="50"/>
    <s v="ELDORET SOUTH"/>
    <s v="(0.295716, 35.278139)"/>
    <x v="30"/>
  </r>
  <r>
    <s v="E7161449"/>
    <s v="DAVID KOROS SEC"/>
    <s v="PUBLIC"/>
    <x v="3"/>
    <x v="0"/>
    <s v="DAY"/>
    <s v="ORDINARY"/>
    <n v="60"/>
    <n v="5"/>
    <n v="12"/>
    <n v="0"/>
    <n v="1"/>
    <n v="0"/>
    <n v="0"/>
    <n v="2"/>
    <n v="2"/>
    <n v="2"/>
    <n v="2.5"/>
    <s v="ELDORET SOUTH"/>
    <s v="(0.339563, 35.304455)"/>
    <x v="30"/>
  </r>
  <r>
    <s v="E7161465"/>
    <s v="SONGOLIET SEC"/>
    <s v="PUBLIC"/>
    <x v="4"/>
    <x v="0"/>
    <s v="DAY"/>
    <s v="ORDINARY"/>
    <n v="23"/>
    <n v="3"/>
    <n v="7.7"/>
    <n v="0"/>
    <n v="1"/>
    <n v="0"/>
    <n v="0"/>
    <n v="2"/>
    <n v="0"/>
    <n v="2"/>
    <n v="7"/>
    <s v="ELDORET SOUTH"/>
    <s v="(0.368854, 35.32862)"/>
    <x v="30"/>
  </r>
  <r>
    <s v="E7161499"/>
    <s v="CENGALO SEC"/>
    <s v="PUBLIC"/>
    <x v="0"/>
    <x v="0"/>
    <s v="DAY &amp; BOARDING"/>
    <s v="ORDINARY"/>
    <n v="227"/>
    <n v="10"/>
    <n v="22.7"/>
    <n v="1"/>
    <n v="7"/>
    <n v="1"/>
    <n v="0.125"/>
    <n v="2"/>
    <n v="0"/>
    <n v="8"/>
    <n v="40"/>
    <s v="ELDORET SOUTH"/>
    <s v="(0.158075, 35.405965)"/>
    <x v="30"/>
  </r>
  <r>
    <s v="E7161514"/>
    <s v="NDUNGULU SEC"/>
    <s v="PUBLIC"/>
    <x v="2"/>
    <x v="0"/>
    <s v="DAY"/>
    <s v="ORDINARY"/>
    <n v="43"/>
    <n v="4"/>
    <n v="10.8"/>
    <n v="0"/>
    <n v="0"/>
    <n v="0"/>
    <n v="0"/>
    <n v="2"/>
    <n v="2"/>
    <n v="1"/>
    <n v="4"/>
    <s v="ELDORET SOUTH"/>
    <s v="(0.188997, 35.393742)"/>
    <x v="30"/>
  </r>
  <r>
    <s v="E7161518"/>
    <s v="KAMUYU SEC"/>
    <s v="PUBLIC"/>
    <x v="0"/>
    <x v="0"/>
    <s v="DAY &amp; BOARDING"/>
    <s v="ORDINARY"/>
    <n v="172"/>
    <n v="9"/>
    <n v="19.100000000000001"/>
    <n v="1"/>
    <n v="7"/>
    <n v="0"/>
    <n v="0"/>
    <n v="2"/>
    <n v="0"/>
    <n v="7"/>
    <n v="10"/>
    <s v="ELDORET SOUTH"/>
    <s v="(0.213641, 35.385189)"/>
    <x v="30"/>
  </r>
  <r>
    <s v="E7161538"/>
    <s v="TULWET SEC"/>
    <s v="PUBLIC"/>
    <x v="0"/>
    <x v="0"/>
    <s v="DAY &amp; BOARDING"/>
    <s v="ORDINARY"/>
    <n v="141"/>
    <n v="11"/>
    <n v="12.8"/>
    <n v="0"/>
    <n v="7"/>
    <n v="2"/>
    <n v="0.22222222222222221"/>
    <n v="1"/>
    <n v="1"/>
    <n v="9"/>
    <n v="11.7"/>
    <s v="ELDORET SOUTH"/>
    <s v="(0.2505, 35.345355)"/>
    <x v="30"/>
  </r>
  <r>
    <s v="E7161583"/>
    <s v="CHIRCHIR SEC"/>
    <s v="PUBLIC"/>
    <x v="0"/>
    <x v="0"/>
    <s v="DAY"/>
    <s v="ORDINARY"/>
    <n v="175"/>
    <n v="10"/>
    <n v="17.5"/>
    <n v="1"/>
    <n v="6"/>
    <n v="2"/>
    <n v="0.25"/>
    <n v="2"/>
    <n v="0"/>
    <n v="4"/>
    <n v="6"/>
    <s v="ELDORET SOUTH"/>
    <s v="(0.103634, 35.486699)"/>
    <x v="30"/>
  </r>
  <r>
    <s v="E7161598"/>
    <s v="CHAGAIYA SEC"/>
    <s v="PUBLIC"/>
    <x v="0"/>
    <x v="0"/>
    <s v="DAY"/>
    <s v="ORDINARY"/>
    <n v="47"/>
    <n v="3"/>
    <n v="15.7"/>
    <n v="1"/>
    <n v="0"/>
    <n v="0"/>
    <n v="0"/>
    <n v="3"/>
    <n v="0"/>
    <n v="2"/>
    <n v="11"/>
    <s v="ELDORET SOUTH"/>
    <s v="(0.02115, 35.482746)"/>
    <x v="30"/>
  </r>
  <r>
    <s v="E7161631"/>
    <s v="NGARA FALLS SEC SCH"/>
    <s v="PUBLIC"/>
    <x v="0"/>
    <x v="0"/>
    <s v="DAY &amp; BOARDING"/>
    <s v="ORDINARY"/>
    <n v="60"/>
    <n v="8"/>
    <n v="7.5"/>
    <n v="0"/>
    <n v="4"/>
    <n v="2"/>
    <n v="0.33333333333333331"/>
    <n v="2"/>
    <n v="0"/>
    <n v="3"/>
    <n v="21"/>
    <s v="ELDORET SOUTH"/>
    <s v="(0.363785, 35.237591)"/>
    <x v="30"/>
  </r>
  <r>
    <s v="E7161654"/>
    <s v="TUIYO SEC SCH"/>
    <s v="PUBLIC"/>
    <x v="0"/>
    <x v="0"/>
    <s v="DAY"/>
    <s v="ORDINARY"/>
    <n v="215"/>
    <n v="13"/>
    <n v="16.5"/>
    <n v="1"/>
    <n v="3"/>
    <n v="3"/>
    <n v="0.5"/>
    <n v="4"/>
    <n v="3"/>
    <n v="9"/>
    <n v="11"/>
    <s v="ELDORET SOUTH"/>
    <s v="(0.480899, 35.169098)"/>
    <x v="30"/>
  </r>
  <r>
    <s v="E7161718"/>
    <s v="KAPLELACH SEC SCH"/>
    <s v="PUBLIC"/>
    <x v="0"/>
    <x v="0"/>
    <s v="DAY"/>
    <s v="ORDINARY"/>
    <n v="197"/>
    <n v="12"/>
    <n v="16.399999999999999"/>
    <n v="1"/>
    <n v="5"/>
    <n v="3"/>
    <n v="0.375"/>
    <n v="3"/>
    <n v="1"/>
    <n v="9"/>
    <n v="10"/>
    <s v="ELDORET NORTH"/>
    <s v="(0.646028, 35.252496)"/>
    <x v="30"/>
  </r>
  <r>
    <s v="E7161758"/>
    <s v="SOY SEC SCH"/>
    <s v="PUBLIC"/>
    <x v="0"/>
    <x v="0"/>
    <s v="DAY"/>
    <s v="ORDINARY"/>
    <n v="219"/>
    <n v="14"/>
    <n v="15.6"/>
    <n v="1"/>
    <n v="6"/>
    <n v="6"/>
    <n v="0.5"/>
    <n v="2"/>
    <n v="0"/>
    <n v="8"/>
    <n v="25"/>
    <s v="ELDORET NORTH"/>
    <s v="(0.677183, 35.177986)"/>
    <x v="30"/>
  </r>
  <r>
    <s v="E7161767"/>
    <s v="KAPTEBENGWET SEC SCH"/>
    <s v="PUBLIC"/>
    <x v="0"/>
    <x v="0"/>
    <s v="DAY"/>
    <s v="ORDINARY"/>
    <n v="90"/>
    <n v="9"/>
    <n v="10"/>
    <n v="0"/>
    <n v="4"/>
    <n v="1"/>
    <n v="0.2"/>
    <n v="4"/>
    <n v="0"/>
    <n v="3"/>
    <n v="20"/>
    <s v="ELDORET NORTH"/>
    <s v="(0.675779, 35.21568)"/>
    <x v="30"/>
  </r>
  <r>
    <s v="E7161805"/>
    <s v="ST LUCY'S EDUCATION CENTRE SEC"/>
    <s v="PRIVATE"/>
    <x v="3"/>
    <x v="0"/>
    <s v="DAY &amp; BOARDING"/>
    <s v="INTEGRATED"/>
    <n v="46"/>
    <n v="7"/>
    <n v="6.6"/>
    <n v="0"/>
    <n v="0"/>
    <n v="0"/>
    <n v="0"/>
    <n v="0"/>
    <n v="0"/>
    <n v="8"/>
    <n v="10"/>
    <s v="ELDORET NORTH"/>
    <s v="(0.710043, 35.155021)"/>
    <x v="30"/>
  </r>
  <r>
    <s v="E7161811"/>
    <s v="ST MICHAEL KIPSOMBE SEC"/>
    <s v="PUBLIC"/>
    <x v="0"/>
    <x v="0"/>
    <s v="DAY"/>
    <s v="ORDINARY"/>
    <n v="176"/>
    <n v="16"/>
    <n v="11"/>
    <n v="0"/>
    <n v="5"/>
    <n v="3"/>
    <n v="0.375"/>
    <n v="4"/>
    <n v="4"/>
    <n v="6"/>
    <n v="16.5"/>
    <s v="ELDORET NORTH"/>
    <s v="(0.759645, 35.172558)"/>
    <x v="30"/>
  </r>
  <r>
    <s v="E7161831"/>
    <s v="CHEPLELAIBEI NORTH SEC"/>
    <s v="PUBLIC"/>
    <x v="0"/>
    <x v="0"/>
    <s v="DAY"/>
    <s v="ORDINARY"/>
    <n v="53"/>
    <n v="5"/>
    <n v="10.6"/>
    <n v="0"/>
    <n v="1"/>
    <n v="0"/>
    <n v="0"/>
    <n v="2"/>
    <n v="2"/>
    <n v="2"/>
    <n v="15"/>
    <s v="ELDORET NORTH"/>
    <s v="(0.815029, 35.208664)"/>
    <x v="30"/>
  </r>
  <r>
    <s v="E7161860"/>
    <s v="KIPSANGUI SEC"/>
    <s v="PUBLIC"/>
    <x v="2"/>
    <x v="1"/>
    <s v="DAY"/>
    <s v="ORDINARY"/>
    <n v="76"/>
    <n v="6"/>
    <n v="12.7"/>
    <n v="0"/>
    <n v="0"/>
    <n v="0"/>
    <n v="0"/>
    <n v="5"/>
    <n v="1"/>
    <n v="5"/>
    <n v="5"/>
    <s v="ELDORET NORTH"/>
    <s v="(0.74369, 35.24824)"/>
    <x v="30"/>
  </r>
  <r>
    <s v="E7161864"/>
    <s v="KIPSANGUI SEC"/>
    <s v="PUBLIC"/>
    <x v="0"/>
    <x v="2"/>
    <s v="BOARDING"/>
    <s v="ORDINARY"/>
    <n v="522"/>
    <n v="30"/>
    <n v="17.399999999999999"/>
    <n v="1"/>
    <n v="14"/>
    <n v="8"/>
    <n v="0.36363636363636365"/>
    <n v="6"/>
    <n v="2"/>
    <n v="22"/>
    <n v="25"/>
    <s v="ELDORET NORTH"/>
    <s v="(0.736532, 35.263854)"/>
    <x v="30"/>
  </r>
  <r>
    <s v="E7161877"/>
    <s v="MARAREN SEC SCH"/>
    <s v="PRIVATE"/>
    <x v="3"/>
    <x v="0"/>
    <s v="DAY"/>
    <s v="ORDINARY"/>
    <n v="51"/>
    <n v="6"/>
    <n v="8.5"/>
    <n v="0"/>
    <n v="0"/>
    <n v="0"/>
    <n v="0"/>
    <n v="0"/>
    <n v="0"/>
    <n v="3"/>
    <n v="8"/>
    <s v="ELDORET NORTH"/>
    <s v="(0.807702, 35.257654)"/>
    <x v="30"/>
  </r>
  <r>
    <s v="E7161907"/>
    <s v="LORETO MATUNDA SEC"/>
    <s v="PUBLIC"/>
    <x v="2"/>
    <x v="1"/>
    <s v="BOARDING"/>
    <s v="ORDINARY"/>
    <n v="345"/>
    <n v="22"/>
    <n v="15.7"/>
    <n v="1"/>
    <n v="10"/>
    <n v="9"/>
    <n v="0.47368421052631576"/>
    <n v="3"/>
    <n v="0"/>
    <n v="25"/>
    <n v="17.989999999999998"/>
    <s v="ELDORET NORTH"/>
    <s v="(0.848162, 35.136088)"/>
    <x v="30"/>
  </r>
  <r>
    <s v="E7161908"/>
    <s v="LORETO CONVENT SEC"/>
    <s v="PUBLIC"/>
    <x v="0"/>
    <x v="1"/>
    <s v="BOARDING"/>
    <s v="ORDINARY"/>
    <n v="345"/>
    <n v="15"/>
    <n v="23"/>
    <n v="1"/>
    <n v="8"/>
    <n v="7"/>
    <n v="0.46666666666666667"/>
    <n v="0"/>
    <n v="0"/>
    <n v="2"/>
    <n v="6"/>
    <s v="ELDORET NORTH"/>
    <s v="(0.848162, 35.136088)"/>
    <x v="30"/>
  </r>
  <r>
    <s v="E7161921"/>
    <s v="KAG BWAYI SEC"/>
    <s v="PUBLIC"/>
    <x v="0"/>
    <x v="0"/>
    <s v="DAY"/>
    <s v="ORDINARY"/>
    <n v="73"/>
    <n v="5"/>
    <n v="14.6"/>
    <n v="0"/>
    <n v="0"/>
    <n v="0"/>
    <n v="0"/>
    <n v="3"/>
    <n v="2"/>
    <n v="2"/>
    <n v="10"/>
    <s v="ELDORET NORTH"/>
    <s v="(0.867092, 35.121296)"/>
    <x v="30"/>
  </r>
  <r>
    <s v="E7161936"/>
    <s v="MOI'S BRIDGE SEC"/>
    <s v="PUBLIC"/>
    <x v="0"/>
    <x v="0"/>
    <s v="DAY"/>
    <s v="ORDINARY"/>
    <n v="116"/>
    <n v="12"/>
    <n v="9.6999999999999993"/>
    <n v="0"/>
    <n v="7"/>
    <n v="3"/>
    <n v="0.3"/>
    <n v="1"/>
    <n v="1"/>
    <n v="7"/>
    <n v="4.5"/>
    <s v="ELDORET NORTH"/>
    <s v="(0.878479, 35.127667)"/>
    <x v="30"/>
  </r>
  <r>
    <s v="E7161950"/>
    <s v="ST PETER'S NATWANA SEC"/>
    <s v="PUBLIC"/>
    <x v="0"/>
    <x v="0"/>
    <s v="DAY"/>
    <s v="ORDINARY"/>
    <n v="192"/>
    <n v="12"/>
    <n v="16"/>
    <n v="1"/>
    <n v="6"/>
    <n v="2"/>
    <n v="0.25"/>
    <n v="2"/>
    <n v="2"/>
    <n v="4"/>
    <n v="5"/>
    <s v="ELDORET NORTH"/>
    <s v="(0.898596, 35.149382)"/>
    <x v="30"/>
  </r>
  <r>
    <s v="E7161964"/>
    <s v="ST PETER'S KAPKOREN SEC"/>
    <s v="PUBLIC"/>
    <x v="0"/>
    <x v="0"/>
    <s v="DAY"/>
    <s v="ORDINARY"/>
    <n v="88"/>
    <n v="9"/>
    <n v="9.8000000000000007"/>
    <n v="0"/>
    <n v="2"/>
    <n v="1"/>
    <n v="0.33333333333333331"/>
    <n v="4"/>
    <n v="2"/>
    <n v="3"/>
    <n v="8.5"/>
    <s v="ELDORET NORTH"/>
    <s v="(0.8488, 35.167947)"/>
    <x v="30"/>
  </r>
  <r>
    <s v="E7162000"/>
    <s v="ZIWA SEC"/>
    <s v="PUBLIC"/>
    <x v="0"/>
    <x v="0"/>
    <s v="DAY"/>
    <s v="ORDINARY"/>
    <n v="116"/>
    <n v="12"/>
    <n v="9.6999999999999993"/>
    <n v="0"/>
    <n v="5"/>
    <n v="4"/>
    <n v="0.44444444444444442"/>
    <n v="2"/>
    <n v="1"/>
    <n v="8"/>
    <n v="14"/>
    <s v="ELDORET NORTH"/>
    <s v="(0.839648, 35.21217)"/>
    <x v="30"/>
  </r>
  <r>
    <s v="E7162033"/>
    <s v="MAKONGI SEC"/>
    <s v="PUBLIC"/>
    <x v="0"/>
    <x v="2"/>
    <s v="BOARDING"/>
    <s v="ORDINARY"/>
    <n v="234"/>
    <n v="14"/>
    <n v="16.7"/>
    <n v="1"/>
    <n v="8"/>
    <n v="4"/>
    <n v="0.33333333333333331"/>
    <n v="1"/>
    <n v="1"/>
    <n v="13"/>
    <n v="32"/>
    <s v="ELDORET NORTH"/>
    <s v="(0.899981, 35.241077)"/>
    <x v="30"/>
  </r>
  <r>
    <s v="E7162060"/>
    <s v="LEGEBET SEC"/>
    <s v="PUBLIC"/>
    <x v="2"/>
    <x v="0"/>
    <s v="DAY"/>
    <s v="ORDINARY"/>
    <n v="315"/>
    <n v="14"/>
    <n v="22.5"/>
    <n v="1"/>
    <n v="6"/>
    <n v="3"/>
    <n v="0.33333333333333331"/>
    <n v="4"/>
    <n v="1"/>
    <n v="6"/>
    <n v="13.6"/>
    <s v="ELDORET NORTH"/>
    <s v="(0.876823, 35.285484)"/>
    <x v="30"/>
  </r>
  <r>
    <s v="E7162082"/>
    <s v="LOLKINYEI SEC"/>
    <s v="PUBLIC"/>
    <x v="0"/>
    <x v="0"/>
    <s v="DAY"/>
    <s v="ORDINARY"/>
    <n v="80"/>
    <n v="9"/>
    <n v="8.9"/>
    <n v="0"/>
    <n v="5"/>
    <n v="2"/>
    <n v="0.2857142857142857"/>
    <n v="2"/>
    <n v="0"/>
    <n v="6"/>
    <n v="15"/>
    <s v="ELDORET NORTH"/>
    <s v="(0.821684, 35.305151)"/>
    <x v="30"/>
  </r>
  <r>
    <s v="E7162087"/>
    <s v="MAFUTA SEC"/>
    <s v="PUBLIC"/>
    <x v="0"/>
    <x v="0"/>
    <s v="DAY"/>
    <s v="ORDINARY"/>
    <n v="57"/>
    <n v="6"/>
    <n v="9.5"/>
    <n v="0"/>
    <n v="0"/>
    <n v="0"/>
    <n v="0"/>
    <n v="3"/>
    <n v="3"/>
    <n v="2"/>
    <n v="10"/>
    <s v="ELDORET NORTH"/>
    <s v="(0.832911, 35.340623)"/>
    <x v="30"/>
  </r>
  <r>
    <s v="E8020003"/>
    <s v="ST ANNE'S BUNYALA GIRLS' SEC"/>
    <s v="PUBLIC"/>
    <x v="0"/>
    <x v="1"/>
    <s v="BOARDING"/>
    <s v="ORDINARY"/>
    <n v="113"/>
    <n v="9"/>
    <n v="12.6"/>
    <n v="0"/>
    <n v="1"/>
    <n v="2"/>
    <n v="0.66666666666666663"/>
    <n v="5"/>
    <n v="1"/>
    <n v="6"/>
    <n v="7.2"/>
    <s v="BUDALANGI"/>
    <s v="(0.104859794, 34.05598666)"/>
    <x v="24"/>
  </r>
  <r>
    <s v="E8020007"/>
    <s v="ST. PETERS SEC"/>
    <s v="PUBLIC"/>
    <x v="4"/>
    <x v="0"/>
    <s v="DAY"/>
    <s v="ORDINARY"/>
    <n v="405"/>
    <n v="17"/>
    <n v="23.8"/>
    <n v="1"/>
    <n v="10"/>
    <n v="1"/>
    <n v="9.0909090909090912E-2"/>
    <n v="5"/>
    <n v="1"/>
    <n v="12"/>
    <n v="23"/>
    <s v="BUDALANGI"/>
    <s v="(0.090084447, 34.0217741)"/>
    <x v="24"/>
  </r>
  <r>
    <s v="E8020036"/>
    <s v="MURENDE SEC"/>
    <s v="PUBLIC"/>
    <x v="2"/>
    <x v="0"/>
    <s v="DAY"/>
    <s v="ORDINARY"/>
    <n v="203"/>
    <n v="12"/>
    <n v="16.899999999999999"/>
    <n v="1"/>
    <n v="7"/>
    <n v="1"/>
    <n v="0.125"/>
    <n v="3"/>
    <n v="1"/>
    <n v="6"/>
    <n v="6"/>
    <s v="NAMBALE"/>
    <s v="(0.325353609, 34.18421201)"/>
    <x v="24"/>
  </r>
  <r>
    <s v="E8020053"/>
    <s v="ST STEPHEN'S LWANYA GIRLS' SEC"/>
    <s v="PUBLIC"/>
    <x v="0"/>
    <x v="1"/>
    <s v="DAY &amp; BOARDING"/>
    <s v="ORDINARY"/>
    <n v="450"/>
    <n v="26"/>
    <n v="17.3"/>
    <n v="1"/>
    <n v="11"/>
    <n v="5"/>
    <n v="0.3125"/>
    <n v="8"/>
    <n v="2"/>
    <n v="19"/>
    <n v="7"/>
    <s v="NAMBALE"/>
    <s v="(0.361347917, 34.17367879)"/>
    <x v="24"/>
  </r>
  <r>
    <s v="E8020072"/>
    <s v="ST PAUL'S MABUNGE SEC"/>
    <s v="PUBLIC"/>
    <x v="0"/>
    <x v="0"/>
    <s v="DAY"/>
    <s v="ORDINARY"/>
    <n v="37"/>
    <n v="5"/>
    <n v="7.4"/>
    <n v="0"/>
    <n v="0"/>
    <n v="0"/>
    <n v="0"/>
    <n v="4"/>
    <n v="1"/>
    <n v="1"/>
    <n v="5"/>
    <s v="NAMBALE"/>
    <s v="(0.398784037, 34.26231264)"/>
    <x v="24"/>
  </r>
  <r>
    <s v="E8020122"/>
    <s v="MUNDIKA SEC"/>
    <s v="PUBLIC"/>
    <x v="0"/>
    <x v="2"/>
    <s v="BOARDING"/>
    <s v="ORDINARY"/>
    <n v="651"/>
    <n v="34"/>
    <n v="19.100000000000001"/>
    <n v="1"/>
    <n v="21"/>
    <n v="9"/>
    <n v="0.3"/>
    <n v="3"/>
    <n v="1"/>
    <n v="25"/>
    <n v="52"/>
    <s v="NAMBALE"/>
    <s v="(0.42685845, 34.14770615)"/>
    <x v="24"/>
  </r>
  <r>
    <s v="E8020134"/>
    <s v="NASIRA MIXED SEC"/>
    <s v="PUBLIC"/>
    <x v="2"/>
    <x v="0"/>
    <s v="DAY"/>
    <s v="ORDINARY"/>
    <n v="117"/>
    <n v="8"/>
    <n v="14.6"/>
    <n v="0"/>
    <n v="6"/>
    <n v="0"/>
    <n v="0"/>
    <n v="2"/>
    <n v="0"/>
    <n v="7"/>
    <n v="3"/>
    <s v="NAMBALE"/>
    <s v="(0.456386101, 34.20839266)"/>
    <x v="24"/>
  </r>
  <r>
    <s v="E8020145"/>
    <s v="ALUNGOLI SEC"/>
    <s v="PUBLIC"/>
    <x v="0"/>
    <x v="0"/>
    <s v="DAY"/>
    <s v="ORDINARY"/>
    <n v="30"/>
    <n v="6"/>
    <n v="5"/>
    <n v="0"/>
    <n v="0"/>
    <n v="0"/>
    <n v="0"/>
    <n v="6"/>
    <n v="0"/>
    <n v="3"/>
    <n v="5"/>
    <s v="NAMBALE"/>
    <s v="(0.412992739, 34.22177887)"/>
    <x v="24"/>
  </r>
  <r>
    <s v="E8020173"/>
    <s v="BROTHER NICHOLAS SEC"/>
    <s v="PRIVATE"/>
    <x v="2"/>
    <x v="0"/>
    <s v="DAY"/>
    <s v="ORDINARY"/>
    <n v="59"/>
    <n v="7"/>
    <n v="8.4"/>
    <n v="0"/>
    <n v="0"/>
    <n v="0"/>
    <n v="0"/>
    <n v="0"/>
    <n v="0"/>
    <n v="7"/>
    <n v="0.72699999999999998"/>
    <s v="NAMBALE"/>
    <s v="(0.456356397, 34.12425574)"/>
    <x v="24"/>
  </r>
  <r>
    <s v="E8020177"/>
    <s v="ST MATHIAS BUSIA SEC"/>
    <s v="PUBLIC"/>
    <x v="1"/>
    <x v="2"/>
    <s v="DAY &amp; BOARDING"/>
    <s v="ORDINARY"/>
    <n v="627"/>
    <n v="29"/>
    <n v="21.6"/>
    <n v="1"/>
    <n v="19"/>
    <n v="5"/>
    <n v="0.20833333333333334"/>
    <n v="2"/>
    <n v="3"/>
    <n v="14"/>
    <n v="20"/>
    <s v="NAMBALE"/>
    <s v="(0.462918294, 34.10071181)"/>
    <x v="24"/>
  </r>
  <r>
    <s v="E8020196"/>
    <s v="OUR LADY OF MERCY GIRLS' SEC"/>
    <s v="PUBLIC"/>
    <x v="2"/>
    <x v="1"/>
    <s v="BOARDING"/>
    <s v="ORDINARY"/>
    <n v="342"/>
    <n v="18"/>
    <n v="19"/>
    <n v="1"/>
    <n v="10"/>
    <n v="6"/>
    <n v="0.375"/>
    <n v="1"/>
    <n v="1"/>
    <n v="12"/>
    <n v="5"/>
    <s v="NAMBALE"/>
    <s v="(0.460207291, 34.10555872)"/>
    <x v="24"/>
  </r>
  <r>
    <s v="E8020231"/>
    <s v="NAMBALE URBAN MIXED SEC"/>
    <s v="PUBLIC"/>
    <x v="4"/>
    <x v="0"/>
    <s v="DAY"/>
    <s v="ORDINARY"/>
    <n v="46"/>
    <n v="4"/>
    <n v="11.5"/>
    <n v="0"/>
    <n v="0"/>
    <n v="0"/>
    <n v="0"/>
    <n v="3"/>
    <n v="1"/>
    <n v="1"/>
    <n v="4"/>
    <s v="NAMBALE"/>
    <s v="(0.457796684, 34.24970772)"/>
    <x v="24"/>
  </r>
  <r>
    <s v="E8020247"/>
    <s v="MALANGA MIXED SEC SCH"/>
    <s v="PUBLIC"/>
    <x v="0"/>
    <x v="0"/>
    <s v="DAY"/>
    <s v="ORDINARY"/>
    <n v="200"/>
    <n v="11"/>
    <n v="18.2"/>
    <n v="1"/>
    <n v="7"/>
    <n v="1"/>
    <n v="0.125"/>
    <n v="1"/>
    <n v="2"/>
    <n v="8"/>
    <n v="5"/>
    <s v="NAMBALE"/>
    <s v="(0.406591032, 34.26068832)"/>
    <x v="24"/>
  </r>
  <r>
    <s v="E8020264"/>
    <s v="ST PAUL'S NAMAHINDI SEC"/>
    <s v="PRIVATE"/>
    <x v="0"/>
    <x v="0"/>
    <s v="DAY"/>
    <s v="ORDINARY"/>
    <n v="6"/>
    <n v="3"/>
    <n v="2"/>
    <n v="0"/>
    <n v="0"/>
    <n v="0"/>
    <n v="0"/>
    <n v="1"/>
    <n v="2"/>
    <n v="1"/>
    <n v="2"/>
    <s v="NAMBALE"/>
    <s v="(0.466992338, 34.30163892)"/>
    <x v="24"/>
  </r>
  <r>
    <s v="E8020282"/>
    <s v="ST THOMAS AQUINA MADENDE SEC"/>
    <s v="PUBLIC"/>
    <x v="0"/>
    <x v="0"/>
    <s v="DAY"/>
    <s v="ORDINARY"/>
    <n v="476"/>
    <n v="24"/>
    <n v="19.8"/>
    <n v="1"/>
    <n v="10"/>
    <n v="2"/>
    <n v="0.16666666666666666"/>
    <n v="2"/>
    <n v="10"/>
    <n v="13"/>
    <n v="12"/>
    <s v="NAMBALE"/>
    <s v="(0.473169571, 34.32486205)"/>
    <x v="24"/>
  </r>
  <r>
    <s v="E8020305"/>
    <s v="KHAYO SEC"/>
    <s v="PUBLIC"/>
    <x v="0"/>
    <x v="0"/>
    <s v="DAY"/>
    <s v="ORDINARY"/>
    <n v="26"/>
    <n v="6"/>
    <n v="4.3"/>
    <n v="0"/>
    <n v="0"/>
    <n v="0"/>
    <n v="0"/>
    <n v="6"/>
    <n v="0"/>
    <n v="1"/>
    <n v="4"/>
    <s v="NAMBALE"/>
    <s v="(0.508405714, 34.38994584)"/>
    <x v="24"/>
  </r>
  <r>
    <s v="E8020333"/>
    <s v="ST PAUL'S IGARA SEC"/>
    <s v="PUBLIC"/>
    <x v="0"/>
    <x v="0"/>
    <s v="DAY"/>
    <s v="ORDINARY"/>
    <n v="79"/>
    <n v="10"/>
    <n v="7.9"/>
    <n v="0"/>
    <n v="6"/>
    <n v="1"/>
    <n v="0.14285714285714285"/>
    <n v="2"/>
    <n v="1"/>
    <n v="7"/>
    <n v="8.5"/>
    <s v="NAMBALE"/>
    <s v="(0.53535, 34.35965)"/>
    <x v="24"/>
  </r>
  <r>
    <s v="E8020346"/>
    <s v="OSIEKO SEC SCH"/>
    <s v="PUBLIC"/>
    <x v="0"/>
    <x v="0"/>
    <s v="DAY &amp; BOARDING"/>
    <s v="ORDINARY"/>
    <n v="124"/>
    <n v="9"/>
    <n v="13.8"/>
    <n v="0"/>
    <n v="6"/>
    <n v="2"/>
    <n v="0.25"/>
    <n v="1"/>
    <n v="0"/>
    <n v="6"/>
    <n v="4"/>
    <s v="BUDALANGI"/>
    <s v="(-0.009982, 34.016306)"/>
    <x v="24"/>
  </r>
  <r>
    <s v="E8080005"/>
    <s v="BUTERE BOYS' SEC"/>
    <s v="PUBLIC"/>
    <x v="0"/>
    <x v="2"/>
    <s v="DAY &amp; BOARDING"/>
    <s v="ORDINARY"/>
    <n v="512"/>
    <n v="32"/>
    <n v="16"/>
    <n v="1"/>
    <n v="19"/>
    <n v="9"/>
    <n v="0.32142857142857145"/>
    <n v="4"/>
    <n v="0"/>
    <n v="22"/>
    <n v="11.5"/>
    <s v="BUTERE"/>
    <s v="(0.2123, 34.49348)"/>
    <x v="19"/>
  </r>
  <r>
    <s v="E8080006"/>
    <s v="BUTERE GIRLS' SEC"/>
    <s v="PUBLIC"/>
    <x v="0"/>
    <x v="1"/>
    <s v="BOARDING"/>
    <s v="ORDINARY"/>
    <n v="1058"/>
    <n v="43"/>
    <n v="24.6"/>
    <n v="1"/>
    <n v="20"/>
    <n v="18"/>
    <n v="0.47368421052631576"/>
    <n v="3"/>
    <n v="2"/>
    <n v="30"/>
    <n v="63"/>
    <s v="BUTERE"/>
    <s v="(0.209839478, 34.49207213)"/>
    <x v="19"/>
  </r>
  <r>
    <s v="E8080008"/>
    <s v="BUTERE HIGH SEC"/>
    <s v="PRIVATE"/>
    <x v="3"/>
    <x v="0"/>
    <s v="DAY &amp; BOARDING"/>
    <s v="ORDINARY"/>
    <n v="182"/>
    <n v="11"/>
    <n v="16.5"/>
    <n v="1"/>
    <n v="0"/>
    <n v="0"/>
    <n v="0"/>
    <n v="0"/>
    <n v="0"/>
    <n v="13"/>
    <n v="6"/>
    <s v="BUTERE"/>
    <s v="(0.22044338, 34.49921508)"/>
    <x v="19"/>
  </r>
  <r>
    <s v="E8080026"/>
    <s v="ST PAUL'S SHIKUNGA SEC"/>
    <s v="PUBLIC"/>
    <x v="0"/>
    <x v="0"/>
    <s v="DAY"/>
    <s v="ORDINARY"/>
    <n v="267"/>
    <n v="13"/>
    <n v="20.5"/>
    <n v="1"/>
    <n v="9"/>
    <n v="0"/>
    <n v="0"/>
    <n v="3"/>
    <n v="1"/>
    <n v="8"/>
    <n v="8"/>
    <s v="BUTERE"/>
    <s v="(0.186096063, 34.53794071)"/>
    <x v="19"/>
  </r>
  <r>
    <s v="E8080043"/>
    <s v="SHIRAHA SEC"/>
    <s v="PUBLIC"/>
    <x v="0"/>
    <x v="0"/>
    <s v="DAY"/>
    <s v="ORDINARY"/>
    <n v="120"/>
    <n v="10"/>
    <n v="12"/>
    <n v="0"/>
    <n v="3"/>
    <n v="2"/>
    <n v="0.4"/>
    <n v="3"/>
    <n v="2"/>
    <n v="6"/>
    <n v="3"/>
    <s v="BUTERE"/>
    <s v="(0.200739451, 34.57082039)"/>
    <x v="19"/>
  </r>
  <r>
    <s v="E8080101"/>
    <s v="BUMAMU SEC"/>
    <s v="PUBLIC"/>
    <x v="0"/>
    <x v="0"/>
    <s v="DAY"/>
    <s v="ORDINARY"/>
    <n v="89"/>
    <n v="7"/>
    <n v="12.7"/>
    <n v="0"/>
    <n v="6"/>
    <n v="1"/>
    <n v="0.14285714285714285"/>
    <n v="0"/>
    <n v="0"/>
    <n v="3"/>
    <n v="6"/>
    <s v="BUTERE"/>
    <s v="(0.219359046, 34.55370083)"/>
    <x v="19"/>
  </r>
  <r>
    <s v="E8080106"/>
    <s v="LUNZA SEC"/>
    <s v="PUBLIC"/>
    <x v="0"/>
    <x v="0"/>
    <s v="DAY"/>
    <s v="ORDINARY"/>
    <n v="439"/>
    <n v="17"/>
    <n v="25.8"/>
    <n v="1"/>
    <n v="9"/>
    <n v="3"/>
    <n v="0.25"/>
    <n v="2"/>
    <n v="3"/>
    <n v="13"/>
    <n v="8.4"/>
    <s v="BUTERE"/>
    <s v="(0.241378701, 34.55196673)"/>
    <x v="19"/>
  </r>
  <r>
    <s v="E8080110"/>
    <s v="IMANGA SEC"/>
    <s v="PUBLIC"/>
    <x v="0"/>
    <x v="0"/>
    <s v="DAY"/>
    <s v="ORDINARY"/>
    <n v="14"/>
    <n v="4"/>
    <n v="3.5"/>
    <n v="0"/>
    <n v="0"/>
    <n v="0"/>
    <n v="0"/>
    <n v="4"/>
    <n v="0"/>
    <n v="1"/>
    <n v="11"/>
    <s v="BUTERE"/>
    <s v="(0.256036602, 34.55992455)"/>
    <x v="19"/>
  </r>
  <r>
    <s v="E8080123"/>
    <s v="BUCHENYA GIRLS' SEC"/>
    <s v="PUBLIC"/>
    <x v="0"/>
    <x v="1"/>
    <s v="DAY"/>
    <s v="ORDINARY"/>
    <n v="153"/>
    <n v="10"/>
    <n v="15.3"/>
    <n v="1"/>
    <n v="0"/>
    <n v="1"/>
    <n v="1"/>
    <n v="7"/>
    <n v="2"/>
    <n v="5"/>
    <n v="5"/>
    <s v="BUTERE"/>
    <s v="(0.23221748, 34.52498693)"/>
    <x v="19"/>
  </r>
  <r>
    <s v="E8080154"/>
    <s v="ST MARK'S BULANDA SEC"/>
    <s v="PUBLIC"/>
    <x v="0"/>
    <x v="0"/>
    <s v="DAY"/>
    <s v="ORDINARY"/>
    <n v="141"/>
    <n v="9"/>
    <n v="15.7"/>
    <n v="1"/>
    <n v="6"/>
    <n v="1"/>
    <n v="0.14285714285714285"/>
    <n v="0"/>
    <n v="2"/>
    <n v="4"/>
    <n v="1"/>
    <s v="BUTERE"/>
    <s v="(0.290873805, 34.47977943)"/>
    <x v="19"/>
  </r>
  <r>
    <s v="E8080171"/>
    <s v="ESHINAMWENYULI SEC"/>
    <s v="PUBLIC"/>
    <x v="0"/>
    <x v="0"/>
    <s v="DAY"/>
    <s v="ORDINARY"/>
    <n v="111"/>
    <n v="9"/>
    <n v="12.3"/>
    <n v="0"/>
    <n v="5"/>
    <n v="1"/>
    <n v="0.16666666666666666"/>
    <n v="3"/>
    <n v="0"/>
    <n v="3"/>
    <n v="4"/>
    <s v="BUTERE"/>
    <s v="(0.23967074, 34.47849564)"/>
    <x v="19"/>
  </r>
  <r>
    <s v="E8080185"/>
    <s v="BUKOLWE MIXED SEC"/>
    <s v="PUBLIC"/>
    <x v="0"/>
    <x v="0"/>
    <s v="DAY"/>
    <s v="ORDINARY"/>
    <n v="408"/>
    <n v="16"/>
    <n v="25.5"/>
    <n v="1"/>
    <n v="9"/>
    <n v="2"/>
    <n v="0.18181818181818182"/>
    <n v="4"/>
    <n v="1"/>
    <n v="13"/>
    <n v="3"/>
    <s v="BUTERE"/>
    <s v="(0.235515391, 34.51219907)"/>
    <x v="19"/>
  </r>
  <r>
    <s v="E8080225"/>
    <s v="ST STEPHEN'S SHIATSALA SEC"/>
    <s v="PUBLIC"/>
    <x v="0"/>
    <x v="0"/>
    <s v="DAY"/>
    <s v="ORDINARY"/>
    <n v="375"/>
    <n v="16"/>
    <n v="23.4"/>
    <n v="1"/>
    <n v="6"/>
    <n v="2"/>
    <n v="0.25"/>
    <n v="6"/>
    <n v="2"/>
    <n v="7"/>
    <n v="4"/>
    <s v="BUTERE"/>
    <s v="(0.177830937, 34.4762766)"/>
    <x v="19"/>
  </r>
  <r>
    <s v="E8080230"/>
    <s v="MANYALA SEC"/>
    <s v="PUBLIC"/>
    <x v="0"/>
    <x v="0"/>
    <s v="DAY"/>
    <s v="ORDINARY"/>
    <n v="110"/>
    <n v="9"/>
    <n v="12.2"/>
    <n v="0"/>
    <n v="4"/>
    <n v="3"/>
    <n v="0.42857142857142855"/>
    <n v="2"/>
    <n v="0"/>
    <n v="5"/>
    <n v="10"/>
    <s v="BUTERE"/>
    <s v="(0.163632566, 34.45278367)"/>
    <x v="19"/>
  </r>
  <r>
    <s v="E8080240"/>
    <s v="MAHONDO SEC"/>
    <s v="PUBLIC"/>
    <x v="0"/>
    <x v="0"/>
    <s v="DAY"/>
    <s v="ORDINARY"/>
    <n v="36"/>
    <n v="8"/>
    <n v="4.5"/>
    <n v="0"/>
    <n v="0"/>
    <n v="0"/>
    <n v="0"/>
    <n v="7"/>
    <n v="1"/>
    <n v="3"/>
    <n v="6"/>
    <s v="BUTERE"/>
    <s v="(0.194418643, 34.44332309)"/>
    <x v="19"/>
  </r>
  <r>
    <s v="E8080245"/>
    <s v="KHWISERO SEC"/>
    <s v="PUBLIC"/>
    <x v="0"/>
    <x v="0"/>
    <s v="DAY &amp; BOARDING"/>
    <s v="ORDINARY"/>
    <n v="307"/>
    <n v="15"/>
    <n v="20.5"/>
    <n v="1"/>
    <n v="9"/>
    <n v="2"/>
    <n v="0.18181818181818182"/>
    <n v="3"/>
    <n v="1"/>
    <n v="6"/>
    <n v="6"/>
    <s v="KHWISERO"/>
    <s v="(0.170156962, 34.5964087)"/>
    <x v="19"/>
  </r>
  <r>
    <s v="E8080250"/>
    <s v="KHWISERO GIRLS' SEC"/>
    <s v="PUBLIC"/>
    <x v="0"/>
    <x v="1"/>
    <s v="DAY &amp; BOARDING"/>
    <s v="ORDINARY"/>
    <n v="158"/>
    <n v="10"/>
    <n v="15.8"/>
    <n v="1"/>
    <n v="1"/>
    <n v="3"/>
    <n v="0.75"/>
    <n v="5"/>
    <n v="1"/>
    <n v="5"/>
    <n v="5.5"/>
    <s v="KHWISERO"/>
    <s v="(0.171971121, 34.59232726)"/>
    <x v="19"/>
  </r>
  <r>
    <s v="E8080268"/>
    <s v="NAMASOLI SEC"/>
    <s v="PUBLIC"/>
    <x v="0"/>
    <x v="0"/>
    <s v="DAY"/>
    <s v="ORDINARY"/>
    <n v="292"/>
    <n v="16"/>
    <n v="18.2"/>
    <n v="1"/>
    <n v="7"/>
    <n v="5"/>
    <n v="0.41666666666666669"/>
    <n v="3"/>
    <n v="1"/>
    <n v="11"/>
    <n v="3.1"/>
    <s v="KHWISERO"/>
    <s v="(0.152184206, 34.52346353)"/>
    <x v="19"/>
  </r>
  <r>
    <s v="E8080295"/>
    <s v="LUANDA DUDI SEC"/>
    <s v="PUBLIC"/>
    <x v="0"/>
    <x v="0"/>
    <s v="DAY"/>
    <s v="ORDINARY"/>
    <n v="216"/>
    <n v="12"/>
    <n v="18"/>
    <n v="1"/>
    <n v="7"/>
    <n v="1"/>
    <n v="0.125"/>
    <n v="3"/>
    <n v="1"/>
    <n v="9"/>
    <n v="8.5"/>
    <s v="KHWISERO"/>
    <s v="(0.123971193, 34.48258194)"/>
    <x v="19"/>
  </r>
  <r>
    <s v="E8080306"/>
    <s v="EKAMBULI SEC"/>
    <s v="PUBLIC"/>
    <x v="0"/>
    <x v="0"/>
    <s v="DAY &amp; BOARDING"/>
    <s v="ORDINARY"/>
    <n v="257"/>
    <n v="12"/>
    <n v="21.4"/>
    <n v="1"/>
    <n v="7"/>
    <n v="2"/>
    <n v="0.22222222222222221"/>
    <n v="2"/>
    <n v="1"/>
    <n v="12"/>
    <n v="12"/>
    <s v="KHWISERO"/>
    <s v="(0.111006907, 34.56935006)"/>
    <x v="19"/>
  </r>
  <r>
    <s v="E8080324"/>
    <s v="ESHIBINGA K SEC"/>
    <s v="PUBLIC"/>
    <x v="0"/>
    <x v="0"/>
    <s v="DAY"/>
    <s v="ORDINARY"/>
    <n v="136"/>
    <n v="10"/>
    <n v="13.6"/>
    <n v="0"/>
    <n v="5"/>
    <n v="3"/>
    <n v="0.375"/>
    <n v="2"/>
    <n v="0"/>
    <n v="4"/>
    <n v="1.25"/>
    <s v="KHWISERO"/>
    <s v="(0.127395555, 34.59665314)"/>
    <x v="19"/>
  </r>
  <r>
    <s v="E8080345"/>
    <s v="MWIHILA BOYS' SEC"/>
    <s v="PUBLIC"/>
    <x v="0"/>
    <x v="2"/>
    <s v="BOARDING"/>
    <s v="ORDINARY"/>
    <n v="325"/>
    <n v="19"/>
    <n v="17.100000000000001"/>
    <n v="1"/>
    <n v="9"/>
    <n v="1"/>
    <n v="0.1"/>
    <n v="9"/>
    <n v="0"/>
    <n v="18"/>
    <n v="33"/>
    <s v="KHWISERO"/>
    <s v="(0.17598, 34.61796)"/>
    <x v="19"/>
  </r>
  <r>
    <s v="E8080366"/>
    <s v="ESHINUTSA SEC"/>
    <s v="PUBLIC"/>
    <x v="0"/>
    <x v="0"/>
    <s v="DAY"/>
    <s v="ORDINARY"/>
    <n v="242"/>
    <n v="9"/>
    <n v="26.9"/>
    <n v="1"/>
    <n v="8"/>
    <n v="0"/>
    <n v="0"/>
    <n v="1"/>
    <n v="0"/>
    <n v="2"/>
    <n v="8"/>
    <s v="KHWISERO"/>
    <s v="(0.154585423, 34.64177185)"/>
    <x v="19"/>
  </r>
  <r>
    <s v="E8080399"/>
    <s v="ST BEDA'S BUKAYA SEC"/>
    <s v="PUBLIC"/>
    <x v="0"/>
    <x v="0"/>
    <s v="DAY"/>
    <s v="ORDINARY"/>
    <n v="341"/>
    <n v="19"/>
    <n v="17.899999999999999"/>
    <n v="1"/>
    <n v="10"/>
    <n v="3"/>
    <n v="0.23076923076923078"/>
    <n v="6"/>
    <n v="0"/>
    <n v="11"/>
    <n v="8.5"/>
    <s v="MUMIAS"/>
    <s v="(0.254865962, 34.43070893)"/>
    <x v="19"/>
  </r>
  <r>
    <s v="E8080411"/>
    <s v="BUCHIFI SEC"/>
    <s v="PUBLIC"/>
    <x v="0"/>
    <x v="0"/>
    <s v="DAY"/>
    <s v="ORDINARY"/>
    <n v="135"/>
    <n v="11"/>
    <n v="12.3"/>
    <n v="0"/>
    <n v="6"/>
    <n v="0"/>
    <n v="0"/>
    <n v="1"/>
    <n v="4"/>
    <n v="6"/>
    <n v="2.5"/>
    <s v="MUMIAS"/>
    <s v="(0.293574855, 34.44951739)"/>
    <x v="19"/>
  </r>
  <r>
    <s v="E8080426"/>
    <s v="ST LUKE'S IHONJE SEC"/>
    <s v="PUBLIC"/>
    <x v="0"/>
    <x v="0"/>
    <s v="DAY"/>
    <s v="ORDINARY"/>
    <n v="41"/>
    <n v="5"/>
    <n v="8.1999999999999993"/>
    <n v="0"/>
    <n v="0"/>
    <n v="0"/>
    <n v="0"/>
    <n v="4"/>
    <n v="1"/>
    <n v="1"/>
    <n v="1"/>
    <s v="MUMIAS"/>
    <s v="(0.278517653, 34.44016183)"/>
    <x v="19"/>
  </r>
  <r>
    <s v="E8080452"/>
    <s v="ST VINCENT SEC"/>
    <s v="PUBLIC"/>
    <x v="0"/>
    <x v="0"/>
    <s v="DAY"/>
    <s v="ORDINARY"/>
    <n v="93"/>
    <n v="9"/>
    <n v="10.3"/>
    <n v="0"/>
    <n v="1"/>
    <n v="0"/>
    <n v="0"/>
    <n v="6"/>
    <n v="2"/>
    <n v="4"/>
    <n v="3"/>
    <s v="MUMIAS"/>
    <s v="(0.210214683, 34.41254504)"/>
    <x v="19"/>
  </r>
  <r>
    <s v="E8080457"/>
    <s v="ACK MILIMANI GIRLS' SEC"/>
    <s v="PUBLIC"/>
    <x v="0"/>
    <x v="1"/>
    <s v="DAY &amp; BOARDING"/>
    <s v="ORDINARY"/>
    <n v="192"/>
    <n v="11"/>
    <n v="17.5"/>
    <n v="1"/>
    <n v="4"/>
    <n v="3"/>
    <n v="0.42857142857142855"/>
    <n v="2"/>
    <n v="2"/>
    <n v="8"/>
    <n v="5"/>
    <s v="MUMIAS"/>
    <s v="(0.23125677, 34.43843543)"/>
    <x v="19"/>
  </r>
  <r>
    <s v="E8080464"/>
    <s v="MUSANDA SEC SCH"/>
    <s v="PUBLIC"/>
    <x v="0"/>
    <x v="0"/>
    <s v="DAY"/>
    <s v="ORDINARY"/>
    <n v="491"/>
    <n v="19"/>
    <n v="25.8"/>
    <n v="1"/>
    <n v="11"/>
    <n v="4"/>
    <n v="0.26666666666666666"/>
    <n v="3"/>
    <n v="1"/>
    <n v="17"/>
    <n v="6.18"/>
    <s v="MUMIAS"/>
    <s v="(0.22220689, 34.44719409)"/>
    <x v="19"/>
  </r>
  <r>
    <s v="E8080474"/>
    <s v="AHONGINJO SEC SCH"/>
    <s v="PUBLIC"/>
    <x v="4"/>
    <x v="0"/>
    <s v="DAY"/>
    <s v="ORDINARY"/>
    <n v="110"/>
    <n v="6"/>
    <n v="18.3"/>
    <n v="1"/>
    <n v="0"/>
    <n v="0"/>
    <n v="0"/>
    <n v="0"/>
    <n v="6"/>
    <n v="2"/>
    <n v="4.8"/>
    <s v="MUMIAS"/>
    <s v="(0.229937347, 34.46403034)"/>
    <x v="19"/>
  </r>
  <r>
    <s v="E8080481"/>
    <s v="ESHIKALAME SEC"/>
    <s v="PUBLIC"/>
    <x v="0"/>
    <x v="0"/>
    <s v="DAY"/>
    <s v="ORDINARY"/>
    <n v="159"/>
    <n v="13"/>
    <n v="12.2"/>
    <n v="0"/>
    <n v="7"/>
    <n v="3"/>
    <n v="0.3"/>
    <n v="3"/>
    <n v="0"/>
    <n v="6"/>
    <n v="5"/>
    <s v="MUMIAS"/>
    <s v="(0.259205471, 34.46274386)"/>
    <x v="19"/>
  </r>
  <r>
    <s v="E8080488"/>
    <s v="MATAWA SEC"/>
    <s v="PUBLIC"/>
    <x v="0"/>
    <x v="0"/>
    <s v="DAY"/>
    <s v="ORDINARY"/>
    <n v="82"/>
    <n v="8"/>
    <n v="10.199999999999999"/>
    <n v="0"/>
    <n v="4"/>
    <n v="3"/>
    <n v="0.42857142857142855"/>
    <n v="1"/>
    <n v="0"/>
    <n v="5"/>
    <n v="4"/>
    <s v="MUMIAS"/>
    <s v="(0.325344194, 34.44420527)"/>
    <x v="19"/>
  </r>
  <r>
    <s v="E8080491"/>
    <s v="LUREKO SEC"/>
    <s v="PUBLIC"/>
    <x v="0"/>
    <x v="1"/>
    <s v="DAY"/>
    <s v="ORDINARY"/>
    <n v="102"/>
    <n v="7"/>
    <n v="14.6"/>
    <n v="0"/>
    <n v="0"/>
    <n v="0"/>
    <n v="0"/>
    <n v="5"/>
    <n v="2"/>
    <n v="4"/>
    <n v="3"/>
    <s v="MUMIAS"/>
    <s v="(0.335445813, 34.46863068)"/>
    <x v="19"/>
  </r>
  <r>
    <s v="E8080500"/>
    <s v="MUSLIM GIRLS' SEC"/>
    <s v="PUBLIC"/>
    <x v="1"/>
    <x v="1"/>
    <s v="DAY &amp; BOARDING"/>
    <s v="ORDINARY"/>
    <n v="406"/>
    <n v="26"/>
    <n v="15.6"/>
    <n v="1"/>
    <n v="10"/>
    <n v="9"/>
    <n v="0.47368421052631576"/>
    <n v="3"/>
    <n v="4"/>
    <n v="4"/>
    <n v="2.6"/>
    <s v="MUMIAS"/>
    <s v="(0.336425421, 34.4903093)"/>
    <x v="19"/>
  </r>
  <r>
    <s v="E8080505"/>
    <s v="MUMIAS BOYS' MUSLIM SEC SCH"/>
    <s v="PUBLIC"/>
    <x v="0"/>
    <x v="2"/>
    <s v="DAY &amp; BOARDING"/>
    <s v="ORDINARY"/>
    <n v="406"/>
    <n v="26"/>
    <n v="15.6"/>
    <n v="1"/>
    <n v="16"/>
    <n v="5"/>
    <n v="0.23809523809523808"/>
    <n v="4"/>
    <n v="1"/>
    <n v="13"/>
    <n v="6.45"/>
    <s v="MUMIAS"/>
    <s v="(0.338379203, 34.48987035)"/>
    <x v="19"/>
  </r>
  <r>
    <s v="E8080506"/>
    <s v="REHEMA GIRLS' SEC"/>
    <s v="PUBLIC"/>
    <x v="3"/>
    <x v="1"/>
    <s v="BOARDING"/>
    <s v="ORDINARY"/>
    <n v="27"/>
    <n v="5"/>
    <n v="5.4"/>
    <n v="0"/>
    <n v="0"/>
    <n v="0"/>
    <n v="0"/>
    <n v="2"/>
    <n v="3"/>
    <n v="4"/>
    <n v="0.8"/>
    <s v="MUMIAS"/>
    <s v="(0.351217485, 34.48847102)"/>
    <x v="19"/>
  </r>
  <r>
    <s v="E8080509"/>
    <s v="ST JOSEPH'S HIGH"/>
    <s v="PRIVATE"/>
    <x v="0"/>
    <x v="0"/>
    <s v="DAY"/>
    <s v="ORDINARY"/>
    <n v="406"/>
    <n v="18"/>
    <n v="22.6"/>
    <n v="1"/>
    <n v="0"/>
    <n v="0"/>
    <n v="0"/>
    <n v="11"/>
    <n v="7"/>
    <n v="12"/>
    <n v="4"/>
    <s v="MUMIAS"/>
    <s v="(0.356390577, 34.48523849)"/>
    <x v="19"/>
  </r>
  <r>
    <s v="E8080513"/>
    <s v="BOOKER ACADEMY SEC"/>
    <s v="PRIVATE"/>
    <x v="3"/>
    <x v="0"/>
    <s v="DAY &amp; BOARDING"/>
    <s v="ORDINARY"/>
    <n v="398"/>
    <n v="31"/>
    <n v="12.8"/>
    <n v="0"/>
    <n v="0"/>
    <n v="0"/>
    <n v="0"/>
    <n v="0"/>
    <n v="0"/>
    <n v="29"/>
    <n v="50"/>
    <s v="MUMIAS"/>
    <s v="(0.355328179, 34.50140412)"/>
    <x v="19"/>
  </r>
  <r>
    <s v="E8080525"/>
    <s v="ST PETER'S MUMIAS SEC"/>
    <s v="PUBLIC"/>
    <x v="0"/>
    <x v="2"/>
    <s v="BOARDING"/>
    <s v="ORDINARY"/>
    <n v="814"/>
    <n v="38"/>
    <n v="21.4"/>
    <n v="1"/>
    <n v="22"/>
    <n v="12"/>
    <n v="0.35294117647058826"/>
    <n v="4"/>
    <n v="0"/>
    <n v="14"/>
    <n v="62.5"/>
    <s v="MUMIAS"/>
    <s v="(0.326616308, 34.49329664)"/>
    <x v="19"/>
  </r>
  <r>
    <s v="E8080530"/>
    <s v="ST MARY'S GIRLS' SEC SCH"/>
    <s v="PUBLIC"/>
    <x v="0"/>
    <x v="1"/>
    <s v="BOARDING"/>
    <s v="ORDINARY"/>
    <n v="920"/>
    <n v="30"/>
    <n v="30.7"/>
    <n v="1"/>
    <n v="12"/>
    <n v="18"/>
    <n v="0.6"/>
    <n v="0"/>
    <n v="0"/>
    <n v="19"/>
    <n v="12"/>
    <s v="MUMIAS"/>
    <s v="(0.331571177, 34.49665344)"/>
    <x v="19"/>
  </r>
  <r>
    <s v="E8080533"/>
    <s v="ST ANGELA MUMIAS SEC SCHOOL FOR THE DEAF"/>
    <s v="PUBLIC"/>
    <x v="0"/>
    <x v="1"/>
    <s v="BOARDING"/>
    <s v="SPECIAL SCHOOL"/>
    <n v="96"/>
    <n v="13"/>
    <n v="7.4"/>
    <n v="0"/>
    <n v="4"/>
    <n v="8"/>
    <n v="0.66666666666666663"/>
    <n v="1"/>
    <n v="0"/>
    <n v="22"/>
    <n v="9"/>
    <s v="MUMIAS"/>
    <s v="(0.328494933, 34.49752014)"/>
    <x v="19"/>
  </r>
  <r>
    <s v="E8080540"/>
    <s v="ELUCHE MIXED SEC"/>
    <s v="PUBLIC"/>
    <x v="0"/>
    <x v="0"/>
    <s v="DAY"/>
    <s v="ORDINARY"/>
    <n v="127"/>
    <n v="11"/>
    <n v="11.5"/>
    <n v="0"/>
    <n v="6"/>
    <n v="4"/>
    <n v="0.4"/>
    <n v="0"/>
    <n v="1"/>
    <n v="8"/>
    <n v="5"/>
    <s v="MUMIAS"/>
    <s v="(0.347061164, 34.5400103)"/>
    <x v="19"/>
  </r>
  <r>
    <s v="E8080548"/>
    <s v="ST MARTHA'S MWITOTI SEC SCH"/>
    <s v="PUBLIC"/>
    <x v="0"/>
    <x v="0"/>
    <s v="DAY"/>
    <s v="ORDINARY"/>
    <n v="396"/>
    <n v="18"/>
    <n v="22"/>
    <n v="1"/>
    <n v="8"/>
    <n v="5"/>
    <n v="0.38461538461538464"/>
    <n v="5"/>
    <n v="0"/>
    <n v="10"/>
    <n v="3.2"/>
    <s v="MUMIAS"/>
    <s v="(0.328590226, 34.52712589)"/>
    <x v="19"/>
  </r>
  <r>
    <s v="E8080565"/>
    <s v="INDANGALASIA SEC"/>
    <s v="PUBLIC"/>
    <x v="0"/>
    <x v="0"/>
    <s v="DAY"/>
    <s v="ORDINARY"/>
    <n v="54"/>
    <n v="8"/>
    <n v="6.8"/>
    <n v="0"/>
    <n v="0"/>
    <n v="0"/>
    <n v="0"/>
    <n v="5"/>
    <n v="3"/>
    <n v="2"/>
    <n v="2"/>
    <s v="MUMIAS"/>
    <s v="(0.284824066, 34.5260737)"/>
    <x v="19"/>
  </r>
  <r>
    <s v="E8080572"/>
    <s v="KAMASHA SEC"/>
    <s v="PUBLIC"/>
    <x v="0"/>
    <x v="0"/>
    <s v="DAY"/>
    <s v="ORDINARY"/>
    <n v="124"/>
    <n v="8"/>
    <n v="15.5"/>
    <n v="1"/>
    <n v="5"/>
    <n v="2"/>
    <n v="0.2857142857142857"/>
    <n v="1"/>
    <n v="0"/>
    <n v="5"/>
    <n v="2"/>
    <s v="MUMIAS"/>
    <s v="(0.294516951, 34.50540689)"/>
    <x v="19"/>
  </r>
  <r>
    <s v="E8080589"/>
    <s v="ST JOHN'S KHAIMBA SEC"/>
    <s v="PUBLIC"/>
    <x v="0"/>
    <x v="0"/>
    <s v="DAY"/>
    <s v="ORDINARY"/>
    <n v="116"/>
    <n v="8"/>
    <n v="14.5"/>
    <n v="0"/>
    <n v="6"/>
    <n v="1"/>
    <n v="0.14285714285714285"/>
    <n v="1"/>
    <n v="0"/>
    <n v="6"/>
    <n v="2"/>
    <s v="MUMIAS"/>
    <s v="(0.33392204, 34.61188922)"/>
    <x v="19"/>
  </r>
  <r>
    <s v="E8080611"/>
    <s v="MAKUNGA SEC"/>
    <s v="PUBLIC"/>
    <x v="0"/>
    <x v="0"/>
    <s v="DAY"/>
    <s v="ORDINARY"/>
    <n v="65"/>
    <n v="10"/>
    <n v="6.5"/>
    <n v="0"/>
    <n v="2"/>
    <n v="5"/>
    <n v="0.7142857142857143"/>
    <n v="3"/>
    <n v="0"/>
    <n v="3"/>
    <n v="3"/>
    <s v="MUMIAS"/>
    <s v="(0.298908094, 34.61780812)"/>
    <x v="19"/>
  </r>
  <r>
    <s v="E8080614"/>
    <s v="MARABA MIXED SEC"/>
    <s v="PUBLIC"/>
    <x v="0"/>
    <x v="0"/>
    <s v="DAY &amp; BOARDING"/>
    <s v="ORDINARY"/>
    <n v="148"/>
    <n v="13"/>
    <n v="11.4"/>
    <n v="0"/>
    <n v="4"/>
    <n v="2"/>
    <n v="0.33333333333333331"/>
    <n v="5"/>
    <n v="2"/>
    <n v="5"/>
    <n v="3"/>
    <s v="MUMIAS"/>
    <s v="(0.291032629, 34.59786276)"/>
    <x v="19"/>
  </r>
  <r>
    <s v="E8080628"/>
    <s v="SHITOTO GIRLS' SEC"/>
    <s v="PUBLIC"/>
    <x v="0"/>
    <x v="1"/>
    <s v="DAY &amp; BOARDING"/>
    <s v="ORDINARY"/>
    <n v="171"/>
    <n v="12"/>
    <n v="14.2"/>
    <n v="0"/>
    <n v="3"/>
    <n v="8"/>
    <n v="0.72727272727272729"/>
    <n v="0"/>
    <n v="1"/>
    <n v="12"/>
    <n v="3"/>
    <s v="MUMIAS"/>
    <s v="(0.303162572, 34.58070365)"/>
    <x v="19"/>
  </r>
  <r>
    <s v="E8080637"/>
    <s v="LUBINU BOYS' SEC"/>
    <s v="PUBLIC"/>
    <x v="0"/>
    <x v="2"/>
    <s v="BOARDING"/>
    <s v="ORDINARY"/>
    <n v="672"/>
    <n v="39"/>
    <n v="17.2"/>
    <n v="1"/>
    <n v="26"/>
    <n v="9"/>
    <n v="0.25714285714285712"/>
    <n v="1"/>
    <n v="3"/>
    <n v="24"/>
    <n v="13"/>
    <s v="MUMIAS"/>
    <s v="(0.315285539, 34.55934431)"/>
    <x v="19"/>
  </r>
  <r>
    <s v="E8080642"/>
    <s v="ST JOSEPH'S SHIBINGA W MIXED SEC"/>
    <s v="PUBLIC"/>
    <x v="0"/>
    <x v="0"/>
    <s v="DAY"/>
    <s v="ORDINARY"/>
    <n v="111"/>
    <n v="10"/>
    <n v="11.1"/>
    <n v="0"/>
    <n v="7"/>
    <n v="2"/>
    <n v="0.22222222222222221"/>
    <n v="1"/>
    <n v="0"/>
    <n v="4"/>
    <n v="4"/>
    <s v="MUMIAS"/>
    <s v="(0.29919085, 34.55084661)"/>
    <x v="19"/>
  </r>
  <r>
    <s v="E8080655"/>
    <s v="ST THERESA'S BUMINI SEC SCH"/>
    <s v="PUBLIC"/>
    <x v="0"/>
    <x v="0"/>
    <s v="DAY"/>
    <s v="ORDINARY"/>
    <n v="391"/>
    <n v="15"/>
    <n v="26.1"/>
    <n v="1"/>
    <n v="6"/>
    <n v="3"/>
    <n v="0.33333333333333331"/>
    <n v="5"/>
    <n v="1"/>
    <n v="9"/>
    <n v="3"/>
    <s v="MUMIAS"/>
    <s v="(0.334361226, 34.58957462)"/>
    <x v="19"/>
  </r>
  <r>
    <s v="E8080666"/>
    <s v="MUNG'ANG'A SEC"/>
    <s v="PUBLIC"/>
    <x v="0"/>
    <x v="0"/>
    <s v="DAY"/>
    <s v="ORDINARY"/>
    <n v="115"/>
    <n v="12"/>
    <n v="9.6"/>
    <n v="0"/>
    <n v="6"/>
    <n v="2"/>
    <n v="0.25"/>
    <n v="3"/>
    <n v="1"/>
    <n v="7"/>
    <n v="4"/>
    <s v="MUMIAS"/>
    <s v="(0.355831166, 34.56716231)"/>
    <x v="19"/>
  </r>
  <r>
    <s v="E8080681"/>
    <s v="ST PAUL'S EBUSIA SEC"/>
    <s v="PUBLIC"/>
    <x v="0"/>
    <x v="0"/>
    <s v="DAY"/>
    <s v="ORDINARY"/>
    <n v="99"/>
    <n v="13"/>
    <n v="7.6"/>
    <n v="0"/>
    <n v="8"/>
    <n v="1"/>
    <n v="0.1111111111111111"/>
    <n v="2"/>
    <n v="2"/>
    <n v="4"/>
    <n v="2.5"/>
    <s v="MUMIAS"/>
    <s v="(0.35766, 34.61797)"/>
    <x v="19"/>
  </r>
  <r>
    <s v="E8080692"/>
    <s v="KHAUNGA SEC"/>
    <s v="PUBLIC"/>
    <x v="0"/>
    <x v="0"/>
    <s v="DAY"/>
    <s v="ORDINARY"/>
    <n v="93"/>
    <n v="9"/>
    <n v="10.3"/>
    <n v="0"/>
    <n v="1"/>
    <n v="0"/>
    <n v="0"/>
    <n v="7"/>
    <n v="1"/>
    <n v="4"/>
    <n v="3"/>
    <s v="MUMIAS"/>
    <s v="(0.380139943, 34.58492367)"/>
    <x v="19"/>
  </r>
  <r>
    <s v="E8080725"/>
    <s v="ST JOSEPH'S INDANGALASIA SEC"/>
    <s v="PUBLIC"/>
    <x v="0"/>
    <x v="0"/>
    <s v="DAY"/>
    <s v="ORDINARY"/>
    <n v="217"/>
    <n v="7"/>
    <n v="31"/>
    <n v="1"/>
    <n v="4"/>
    <n v="3"/>
    <n v="0.42857142857142855"/>
    <n v="0"/>
    <n v="0"/>
    <n v="8"/>
    <n v="8.5"/>
    <s v="MATUNGU"/>
    <s v="(0.313507806, 34.39439429)"/>
    <x v="19"/>
  </r>
  <r>
    <s v="E8080735"/>
    <s v="ST MARGARET'S SEC"/>
    <s v="PRIVATE"/>
    <x v="3"/>
    <x v="0"/>
    <s v="DAY"/>
    <s v="ORDINARY"/>
    <n v="24"/>
    <n v="4"/>
    <n v="6"/>
    <n v="0"/>
    <n v="0"/>
    <n v="0"/>
    <n v="0"/>
    <n v="0"/>
    <n v="0"/>
    <n v="4"/>
    <n v="6"/>
    <s v="MATUNGU"/>
    <s v="(0.348284502, 34.40719916)"/>
    <x v="19"/>
  </r>
  <r>
    <s v="E8080751"/>
    <s v="ITETEB SEC"/>
    <s v="PUBLIC"/>
    <x v="0"/>
    <x v="0"/>
    <s v="DAY"/>
    <s v="ORDINARY"/>
    <n v="113"/>
    <n v="9"/>
    <n v="12.6"/>
    <n v="0"/>
    <n v="2"/>
    <n v="2"/>
    <n v="0.5"/>
    <n v="5"/>
    <n v="0"/>
    <n v="7"/>
    <n v="3.5"/>
    <s v="MATUNGU"/>
    <s v="(0.393241888, 34.43185764)"/>
    <x v="19"/>
  </r>
  <r>
    <s v="E8080782"/>
    <s v="ST PETER'S LUBANGA AC SEC"/>
    <s v="PUBLIC"/>
    <x v="0"/>
    <x v="0"/>
    <s v="DAY"/>
    <s v="ORDINARY"/>
    <n v="107"/>
    <n v="9"/>
    <n v="11.9"/>
    <n v="0"/>
    <n v="3"/>
    <n v="1"/>
    <n v="0.25"/>
    <n v="4"/>
    <n v="1"/>
    <n v="5"/>
    <n v="4"/>
    <s v="MATUNGU"/>
    <s v="(0.415153049, 34.36728865)"/>
    <x v="19"/>
  </r>
  <r>
    <s v="E8080788"/>
    <s v="MUNAMI SEC"/>
    <s v="PUBLIC"/>
    <x v="0"/>
    <x v="0"/>
    <s v="DAY &amp; BOARDING"/>
    <s v="ORDINARY"/>
    <n v="309"/>
    <n v="15"/>
    <n v="20.6"/>
    <n v="1"/>
    <n v="9"/>
    <n v="3"/>
    <n v="0.25"/>
    <n v="3"/>
    <n v="0"/>
    <n v="10"/>
    <n v="5"/>
    <s v="MATUNGU"/>
    <s v="(0.440755256, 34.36738279)"/>
    <x v="19"/>
  </r>
  <r>
    <s v="E8080795"/>
    <s v="ST GABRIELA'S MIRERE SEC"/>
    <s v="PUBLIC"/>
    <x v="0"/>
    <x v="0"/>
    <s v="DAY"/>
    <s v="ORDINARY"/>
    <n v="112"/>
    <n v="10"/>
    <n v="11.2"/>
    <n v="0"/>
    <n v="7"/>
    <n v="0"/>
    <n v="0"/>
    <n v="3"/>
    <n v="0"/>
    <n v="6"/>
    <n v="6"/>
    <s v="MATUNGU"/>
    <s v="(0.457085786, 34.42730099)"/>
    <x v="19"/>
  </r>
  <r>
    <s v="E8080813"/>
    <s v="EJINJA MIXED DAY SEC"/>
    <s v="PUBLIC"/>
    <x v="0"/>
    <x v="0"/>
    <s v="DAY"/>
    <s v="ORDINARY"/>
    <n v="124"/>
    <n v="9"/>
    <n v="13.8"/>
    <n v="0"/>
    <n v="1"/>
    <n v="3"/>
    <n v="0.75"/>
    <n v="3"/>
    <n v="2"/>
    <n v="7"/>
    <n v="3"/>
    <s v="MATUNGU"/>
    <s v="(0.4211233, 34.4532804)"/>
    <x v="19"/>
  </r>
  <r>
    <s v="E8080820"/>
    <s v="NAMULUNGU SEC"/>
    <s v="PUBLIC"/>
    <x v="0"/>
    <x v="0"/>
    <s v="DAY &amp; BOARDING"/>
    <s v="ORDINARY"/>
    <n v="156"/>
    <n v="10"/>
    <n v="15.6"/>
    <n v="1"/>
    <n v="6"/>
    <n v="0"/>
    <n v="0"/>
    <n v="3"/>
    <n v="1"/>
    <n v="11"/>
    <n v="13.5"/>
    <s v="MATUNGU"/>
    <s v="(0.45272, 34.46379)"/>
    <x v="19"/>
  </r>
  <r>
    <s v="E8080831"/>
    <s v="MAKUNDA MUSLIM SEC"/>
    <s v="PUBLIC"/>
    <x v="0"/>
    <x v="0"/>
    <s v="DAY"/>
    <s v="ORDINARY"/>
    <n v="169"/>
    <n v="12"/>
    <n v="14.1"/>
    <n v="0"/>
    <n v="2"/>
    <n v="4"/>
    <n v="0.66666666666666663"/>
    <n v="3"/>
    <n v="3"/>
    <n v="8"/>
    <n v="2.4"/>
    <s v="MATUNGU"/>
    <s v="(0.394938936, 34.5059197)"/>
    <x v="19"/>
  </r>
  <r>
    <s v="E8080856"/>
    <s v="ST CHARLES KHALABA SEC"/>
    <s v="PUBLIC"/>
    <x v="0"/>
    <x v="0"/>
    <s v="DAY"/>
    <s v="ORDINARY"/>
    <n v="156"/>
    <n v="10"/>
    <n v="15.6"/>
    <n v="1"/>
    <n v="4"/>
    <n v="1"/>
    <n v="0.2"/>
    <n v="5"/>
    <n v="0"/>
    <n v="5"/>
    <n v="2.5"/>
    <s v="MATUNGU"/>
    <s v="(0.431025787, 34.54739573)"/>
    <x v="19"/>
  </r>
  <r>
    <s v="E8080897"/>
    <s v="ST MATHIAS KHOLERA BOYS' SEC"/>
    <s v="PUBLIC"/>
    <x v="0"/>
    <x v="2"/>
    <s v="BOARDING"/>
    <s v="ORDINARY"/>
    <n v="176"/>
    <n v="12"/>
    <n v="14.7"/>
    <n v="0"/>
    <n v="7"/>
    <n v="1"/>
    <n v="0.125"/>
    <n v="3"/>
    <n v="1"/>
    <n v="9"/>
    <n v="7"/>
    <s v="MATUNGU"/>
    <s v="(0.41593941, 34.47321906)"/>
    <x v="19"/>
  </r>
  <r>
    <s v="F2030003"/>
    <s v="NYAKAHURA SEC SCH"/>
    <s v="PUBLIC"/>
    <x v="3"/>
    <x v="0"/>
    <s v="DAY &amp; BOARDING"/>
    <s v="ORDINARY"/>
    <n v="154"/>
    <n v="8"/>
    <n v="19.2"/>
    <n v="1"/>
    <n v="6"/>
    <n v="2"/>
    <n v="0.25"/>
    <n v="0"/>
    <n v="0"/>
    <n v="5"/>
    <n v="4"/>
    <s v="KANGEMA"/>
    <s v="(-0.694086, 37.09446)"/>
    <x v="20"/>
  </r>
  <r>
    <s v="F2030011"/>
    <s v="GATUNDUINI SEC SCH"/>
    <s v="PUBLIC"/>
    <x v="0"/>
    <x v="0"/>
    <s v="DAY"/>
    <s v="ORDINARY"/>
    <n v="127"/>
    <n v="7"/>
    <n v="18.100000000000001"/>
    <n v="1"/>
    <n v="1"/>
    <n v="0"/>
    <n v="0"/>
    <n v="3"/>
    <n v="3"/>
    <n v="2"/>
    <n v="6"/>
    <s v="KANGEMA"/>
    <s v="(-0.693754, 37.06621917)"/>
    <x v="20"/>
  </r>
  <r>
    <s v="F2030016"/>
    <s v="GACHARAIGU SEC SCH"/>
    <s v="PUBLIC"/>
    <x v="3"/>
    <x v="0"/>
    <s v="DAY"/>
    <s v="ORDINARY"/>
    <n v="90"/>
    <n v="9"/>
    <n v="10"/>
    <n v="0"/>
    <n v="6"/>
    <n v="1"/>
    <n v="0.14285714285714285"/>
    <n v="1"/>
    <n v="1"/>
    <n v="4"/>
    <n v="4"/>
    <s v="KANGEMA"/>
    <s v="(-0.696338611, 37.02121389)"/>
    <x v="20"/>
  </r>
  <r>
    <s v="F2030023"/>
    <s v="IYEGO SEC SCH"/>
    <s v="PUBLIC"/>
    <x v="0"/>
    <x v="0"/>
    <s v="DAY &amp; BOARDING"/>
    <s v="ORDINARY"/>
    <n v="357"/>
    <n v="16"/>
    <n v="22.3"/>
    <n v="1"/>
    <n v="11"/>
    <n v="4"/>
    <n v="0.26666666666666666"/>
    <n v="0"/>
    <n v="1"/>
    <n v="10"/>
    <n v="8"/>
    <s v="KANGEMA"/>
    <s v="(-0.67594, 37.04068917)"/>
    <x v="20"/>
  </r>
  <r>
    <s v="F2030030"/>
    <s v="IHIGA SEC SCH"/>
    <s v="PUBLIC"/>
    <x v="0"/>
    <x v="0"/>
    <s v="DAY &amp; BOARDING"/>
    <s v="ORDINARY"/>
    <n v="194"/>
    <n v="13"/>
    <n v="14.9"/>
    <n v="0"/>
    <n v="10"/>
    <n v="2"/>
    <n v="0.16666666666666666"/>
    <n v="1"/>
    <n v="0"/>
    <n v="7"/>
    <n v="5"/>
    <s v="KANGEMA"/>
    <s v="(-0.67748, 37.0062306)"/>
    <x v="20"/>
  </r>
  <r>
    <s v="F2030035"/>
    <s v="KANGEMA HIGH SCH"/>
    <s v="PUBLIC"/>
    <x v="0"/>
    <x v="2"/>
    <s v="BOARDING"/>
    <s v="ORDINARY"/>
    <n v="529"/>
    <n v="25"/>
    <n v="21.2"/>
    <n v="1"/>
    <n v="18"/>
    <n v="5"/>
    <n v="0.21739130434782608"/>
    <n v="1"/>
    <n v="1"/>
    <n v="20"/>
    <n v="31"/>
    <s v="KANGEMA"/>
    <s v="(-0.668787222, 36.98801694)"/>
    <x v="20"/>
  </r>
  <r>
    <s v="F2030046"/>
    <s v="WATUHA SEC SCH"/>
    <s v="PUBLIC"/>
    <x v="0"/>
    <x v="0"/>
    <s v="DAY &amp; BOARDING"/>
    <s v="ORDINARY"/>
    <n v="306"/>
    <n v="15"/>
    <n v="20.399999999999999"/>
    <n v="1"/>
    <n v="9"/>
    <n v="2"/>
    <n v="0.18181818181818182"/>
    <n v="1"/>
    <n v="3"/>
    <n v="11"/>
    <n v="5"/>
    <s v="KANGEMA"/>
    <s v="(-0.681066666, 36.99280833)"/>
    <x v="20"/>
  </r>
  <r>
    <s v="F2030053"/>
    <s v="KIANGUNYI GIRLS SEC SCH"/>
    <s v="PUBLIC"/>
    <x v="0"/>
    <x v="1"/>
    <s v="BOARDING"/>
    <s v="ORDINARY"/>
    <n v="308"/>
    <n v="17"/>
    <n v="18.100000000000001"/>
    <n v="1"/>
    <n v="6"/>
    <n v="8"/>
    <n v="0.5714285714285714"/>
    <n v="2"/>
    <n v="1"/>
    <n v="16"/>
    <n v="6"/>
    <s v="KANGEMA"/>
    <s v="(-0.690836388, 36.98392028)"/>
    <x v="20"/>
  </r>
  <r>
    <s v="F2030074"/>
    <s v="MUGURU SEC SCH"/>
    <s v="PUBLIC"/>
    <x v="0"/>
    <x v="0"/>
    <s v="DAY &amp; BOARDING"/>
    <s v="ORDINARY"/>
    <n v="354"/>
    <n v="19"/>
    <n v="18.600000000000001"/>
    <n v="1"/>
    <n v="11"/>
    <n v="4"/>
    <n v="0.26666666666666666"/>
    <n v="2"/>
    <n v="2"/>
    <n v="14"/>
    <n v="3"/>
    <s v="KANGEMA"/>
    <s v="(-0.6805725, 36.96153972)"/>
    <x v="20"/>
  </r>
  <r>
    <s v="F2030085"/>
    <s v="KIAIRATHE SEC SCH"/>
    <s v="PUBLIC"/>
    <x v="0"/>
    <x v="0"/>
    <s v="DAY"/>
    <s v="ORDINARY"/>
    <n v="224"/>
    <n v="11"/>
    <n v="20.399999999999999"/>
    <n v="1"/>
    <n v="7"/>
    <n v="2"/>
    <n v="0.22222222222222221"/>
    <n v="1"/>
    <n v="1"/>
    <n v="5"/>
    <n v="4"/>
    <s v="KANGEMA"/>
    <s v="(-0.670778611, 36.94382806)"/>
    <x v="20"/>
  </r>
  <r>
    <s v="F2030087"/>
    <s v="GITUGU SEC SCH"/>
    <s v="PUBLIC"/>
    <x v="0"/>
    <x v="0"/>
    <s v="DAY"/>
    <s v="ORDINARY"/>
    <n v="166"/>
    <n v="10"/>
    <n v="16.600000000000001"/>
    <n v="1"/>
    <n v="3"/>
    <n v="6"/>
    <n v="0.66666666666666663"/>
    <n v="1"/>
    <n v="0"/>
    <n v="5"/>
    <n v="5"/>
    <s v="KANGEMA"/>
    <s v="(-0.678291139, 36.93147194)"/>
    <x v="20"/>
  </r>
  <r>
    <s v="F2030096"/>
    <s v="KANYENYAINI SEC SCH"/>
    <s v="PUBLIC"/>
    <x v="0"/>
    <x v="0"/>
    <s v="DAY &amp; BOARDING"/>
    <s v="ORDINARY"/>
    <n v="201"/>
    <n v="12"/>
    <n v="16.8"/>
    <n v="1"/>
    <n v="6"/>
    <n v="5"/>
    <n v="0.45454545454545453"/>
    <n v="1"/>
    <n v="0"/>
    <n v="10"/>
    <n v="7"/>
    <s v="KANGEMA"/>
    <s v="(-0.679832222, 36.89807)"/>
    <x v="20"/>
  </r>
  <r>
    <s v="F2030106"/>
    <s v="KIBUTHA GIRLS SEC SCH"/>
    <s v="PUBLIC"/>
    <x v="0"/>
    <x v="0"/>
    <s v="BOARDING"/>
    <s v="ORDINARY"/>
    <n v="669"/>
    <n v="33"/>
    <n v="20.3"/>
    <n v="1"/>
    <n v="15"/>
    <n v="15"/>
    <n v="0.5"/>
    <n v="0"/>
    <n v="3"/>
    <n v="25"/>
    <n v="10"/>
    <s v="KANGEMA"/>
    <s v="(-0.692548611, 36.92044139)"/>
    <x v="20"/>
  </r>
  <r>
    <s v="F2030110"/>
    <s v="DR.KIANO BOYS SEC SCH"/>
    <s v="PUBLIC"/>
    <x v="0"/>
    <x v="0"/>
    <s v="DAY &amp; BOARDING"/>
    <s v="ORDINARY"/>
    <n v="161"/>
    <n v="10"/>
    <n v="16.100000000000001"/>
    <n v="1"/>
    <n v="4"/>
    <n v="4"/>
    <n v="0.5"/>
    <n v="2"/>
    <n v="0"/>
    <n v="10"/>
    <n v="5"/>
    <s v="KANGEMA"/>
    <s v="(-0.706589722, 36.94313028)"/>
    <x v="20"/>
  </r>
  <r>
    <s v="F2030130"/>
    <s v="KIRURI SEC"/>
    <s v="PUBLIC"/>
    <x v="1"/>
    <x v="2"/>
    <s v="DAY &amp; BOARDING"/>
    <s v="ORDINARY"/>
    <n v="217"/>
    <n v="12"/>
    <n v="18.100000000000001"/>
    <n v="1"/>
    <n v="7"/>
    <n v="3"/>
    <n v="0.3"/>
    <n v="1"/>
    <n v="1"/>
    <n v="10"/>
    <n v="21"/>
    <s v="KANGEMA"/>
    <s v="(-0.6982833, 36.86657167)"/>
    <x v="20"/>
  </r>
  <r>
    <s v="F2030144"/>
    <s v="KARURUMO MIXED SEC"/>
    <s v="PUBLIC"/>
    <x v="0"/>
    <x v="0"/>
    <s v="DAY"/>
    <s v="ORDINARY"/>
    <n v="70"/>
    <n v="6"/>
    <n v="11.7"/>
    <n v="0"/>
    <n v="2"/>
    <n v="0"/>
    <n v="0"/>
    <n v="4"/>
    <n v="0"/>
    <n v="1"/>
    <n v="5"/>
    <s v="KANGEMA"/>
    <s v="(-0.683770833, 36.831835)"/>
    <x v="20"/>
  </r>
  <r>
    <s v="F2030149"/>
    <s v="KARURI GAKURE SEC  SCH"/>
    <s v="PUBLIC"/>
    <x v="1"/>
    <x v="0"/>
    <s v="DAY &amp; BOARDING"/>
    <s v="ORDINARY"/>
    <n v="61"/>
    <n v="8"/>
    <n v="7.6"/>
    <n v="0"/>
    <n v="3"/>
    <n v="4"/>
    <n v="0.5714285714285714"/>
    <n v="0"/>
    <n v="1"/>
    <n v="4"/>
    <n v="5"/>
    <s v="KANGEMA"/>
    <s v="(-0.6650175, 36.83355139)"/>
    <x v="20"/>
  </r>
  <r>
    <s v="F2030164"/>
    <s v="RWATHIA GIRLS SEC"/>
    <s v="PUBLIC"/>
    <x v="0"/>
    <x v="1"/>
    <s v="BOARDING"/>
    <s v="ORDINARY"/>
    <n v="365"/>
    <n v="22"/>
    <n v="16.600000000000001"/>
    <n v="1"/>
    <n v="12"/>
    <n v="7"/>
    <n v="0.36842105263157893"/>
    <n v="2"/>
    <n v="1"/>
    <n v="18"/>
    <n v="12"/>
    <s v="KANGEMA"/>
    <s v="(-0.664784722, 36.91723583)"/>
    <x v="20"/>
  </r>
  <r>
    <s v="F2030165"/>
    <s v="KIAWAMBOGO SEC SCH"/>
    <s v="PUBLIC"/>
    <x v="0"/>
    <x v="0"/>
    <s v="DAY &amp; BOARDING"/>
    <s v="ORDINARY"/>
    <n v="204"/>
    <n v="10"/>
    <n v="20.399999999999999"/>
    <n v="1"/>
    <n v="6"/>
    <n v="3"/>
    <n v="0.33333333333333331"/>
    <n v="1"/>
    <n v="0"/>
    <n v="8"/>
    <n v="5"/>
    <s v="KANGEMA"/>
    <s v="(-0.668286388, 36.88813667)"/>
    <x v="20"/>
  </r>
  <r>
    <s v="F2030176"/>
    <s v="NYAGATUGU BOYS SEC SCH"/>
    <s v="PUBLIC"/>
    <x v="0"/>
    <x v="2"/>
    <s v="BOARDING"/>
    <s v="ORDINARY"/>
    <n v="325"/>
    <n v="15"/>
    <n v="21.7"/>
    <n v="1"/>
    <n v="11"/>
    <n v="1"/>
    <n v="8.3333333333333329E-2"/>
    <n v="3"/>
    <n v="0"/>
    <n v="10"/>
    <n v="5"/>
    <s v="KANGEMA"/>
    <s v="(-0.650040555, 36.8672925)"/>
    <x v="20"/>
  </r>
  <r>
    <s v="F2030186"/>
    <s v="KIHOYA SEC SCH"/>
    <s v="PUBLIC"/>
    <x v="0"/>
    <x v="0"/>
    <s v="DAY &amp; BOARDING"/>
    <s v="ORDINARY"/>
    <n v="263"/>
    <n v="13"/>
    <n v="20.2"/>
    <n v="1"/>
    <n v="3"/>
    <n v="0"/>
    <n v="0"/>
    <n v="5"/>
    <n v="5"/>
    <n v="4"/>
    <n v="5"/>
    <s v="KANGEMA"/>
    <s v="(-0.651284722, 36.90609583)"/>
    <x v="20"/>
  </r>
  <r>
    <s v="F2030189"/>
    <s v="KIAMUTURI DAY SEC SCH"/>
    <s v="PUBLIC"/>
    <x v="2"/>
    <x v="0"/>
    <s v="DAY"/>
    <s v="ORDINARY"/>
    <n v="23"/>
    <n v="3"/>
    <n v="7.7"/>
    <n v="0"/>
    <n v="0"/>
    <n v="0"/>
    <n v="0"/>
    <n v="2"/>
    <n v="1"/>
    <n v="1"/>
    <n v="12"/>
    <s v="MATHIOYA"/>
    <s v="(-0.614024722, 36.84379667)"/>
    <x v="20"/>
  </r>
  <r>
    <s v="F2030200"/>
    <s v="MIORO DAY SCH"/>
    <s v="PUBLIC"/>
    <x v="0"/>
    <x v="0"/>
    <s v="DAY"/>
    <s v="ORDINARY"/>
    <n v="132"/>
    <n v="8"/>
    <n v="16.5"/>
    <n v="1"/>
    <n v="6"/>
    <n v="2"/>
    <n v="0.25"/>
    <n v="0"/>
    <n v="0"/>
    <n v="4"/>
    <n v="5"/>
    <s v="MATHIOYA"/>
    <s v="(-0.626061388, 36.83638444)"/>
    <x v="20"/>
  </r>
  <r>
    <s v="F2030211"/>
    <s v="KIRITI MIXED SEC SCH"/>
    <s v="PUBLIC"/>
    <x v="2"/>
    <x v="0"/>
    <s v="BOARDING"/>
    <s v="ORDINARY"/>
    <n v="257"/>
    <n v="14"/>
    <n v="18.399999999999999"/>
    <n v="1"/>
    <n v="3"/>
    <n v="8"/>
    <n v="0.72727272727272729"/>
    <n v="3"/>
    <n v="0"/>
    <n v="14"/>
    <n v="14"/>
    <s v="MATHIOYA"/>
    <s v="(-0.624334444, 36.87033972)"/>
    <x v="20"/>
  </r>
  <r>
    <s v="F2030221"/>
    <s v="GIKOE SEC SCH"/>
    <s v="PUBLIC"/>
    <x v="0"/>
    <x v="0"/>
    <s v="DAY"/>
    <s v="ORDINARY"/>
    <n v="243"/>
    <n v="14"/>
    <n v="17.399999999999999"/>
    <n v="1"/>
    <n v="7"/>
    <n v="3"/>
    <n v="0.3"/>
    <n v="3"/>
    <n v="1"/>
    <n v="6"/>
    <n v="4"/>
    <s v="MATHIOYA"/>
    <s v="(-0.631804444, 36.92818361)"/>
    <x v="20"/>
  </r>
  <r>
    <s v="F2030226"/>
    <s v="NJUMBI HIGH SCH"/>
    <s v="PUBLIC"/>
    <x v="0"/>
    <x v="0"/>
    <s v="BOARDING"/>
    <s v="ORDINARY"/>
    <n v="652"/>
    <n v="31"/>
    <n v="21"/>
    <n v="1"/>
    <n v="15"/>
    <n v="14"/>
    <n v="0.48275862068965519"/>
    <n v="2"/>
    <n v="0"/>
    <n v="31"/>
    <n v="28"/>
    <s v="MATHIOYA"/>
    <s v="(-0.638276111, 36.94978806)"/>
    <x v="20"/>
  </r>
  <r>
    <s v="F2030234"/>
    <s v="GITONGU SEC SCH"/>
    <s v="PUBLIC"/>
    <x v="2"/>
    <x v="0"/>
    <s v="DAY"/>
    <s v="ORDINARY"/>
    <n v="261"/>
    <n v="15"/>
    <n v="17.399999999999999"/>
    <n v="1"/>
    <n v="9"/>
    <n v="5"/>
    <n v="0.35714285714285715"/>
    <n v="1"/>
    <n v="0"/>
    <n v="8"/>
    <n v="5"/>
    <s v="MATHIOYA"/>
    <s v="(-0.636833055, 36.97706944)"/>
    <x v="20"/>
  </r>
  <r>
    <s v="F2030241"/>
    <s v="MATUTO SEC"/>
    <s v="PUBLIC"/>
    <x v="2"/>
    <x v="0"/>
    <s v="DAY"/>
    <s v="ORDINARY"/>
    <n v="111"/>
    <n v="10"/>
    <n v="11.1"/>
    <n v="0"/>
    <n v="7"/>
    <n v="3"/>
    <n v="0.3"/>
    <n v="0"/>
    <n v="0"/>
    <n v="4"/>
    <n v="7"/>
    <s v="MATHIOYA"/>
    <s v="(-0.659218611, 37.01027028)"/>
    <x v="20"/>
  </r>
  <r>
    <s v="F2030251"/>
    <s v="GITUGI GIRLS HIGH SCH"/>
    <s v="PUBLIC"/>
    <x v="0"/>
    <x v="0"/>
    <s v="BOARDING"/>
    <s v="ORDINARY"/>
    <n v="538"/>
    <n v="23"/>
    <n v="23.4"/>
    <n v="1"/>
    <n v="9"/>
    <n v="12"/>
    <n v="0.5714285714285714"/>
    <n v="1"/>
    <n v="1"/>
    <n v="28"/>
    <n v="18"/>
    <s v="MATHIOYA"/>
    <s v="(-0.646473055, 37.0142525)"/>
    <x v="20"/>
  </r>
  <r>
    <s v="F2030253"/>
    <s v="GITUGI MIXED SEC SCH"/>
    <s v="PUBLIC"/>
    <x v="0"/>
    <x v="0"/>
    <s v="DAY"/>
    <s v="ORDINARY"/>
    <n v="140"/>
    <n v="10"/>
    <n v="14"/>
    <n v="0"/>
    <n v="6"/>
    <n v="2"/>
    <n v="0.25"/>
    <n v="0"/>
    <n v="2"/>
    <n v="6"/>
    <n v="2"/>
    <s v="MATHIOYA"/>
    <s v="(-0.648936944, 37.02299583)"/>
    <x v="20"/>
  </r>
  <r>
    <s v="F2030262"/>
    <s v="KAMBARA SEC"/>
    <s v="PUBLIC"/>
    <x v="0"/>
    <x v="0"/>
    <s v="DAY"/>
    <s v="ORDINARY"/>
    <n v="129"/>
    <n v="9"/>
    <n v="14.3"/>
    <n v="0"/>
    <n v="5"/>
    <n v="2"/>
    <n v="0.2857142857142857"/>
    <n v="2"/>
    <n v="0"/>
    <n v="4"/>
    <n v="7"/>
    <s v="MATHIOYA"/>
    <s v="(-0.659037222, 37.05684194)"/>
    <x v="20"/>
  </r>
  <r>
    <s v="F2030273"/>
    <s v="RUNYEKI SEC"/>
    <s v="PUBLIC"/>
    <x v="0"/>
    <x v="0"/>
    <s v="DAY"/>
    <s v="ORDINARY"/>
    <n v="120"/>
    <n v="9"/>
    <n v="13.3"/>
    <n v="0"/>
    <n v="6"/>
    <n v="3"/>
    <n v="0.33333333333333331"/>
    <n v="0"/>
    <n v="0"/>
    <n v="5"/>
    <n v="6"/>
    <s v="MATHIOYA"/>
    <s v="(-0.670515277, 37.07351694)"/>
    <x v="20"/>
  </r>
  <r>
    <s v="F2030299"/>
    <s v="WAHUNDURA SEC SCH"/>
    <s v="PUBLIC"/>
    <x v="0"/>
    <x v="0"/>
    <s v="DAY &amp; BOARDING"/>
    <s v="ORDINARY"/>
    <n v="345"/>
    <n v="16"/>
    <n v="21.6"/>
    <n v="1"/>
    <n v="9"/>
    <n v="3"/>
    <n v="0.25"/>
    <n v="2"/>
    <n v="2"/>
    <n v="12"/>
    <n v="20"/>
    <s v="MATHIOYA"/>
    <s v="(-0.584833611, 36.99064083)"/>
    <x v="20"/>
  </r>
  <r>
    <s v="F2030304"/>
    <s v="NGAMBA SEC SCH"/>
    <s v="PUBLIC"/>
    <x v="4"/>
    <x v="0"/>
    <s v="DAY"/>
    <s v="ORDINARY"/>
    <n v="10"/>
    <n v="3"/>
    <n v="3.3"/>
    <n v="0"/>
    <n v="0"/>
    <n v="0"/>
    <n v="0"/>
    <n v="1"/>
    <n v="2"/>
    <n v="1"/>
    <n v="13"/>
    <s v="MATHIOYA"/>
    <s v="(-0.596695277, 37.00980611)"/>
    <x v="20"/>
  </r>
  <r>
    <s v="F2030313"/>
    <s v="KAMUNE SEC SCH"/>
    <s v="PUBLIC"/>
    <x v="0"/>
    <x v="0"/>
    <s v="DAY"/>
    <s v="ORDINARY"/>
    <n v="138"/>
    <n v="11"/>
    <n v="12.5"/>
    <n v="0"/>
    <n v="6"/>
    <n v="3"/>
    <n v="0.33333333333333331"/>
    <n v="2"/>
    <n v="0"/>
    <n v="7"/>
    <n v="4"/>
    <s v="MATHIOYA"/>
    <s v="(-0.597451944, 37.01645972)"/>
    <x v="20"/>
  </r>
  <r>
    <s v="F2030316"/>
    <s v="IRURI SEC SCH"/>
    <s v="PUBLIC"/>
    <x v="0"/>
    <x v="0"/>
    <s v="DAY"/>
    <s v="ORDINARY"/>
    <n v="120"/>
    <n v="12"/>
    <n v="10"/>
    <n v="0"/>
    <n v="6"/>
    <n v="4"/>
    <n v="0.4"/>
    <n v="1"/>
    <n v="1"/>
    <n v="5"/>
    <n v="5"/>
    <s v="MATHIOYA"/>
    <s v="(-0.598916944, 37.03247472)"/>
    <x v="20"/>
  </r>
  <r>
    <s v="F2030322"/>
    <s v="THUITA SEC SCH"/>
    <s v="PUBLIC"/>
    <x v="2"/>
    <x v="0"/>
    <s v="DAY"/>
    <s v="ORDINARY"/>
    <n v="133"/>
    <n v="10"/>
    <n v="13.3"/>
    <n v="0"/>
    <n v="6"/>
    <n v="4"/>
    <n v="0.4"/>
    <n v="0"/>
    <n v="0"/>
    <n v="6"/>
    <n v="4"/>
    <s v="MATHIOYA"/>
    <s v="(-0.611983055, 37.04807194)"/>
    <x v="20"/>
  </r>
  <r>
    <s v="F2030336"/>
    <s v="KAMACHARIA SEC."/>
    <s v="PUBLIC"/>
    <x v="0"/>
    <x v="0"/>
    <s v="DAY"/>
    <s v="ORDINARY"/>
    <n v="322"/>
    <n v="15"/>
    <n v="21.5"/>
    <n v="1"/>
    <n v="8"/>
    <n v="5"/>
    <n v="0.38461538461538464"/>
    <n v="1"/>
    <n v="1"/>
    <n v="8"/>
    <n v="10"/>
    <s v="MATHIOYA"/>
    <s v="(-0.599941388, 36.99002361)"/>
    <x v="20"/>
  </r>
  <r>
    <s v="F2030344"/>
    <s v="KIHURO SEC SCH"/>
    <s v="PUBLIC"/>
    <x v="0"/>
    <x v="0"/>
    <s v="DAY"/>
    <s v="ORDINARY"/>
    <n v="68"/>
    <n v="9"/>
    <n v="7.6"/>
    <n v="0"/>
    <n v="4"/>
    <n v="3"/>
    <n v="0.42857142857142855"/>
    <n v="2"/>
    <n v="0"/>
    <n v="3"/>
    <n v="5"/>
    <s v="MATHIOYA"/>
    <s v="(-0.61076, 37.00495333)"/>
    <x v="20"/>
  </r>
  <r>
    <s v="F2030354"/>
    <s v="KIRU MIXED SEC"/>
    <s v="PUBLIC"/>
    <x v="0"/>
    <x v="0"/>
    <s v="DAY &amp; BOARDING"/>
    <s v="ORDINARY"/>
    <n v="444"/>
    <n v="19"/>
    <n v="23.4"/>
    <n v="1"/>
    <n v="12"/>
    <n v="7"/>
    <n v="0.36842105263157893"/>
    <n v="0"/>
    <n v="0"/>
    <n v="15"/>
    <n v="20"/>
    <s v="MATHIOYA"/>
    <s v="(-0.606025555, 36.9450575)"/>
    <x v="20"/>
  </r>
  <r>
    <s v="F2030362"/>
    <s v="KIRIKU MIXED DAY SEC SCH"/>
    <s v="PUBLIC"/>
    <x v="0"/>
    <x v="0"/>
    <s v="DAY"/>
    <s v="ORDINARY"/>
    <n v="60"/>
    <n v="3"/>
    <n v="20"/>
    <n v="1"/>
    <n v="0"/>
    <n v="1"/>
    <n v="1"/>
    <n v="1"/>
    <n v="1"/>
    <n v="3"/>
    <n v="5"/>
    <s v="MATHIOYA"/>
    <s v="(-0.616855277, 36.96587472)"/>
    <x v="20"/>
  </r>
  <r>
    <s v="F2030372"/>
    <s v="MANANGA SEC SCH"/>
    <s v="PUBLIC"/>
    <x v="0"/>
    <x v="0"/>
    <s v="DAY"/>
    <s v="ORDINARY"/>
    <n v="360"/>
    <n v="16"/>
    <n v="22.5"/>
    <n v="1"/>
    <n v="7"/>
    <n v="4"/>
    <n v="0.36363636363636365"/>
    <n v="2"/>
    <n v="3"/>
    <n v="6"/>
    <n v="8"/>
    <s v="MATHIOYA"/>
    <s v="(-0.620417222, 36.99664583)"/>
    <x v="20"/>
  </r>
  <r>
    <s v="F2030380"/>
    <s v="KIRIA-INI MIXED SEC SCH"/>
    <s v="PUBLIC"/>
    <x v="0"/>
    <x v="0"/>
    <s v="DAY"/>
    <s v="ORDINARY"/>
    <n v="193"/>
    <n v="12"/>
    <n v="16.100000000000001"/>
    <n v="1"/>
    <n v="2"/>
    <n v="3"/>
    <n v="0.6"/>
    <n v="3"/>
    <n v="4"/>
    <n v="6"/>
    <n v="5"/>
    <s v="MATHIOYA"/>
    <s v="(-0.59942444, 36.94729417)"/>
    <x v="20"/>
  </r>
  <r>
    <s v="F2030381"/>
    <s v="KIRIA-INI GIRLS SEC SCH"/>
    <s v="PUBLIC"/>
    <x v="0"/>
    <x v="1"/>
    <s v="BOARDING"/>
    <s v="ORDINARY"/>
    <n v="704"/>
    <n v="29"/>
    <n v="24.3"/>
    <n v="1"/>
    <n v="12"/>
    <n v="15"/>
    <n v="0.55555555555555558"/>
    <n v="2"/>
    <n v="0"/>
    <n v="24"/>
    <n v="18"/>
    <s v="MATHIOYA"/>
    <s v="(-0.599532777, 36.94965194)"/>
    <x v="20"/>
  </r>
  <r>
    <s v="F2030389"/>
    <s v="KIAMBUTHIA SEC SCH"/>
    <s v="PUBLIC"/>
    <x v="0"/>
    <x v="0"/>
    <s v="DAY"/>
    <s v="ORDINARY"/>
    <n v="244"/>
    <n v="14"/>
    <n v="17.399999999999999"/>
    <n v="1"/>
    <n v="6"/>
    <n v="2"/>
    <n v="0.25"/>
    <n v="2"/>
    <n v="4"/>
    <n v="7"/>
    <n v="5"/>
    <s v="MATHIOYA"/>
    <s v="(-0.616776666, 36.91079944)"/>
    <x v="20"/>
  </r>
  <r>
    <s v="F2030404"/>
    <s v="ST. JOSEPH MURAYA KAIRO SEC"/>
    <s v="PUBLIC"/>
    <x v="0"/>
    <x v="0"/>
    <s v="DAY &amp; BOARDING"/>
    <s v="ORDINARY"/>
    <n v="122"/>
    <n v="10"/>
    <n v="12.2"/>
    <n v="0"/>
    <n v="5"/>
    <n v="4"/>
    <n v="0.44444444444444442"/>
    <n v="0"/>
    <n v="1"/>
    <n v="7"/>
    <n v="5"/>
    <s v="MATHIOYA"/>
    <s v="(-0.608788333, 36.87019639)"/>
    <x v="20"/>
  </r>
  <r>
    <s v="F2030415"/>
    <s v="GAKURWE SEC SCH"/>
    <s v="PUBLIC"/>
    <x v="0"/>
    <x v="0"/>
    <s v="DAY &amp; BOARDING"/>
    <s v="ORDINARY"/>
    <n v="216"/>
    <n v="12"/>
    <n v="18"/>
    <n v="1"/>
    <n v="3"/>
    <n v="5"/>
    <n v="0.625"/>
    <n v="2"/>
    <n v="2"/>
    <n v="8"/>
    <n v="3"/>
    <s v="KIHARU"/>
    <s v="(-0.627075, 37.02252167)"/>
    <x v="20"/>
  </r>
  <r>
    <s v="F2030423"/>
    <s v="GAITHERI SEC SCH"/>
    <s v="PUBLIC"/>
    <x v="0"/>
    <x v="0"/>
    <s v="DAY"/>
    <s v="ORDINARY"/>
    <n v="213"/>
    <n v="8"/>
    <n v="26.6"/>
    <n v="1"/>
    <n v="6"/>
    <n v="2"/>
    <n v="0.25"/>
    <n v="0"/>
    <n v="0"/>
    <n v="6"/>
    <n v="5"/>
    <s v="KIHARU"/>
    <s v="(-0.627375277, 37.03905917)"/>
    <x v="20"/>
  </r>
  <r>
    <s v="F2030429"/>
    <s v="KIAMBUGI HIGH SCH"/>
    <s v="PUBLIC"/>
    <x v="0"/>
    <x v="0"/>
    <s v="DAY"/>
    <s v="ORDINARY"/>
    <n v="293"/>
    <n v="22"/>
    <n v="13.3"/>
    <n v="0"/>
    <n v="9"/>
    <n v="8"/>
    <n v="0.47058823529411764"/>
    <n v="2"/>
    <n v="3"/>
    <n v="18"/>
    <n v="25"/>
    <s v="KIHARU"/>
    <s v="(-0.631789722, 37.06513111)"/>
    <x v="20"/>
  </r>
  <r>
    <s v="F2030436"/>
    <s v="MUKURWE WA NYAGATHANGA SEC SCH"/>
    <s v="PUBLIC"/>
    <x v="0"/>
    <x v="0"/>
    <s v="DAY"/>
    <s v="ORDINARY"/>
    <n v="160"/>
    <n v="10"/>
    <n v="16"/>
    <n v="1"/>
    <n v="5"/>
    <n v="3"/>
    <n v="0.375"/>
    <n v="2"/>
    <n v="0"/>
    <n v="8"/>
    <n v="4"/>
    <s v="KIHARU"/>
    <s v="(-0.646010277, 37.06313167)"/>
    <x v="20"/>
  </r>
  <r>
    <s v="F2030451"/>
    <s v="NYAKIHAI SEC SCH"/>
    <s v="PUBLIC"/>
    <x v="1"/>
    <x v="0"/>
    <s v="DAY"/>
    <s v="ORDINARY"/>
    <n v="113"/>
    <n v="9"/>
    <n v="12.6"/>
    <n v="0"/>
    <n v="4"/>
    <n v="2"/>
    <n v="0.33333333333333331"/>
    <n v="2"/>
    <n v="1"/>
    <n v="3"/>
    <n v="5"/>
    <s v="KIHARU"/>
    <s v="(-0.687892777, 37.1262275)"/>
    <x v="20"/>
  </r>
  <r>
    <s v="F2030460"/>
    <s v="KIAMURI SEC SCH"/>
    <s v="PUBLIC"/>
    <x v="2"/>
    <x v="0"/>
    <s v="DAY"/>
    <s v="ORDINARY"/>
    <n v="86"/>
    <n v="7"/>
    <n v="12.3"/>
    <n v="0"/>
    <n v="1"/>
    <n v="1"/>
    <n v="0.5"/>
    <n v="3"/>
    <n v="2"/>
    <n v="4"/>
    <n v="5"/>
    <s v="KIHARU"/>
    <s v="(-0.660899722, 37.10393139)"/>
    <x v="20"/>
  </r>
  <r>
    <s v="F2030468"/>
    <s v="GITHANGA MIXED SEC SCH"/>
    <s v="PUBLIC"/>
    <x v="0"/>
    <x v="0"/>
    <s v="DAY"/>
    <s v="ORDINARY"/>
    <n v="108"/>
    <n v="9"/>
    <n v="12"/>
    <n v="0"/>
    <n v="5"/>
    <n v="3"/>
    <n v="0.375"/>
    <n v="0"/>
    <n v="1"/>
    <n v="5"/>
    <n v="5"/>
    <s v="KIHARU"/>
    <s v="(-0.620412222, 37.07593306)"/>
    <x v="20"/>
  </r>
  <r>
    <s v="F2030472"/>
    <s v="KIGONGO SEC SCH"/>
    <s v="PUBLIC"/>
    <x v="0"/>
    <x v="0"/>
    <s v="DAY"/>
    <s v="ORDINARY"/>
    <n v="39"/>
    <n v="4"/>
    <n v="9.8000000000000007"/>
    <n v="0"/>
    <n v="0"/>
    <n v="0"/>
    <n v="0"/>
    <n v="3"/>
    <n v="1"/>
    <n v="1"/>
    <n v="5"/>
    <s v="KIHARU"/>
    <s v="(-0.6448575, 37.1344325)"/>
    <x v="20"/>
  </r>
  <r>
    <s v="F2030473"/>
    <s v="GATURI GIRLS SEC SCH"/>
    <s v="PUBLIC"/>
    <x v="0"/>
    <x v="1"/>
    <s v="BOARDING"/>
    <s v="ORDINARY"/>
    <n v="143"/>
    <n v="10"/>
    <n v="14.3"/>
    <n v="0"/>
    <n v="5"/>
    <n v="4"/>
    <n v="0.44444444444444442"/>
    <n v="1"/>
    <n v="0"/>
    <n v="11"/>
    <n v="20"/>
    <s v="KIHARU"/>
    <s v="(-0.662271666, 37.12410722)"/>
    <x v="20"/>
  </r>
  <r>
    <s v="F2030483"/>
    <s v="KIGETUINI SEC SCH"/>
    <s v="PUBLIC"/>
    <x v="2"/>
    <x v="0"/>
    <s v="DAY"/>
    <s v="ORDINARY"/>
    <n v="119"/>
    <n v="9"/>
    <n v="13.2"/>
    <n v="0"/>
    <n v="3"/>
    <n v="2"/>
    <n v="0.4"/>
    <n v="3"/>
    <n v="1"/>
    <n v="3"/>
    <n v="24"/>
    <s v="KIHARU"/>
    <s v="(-0.658447222, 37.1531025)"/>
    <x v="20"/>
  </r>
  <r>
    <s v="F2030493"/>
    <s v="RURII SEC SCH"/>
    <s v="PUBLIC"/>
    <x v="0"/>
    <x v="0"/>
    <s v="DAY"/>
    <s v="ORDINARY"/>
    <n v="54"/>
    <n v="4"/>
    <n v="13.5"/>
    <n v="0"/>
    <n v="0"/>
    <n v="1"/>
    <n v="1"/>
    <n v="2"/>
    <n v="1"/>
    <n v="2"/>
    <n v="10"/>
    <s v="KIHARU"/>
    <s v="(-0.707699444, 37.18093869)"/>
    <x v="20"/>
  </r>
  <r>
    <s v="F2030496"/>
    <s v="KIMATHI SEC SCH"/>
    <s v="PUBLIC"/>
    <x v="0"/>
    <x v="0"/>
    <s v="DAY"/>
    <s v="ORDINARY"/>
    <n v="151"/>
    <n v="9"/>
    <n v="16.8"/>
    <n v="1"/>
    <n v="6"/>
    <n v="3"/>
    <n v="0.33333333333333331"/>
    <n v="0"/>
    <n v="0"/>
    <n v="6"/>
    <n v="5"/>
    <s v="KIHARU"/>
    <s v="(-0.66280555, 37.16690444)"/>
    <x v="20"/>
  </r>
  <r>
    <s v="F2030531"/>
    <s v="MARAGI SEC"/>
    <s v="PUBLIC"/>
    <x v="0"/>
    <x v="0"/>
    <s v="DAY"/>
    <s v="ORDINARY"/>
    <n v="261"/>
    <n v="16"/>
    <n v="16.3"/>
    <n v="1"/>
    <n v="11"/>
    <n v="4"/>
    <n v="0.26666666666666666"/>
    <n v="1"/>
    <n v="0"/>
    <n v="8"/>
    <n v="5"/>
    <s v="KIHARU"/>
    <s v="(-0.729742777, 37.14257056)"/>
    <x v="20"/>
  </r>
  <r>
    <s v="F2030534"/>
    <s v="KIANGAGE SEC SCH"/>
    <s v="PUBLIC"/>
    <x v="0"/>
    <x v="0"/>
    <s v="DAY"/>
    <s v="ORDINARY"/>
    <n v="118"/>
    <n v="10"/>
    <n v="11.8"/>
    <n v="0"/>
    <n v="4"/>
    <n v="4"/>
    <n v="0.5"/>
    <n v="2"/>
    <n v="0"/>
    <n v="4"/>
    <n v="5"/>
    <s v="KIHARU"/>
    <s v="(-0.721316388, 37.11658889)"/>
    <x v="20"/>
  </r>
  <r>
    <s v="F2030537"/>
    <s v="GIKANDU SEC SCH"/>
    <s v="PUBLIC"/>
    <x v="0"/>
    <x v="0"/>
    <s v="DAY"/>
    <s v="ORDINARY"/>
    <n v="107"/>
    <n v="10"/>
    <n v="10.7"/>
    <n v="0"/>
    <n v="5"/>
    <n v="4"/>
    <n v="0.44444444444444442"/>
    <n v="1"/>
    <n v="0"/>
    <n v="6"/>
    <n v="5"/>
    <s v="KIHARU"/>
    <s v="(-0.71966, 37.09390056)"/>
    <x v="20"/>
  </r>
  <r>
    <s v="F2030540"/>
    <s v="MURANGA SEC SCH"/>
    <s v="PUBLIC"/>
    <x v="0"/>
    <x v="2"/>
    <s v="BOARDING"/>
    <s v="ORDINARY"/>
    <n v="779"/>
    <n v="37"/>
    <n v="21.1"/>
    <n v="1"/>
    <n v="20"/>
    <n v="15"/>
    <n v="0.42857142857142855"/>
    <n v="1"/>
    <n v="1"/>
    <n v="28"/>
    <n v="37"/>
    <s v="KIHARU"/>
    <s v="(-0.718547222, 37.14402861)"/>
    <x v="20"/>
  </r>
  <r>
    <s v="F2030554"/>
    <s v="MIRIRA SEC SCH"/>
    <s v="PUBLIC"/>
    <x v="2"/>
    <x v="0"/>
    <s v="DAY"/>
    <s v="ORDINARY"/>
    <n v="176"/>
    <n v="9"/>
    <n v="19.600000000000001"/>
    <n v="1"/>
    <n v="5"/>
    <n v="0"/>
    <n v="0"/>
    <n v="2"/>
    <n v="2"/>
    <n v="6"/>
    <n v="25"/>
    <s v="KIHARU"/>
    <s v="(-0.758558333, 37.2475525)"/>
    <x v="20"/>
  </r>
  <r>
    <s v="F2030568"/>
    <s v="GIKINDU SEC SCH"/>
    <s v="PUBLIC"/>
    <x v="0"/>
    <x v="0"/>
    <s v="DAY"/>
    <s v="ORDINARY"/>
    <n v="172"/>
    <n v="10"/>
    <n v="17.2"/>
    <n v="1"/>
    <n v="8"/>
    <n v="2"/>
    <n v="0.2"/>
    <n v="0"/>
    <n v="0"/>
    <n v="7"/>
    <n v="26"/>
    <s v="KIHARU"/>
    <s v="(-0.728814147, 37.19598083)"/>
    <x v="20"/>
  </r>
  <r>
    <s v="F2030573"/>
    <s v="PHILADELPHIA SEC SCH"/>
    <s v="PRIVATE"/>
    <x v="3"/>
    <x v="0"/>
    <s v="BOARDING"/>
    <s v="INTEGRATED"/>
    <n v="105"/>
    <n v="6"/>
    <n v="17.5"/>
    <n v="1"/>
    <n v="0"/>
    <n v="0"/>
    <n v="0"/>
    <n v="0"/>
    <n v="0"/>
    <n v="4"/>
    <n v="5"/>
    <s v="KIHARU"/>
    <s v="(-0.740023055, 37.17200194)"/>
    <x v="20"/>
  </r>
  <r>
    <s v="F2030590"/>
    <s v="KIANGOCHI SEC SCH"/>
    <s v="PUBLIC"/>
    <x v="2"/>
    <x v="0"/>
    <s v="DAY"/>
    <s v="ORDINARY"/>
    <n v="155"/>
    <n v="7"/>
    <n v="22.1"/>
    <n v="1"/>
    <n v="0"/>
    <n v="1"/>
    <n v="1"/>
    <n v="4"/>
    <n v="2"/>
    <n v="1"/>
    <n v="4"/>
    <s v="KIHARU"/>
    <s v="(-0.76047, 37.1257725)"/>
    <x v="20"/>
  </r>
  <r>
    <s v="F2030603"/>
    <s v="MUCHUNGUCHA SEC SCH"/>
    <s v="PUBLIC"/>
    <x v="0"/>
    <x v="0"/>
    <s v="DAY"/>
    <s v="ORDINARY"/>
    <n v="388"/>
    <n v="16"/>
    <n v="24.2"/>
    <n v="1"/>
    <n v="10"/>
    <n v="5"/>
    <n v="0.33333333333333331"/>
    <n v="1"/>
    <n v="0"/>
    <n v="5"/>
    <n v="4"/>
    <s v="KIHARU"/>
    <s v="(-0.748809444, 37.103545)"/>
    <x v="20"/>
  </r>
  <r>
    <s v="F2030609"/>
    <s v="MUMBI GIRLS SEC SCH"/>
    <s v="PUBLIC"/>
    <x v="2"/>
    <x v="1"/>
    <s v="BOARDING"/>
    <s v="ORDINARY"/>
    <n v="401"/>
    <n v="30"/>
    <n v="13.4"/>
    <n v="0"/>
    <n v="9"/>
    <n v="18"/>
    <n v="0.66666666666666663"/>
    <n v="2"/>
    <n v="1"/>
    <n v="22"/>
    <n v="12"/>
    <s v="KIHARU"/>
    <s v="(-0.72391722, 37.15674556)"/>
    <x v="20"/>
  </r>
  <r>
    <s v="F2030631"/>
    <s v="NDUTUMI SEC SCH"/>
    <s v="PUBLIC"/>
    <x v="0"/>
    <x v="0"/>
    <s v="DAY &amp; BOARDING"/>
    <s v="ORDINARY"/>
    <n v="205"/>
    <n v="11"/>
    <n v="18.600000000000001"/>
    <n v="1"/>
    <n v="8"/>
    <n v="3"/>
    <n v="0.27272727272727271"/>
    <n v="0"/>
    <n v="0"/>
    <n v="15"/>
    <n v="25"/>
    <s v="KIHARU"/>
    <s v="(-0.771898055, 37.05235778)"/>
    <x v="20"/>
  </r>
  <r>
    <s v="F2030646"/>
    <s v="KAGUMO SEC SCH"/>
    <s v="PUBLIC"/>
    <x v="0"/>
    <x v="0"/>
    <s v="DAY &amp; BOARDING"/>
    <s v="ORDINARY"/>
    <n v="120"/>
    <n v="9"/>
    <n v="13.3"/>
    <n v="0"/>
    <n v="5"/>
    <n v="3"/>
    <n v="0.375"/>
    <n v="1"/>
    <n v="0"/>
    <n v="9"/>
    <n v="5"/>
    <s v="KIHARU"/>
    <s v="(-0.752571111, 37.06079056)"/>
    <x v="20"/>
  </r>
  <r>
    <s v="F2030651"/>
    <s v="YAMUGWE SEC"/>
    <s v="PUBLIC"/>
    <x v="2"/>
    <x v="0"/>
    <s v="DAY"/>
    <s v="ORDINARY"/>
    <n v="155"/>
    <n v="10"/>
    <n v="15.5"/>
    <n v="1"/>
    <n v="7"/>
    <n v="1"/>
    <n v="0.125"/>
    <n v="2"/>
    <n v="0"/>
    <n v="6"/>
    <n v="8"/>
    <s v="KIHARU"/>
    <s v="(-0.766988333, 37.02391278)"/>
    <x v="20"/>
  </r>
  <r>
    <s v="F2030666"/>
    <s v="MUGOIRI GIRLS SCH"/>
    <s v="PUBLIC"/>
    <x v="0"/>
    <x v="1"/>
    <s v="BOARDING"/>
    <s v="ORDINARY"/>
    <n v="721"/>
    <n v="28"/>
    <n v="25.8"/>
    <n v="1"/>
    <n v="8"/>
    <n v="18"/>
    <n v="0.69230769230769229"/>
    <n v="0"/>
    <n v="2"/>
    <n v="17"/>
    <n v="21"/>
    <s v="KIHARU"/>
    <s v="(-0.744395555, 37.02529639)"/>
    <x v="20"/>
  </r>
  <r>
    <s v="F2030701"/>
    <s v="KIBOI SEC SCH"/>
    <s v="PUBLIC"/>
    <x v="0"/>
    <x v="0"/>
    <s v="DAY"/>
    <s v="ORDINARY"/>
    <n v="45"/>
    <n v="3"/>
    <n v="15"/>
    <n v="0"/>
    <n v="2"/>
    <n v="1"/>
    <n v="0.33333333333333331"/>
    <n v="0"/>
    <n v="0"/>
    <n v="4"/>
    <n v="8"/>
    <s v="KIHARU"/>
    <s v="(-0.745568611, 36.97797694)"/>
    <x v="20"/>
  </r>
  <r>
    <s v="F2030707"/>
    <s v="KIAGUTHU BOYS SEC"/>
    <s v="PUBLIC"/>
    <x v="2"/>
    <x v="2"/>
    <s v="BOARDING"/>
    <s v="ORDINARY"/>
    <n v="648"/>
    <n v="27"/>
    <n v="24"/>
    <n v="1"/>
    <n v="19"/>
    <n v="3"/>
    <n v="0.13636363636363635"/>
    <n v="3"/>
    <n v="2"/>
    <n v="19"/>
    <n v="12"/>
    <s v="KIHARU"/>
    <s v="(-0.751469444, 36.97273383)"/>
    <x v="20"/>
  </r>
  <r>
    <s v="F2030711"/>
    <s v="DR. KIANO GIRLS SEC SCH"/>
    <s v="PUBLIC"/>
    <x v="0"/>
    <x v="0"/>
    <s v="DAY &amp; BOARDING"/>
    <s v="ORDINARY"/>
    <n v="122"/>
    <n v="9"/>
    <n v="13.6"/>
    <n v="0"/>
    <n v="9"/>
    <n v="0"/>
    <n v="0"/>
    <n v="0"/>
    <n v="0"/>
    <n v="5"/>
    <n v="12"/>
    <s v="KIHARU"/>
    <s v="(-0.763088888, 36.97401611)"/>
    <x v="20"/>
  </r>
  <r>
    <s v="F2030716"/>
    <s v="MIRICHU SEC SCH"/>
    <s v="PUBLIC"/>
    <x v="0"/>
    <x v="0"/>
    <s v="DAY &amp; BOARDING"/>
    <s v="ORDINARY"/>
    <n v="197"/>
    <n v="10"/>
    <n v="19.7"/>
    <n v="1"/>
    <n v="8"/>
    <n v="1"/>
    <n v="0.1111111111111111"/>
    <n v="0"/>
    <n v="1"/>
    <n v="4"/>
    <n v="12"/>
    <s v="KIHARU"/>
    <s v="(-0.75893333, 36.99318)"/>
    <x v="20"/>
  </r>
  <r>
    <s v="F2030719"/>
    <s v="KAHITHE SEC SCH"/>
    <s v="PUBLIC"/>
    <x v="0"/>
    <x v="0"/>
    <s v="DAY &amp; BOARDING"/>
    <s v="ORDINARY"/>
    <n v="223"/>
    <n v="14"/>
    <n v="15.9"/>
    <n v="1"/>
    <n v="12"/>
    <n v="1"/>
    <n v="7.6923076923076927E-2"/>
    <n v="1"/>
    <n v="0"/>
    <n v="10"/>
    <n v="6"/>
    <s v="KIHARU"/>
    <s v="(-0.730852777, 36.98543389)"/>
    <x v="20"/>
  </r>
  <r>
    <s v="F2030725"/>
    <s v="GITURA SEC SCH"/>
    <s v="PUBLIC"/>
    <x v="1"/>
    <x v="0"/>
    <s v="DAY &amp; BOARDING"/>
    <s v="ORDINARY"/>
    <n v="254"/>
    <n v="15"/>
    <n v="16.899999999999999"/>
    <n v="1"/>
    <n v="5"/>
    <n v="7"/>
    <n v="0.58333333333333337"/>
    <n v="2"/>
    <n v="1"/>
    <n v="10"/>
    <n v="14"/>
    <s v="KIHARU"/>
    <s v="(-0.736336111, 36.95959417)"/>
    <x v="20"/>
  </r>
  <r>
    <s v="F2030734"/>
    <s v="KAHATIA SEC SCH"/>
    <s v="PUBLIC"/>
    <x v="1"/>
    <x v="0"/>
    <s v="DAY &amp; BOARDING"/>
    <s v="INTEGRATED"/>
    <n v="465"/>
    <n v="22"/>
    <n v="21.1"/>
    <n v="1"/>
    <n v="10"/>
    <n v="6"/>
    <n v="0.375"/>
    <n v="4"/>
    <n v="2"/>
    <n v="15"/>
    <n v="15"/>
    <s v="KIHARU"/>
    <s v="(-0.726243888, 36.92898556)"/>
    <x v="20"/>
  </r>
  <r>
    <s v="F2030738"/>
    <s v="THERI SEC SCH"/>
    <s v="PUBLIC"/>
    <x v="0"/>
    <x v="0"/>
    <s v="DAY"/>
    <s v="ORDINARY"/>
    <n v="84"/>
    <n v="4"/>
    <n v="21"/>
    <n v="1"/>
    <n v="0"/>
    <n v="0"/>
    <n v="0"/>
    <n v="4"/>
    <n v="0"/>
    <n v="2"/>
    <n v="6"/>
    <s v="KIHARU"/>
    <s v="(-0.720744444, 36.93636111)"/>
    <x v="20"/>
  </r>
  <r>
    <s v="F2030758"/>
    <s v="MUKUMU SEC SCH"/>
    <s v="PUBLIC"/>
    <x v="0"/>
    <x v="0"/>
    <s v="DAY"/>
    <s v="ORDINARY"/>
    <n v="270"/>
    <n v="12"/>
    <n v="22.5"/>
    <n v="1"/>
    <n v="2"/>
    <n v="6"/>
    <n v="0.75"/>
    <n v="2"/>
    <n v="2"/>
    <n v="6"/>
    <n v="12"/>
    <s v="KIHARU"/>
    <s v="(-0.70726666, 36.88383972)"/>
    <x v="20"/>
  </r>
  <r>
    <s v="F2030761"/>
    <s v="KIONJOINE SEC SCH"/>
    <s v="PUBLIC"/>
    <x v="0"/>
    <x v="0"/>
    <s v="DAY &amp; BOARDING"/>
    <s v="ORDINARY"/>
    <n v="136"/>
    <n v="9"/>
    <n v="15.1"/>
    <n v="1"/>
    <n v="6"/>
    <n v="2"/>
    <n v="0.25"/>
    <n v="1"/>
    <n v="0"/>
    <n v="5"/>
    <n v="18"/>
    <s v="KIHARU"/>
    <s v="(-0.736421111, 36.90078667)"/>
    <x v="20"/>
  </r>
  <r>
    <s v="F2030766"/>
    <s v="GATARA SEC SCH"/>
    <s v="PUBLIC"/>
    <x v="5"/>
    <x v="0"/>
    <s v="DAY"/>
    <s v="ORDINARY"/>
    <n v="70"/>
    <n v="3"/>
    <n v="23.3"/>
    <n v="1"/>
    <n v="0"/>
    <n v="0"/>
    <n v="0"/>
    <n v="2"/>
    <n v="1"/>
    <n v="3"/>
    <n v="6"/>
    <s v="KIHARU"/>
    <s v="(-0.730373888, 36.87988556)"/>
    <x v="20"/>
  </r>
  <r>
    <s v="F2030777"/>
    <s v="KAGANDA SEC SCH"/>
    <s v="PUBLIC"/>
    <x v="0"/>
    <x v="0"/>
    <s v="DAY"/>
    <s v="ORDINARY"/>
    <n v="195"/>
    <n v="11"/>
    <n v="17.7"/>
    <n v="1"/>
    <n v="6"/>
    <n v="2"/>
    <n v="0.25"/>
    <n v="1"/>
    <n v="2"/>
    <n v="7"/>
    <n v="8"/>
    <s v="KIHARU"/>
    <s v="(-0.744871388, 36.94365861)"/>
    <x v="20"/>
  </r>
  <r>
    <s v="F2030783"/>
    <s v="KIANDERI GIRLS SEC SCH"/>
    <s v="PUBLIC"/>
    <x v="0"/>
    <x v="1"/>
    <s v="BOARDING"/>
    <s v="ORDINARY"/>
    <n v="437"/>
    <n v="22"/>
    <n v="19.899999999999999"/>
    <n v="1"/>
    <n v="11"/>
    <n v="6"/>
    <n v="0.35294117647058826"/>
    <n v="2"/>
    <n v="3"/>
    <n v="4"/>
    <n v="8"/>
    <s v="KIHARU"/>
    <s v="(-0.718676111, 36.96849083)"/>
    <x v="20"/>
  </r>
  <r>
    <s v="F2030790"/>
    <s v="ST. PHILIPS ACADEMY-SEC SCH"/>
    <s v="PRIVATE"/>
    <x v="3"/>
    <x v="0"/>
    <s v="DAY"/>
    <s v="ORDINARY"/>
    <n v="111"/>
    <n v="8"/>
    <n v="13.9"/>
    <n v="0"/>
    <n v="0"/>
    <n v="0"/>
    <n v="0"/>
    <n v="0"/>
    <n v="0"/>
    <n v="5"/>
    <n v="8"/>
    <s v="KIHARU"/>
    <s v="(-0.711146666, 36.96408944)"/>
    <x v="20"/>
  </r>
  <r>
    <s v="F2030798"/>
    <s v="WEITHAGA BOYS SEC SCH"/>
    <s v="PUBLIC"/>
    <x v="0"/>
    <x v="2"/>
    <s v="BOARDING"/>
    <s v="ORDINARY"/>
    <n v="376"/>
    <n v="20"/>
    <n v="18.8"/>
    <n v="1"/>
    <n v="12"/>
    <n v="6"/>
    <n v="0.33333333333333331"/>
    <n v="2"/>
    <n v="0"/>
    <n v="14"/>
    <n v="12"/>
    <s v="KIHARU"/>
    <s v="(-0.713983055, 36.97762833)"/>
    <x v="20"/>
  </r>
  <r>
    <s v="F2030801"/>
    <s v="WEITHAGA MIXED DAY SEC"/>
    <s v="PUBLIC"/>
    <x v="0"/>
    <x v="0"/>
    <s v="DAY"/>
    <s v="ORDINARY"/>
    <n v="131"/>
    <n v="8"/>
    <n v="16.399999999999999"/>
    <n v="1"/>
    <n v="4"/>
    <n v="1"/>
    <n v="0.2"/>
    <n v="3"/>
    <n v="0"/>
    <n v="3"/>
    <n v="4"/>
    <s v="KIHARU"/>
    <s v="(-0.717625, 36.98104306)"/>
    <x v="20"/>
  </r>
  <r>
    <s v="F2030815"/>
    <s v="GITUTO SEC SCH"/>
    <s v="PUBLIC"/>
    <x v="2"/>
    <x v="0"/>
    <s v="DAY &amp; BOARDING"/>
    <s v="ORDINARY"/>
    <n v="142"/>
    <n v="9"/>
    <n v="15.8"/>
    <n v="1"/>
    <n v="5"/>
    <n v="3"/>
    <n v="0.375"/>
    <n v="1"/>
    <n v="0"/>
    <n v="5"/>
    <n v="7"/>
    <s v="KIHARU"/>
    <s v="(-0.728578888, 37.00690917)"/>
    <x v="20"/>
  </r>
  <r>
    <s v="F2030819"/>
    <s v="GITIGE SEC SCH"/>
    <s v="PUBLIC"/>
    <x v="0"/>
    <x v="0"/>
    <s v="DAY"/>
    <s v="ORDINARY"/>
    <n v="161"/>
    <n v="10"/>
    <n v="16.100000000000001"/>
    <n v="1"/>
    <n v="7"/>
    <n v="3"/>
    <n v="0.3"/>
    <n v="0"/>
    <n v="0"/>
    <n v="4"/>
    <n v="5"/>
    <s v="KIHARU"/>
    <s v="(-0.726415555, 37.02820417)"/>
    <x v="20"/>
  </r>
  <r>
    <s v="F2030823"/>
    <s v="GITUI MIXEDSEC"/>
    <s v="PUBLIC"/>
    <x v="0"/>
    <x v="0"/>
    <s v="DAY"/>
    <s v="ORDINARY"/>
    <n v="99"/>
    <n v="9"/>
    <n v="11"/>
    <n v="0"/>
    <n v="4"/>
    <n v="3"/>
    <n v="0.42857142857142855"/>
    <n v="2"/>
    <n v="0"/>
    <n v="3"/>
    <n v="5"/>
    <s v="KIHARU"/>
    <s v="(-0.725443888, 37.04965611)"/>
    <x v="20"/>
  </r>
  <r>
    <s v="F2030827"/>
    <s v="KARINGU SEC"/>
    <s v="PUBLIC"/>
    <x v="0"/>
    <x v="0"/>
    <s v="DAY &amp; BOARDING"/>
    <s v="ORDINARY"/>
    <n v="169"/>
    <n v="8"/>
    <n v="21.1"/>
    <n v="1"/>
    <n v="6"/>
    <n v="2"/>
    <n v="0.25"/>
    <n v="0"/>
    <n v="0"/>
    <n v="4"/>
    <n v="18"/>
    <s v="KIHARU"/>
    <s v="(-0.726346944, 37.0746175)"/>
    <x v="20"/>
  </r>
  <r>
    <s v="F2030832"/>
    <s v="GITWEKU GIRLS  SEC"/>
    <s v="PUBLIC"/>
    <x v="0"/>
    <x v="1"/>
    <s v="BOARDING"/>
    <s v="ORDINARY"/>
    <n v="339"/>
    <n v="19"/>
    <n v="17.8"/>
    <n v="1"/>
    <n v="11"/>
    <n v="7"/>
    <n v="0.3888888888888889"/>
    <n v="1"/>
    <n v="0"/>
    <n v="11"/>
    <n v="5"/>
    <s v="KIHARU"/>
    <s v="(-0.6995925, 36.96792833)"/>
    <x v="20"/>
  </r>
  <r>
    <s v="F2030841"/>
    <s v="KOIMBI SEC SCH"/>
    <s v="PUBLIC"/>
    <x v="0"/>
    <x v="0"/>
    <s v="BOARDING"/>
    <s v="ORDINARY"/>
    <n v="256"/>
    <n v="15"/>
    <n v="17.100000000000001"/>
    <n v="1"/>
    <n v="11"/>
    <n v="3"/>
    <n v="0.21428571428571427"/>
    <n v="0"/>
    <n v="1"/>
    <n v="18"/>
    <n v="9"/>
    <s v="KIHARU"/>
    <s v="(-0.704948611, 36.99708167)"/>
    <x v="20"/>
  </r>
  <r>
    <s v="F2030844"/>
    <s v="GATHINJA SEC SCH"/>
    <s v="PUBLIC"/>
    <x v="0"/>
    <x v="0"/>
    <s v="DAY"/>
    <s v="INTEGRATED"/>
    <n v="154"/>
    <n v="8"/>
    <n v="19.2"/>
    <n v="1"/>
    <n v="4"/>
    <n v="3"/>
    <n v="0.42857142857142855"/>
    <n v="1"/>
    <n v="0"/>
    <n v="5"/>
    <n v="2"/>
    <s v="KIHARU"/>
    <s v="(-0.711700555, 37.01451972)"/>
    <x v="20"/>
  </r>
  <r>
    <s v="F2030845"/>
    <s v="KIROGO BOYS SEC SCH"/>
    <s v="PUBLIC"/>
    <x v="2"/>
    <x v="2"/>
    <s v="BOARDING"/>
    <s v="ORDINARY"/>
    <n v="505"/>
    <n v="21"/>
    <n v="24"/>
    <n v="1"/>
    <n v="13"/>
    <n v="4"/>
    <n v="0.23529411764705882"/>
    <n v="3"/>
    <n v="1"/>
    <n v="20"/>
    <n v="20"/>
    <s v="KIHARU"/>
    <s v="(-0.714675555, 37.02363972)"/>
    <x v="20"/>
  </r>
  <r>
    <s v="F2030849"/>
    <s v="KAHUHIA GIRLS SEC SCH"/>
    <s v="PUBLIC"/>
    <x v="0"/>
    <x v="1"/>
    <s v="BOARDING"/>
    <s v="ORDINARY"/>
    <n v="762"/>
    <n v="42"/>
    <n v="18.100000000000001"/>
    <n v="1"/>
    <n v="19"/>
    <n v="20"/>
    <n v="0.51282051282051277"/>
    <n v="1"/>
    <n v="2"/>
    <n v="34"/>
    <n v="45"/>
    <s v="KIHARU"/>
    <s v="(-0.709255555, 37.04083333)"/>
    <x v="20"/>
  </r>
  <r>
    <s v="F2030854"/>
    <s v="KAHUHIA MIXED SEC SCH"/>
    <s v="PUBLIC"/>
    <x v="0"/>
    <x v="0"/>
    <s v="DAY"/>
    <s v="ORDINARY"/>
    <n v="172"/>
    <n v="10"/>
    <n v="17.2"/>
    <n v="1"/>
    <n v="6"/>
    <n v="4"/>
    <n v="0.4"/>
    <n v="0"/>
    <n v="0"/>
    <n v="5"/>
    <n v="5"/>
    <s v="KIHARU"/>
    <s v="(-0.727691111, 37.04518167)"/>
    <x v="20"/>
  </r>
  <r>
    <s v="F2030857"/>
    <s v="MUKANGU SEC SCH"/>
    <s v="PUBLIC"/>
    <x v="0"/>
    <x v="0"/>
    <s v="DAY"/>
    <s v="ORDINARY"/>
    <n v="127"/>
    <n v="11"/>
    <n v="11.5"/>
    <n v="0"/>
    <n v="4"/>
    <n v="5"/>
    <n v="0.55555555555555558"/>
    <n v="1"/>
    <n v="1"/>
    <n v="6"/>
    <n v="12"/>
    <s v="KIHARU"/>
    <s v="(-0.714138055, 37.07546056)"/>
    <x v="20"/>
  </r>
  <r>
    <s v="F2050011"/>
    <s v="WAMAGANA GIRLS SEC"/>
    <s v="PUBLIC"/>
    <x v="1"/>
    <x v="1"/>
    <s v="BOARDING"/>
    <s v="INTEGRATED"/>
    <n v="310"/>
    <n v="17"/>
    <n v="18.2"/>
    <n v="1"/>
    <n v="3"/>
    <n v="12"/>
    <n v="0.8"/>
    <n v="2"/>
    <n v="0"/>
    <n v="11"/>
    <n v="13"/>
    <s v="TETU"/>
    <s v="(-0.473801666, 36.926135)"/>
    <x v="0"/>
  </r>
  <r>
    <s v="F2050023"/>
    <s v="DR. KAMUNDIA HIGH SCHOOL"/>
    <s v="PUBLIC"/>
    <x v="0"/>
    <x v="1"/>
    <s v="BOARDING"/>
    <s v="ORDINARY"/>
    <n v="411"/>
    <n v="25"/>
    <n v="16.399999999999999"/>
    <n v="1"/>
    <n v="13"/>
    <n v="9"/>
    <n v="0.40909090909090912"/>
    <n v="3"/>
    <n v="0"/>
    <n v="15"/>
    <n v="22"/>
    <s v="TETU"/>
    <s v="(-0.488847777, 36.88506583)"/>
    <x v="0"/>
  </r>
  <r>
    <s v="F2050029"/>
    <s v="IHITHE TECHNICAL SECONDARY"/>
    <s v="PUBLIC"/>
    <x v="0"/>
    <x v="0"/>
    <s v="DAY"/>
    <s v="ORDINARY"/>
    <n v="140"/>
    <n v="10"/>
    <n v="14"/>
    <n v="0"/>
    <n v="7"/>
    <n v="2"/>
    <n v="0.22222222222222221"/>
    <n v="1"/>
    <n v="0"/>
    <n v="7"/>
    <n v="11"/>
    <s v="TETU"/>
    <s v="(-0.478171666, 36.86460056)"/>
    <x v="0"/>
  </r>
  <r>
    <s v="F2050038"/>
    <s v="KARANGIA SECONDARY"/>
    <s v="PUBLIC"/>
    <x v="0"/>
    <x v="0"/>
    <s v="DAY"/>
    <s v="ORDINARY"/>
    <n v="219"/>
    <n v="9"/>
    <n v="24.3"/>
    <n v="1"/>
    <n v="3"/>
    <n v="4"/>
    <n v="0.5714285714285714"/>
    <n v="2"/>
    <n v="0"/>
    <n v="4"/>
    <n v="5"/>
    <s v="TETU"/>
    <s v="(-0.494922777, 36.90400111)"/>
    <x v="0"/>
  </r>
  <r>
    <s v="F2050042"/>
    <s v="MATHAKWA-INI SECONDARY"/>
    <s v="PUBLIC"/>
    <x v="2"/>
    <x v="0"/>
    <s v="DAY"/>
    <s v="ORDINARY"/>
    <n v="178"/>
    <n v="9"/>
    <n v="19.8"/>
    <n v="1"/>
    <n v="5"/>
    <n v="3"/>
    <n v="0.375"/>
    <n v="0"/>
    <n v="1"/>
    <n v="8"/>
    <n v="4"/>
    <s v="TETU"/>
    <s v="(-0.494468611, 36.92357167)"/>
    <x v="0"/>
  </r>
  <r>
    <s v="F2050046"/>
    <s v="GACHATHA HIGH SCHOOL"/>
    <s v="PUBLIC"/>
    <x v="0"/>
    <x v="0"/>
    <s v="DAY"/>
    <s v="ORDINARY"/>
    <n v="335"/>
    <n v="18"/>
    <n v="18.600000000000001"/>
    <n v="1"/>
    <n v="11"/>
    <n v="6"/>
    <n v="0.35294117647058826"/>
    <n v="1"/>
    <n v="0"/>
    <n v="9"/>
    <n v="23"/>
    <s v="TETU"/>
    <s v="(-0.490105555, 36.94389139)"/>
    <x v="0"/>
  </r>
  <r>
    <s v="F2050053"/>
    <s v="ST. MARY'S KARIGU-INI SEC"/>
    <s v="PUBLIC"/>
    <x v="0"/>
    <x v="0"/>
    <s v="DAY"/>
    <s v="ORDINARY"/>
    <n v="24"/>
    <n v="3"/>
    <n v="8"/>
    <n v="0"/>
    <n v="0"/>
    <n v="0"/>
    <n v="0"/>
    <n v="2"/>
    <n v="1"/>
    <n v="3"/>
    <n v="6"/>
    <s v="TETU"/>
    <s v="(-0.479326666, 36.95655111)"/>
    <x v="0"/>
  </r>
  <r>
    <s v="F2050055"/>
    <s v="KIGWANDI SECONDARY SCH"/>
    <s v="PUBLIC"/>
    <x v="0"/>
    <x v="0"/>
    <s v="DAY"/>
    <s v="ORDINARY"/>
    <n v="40"/>
    <n v="4"/>
    <n v="10"/>
    <n v="0"/>
    <n v="0"/>
    <n v="0"/>
    <n v="0"/>
    <n v="2"/>
    <n v="2"/>
    <n v="2"/>
    <n v="5"/>
    <s v="TETU"/>
    <s v="(-0.469705555, 36.96409)"/>
    <x v="0"/>
  </r>
  <r>
    <s v="F2050058"/>
    <s v="KIANDU SECONDARY"/>
    <s v="PUBLIC"/>
    <x v="0"/>
    <x v="0"/>
    <s v="DAY"/>
    <s v="ORDINARY"/>
    <n v="416"/>
    <n v="24"/>
    <n v="17.3"/>
    <n v="1"/>
    <n v="10"/>
    <n v="12"/>
    <n v="0.54545454545454541"/>
    <n v="1"/>
    <n v="0"/>
    <n v="12"/>
    <n v="20"/>
    <s v="TETU"/>
    <s v="(-0.485741111, 36.96842361)"/>
    <x v="0"/>
  </r>
  <r>
    <s v="F2050070"/>
    <s v="F.T. NYAMMO SECONDARY"/>
    <s v="PUBLIC"/>
    <x v="0"/>
    <x v="0"/>
    <s v="DAY"/>
    <s v="ORDINARY"/>
    <n v="196"/>
    <n v="10"/>
    <n v="19.600000000000001"/>
    <n v="1"/>
    <n v="3"/>
    <n v="5"/>
    <n v="0.625"/>
    <n v="2"/>
    <n v="0"/>
    <n v="10"/>
    <n v="8"/>
    <s v="TETU"/>
    <s v="(-0.50615, 37.01572083)"/>
    <x v="0"/>
  </r>
  <r>
    <s v="F2050073"/>
    <s v="GAKII SECONDARY"/>
    <s v="PUBLIC"/>
    <x v="0"/>
    <x v="0"/>
    <s v="DAY"/>
    <s v="SPECIAL SCHOOL"/>
    <n v="304"/>
    <n v="13"/>
    <n v="23.4"/>
    <n v="1"/>
    <n v="6"/>
    <n v="4"/>
    <n v="0.4"/>
    <n v="3"/>
    <n v="0"/>
    <n v="8"/>
    <n v="20"/>
    <s v="TETU"/>
    <s v="(-0.494953333, 36.99138389)"/>
    <x v="0"/>
  </r>
  <r>
    <s v="F2050078"/>
    <s v="KUNGUBIRI GIRLS SECONDARY"/>
    <s v="PUBLIC"/>
    <x v="0"/>
    <x v="1"/>
    <s v="BOARDING"/>
    <s v="ORDINARY"/>
    <n v="707"/>
    <n v="34"/>
    <n v="20.8"/>
    <n v="1"/>
    <n v="12"/>
    <n v="20"/>
    <n v="0.625"/>
    <n v="0"/>
    <n v="2"/>
    <n v="26"/>
    <n v="33"/>
    <s v="TETU"/>
    <s v="(-0.487716111, 37.02763833)"/>
    <x v="0"/>
  </r>
  <r>
    <s v="F2050081"/>
    <s v="KIAGONDE SECONDARY SCH"/>
    <s v="PUBLIC"/>
    <x v="0"/>
    <x v="0"/>
    <s v="DAY &amp; BOARDING"/>
    <s v="ORDINARY"/>
    <n v="230"/>
    <n v="14"/>
    <n v="16.399999999999999"/>
    <n v="1"/>
    <n v="9"/>
    <n v="5"/>
    <n v="0.35714285714285715"/>
    <n v="0"/>
    <n v="0"/>
    <n v="13"/>
    <n v="12"/>
    <s v="TETU"/>
    <s v="(-0.486209444, 37.03542833)"/>
    <x v="0"/>
  </r>
  <r>
    <s v="F2050082"/>
    <s v="AGUTHI SECONDARY SCH"/>
    <s v="PUBLIC"/>
    <x v="2"/>
    <x v="0"/>
    <s v="BOARDING"/>
    <s v="ORDINARY"/>
    <n v="251"/>
    <n v="17"/>
    <n v="14.8"/>
    <n v="0"/>
    <n v="9"/>
    <n v="7"/>
    <n v="0.4375"/>
    <n v="1"/>
    <n v="0"/>
    <n v="17"/>
    <n v="7"/>
    <s v="TETU"/>
    <s v="(-0.498012222, 37.02455222)"/>
    <x v="0"/>
  </r>
  <r>
    <s v="F2050083"/>
    <s v="GITITU DAY SECONDARY SCH"/>
    <s v="PUBLIC"/>
    <x v="2"/>
    <x v="0"/>
    <s v="DAY"/>
    <s v="ORDINARY"/>
    <n v="112"/>
    <n v="9"/>
    <n v="12.4"/>
    <n v="0"/>
    <n v="0"/>
    <n v="0"/>
    <n v="0"/>
    <n v="4"/>
    <n v="5"/>
    <n v="1"/>
    <n v="6"/>
    <s v="TETU"/>
    <s v="(-0.501117222, 37.02566278)"/>
    <x v="0"/>
  </r>
  <r>
    <s v="F2050097"/>
    <s v="ITHEKAUNO SECONDARY"/>
    <s v="PUBLIC"/>
    <x v="0"/>
    <x v="0"/>
    <s v="DAY"/>
    <s v="ORDINARY"/>
    <n v="111"/>
    <n v="10"/>
    <n v="11.1"/>
    <n v="0"/>
    <n v="5"/>
    <n v="5"/>
    <n v="0.5"/>
    <n v="0"/>
    <n v="0"/>
    <n v="7"/>
    <n v="7"/>
    <s v="TETU"/>
    <s v="(-0.507684444, 37.04740278)"/>
    <x v="0"/>
  </r>
  <r>
    <s v="F2050103"/>
    <s v="GICHIRA SECONDARY"/>
    <s v="PUBLIC"/>
    <x v="0"/>
    <x v="0"/>
    <s v="DAY"/>
    <s v="ORDINARY"/>
    <n v="161"/>
    <n v="7"/>
    <n v="23"/>
    <n v="1"/>
    <n v="3"/>
    <n v="2"/>
    <n v="0.4"/>
    <n v="1"/>
    <n v="1"/>
    <n v="5"/>
    <n v="5"/>
    <s v="TETU"/>
    <s v="(-0.472375555, 37.02074861)"/>
    <x v="0"/>
  </r>
  <r>
    <s v="F2050116"/>
    <s v="KIAWAITHANJI SECONDARY"/>
    <s v="PUBLIC"/>
    <x v="2"/>
    <x v="0"/>
    <s v="DAY"/>
    <s v="ORDINARY"/>
    <n v="132"/>
    <n v="6"/>
    <n v="22"/>
    <n v="1"/>
    <n v="0"/>
    <n v="0"/>
    <n v="0"/>
    <n v="2"/>
    <n v="4"/>
    <n v="4"/>
    <n v="7.5"/>
    <s v="TETU"/>
    <s v="(-0.478813888, 36.98754)"/>
    <x v="0"/>
  </r>
  <r>
    <s v="F2050120"/>
    <s v="WANDUMBI SECONDARY"/>
    <s v="PUBLIC"/>
    <x v="0"/>
    <x v="0"/>
    <s v="DAY &amp; BOARDING"/>
    <s v="ORDINARY"/>
    <n v="173"/>
    <n v="14"/>
    <n v="12.4"/>
    <n v="0"/>
    <n v="9"/>
    <n v="4"/>
    <n v="0.30769230769230771"/>
    <n v="1"/>
    <n v="0"/>
    <n v="8"/>
    <n v="10"/>
    <s v="TETU"/>
    <s v="(-0.467446388, 36.88104028)"/>
    <x v="0"/>
  </r>
  <r>
    <s v="F2050139"/>
    <s v="KIRITI SECONDARY"/>
    <s v="PUBLIC"/>
    <x v="2"/>
    <x v="0"/>
    <s v="DAY"/>
    <s v="INTEGRATED"/>
    <n v="924"/>
    <n v="28"/>
    <n v="33"/>
    <n v="1"/>
    <n v="15"/>
    <n v="10"/>
    <n v="0.4"/>
    <n v="2"/>
    <n v="1"/>
    <n v="16"/>
    <n v="25"/>
    <s v="TETU"/>
    <s v="(-0.445138888, 36.89010667)"/>
    <x v="0"/>
  </r>
  <r>
    <s v="F2050142"/>
    <s v="ST. PAUL'S GITHAKWA SECONDARY"/>
    <s v="PUBLIC"/>
    <x v="0"/>
    <x v="0"/>
    <s v="DAY &amp; BOARDING"/>
    <s v="ORDINARY"/>
    <n v="301"/>
    <n v="15"/>
    <n v="20.100000000000001"/>
    <n v="1"/>
    <n v="8"/>
    <n v="6"/>
    <n v="0.42857142857142855"/>
    <n v="1"/>
    <n v="0"/>
    <n v="11"/>
    <n v="10"/>
    <s v="TETU"/>
    <s v="(-0.466585, 36.89387861)"/>
    <x v="0"/>
  </r>
  <r>
    <s v="F2050143"/>
    <s v="HUHOINI SECONDARY"/>
    <s v="PUBLIC"/>
    <x v="0"/>
    <x v="0"/>
    <s v="DAY &amp; BOARDING"/>
    <s v="ORDINARY"/>
    <n v="143"/>
    <n v="10"/>
    <n v="14.3"/>
    <n v="0"/>
    <n v="6"/>
    <n v="2"/>
    <n v="0.25"/>
    <n v="0"/>
    <n v="2"/>
    <n v="10"/>
    <n v="14"/>
    <s v="TETU"/>
    <s v="(-0.4437775, 36.86507556)"/>
    <x v="0"/>
  </r>
  <r>
    <s v="F2050152"/>
    <s v="GATHATHINI SECONDARY"/>
    <s v="PUBLIC"/>
    <x v="2"/>
    <x v="0"/>
    <s v="DAY"/>
    <s v="ORDINARY"/>
    <n v="68"/>
    <n v="10"/>
    <n v="6.8"/>
    <n v="0"/>
    <n v="7"/>
    <n v="3"/>
    <n v="0.3"/>
    <n v="0"/>
    <n v="0"/>
    <n v="8"/>
    <n v="10"/>
    <s v="TETU"/>
    <s v="(-0.437036666, 36.84921083)"/>
    <x v="0"/>
  </r>
  <r>
    <s v="F2050156"/>
    <s v="RANGES SEC"/>
    <s v="PRIVATE"/>
    <x v="0"/>
    <x v="0"/>
    <s v="DAY &amp; BOARDING"/>
    <s v="ORDINARY"/>
    <n v="18"/>
    <n v="4"/>
    <n v="4.5"/>
    <n v="0"/>
    <n v="0"/>
    <n v="0"/>
    <n v="0"/>
    <n v="0"/>
    <n v="0"/>
    <n v="2"/>
    <n v="10"/>
    <s v="TETU"/>
    <s v="(-0.420940277, 36.88053861)"/>
    <x v="0"/>
  </r>
  <r>
    <s v="F2050161"/>
    <s v="J.A GETHENJI NGOORU SEC"/>
    <s v="PUBLIC"/>
    <x v="0"/>
    <x v="0"/>
    <s v="DAY"/>
    <s v="ORDINARY"/>
    <n v="108"/>
    <n v="10"/>
    <n v="10.8"/>
    <n v="0"/>
    <n v="4"/>
    <n v="4"/>
    <n v="0.5"/>
    <n v="2"/>
    <n v="0"/>
    <n v="3"/>
    <n v="5"/>
    <s v="TETU"/>
    <s v="(-0.418556388, 36.86886)"/>
    <x v="0"/>
  </r>
  <r>
    <s v="F2050167"/>
    <s v="KIMATHI SEC SCH"/>
    <s v="PUBLIC"/>
    <x v="1"/>
    <x v="2"/>
    <s v="DAY"/>
    <s v="ORDINARY"/>
    <n v="277"/>
    <n v="15"/>
    <n v="18.5"/>
    <n v="1"/>
    <n v="10"/>
    <n v="3"/>
    <n v="0.23076923076923078"/>
    <n v="0"/>
    <n v="2"/>
    <n v="14"/>
    <n v="12"/>
    <s v="TETU"/>
    <s v="(-0.411276111, 36.85758111)"/>
    <x v="0"/>
  </r>
  <r>
    <s v="F2050173"/>
    <s v="NJOGUINI SEC"/>
    <s v="PUBLIC"/>
    <x v="2"/>
    <x v="0"/>
    <s v="DAY"/>
    <s v="ORDINARY"/>
    <n v="179"/>
    <n v="10"/>
    <n v="17.899999999999999"/>
    <n v="1"/>
    <n v="5"/>
    <n v="3"/>
    <n v="0.375"/>
    <n v="2"/>
    <n v="0"/>
    <n v="6"/>
    <n v="4.2"/>
    <s v="TETU"/>
    <s v="(-0.400563611, 36.86736083)"/>
    <x v="0"/>
  </r>
  <r>
    <s v="F2050182"/>
    <s v="FLORA MODEL SEC SCH"/>
    <s v="PRIVATE"/>
    <x v="3"/>
    <x v="0"/>
    <s v="DAY &amp; BOARDING"/>
    <s v="ORDINARY"/>
    <n v="70"/>
    <n v="6"/>
    <n v="11.7"/>
    <n v="0"/>
    <n v="0"/>
    <n v="0"/>
    <n v="0"/>
    <n v="0"/>
    <n v="0"/>
    <n v="2"/>
    <n v="8"/>
    <s v="TETU"/>
    <s v="(-0.406932777, 36.89208333)"/>
    <x v="0"/>
  </r>
  <r>
    <s v="F2050188"/>
    <s v="MUHOYA HIGH"/>
    <s v="PUBLIC"/>
    <x v="0"/>
    <x v="0"/>
    <s v="DAY &amp; BOARDING"/>
    <s v="ORDINARY"/>
    <n v="134"/>
    <n v="11"/>
    <n v="12.2"/>
    <n v="0"/>
    <n v="5"/>
    <n v="5"/>
    <n v="0.5"/>
    <n v="1"/>
    <n v="0"/>
    <n v="8"/>
    <n v="6"/>
    <s v="TETU"/>
    <s v="(-0.4179725, 36.88986806)"/>
    <x v="0"/>
  </r>
  <r>
    <s v="F2050196"/>
    <s v="RUTHAGATI SEC SCH"/>
    <s v="PUBLIC"/>
    <x v="0"/>
    <x v="2"/>
    <s v="BOARDING"/>
    <s v="ORDINARY"/>
    <n v="449"/>
    <n v="22"/>
    <n v="20.399999999999999"/>
    <n v="1"/>
    <n v="13"/>
    <n v="7"/>
    <n v="0.35"/>
    <n v="2"/>
    <n v="0"/>
    <n v="18"/>
    <n v="21"/>
    <s v="MATHIRA"/>
    <s v="(-0.431978055, 37.07349639)"/>
    <x v="0"/>
  </r>
  <r>
    <s v="F3020015"/>
    <s v="GOLINI MIXED DAY SEC SCH"/>
    <s v="PUBLIC"/>
    <x v="2"/>
    <x v="0"/>
    <s v="DAY"/>
    <s v="ORDINARY"/>
    <n v="247"/>
    <n v="12"/>
    <n v="20.6"/>
    <n v="1"/>
    <n v="8"/>
    <n v="2"/>
    <n v="0.2"/>
    <n v="2"/>
    <n v="0"/>
    <n v="9"/>
    <n v="5"/>
    <s v="MATUGA"/>
    <s v="(-4.147011, 39.479932)"/>
    <x v="26"/>
  </r>
  <r>
    <s v="F3020023"/>
    <s v="KWALE GIRLS SEC SCH"/>
    <s v="PUBLIC"/>
    <x v="2"/>
    <x v="1"/>
    <s v="BOARDING"/>
    <s v="ORDINARY"/>
    <n v="541"/>
    <n v="19"/>
    <n v="28.5"/>
    <n v="1"/>
    <n v="3"/>
    <n v="4"/>
    <n v="0.5714285714285714"/>
    <n v="7"/>
    <n v="5"/>
    <n v="14"/>
    <n v="12.5"/>
    <s v="MATUGA"/>
    <s v="(-4.159115, 39.44506)"/>
    <x v="26"/>
  </r>
  <r>
    <s v="F3020026"/>
    <s v="KWALE BOYS SEC SCH"/>
    <s v="PUBLIC"/>
    <x v="2"/>
    <x v="2"/>
    <s v="BOARDING"/>
    <s v="ORDINARY"/>
    <n v="688"/>
    <n v="32"/>
    <n v="21.5"/>
    <n v="1"/>
    <n v="21"/>
    <n v="5"/>
    <n v="0.19230769230769232"/>
    <n v="4"/>
    <n v="2"/>
    <n v="22"/>
    <n v="62"/>
    <s v="MATUGA"/>
    <s v="(-4.166868, 39.4547)"/>
    <x v="26"/>
  </r>
  <r>
    <s v="F3020027"/>
    <s v="ST. MARY'S KWALE JUNIOR SEC SCH"/>
    <s v="PRIVATE"/>
    <x v="0"/>
    <x v="2"/>
    <s v="BOARDING"/>
    <s v="ORDINARY"/>
    <n v="200"/>
    <n v="13"/>
    <n v="15.4"/>
    <n v="1"/>
    <n v="0"/>
    <n v="0"/>
    <n v="0"/>
    <n v="0"/>
    <n v="0"/>
    <n v="23"/>
    <n v="30"/>
    <s v="MATUGA"/>
    <s v="(-4.16764, 39.456987)"/>
    <x v="26"/>
  </r>
  <r>
    <s v="F3020040"/>
    <s v="TSIMBA MIXED DAY SEC SCH"/>
    <s v="PUBLIC"/>
    <x v="2"/>
    <x v="0"/>
    <s v="DAY"/>
    <s v="ORDINARY"/>
    <n v="98"/>
    <n v="8"/>
    <n v="12.2"/>
    <n v="0"/>
    <n v="3"/>
    <n v="0"/>
    <n v="0"/>
    <n v="5"/>
    <n v="0"/>
    <n v="4"/>
    <n v="15"/>
    <s v="MATUGA"/>
    <s v="(-4.186576, 39.510576)"/>
    <x v="26"/>
  </r>
  <r>
    <s v="F3020110"/>
    <s v="WAA GIRLS SEC"/>
    <s v="PUBLIC"/>
    <x v="2"/>
    <x v="1"/>
    <s v="BOARDING"/>
    <s v="ORDINARY"/>
    <n v="734"/>
    <n v="27"/>
    <n v="27.2"/>
    <n v="1"/>
    <n v="13"/>
    <n v="5"/>
    <n v="0.27777777777777779"/>
    <n v="5"/>
    <n v="4"/>
    <n v="19"/>
    <n v="25"/>
    <s v="MATUGA"/>
    <s v="(-4.16864, 39.605772)"/>
    <x v="26"/>
  </r>
  <r>
    <s v="F3020113"/>
    <s v="WAA BOYS SEC"/>
    <s v="PUBLIC"/>
    <x v="4"/>
    <x v="2"/>
    <s v="BOARDING"/>
    <s v="ORDINARY"/>
    <n v="578"/>
    <n v="29"/>
    <n v="19.899999999999999"/>
    <n v="1"/>
    <n v="20"/>
    <n v="2"/>
    <n v="9.0909090909090912E-2"/>
    <n v="6"/>
    <n v="1"/>
    <n v="19"/>
    <n v="5"/>
    <s v="MATUGA"/>
    <s v="(-4.168073, 39.600771)"/>
    <x v="26"/>
  </r>
  <r>
    <s v="F3020124"/>
    <s v="NGOMBENI SEC"/>
    <s v="PUBLIC"/>
    <x v="4"/>
    <x v="0"/>
    <s v="DAY"/>
    <s v="ORDINARY"/>
    <n v="441"/>
    <n v="20"/>
    <n v="22"/>
    <n v="1"/>
    <n v="13"/>
    <n v="3"/>
    <n v="0.1875"/>
    <n v="4"/>
    <n v="0"/>
    <n v="9"/>
    <n v="10"/>
    <s v="LIKONI"/>
    <s v="(-4.126331, 39.632204)"/>
    <x v="31"/>
  </r>
  <r>
    <s v="F3020157"/>
    <s v="PORTREITZ ACA SEC"/>
    <s v="PRIVATE"/>
    <x v="3"/>
    <x v="0"/>
    <s v="DAY"/>
    <s v="ORDINARY"/>
    <n v="143"/>
    <n v="8"/>
    <n v="17.899999999999999"/>
    <n v="1"/>
    <n v="0"/>
    <n v="0"/>
    <n v="0"/>
    <n v="7"/>
    <n v="1"/>
    <n v="1"/>
    <n v="0.25"/>
    <s v="MSAMBWENI"/>
    <s v="(-4.266353, 39.568147)"/>
    <x v="26"/>
  </r>
  <r>
    <s v="F3020158"/>
    <s v="ST JESSICCA HIGH"/>
    <s v="PRIVATE"/>
    <x v="3"/>
    <x v="0"/>
    <s v="BOARDING"/>
    <s v="ORDINARY"/>
    <n v="56"/>
    <n v="7"/>
    <n v="8"/>
    <n v="0"/>
    <n v="0"/>
    <n v="0"/>
    <n v="0"/>
    <n v="0"/>
    <n v="0"/>
    <n v="4"/>
    <n v="1.5"/>
    <s v="MSAMBWENI"/>
    <s v="(-4.271072, 39.568632)"/>
    <x v="26"/>
  </r>
  <r>
    <s v="F3020173"/>
    <s v="LULU HIGH"/>
    <s v="PRIVATE"/>
    <x v="3"/>
    <x v="0"/>
    <s v="BOARDING"/>
    <s v="INTEGRATED"/>
    <n v="144"/>
    <n v="13"/>
    <n v="11.1"/>
    <n v="0"/>
    <n v="0"/>
    <n v="0"/>
    <n v="0"/>
    <n v="0"/>
    <n v="0"/>
    <n v="13"/>
    <n v="3"/>
    <s v="MSAMBWENI"/>
    <s v="(-4.320131, 39.546828)"/>
    <x v="26"/>
  </r>
  <r>
    <s v="F3020184"/>
    <s v="KINONDO MIXED DAY SEC"/>
    <s v="PUBLIC"/>
    <x v="2"/>
    <x v="0"/>
    <s v="DAY"/>
    <s v="ORDINARY"/>
    <n v="156"/>
    <n v="9"/>
    <n v="17.3"/>
    <n v="1"/>
    <n v="6"/>
    <n v="2"/>
    <n v="0.25"/>
    <n v="1"/>
    <n v="0"/>
    <n v="5"/>
    <n v="8"/>
    <s v="MSAMBWENI"/>
    <s v="(-4.373455, 39.527342)"/>
    <x v="26"/>
  </r>
  <r>
    <s v="F3020198"/>
    <s v="DIANI MIXED DAY SEC SCH"/>
    <s v="PUBLIC"/>
    <x v="2"/>
    <x v="0"/>
    <s v="DAY"/>
    <s v="ORDINARY"/>
    <n v="314"/>
    <n v="14"/>
    <n v="22.4"/>
    <n v="1"/>
    <n v="10"/>
    <n v="3"/>
    <n v="0.23076923076923078"/>
    <n v="1"/>
    <n v="0"/>
    <n v="9"/>
    <n v="5"/>
    <s v="MSAMBWENI"/>
    <s v="(-4.300656, 39.553903)"/>
    <x v="26"/>
  </r>
  <r>
    <s v="F3020236"/>
    <s v="REDEEMED ACA SEC"/>
    <s v="PRIVATE"/>
    <x v="0"/>
    <x v="0"/>
    <s v="DAY"/>
    <s v="ORDINARY"/>
    <n v="218"/>
    <n v="12"/>
    <n v="18.2"/>
    <n v="1"/>
    <n v="0"/>
    <n v="0"/>
    <n v="0"/>
    <n v="0"/>
    <n v="0"/>
    <n v="8"/>
    <n v="3.5"/>
    <s v="MSAMBWENI"/>
    <s v="(-4.285609, 39.566229)"/>
    <x v="26"/>
  </r>
  <r>
    <s v="F3020283"/>
    <s v="MSAMBWENI SEC SCH"/>
    <s v="PUBLIC"/>
    <x v="2"/>
    <x v="0"/>
    <s v="DAY &amp; BOARDING"/>
    <s v="ORDINARY"/>
    <n v="553"/>
    <n v="23"/>
    <n v="24"/>
    <n v="1"/>
    <n v="16"/>
    <n v="6"/>
    <n v="0.27272727272727271"/>
    <n v="1"/>
    <n v="0"/>
    <n v="15"/>
    <n v="10"/>
    <s v="MSAMBWENI"/>
    <s v="(-4.476272, 39.47484)"/>
    <x v="26"/>
  </r>
  <r>
    <s v="F3020308"/>
    <s v="MAVUMONI SEC SCH"/>
    <s v="PUBLIC"/>
    <x v="2"/>
    <x v="0"/>
    <s v="DAY"/>
    <s v="ORDINARY"/>
    <n v="346"/>
    <n v="13"/>
    <n v="26.6"/>
    <n v="1"/>
    <n v="9"/>
    <n v="1"/>
    <n v="0.1"/>
    <n v="3"/>
    <n v="0"/>
    <n v="11"/>
    <n v="60"/>
    <s v="MSAMBWENI"/>
    <s v="(-4.420054, 39.403336)"/>
    <x v="26"/>
  </r>
  <r>
    <s v="F3020336"/>
    <s v="RAMISI MIXED SEC"/>
    <s v="PUBLIC"/>
    <x v="2"/>
    <x v="0"/>
    <s v="DAY &amp; BOARDING"/>
    <s v="ORDINARY"/>
    <n v="385"/>
    <n v="15"/>
    <n v="25.7"/>
    <n v="1"/>
    <n v="10"/>
    <n v="2"/>
    <n v="0.16666666666666666"/>
    <n v="3"/>
    <n v="0"/>
    <n v="12"/>
    <n v="30"/>
    <s v="MSAMBWENI"/>
    <s v="(-4.521581, 39.397926)"/>
    <x v="26"/>
  </r>
  <r>
    <s v="F3020387"/>
    <s v="FRANZ JOSEF SEC SCH"/>
    <s v="PUBLIC"/>
    <x v="2"/>
    <x v="0"/>
    <s v="DAY &amp; BOARDING"/>
    <s v="ORDINARY"/>
    <n v="668"/>
    <n v="22"/>
    <n v="30.4"/>
    <n v="1"/>
    <n v="3"/>
    <n v="4"/>
    <n v="0.5714285714285714"/>
    <n v="11"/>
    <n v="4"/>
    <n v="19"/>
    <n v="13"/>
    <s v="MSAMBWENI"/>
    <s v="(-4.455081, 39.242416)"/>
    <x v="26"/>
  </r>
  <r>
    <s v="F3020412"/>
    <s v="MWANANYAMALA SEC"/>
    <s v="PUBLIC"/>
    <x v="2"/>
    <x v="0"/>
    <s v="DAY"/>
    <s v="ORDINARY"/>
    <n v="138"/>
    <n v="10"/>
    <n v="13.8"/>
    <n v="0"/>
    <n v="7"/>
    <n v="1"/>
    <n v="0.125"/>
    <n v="2"/>
    <n v="0"/>
    <n v="3"/>
    <n v="3"/>
    <s v="MSAMBWENI"/>
    <s v="(-4.4322789, 39.26153)"/>
    <x v="26"/>
  </r>
  <r>
    <s v="F3020426"/>
    <s v="KIKONENI SEC"/>
    <s v="PUBLIC"/>
    <x v="2"/>
    <x v="0"/>
    <s v="DAY &amp; BOARDING"/>
    <s v="ORDINARY"/>
    <n v="234"/>
    <n v="11"/>
    <n v="21.3"/>
    <n v="1"/>
    <n v="5"/>
    <n v="3"/>
    <n v="0.375"/>
    <n v="3"/>
    <n v="0"/>
    <n v="8"/>
    <n v="25"/>
    <s v="MSAMBWENI"/>
    <s v="(-4.466053, 39.319165)"/>
    <x v="26"/>
  </r>
  <r>
    <s v="F3020455"/>
    <s v="NGOZI GIRLS SEC SCH"/>
    <s v="PUBLIC"/>
    <x v="2"/>
    <x v="1"/>
    <s v="BOARDING"/>
    <s v="ORDINARY"/>
    <n v="58"/>
    <n v="3"/>
    <n v="19.3"/>
    <n v="1"/>
    <n v="0"/>
    <n v="1"/>
    <n v="1"/>
    <n v="0"/>
    <n v="0"/>
    <n v="10"/>
    <n v="8.09"/>
    <s v="MSAMBWENI"/>
    <s v="(-4.643038, 39.184796)"/>
    <x v="26"/>
  </r>
  <r>
    <s v="F3020478"/>
    <s v="LUNGA LUNGA MIXED DAY SEC"/>
    <s v="PUBLIC"/>
    <x v="2"/>
    <x v="0"/>
    <s v="DAY"/>
    <s v="ORDINARY"/>
    <n v="331"/>
    <n v="13"/>
    <n v="25.5"/>
    <n v="1"/>
    <n v="7"/>
    <n v="4"/>
    <n v="0.36363636363636365"/>
    <n v="1"/>
    <n v="1"/>
    <n v="7"/>
    <n v="10"/>
    <s v="MSAMBWENI"/>
    <s v="(-4.542845, 39.119036)"/>
    <x v="26"/>
  </r>
  <r>
    <s v="F3020515"/>
    <s v="MWERENI MIXED DAY SEC SCH"/>
    <s v="PUBLIC"/>
    <x v="2"/>
    <x v="0"/>
    <s v="DAY"/>
    <s v="ORDINARY"/>
    <n v="154"/>
    <n v="7"/>
    <n v="22"/>
    <n v="1"/>
    <n v="1"/>
    <n v="0"/>
    <n v="0"/>
    <n v="5"/>
    <n v="1"/>
    <n v="7"/>
    <n v="25"/>
    <s v="MSAMBWENI"/>
    <s v="(-4.426039, 39.132846)"/>
    <x v="26"/>
  </r>
  <r>
    <s v="F3020574"/>
    <s v="MWALUPHAMBA SEC SCH"/>
    <s v="PUBLIC"/>
    <x v="2"/>
    <x v="0"/>
    <s v="DAY"/>
    <s v="ORDINARY"/>
    <n v="269"/>
    <n v="13"/>
    <n v="20.7"/>
    <n v="1"/>
    <n v="8"/>
    <n v="1"/>
    <n v="0.1111111111111111"/>
    <n v="3"/>
    <n v="1"/>
    <n v="6"/>
    <n v="4"/>
    <s v="MATUGA"/>
    <s v="(-4.248627, 39.347345)"/>
    <x v="26"/>
  </r>
  <r>
    <s v="F3020605"/>
    <s v="MKONGANI SEC"/>
    <s v="PUBLIC"/>
    <x v="2"/>
    <x v="0"/>
    <s v="DAY"/>
    <s v="ORDINARY"/>
    <n v="224"/>
    <n v="10"/>
    <n v="22.4"/>
    <n v="1"/>
    <n v="5"/>
    <n v="3"/>
    <n v="0.375"/>
    <n v="2"/>
    <n v="0"/>
    <n v="5"/>
    <n v="30"/>
    <s v="MATUGA"/>
    <s v="(-4.330026, 39.233807)"/>
    <x v="26"/>
  </r>
  <r>
    <s v="F3020668"/>
    <s v="SHIMBA HILLS SEC"/>
    <s v="PUBLIC"/>
    <x v="2"/>
    <x v="0"/>
    <s v="BOARDING"/>
    <s v="ORDINARY"/>
    <n v="640"/>
    <n v="22"/>
    <n v="29.1"/>
    <n v="1"/>
    <n v="14"/>
    <n v="5"/>
    <n v="0.26315789473684209"/>
    <n v="2"/>
    <n v="1"/>
    <n v="23"/>
    <n v="27"/>
    <s v="MATUGA"/>
    <s v="(-4.36059, 39.41424)"/>
    <x v="26"/>
  </r>
  <r>
    <s v="F3020680"/>
    <s v="KICHAKA SIMBA GIRLS SEC"/>
    <s v="PUBLIC"/>
    <x v="2"/>
    <x v="1"/>
    <s v="BOARDING"/>
    <s v="ORDINARY"/>
    <n v="294"/>
    <n v="12"/>
    <n v="24.5"/>
    <n v="1"/>
    <n v="6"/>
    <n v="3"/>
    <n v="0.33333333333333331"/>
    <n v="3"/>
    <n v="0"/>
    <n v="11"/>
    <n v="29"/>
    <s v="MATUGA"/>
    <s v="(-4.34796, 39.35849)"/>
    <x v="26"/>
  </r>
  <r>
    <s v="F3020691"/>
    <s v="LUKORE SEC SCH"/>
    <s v="PUBLIC"/>
    <x v="2"/>
    <x v="0"/>
    <s v="BOARDING"/>
    <s v="ORDINARY"/>
    <n v="285"/>
    <n v="16"/>
    <n v="17.8"/>
    <n v="1"/>
    <n v="11"/>
    <n v="3"/>
    <n v="0.21428571428571427"/>
    <n v="1"/>
    <n v="1"/>
    <n v="11"/>
    <n v="12"/>
    <s v="MATUGA"/>
    <s v="(-4.35181, 39.31426)"/>
    <x v="26"/>
  </r>
  <r>
    <s v="F4110021"/>
    <s v="AUKI SEC SCH"/>
    <s v="PUBLIC"/>
    <x v="0"/>
    <x v="0"/>
    <s v="DAY"/>
    <s v="ORDINARY"/>
    <n v="51"/>
    <n v="4"/>
    <n v="12.8"/>
    <n v="0"/>
    <n v="1"/>
    <n v="0"/>
    <n v="0"/>
    <n v="1"/>
    <n v="2"/>
    <n v="2"/>
    <n v="2.5"/>
    <s v="IGEMBE"/>
    <s v="(0.211195833, 37.92390556)"/>
    <x v="4"/>
  </r>
  <r>
    <s v="F4110033"/>
    <s v="GITURA SEC SCH"/>
    <s v="PUBLIC"/>
    <x v="4"/>
    <x v="0"/>
    <s v="DAY"/>
    <s v="ORDINARY"/>
    <n v="33"/>
    <n v="4"/>
    <n v="8.1999999999999993"/>
    <n v="0"/>
    <n v="0"/>
    <n v="0"/>
    <n v="0"/>
    <n v="3"/>
    <n v="1"/>
    <n v="2"/>
    <n v="3"/>
    <s v="IGEMBE"/>
    <s v="(0.225384166, 37.96049639)"/>
    <x v="4"/>
  </r>
  <r>
    <s v="F4110037"/>
    <s v="ST. FRANCIS NTHARE SEC SCH"/>
    <s v="PUBLIC"/>
    <x v="0"/>
    <x v="0"/>
    <s v="DAY &amp; BOARDING"/>
    <s v="ORDINARY"/>
    <n v="107"/>
    <n v="11"/>
    <n v="9.6999999999999993"/>
    <n v="0"/>
    <n v="9"/>
    <n v="1"/>
    <n v="0.1"/>
    <n v="0"/>
    <n v="1"/>
    <n v="7"/>
    <n v="15"/>
    <s v="IGEMBE"/>
    <s v="(0.237812777, 37.97459361)"/>
    <x v="4"/>
  </r>
  <r>
    <s v="F4110043"/>
    <s v="NTUENE SEC SCH"/>
    <s v="PUBLIC"/>
    <x v="0"/>
    <x v="0"/>
    <s v="DAY &amp; BOARDING"/>
    <s v="ORDINARY"/>
    <n v="160"/>
    <n v="9"/>
    <n v="17.8"/>
    <n v="1"/>
    <n v="4"/>
    <n v="2"/>
    <n v="0.33333333333333331"/>
    <n v="3"/>
    <n v="0"/>
    <n v="2"/>
    <n v="23"/>
    <s v="IGEMBE"/>
    <s v="(0.269489166, 37.95020583)"/>
    <x v="4"/>
  </r>
  <r>
    <s v="F4110054"/>
    <s v="KILALAI SEC SCH"/>
    <s v="PUBLIC"/>
    <x v="0"/>
    <x v="0"/>
    <s v="DAY"/>
    <s v="ORDINARY"/>
    <n v="31"/>
    <n v="3"/>
    <n v="10.3"/>
    <n v="0"/>
    <n v="0"/>
    <n v="0"/>
    <n v="0"/>
    <n v="3"/>
    <n v="0"/>
    <n v="2"/>
    <n v="8"/>
    <s v="IGEMBE"/>
    <s v="(0.234554166, 37.95183833)"/>
    <x v="4"/>
  </r>
  <r>
    <s v="F4110061"/>
    <s v="ST. PAUL'S SEC SCH"/>
    <s v="PRIVATE"/>
    <x v="0"/>
    <x v="2"/>
    <s v="BOARDING"/>
    <s v="ORDINARY"/>
    <n v="324"/>
    <n v="16"/>
    <n v="20.2"/>
    <n v="1"/>
    <n v="0"/>
    <n v="0"/>
    <n v="0"/>
    <n v="0"/>
    <n v="0"/>
    <n v="10"/>
    <n v="9.1999999999999993"/>
    <s v="IGEMBE"/>
    <s v="(0.23606638, 37.93739)"/>
    <x v="4"/>
  </r>
  <r>
    <s v="F4110062"/>
    <s v="MAUA GIRLS SEC SCH"/>
    <s v="PUBLIC"/>
    <x v="2"/>
    <x v="1"/>
    <s v="BOARDING"/>
    <s v="ORDINARY"/>
    <n v="553"/>
    <n v="24"/>
    <n v="23"/>
    <n v="1"/>
    <n v="12"/>
    <n v="10"/>
    <n v="0.45454545454545453"/>
    <n v="1"/>
    <n v="1"/>
    <n v="20"/>
    <n v="20"/>
    <s v="IGEMBE"/>
    <s v="(0.236668722, 37.93888278)"/>
    <x v="4"/>
  </r>
  <r>
    <s v="F4110104"/>
    <s v="KAURIENE MIXED DAY SEC SCH"/>
    <s v="PUBLIC"/>
    <x v="4"/>
    <x v="0"/>
    <s v="DAY"/>
    <s v="ORDINARY"/>
    <n v="16"/>
    <n v="2"/>
    <n v="8"/>
    <n v="0"/>
    <n v="0"/>
    <n v="0"/>
    <n v="0"/>
    <n v="2"/>
    <n v="0"/>
    <n v="2"/>
    <n v="1"/>
    <s v="IGEMBE"/>
    <s v="(0.2619125, 37.97595694)"/>
    <x v="4"/>
  </r>
  <r>
    <s v="F4110133"/>
    <s v="MATIANDUI SEC SCH"/>
    <s v="PUBLIC"/>
    <x v="5"/>
    <x v="0"/>
    <s v="DAY"/>
    <s v="ORDINARY"/>
    <n v="22"/>
    <n v="4"/>
    <n v="5.5"/>
    <n v="0"/>
    <n v="0"/>
    <n v="0"/>
    <n v="0"/>
    <n v="2"/>
    <n v="2"/>
    <n v="3"/>
    <n v="6"/>
    <s v="IGEMBE"/>
    <s v="(0.262413888, 38.00468944)"/>
    <x v="4"/>
  </r>
  <r>
    <s v="F4110154"/>
    <s v="THAMBARE SEC SCH"/>
    <s v="PUBLIC"/>
    <x v="0"/>
    <x v="0"/>
    <s v="DAY"/>
    <s v="ORDINARY"/>
    <n v="47"/>
    <n v="5"/>
    <n v="9.4"/>
    <n v="0"/>
    <n v="0"/>
    <n v="0"/>
    <n v="0"/>
    <n v="3"/>
    <n v="2"/>
    <n v="3"/>
    <n v="0.5"/>
    <s v="IGEMBE"/>
    <s v="(0.287261944, 37.9253975)"/>
    <x v="4"/>
  </r>
  <r>
    <s v="F4110181"/>
    <s v="NTURUBA MIXED DAY SEC SCH"/>
    <s v="PUBLIC"/>
    <x v="0"/>
    <x v="0"/>
    <s v="DAY"/>
    <s v="INTEGRATED"/>
    <n v="320"/>
    <n v="11"/>
    <n v="29.1"/>
    <n v="1"/>
    <n v="4"/>
    <n v="2"/>
    <n v="0.33333333333333331"/>
    <n v="4"/>
    <n v="1"/>
    <n v="6"/>
    <n v="12"/>
    <s v="IGEMBE"/>
    <s v="(0.270759722, 37.89506472)"/>
    <x v="4"/>
  </r>
  <r>
    <s v="F4110196"/>
    <s v="NKINYANGA MIXED DAY SECONDARY SCHOOL"/>
    <s v="PUBLIC"/>
    <x v="2"/>
    <x v="0"/>
    <s v="DAY"/>
    <s v="ORDINARY"/>
    <n v="39"/>
    <n v="3"/>
    <n v="13"/>
    <n v="0"/>
    <n v="0"/>
    <n v="0"/>
    <n v="0"/>
    <n v="2"/>
    <n v="1"/>
    <n v="2"/>
    <n v="5"/>
    <s v="IGEMBE"/>
    <s v="(0.2609725, 37.85798528)"/>
    <x v="4"/>
  </r>
  <r>
    <s v="F4110199"/>
    <s v="C.C.M KANGETA SEC SCH"/>
    <s v="PUBLIC"/>
    <x v="4"/>
    <x v="0"/>
    <s v="DAY"/>
    <s v="ORDINARY"/>
    <n v="33"/>
    <n v="3"/>
    <n v="11"/>
    <n v="0"/>
    <n v="0"/>
    <n v="0"/>
    <n v="0"/>
    <n v="2"/>
    <n v="1"/>
    <n v="1"/>
    <n v="4"/>
    <s v="IGEMBE"/>
    <s v="(0.267182222, 37.866755)"/>
    <x v="4"/>
  </r>
  <r>
    <s v="F4110200"/>
    <s v="KANGETA GIRLS SEC SCH"/>
    <s v="PUBLIC"/>
    <x v="0"/>
    <x v="1"/>
    <s v="BOARDING"/>
    <s v="ORDINARY"/>
    <n v="514"/>
    <n v="23"/>
    <n v="22.3"/>
    <n v="1"/>
    <n v="11"/>
    <n v="9"/>
    <n v="0.45"/>
    <n v="3"/>
    <n v="0"/>
    <n v="17"/>
    <n v="17.5"/>
    <s v="IGEMBE"/>
    <s v="(0.267750555, 37.86847194)"/>
    <x v="4"/>
  </r>
  <r>
    <s v="F4110227"/>
    <s v="NJIA BOYS SEC SCH"/>
    <s v="PUBLIC"/>
    <x v="2"/>
    <x v="2"/>
    <s v="DAY &amp; BOARDING"/>
    <s v="ORDINARY"/>
    <n v="374"/>
    <n v="19"/>
    <n v="19.7"/>
    <n v="1"/>
    <n v="12"/>
    <n v="4"/>
    <n v="0.25"/>
    <n v="3"/>
    <n v="0"/>
    <n v="16"/>
    <n v="17"/>
    <s v="IGEMBE"/>
    <s v="(0.298928888, 37.89579611)"/>
    <x v="4"/>
  </r>
  <r>
    <s v="F4110263"/>
    <s v="NAATHU MIXED SEC SCH"/>
    <s v="PUBLIC"/>
    <x v="0"/>
    <x v="0"/>
    <s v="DAY &amp; BOARDING"/>
    <s v="ORDINARY"/>
    <n v="516"/>
    <n v="7"/>
    <n v="73.7"/>
    <n v="1"/>
    <n v="3"/>
    <n v="1"/>
    <n v="0.25"/>
    <n v="1"/>
    <n v="2"/>
    <n v="5"/>
    <n v="9"/>
    <s v="NTONYIRI"/>
    <s v="(0.38409, 37.96802278)"/>
    <x v="4"/>
  </r>
  <r>
    <s v="F4110288"/>
    <s v="K.K. BAITHAI SEC SCH"/>
    <s v="PUBLIC"/>
    <x v="2"/>
    <x v="0"/>
    <s v="DAY &amp; BOARDING"/>
    <s v="ORDINARY"/>
    <n v="38"/>
    <n v="4"/>
    <n v="9.5"/>
    <n v="0"/>
    <n v="0"/>
    <n v="0"/>
    <n v="0"/>
    <n v="2"/>
    <n v="2"/>
    <n v="3"/>
    <n v="8"/>
    <s v="NTONYIRI"/>
    <s v="(0.364075277, 37.96383972)"/>
    <x v="4"/>
  </r>
  <r>
    <s v="F4110295"/>
    <s v="MFARIJI GIRLS SEC SCH"/>
    <s v="PRIVATE"/>
    <x v="0"/>
    <x v="1"/>
    <s v="BOARDING"/>
    <s v="ORDINARY"/>
    <n v="275"/>
    <n v="14"/>
    <n v="19.600000000000001"/>
    <n v="1"/>
    <n v="0"/>
    <n v="0"/>
    <n v="0"/>
    <n v="0"/>
    <n v="0"/>
    <n v="5"/>
    <n v="5"/>
    <s v="NTONYIRI"/>
    <s v="(0.384658333, 37.98060167)"/>
    <x v="4"/>
  </r>
  <r>
    <s v="F4110329"/>
    <s v="KATHANGA SEC"/>
    <s v="PUBLIC"/>
    <x v="0"/>
    <x v="0"/>
    <s v="DAY"/>
    <s v="ORDINARY"/>
    <n v="118"/>
    <n v="7"/>
    <n v="16.899999999999999"/>
    <n v="1"/>
    <n v="1"/>
    <n v="0"/>
    <n v="0"/>
    <n v="6"/>
    <n v="0"/>
    <n v="4"/>
    <n v="12"/>
    <s v="NTONYIRI"/>
    <s v="(0.410073888, 38.0022175)"/>
    <x v="4"/>
  </r>
  <r>
    <s v="F4110350"/>
    <s v="ANTUABOI SEC"/>
    <s v="PUBLIC"/>
    <x v="0"/>
    <x v="0"/>
    <s v="BOARDING"/>
    <s v="ORDINARY"/>
    <n v="239"/>
    <n v="11"/>
    <n v="21.7"/>
    <n v="1"/>
    <n v="8"/>
    <n v="3"/>
    <n v="0.27272727272727271"/>
    <n v="0"/>
    <n v="0"/>
    <n v="14"/>
    <n v="23"/>
    <s v="NTONYIRI"/>
    <s v="(0.357430277, 37.94707889)"/>
    <x v="4"/>
  </r>
  <r>
    <s v="F4110376"/>
    <s v="KATHELWA SEC SCH"/>
    <s v="PUBLIC"/>
    <x v="0"/>
    <x v="0"/>
    <s v="DAY"/>
    <s v="ORDINARY"/>
    <n v="30"/>
    <n v="3"/>
    <n v="10"/>
    <n v="0"/>
    <n v="0"/>
    <n v="0"/>
    <n v="0"/>
    <n v="3"/>
    <n v="0"/>
    <n v="1"/>
    <n v="4"/>
    <s v="NTONYIRI"/>
    <s v="(0.316341666, 37.90282944)"/>
    <x v="4"/>
  </r>
  <r>
    <s v="F4110388"/>
    <s v="MARIRI SEC SCH"/>
    <s v="PUBLIC"/>
    <x v="0"/>
    <x v="0"/>
    <s v="DAY"/>
    <s v="ORDINARY"/>
    <n v="130"/>
    <n v="6"/>
    <n v="21.7"/>
    <n v="1"/>
    <n v="1"/>
    <n v="0"/>
    <n v="0"/>
    <n v="4"/>
    <n v="1"/>
    <n v="4"/>
    <n v="6"/>
    <s v="NTONYIRI"/>
    <s v="(0.334773333, 37.92307417)"/>
    <x v="4"/>
  </r>
  <r>
    <s v="F4110404"/>
    <s v="AKIRANG'ONDU BOYS SEC SCH"/>
    <s v="PUBLIC"/>
    <x v="2"/>
    <x v="2"/>
    <s v="BOARDING"/>
    <s v="ORDINARY"/>
    <n v="370"/>
    <n v="16"/>
    <n v="23.1"/>
    <n v="1"/>
    <n v="11"/>
    <n v="2"/>
    <n v="0.15384615384615385"/>
    <n v="1"/>
    <n v="2"/>
    <n v="8"/>
    <n v="16"/>
    <s v="NTONYIRI"/>
    <s v="(0.323841944, 37.93289139)"/>
    <x v="4"/>
  </r>
  <r>
    <s v="F4110418"/>
    <s v="MACHUNGULU SEC SCH"/>
    <s v="PUBLIC"/>
    <x v="0"/>
    <x v="0"/>
    <s v="DAY"/>
    <s v="ORDINARY"/>
    <n v="72"/>
    <n v="4"/>
    <n v="18"/>
    <n v="1"/>
    <n v="0"/>
    <n v="0"/>
    <n v="0"/>
    <n v="3"/>
    <n v="1"/>
    <n v="2"/>
    <n v="4"/>
    <s v="NTONYIRI"/>
    <s v="(0.298000833, 37.93860778)"/>
    <x v="4"/>
  </r>
  <r>
    <s v="F4110445"/>
    <s v="KARUMARU DAY SEC SCH"/>
    <s v="PUBLIC"/>
    <x v="0"/>
    <x v="0"/>
    <s v="DAY"/>
    <s v="ORDINARY"/>
    <n v="36"/>
    <n v="4"/>
    <n v="9"/>
    <n v="0"/>
    <n v="0"/>
    <n v="1"/>
    <n v="1"/>
    <n v="0"/>
    <n v="3"/>
    <n v="2"/>
    <n v="7"/>
    <s v="IGEMBE"/>
    <s v="(0.188411666, 37.95768222)"/>
    <x v="4"/>
  </r>
  <r>
    <s v="F4110451"/>
    <s v="IGEMBE BOYS SEC SCH"/>
    <s v="PUBLIC"/>
    <x v="0"/>
    <x v="2"/>
    <s v="BOARDING"/>
    <s v="ORDINARY"/>
    <n v="485"/>
    <n v="20"/>
    <n v="24.2"/>
    <n v="1"/>
    <n v="10"/>
    <n v="4"/>
    <n v="0.2857142857142857"/>
    <n v="4"/>
    <n v="2"/>
    <n v="16"/>
    <n v="2.5"/>
    <s v="IGEMBE"/>
    <s v="(0.192171388, 37.96243194)"/>
    <x v="4"/>
  </r>
  <r>
    <s v="F4110479"/>
    <s v="ST. RITA'S AMWAMBA GIRLS SEC"/>
    <s v="PUBLIC"/>
    <x v="0"/>
    <x v="0"/>
    <s v="DAY &amp; BOARDING"/>
    <s v="ORDINARY"/>
    <n v="221"/>
    <n v="13"/>
    <n v="17"/>
    <n v="1"/>
    <n v="5"/>
    <n v="5"/>
    <n v="0.5"/>
    <n v="3"/>
    <n v="0"/>
    <n v="7"/>
    <n v="12"/>
    <s v="IGEMBE"/>
    <s v="(0.19558, 37.93323861)"/>
    <x v="4"/>
  </r>
  <r>
    <s v="F4110533"/>
    <s v="KIRINDIN DAY SEC"/>
    <s v="PUBLIC"/>
    <x v="2"/>
    <x v="0"/>
    <s v="DAY"/>
    <s v="ORDINARY"/>
    <n v="81"/>
    <n v="4"/>
    <n v="20.2"/>
    <n v="1"/>
    <n v="0"/>
    <n v="0"/>
    <n v="0"/>
    <n v="2"/>
    <n v="2"/>
    <n v="2"/>
    <n v="4"/>
    <s v="IGEMBE"/>
    <s v="(0.178318611, 37.93849472)"/>
    <x v="4"/>
  </r>
  <r>
    <s v="F4110550"/>
    <s v="ATHIRU GAITI MIXED DAY SEC SCH"/>
    <s v="PUBLIC"/>
    <x v="0"/>
    <x v="0"/>
    <s v="DAY &amp; BOARDING"/>
    <s v="ORDINARY"/>
    <n v="167"/>
    <n v="8"/>
    <n v="20.9"/>
    <n v="1"/>
    <n v="4"/>
    <n v="1"/>
    <n v="0.2"/>
    <n v="3"/>
    <n v="0"/>
    <n v="3"/>
    <n v="3"/>
    <s v="IGEMBE"/>
    <s v="(0.212869444, 37.97460833)"/>
    <x v="4"/>
  </r>
  <r>
    <s v="F4110591"/>
    <s v="AKITHI GIRLS SEC"/>
    <s v="PUBLIC"/>
    <x v="0"/>
    <x v="1"/>
    <s v="BOARDING"/>
    <s v="ORDINARY"/>
    <n v="380"/>
    <n v="21"/>
    <n v="18.100000000000001"/>
    <n v="1"/>
    <n v="10"/>
    <n v="9"/>
    <n v="0.47368421052631576"/>
    <n v="2"/>
    <n v="0"/>
    <n v="13"/>
    <n v="15"/>
    <s v="TIGANIA WEST"/>
    <s v="(0.188058333, 37.76093111)"/>
    <x v="4"/>
  </r>
  <r>
    <s v="F4110609"/>
    <s v="ATHWANA SEC"/>
    <s v="PUBLIC"/>
    <x v="0"/>
    <x v="0"/>
    <s v="DAY &amp; BOARDING"/>
    <s v="ORDINARY"/>
    <n v="412"/>
    <n v="30"/>
    <n v="13.7"/>
    <n v="0"/>
    <n v="7"/>
    <n v="3"/>
    <n v="0.3"/>
    <n v="14"/>
    <n v="6"/>
    <n v="9"/>
    <n v="13.4"/>
    <s v="TIGANIA WEST"/>
    <s v="(0.2172125, 37.74915944)"/>
    <x v="4"/>
  </r>
  <r>
    <s v="F4110632"/>
    <s v="ST. JOHN'S NCHOORO DAY SEC SCH"/>
    <s v="PUBLIC"/>
    <x v="0"/>
    <x v="0"/>
    <s v="DAY"/>
    <s v="ORDINARY"/>
    <n v="33"/>
    <n v="4"/>
    <n v="8.1999999999999993"/>
    <n v="0"/>
    <n v="0"/>
    <n v="0"/>
    <n v="0"/>
    <n v="3"/>
    <n v="1"/>
    <n v="4"/>
    <n v="24"/>
    <s v="TIGANIA WEST"/>
    <s v="(0.175327222, 37.78130111)"/>
    <x v="4"/>
  </r>
  <r>
    <s v="F4110641"/>
    <s v="KITHEO SEC SCH"/>
    <s v="PUBLIC"/>
    <x v="0"/>
    <x v="0"/>
    <s v="DAY &amp; BOARDING"/>
    <s v="ORDINARY"/>
    <n v="181"/>
    <n v="13"/>
    <n v="13.9"/>
    <n v="0"/>
    <n v="8"/>
    <n v="5"/>
    <n v="0.38461538461538464"/>
    <n v="0"/>
    <n v="0"/>
    <n v="12"/>
    <n v="20"/>
    <s v="TIGANIA WEST"/>
    <s v="(0.148183888, 37.81512361)"/>
    <x v="4"/>
  </r>
  <r>
    <s v="F4110664"/>
    <s v="THITHA SEC SCH"/>
    <s v="PUBLIC"/>
    <x v="0"/>
    <x v="0"/>
    <s v="DAY &amp; BOARDING"/>
    <s v="ORDINARY"/>
    <n v="242"/>
    <n v="12"/>
    <n v="20.2"/>
    <n v="1"/>
    <n v="7"/>
    <n v="2"/>
    <n v="0.22222222222222221"/>
    <n v="1"/>
    <n v="2"/>
    <n v="7"/>
    <n v="24"/>
    <s v="NTONYIRI"/>
    <s v="(0.303484166, 37.9659075)"/>
    <x v="4"/>
  </r>
  <r>
    <s v="F4110677"/>
    <s v="ANTUBETWE KIONGO SEC SCH"/>
    <s v="PUBLIC"/>
    <x v="0"/>
    <x v="0"/>
    <s v="DAY &amp; BOARDING"/>
    <s v="ORDINARY"/>
    <n v="199"/>
    <n v="11"/>
    <n v="18.100000000000001"/>
    <n v="1"/>
    <n v="7"/>
    <n v="3"/>
    <n v="0.3"/>
    <n v="1"/>
    <n v="0"/>
    <n v="9"/>
    <n v="2"/>
    <s v="NTONYIRI"/>
    <s v="(0.337808611, 37.98376861)"/>
    <x v="4"/>
  </r>
  <r>
    <s v="F4110729"/>
    <s v="KIROMWATHI DAY SEC"/>
    <s v="PUBLIC"/>
    <x v="0"/>
    <x v="0"/>
    <s v="DAY"/>
    <s v="ORDINARY"/>
    <n v="17"/>
    <n v="3"/>
    <n v="5.7"/>
    <n v="0"/>
    <n v="0"/>
    <n v="0"/>
    <n v="0"/>
    <n v="2"/>
    <n v="1"/>
    <n v="2"/>
    <n v="20"/>
    <s v="NTONYIRI"/>
    <s v="(0.355223888, 37.97621694)"/>
    <x v="4"/>
  </r>
  <r>
    <s v="F4110750"/>
    <s v="THUURI MIXED DAY SEC SCH"/>
    <s v="PUBLIC"/>
    <x v="0"/>
    <x v="0"/>
    <s v="DAY"/>
    <s v="ORDINARY"/>
    <n v="59"/>
    <n v="4"/>
    <n v="14.8"/>
    <n v="0"/>
    <n v="0"/>
    <n v="0"/>
    <n v="0"/>
    <n v="3"/>
    <n v="1"/>
    <n v="2"/>
    <n v="10"/>
    <s v="TIGANIA EAST"/>
    <s v="(0.068637, 37.858018)"/>
    <x v="4"/>
  </r>
  <r>
    <s v="F4110765"/>
    <s v="RWARE GIRLS SEC SCH"/>
    <s v="PUBLIC"/>
    <x v="0"/>
    <x v="1"/>
    <s v="BOARDING"/>
    <s v="ORDINARY"/>
    <n v="163"/>
    <n v="9"/>
    <n v="18.100000000000001"/>
    <n v="1"/>
    <n v="7"/>
    <n v="2"/>
    <n v="0.22222222222222221"/>
    <n v="0"/>
    <n v="0"/>
    <n v="8"/>
    <n v="18"/>
    <s v="TIGANIA EAST"/>
    <s v="(0.109451, 37.828442)"/>
    <x v="4"/>
  </r>
  <r>
    <s v="F4110770"/>
    <s v="MIKINDURI DAY SEC SCH"/>
    <s v="PUBLIC"/>
    <x v="0"/>
    <x v="0"/>
    <s v="DAY"/>
    <s v="ORDINARY"/>
    <n v="74"/>
    <n v="4"/>
    <n v="18.5"/>
    <n v="1"/>
    <n v="0"/>
    <n v="0"/>
    <n v="0"/>
    <n v="3"/>
    <n v="1"/>
    <n v="2"/>
    <n v="5"/>
    <s v="TIGANIA EAST"/>
    <s v="(0.123722, 37.834937)"/>
    <x v="4"/>
  </r>
  <r>
    <s v="F4110776"/>
    <s v="AKAIGA MIXED DAY SEC SCH"/>
    <s v="PUBLIC"/>
    <x v="0"/>
    <x v="0"/>
    <s v="DAY"/>
    <s v="ORDINARY"/>
    <n v="151"/>
    <n v="9"/>
    <n v="16.8"/>
    <n v="1"/>
    <n v="7"/>
    <n v="1"/>
    <n v="0.125"/>
    <n v="1"/>
    <n v="0"/>
    <n v="5"/>
    <n v="24"/>
    <s v="TIGANIA EAST"/>
    <s v="(0.106424, 37.876989)"/>
    <x v="4"/>
  </r>
  <r>
    <s v="F4110784"/>
    <s v="MUTEWA SEC"/>
    <s v="PUBLIC"/>
    <x v="0"/>
    <x v="0"/>
    <s v="DAY"/>
    <s v="ORDINARY"/>
    <n v="21"/>
    <n v="3"/>
    <n v="7"/>
    <n v="0"/>
    <n v="0"/>
    <n v="0"/>
    <n v="0"/>
    <n v="2"/>
    <n v="1"/>
    <n v="1"/>
    <n v="10"/>
    <s v="TIGANIA EAST"/>
    <s v="(0.11724, 37.856321)"/>
    <x v="4"/>
  </r>
  <r>
    <s v="F4110874"/>
    <s v="MUCII MUKURU MIXED DAY SEC SCH"/>
    <s v="PUBLIC"/>
    <x v="0"/>
    <x v="0"/>
    <s v="DAY"/>
    <s v="ORDINARY"/>
    <n v="42"/>
    <n v="3"/>
    <n v="14"/>
    <n v="0"/>
    <n v="0"/>
    <n v="0"/>
    <n v="0"/>
    <n v="2"/>
    <n v="1"/>
    <n v="1"/>
    <n v="12.5"/>
    <s v="TIGANIA EAST"/>
    <s v="(0.19154, 37.85118)"/>
    <x v="4"/>
  </r>
  <r>
    <s v="F4110908"/>
    <s v="BISHOP LOCATI MEMMORIAL"/>
    <s v="PRIVATE"/>
    <x v="0"/>
    <x v="0"/>
    <s v="DAY"/>
    <s v="ORDINARY"/>
    <n v="46"/>
    <n v="11"/>
    <n v="4.2"/>
    <n v="0"/>
    <n v="0"/>
    <n v="0"/>
    <n v="0"/>
    <n v="0"/>
    <n v="0"/>
    <n v="9"/>
    <n v="14"/>
    <s v="TIGANIA WEST"/>
    <s v="(0.125988, 37.717484)"/>
    <x v="4"/>
  </r>
  <r>
    <s v="F4110913"/>
    <s v="KIONI MIXED GENERATION SEC SCH"/>
    <s v="PRIVATE"/>
    <x v="3"/>
    <x v="0"/>
    <s v="DAY &amp; BOARDING"/>
    <s v="ORDINARY"/>
    <n v="82"/>
    <n v="7"/>
    <n v="11.7"/>
    <n v="0"/>
    <n v="0"/>
    <n v="0"/>
    <n v="0"/>
    <n v="0"/>
    <n v="0"/>
    <n v="6"/>
    <n v="5"/>
    <s v="TIGANIA WEST"/>
    <s v="(0.132623, 37.719729)"/>
    <x v="4"/>
  </r>
  <r>
    <s v="F4110924"/>
    <s v="URINGU GIRLS SEC SCH"/>
    <s v="PUBLIC"/>
    <x v="0"/>
    <x v="1"/>
    <s v="DAY &amp; BOARDING"/>
    <s v="ORDINARY"/>
    <n v="91"/>
    <n v="10"/>
    <n v="9.1"/>
    <n v="0"/>
    <n v="5"/>
    <n v="3"/>
    <n v="0.375"/>
    <n v="1"/>
    <n v="1"/>
    <n v="5"/>
    <n v="13"/>
    <s v="TIGANIA WEST"/>
    <s v="(0.139653, 37.749047)"/>
    <x v="4"/>
  </r>
  <r>
    <s v="F4110927"/>
    <s v="KIMACHIA SEC"/>
    <s v="PUBLIC"/>
    <x v="0"/>
    <x v="0"/>
    <s v="DAY"/>
    <s v="ORDINARY"/>
    <n v="182"/>
    <n v="10"/>
    <n v="18.2"/>
    <n v="1"/>
    <n v="7"/>
    <n v="1"/>
    <n v="0.125"/>
    <n v="1"/>
    <n v="1"/>
    <n v="9"/>
    <n v="11"/>
    <s v="TIGANIA WEST"/>
    <s v="(0.109658, 37.76391)"/>
    <x v="4"/>
  </r>
  <r>
    <s v="F4110948"/>
    <s v="KIBULINE SEC SCH"/>
    <s v="PUBLIC"/>
    <x v="0"/>
    <x v="0"/>
    <s v="DAY &amp; BOARDING"/>
    <s v="ORDINARY"/>
    <n v="182"/>
    <n v="12"/>
    <n v="15.2"/>
    <n v="1"/>
    <n v="8"/>
    <n v="2"/>
    <n v="0.2"/>
    <n v="2"/>
    <n v="0"/>
    <n v="8"/>
    <n v="7"/>
    <s v="TIGANIA WEST"/>
    <s v="(0.062495, 37.814874)"/>
    <x v="4"/>
  </r>
  <r>
    <s v="F4110977"/>
    <s v="MUCUUNE MIXED DAY SEC SCH"/>
    <s v="PUBLIC"/>
    <x v="2"/>
    <x v="0"/>
    <s v="DAY"/>
    <s v="ORDINARY"/>
    <n v="67"/>
    <n v="5"/>
    <n v="13.4"/>
    <n v="0"/>
    <n v="1"/>
    <n v="0"/>
    <n v="0"/>
    <n v="3"/>
    <n v="1"/>
    <n v="2"/>
    <n v="20"/>
    <s v="TIGANIA WEST"/>
    <s v="(0.14243, 37.83373)"/>
    <x v="4"/>
  </r>
  <r>
    <s v="F5030045"/>
    <s v="WAJIR SUNRISE SEC SCH"/>
    <s v="PRIVATE"/>
    <x v="3"/>
    <x v="0"/>
    <s v="DAY"/>
    <s v="ORDINARY"/>
    <n v="12"/>
    <n v="5"/>
    <n v="2.4"/>
    <n v="0"/>
    <n v="0"/>
    <n v="0"/>
    <n v="0"/>
    <n v="0"/>
    <n v="0"/>
    <n v="3"/>
    <n v="15"/>
    <s v="WAJIR WEST"/>
    <s v="(1.77845, 40.03821)"/>
    <x v="32"/>
  </r>
  <r>
    <s v="F5030054"/>
    <s v="WAJIR GIRLS SEC SCH"/>
    <s v="PUBLIC"/>
    <x v="2"/>
    <x v="1"/>
    <s v="BOARDING"/>
    <s v="ORDINARY"/>
    <n v="352"/>
    <n v="26"/>
    <n v="13.5"/>
    <n v="0"/>
    <n v="19"/>
    <n v="6"/>
    <n v="0.24"/>
    <n v="1"/>
    <n v="0"/>
    <n v="15"/>
    <n v="250"/>
    <s v="WAJIR EAST"/>
    <s v="(1.75746, 40.03598)"/>
    <x v="32"/>
  </r>
  <r>
    <s v="F5030059"/>
    <s v="SABUNLEY SEC SCH"/>
    <s v="PUBLIC"/>
    <x v="2"/>
    <x v="2"/>
    <s v="BOARDING"/>
    <s v="ORDINARY"/>
    <n v="415"/>
    <n v="17"/>
    <n v="24.4"/>
    <n v="1"/>
    <n v="14"/>
    <n v="1"/>
    <n v="6.6666666666666666E-2"/>
    <n v="2"/>
    <n v="0"/>
    <n v="17"/>
    <n v="6500"/>
    <s v="WAJIR EAST"/>
    <s v="(1.748, 40.0336)"/>
    <x v="32"/>
  </r>
  <r>
    <s v="F5030072"/>
    <s v="FURAHA MIXED DAY SEC SCH"/>
    <s v="PUBLIC"/>
    <x v="2"/>
    <x v="0"/>
    <s v="DAY"/>
    <s v="ORDINARY"/>
    <n v="518"/>
    <n v="20"/>
    <n v="25.9"/>
    <n v="1"/>
    <n v="17"/>
    <n v="3"/>
    <n v="0.15"/>
    <n v="0"/>
    <n v="0"/>
    <n v="10"/>
    <n v="50"/>
    <s v="WAJIR EAST"/>
    <s v="(1.72718, 40.04524)"/>
    <x v="32"/>
  </r>
  <r>
    <s v="F5030075"/>
    <s v="WASO SEC SCH"/>
    <s v="PRIVATE"/>
    <x v="3"/>
    <x v="0"/>
    <s v="DAY"/>
    <s v="ORDINARY"/>
    <n v="276"/>
    <n v="13"/>
    <n v="21.2"/>
    <n v="1"/>
    <n v="0"/>
    <n v="0"/>
    <n v="0"/>
    <n v="0"/>
    <n v="0"/>
    <n v="10"/>
    <n v="7.5"/>
    <s v="WAJIR EAST"/>
    <s v="(1.73525, 40.03293)"/>
    <x v="32"/>
  </r>
  <r>
    <s v="F5030119"/>
    <s v="KHOROF-HARAR SEC SCH"/>
    <s v="PUBLIC"/>
    <x v="2"/>
    <x v="2"/>
    <s v="BOARDING"/>
    <s v="ORDINARY"/>
    <n v="129"/>
    <n v="10"/>
    <n v="12.9"/>
    <n v="0"/>
    <n v="10"/>
    <n v="0"/>
    <n v="0"/>
    <n v="0"/>
    <n v="0"/>
    <n v="9"/>
    <n v="58"/>
    <s v="WAJIR EAST"/>
    <s v="(2.21082, 40.74705)"/>
    <x v="32"/>
  </r>
  <r>
    <s v="F5030176"/>
    <s v="BUTE BOYS SEC SCH"/>
    <s v="PUBLIC"/>
    <x v="2"/>
    <x v="0"/>
    <s v="BOARDING"/>
    <s v="ORDINARY"/>
    <n v="175"/>
    <n v="11"/>
    <n v="15.9"/>
    <n v="1"/>
    <n v="11"/>
    <n v="0"/>
    <n v="0"/>
    <n v="0"/>
    <n v="0"/>
    <n v="9"/>
    <n v="247.09700000000001"/>
    <s v="WAJIR NORTH"/>
    <s v="(3.36325, 39.41474)"/>
    <x v="32"/>
  </r>
  <r>
    <s v="F5030179"/>
    <s v="BUTE GIRLS SEC SCH"/>
    <s v="PUBLIC"/>
    <x v="2"/>
    <x v="1"/>
    <s v="BOARDING"/>
    <s v="ORDINARY"/>
    <n v="102"/>
    <n v="8"/>
    <n v="12.8"/>
    <n v="0"/>
    <n v="5"/>
    <n v="1"/>
    <n v="0.16666666666666666"/>
    <n v="2"/>
    <n v="0"/>
    <n v="5"/>
    <n v="61.774000000000001"/>
    <s v="WAJIR NORTH"/>
    <s v="(3.37782, 39.41931)"/>
    <x v="32"/>
  </r>
  <r>
    <s v="F5030192"/>
    <s v="BUNA SEC SCH"/>
    <s v="PUBLIC"/>
    <x v="2"/>
    <x v="2"/>
    <s v="BOARDING"/>
    <s v="ORDINARY"/>
    <n v="35"/>
    <n v="3"/>
    <n v="11.7"/>
    <n v="0"/>
    <n v="1"/>
    <n v="0"/>
    <n v="0"/>
    <n v="2"/>
    <n v="0"/>
    <n v="4"/>
    <n v="9"/>
    <s v="WAJIR NORTH"/>
    <s v="(2.79086, 39.48245)"/>
    <x v="32"/>
  </r>
  <r>
    <s v="F5030205"/>
    <s v="ELDAS SEC SCH"/>
    <s v="PUBLIC"/>
    <x v="2"/>
    <x v="2"/>
    <s v="BOARDING"/>
    <s v="ORDINARY"/>
    <n v="41"/>
    <n v="4"/>
    <n v="10.199999999999999"/>
    <n v="0"/>
    <n v="1"/>
    <n v="0"/>
    <n v="0"/>
    <n v="3"/>
    <n v="0"/>
    <n v="4"/>
    <n v="55"/>
    <s v="WAJIR WEST"/>
    <s v="(2.49466, 39.57341)"/>
    <x v="32"/>
  </r>
  <r>
    <s v="F5030245"/>
    <s v="HON KHLIF GIRLS SEC SCH"/>
    <s v="PUBLIC"/>
    <x v="2"/>
    <x v="1"/>
    <s v="BOARDING"/>
    <s v="ORDINARY"/>
    <n v="74"/>
    <n v="6"/>
    <n v="12.3"/>
    <n v="0"/>
    <n v="3"/>
    <n v="1"/>
    <n v="0.25"/>
    <n v="1"/>
    <n v="1"/>
    <n v="10"/>
    <n v="100"/>
    <s v="WAJIR WEST"/>
    <s v="(1.99935, 39.7551)"/>
    <x v="32"/>
  </r>
  <r>
    <s v="F6020018"/>
    <s v="OMBOGO GIRLS SEC SCH"/>
    <s v="PRIVATE"/>
    <x v="3"/>
    <x v="1"/>
    <s v="BOARDING"/>
    <s v="ORDINARY"/>
    <n v="272"/>
    <n v="21"/>
    <n v="13"/>
    <n v="0"/>
    <n v="0"/>
    <n v="0"/>
    <n v="0"/>
    <n v="17"/>
    <n v="4"/>
    <n v="17"/>
    <n v="5"/>
    <s v="RANGWE"/>
    <s v="(-0.47448, 34.521173)"/>
    <x v="6"/>
  </r>
  <r>
    <s v="F6020022"/>
    <s v="ST. MATTHEWS GOD BONDO SEC SCH"/>
    <s v="PUBLIC"/>
    <x v="0"/>
    <x v="0"/>
    <s v="DAY"/>
    <s v="ORDINARY"/>
    <n v="152"/>
    <n v="10"/>
    <n v="15.2"/>
    <n v="1"/>
    <n v="2"/>
    <n v="2"/>
    <n v="0.5"/>
    <n v="4"/>
    <n v="2"/>
    <n v="4"/>
    <n v="4"/>
    <s v="RANGWE"/>
    <s v="(-0.490656, 34.51564)"/>
    <x v="6"/>
  </r>
  <r>
    <s v="F6020051"/>
    <s v="OLARE MIXED DAY&amp;BOARDING SEC SCH"/>
    <s v="PUBLIC"/>
    <x v="2"/>
    <x v="0"/>
    <s v="DAY"/>
    <s v="ORDINARY"/>
    <n v="166"/>
    <n v="11"/>
    <n v="15.1"/>
    <n v="1"/>
    <n v="6"/>
    <n v="3"/>
    <n v="0.33333333333333331"/>
    <n v="2"/>
    <n v="0"/>
    <n v="9"/>
    <n v="5"/>
    <s v="RANGWE"/>
    <s v="(-0.492912, 34.535688)"/>
    <x v="6"/>
  </r>
  <r>
    <s v="F6020054"/>
    <s v="ST. PAULS LIGISA MIXED D&amp;B SEC SCH"/>
    <s v="PUBLIC"/>
    <x v="0"/>
    <x v="0"/>
    <s v="DAY"/>
    <s v="ORDINARY"/>
    <n v="279"/>
    <n v="18"/>
    <n v="15.5"/>
    <n v="1"/>
    <n v="14"/>
    <n v="0"/>
    <n v="0"/>
    <n v="4"/>
    <n v="0"/>
    <n v="11"/>
    <n v="12.5"/>
    <s v="RANGWE"/>
    <s v="(-0.527213, 34.537465)"/>
    <x v="6"/>
  </r>
  <r>
    <s v="F6020124"/>
    <s v="ACHEGO MIXED DAY SEC SCH"/>
    <s v="PUBLIC"/>
    <x v="2"/>
    <x v="0"/>
    <s v="DAY"/>
    <s v="ORDINARY"/>
    <n v="169"/>
    <n v="11"/>
    <n v="15.4"/>
    <n v="1"/>
    <n v="6"/>
    <n v="2"/>
    <n v="0.25"/>
    <n v="3"/>
    <n v="0"/>
    <n v="5"/>
    <n v="5"/>
    <s v="RANGWE"/>
    <s v="(-0.512897, 34.587548)"/>
    <x v="6"/>
  </r>
  <r>
    <s v="F6020155"/>
    <s v="LUORA MIXED DAY SEC SCH"/>
    <s v="PUBLIC"/>
    <x v="2"/>
    <x v="0"/>
    <s v="DAY"/>
    <s v="ORDINARY"/>
    <n v="204"/>
    <n v="13"/>
    <n v="15.7"/>
    <n v="1"/>
    <n v="9"/>
    <n v="2"/>
    <n v="0.18181818181818182"/>
    <n v="1"/>
    <n v="1"/>
    <n v="10"/>
    <n v="3"/>
    <s v="RANGWE"/>
    <s v="(-0.505406, 34.608974)"/>
    <x v="6"/>
  </r>
  <r>
    <s v="F6020181"/>
    <s v="LUDHE DONGO MIXED SEC SCH"/>
    <s v="PUBLIC"/>
    <x v="0"/>
    <x v="0"/>
    <s v="DAY"/>
    <s v="ORDINARY"/>
    <n v="101"/>
    <n v="7"/>
    <n v="14.4"/>
    <n v="0"/>
    <n v="2"/>
    <n v="0"/>
    <n v="0"/>
    <n v="5"/>
    <n v="0"/>
    <n v="3"/>
    <n v="3"/>
    <s v="RANGWE"/>
    <s v="(-0.560007, 34.621849)"/>
    <x v="6"/>
  </r>
  <r>
    <s v="F6020188"/>
    <s v="ASUMBI GIRLS HIGH SCH"/>
    <s v="PUBLIC"/>
    <x v="0"/>
    <x v="1"/>
    <s v="DAY"/>
    <s v="ORDINARY"/>
    <n v="794"/>
    <n v="35"/>
    <n v="22.7"/>
    <n v="1"/>
    <n v="16"/>
    <n v="12"/>
    <n v="0.42857142857142855"/>
    <n v="3"/>
    <n v="4"/>
    <n v="54"/>
    <n v="18"/>
    <s v="RANGWE"/>
    <s v="(-0.617906, 34.612918)"/>
    <x v="6"/>
  </r>
  <r>
    <s v="F6020196"/>
    <s v="ST. TERRYCAM SEC SCH"/>
    <s v="PRIVATE"/>
    <x v="3"/>
    <x v="0"/>
    <s v="DAY"/>
    <s v="ORDINARY"/>
    <n v="139"/>
    <n v="11"/>
    <n v="12.6"/>
    <n v="0"/>
    <n v="0"/>
    <n v="0"/>
    <n v="0"/>
    <n v="7"/>
    <n v="4"/>
    <n v="6"/>
    <n v="2"/>
    <s v="RANGWE"/>
    <s v="(-0.618529, 34.619433)"/>
    <x v="6"/>
  </r>
  <r>
    <s v="F6020256"/>
    <s v="ST. FRANCIS ANDING'O MIXED DAY SEC"/>
    <s v="PUBLIC"/>
    <x v="0"/>
    <x v="0"/>
    <s v="DAY"/>
    <s v="ORDINARY"/>
    <n v="51"/>
    <n v="8"/>
    <n v="6.4"/>
    <n v="0"/>
    <n v="2"/>
    <n v="0"/>
    <n v="0"/>
    <n v="5"/>
    <n v="1"/>
    <n v="2"/>
    <n v="3"/>
    <s v="RANGWE"/>
    <s v="(-0.642379, 34.629169)"/>
    <x v="6"/>
  </r>
  <r>
    <s v="F6020262"/>
    <s v="ORERO BOYS BOARDING  SEC"/>
    <s v="PUBLIC"/>
    <x v="2"/>
    <x v="2"/>
    <s v="DAY"/>
    <s v="ORDINARY"/>
    <n v="649"/>
    <n v="30"/>
    <n v="21.6"/>
    <n v="1"/>
    <n v="25"/>
    <n v="1"/>
    <n v="3.8461538461538464E-2"/>
    <n v="2"/>
    <n v="2"/>
    <n v="22"/>
    <n v="15"/>
    <s v="RANGWE"/>
    <s v="(-0.59906, 34.58131)"/>
    <x v="6"/>
  </r>
  <r>
    <s v="F6020269"/>
    <s v="DISII MIXED DAY SEC"/>
    <s v="PUBLIC"/>
    <x v="0"/>
    <x v="0"/>
    <s v="DAY"/>
    <s v="ORDINARY"/>
    <n v="375"/>
    <n v="15"/>
    <n v="25"/>
    <n v="1"/>
    <n v="8"/>
    <n v="2"/>
    <n v="0.2"/>
    <n v="4"/>
    <n v="1"/>
    <n v="12"/>
    <n v="15"/>
    <s v="RANGWE"/>
    <s v="(-0.647492, 34.556163)"/>
    <x v="6"/>
  </r>
  <r>
    <s v="F6020279"/>
    <s v="LEEDS MIXED DAY SEC"/>
    <s v="PRIVATE"/>
    <x v="3"/>
    <x v="0"/>
    <s v="DAY"/>
    <s v="ORDINARY"/>
    <n v="143"/>
    <n v="8"/>
    <n v="17.899999999999999"/>
    <n v="1"/>
    <n v="0"/>
    <n v="0"/>
    <n v="0"/>
    <n v="0"/>
    <n v="0"/>
    <n v="6"/>
    <n v="5"/>
    <s v="RANGWE"/>
    <s v="(-0.600253, 34.570903)"/>
    <x v="6"/>
  </r>
  <r>
    <s v="F6020320"/>
    <s v="RARAGI MIXED DAY SEC"/>
    <s v="PUBLIC"/>
    <x v="0"/>
    <x v="0"/>
    <s v="DAY"/>
    <s v="ORDINARY"/>
    <n v="73"/>
    <n v="9"/>
    <n v="8.1"/>
    <n v="0"/>
    <n v="4"/>
    <n v="2"/>
    <n v="0.33333333333333331"/>
    <n v="3"/>
    <n v="0"/>
    <n v="7"/>
    <n v="3"/>
    <s v="NDHIWA"/>
    <s v="(-0.65867, 34.45862)"/>
    <x v="6"/>
  </r>
  <r>
    <s v="F6020331"/>
    <s v="ALUOR MIXED DAY SEC SCH"/>
    <s v="PUBLIC"/>
    <x v="0"/>
    <x v="0"/>
    <s v="DAY"/>
    <s v="ORDINARY"/>
    <n v="60"/>
    <n v="5"/>
    <n v="12"/>
    <n v="0"/>
    <n v="0"/>
    <n v="1"/>
    <n v="1"/>
    <n v="4"/>
    <n v="0"/>
    <n v="3"/>
    <n v="3"/>
    <s v="NDHIWA"/>
    <s v="(-0.67574, 34.542521)"/>
    <x v="6"/>
  </r>
  <r>
    <s v="F6020336"/>
    <s v="MAGINA GIRLS SEC SCH"/>
    <s v="PUBLIC"/>
    <x v="0"/>
    <x v="0"/>
    <s v="DAY"/>
    <s v="ORDINARY"/>
    <n v="84"/>
    <n v="6"/>
    <n v="14"/>
    <n v="0"/>
    <n v="3"/>
    <n v="1"/>
    <n v="0.25"/>
    <n v="2"/>
    <n v="0"/>
    <n v="5"/>
    <n v="5"/>
    <s v="NDHIWA"/>
    <s v="(-0.685298, 34.514665)"/>
    <x v="6"/>
  </r>
  <r>
    <s v="F6020341"/>
    <s v="OBERA BOYS SEC SCH"/>
    <s v="PUBLIC"/>
    <x v="0"/>
    <x v="2"/>
    <s v="DAY &amp; BOARDING"/>
    <s v="ORDINARY"/>
    <n v="182"/>
    <n v="13"/>
    <n v="14"/>
    <n v="0"/>
    <n v="12"/>
    <n v="1"/>
    <n v="7.6923076923076927E-2"/>
    <n v="0"/>
    <n v="0"/>
    <n v="13"/>
    <n v="20"/>
    <s v="NDHIWA"/>
    <s v="(-0.686123, 34.487072)"/>
    <x v="6"/>
  </r>
  <r>
    <s v="F6020350"/>
    <s v="ST. PHILIPS WAYAGA SEC SCH"/>
    <s v="PUBLIC"/>
    <x v="0"/>
    <x v="0"/>
    <s v="DAY"/>
    <s v="ORDINARY"/>
    <n v="93"/>
    <n v="10"/>
    <n v="9.3000000000000007"/>
    <n v="0"/>
    <n v="2"/>
    <n v="0"/>
    <n v="0"/>
    <n v="6"/>
    <n v="2"/>
    <n v="6"/>
    <n v="4"/>
    <s v="NDHIWA"/>
    <s v="(-0.727296, 34.468146)"/>
    <x v="6"/>
  </r>
  <r>
    <s v="F6020375"/>
    <s v="OKOK MIXED DY SEC CSH"/>
    <s v="PUBLIC"/>
    <x v="2"/>
    <x v="0"/>
    <s v="DAY"/>
    <s v="ORDINARY"/>
    <n v="141"/>
    <n v="9"/>
    <n v="15.7"/>
    <n v="1"/>
    <n v="7"/>
    <n v="0"/>
    <n v="0"/>
    <n v="2"/>
    <n v="0"/>
    <n v="5"/>
    <n v="9"/>
    <s v="NDHIWA"/>
    <s v="(-0.68075, 34.427323)"/>
    <x v="6"/>
  </r>
  <r>
    <s v="F6020405"/>
    <s v="LWANDA KAWUOR MIXED DAY SEC SCH"/>
    <s v="PUBLIC"/>
    <x v="0"/>
    <x v="0"/>
    <s v="DAY"/>
    <s v="ORDINARY"/>
    <n v="101"/>
    <n v="8"/>
    <n v="12.6"/>
    <n v="0"/>
    <n v="5"/>
    <n v="1"/>
    <n v="0.16666666666666666"/>
    <n v="2"/>
    <n v="0"/>
    <n v="3"/>
    <n v="6"/>
    <s v="NDHIWA"/>
    <s v="(-0.740106, 34.509444)"/>
    <x v="6"/>
  </r>
  <r>
    <s v="F6020452"/>
    <s v="OTOTO MIXED DAY SEC SCH"/>
    <s v="PUBLIC"/>
    <x v="0"/>
    <x v="0"/>
    <s v="DAY"/>
    <s v="ORDINARY"/>
    <n v="155"/>
    <n v="10"/>
    <n v="15.5"/>
    <n v="1"/>
    <n v="5"/>
    <n v="1"/>
    <n v="0.16666666666666666"/>
    <n v="4"/>
    <n v="0"/>
    <n v="4"/>
    <n v="12"/>
    <s v="NDHIWA"/>
    <s v="(-0.818217, 34.430731)"/>
    <x v="6"/>
  </r>
  <r>
    <s v="F6020495"/>
    <s v="NDHIWA MIXED DAY ACADEMY SEC SCH"/>
    <s v="PRIVATE"/>
    <x v="3"/>
    <x v="0"/>
    <s v="DAY"/>
    <s v="ORDINARY"/>
    <n v="113"/>
    <n v="8"/>
    <n v="14.1"/>
    <n v="0"/>
    <n v="0"/>
    <n v="0"/>
    <n v="0"/>
    <n v="4"/>
    <n v="4"/>
    <n v="4"/>
    <n v="2.5"/>
    <s v="NDHIWA"/>
    <s v="(-0.732316, 34.371734)"/>
    <x v="6"/>
  </r>
  <r>
    <s v="F6020498"/>
    <s v="ST. JOSEPH MIROGI GIRLS BOARDING SEC SCH"/>
    <s v="PUBLIC"/>
    <x v="0"/>
    <x v="0"/>
    <s v="DAY"/>
    <s v="ORDINARY"/>
    <n v="318"/>
    <n v="18"/>
    <n v="17.7"/>
    <n v="1"/>
    <n v="8"/>
    <n v="4"/>
    <n v="0.33333333333333331"/>
    <n v="5"/>
    <n v="1"/>
    <n v="18"/>
    <n v="14"/>
    <s v="NDHIWA"/>
    <s v="(-0.697336, 34.386)"/>
    <x v="6"/>
  </r>
  <r>
    <s v="F6020502"/>
    <s v="ST. AUGUSTINE'S MIROGI BOYS SEC"/>
    <s v="PUBLIC"/>
    <x v="0"/>
    <x v="2"/>
    <s v="DAY"/>
    <s v="ORDINARY"/>
    <n v="380"/>
    <n v="18"/>
    <n v="21.1"/>
    <n v="1"/>
    <n v="11"/>
    <n v="3"/>
    <n v="0.21428571428571427"/>
    <n v="4"/>
    <n v="0"/>
    <n v="14"/>
    <n v="26.4"/>
    <s v="NDHIWA"/>
    <s v="(-0.695059, 34.385429)"/>
    <x v="6"/>
  </r>
  <r>
    <s v="F6020541"/>
    <s v="HOMABAY SDA SEC SCH"/>
    <s v="PRIVATE"/>
    <x v="0"/>
    <x v="0"/>
    <s v="DAY"/>
    <s v="ORDINARY"/>
    <n v="30"/>
    <n v="5"/>
    <n v="6"/>
    <n v="0"/>
    <n v="0"/>
    <n v="0"/>
    <n v="0"/>
    <n v="4"/>
    <n v="1"/>
    <n v="2"/>
    <n v="5"/>
    <s v="RANGWE"/>
    <s v="(-0.533391, 34.465074)"/>
    <x v="6"/>
  </r>
  <r>
    <s v="F6020597"/>
    <s v="NYALKINY MIXED DAY SEC SCH"/>
    <s v="PUBLIC"/>
    <x v="0"/>
    <x v="0"/>
    <s v="DAY"/>
    <s v="ORDINARY"/>
    <n v="193"/>
    <n v="12"/>
    <n v="16.100000000000001"/>
    <n v="1"/>
    <n v="5"/>
    <n v="1"/>
    <n v="0.16666666666666666"/>
    <n v="5"/>
    <n v="1"/>
    <n v="7"/>
    <n v="7"/>
    <s v="RANGWE"/>
    <s v="(-0.528606, 34.492739)"/>
    <x v="6"/>
  </r>
  <r>
    <s v="F6020605"/>
    <s v="JONEMO MIXED DAY SEC SCH"/>
    <s v="PRIVATE"/>
    <x v="3"/>
    <x v="0"/>
    <s v="DAY"/>
    <s v="ORDINARY"/>
    <n v="27"/>
    <n v="6"/>
    <n v="4.5"/>
    <n v="0"/>
    <n v="0"/>
    <n v="0"/>
    <n v="0"/>
    <n v="0"/>
    <n v="0"/>
    <n v="4"/>
    <n v="1"/>
    <s v="RANGWE"/>
    <s v="(-0.513057, 34.477098)"/>
    <x v="6"/>
  </r>
  <r>
    <s v="F6020643"/>
    <s v="LAKEVILLE ACADEMY MIXED DAY SEC"/>
    <s v="PRIVATE"/>
    <x v="3"/>
    <x v="0"/>
    <s v="DAY &amp; BOARDING"/>
    <s v="ORDINARY"/>
    <n v="65"/>
    <n v="10"/>
    <n v="6.5"/>
    <n v="0"/>
    <n v="0"/>
    <n v="0"/>
    <n v="0"/>
    <n v="0"/>
    <n v="0"/>
    <n v="8"/>
    <n v="5"/>
    <s v="RANGWE"/>
    <s v="(-0.547662, 34.455487)"/>
    <x v="6"/>
  </r>
  <r>
    <s v="F6020646"/>
    <s v="OGANDE GIRLS HIGH SCH"/>
    <s v="PUBLIC"/>
    <x v="0"/>
    <x v="1"/>
    <s v="DAY &amp; BOARDING"/>
    <s v="ORDINARY"/>
    <n v="661"/>
    <n v="26"/>
    <n v="25.4"/>
    <n v="1"/>
    <n v="13"/>
    <n v="7"/>
    <n v="0.35"/>
    <n v="2"/>
    <n v="4"/>
    <n v="29"/>
    <n v="34"/>
    <s v="RANGWE"/>
    <s v="(-0.498061, 34.580266)"/>
    <x v="6"/>
  </r>
  <r>
    <s v="F6020690"/>
    <s v="OGANDE MIXED DAY SEC SCH"/>
    <s v="PUBLIC"/>
    <x v="0"/>
    <x v="0"/>
    <s v="DAY"/>
    <s v="ORDINARY"/>
    <n v="119"/>
    <n v="8"/>
    <n v="14.9"/>
    <n v="0"/>
    <n v="3"/>
    <n v="0"/>
    <n v="0"/>
    <n v="5"/>
    <n v="0"/>
    <n v="3"/>
    <n v="10"/>
    <s v="RANGWE"/>
    <s v="(-0.581348, 34.501388)"/>
    <x v="6"/>
  </r>
  <r>
    <s v="F6020693"/>
    <s v="ST. JULIANS RODI KOPANY GIRLS SEC SCH"/>
    <s v="PRIVATE"/>
    <x v="0"/>
    <x v="1"/>
    <s v="DAY &amp; BOARDING"/>
    <s v="ORDINARY"/>
    <n v="19"/>
    <n v="7"/>
    <n v="2.7"/>
    <n v="0"/>
    <n v="0"/>
    <n v="0"/>
    <n v="0"/>
    <n v="6"/>
    <n v="1"/>
    <n v="5"/>
    <n v="1"/>
    <s v="RANGWE"/>
    <s v="(-0.615245, 34.497429)"/>
    <x v="6"/>
  </r>
  <r>
    <s v="F6020696"/>
    <s v="WIOBIERO MIXED DAY SEC SCH"/>
    <s v="PUBLIC"/>
    <x v="2"/>
    <x v="0"/>
    <s v="DAY"/>
    <s v="ORDINARY"/>
    <n v="350"/>
    <n v="16"/>
    <n v="21.9"/>
    <n v="1"/>
    <n v="10"/>
    <n v="4"/>
    <n v="0.2857142857142857"/>
    <n v="2"/>
    <n v="0"/>
    <n v="10"/>
    <n v="3.4"/>
    <s v="RANGWE"/>
    <s v="(-0.634385, 34.488678)"/>
    <x v="6"/>
  </r>
  <r>
    <s v="F6020719"/>
    <s v="MAGUTI MIXED DAY SEC SCH"/>
    <s v="PUBLIC"/>
    <x v="2"/>
    <x v="0"/>
    <s v="DAY"/>
    <s v="ORDINARY"/>
    <n v="61"/>
    <n v="5"/>
    <n v="12.2"/>
    <n v="0"/>
    <n v="1"/>
    <n v="0"/>
    <n v="0"/>
    <n v="4"/>
    <n v="0"/>
    <n v="1"/>
    <n v="5"/>
    <s v="RANGWE"/>
    <s v="(-0.585033, 34.459221)"/>
    <x v="6"/>
  </r>
  <r>
    <s v="F6020724"/>
    <s v="BISHOP OKULU MAGARE GIRLS SEC"/>
    <s v="PUBLIC"/>
    <x v="0"/>
    <x v="1"/>
    <s v="DAY &amp; BOARDING"/>
    <s v="ORDINARY"/>
    <n v="210"/>
    <n v="11"/>
    <n v="19.100000000000001"/>
    <n v="1"/>
    <n v="5"/>
    <n v="4"/>
    <n v="0.44444444444444442"/>
    <n v="2"/>
    <n v="0"/>
    <n v="8"/>
    <n v="10"/>
    <s v="RANGWE"/>
    <s v="(-0.559521, 34.419178)"/>
    <x v="6"/>
  </r>
  <r>
    <s v="F6020729"/>
    <s v="OKOTA MIXED SEC SCH"/>
    <s v="PUBLIC"/>
    <x v="0"/>
    <x v="0"/>
    <s v="DAY"/>
    <s v="ORDINARY"/>
    <n v="102"/>
    <n v="3"/>
    <n v="34"/>
    <n v="1"/>
    <n v="1"/>
    <n v="0"/>
    <n v="0"/>
    <n v="0"/>
    <n v="2"/>
    <n v="5"/>
    <n v="4"/>
    <s v="NDHIWA"/>
    <s v="(-0.715278, 34.513056)"/>
    <x v="6"/>
  </r>
  <r>
    <s v="F6040001"/>
    <s v="MARIWA MIXED DAY SEC SCH"/>
    <s v="PUBLIC"/>
    <x v="0"/>
    <x v="0"/>
    <s v="DAY"/>
    <s v="ORDINARY"/>
    <n v="80"/>
    <n v="11"/>
    <n v="7.3"/>
    <n v="0"/>
    <n v="7"/>
    <n v="2"/>
    <n v="0.22222222222222221"/>
    <n v="2"/>
    <n v="0"/>
    <n v="5"/>
    <n v="7"/>
    <s v="KISUMU RURAL"/>
    <s v="(-0.033855, 34.55588)"/>
    <x v="5"/>
  </r>
  <r>
    <s v="F6040017"/>
    <s v="ARCHBISHOP OKOTH HIGH MIRANGA MIXED DAY SEC SCH"/>
    <s v="PUBLIC"/>
    <x v="0"/>
    <x v="0"/>
    <s v="DAY"/>
    <s v="ORDINARY"/>
    <n v="182"/>
    <n v="14"/>
    <n v="13"/>
    <n v="0"/>
    <n v="8"/>
    <n v="3"/>
    <n v="0.27272727272727271"/>
    <n v="3"/>
    <n v="0"/>
    <n v="2"/>
    <n v="16"/>
    <s v="KISUMU RURAL"/>
    <s v="(-0.07283, 34.57785)"/>
    <x v="5"/>
  </r>
  <r>
    <s v="F6060008"/>
    <s v="WASIO MIXED SEC SCH"/>
    <s v="PUBLIC"/>
    <x v="0"/>
    <x v="0"/>
    <s v="DAY"/>
    <s v="ORDINARY"/>
    <n v="239"/>
    <n v="13"/>
    <n v="18.399999999999999"/>
    <n v="1"/>
    <n v="8"/>
    <n v="2"/>
    <n v="0.2"/>
    <n v="2"/>
    <n v="1"/>
    <n v="8"/>
    <n v="5"/>
    <s v="MIGORI"/>
    <s v="(-1.050989, 34.500272)"/>
    <x v="14"/>
  </r>
  <r>
    <s v="F6060020"/>
    <s v="NYADUONG' MIXED DAY SEC"/>
    <s v="PUBLIC"/>
    <x v="0"/>
    <x v="0"/>
    <s v="DAY"/>
    <s v="ORDINARY"/>
    <n v="88"/>
    <n v="10"/>
    <n v="8.8000000000000007"/>
    <n v="0"/>
    <n v="8"/>
    <n v="0"/>
    <n v="0"/>
    <n v="1"/>
    <n v="1"/>
    <n v="5"/>
    <n v="8"/>
    <s v="MIGORI"/>
    <s v="(-1.053045, 34.553588)"/>
    <x v="14"/>
  </r>
  <r>
    <s v="F7020008"/>
    <s v="ST. MARY'S GIRLS SEC SCH"/>
    <s v="PRIVATE"/>
    <x v="0"/>
    <x v="1"/>
    <s v="BOARDING"/>
    <s v="ORDINARY"/>
    <n v="292"/>
    <n v="20"/>
    <n v="14.6"/>
    <n v="0"/>
    <n v="0"/>
    <n v="0"/>
    <n v="0"/>
    <n v="14"/>
    <n v="6"/>
    <n v="13"/>
    <n v="15"/>
    <s v="CHEPALUNGU"/>
    <s v="(-0.7823, 35.33419)"/>
    <x v="33"/>
  </r>
  <r>
    <s v="F7020011"/>
    <s v="ST. MICHAEL'S SEC SCH"/>
    <s v="PUBLIC"/>
    <x v="2"/>
    <x v="0"/>
    <s v="DAY"/>
    <s v="ORDINARY"/>
    <n v="268"/>
    <n v="16"/>
    <n v="16.8"/>
    <n v="1"/>
    <n v="7"/>
    <n v="5"/>
    <n v="0.41666666666666669"/>
    <n v="3"/>
    <n v="1"/>
    <n v="10"/>
    <n v="13"/>
    <s v="CHEPALUNGU"/>
    <s v="(-0.791748, 35.336588)"/>
    <x v="33"/>
  </r>
  <r>
    <s v="F7020023"/>
    <s v="GOITABSILIBWET SEC SCH"/>
    <s v="PUBLIC"/>
    <x v="2"/>
    <x v="0"/>
    <s v="DAY"/>
    <s v="ORDINARY"/>
    <n v="60"/>
    <n v="7"/>
    <n v="8.6"/>
    <n v="0"/>
    <n v="0"/>
    <n v="1"/>
    <n v="1"/>
    <n v="3"/>
    <n v="3"/>
    <n v="3"/>
    <n v="3.6"/>
    <s v="CHEPALUNGU"/>
    <s v="(-0.837039, 35.352133)"/>
    <x v="33"/>
  </r>
  <r>
    <s v="F7020027"/>
    <s v="LONGISA BOYS HIGH SCH"/>
    <s v="PUBLIC"/>
    <x v="2"/>
    <x v="2"/>
    <s v="BOARDING"/>
    <s v="ORDINARY"/>
    <n v="943"/>
    <n v="35"/>
    <n v="26.9"/>
    <n v="1"/>
    <n v="25"/>
    <n v="2"/>
    <n v="7.407407407407407E-2"/>
    <n v="5"/>
    <n v="3"/>
    <n v="30"/>
    <n v="19"/>
    <s v="BOMET"/>
    <s v="(-0.851877, 35.393865)"/>
    <x v="33"/>
  </r>
  <r>
    <s v="F7020043"/>
    <s v="KYOGONG MIXED SEC"/>
    <s v="PUBLIC"/>
    <x v="2"/>
    <x v="0"/>
    <s v="DAY &amp; BOARDING"/>
    <s v="ORDINARY"/>
    <n v="328"/>
    <n v="14"/>
    <n v="23.4"/>
    <n v="1"/>
    <n v="9"/>
    <n v="1"/>
    <n v="0.1"/>
    <n v="2"/>
    <n v="2"/>
    <n v="13"/>
    <n v="3.5"/>
    <s v="CHEPALUNGU"/>
    <s v="(-0.809389, 35.341829)"/>
    <x v="33"/>
  </r>
  <r>
    <s v="F7020049"/>
    <s v="KAPSIMBIRI MIXED BOARDING SEC"/>
    <s v="PUBLIC"/>
    <x v="0"/>
    <x v="0"/>
    <s v="DAY"/>
    <s v="ORDINARY"/>
    <n v="143"/>
    <n v="12"/>
    <n v="11.9"/>
    <n v="0"/>
    <n v="7"/>
    <n v="3"/>
    <n v="0.3"/>
    <n v="1"/>
    <n v="1"/>
    <n v="8"/>
    <n v="8"/>
    <s v="BOMET"/>
    <s v="(-0.776887, 35.36453)"/>
    <x v="33"/>
  </r>
  <r>
    <s v="F7020050"/>
    <s v="NJERIAN SEC"/>
    <s v="PUBLIC"/>
    <x v="2"/>
    <x v="0"/>
    <s v="DAY &amp; BOARDING"/>
    <s v="ORDINARY"/>
    <n v="54"/>
    <n v="9"/>
    <n v="6"/>
    <n v="0"/>
    <n v="7"/>
    <n v="0"/>
    <n v="0"/>
    <n v="2"/>
    <n v="0"/>
    <n v="5"/>
    <n v="5"/>
    <s v="BOMET"/>
    <s v="(-0.753793, 35.368433)"/>
    <x v="33"/>
  </r>
  <r>
    <s v="F7020067"/>
    <s v="TENWEK HIGH SCH"/>
    <s v="PUBLIC"/>
    <x v="0"/>
    <x v="2"/>
    <s v="BOARDING"/>
    <s v="ORDINARY"/>
    <n v="560"/>
    <n v="31"/>
    <n v="18.100000000000001"/>
    <n v="1"/>
    <n v="19"/>
    <n v="8"/>
    <n v="0.29629629629629628"/>
    <n v="3"/>
    <n v="1"/>
    <n v="28"/>
    <n v="27"/>
    <s v="BOMET"/>
    <s v="(-0.740275, 35.357338)"/>
    <x v="33"/>
  </r>
  <r>
    <s v="F7020070"/>
    <s v="TENWEK CHEBONEI GIRLS SEC SCH"/>
    <s v="PUBLIC"/>
    <x v="0"/>
    <x v="1"/>
    <s v="BOARDING"/>
    <s v="ORDINARY"/>
    <n v="380"/>
    <n v="18"/>
    <n v="21.1"/>
    <n v="1"/>
    <n v="7"/>
    <n v="5"/>
    <n v="0.41666666666666669"/>
    <n v="5"/>
    <n v="1"/>
    <n v="12"/>
    <n v="5"/>
    <s v="BOMET"/>
    <s v="(-0.742692, 35.362051)"/>
    <x v="33"/>
  </r>
  <r>
    <s v="F7020087"/>
    <s v="ITEMBE SEC SCH"/>
    <s v="PUBLIC"/>
    <x v="0"/>
    <x v="0"/>
    <s v="DAY"/>
    <s v="ORDINARY"/>
    <n v="148"/>
    <n v="10"/>
    <n v="14.8"/>
    <n v="0"/>
    <n v="6"/>
    <n v="1"/>
    <n v="0.14285714285714285"/>
    <n v="3"/>
    <n v="0"/>
    <n v="6"/>
    <n v="8.9"/>
    <s v="CHEPALUNGU"/>
    <s v="(-0.783183, 35.301919)"/>
    <x v="33"/>
  </r>
  <r>
    <s v="F7020149"/>
    <s v="KITOBEN SEC SCH"/>
    <s v="PUBLIC"/>
    <x v="0"/>
    <x v="0"/>
    <s v="DAY"/>
    <s v="ORDINARY"/>
    <n v="86"/>
    <n v="8"/>
    <n v="10.8"/>
    <n v="0"/>
    <n v="3"/>
    <n v="2"/>
    <n v="0.4"/>
    <n v="3"/>
    <n v="0"/>
    <n v="5"/>
    <n v="3.4"/>
    <s v="BOMET"/>
    <s v="(-0.732887, 35.405368)"/>
    <x v="33"/>
  </r>
  <r>
    <s v="F7020174"/>
    <s v="NDARAWETA GIRLS SEC"/>
    <s v="PUBLIC"/>
    <x v="0"/>
    <x v="1"/>
    <s v="BOARDING"/>
    <s v="ORDINARY"/>
    <n v="409"/>
    <n v="21"/>
    <n v="19.5"/>
    <n v="1"/>
    <n v="9"/>
    <n v="5"/>
    <n v="0.35714285714285715"/>
    <n v="4"/>
    <n v="3"/>
    <n v="21"/>
    <n v="6"/>
    <s v="BOMET"/>
    <s v="(-0.68407, 35.377933)"/>
    <x v="33"/>
  </r>
  <r>
    <s v="F7020179"/>
    <s v="NYONGERES SEC SCH"/>
    <s v="PUBLIC"/>
    <x v="0"/>
    <x v="0"/>
    <s v="DAY"/>
    <s v="ORDINARY"/>
    <n v="88"/>
    <n v="9"/>
    <n v="9.8000000000000007"/>
    <n v="0"/>
    <n v="3"/>
    <n v="1"/>
    <n v="0.25"/>
    <n v="5"/>
    <n v="0"/>
    <n v="3"/>
    <n v="4.5"/>
    <s v="BOMET"/>
    <s v="(-0.694906, 35.410599)"/>
    <x v="33"/>
  </r>
  <r>
    <s v="F7020199"/>
    <s v="MOGOIYWET &quot;B&quot; SEC SCH"/>
    <s v="PUBLIC"/>
    <x v="0"/>
    <x v="0"/>
    <s v="DAY &amp; BOARDING"/>
    <s v="ORDINARY"/>
    <n v="59"/>
    <n v="9"/>
    <n v="6.6"/>
    <n v="0"/>
    <n v="5"/>
    <n v="0"/>
    <n v="0"/>
    <n v="4"/>
    <n v="0"/>
    <n v="5"/>
    <n v="6"/>
    <s v="BOMET"/>
    <s v="(-0.661986, 35.377099)"/>
    <x v="33"/>
  </r>
  <r>
    <s v="F7020215"/>
    <s v="KABUSARE SEC SCH"/>
    <s v="PUBLIC"/>
    <x v="0"/>
    <x v="0"/>
    <s v="DAY &amp; BOARDING"/>
    <s v="ORDINARY"/>
    <n v="125"/>
    <n v="9"/>
    <n v="13.9"/>
    <n v="0"/>
    <n v="5"/>
    <n v="1"/>
    <n v="0.16666666666666666"/>
    <n v="2"/>
    <n v="1"/>
    <n v="7"/>
    <n v="9"/>
    <s v="BOMET"/>
    <s v="(-0.679749, 35.350781)"/>
    <x v="33"/>
  </r>
  <r>
    <s v="F7020227"/>
    <s v="AISAIK SEC SCH"/>
    <s v="PUBLIC"/>
    <x v="0"/>
    <x v="0"/>
    <s v="DAY &amp; BOARDING"/>
    <s v="ORDINARY"/>
    <n v="175"/>
    <n v="11"/>
    <n v="15.9"/>
    <n v="1"/>
    <n v="4"/>
    <n v="2"/>
    <n v="0.33333333333333331"/>
    <n v="4"/>
    <n v="1"/>
    <n v="6"/>
    <n v="9"/>
    <s v="BOMET"/>
    <s v="(-0.718681, 35.345659)"/>
    <x v="33"/>
  </r>
  <r>
    <s v="F7020232"/>
    <s v="KIPKOI SEC SCH"/>
    <s v="PRIVATE"/>
    <x v="3"/>
    <x v="0"/>
    <s v="BOARDING"/>
    <s v="ORDINARY"/>
    <n v="125"/>
    <n v="9"/>
    <n v="13.9"/>
    <n v="0"/>
    <n v="0"/>
    <n v="0"/>
    <n v="0"/>
    <n v="0"/>
    <n v="0"/>
    <n v="4"/>
    <n v="12"/>
    <s v="BOMET"/>
    <s v="(-0.722177, 35.326977)"/>
    <x v="33"/>
  </r>
  <r>
    <s v="F7020237"/>
    <s v="KABUNGUT BOYS HIGH SCH"/>
    <s v="PUBLIC"/>
    <x v="0"/>
    <x v="2"/>
    <s v="DAY"/>
    <s v="ORDINARY"/>
    <n v="571"/>
    <n v="27"/>
    <n v="21.1"/>
    <n v="1"/>
    <n v="16"/>
    <n v="4"/>
    <n v="0.2"/>
    <n v="6"/>
    <n v="1"/>
    <n v="26"/>
    <n v="9"/>
    <s v="BOMET"/>
    <s v="(-0.726761, 35.31763)"/>
    <x v="33"/>
  </r>
  <r>
    <s v="F7020243"/>
    <s v="SINGORWET SEC SCH"/>
    <s v="PUBLIC"/>
    <x v="0"/>
    <x v="0"/>
    <s v="DAY"/>
    <s v="ORDINARY"/>
    <n v="52"/>
    <n v="4"/>
    <n v="13"/>
    <n v="0"/>
    <n v="0"/>
    <n v="1"/>
    <n v="1"/>
    <n v="2"/>
    <n v="1"/>
    <n v="2"/>
    <n v="3"/>
    <s v="BOMET"/>
    <s v="(-0.726459, 35.29645)"/>
    <x v="33"/>
  </r>
  <r>
    <s v="F7020264"/>
    <s v="KIPLOKYI SEC SCH"/>
    <s v="PUBLIC"/>
    <x v="0"/>
    <x v="1"/>
    <s v="BOARDING"/>
    <s v="ORDINARY"/>
    <n v="50"/>
    <n v="6"/>
    <n v="8.3000000000000007"/>
    <n v="0"/>
    <n v="0"/>
    <n v="0"/>
    <n v="0"/>
    <n v="4"/>
    <n v="2"/>
    <n v="8"/>
    <n v="10"/>
    <s v="BOMET"/>
    <s v="(-0.686758, 35.333932)"/>
    <x v="33"/>
  </r>
  <r>
    <s v="F7020267"/>
    <s v="KIPLOKYI BOYS SEC SCH"/>
    <s v="PUBLIC"/>
    <x v="0"/>
    <x v="2"/>
    <s v="DAY"/>
    <s v="ORDINARY"/>
    <n v="55"/>
    <n v="7"/>
    <n v="7.9"/>
    <n v="0"/>
    <n v="0"/>
    <n v="0"/>
    <n v="0"/>
    <n v="4"/>
    <n v="3"/>
    <n v="1"/>
    <n v="11.4"/>
    <s v="BOMET"/>
    <s v="(-0.676735, 35.325334)"/>
    <x v="33"/>
  </r>
  <r>
    <s v="F7020268"/>
    <s v="KIPLOKYI GIRLS SEC"/>
    <s v="PUBLIC"/>
    <x v="0"/>
    <x v="1"/>
    <s v="BOARDING"/>
    <s v="ORDINARY"/>
    <n v="170"/>
    <n v="15"/>
    <n v="11.3"/>
    <n v="0"/>
    <n v="10"/>
    <n v="3"/>
    <n v="0.23076923076923078"/>
    <n v="2"/>
    <n v="0"/>
    <n v="13"/>
    <n v="4"/>
    <s v="BOMET"/>
    <s v="(-0.676548, 35.323014)"/>
    <x v="33"/>
  </r>
  <r>
    <s v="F7020283"/>
    <s v="MAASET MIXED DAY SEC SCH"/>
    <s v="PUBLIC"/>
    <x v="0"/>
    <x v="0"/>
    <s v="DAY"/>
    <s v="ORDINARY"/>
    <n v="46"/>
    <n v="7"/>
    <n v="6.6"/>
    <n v="0"/>
    <n v="4"/>
    <n v="1"/>
    <n v="0.2"/>
    <n v="1"/>
    <n v="1"/>
    <n v="4"/>
    <n v="4"/>
    <s v="BOMET"/>
    <s v="(-0.659616, 35.285235)"/>
    <x v="33"/>
  </r>
  <r>
    <s v="F7020318"/>
    <s v="KIPLELJI SEC SCH"/>
    <s v="PUBLIC"/>
    <x v="0"/>
    <x v="0"/>
    <s v="DAY"/>
    <s v="ORDINARY"/>
    <n v="157"/>
    <n v="10"/>
    <n v="15.7"/>
    <n v="1"/>
    <n v="3"/>
    <n v="1"/>
    <n v="0.25"/>
    <n v="3"/>
    <n v="3"/>
    <n v="7"/>
    <n v="5"/>
    <s v="BOMET"/>
    <s v="(-0.73146, 35.25576)"/>
    <x v="33"/>
  </r>
  <r>
    <s v="F7020328"/>
    <s v="CHESOEN SEC SCH"/>
    <s v="PUBLIC"/>
    <x v="0"/>
    <x v="0"/>
    <s v="DAY &amp; BOARDING"/>
    <s v="ORDINARY"/>
    <n v="287"/>
    <n v="14"/>
    <n v="20.5"/>
    <n v="1"/>
    <n v="8"/>
    <n v="2"/>
    <n v="0.2"/>
    <n v="3"/>
    <n v="1"/>
    <n v="14"/>
    <n v="5"/>
    <s v="BOMET"/>
    <s v="(-0.69957, 35.28491)"/>
    <x v="33"/>
  </r>
  <r>
    <s v="F7020348"/>
    <s v="TARAKWA SEC SCH"/>
    <s v="PUBLIC"/>
    <x v="0"/>
    <x v="0"/>
    <s v="DAY &amp; BOARDING"/>
    <s v="ORDINARY"/>
    <n v="135"/>
    <n v="9"/>
    <n v="15"/>
    <n v="0"/>
    <n v="3"/>
    <n v="2"/>
    <n v="0.4"/>
    <n v="2"/>
    <n v="2"/>
    <n v="9"/>
    <n v="5"/>
    <s v="SOTIK"/>
    <s v="(-0.76741, 35.2531)"/>
    <x v="33"/>
  </r>
  <r>
    <s v="F7020360"/>
    <s v="KAMUREITO SEC SCH"/>
    <s v="PUBLIC"/>
    <x v="0"/>
    <x v="0"/>
    <s v="DAY"/>
    <s v="ORDINARY"/>
    <n v="131"/>
    <n v="8"/>
    <n v="16.399999999999999"/>
    <n v="1"/>
    <n v="2"/>
    <n v="0"/>
    <n v="0"/>
    <n v="6"/>
    <n v="0"/>
    <n v="4"/>
    <n v="4.5"/>
    <s v="SOTIK"/>
    <s v="(-0.74148, 35.18754)"/>
    <x v="33"/>
  </r>
  <r>
    <s v="F7020380"/>
    <s v="KAPKURESS SEC SCH"/>
    <s v="PUBLIC"/>
    <x v="2"/>
    <x v="0"/>
    <s v="DAY"/>
    <s v="ORDINARY"/>
    <n v="102"/>
    <n v="7"/>
    <n v="14.6"/>
    <n v="0"/>
    <n v="3"/>
    <n v="0"/>
    <n v="0"/>
    <n v="3"/>
    <n v="1"/>
    <n v="4"/>
    <n v="9"/>
    <s v="SOTIK"/>
    <s v="(-0.75327, 35.14339)"/>
    <x v="33"/>
  </r>
  <r>
    <s v="F7020394"/>
    <s v="KAPTULWA SEC"/>
    <s v="PUBLIC"/>
    <x v="0"/>
    <x v="0"/>
    <s v="DAY"/>
    <s v="ORDINARY"/>
    <n v="110"/>
    <n v="9"/>
    <n v="12.2"/>
    <n v="0"/>
    <n v="4"/>
    <n v="2"/>
    <n v="0.33333333333333331"/>
    <n v="3"/>
    <n v="0"/>
    <n v="6"/>
    <n v="3.5"/>
    <s v="SOTIK"/>
    <s v="(-0.7679, 35.17931)"/>
    <x v="33"/>
  </r>
  <r>
    <s v="F7020422"/>
    <s v="MUIYWEK SEC SCH"/>
    <s v="PUBLIC"/>
    <x v="2"/>
    <x v="0"/>
    <s v="DAY"/>
    <s v="ORDINARY"/>
    <n v="77"/>
    <n v="3"/>
    <n v="25.7"/>
    <n v="1"/>
    <n v="2"/>
    <n v="1"/>
    <n v="0.33333333333333331"/>
    <n v="0"/>
    <n v="0"/>
    <n v="2"/>
    <n v="7"/>
    <s v="SOTIK"/>
    <s v="(-0.74606, 35.29735)"/>
    <x v="33"/>
  </r>
  <r>
    <s v="F7020437"/>
    <s v="SOLYOT SEC SCH"/>
    <s v="PUBLIC"/>
    <x v="0"/>
    <x v="0"/>
    <s v="DAY"/>
    <s v="ORDINARY"/>
    <n v="153"/>
    <n v="6"/>
    <n v="25.5"/>
    <n v="1"/>
    <n v="4"/>
    <n v="0"/>
    <n v="0"/>
    <n v="2"/>
    <n v="0"/>
    <n v="5"/>
    <n v="10"/>
    <s v="SOTIK"/>
    <s v="(-0.79577, 35.2451)"/>
    <x v="33"/>
  </r>
  <r>
    <s v="F7020446"/>
    <s v="KAPKELEI SEC SCH"/>
    <s v="PUBLIC"/>
    <x v="0"/>
    <x v="0"/>
    <s v="DAY"/>
    <s v="ORDINARY"/>
    <n v="141"/>
    <n v="1"/>
    <n v="141"/>
    <n v="1"/>
    <n v="0"/>
    <n v="0"/>
    <n v="0"/>
    <n v="0"/>
    <n v="1"/>
    <n v="8"/>
    <n v="5.6"/>
    <s v="SOTIK"/>
    <s v="(-0.78705, 35.13376)"/>
    <x v="33"/>
  </r>
  <r>
    <s v="F7020461"/>
    <s v="SIGORIAN SEC"/>
    <s v="PUBLIC"/>
    <x v="0"/>
    <x v="0"/>
    <s v="DAY"/>
    <s v="ORDINARY"/>
    <n v="132"/>
    <n v="9"/>
    <n v="14.7"/>
    <n v="0"/>
    <n v="1"/>
    <n v="0"/>
    <n v="0"/>
    <n v="7"/>
    <n v="0"/>
    <n v="4"/>
    <n v="4.5999999999999996"/>
    <s v="SOTIK"/>
    <s v="(-0.79461, 35.16266)"/>
    <x v="33"/>
  </r>
  <r>
    <s v="F7020477"/>
    <s v="KIPSINGEI SEC SCH"/>
    <s v="PUBLIC"/>
    <x v="0"/>
    <x v="0"/>
    <s v="DAY"/>
    <s v="ORDINARY"/>
    <n v="64"/>
    <n v="7"/>
    <n v="9.1"/>
    <n v="0"/>
    <n v="0"/>
    <n v="0"/>
    <n v="0"/>
    <n v="6"/>
    <n v="1"/>
    <n v="3"/>
    <n v="5"/>
    <s v="SOTIK"/>
    <s v="(-0.85715, 35.13367)"/>
    <x v="33"/>
  </r>
  <r>
    <s v="F7020498"/>
    <s v="OLDEBESI SEC SCH"/>
    <s v="PUBLIC"/>
    <x v="0"/>
    <x v="0"/>
    <s v="DAY"/>
    <s v="ORDINARY"/>
    <n v="27"/>
    <n v="3"/>
    <n v="9"/>
    <n v="0"/>
    <n v="0"/>
    <n v="0"/>
    <n v="0"/>
    <n v="1"/>
    <n v="2"/>
    <n v="2"/>
    <n v="3"/>
    <s v="SOTIK"/>
    <s v="(-0.83053, 35.13779)"/>
    <x v="33"/>
  </r>
  <r>
    <s v="F7020499"/>
    <s v="KAGASIK GIRLS SEC SCH"/>
    <s v="PUBLIC"/>
    <x v="2"/>
    <x v="1"/>
    <s v="DAY"/>
    <s v="ORDINARY"/>
    <n v="11"/>
    <n v="3"/>
    <n v="3.7"/>
    <n v="0"/>
    <n v="0"/>
    <n v="0"/>
    <n v="0"/>
    <n v="3"/>
    <n v="0"/>
    <n v="1"/>
    <n v="3"/>
    <s v="SOTIK"/>
    <s v="(-0.84273, 35.11346)"/>
    <x v="33"/>
  </r>
  <r>
    <s v="F7020502"/>
    <s v="ROTIK SEC SCH"/>
    <s v="PUBLIC"/>
    <x v="2"/>
    <x v="0"/>
    <s v="DAY"/>
    <s v="ORDINARY"/>
    <n v="70"/>
    <n v="5"/>
    <n v="14"/>
    <n v="0"/>
    <n v="0"/>
    <n v="0"/>
    <n v="0"/>
    <n v="4"/>
    <n v="1"/>
    <n v="4"/>
    <n v="4"/>
    <s v="SOTIK"/>
    <s v="(-0.82432, 35.07681)"/>
    <x v="33"/>
  </r>
  <r>
    <s v="F7020527"/>
    <s v="GORGOR SEC SCH"/>
    <s v="PUBLIC"/>
    <x v="2"/>
    <x v="0"/>
    <s v="DAY &amp; BOARDING"/>
    <s v="ORDINARY"/>
    <n v="195"/>
    <n v="4"/>
    <n v="48.8"/>
    <n v="1"/>
    <n v="0"/>
    <n v="0"/>
    <n v="0"/>
    <n v="2"/>
    <n v="2"/>
    <n v="12"/>
    <n v="5"/>
    <s v="SOTIK"/>
    <s v="(-0.89709, 35.08708)"/>
    <x v="33"/>
  </r>
  <r>
    <s v="F7020550"/>
    <s v="CHEPWOSTUIYET SEC SCH"/>
    <s v="PUBLIC"/>
    <x v="0"/>
    <x v="0"/>
    <s v="DAY &amp; BOARDING"/>
    <s v="ORDINARY"/>
    <n v="170"/>
    <n v="9"/>
    <n v="18.899999999999999"/>
    <n v="1"/>
    <n v="5"/>
    <n v="1"/>
    <n v="0.16666666666666666"/>
    <n v="3"/>
    <n v="0"/>
    <n v="7"/>
    <n v="5"/>
    <s v="CHEPALUNGU"/>
    <s v="(-0.85314, 35.15849)"/>
    <x v="33"/>
  </r>
  <r>
    <s v="F7020566"/>
    <s v="KIPSIMBOL SEC SCH"/>
    <s v="PUBLIC"/>
    <x v="2"/>
    <x v="0"/>
    <s v="DAY"/>
    <s v="ORDINARY"/>
    <n v="53"/>
    <n v="4"/>
    <n v="13.2"/>
    <n v="0"/>
    <n v="0"/>
    <n v="0"/>
    <n v="0"/>
    <n v="4"/>
    <n v="0"/>
    <n v="2"/>
    <n v="3.6"/>
    <s v="SOTIK"/>
    <s v="(-0.85393, 35.05579)"/>
    <x v="33"/>
  </r>
  <r>
    <s v="F7020578"/>
    <s v="GELEGELE HIGH SCH"/>
    <s v="PUBLIC"/>
    <x v="0"/>
    <x v="0"/>
    <s v="DAY &amp; BOARDING"/>
    <s v="ORDINARY"/>
    <n v="284"/>
    <n v="17"/>
    <n v="16.7"/>
    <n v="1"/>
    <n v="13"/>
    <n v="1"/>
    <n v="7.1428571428571425E-2"/>
    <n v="3"/>
    <n v="0"/>
    <n v="15"/>
    <n v="8"/>
    <s v="SOTIK"/>
    <s v="(-0.87347, 35.03576)"/>
    <x v="33"/>
  </r>
  <r>
    <s v="F7020604"/>
    <s v="OLBUTYO SEC SCH"/>
    <s v="PUBLIC"/>
    <x v="0"/>
    <x v="0"/>
    <s v="BOARDING"/>
    <s v="ORDINARY"/>
    <n v="449"/>
    <n v="24"/>
    <n v="18.7"/>
    <n v="1"/>
    <n v="14"/>
    <n v="3"/>
    <n v="0.17647058823529413"/>
    <n v="6"/>
    <n v="1"/>
    <n v="19"/>
    <n v="7"/>
    <s v="CHEPALUNGU"/>
    <s v="(-0.84727, 35.27276)"/>
    <x v="33"/>
  </r>
  <r>
    <s v="F7020617"/>
    <s v="MENGWET SEC SCH"/>
    <s v="PUBLIC"/>
    <x v="0"/>
    <x v="0"/>
    <s v="DAY &amp; BOARDING"/>
    <s v="ORDINARY"/>
    <n v="181"/>
    <n v="8"/>
    <n v="22.6"/>
    <n v="1"/>
    <n v="3"/>
    <n v="2"/>
    <n v="0.4"/>
    <n v="3"/>
    <n v="0"/>
    <n v="9"/>
    <n v="6"/>
    <s v="CHEPALUNGU"/>
    <s v="(-0.84095, 35.22476)"/>
    <x v="33"/>
  </r>
  <r>
    <s v="F7020630"/>
    <s v="MAKIMENY SEC SCH"/>
    <s v="PUBLIC"/>
    <x v="0"/>
    <x v="0"/>
    <s v="DAY &amp; BOARDING"/>
    <s v="ORDINARY"/>
    <n v="136"/>
    <n v="10"/>
    <n v="13.6"/>
    <n v="0"/>
    <n v="7"/>
    <n v="2"/>
    <n v="0.22222222222222221"/>
    <n v="0"/>
    <n v="1"/>
    <n v="9"/>
    <n v="7"/>
    <s v="CHEPALUNGU"/>
    <s v="(-0.82754, 35.20139)"/>
    <x v="33"/>
  </r>
  <r>
    <s v="F7020656"/>
    <s v="MOI SIONGOROI GIRLS SEC SCH"/>
    <s v="PUBLIC"/>
    <x v="0"/>
    <x v="1"/>
    <s v="BOARDING"/>
    <s v="ORDINARY"/>
    <n v="516"/>
    <n v="21"/>
    <n v="24.6"/>
    <n v="1"/>
    <n v="9"/>
    <n v="6"/>
    <n v="0.4"/>
    <n v="3"/>
    <n v="3"/>
    <n v="22"/>
    <n v="35"/>
    <s v="CHEPALUNGU"/>
    <s v="(-0.88859, 35.21081)"/>
    <x v="33"/>
  </r>
  <r>
    <s v="F7020661"/>
    <s v="KAPOLOSEROI SEC SCH"/>
    <s v="PUBLIC"/>
    <x v="0"/>
    <x v="0"/>
    <s v="DAY &amp; BOARDING"/>
    <s v="ORDINARY"/>
    <n v="127"/>
    <n v="9"/>
    <n v="14.1"/>
    <n v="0"/>
    <n v="6"/>
    <n v="1"/>
    <n v="0.14285714285714285"/>
    <n v="2"/>
    <n v="0"/>
    <n v="9"/>
    <n v="6"/>
    <s v="CHEPALUNGU"/>
    <s v="(-0.87286, 35.17809)"/>
    <x v="33"/>
  </r>
  <r>
    <s v="F7020692"/>
    <s v="KIPSUTER SEC SCH"/>
    <s v="PUBLIC"/>
    <x v="2"/>
    <x v="0"/>
    <s v="BOARDING"/>
    <s v="ORDINARY"/>
    <n v="306"/>
    <n v="15"/>
    <n v="20.399999999999999"/>
    <n v="1"/>
    <n v="12"/>
    <n v="0"/>
    <n v="0"/>
    <n v="3"/>
    <n v="0"/>
    <n v="9"/>
    <n v="8"/>
    <s v="CHEPALUNGU"/>
    <s v="(-0.920062, 35.240931)"/>
    <x v="33"/>
  </r>
  <r>
    <s v="F7020705"/>
    <s v="KAMAGET SEC SCH"/>
    <s v="PUBLIC"/>
    <x v="0"/>
    <x v="0"/>
    <s v="DAY"/>
    <s v="ORDINARY"/>
    <n v="17"/>
    <n v="4"/>
    <n v="4.2"/>
    <n v="0"/>
    <n v="0"/>
    <n v="0"/>
    <n v="0"/>
    <n v="2"/>
    <n v="2"/>
    <n v="1"/>
    <n v="4.5999999999999996"/>
    <s v="CHEPALUNGU"/>
    <s v="(-0.94659, 35.22038)"/>
    <x v="33"/>
  </r>
  <r>
    <s v="F7020719"/>
    <s v="CHEBUNYO SEC SCH"/>
    <s v="PUBLIC"/>
    <x v="2"/>
    <x v="0"/>
    <s v="DAY"/>
    <s v="ORDINARY"/>
    <n v="386"/>
    <n v="17"/>
    <n v="22.7"/>
    <n v="1"/>
    <n v="9"/>
    <n v="1"/>
    <n v="0.1"/>
    <n v="5"/>
    <n v="2"/>
    <n v="14"/>
    <n v="8.6"/>
    <s v="CHEPALUNGU"/>
    <s v="(-0.96519, 35.19178)"/>
    <x v="33"/>
  </r>
  <r>
    <s v="F7020734"/>
    <s v="MOGOR SEC SCH"/>
    <s v="PUBLIC"/>
    <x v="0"/>
    <x v="0"/>
    <s v="DAY &amp; BOARDING"/>
    <s v="ORDINARY"/>
    <n v="171"/>
    <n v="11"/>
    <n v="15.5"/>
    <n v="1"/>
    <n v="9"/>
    <n v="0"/>
    <n v="0"/>
    <n v="2"/>
    <n v="0"/>
    <n v="9"/>
    <n v="7"/>
    <s v="CHEPALUNGU"/>
    <s v="(-0.94505, 35.13798)"/>
    <x v="33"/>
  </r>
  <r>
    <s v="F7020741"/>
    <s v="KIPROROGET DAY SEC SCH"/>
    <s v="PUBLIC"/>
    <x v="2"/>
    <x v="0"/>
    <s v="DAY"/>
    <s v="ORDINARY"/>
    <n v="41"/>
    <n v="4"/>
    <n v="10.199999999999999"/>
    <n v="0"/>
    <n v="0"/>
    <n v="0"/>
    <n v="0"/>
    <n v="2"/>
    <n v="2"/>
    <n v="1"/>
    <n v="4"/>
    <s v="CHEPALUNGU"/>
    <s v="(-0.93269, 35.19222)"/>
    <x v="33"/>
  </r>
  <r>
    <s v="F7020753"/>
    <s v="CHEPKOSA SEC"/>
    <s v="PUBLIC"/>
    <x v="0"/>
    <x v="0"/>
    <s v="DAY &amp; BOARDING"/>
    <s v="ORDINARY"/>
    <n v="100"/>
    <n v="10"/>
    <n v="10"/>
    <n v="0"/>
    <n v="3"/>
    <n v="2"/>
    <n v="0.4"/>
    <n v="3"/>
    <n v="2"/>
    <n v="5"/>
    <n v="5"/>
    <s v="CHEPALUNGU"/>
    <s v="(-0.95716, 35.24855)"/>
    <x v="33"/>
  </r>
  <r>
    <s v="F7020765"/>
    <s v="SIGOR HIGH SCH"/>
    <s v="PUBLIC"/>
    <x v="0"/>
    <x v="2"/>
    <s v="BOARDING"/>
    <s v="ORDINARY"/>
    <n v="324"/>
    <n v="21"/>
    <n v="15.4"/>
    <n v="1"/>
    <n v="12"/>
    <n v="3"/>
    <n v="0.2"/>
    <n v="3"/>
    <n v="3"/>
    <n v="15"/>
    <n v="8.5"/>
    <s v="CHEPALUNGU"/>
    <s v="(-0.91359, 35.29307)"/>
    <x v="33"/>
  </r>
  <r>
    <s v="F7020777"/>
    <s v="KIPKEIGEI SEC SCH"/>
    <s v="PUBLIC"/>
    <x v="2"/>
    <x v="0"/>
    <s v="DAY"/>
    <s v="ORDINARY"/>
    <n v="52"/>
    <n v="5"/>
    <n v="10.4"/>
    <n v="0"/>
    <n v="0"/>
    <n v="0"/>
    <n v="0"/>
    <n v="5"/>
    <n v="0"/>
    <n v="2"/>
    <n v="3.5"/>
    <s v="CHEPALUNGU"/>
    <s v="(-0.94741, 35.28516)"/>
    <x v="33"/>
  </r>
  <r>
    <s v="F7020788"/>
    <s v="KAPKESOSIO SEC SCH"/>
    <s v="PUBLIC"/>
    <x v="0"/>
    <x v="0"/>
    <s v="DAY &amp; BOARDING"/>
    <s v="ORDINARY"/>
    <n v="306"/>
    <n v="13"/>
    <n v="23.5"/>
    <n v="1"/>
    <n v="7"/>
    <n v="2"/>
    <n v="0.22222222222222221"/>
    <n v="3"/>
    <n v="1"/>
    <n v="12"/>
    <n v="4"/>
    <s v="CHEPALUNGU"/>
    <s v="(-0.8459, 35.3179)"/>
    <x v="33"/>
  </r>
  <r>
    <s v="F7020804"/>
    <s v="LELAITICH SEC SCH"/>
    <s v="PUBLIC"/>
    <x v="0"/>
    <x v="0"/>
    <s v="DAY"/>
    <s v="ORDINARY"/>
    <n v="54"/>
    <n v="4"/>
    <n v="13.5"/>
    <n v="0"/>
    <n v="0"/>
    <n v="0"/>
    <n v="0"/>
    <n v="2"/>
    <n v="2"/>
    <n v="3"/>
    <n v="5.53"/>
    <s v="CHEPALUNGU"/>
    <s v="(-0.94416, 35.32864)"/>
    <x v="33"/>
  </r>
  <r>
    <s v="F7020810"/>
    <s v="LUGUMEKSECSCH"/>
    <s v="PUBLIC"/>
    <x v="2"/>
    <x v="0"/>
    <s v="DAY"/>
    <s v="ORDINARY"/>
    <n v="214"/>
    <n v="9"/>
    <n v="23.8"/>
    <n v="1"/>
    <n v="4"/>
    <n v="1"/>
    <n v="0.2"/>
    <n v="4"/>
    <n v="0"/>
    <n v="9"/>
    <n v="14"/>
    <s v="CHEPALUNGU"/>
    <s v="(-0.98153, 35.30709)"/>
    <x v="33"/>
  </r>
  <r>
    <s v="F7020817"/>
    <s v="KAPKULUMBEN SEC SCH"/>
    <s v="PUBLIC"/>
    <x v="0"/>
    <x v="0"/>
    <s v="DAY"/>
    <s v="ORDINARY"/>
    <n v="47"/>
    <n v="3"/>
    <n v="15.7"/>
    <n v="1"/>
    <n v="0"/>
    <n v="0"/>
    <n v="0"/>
    <n v="3"/>
    <n v="0"/>
    <n v="1"/>
    <n v="9.39"/>
    <s v="CHEPALUNGU"/>
    <s v="(-0.99861, 35.26562)"/>
    <x v="33"/>
  </r>
  <r>
    <s v="F7020825"/>
    <s v="KABOSON SEC SCH"/>
    <s v="PUBLIC"/>
    <x v="0"/>
    <x v="0"/>
    <s v="DAY"/>
    <s v="ORDINARY"/>
    <n v="31"/>
    <n v="3"/>
    <n v="10.3"/>
    <n v="0"/>
    <n v="0"/>
    <n v="0"/>
    <n v="0"/>
    <n v="2"/>
    <n v="1"/>
    <n v="1"/>
    <n v="6.36"/>
    <s v="CHEPALUNGU"/>
    <s v="(-0.9871, 35.25325)"/>
    <x v="33"/>
  </r>
  <r>
    <s v="F7020831"/>
    <s v="KABOSON GIRLS SEC SCH"/>
    <s v="PUBLIC"/>
    <x v="0"/>
    <x v="1"/>
    <s v="BOARDING"/>
    <s v="ORDINARY"/>
    <n v="280"/>
    <n v="34"/>
    <n v="8.1999999999999993"/>
    <n v="0"/>
    <n v="8"/>
    <n v="21"/>
    <n v="0.72413793103448276"/>
    <n v="4"/>
    <n v="1"/>
    <n v="13"/>
    <n v="20"/>
    <s v="CHEPALUNGU"/>
    <s v="(-0.99715, 35.25176)"/>
    <x v="33"/>
  </r>
  <r>
    <s v="F7020857"/>
    <s v="TUMOI SEC SCH"/>
    <s v="PUBLIC"/>
    <x v="2"/>
    <x v="0"/>
    <s v="DAY"/>
    <s v="ORDINARY"/>
    <n v="46"/>
    <n v="4"/>
    <n v="11.5"/>
    <n v="0"/>
    <n v="0"/>
    <n v="0"/>
    <n v="0"/>
    <n v="3"/>
    <n v="1"/>
    <n v="2"/>
    <n v="5"/>
    <s v="CHEPALUNGU"/>
    <s v="(-0.88237, 35.27558)"/>
    <x v="33"/>
  </r>
  <r>
    <s v="F7020873"/>
    <s v="SUGUMERGA SEC SCH"/>
    <s v="PUBLIC"/>
    <x v="2"/>
    <x v="0"/>
    <s v="DAY"/>
    <s v="ORDINARY"/>
    <n v="128"/>
    <n v="7"/>
    <n v="18.3"/>
    <n v="1"/>
    <n v="2"/>
    <n v="1"/>
    <n v="0.33333333333333331"/>
    <n v="4"/>
    <n v="0"/>
    <n v="4"/>
    <n v="5.5"/>
    <s v="CHEPALUNGU"/>
    <s v="(-0.90049, 35.33141)"/>
    <x v="33"/>
  </r>
  <r>
    <s v="F7020882"/>
    <s v="KIPTOBIT SEC SCH"/>
    <s v="PUBLIC"/>
    <x v="0"/>
    <x v="0"/>
    <s v="DAY"/>
    <s v="ORDINARY"/>
    <n v="32"/>
    <n v="7"/>
    <n v="4.5999999999999996"/>
    <n v="0"/>
    <n v="3"/>
    <n v="1"/>
    <n v="0.25"/>
    <n v="3"/>
    <n v="0"/>
    <n v="1"/>
    <n v="6"/>
    <s v="BOMET"/>
    <s v="(-0.87722, 35.39386)"/>
    <x v="33"/>
  </r>
  <r>
    <s v="F7020891"/>
    <s v="MENGIT SEC SCH"/>
    <s v="PUBLIC"/>
    <x v="0"/>
    <x v="0"/>
    <s v="DAY"/>
    <s v="ORDINARY"/>
    <n v="181"/>
    <n v="9"/>
    <n v="20.100000000000001"/>
    <n v="1"/>
    <n v="5"/>
    <n v="1"/>
    <n v="0.16666666666666666"/>
    <n v="2"/>
    <n v="1"/>
    <n v="7"/>
    <n v="6"/>
    <s v="BOMET"/>
    <s v="(-0.9584, 35.37221)"/>
    <x v="33"/>
  </r>
  <r>
    <s v="F7020900"/>
    <s v="KIPRERES SEC. SCH"/>
    <s v="PUBLIC"/>
    <x v="0"/>
    <x v="0"/>
    <s v="DAY"/>
    <s v="ORDINARY"/>
    <n v="63"/>
    <n v="8"/>
    <n v="7.9"/>
    <n v="0"/>
    <n v="3"/>
    <n v="0"/>
    <n v="0"/>
    <n v="3"/>
    <n v="2"/>
    <n v="3"/>
    <n v="5"/>
    <s v="BOMET"/>
    <s v="(-0.92254, 35.35667)"/>
    <x v="33"/>
  </r>
  <r>
    <s v="F7020915"/>
    <s v="CHEBOIN SEC SCH"/>
    <s v="PUBLIC"/>
    <x v="0"/>
    <x v="0"/>
    <s v="DAY"/>
    <s v="ORDINARY"/>
    <n v="17"/>
    <n v="5"/>
    <n v="3.4"/>
    <n v="0"/>
    <n v="1"/>
    <n v="2"/>
    <n v="0.66666666666666663"/>
    <n v="2"/>
    <n v="0"/>
    <n v="2"/>
    <n v="5"/>
    <s v="BOMET"/>
    <s v="(-0.80534, 35.3763)"/>
    <x v="33"/>
  </r>
  <r>
    <s v="F7020923"/>
    <s v="SIWOT SEC SCH"/>
    <s v="PUBLIC"/>
    <x v="0"/>
    <x v="0"/>
    <s v="DAY"/>
    <s v="ORDINARY"/>
    <n v="661"/>
    <n v="20"/>
    <n v="33"/>
    <n v="1"/>
    <n v="8"/>
    <n v="3"/>
    <n v="0.27272727272727271"/>
    <n v="8"/>
    <n v="1"/>
    <n v="21"/>
    <n v="5"/>
    <s v="BOMET"/>
    <s v="(-0.86846, 35.3642)"/>
    <x v="33"/>
  </r>
  <r>
    <s v="F7020928"/>
    <s v="KONGOTIK SEC SCH"/>
    <s v="PUBLIC"/>
    <x v="0"/>
    <x v="1"/>
    <s v="BOARDING"/>
    <s v="ORDINARY"/>
    <n v="376"/>
    <n v="21"/>
    <n v="17.899999999999999"/>
    <n v="1"/>
    <n v="10"/>
    <n v="5"/>
    <n v="0.33333333333333331"/>
    <n v="6"/>
    <n v="0"/>
    <n v="19"/>
    <n v="7.7290000000000001"/>
    <s v="BOMET"/>
    <s v="(-0.82331, 35.39538)"/>
    <x v="33"/>
  </r>
  <r>
    <s v="F7020936"/>
    <s v="MOGAMA SEC SCH"/>
    <s v="PUBLIC"/>
    <x v="0"/>
    <x v="0"/>
    <s v="DAY"/>
    <s v="ORDINARY"/>
    <n v="173"/>
    <n v="10"/>
    <n v="17.3"/>
    <n v="1"/>
    <n v="4"/>
    <n v="2"/>
    <n v="0.33333333333333331"/>
    <n v="1"/>
    <n v="3"/>
    <n v="6"/>
    <n v="3.1"/>
    <s v="BOMET"/>
    <s v="(-0.81719, 35.41161)"/>
    <x v="33"/>
  </r>
  <r>
    <s v="F7020944"/>
    <s v="CHEPKITWAL SEC SCH"/>
    <s v="PUBLIC"/>
    <x v="0"/>
    <x v="0"/>
    <s v="DAY"/>
    <s v="ORDINARY"/>
    <n v="122"/>
    <n v="9"/>
    <n v="13.6"/>
    <n v="0"/>
    <n v="3"/>
    <n v="2"/>
    <n v="0.4"/>
    <n v="2"/>
    <n v="2"/>
    <n v="4"/>
    <n v="9"/>
    <s v="BOMET"/>
    <s v="(-0.7985, 35.41799)"/>
    <x v="33"/>
  </r>
  <r>
    <s v="F7020951"/>
    <s v="KAPORUSO SEC SCH"/>
    <s v="PUBLIC"/>
    <x v="0"/>
    <x v="0"/>
    <s v="DAY &amp; BOARDING"/>
    <s v="ORDINARY"/>
    <n v="111"/>
    <n v="11"/>
    <n v="10.1"/>
    <n v="0"/>
    <n v="6"/>
    <n v="1"/>
    <n v="0.14285714285714285"/>
    <n v="2"/>
    <n v="2"/>
    <n v="10"/>
    <n v="6.6"/>
    <s v="BOMET"/>
    <s v="(-0.81233, 35.4413)"/>
    <x v="33"/>
  </r>
  <r>
    <s v="F7020960"/>
    <s v="ST. CATHERINE TEGAT  GIRLS SEC SCH"/>
    <s v="PUBLIC"/>
    <x v="0"/>
    <x v="1"/>
    <s v="BOARDING"/>
    <s v="ORDINARY"/>
    <n v="35"/>
    <n v="7"/>
    <n v="5"/>
    <n v="0"/>
    <n v="0"/>
    <n v="0"/>
    <n v="0"/>
    <n v="6"/>
    <n v="1"/>
    <n v="5"/>
    <n v="6"/>
    <s v="BOMET"/>
    <s v="(-0.78517, 35.44904)"/>
    <x v="33"/>
  </r>
  <r>
    <s v="F7020981"/>
    <s v="KIPYOSIT SEC SCH"/>
    <s v="PUBLIC"/>
    <x v="2"/>
    <x v="0"/>
    <s v="DAY"/>
    <s v="ORDINARY"/>
    <n v="126"/>
    <n v="8"/>
    <n v="15.8"/>
    <n v="1"/>
    <n v="4"/>
    <n v="0"/>
    <n v="0"/>
    <n v="2"/>
    <n v="2"/>
    <n v="4"/>
    <n v="3"/>
    <s v="BOMET"/>
    <s v="(-0.76034, 35.47813)"/>
    <x v="33"/>
  </r>
  <r>
    <s v="F7020989"/>
    <s v="ST. BENEDICT KAPKIMOLWO SEC SCH"/>
    <s v="PUBLIC"/>
    <x v="0"/>
    <x v="0"/>
    <s v="DAY"/>
    <s v="ORDINARY"/>
    <n v="129"/>
    <n v="9"/>
    <n v="14.3"/>
    <n v="0"/>
    <n v="1"/>
    <n v="0"/>
    <n v="0"/>
    <n v="6"/>
    <n v="2"/>
    <n v="4"/>
    <n v="5"/>
    <s v="BOMET"/>
    <s v="(-0.88273, 35.4358)"/>
    <x v="33"/>
  </r>
  <r>
    <s v="F7020994"/>
    <s v="OLBOBO SEC SCH"/>
    <s v="PUBLIC"/>
    <x v="0"/>
    <x v="0"/>
    <s v="DAY"/>
    <s v="ORDINARY"/>
    <n v="203"/>
    <n v="9"/>
    <n v="22.6"/>
    <n v="1"/>
    <n v="4"/>
    <n v="1"/>
    <n v="0.2"/>
    <n v="3"/>
    <n v="1"/>
    <n v="10"/>
    <n v="0.7"/>
    <s v="BOMET"/>
    <s v="(-0.93215, 35.3989)"/>
    <x v="33"/>
  </r>
  <r>
    <s v="F7021021"/>
    <s v="KOIBEIYON SEC SCH"/>
    <s v="PUBLIC"/>
    <x v="0"/>
    <x v="0"/>
    <s v="DAY"/>
    <s v="ORDINARY"/>
    <n v="225"/>
    <n v="11"/>
    <n v="20.5"/>
    <n v="1"/>
    <n v="6"/>
    <n v="2"/>
    <n v="0.25"/>
    <n v="3"/>
    <n v="0"/>
    <n v="8"/>
    <n v="5"/>
    <s v="BOMET"/>
    <s v="(-0.85112, 35.43663)"/>
    <x v="33"/>
  </r>
  <r>
    <s v="F7021037"/>
    <s v="CHEMANER SEC SCH"/>
    <s v="PUBLIC"/>
    <x v="1"/>
    <x v="0"/>
    <s v="DAY &amp; BOARDING"/>
    <s v="ORDINARY"/>
    <n v="229"/>
    <n v="15"/>
    <n v="15.3"/>
    <n v="1"/>
    <n v="7"/>
    <n v="2"/>
    <n v="0.22222222222222221"/>
    <n v="5"/>
    <n v="1"/>
    <n v="10"/>
    <n v="6"/>
    <s v="BOMET"/>
    <s v="(-0.80327, 35.47808)"/>
    <x v="33"/>
  </r>
  <r>
    <s v="F7021051"/>
    <s v="KIMUCHUL SEC SCH"/>
    <s v="PUBLIC"/>
    <x v="2"/>
    <x v="0"/>
    <s v="DAY"/>
    <s v="ORDINARY"/>
    <n v="31"/>
    <n v="8"/>
    <n v="3.9"/>
    <n v="0"/>
    <n v="5"/>
    <n v="0"/>
    <n v="0"/>
    <n v="2"/>
    <n v="1"/>
    <n v="6"/>
    <n v="3"/>
    <s v="BOMET"/>
    <s v="(-0.78936, 35.50788)"/>
    <x v="33"/>
  </r>
  <r>
    <s v="F7021077"/>
    <s v="MOTIGO SEC SCH"/>
    <s v="PUBLIC"/>
    <x v="0"/>
    <x v="0"/>
    <s v="DAY"/>
    <s v="ORDINARY"/>
    <n v="143"/>
    <n v="9"/>
    <n v="15.9"/>
    <n v="1"/>
    <n v="4"/>
    <n v="1"/>
    <n v="0.2"/>
    <n v="3"/>
    <n v="1"/>
    <n v="4"/>
    <n v="4.5"/>
    <s v="BOMET"/>
    <s v="(-0.73908, 35.3816)"/>
    <x v="33"/>
  </r>
  <r>
    <s v="F7021087"/>
    <s v="MERIGI SEC SCH"/>
    <s v="PUBLIC"/>
    <x v="0"/>
    <x v="0"/>
    <s v="DAY &amp; BOARDING"/>
    <s v="ORDINARY"/>
    <n v="169"/>
    <n v="11"/>
    <n v="15.4"/>
    <n v="1"/>
    <n v="7"/>
    <n v="1"/>
    <n v="0.125"/>
    <n v="3"/>
    <n v="0"/>
    <n v="12"/>
    <n v="9"/>
    <s v="BOMET"/>
    <s v="(-0.77075, 35.39902)"/>
    <x v="33"/>
  </r>
  <r>
    <s v="F7021117"/>
    <s v="MENET SEC SCH"/>
    <s v="PUBLIC"/>
    <x v="0"/>
    <x v="0"/>
    <s v="DAY &amp; BOARDING"/>
    <s v="ORDINARY"/>
    <n v="193"/>
    <n v="8"/>
    <n v="24.1"/>
    <n v="1"/>
    <n v="7"/>
    <n v="0"/>
    <n v="0"/>
    <n v="1"/>
    <n v="0"/>
    <n v="8"/>
    <n v="5"/>
    <s v="BOMET"/>
    <s v="(-0.75928, 35.45108)"/>
    <x v="33"/>
  </r>
  <r>
    <s v="F7021131"/>
    <s v="KIROMWOK SEC SCH"/>
    <s v="PUBLIC"/>
    <x v="0"/>
    <x v="0"/>
    <s v="DAY &amp; BOARDING"/>
    <s v="ORDINARY"/>
    <n v="103"/>
    <n v="10"/>
    <n v="10.3"/>
    <n v="0"/>
    <n v="4"/>
    <n v="1"/>
    <n v="0.2"/>
    <n v="4"/>
    <n v="1"/>
    <n v="9"/>
    <n v="5"/>
    <s v="BOMET"/>
    <s v="(-0.73905, 35.43097)"/>
    <x v="33"/>
  </r>
  <r>
    <s v="F7021138"/>
    <s v="BUKACHA SEC SCH"/>
    <s v="PUBLIC"/>
    <x v="0"/>
    <x v="0"/>
    <s v="DAY"/>
    <s v="ORDINARY"/>
    <n v="39"/>
    <n v="9"/>
    <n v="4.3"/>
    <n v="0"/>
    <n v="1"/>
    <n v="0"/>
    <n v="0"/>
    <n v="4"/>
    <n v="4"/>
    <n v="3"/>
    <n v="4"/>
    <s v="BOMET"/>
    <s v="(-0.74654, 35.40339)"/>
    <x v="33"/>
  </r>
  <r>
    <s v="F8070003"/>
    <s v="GEORGE KHANIRI  SEC. SCH."/>
    <s v="PUBLIC"/>
    <x v="0"/>
    <x v="0"/>
    <s v="DAY"/>
    <s v="ORDINARY"/>
    <n v="158"/>
    <n v="9"/>
    <n v="17.600000000000001"/>
    <n v="1"/>
    <n v="2"/>
    <n v="0"/>
    <n v="0"/>
    <n v="7"/>
    <n v="0"/>
    <n v="6"/>
    <n v="3"/>
    <s v="HAMISI"/>
    <s v="(0.196307, 34.924367)"/>
    <x v="34"/>
  </r>
  <r>
    <s v="F8070009"/>
    <s v="SHIRU  SEC. SCH."/>
    <s v="PUBLIC"/>
    <x v="2"/>
    <x v="0"/>
    <s v="DAY"/>
    <s v="ORDINARY"/>
    <n v="187"/>
    <n v="12"/>
    <n v="15.6"/>
    <n v="1"/>
    <n v="4"/>
    <n v="3"/>
    <n v="0.42857142857142855"/>
    <n v="4"/>
    <n v="1"/>
    <n v="5"/>
    <n v="5"/>
    <s v="HAMISI"/>
    <s v="(0.161543, 34.90724)"/>
    <x v="34"/>
  </r>
  <r>
    <s v="F8070022"/>
    <s v="KAPTIK  MIXED SEC. SCH."/>
    <s v="PUBLIC"/>
    <x v="2"/>
    <x v="0"/>
    <s v="DAY"/>
    <s v="ORDINARY"/>
    <n v="363"/>
    <n v="19"/>
    <n v="19.100000000000001"/>
    <n v="1"/>
    <n v="10"/>
    <n v="7"/>
    <n v="0.41176470588235292"/>
    <n v="1"/>
    <n v="1"/>
    <n v="16"/>
    <n v="23"/>
    <s v="HAMISI"/>
    <s v="(0.15277, 34.890948)"/>
    <x v="34"/>
  </r>
  <r>
    <s v="F8070029"/>
    <s v="MAKUCHI  SEC. SCH."/>
    <s v="PUBLIC"/>
    <x v="0"/>
    <x v="0"/>
    <s v="DAY"/>
    <s v="ORDINARY"/>
    <n v="87"/>
    <n v="3"/>
    <n v="29"/>
    <n v="1"/>
    <n v="0"/>
    <n v="0"/>
    <n v="0"/>
    <n v="2"/>
    <n v="1"/>
    <n v="9"/>
    <n v="3"/>
    <s v="HAMISI"/>
    <s v="(0.15413, 34.857041)"/>
    <x v="34"/>
  </r>
  <r>
    <s v="F8070054"/>
    <s v="MUHUDU  SEC. SCH."/>
    <s v="PUBLIC"/>
    <x v="1"/>
    <x v="0"/>
    <s v="DAY &amp; BOARDING"/>
    <s v="ORDINARY"/>
    <n v="350"/>
    <n v="15"/>
    <n v="23.3"/>
    <n v="1"/>
    <n v="8"/>
    <n v="3"/>
    <n v="0.27272727272727271"/>
    <n v="3"/>
    <n v="1"/>
    <n v="14"/>
    <n v="2.1"/>
    <s v="HAMISI"/>
    <s v="(0.16367, 34.83532)"/>
    <x v="34"/>
  </r>
  <r>
    <s v="F8070063"/>
    <s v="KAIMOSI  DEMONSTRATION SEC. SCH."/>
    <s v="PUBLIC"/>
    <x v="0"/>
    <x v="0"/>
    <s v="DAY"/>
    <s v="ORDINARY"/>
    <n v="44"/>
    <n v="6"/>
    <n v="7.3"/>
    <n v="0"/>
    <n v="0"/>
    <n v="0"/>
    <n v="0"/>
    <n v="4"/>
    <n v="2"/>
    <n v="4"/>
    <n v="10"/>
    <s v="HAMISI"/>
    <s v="(0.13548, 34.84278)"/>
    <x v="34"/>
  </r>
  <r>
    <s v="F8070073"/>
    <s v="FRIENDS SCH. KAIMOSI BOYS"/>
    <s v="PUBLIC"/>
    <x v="0"/>
    <x v="2"/>
    <s v="BOARDING"/>
    <s v="ORDINARY"/>
    <n v="407"/>
    <n v="19"/>
    <n v="21.4"/>
    <n v="1"/>
    <n v="12"/>
    <n v="4"/>
    <n v="0.25"/>
    <n v="1"/>
    <n v="2"/>
    <n v="31"/>
    <n v="70"/>
    <s v="HAMISI"/>
    <s v="(0.12816, 34.85644)"/>
    <x v="34"/>
  </r>
  <r>
    <s v="F8070092"/>
    <s v="IMUSUTSU  MIXED SEC. SCH."/>
    <s v="PUBLIC"/>
    <x v="0"/>
    <x v="0"/>
    <s v="DAY"/>
    <s v="ORDINARY"/>
    <n v="422"/>
    <n v="20"/>
    <n v="21.1"/>
    <n v="1"/>
    <n v="15"/>
    <n v="3"/>
    <n v="0.16666666666666666"/>
    <n v="1"/>
    <n v="1"/>
    <n v="13"/>
    <n v="6"/>
    <s v="HAMISI"/>
    <s v="(0.097426, 34.848657)"/>
    <x v="34"/>
  </r>
  <r>
    <s v="F8070108"/>
    <s v="ST. PAUL'S ERUSUI GIRLS SEC SCH"/>
    <s v="PUBLIC"/>
    <x v="0"/>
    <x v="1"/>
    <s v="BOARDING"/>
    <s v="ORDINARY"/>
    <n v="287"/>
    <n v="19"/>
    <n v="15.1"/>
    <n v="1"/>
    <n v="9"/>
    <n v="5"/>
    <n v="0.35714285714285715"/>
    <n v="1"/>
    <n v="4"/>
    <n v="19"/>
    <n v="2.5"/>
    <s v="HAMISI"/>
    <s v="(0.097072, 34.839745)"/>
    <x v="34"/>
  </r>
  <r>
    <s v="F8070127"/>
    <s v="SENENDE SEC SCH"/>
    <s v="PUBLIC"/>
    <x v="2"/>
    <x v="2"/>
    <s v="BOARDING"/>
    <s v="ORDINARY"/>
    <n v="500"/>
    <n v="28"/>
    <n v="17.899999999999999"/>
    <n v="1"/>
    <n v="21"/>
    <n v="1"/>
    <n v="4.5454545454545456E-2"/>
    <n v="2"/>
    <n v="4"/>
    <n v="22"/>
    <n v="13"/>
    <s v="HAMISI"/>
    <s v="(0.085659, 34.818926)"/>
    <x v="34"/>
  </r>
  <r>
    <s v="F8070137"/>
    <s v="SHAMAKHOKHO SEC SCH"/>
    <s v="PUBLIC"/>
    <x v="0"/>
    <x v="0"/>
    <s v="DAY"/>
    <s v="ORDINARY"/>
    <n v="135"/>
    <n v="9"/>
    <n v="15"/>
    <n v="0"/>
    <n v="4"/>
    <n v="2"/>
    <n v="0.33333333333333331"/>
    <n v="1"/>
    <n v="2"/>
    <n v="9"/>
    <n v="8.5"/>
    <s v="HAMISI"/>
    <s v="(0.111194, 34.83026)"/>
    <x v="34"/>
  </r>
  <r>
    <s v="F8070153"/>
    <s v="LUSENGELI  SEC. SCH."/>
    <s v="PUBLIC"/>
    <x v="0"/>
    <x v="0"/>
    <s v="DAY"/>
    <s v="ORDINARY"/>
    <n v="346"/>
    <n v="21"/>
    <n v="16.5"/>
    <n v="1"/>
    <n v="11"/>
    <n v="3"/>
    <n v="0.21428571428571427"/>
    <n v="2"/>
    <n v="5"/>
    <n v="10"/>
    <n v="5"/>
    <s v="SABATIA"/>
    <s v="(0.116113, 34.808549)"/>
    <x v="34"/>
  </r>
  <r>
    <s v="F8070163"/>
    <s v="MOI GIRLS VOKOLI HIGH SCH."/>
    <s v="PUBLIC"/>
    <x v="2"/>
    <x v="1"/>
    <s v="DAY &amp; BOARDING"/>
    <s v="ORDINARY"/>
    <n v="817"/>
    <n v="40"/>
    <n v="20.399999999999999"/>
    <n v="1"/>
    <n v="17"/>
    <n v="16"/>
    <n v="0.48484848484848486"/>
    <n v="6"/>
    <n v="1"/>
    <n v="32"/>
    <n v="60"/>
    <s v="SABATIA"/>
    <s v="(0.12128, 34.78089)"/>
    <x v="34"/>
  </r>
  <r>
    <s v="F8070169"/>
    <s v="GAHUMBWA  SEC. SCH."/>
    <s v="PUBLIC"/>
    <x v="0"/>
    <x v="0"/>
    <s v="DAY"/>
    <s v="ORDINARY"/>
    <n v="435"/>
    <n v="14"/>
    <n v="31.1"/>
    <n v="1"/>
    <n v="5"/>
    <n v="6"/>
    <n v="0.54545454545454541"/>
    <n v="2"/>
    <n v="1"/>
    <n v="12"/>
    <n v="3"/>
    <s v="SABATIA"/>
    <s v="(0.09938, 34.806297)"/>
    <x v="34"/>
  </r>
  <r>
    <s v="F8070177"/>
    <s v="GAIGEDI  SEC. SCH."/>
    <s v="PUBLIC"/>
    <x v="0"/>
    <x v="0"/>
    <s v="DAY &amp; BOARDING"/>
    <s v="ORDINARY"/>
    <n v="63"/>
    <n v="6"/>
    <n v="10.5"/>
    <n v="0"/>
    <n v="0"/>
    <n v="0"/>
    <n v="0"/>
    <n v="4"/>
    <n v="2"/>
    <n v="2"/>
    <n v="4"/>
    <s v="SABATIA"/>
    <s v="(0.108475, 34.776316)"/>
    <x v="34"/>
  </r>
  <r>
    <s v="F8070191"/>
    <s v="JEMOVO  SEC. SCH."/>
    <s v="PUBLIC"/>
    <x v="2"/>
    <x v="0"/>
    <s v="DAY"/>
    <s v="ORDINARY"/>
    <n v="281"/>
    <n v="15"/>
    <n v="18.7"/>
    <n v="1"/>
    <n v="10"/>
    <n v="1"/>
    <n v="9.0909090909090912E-2"/>
    <n v="3"/>
    <n v="1"/>
    <n v="7"/>
    <n v="3"/>
    <s v="SABATIA"/>
    <s v="(0.085818, 34.787741)"/>
    <x v="34"/>
  </r>
  <r>
    <s v="F8070210"/>
    <s v="KIVAGALA SEC SCH"/>
    <s v="PUBLIC"/>
    <x v="0"/>
    <x v="0"/>
    <s v="DAY"/>
    <s v="ORDINARY"/>
    <n v="250"/>
    <n v="14"/>
    <n v="17.899999999999999"/>
    <n v="1"/>
    <n v="9"/>
    <n v="2"/>
    <n v="0.18181818181818182"/>
    <n v="1"/>
    <n v="2"/>
    <n v="11"/>
    <n v="2.5"/>
    <s v="SABATIA"/>
    <s v="(0.068415, 34.752924)"/>
    <x v="34"/>
  </r>
  <r>
    <s v="F8070250"/>
    <s v="BUGINA SEC. SCH."/>
    <s v="PUBLIC"/>
    <x v="0"/>
    <x v="0"/>
    <s v="DAY"/>
    <s v="ORDINARY"/>
    <n v="244"/>
    <n v="14"/>
    <n v="17.399999999999999"/>
    <n v="1"/>
    <n v="12"/>
    <n v="2"/>
    <n v="0.14285714285714285"/>
    <n v="0"/>
    <n v="0"/>
    <n v="9"/>
    <n v="8"/>
    <s v="SABATIA"/>
    <s v="(0.141294, 34.767365)"/>
    <x v="34"/>
  </r>
  <r>
    <s v="F8070288"/>
    <s v="ST.  MARKS ORTHODOX CHAVOGERE SEC SCH"/>
    <s v="PUBLIC"/>
    <x v="0"/>
    <x v="0"/>
    <s v="DAY"/>
    <s v="ORDINARY"/>
    <n v="228"/>
    <n v="8"/>
    <n v="28.5"/>
    <n v="1"/>
    <n v="4"/>
    <n v="1"/>
    <n v="0.2"/>
    <n v="2"/>
    <n v="1"/>
    <n v="6"/>
    <n v="2"/>
    <s v="SABATIA"/>
    <s v="(0.153683, 34.810344)"/>
    <x v="34"/>
  </r>
  <r>
    <s v="F8070299"/>
    <s v="CHAMAKANGA GIRLS SEC"/>
    <s v="PUBLIC"/>
    <x v="0"/>
    <x v="0"/>
    <s v="DAY"/>
    <s v="ORDINARY"/>
    <n v="173"/>
    <n v="14"/>
    <n v="12.4"/>
    <n v="0"/>
    <n v="6"/>
    <n v="5"/>
    <n v="0.45454545454545453"/>
    <n v="3"/>
    <n v="0"/>
    <n v="11"/>
    <n v="0.91"/>
    <s v="SABATIA"/>
    <s v="(0.150186, 34.794208)"/>
    <x v="34"/>
  </r>
  <r>
    <s v="F8070310"/>
    <s v="BUSALI UNION SEC"/>
    <s v="PUBLIC"/>
    <x v="2"/>
    <x v="0"/>
    <s v="DAY &amp; BOARDING"/>
    <s v="ORDINARY"/>
    <n v="343"/>
    <n v="17"/>
    <n v="20.2"/>
    <n v="1"/>
    <n v="12"/>
    <n v="2"/>
    <n v="0.14285714285714285"/>
    <n v="2"/>
    <n v="1"/>
    <n v="11"/>
    <n v="14"/>
    <s v="SABATIA"/>
    <s v="(0.131719, 34.797821)"/>
    <x v="34"/>
  </r>
  <r>
    <s v="F8070317"/>
    <s v="WANGULUSEC SCH"/>
    <s v="PUBLIC"/>
    <x v="0"/>
    <x v="0"/>
    <s v="DAY"/>
    <s v="ORDINARY"/>
    <n v="215"/>
    <n v="13"/>
    <n v="16.5"/>
    <n v="1"/>
    <n v="9"/>
    <n v="2"/>
    <n v="0.18181818181818182"/>
    <n v="2"/>
    <n v="0"/>
    <n v="10"/>
    <n v="5"/>
    <s v="SABATIA"/>
    <s v="(0.128721, 34.762417)"/>
    <x v="34"/>
  </r>
  <r>
    <s v="F8070334"/>
    <s v="CHAVAKALI BOYS SEC SCH"/>
    <s v="PUBLIC"/>
    <x v="0"/>
    <x v="0"/>
    <s v="DAY"/>
    <s v="ORDINARY"/>
    <n v="1166"/>
    <n v="51"/>
    <n v="22.9"/>
    <n v="1"/>
    <n v="34"/>
    <n v="12"/>
    <n v="0.2608695652173913"/>
    <n v="2"/>
    <n v="3"/>
    <n v="30"/>
    <n v="26"/>
    <s v="SABATIA"/>
    <s v="(0.120088, 34.736026)"/>
    <x v="34"/>
  </r>
  <r>
    <s v="F8070346"/>
    <s v="KEVEYE GIRLS HIGH"/>
    <s v="PUBLIC"/>
    <x v="0"/>
    <x v="0"/>
    <s v="DAY"/>
    <s v="ORDINARY"/>
    <n v="782"/>
    <n v="43"/>
    <n v="18.2"/>
    <n v="1"/>
    <n v="20"/>
    <n v="19"/>
    <n v="0.48717948717948717"/>
    <n v="3"/>
    <n v="1"/>
    <n v="28"/>
    <n v="6.5"/>
    <s v="SABATIA"/>
    <s v="(0.13227, 34.73324)"/>
    <x v="34"/>
  </r>
  <r>
    <s v="F8070359"/>
    <s v="CHANDUMBA SEC"/>
    <s v="PUBLIC"/>
    <x v="0"/>
    <x v="0"/>
    <s v="DAY"/>
    <s v="ORDINARY"/>
    <n v="332"/>
    <n v="19"/>
    <n v="17.5"/>
    <n v="1"/>
    <n v="14"/>
    <n v="3"/>
    <n v="0.17647058823529413"/>
    <n v="1"/>
    <n v="1"/>
    <n v="11"/>
    <n v="1.75"/>
    <s v="SABATIA"/>
    <s v="(0.13592, 34.72589)"/>
    <x v="34"/>
  </r>
  <r>
    <s v="F8070395"/>
    <s v="ST. PAUL'S HALOMBOVE SEC SCH"/>
    <s v="PUBLIC"/>
    <x v="0"/>
    <x v="0"/>
    <s v="DAY"/>
    <s v="ORDINARY"/>
    <n v="198"/>
    <n v="10"/>
    <n v="19.8"/>
    <n v="1"/>
    <n v="4"/>
    <n v="3"/>
    <n v="0.42857142857142855"/>
    <n v="3"/>
    <n v="0"/>
    <n v="6"/>
    <n v="3"/>
    <s v="SABATIA"/>
    <s v="(0.11893, 34.6858)"/>
    <x v="34"/>
  </r>
  <r>
    <s v="F8070416"/>
    <s v="RIVERSIDE HIGH SCH"/>
    <s v="PRIVATE"/>
    <x v="0"/>
    <x v="0"/>
    <s v="DAY &amp; BOARDING"/>
    <s v="ORDINARY"/>
    <n v="58"/>
    <n v="7"/>
    <n v="8.3000000000000007"/>
    <n v="0"/>
    <n v="0"/>
    <n v="0"/>
    <n v="0"/>
    <n v="0"/>
    <n v="0"/>
    <n v="4"/>
    <n v="2"/>
    <s v="SABATIA"/>
    <s v="(0.10678, 34.720505)"/>
    <x v="34"/>
  </r>
  <r>
    <s v="F8070423"/>
    <s v="IGUNGA GIRLS SEC SCH"/>
    <s v="PUBLIC"/>
    <x v="0"/>
    <x v="1"/>
    <s v="BOARDING"/>
    <s v="ORDINARY"/>
    <n v="335"/>
    <n v="25"/>
    <n v="13.4"/>
    <n v="0"/>
    <n v="9"/>
    <n v="11"/>
    <n v="0.55000000000000004"/>
    <n v="5"/>
    <n v="0"/>
    <n v="17"/>
    <n v="3"/>
    <s v="SABATIA"/>
    <s v="(0.113591, 34.719791)"/>
    <x v="34"/>
  </r>
  <r>
    <s v="F8070437"/>
    <s v="BUKULUNYA MIXED DAY SEC SCH"/>
    <s v="PUBLIC"/>
    <x v="0"/>
    <x v="0"/>
    <s v="DAY &amp; BOARDING"/>
    <s v="ORDINARY"/>
    <n v="341"/>
    <n v="12"/>
    <n v="28.4"/>
    <n v="1"/>
    <n v="7"/>
    <n v="3"/>
    <n v="0.3"/>
    <n v="1"/>
    <n v="1"/>
    <n v="10"/>
    <n v="3.2"/>
    <s v="SABATIA"/>
    <s v="(0.107632, 34.740972)"/>
    <x v="34"/>
  </r>
  <r>
    <s v="F8070443"/>
    <s v="MBALE BOYS SEC SCH"/>
    <s v="PUBLIC"/>
    <x v="1"/>
    <x v="2"/>
    <s v="BOARDING"/>
    <s v="ORDINARY"/>
    <n v="775"/>
    <n v="39"/>
    <n v="19.899999999999999"/>
    <n v="1"/>
    <n v="21"/>
    <n v="11"/>
    <n v="0.34375"/>
    <n v="4"/>
    <n v="3"/>
    <n v="34"/>
    <n v="5.7"/>
    <s v="SABATIA"/>
    <s v="(0.0927, 34.721035)"/>
    <x v="34"/>
  </r>
  <r>
    <s v="F8070485"/>
    <s v="TSIMBALO SEC SCH"/>
    <s v="PUBLIC"/>
    <x v="2"/>
    <x v="0"/>
    <s v="DAY"/>
    <s v="ORDINARY"/>
    <n v="66"/>
    <n v="8"/>
    <n v="8.1999999999999993"/>
    <n v="0"/>
    <n v="0"/>
    <n v="1"/>
    <n v="1"/>
    <n v="6"/>
    <n v="1"/>
    <n v="2"/>
    <n v="4"/>
    <s v="SABATIA"/>
    <s v="(0.088, 34.72731)"/>
    <x v="34"/>
  </r>
  <r>
    <s v="F8070494"/>
    <s v="GISAMBAI MIXED DAY SEC SCH"/>
    <s v="PUBLIC"/>
    <x v="0"/>
    <x v="0"/>
    <s v="DAY"/>
    <s v="ORDINARY"/>
    <n v="228"/>
    <n v="11"/>
    <n v="20.7"/>
    <n v="1"/>
    <n v="7"/>
    <n v="1"/>
    <n v="0.125"/>
    <n v="2"/>
    <n v="1"/>
    <n v="7"/>
    <n v="4"/>
    <s v="HAMISI"/>
    <s v="(0.05844, 34.74768)"/>
    <x v="34"/>
  </r>
  <r>
    <s v="F8070510"/>
    <s v="LWOMBEI SEC"/>
    <s v="PUBLIC"/>
    <x v="2"/>
    <x v="0"/>
    <s v="DAY"/>
    <s v="INTEGRATED"/>
    <n v="21"/>
    <n v="3"/>
    <n v="7"/>
    <n v="0"/>
    <n v="0"/>
    <n v="0"/>
    <n v="0"/>
    <n v="2"/>
    <n v="1"/>
    <n v="2"/>
    <n v="2"/>
    <s v="HAMISI"/>
    <s v="(0.04007, 34.76844)"/>
    <x v="34"/>
  </r>
  <r>
    <s v="F8070513"/>
    <s v="IVOLA MIXED DAY SEC SCH"/>
    <s v="PUBLIC"/>
    <x v="0"/>
    <x v="0"/>
    <s v="DAY"/>
    <s v="ORDINARY"/>
    <n v="128"/>
    <n v="8"/>
    <n v="16"/>
    <n v="1"/>
    <n v="3"/>
    <n v="2"/>
    <n v="0.4"/>
    <n v="2"/>
    <n v="1"/>
    <n v="5"/>
    <n v="1.5"/>
    <s v="HAMISI"/>
    <s v="(0.03422, 34.78477)"/>
    <x v="34"/>
  </r>
  <r>
    <s v="F8070524"/>
    <s v="MUNZATSI FRIENDS SEC SCH"/>
    <s v="PUBLIC"/>
    <x v="0"/>
    <x v="0"/>
    <s v="DAY &amp; BOARDING"/>
    <s v="INTEGRATED"/>
    <n v="329"/>
    <n v="19"/>
    <n v="17.3"/>
    <n v="1"/>
    <n v="12"/>
    <n v="4"/>
    <n v="0.25"/>
    <n v="1"/>
    <n v="2"/>
    <n v="13"/>
    <n v="11.3"/>
    <s v="HAMISI"/>
    <s v="(0.05764, 34.76537)"/>
    <x v="34"/>
  </r>
  <r>
    <s v="F8070528"/>
    <s v="GIMEMNGWA SEC SCH"/>
    <s v="PUBLIC"/>
    <x v="2"/>
    <x v="0"/>
    <s v="DAY &amp; BOARDING"/>
    <s v="ORDINARY"/>
    <n v="126"/>
    <n v="9"/>
    <n v="14"/>
    <n v="0"/>
    <n v="5"/>
    <n v="3"/>
    <n v="0.375"/>
    <n v="0"/>
    <n v="1"/>
    <n v="6"/>
    <n v="7"/>
    <s v="HAMISI"/>
    <s v="(0.06629, 34.76858)"/>
    <x v="34"/>
  </r>
  <r>
    <s v="F8070537"/>
    <s v="GAVUDUNYI SEC SCH"/>
    <s v="PUBLIC"/>
    <x v="0"/>
    <x v="0"/>
    <s v="DAY"/>
    <s v="ORDINARY"/>
    <n v="132"/>
    <n v="10"/>
    <n v="13.2"/>
    <n v="0"/>
    <n v="6"/>
    <n v="2"/>
    <n v="0.25"/>
    <n v="2"/>
    <n v="0"/>
    <n v="6"/>
    <n v="3"/>
    <s v="HAMISI"/>
    <s v="(0.07866, 34.79471)"/>
    <x v="34"/>
  </r>
  <r>
    <s v="F8070555"/>
    <s v="GAMALENGA SEC SCH"/>
    <s v="PUBLIC"/>
    <x v="2"/>
    <x v="0"/>
    <s v="DAY"/>
    <s v="ORDINARY"/>
    <n v="303"/>
    <n v="12"/>
    <n v="25.2"/>
    <n v="1"/>
    <n v="7"/>
    <n v="2"/>
    <n v="0.22222222222222221"/>
    <n v="1"/>
    <n v="2"/>
    <n v="6"/>
    <n v="0.47499999999999998"/>
    <s v="HAMISI"/>
    <s v="(0.004555, 34.73704)"/>
    <x v="34"/>
  </r>
  <r>
    <s v="F8070558"/>
    <s v="NYANG'ORI BOYS SEC SCH"/>
    <s v="PUBLIC"/>
    <x v="0"/>
    <x v="2"/>
    <s v="BOARDING"/>
    <s v="ORDINARY"/>
    <n v="939"/>
    <n v="43"/>
    <n v="21.8"/>
    <n v="1"/>
    <n v="26"/>
    <n v="11"/>
    <n v="0.29729729729729731"/>
    <n v="6"/>
    <n v="0"/>
    <n v="27"/>
    <n v="25"/>
    <s v="HAMISI"/>
    <s v="(0.01812, 34.7432)"/>
    <x v="34"/>
  </r>
  <r>
    <s v="F8070592"/>
    <s v="TIGOI GIRLS SEC SCH"/>
    <s v="PUBLIC"/>
    <x v="0"/>
    <x v="1"/>
    <s v="BOARDING"/>
    <s v="ORDINARY"/>
    <n v="584"/>
    <n v="29"/>
    <n v="20.100000000000001"/>
    <n v="1"/>
    <n v="11"/>
    <n v="12"/>
    <n v="0.52173913043478259"/>
    <n v="6"/>
    <n v="0"/>
    <n v="18"/>
    <n v="10"/>
    <s v="HAMISI"/>
    <s v="(0.008158, 34.77689)"/>
    <x v="34"/>
  </r>
  <r>
    <s v="F8070602"/>
    <s v="KAPCHEMGUM SEC SCH"/>
    <s v="PUBLIC"/>
    <x v="0"/>
    <x v="0"/>
    <s v="DAY"/>
    <s v="INTEGRATED"/>
    <n v="137"/>
    <n v="7"/>
    <n v="19.600000000000001"/>
    <n v="1"/>
    <n v="5"/>
    <n v="1"/>
    <n v="0.16666666666666666"/>
    <n v="0"/>
    <n v="1"/>
    <n v="4"/>
    <n v="1.5"/>
    <s v="HAMISI"/>
    <s v="(0.023815, 34.749765)"/>
    <x v="34"/>
  </r>
  <r>
    <s v="F8070616"/>
    <s v="DR. MAURICE DANG'ANA GIMARAKWA SEC SCH"/>
    <s v="PUBLIC"/>
    <x v="0"/>
    <x v="0"/>
    <s v="DAY"/>
    <s v="ORDINARY"/>
    <n v="367"/>
    <n v="15"/>
    <n v="24.5"/>
    <n v="1"/>
    <n v="9"/>
    <n v="4"/>
    <n v="0.30769230769230771"/>
    <n v="1"/>
    <n v="1"/>
    <n v="6"/>
    <n v="7"/>
    <s v="HAMISI"/>
    <s v="(0.01508, 34.76343)"/>
    <x v="34"/>
  </r>
  <r>
    <s v="F8070625"/>
    <s v="MUHAYA SEC SCH"/>
    <s v="PUBLIC"/>
    <x v="4"/>
    <x v="0"/>
    <s v="DAY"/>
    <s v="ORDINARY"/>
    <n v="39"/>
    <n v="3"/>
    <n v="13"/>
    <n v="0"/>
    <n v="0"/>
    <n v="0"/>
    <n v="0"/>
    <n v="2"/>
    <n v="1"/>
    <n v="2"/>
    <n v="2"/>
    <s v="HAMISI"/>
    <s v="(0.017006, 34.782631)"/>
    <x v="34"/>
  </r>
  <r>
    <s v="F8070654"/>
    <s v="MUSEYWA SEC SCH"/>
    <s v="PUBLIC"/>
    <x v="0"/>
    <x v="0"/>
    <s v="DAY"/>
    <s v="ORDINARY"/>
    <n v="102"/>
    <n v="10"/>
    <n v="10.199999999999999"/>
    <n v="0"/>
    <n v="5"/>
    <n v="3"/>
    <n v="0.375"/>
    <n v="2"/>
    <n v="0"/>
    <n v="5"/>
    <n v="5"/>
    <s v="HAMISI"/>
    <s v="(0.06205, 34.79515)"/>
    <x v="34"/>
  </r>
  <r>
    <s v="F8070689"/>
    <s v="KAPSOTIK SEC SC"/>
    <s v="PUBLIC"/>
    <x v="0"/>
    <x v="0"/>
    <s v="DAY"/>
    <s v="ORDINARY"/>
    <n v="163"/>
    <n v="11"/>
    <n v="14.8"/>
    <n v="0"/>
    <n v="6"/>
    <n v="4"/>
    <n v="0.4"/>
    <n v="1"/>
    <n v="0"/>
    <n v="7"/>
    <n v="5"/>
    <s v="HAMISI"/>
    <s v="(0.07478, 34.83975)"/>
    <x v="34"/>
  </r>
  <r>
    <s v="G2010005"/>
    <s v="TIEKUNU SEC"/>
    <s v="PUBLIC"/>
    <x v="0"/>
    <x v="0"/>
    <s v="DAY"/>
    <s v="ORDINARY"/>
    <n v="209"/>
    <n v="17"/>
    <n v="12.3"/>
    <n v="0"/>
    <n v="12"/>
    <n v="5"/>
    <n v="0.29411764705882354"/>
    <n v="0"/>
    <n v="0"/>
    <n v="3"/>
    <n v="30"/>
    <s v="LIMURU"/>
    <s v="(-1.12186, 36.59501)"/>
    <x v="1"/>
  </r>
  <r>
    <s v="G2010019"/>
    <s v="NGUIRUBI SEC"/>
    <s v="PUBLIC"/>
    <x v="2"/>
    <x v="0"/>
    <s v="DAY"/>
    <s v="ORDINARY"/>
    <n v="228"/>
    <n v="12"/>
    <n v="19"/>
    <n v="1"/>
    <n v="9"/>
    <n v="3"/>
    <n v="0.25"/>
    <n v="0"/>
    <n v="0"/>
    <n v="1"/>
    <n v="18"/>
    <s v="LIMURU"/>
    <s v="(-1.16728, 36.58205)"/>
    <x v="1"/>
  </r>
  <r>
    <s v="G2010039"/>
    <s v="MIRITHU SEC"/>
    <s v="PUBLIC"/>
    <x v="0"/>
    <x v="1"/>
    <s v="BOARDING"/>
    <s v="ORDINARY"/>
    <n v="388"/>
    <n v="21"/>
    <n v="18.5"/>
    <n v="1"/>
    <n v="9"/>
    <n v="9"/>
    <n v="0.5"/>
    <n v="1"/>
    <n v="2"/>
    <n v="21"/>
    <n v="20"/>
    <s v="LIMURU"/>
    <s v="(-1.14661, 36.60174)"/>
    <x v="1"/>
  </r>
  <r>
    <s v="G2010050"/>
    <s v="MAKUTANO SEC"/>
    <s v="PUBLIC"/>
    <x v="2"/>
    <x v="0"/>
    <s v="DAY"/>
    <s v="INTEGRATED"/>
    <n v="91"/>
    <n v="9"/>
    <n v="10.1"/>
    <n v="0"/>
    <n v="3"/>
    <n v="5"/>
    <n v="0.625"/>
    <n v="1"/>
    <n v="0"/>
    <n v="3"/>
    <n v="4"/>
    <s v="LIMURU"/>
    <s v="(-1.15733, 36.59557)"/>
    <x v="1"/>
  </r>
  <r>
    <s v="G2010055"/>
    <s v="THIGIO SEC"/>
    <s v="PUBLIC"/>
    <x v="0"/>
    <x v="2"/>
    <s v="DAY &amp; BOARDING"/>
    <s v="ORDINARY"/>
    <n v="412"/>
    <n v="26"/>
    <n v="15.8"/>
    <n v="1"/>
    <n v="17"/>
    <n v="7"/>
    <n v="0.29166666666666669"/>
    <n v="0"/>
    <n v="2"/>
    <n v="22"/>
    <n v="35"/>
    <s v="LIMURU"/>
    <s v="(-1.1847, 36.5955)"/>
    <x v="1"/>
  </r>
  <r>
    <s v="G2010058"/>
    <s v="ST MARY'S THIGIO SEC"/>
    <s v="PUBLIC"/>
    <x v="0"/>
    <x v="0"/>
    <s v="BOARDING"/>
    <s v="ORDINARY"/>
    <n v="349"/>
    <n v="19"/>
    <n v="18.399999999999999"/>
    <n v="1"/>
    <n v="6"/>
    <n v="10"/>
    <n v="0.625"/>
    <n v="3"/>
    <n v="0"/>
    <n v="21"/>
    <n v="10"/>
    <s v="LIMURU"/>
    <s v="(-1.18864, 36.59478)"/>
    <x v="1"/>
  </r>
  <r>
    <s v="G2010072"/>
    <s v="GREEN SPRINGS SEC SCH"/>
    <s v="PRIVATE"/>
    <x v="3"/>
    <x v="0"/>
    <s v="DAY &amp; BOARDING"/>
    <s v="ORDINARY"/>
    <n v="14"/>
    <n v="4"/>
    <n v="3.5"/>
    <n v="0"/>
    <n v="0"/>
    <n v="0"/>
    <n v="0"/>
    <n v="4"/>
    <n v="0"/>
    <n v="2"/>
    <n v="2"/>
    <s v="LIMURU"/>
    <s v="(-1.10755, 36.62462)"/>
    <x v="1"/>
  </r>
  <r>
    <s v="G2010078"/>
    <s v="NGENIA SEC"/>
    <s v="PUBLIC"/>
    <x v="0"/>
    <x v="2"/>
    <s v="DAY"/>
    <s v="ORDINARY"/>
    <n v="535"/>
    <n v="27"/>
    <n v="19.8"/>
    <n v="1"/>
    <n v="12"/>
    <n v="12"/>
    <n v="0.5"/>
    <n v="1"/>
    <n v="2"/>
    <n v="18"/>
    <n v="29"/>
    <s v="LIMURU"/>
    <s v="(-1.12306, 36.62555)"/>
    <x v="1"/>
  </r>
  <r>
    <s v="G2010082"/>
    <s v="KAMANDURA SEC"/>
    <s v="PUBLIC"/>
    <x v="0"/>
    <x v="1"/>
    <s v="DAY &amp; BOARDING"/>
    <s v="ORDINARY"/>
    <n v="272"/>
    <n v="15"/>
    <n v="18.100000000000001"/>
    <n v="1"/>
    <n v="5"/>
    <n v="10"/>
    <n v="0.66666666666666663"/>
    <n v="0"/>
    <n v="0"/>
    <n v="9"/>
    <n v="8"/>
    <s v="LIMURU"/>
    <s v="(-1.13813, 36.63425)"/>
    <x v="1"/>
  </r>
  <r>
    <s v="G2010086"/>
    <s v="RIRONI SEC"/>
    <s v="PUBLIC"/>
    <x v="2"/>
    <x v="0"/>
    <s v="DAY"/>
    <s v="ORDINARY"/>
    <n v="120"/>
    <n v="10"/>
    <n v="12"/>
    <n v="0"/>
    <n v="6"/>
    <n v="3"/>
    <n v="0.33333333333333331"/>
    <n v="1"/>
    <n v="0"/>
    <n v="2"/>
    <n v="2"/>
    <s v="LIMURU"/>
    <s v="(-1.14615, 36.63558)"/>
    <x v="1"/>
  </r>
  <r>
    <s v="G2010117"/>
    <s v="GICHURU SEC"/>
    <s v="PUBLIC"/>
    <x v="0"/>
    <x v="0"/>
    <s v="DAY"/>
    <s v="ORDINARY"/>
    <n v="356"/>
    <n v="25"/>
    <n v="14.2"/>
    <n v="0"/>
    <n v="12"/>
    <n v="10"/>
    <n v="0.45454545454545453"/>
    <n v="2"/>
    <n v="1"/>
    <n v="12"/>
    <n v="10"/>
    <s v="LIMURU"/>
    <s v="(-1.16287, 36.66756)"/>
    <x v="1"/>
  </r>
  <r>
    <s v="G2010142"/>
    <s v="GREEN VALLEY INT. SC"/>
    <s v="PRIVATE"/>
    <x v="3"/>
    <x v="0"/>
    <s v="DAY &amp; BOARDING"/>
    <s v="INTEGRATED"/>
    <n v="175"/>
    <n v="14"/>
    <n v="12.5"/>
    <n v="0"/>
    <n v="0"/>
    <n v="0"/>
    <n v="0"/>
    <n v="0"/>
    <n v="0"/>
    <n v="8"/>
    <n v="6"/>
    <s v="LIMURU"/>
    <s v="(-1.12557, 36.67634)"/>
    <x v="1"/>
  </r>
  <r>
    <s v="G2010148"/>
    <s v="BISHOP KAMAU GIRLS"/>
    <s v="PRIVATE"/>
    <x v="3"/>
    <x v="1"/>
    <s v="DAY &amp; BOARDING"/>
    <s v="ORDINARY"/>
    <n v="60"/>
    <n v="5"/>
    <n v="12"/>
    <n v="0"/>
    <n v="0"/>
    <n v="0"/>
    <n v="0"/>
    <n v="0"/>
    <n v="0"/>
    <n v="3"/>
    <n v="8"/>
    <s v="LIMURU"/>
    <s v="(-1.17204, 36.67952)"/>
    <x v="1"/>
  </r>
  <r>
    <s v="G2010149"/>
    <s v="ELYON SEC"/>
    <s v="PRIVATE"/>
    <x v="0"/>
    <x v="0"/>
    <s v="DAY &amp; BOARDING"/>
    <s v="ORDINARY"/>
    <n v="74"/>
    <n v="5"/>
    <n v="14.8"/>
    <n v="0"/>
    <n v="0"/>
    <n v="0"/>
    <n v="0"/>
    <n v="0"/>
    <n v="0"/>
    <n v="3"/>
    <n v="3"/>
    <s v="LIMURU"/>
    <s v="(-1.17722, 36.66811)"/>
    <x v="1"/>
  </r>
  <r>
    <s v="G2010155"/>
    <s v="MODERN HIGH SCHOOL"/>
    <s v="PRIVATE"/>
    <x v="3"/>
    <x v="0"/>
    <s v="DAY &amp; BOARDING"/>
    <s v="ORDINARY"/>
    <n v="111"/>
    <n v="8"/>
    <n v="13.9"/>
    <n v="0"/>
    <n v="0"/>
    <n v="0"/>
    <n v="0"/>
    <n v="0"/>
    <n v="0"/>
    <n v="5"/>
    <n v="2"/>
    <s v="LIMURU"/>
    <s v="(-1.15096, 36.66842)"/>
    <x v="1"/>
  </r>
  <r>
    <s v="G2010163"/>
    <s v="KANVALE ACADEMY SEC"/>
    <s v="PRIVATE"/>
    <x v="3"/>
    <x v="1"/>
    <s v="BOARDING"/>
    <s v="ORDINARY"/>
    <n v="77"/>
    <n v="9"/>
    <n v="8.6"/>
    <n v="0"/>
    <n v="0"/>
    <n v="0"/>
    <n v="0"/>
    <n v="0"/>
    <n v="0"/>
    <n v="6"/>
    <n v="16"/>
    <s v="LIMURU"/>
    <s v="(-1.13377, 36.68676)"/>
    <x v="1"/>
  </r>
  <r>
    <s v="G2010165"/>
    <s v="LIMURU GIRLS SEC"/>
    <s v="PUBLIC"/>
    <x v="0"/>
    <x v="1"/>
    <s v="BOARDING"/>
    <s v="ORDINARY"/>
    <n v="797"/>
    <n v="48"/>
    <n v="16.600000000000001"/>
    <n v="1"/>
    <n v="19"/>
    <n v="29"/>
    <n v="0.60416666666666663"/>
    <n v="0"/>
    <n v="0"/>
    <n v="64"/>
    <n v="60"/>
    <s v="LIMURU"/>
    <s v="(-1.11807, 36.68607)"/>
    <x v="1"/>
  </r>
  <r>
    <s v="G2010166"/>
    <s v="SUMMER SPRINGS SEC"/>
    <s v="PRIVATE"/>
    <x v="3"/>
    <x v="0"/>
    <s v="DAY &amp; BOARDING"/>
    <s v="ORDINARY"/>
    <n v="95"/>
    <n v="12"/>
    <n v="7.9"/>
    <n v="0"/>
    <n v="0"/>
    <n v="0"/>
    <n v="0"/>
    <n v="0"/>
    <n v="0"/>
    <n v="14"/>
    <n v="15"/>
    <s v="LIMURU"/>
    <s v="(-1.1233, 36.68972)"/>
    <x v="1"/>
  </r>
  <r>
    <s v="G2010175"/>
    <s v="ST THOMAS SCHOOL TIGONI"/>
    <s v="PRIVATE"/>
    <x v="3"/>
    <x v="1"/>
    <s v="BOARDING"/>
    <s v="ORDINARY"/>
    <n v="41"/>
    <n v="5"/>
    <n v="8.1999999999999993"/>
    <n v="0"/>
    <n v="0"/>
    <n v="0"/>
    <n v="0"/>
    <n v="0"/>
    <n v="0"/>
    <n v="8"/>
    <n v="10"/>
    <s v="LIMURU"/>
    <s v="(-1.10911, 36.68316)"/>
    <x v="1"/>
  </r>
  <r>
    <s v="G2010180"/>
    <s v="TIGONI SEC SCH"/>
    <s v="PUBLIC"/>
    <x v="0"/>
    <x v="0"/>
    <s v="DAY"/>
    <s v="ORDINARY"/>
    <n v="247"/>
    <n v="15"/>
    <n v="16.5"/>
    <n v="1"/>
    <n v="7"/>
    <n v="8"/>
    <n v="0.53333333333333333"/>
    <n v="0"/>
    <n v="0"/>
    <n v="8"/>
    <n v="1"/>
    <s v="LIMURU"/>
    <s v="(-1.09914, 36.67007)"/>
    <x v="1"/>
  </r>
  <r>
    <s v="G4050017"/>
    <s v="ST JAMES SEC"/>
    <s v="PRIVATE"/>
    <x v="0"/>
    <x v="0"/>
    <s v="DAY"/>
    <s v="ORDINARY"/>
    <n v="165"/>
    <n v="10"/>
    <n v="16.5"/>
    <n v="1"/>
    <n v="0"/>
    <n v="0"/>
    <n v="0"/>
    <n v="0"/>
    <n v="0"/>
    <n v="12"/>
    <n v="10"/>
    <s v="MACHAKOS TOWN"/>
    <s v="(-1.44532, 37.24559)"/>
    <x v="35"/>
  </r>
  <r>
    <s v="G4050018"/>
    <s v="NGOMENI SEC"/>
    <s v="PUBLIC"/>
    <x v="2"/>
    <x v="0"/>
    <s v="DAY"/>
    <s v="ORDINARY"/>
    <n v="206"/>
    <n v="15"/>
    <n v="13.7"/>
    <n v="0"/>
    <n v="9"/>
    <n v="5"/>
    <n v="0.35714285714285715"/>
    <n v="1"/>
    <n v="0"/>
    <n v="8"/>
    <n v="9"/>
    <s v="MACHAKOS TOWN"/>
    <s v="(-1.44313, 37.23864)"/>
    <x v="35"/>
  </r>
  <r>
    <s v="G4050023"/>
    <s v="KYANDA SEC"/>
    <s v="PUBLIC"/>
    <x v="2"/>
    <x v="0"/>
    <s v="DAY"/>
    <s v="ORDINARY"/>
    <n v="210"/>
    <n v="12"/>
    <n v="17.5"/>
    <n v="1"/>
    <n v="6"/>
    <n v="3"/>
    <n v="0.33333333333333331"/>
    <n v="2"/>
    <n v="1"/>
    <n v="4"/>
    <n v="5"/>
    <s v="MACHAKOS TOWN"/>
    <s v="(-1.46138, 37.22928)"/>
    <x v="35"/>
  </r>
  <r>
    <s v="G4050028"/>
    <s v="MUINDI MBINGU SEC SCH"/>
    <s v="PUBLIC"/>
    <x v="2"/>
    <x v="0"/>
    <s v="DAY &amp; BOARDING"/>
    <s v="ORDINARY"/>
    <n v="369"/>
    <n v="14"/>
    <n v="26.4"/>
    <n v="1"/>
    <n v="5"/>
    <n v="4"/>
    <n v="0.44444444444444442"/>
    <n v="3"/>
    <n v="2"/>
    <n v="9"/>
    <n v="3"/>
    <s v="MACHAKOS TOWN"/>
    <s v="(-1.38889, 37.22884)"/>
    <x v="35"/>
  </r>
  <r>
    <s v="G4050029"/>
    <s v="MUA HILLS GIRLS SEC SCH"/>
    <s v="PUBLIC"/>
    <x v="0"/>
    <x v="1"/>
    <s v="BOARDING"/>
    <s v="ORDINARY"/>
    <n v="412"/>
    <n v="20"/>
    <n v="20.6"/>
    <n v="1"/>
    <n v="11"/>
    <n v="8"/>
    <n v="0.42105263157894735"/>
    <n v="0"/>
    <n v="1"/>
    <n v="14"/>
    <n v="6.4"/>
    <s v="MACHAKOS TOWN"/>
    <s v="(-1.43254, 37.21725)"/>
    <x v="35"/>
  </r>
  <r>
    <s v="G4050030"/>
    <s v="NGELANI HIGH SCHOOL"/>
    <s v="PUBLIC"/>
    <x v="2"/>
    <x v="0"/>
    <s v="DAY"/>
    <s v="ORDINARY"/>
    <n v="343"/>
    <n v="15"/>
    <n v="22.9"/>
    <n v="1"/>
    <n v="12"/>
    <n v="2"/>
    <n v="0.14285714285714285"/>
    <n v="0"/>
    <n v="1"/>
    <n v="16"/>
    <n v="13"/>
    <s v="MACHAKOS TOWN"/>
    <s v="(-1.416669, 37.252321)"/>
    <x v="35"/>
  </r>
  <r>
    <s v="G4050080"/>
    <s v="KYANGULI SEC"/>
    <s v="PUBLIC"/>
    <x v="0"/>
    <x v="0"/>
    <s v="DAY &amp; BOARDING"/>
    <s v="ORDINARY"/>
    <n v="586"/>
    <n v="28"/>
    <n v="20.9"/>
    <n v="1"/>
    <n v="15"/>
    <n v="12"/>
    <n v="0.44444444444444442"/>
    <n v="1"/>
    <n v="0"/>
    <n v="18"/>
    <n v="10"/>
    <s v="MACHAKOS TOWN"/>
    <s v="(-1.458253, 37.250468)"/>
    <x v="35"/>
  </r>
  <r>
    <s v="G4050094"/>
    <s v="MACHAKOS GIRLS HIGH SCH"/>
    <s v="PUBLIC"/>
    <x v="2"/>
    <x v="1"/>
    <s v="BOARDING"/>
    <s v="ORDINARY"/>
    <n v="626"/>
    <n v="32"/>
    <n v="19.600000000000001"/>
    <n v="1"/>
    <n v="10"/>
    <n v="19"/>
    <n v="0.65517241379310343"/>
    <n v="2"/>
    <n v="1"/>
    <n v="22"/>
    <n v="61"/>
    <s v="MACHAKOS TOWN"/>
    <s v="(-1.524232, 37.27868)"/>
    <x v="35"/>
  </r>
  <r>
    <s v="G4050099"/>
    <s v="KYAMBUKO SEC"/>
    <s v="PUBLIC"/>
    <x v="0"/>
    <x v="0"/>
    <s v="DAY &amp; BOARDING"/>
    <s v="ORDINARY"/>
    <n v="115"/>
    <n v="14"/>
    <n v="8.1999999999999993"/>
    <n v="0"/>
    <n v="9"/>
    <n v="4"/>
    <n v="0.30769230769230771"/>
    <n v="0"/>
    <n v="1"/>
    <n v="6"/>
    <n v="11"/>
    <s v="MACHAKOS TOWN"/>
    <s v="(-1.522629, 37.292683)"/>
    <x v="35"/>
  </r>
  <r>
    <s v="G4050106"/>
    <s v="KUSYOMUOMO SEC"/>
    <s v="PUBLIC"/>
    <x v="0"/>
    <x v="0"/>
    <s v="DAY"/>
    <s v="ORDINARY"/>
    <n v="170"/>
    <n v="9"/>
    <n v="18.899999999999999"/>
    <n v="1"/>
    <n v="6"/>
    <n v="2"/>
    <n v="0.25"/>
    <n v="1"/>
    <n v="0"/>
    <n v="4"/>
    <n v="4"/>
    <s v="MACHAKOS TOWN"/>
    <s v="(-1.50051, 37.28742)"/>
    <x v="35"/>
  </r>
  <r>
    <s v="G4050129"/>
    <s v="MUMBUNI GIRLS SEC"/>
    <s v="PUBLIC"/>
    <x v="0"/>
    <x v="1"/>
    <s v="BOARDING"/>
    <s v="ORDINARY"/>
    <n v="228"/>
    <n v="12"/>
    <n v="19"/>
    <n v="1"/>
    <n v="3"/>
    <n v="7"/>
    <n v="0.7"/>
    <n v="1"/>
    <n v="1"/>
    <n v="9"/>
    <n v="8"/>
    <s v="MACHAKOS TOWN"/>
    <s v="(-1.488757, 37.261195)"/>
    <x v="35"/>
  </r>
  <r>
    <s v="G4050130"/>
    <s v="MUMBUNI BOYS SEC"/>
    <s v="PUBLIC"/>
    <x v="0"/>
    <x v="2"/>
    <s v="BOARDING"/>
    <s v="ORDINARY"/>
    <n v="976"/>
    <n v="40"/>
    <n v="24.4"/>
    <n v="1"/>
    <n v="18"/>
    <n v="18"/>
    <n v="0.5"/>
    <n v="3"/>
    <n v="1"/>
    <n v="25"/>
    <n v="30"/>
    <s v="MACHAKOS TOWN"/>
    <s v="(-1.488434, 37.263504)"/>
    <x v="35"/>
  </r>
  <r>
    <s v="G4050133"/>
    <s v="KITHAAYONI SEC"/>
    <s v="PRIVATE"/>
    <x v="3"/>
    <x v="0"/>
    <s v="DAY &amp; BOARDING"/>
    <s v="ORDINARY"/>
    <n v="146"/>
    <n v="8"/>
    <n v="18.2"/>
    <n v="1"/>
    <n v="0"/>
    <n v="0"/>
    <n v="0"/>
    <n v="0"/>
    <n v="0"/>
    <n v="10"/>
    <n v="6"/>
    <s v="MACHAKOS TOWN"/>
    <s v="(-1.492662, 37.259986)"/>
    <x v="35"/>
  </r>
  <r>
    <s v="G4050136"/>
    <s v="BRIGHTWAY GIRLS SEC"/>
    <s v="PRIVATE"/>
    <x v="3"/>
    <x v="1"/>
    <s v="BOARDING"/>
    <s v="ORDINARY"/>
    <n v="113"/>
    <n v="8"/>
    <n v="14.1"/>
    <n v="0"/>
    <n v="0"/>
    <n v="0"/>
    <n v="0"/>
    <n v="0"/>
    <n v="0"/>
    <n v="3"/>
    <n v="5"/>
    <s v="MACHAKOS TOWN"/>
    <s v="(-1.501306, 37.255238)"/>
    <x v="35"/>
  </r>
  <r>
    <s v="G4050139"/>
    <s v="MACHAKOS ACADEMY GIRLS HIGH SCHOOL"/>
    <s v="PRIVATE"/>
    <x v="3"/>
    <x v="1"/>
    <s v="BOARDING"/>
    <s v="ORDINARY"/>
    <n v="220"/>
    <n v="8"/>
    <n v="27.5"/>
    <n v="1"/>
    <n v="0"/>
    <n v="0"/>
    <n v="0"/>
    <n v="0"/>
    <n v="0"/>
    <n v="20"/>
    <n v="17"/>
    <s v="MACHAKOS TOWN"/>
    <s v="(-1.502369, 37.257579)"/>
    <x v="35"/>
  </r>
  <r>
    <s v="G4050153"/>
    <s v="KWATHANZE SEC"/>
    <s v="PUBLIC"/>
    <x v="0"/>
    <x v="0"/>
    <s v="DAY &amp; BOARDING"/>
    <s v="ORDINARY"/>
    <n v="380"/>
    <n v="23"/>
    <n v="16.5"/>
    <n v="1"/>
    <n v="8"/>
    <n v="12"/>
    <n v="0.6"/>
    <n v="2"/>
    <n v="1"/>
    <n v="14"/>
    <n v="10"/>
    <s v="MACHAKOS TOWN"/>
    <s v="(-1.501814, 37.262965)"/>
    <x v="35"/>
  </r>
  <r>
    <s v="G4050154"/>
    <s v="ST VALENTINES BOYS HIGH"/>
    <s v="PRIVATE"/>
    <x v="3"/>
    <x v="0"/>
    <s v="DAY &amp; BOARDING"/>
    <s v="ORDINARY"/>
    <n v="190"/>
    <n v="11"/>
    <n v="17.3"/>
    <n v="1"/>
    <n v="0"/>
    <n v="0"/>
    <n v="0"/>
    <n v="0"/>
    <n v="0"/>
    <n v="5"/>
    <n v="4"/>
    <s v="MACHAKOS TOWN"/>
    <s v="(-1.500438, 37.263804)"/>
    <x v="35"/>
  </r>
  <r>
    <s v="G4050166"/>
    <s v="KATHEKAKAI SEC"/>
    <s v="PUBLIC"/>
    <x v="0"/>
    <x v="0"/>
    <s v="DAY"/>
    <s v="ORDINARY"/>
    <n v="312"/>
    <n v="17"/>
    <n v="18.399999999999999"/>
    <n v="1"/>
    <n v="5"/>
    <n v="11"/>
    <n v="0.6875"/>
    <n v="1"/>
    <n v="0"/>
    <n v="6"/>
    <n v="20"/>
    <s v="MACHAKOS TOWN"/>
    <s v="(-1.502566, 37.215291)"/>
    <x v="35"/>
  </r>
  <r>
    <s v="G4050168"/>
    <s v="GRASS VALLEY GIRLS HIGH"/>
    <s v="PRIVATE"/>
    <x v="3"/>
    <x v="1"/>
    <s v="DAY &amp; BOARDING"/>
    <s v="ORDINARY"/>
    <n v="13"/>
    <n v="4"/>
    <n v="3.2"/>
    <n v="0"/>
    <n v="0"/>
    <n v="0"/>
    <n v="0"/>
    <n v="0"/>
    <n v="0"/>
    <n v="1"/>
    <n v="15"/>
    <s v="MACHAKOS TOWN"/>
    <s v="(-1.524499, 37.196169)"/>
    <x v="35"/>
  </r>
  <r>
    <s v="G4050175"/>
    <s v="KITANGA SEC"/>
    <s v="PRIVATE"/>
    <x v="3"/>
    <x v="0"/>
    <s v="DAY &amp; BOARDING"/>
    <s v="ORDINARY"/>
    <n v="165"/>
    <n v="10"/>
    <n v="16.5"/>
    <n v="1"/>
    <n v="0"/>
    <n v="0"/>
    <n v="0"/>
    <n v="0"/>
    <n v="0"/>
    <n v="5"/>
    <n v="4.5"/>
    <s v="MACHAKOS TOWN"/>
    <s v="(-1.527192, 37.176942)"/>
    <x v="35"/>
  </r>
  <r>
    <s v="G4050183"/>
    <s v="ABC KATELEMBO SEC"/>
    <s v="PRIVATE"/>
    <x v="0"/>
    <x v="0"/>
    <s v="DAY &amp; BOARDING"/>
    <s v="ORDINARY"/>
    <n v="125"/>
    <n v="6"/>
    <n v="20.8"/>
    <n v="1"/>
    <n v="0"/>
    <n v="0"/>
    <n v="0"/>
    <n v="4"/>
    <n v="2"/>
    <n v="6"/>
    <n v="22.5"/>
    <s v="MACHAKOS TOWN"/>
    <s v="(-1.542233, 37.198267)"/>
    <x v="35"/>
  </r>
  <r>
    <s v="G4050228"/>
    <s v="AIC MBEMBANI CENTRAL SEC"/>
    <s v="PUBLIC"/>
    <x v="0"/>
    <x v="0"/>
    <s v="DAY"/>
    <s v="ORDINARY"/>
    <n v="166"/>
    <n v="10"/>
    <n v="16.600000000000001"/>
    <n v="1"/>
    <n v="5"/>
    <n v="0"/>
    <n v="0"/>
    <n v="4"/>
    <n v="1"/>
    <n v="4"/>
    <n v="6"/>
    <s v="MACHAKOS TOWN"/>
    <s v="(-1.613221, 37.261113)"/>
    <x v="35"/>
  </r>
  <r>
    <s v="G4050237"/>
    <s v="MANGAUNI SECONDARY SCHOOL"/>
    <s v="PUBLIC"/>
    <x v="0"/>
    <x v="0"/>
    <s v="BOARDING"/>
    <s v="ORDINARY"/>
    <n v="181"/>
    <n v="13"/>
    <n v="13.9"/>
    <n v="0"/>
    <n v="5"/>
    <n v="6"/>
    <n v="0.54545454545454541"/>
    <n v="2"/>
    <n v="0"/>
    <n v="8"/>
    <n v="6"/>
    <s v="MACHAKOS TOWN"/>
    <s v="(-1.586489, 37.28366)"/>
    <x v="35"/>
  </r>
  <r>
    <s v="G4050245"/>
    <s v="KAMWELENI HIGH SCHOOL"/>
    <s v="PUBLIC"/>
    <x v="0"/>
    <x v="0"/>
    <s v="DAY"/>
    <s v="ORDINARY"/>
    <n v="59"/>
    <n v="6"/>
    <n v="9.8000000000000007"/>
    <n v="0"/>
    <n v="0"/>
    <n v="0"/>
    <n v="0"/>
    <n v="4"/>
    <n v="2"/>
    <n v="2"/>
    <n v="5"/>
    <s v="MACHAKOS TOWN"/>
    <s v="(-1.553899, 37.327635)"/>
    <x v="35"/>
  </r>
  <r>
    <s v="G4050252"/>
    <s v="KONZA ABC SECONDARY SCH"/>
    <s v="PUBLIC"/>
    <x v="0"/>
    <x v="0"/>
    <s v="DAY &amp; BOARDING"/>
    <s v="ORDINARY"/>
    <n v="173"/>
    <n v="7"/>
    <n v="24.7"/>
    <n v="1"/>
    <n v="4"/>
    <n v="1"/>
    <n v="0.2"/>
    <n v="1"/>
    <n v="1"/>
    <n v="5"/>
    <n v="13.5"/>
    <s v="MACHAKOS TOWN"/>
    <s v="(-1.73471, 37.13951)"/>
    <x v="35"/>
  </r>
  <r>
    <s v="G4050270"/>
    <s v="KYENI BAPTIST SECONDARY"/>
    <s v="PUBLIC"/>
    <x v="0"/>
    <x v="0"/>
    <s v="DAY"/>
    <s v="ORDINARY"/>
    <n v="150"/>
    <n v="6"/>
    <n v="25"/>
    <n v="1"/>
    <n v="1"/>
    <n v="1"/>
    <n v="0.5"/>
    <n v="2"/>
    <n v="2"/>
    <n v="3"/>
    <n v="6"/>
    <s v="MACHAKOS TOWN"/>
    <s v="(-1.5464, 37.29457)"/>
    <x v="35"/>
  </r>
  <r>
    <s v="G4050276"/>
    <s v="MUVUTI SECONDARY SCHOOL"/>
    <s v="PUBLIC"/>
    <x v="0"/>
    <x v="0"/>
    <s v="DAY &amp; BOARDING"/>
    <s v="ORDINARY"/>
    <n v="557"/>
    <n v="23"/>
    <n v="24.2"/>
    <n v="1"/>
    <n v="7"/>
    <n v="14"/>
    <n v="0.66666666666666663"/>
    <n v="1"/>
    <n v="1"/>
    <n v="13"/>
    <n v="15"/>
    <s v="MACHAKOS TOWN"/>
    <s v="(-1.5403, 37.31338)"/>
    <x v="35"/>
  </r>
  <r>
    <s v="G4050283"/>
    <s v="KITULU DAY SECONDARY SCHOOL"/>
    <s v="PUBLIC"/>
    <x v="0"/>
    <x v="0"/>
    <s v="DAY"/>
    <s v="ORDINARY"/>
    <n v="183"/>
    <n v="9"/>
    <n v="20.3"/>
    <n v="1"/>
    <n v="6"/>
    <n v="3"/>
    <n v="0.33333333333333331"/>
    <n v="0"/>
    <n v="0"/>
    <n v="5"/>
    <n v="2.5"/>
    <s v="MACHAKOS TOWN"/>
    <s v="(-1.5258, 37.31448)"/>
    <x v="35"/>
  </r>
  <r>
    <s v="G4050287"/>
    <s v="MIKUINI SECONDARY SCHOOL"/>
    <s v="PUBLIC"/>
    <x v="0"/>
    <x v="0"/>
    <s v="BOARDING"/>
    <s v="ORDINARY"/>
    <n v="341"/>
    <n v="23"/>
    <n v="14.8"/>
    <n v="0"/>
    <n v="16"/>
    <n v="1"/>
    <n v="5.8823529411764705E-2"/>
    <n v="5"/>
    <n v="1"/>
    <n v="12"/>
    <n v="6"/>
    <s v="MACHAKOS TOWN"/>
    <s v="(-1.51202, 37.32183)"/>
    <x v="35"/>
  </r>
  <r>
    <s v="G4050295"/>
    <s v="KISEVENI SECONDARY SCHOOL"/>
    <s v="PRIVATE"/>
    <x v="4"/>
    <x v="0"/>
    <s v="DAY"/>
    <s v="ORDINARY"/>
    <n v="44"/>
    <n v="4"/>
    <n v="11"/>
    <n v="0"/>
    <n v="0"/>
    <n v="0"/>
    <n v="0"/>
    <n v="4"/>
    <n v="0"/>
    <n v="2"/>
    <n v="4"/>
    <s v="MACHAKOS TOWN"/>
    <s v="(-1.53084, 37.32163)"/>
    <x v="35"/>
  </r>
  <r>
    <s v="G4050308"/>
    <s v="MACHAKOS CENTRAL SECONDARY"/>
    <s v="PRIVATE"/>
    <x v="0"/>
    <x v="0"/>
    <s v="DAY"/>
    <s v="ORDINARY"/>
    <n v="109"/>
    <n v="8"/>
    <n v="13.6"/>
    <n v="0"/>
    <n v="0"/>
    <n v="0"/>
    <n v="0"/>
    <n v="5"/>
    <n v="3"/>
    <n v="4"/>
    <n v="0.5"/>
    <s v="MACHAKOS TOWN"/>
    <s v="(-1.514961, 37.267793)"/>
    <x v="35"/>
  </r>
  <r>
    <s v="G4050309"/>
    <s v="KYULU HILL SECONDARY"/>
    <s v="PRIVATE"/>
    <x v="0"/>
    <x v="0"/>
    <s v="DAY &amp; BOARDING"/>
    <s v="ORDINARY"/>
    <n v="120"/>
    <n v="9"/>
    <n v="13.3"/>
    <n v="0"/>
    <n v="0"/>
    <n v="0"/>
    <n v="0"/>
    <n v="7"/>
    <n v="2"/>
    <n v="7"/>
    <n v="2"/>
    <s v="MACHAKOS TOWN"/>
    <s v="(-1.515617, 37.269027)"/>
    <x v="35"/>
  </r>
  <r>
    <s v="G4050321"/>
    <s v="SAINT VALENTINE GIRLS HIGH SCHOOL"/>
    <s v="PRIVATE"/>
    <x v="3"/>
    <x v="1"/>
    <s v="DAY &amp; BOARDING"/>
    <s v="ORDINARY"/>
    <n v="256"/>
    <n v="15"/>
    <n v="17.100000000000001"/>
    <n v="1"/>
    <n v="0"/>
    <n v="0"/>
    <n v="0"/>
    <n v="0"/>
    <n v="0"/>
    <n v="9"/>
    <n v="5"/>
    <s v="MACHAKOS TOWN"/>
    <s v="(-1.513347, 37.262553)"/>
    <x v="35"/>
  </r>
  <r>
    <s v="G4050322"/>
    <s v="MACHAKOS SCHOOL"/>
    <s v="PUBLIC"/>
    <x v="2"/>
    <x v="2"/>
    <s v="BOARDING"/>
    <s v="ORDINARY"/>
    <n v="1062"/>
    <n v="49"/>
    <n v="21.7"/>
    <n v="1"/>
    <n v="0"/>
    <n v="0"/>
    <n v="0"/>
    <n v="2"/>
    <n v="0"/>
    <n v="30"/>
    <n v="118"/>
    <s v="MACHAKOS TOWN"/>
    <s v="(-1.512688, 37.257995)"/>
    <x v="35"/>
  </r>
  <r>
    <s v="G4050340"/>
    <s v="ST MONICAH GIRLS SECONDARY SCHOOL"/>
    <s v="PRIVATE"/>
    <x v="3"/>
    <x v="1"/>
    <s v="BOARDING"/>
    <s v="ORDINARY"/>
    <n v="152"/>
    <n v="12"/>
    <n v="12.7"/>
    <n v="0"/>
    <n v="0"/>
    <n v="0"/>
    <n v="0"/>
    <n v="0"/>
    <n v="0"/>
    <n v="9"/>
    <n v="4"/>
    <s v="MACHAKOS TOWN"/>
    <s v="(-1.53635, 37.257809)"/>
    <x v="35"/>
  </r>
  <r>
    <s v="G4050341"/>
    <s v="POPE PAUL VI JUNIOR SEMINARY"/>
    <s v="PRIVATE"/>
    <x v="0"/>
    <x v="0"/>
    <s v="BOARDING"/>
    <s v="ORDINARY"/>
    <n v="272"/>
    <n v="17"/>
    <n v="16"/>
    <n v="1"/>
    <n v="0"/>
    <n v="0"/>
    <n v="0"/>
    <n v="14"/>
    <n v="3"/>
    <n v="25"/>
    <n v="4"/>
    <s v="MACHAKOS TOWN"/>
    <s v="(-1.537846, 37.255672)"/>
    <x v="35"/>
  </r>
  <r>
    <s v="G4050342"/>
    <s v="KATOLONI SECONDARY SCHOOL"/>
    <s v="PUBLIC"/>
    <x v="0"/>
    <x v="0"/>
    <s v="DAY &amp; BOARDING"/>
    <s v="ORDINARY"/>
    <n v="394"/>
    <n v="22"/>
    <n v="17.899999999999999"/>
    <n v="1"/>
    <n v="7"/>
    <n v="15"/>
    <n v="0.68181818181818177"/>
    <n v="0"/>
    <n v="0"/>
    <n v="16"/>
    <n v="6"/>
    <s v="MACHAKOS TOWN"/>
    <s v="(-1.543333, 37.253451)"/>
    <x v="35"/>
  </r>
  <r>
    <s v="G4050354"/>
    <s v="KATANGI SEC"/>
    <s v="PUBLIC"/>
    <x v="0"/>
    <x v="0"/>
    <s v="BOARDING"/>
    <s v="ORDINARY"/>
    <n v="405"/>
    <n v="20"/>
    <n v="20.2"/>
    <n v="1"/>
    <n v="12"/>
    <n v="6"/>
    <n v="0.33333333333333331"/>
    <n v="2"/>
    <n v="0"/>
    <n v="17"/>
    <n v="15"/>
    <s v="YATTA"/>
    <s v="(-1.403871, 37.684543)"/>
    <x v="35"/>
  </r>
  <r>
    <s v="G4050385"/>
    <s v="SYOKISINGA SEC"/>
    <s v="PUBLIC"/>
    <x v="2"/>
    <x v="0"/>
    <s v="DAY"/>
    <s v="ORDINARY"/>
    <n v="46"/>
    <n v="4"/>
    <n v="11.5"/>
    <n v="0"/>
    <n v="0"/>
    <n v="0"/>
    <n v="0"/>
    <n v="4"/>
    <n v="0"/>
    <n v="2"/>
    <n v="15"/>
    <s v="YATTA"/>
    <s v="(-1.453306, 37.685243)"/>
    <x v="35"/>
  </r>
  <r>
    <s v="G4050399"/>
    <s v="YATTASTAR SEC"/>
    <s v="PRIVATE"/>
    <x v="3"/>
    <x v="1"/>
    <s v="BOARDING"/>
    <s v="ORDINARY"/>
    <n v="139"/>
    <n v="8"/>
    <n v="17.399999999999999"/>
    <n v="1"/>
    <n v="0"/>
    <n v="0"/>
    <n v="0"/>
    <n v="6"/>
    <n v="2"/>
    <n v="7"/>
    <n v="8"/>
    <s v="YATTA"/>
    <s v="(-1.406134, 37.718214)"/>
    <x v="35"/>
  </r>
  <r>
    <s v="G4050414"/>
    <s v="KYUA SECONDARY"/>
    <s v="PUBLIC"/>
    <x v="1"/>
    <x v="0"/>
    <s v="DAY"/>
    <s v="ORDINARY"/>
    <n v="340"/>
    <n v="15"/>
    <n v="22.7"/>
    <n v="1"/>
    <n v="6"/>
    <n v="6"/>
    <n v="0.5"/>
    <n v="3"/>
    <n v="0"/>
    <n v="4"/>
    <n v="8"/>
    <s v="YATTA"/>
    <s v="(-1.410887, 37.762318)"/>
    <x v="35"/>
  </r>
  <r>
    <s v="G4050435"/>
    <s v="IK0MBE SEC"/>
    <s v="PUBLIC"/>
    <x v="0"/>
    <x v="0"/>
    <s v="BOARDING"/>
    <s v="ORDINARY"/>
    <n v="359"/>
    <n v="17"/>
    <n v="21.1"/>
    <n v="1"/>
    <n v="9"/>
    <n v="4"/>
    <n v="0.30769230769230771"/>
    <n v="2"/>
    <n v="2"/>
    <n v="11"/>
    <n v="12.5"/>
    <s v="YATTA"/>
    <s v="(-1.286989, 37.669924)"/>
    <x v="35"/>
  </r>
  <r>
    <s v="G4050454"/>
    <s v="KITHEUNI SEC"/>
    <s v="PUBLIC"/>
    <x v="1"/>
    <x v="0"/>
    <s v="DAY &amp; BOARDING"/>
    <s v="ORDINARY"/>
    <n v="101"/>
    <n v="9"/>
    <n v="11.2"/>
    <n v="0"/>
    <n v="6"/>
    <n v="2"/>
    <n v="0.25"/>
    <n v="1"/>
    <n v="0"/>
    <n v="4"/>
    <n v="4"/>
    <s v="YATTA"/>
    <s v="(-1.201279, 37.645065)"/>
    <x v="35"/>
  </r>
  <r>
    <s v="G4050462"/>
    <s v="KYASIONI SEC"/>
    <s v="PUBLIC"/>
    <x v="2"/>
    <x v="0"/>
    <s v="DAY &amp; BOARDING"/>
    <s v="ORDINARY"/>
    <n v="256"/>
    <n v="11"/>
    <n v="23.3"/>
    <n v="1"/>
    <n v="7"/>
    <n v="3"/>
    <n v="0.3"/>
    <n v="1"/>
    <n v="0"/>
    <n v="7"/>
    <n v="8"/>
    <s v="YATTA"/>
    <s v="(-1.18245, 37.601396)"/>
    <x v="35"/>
  </r>
  <r>
    <s v="G4100001"/>
    <s v="MWINGI SEC SCH"/>
    <s v="PUBLIC"/>
    <x v="0"/>
    <x v="2"/>
    <s v="BOARDING"/>
    <s v="ORDINARY"/>
    <n v="484"/>
    <n v="27"/>
    <n v="17.899999999999999"/>
    <n v="1"/>
    <n v="18"/>
    <n v="8"/>
    <n v="0.30769230769230771"/>
    <n v="1"/>
    <n v="0"/>
    <n v="14"/>
    <n v="15"/>
    <s v="MWINGI NORTH"/>
    <s v="(-0.9269, 38.06257)"/>
    <x v="36"/>
  </r>
  <r>
    <s v="G4100004"/>
    <s v="ST. JOSEPH SEC SCH"/>
    <s v="PRIVATE"/>
    <x v="0"/>
    <x v="2"/>
    <s v="BOARDING"/>
    <s v="SPECIAL SCHOOL"/>
    <n v="313"/>
    <n v="18"/>
    <n v="17.399999999999999"/>
    <n v="1"/>
    <n v="0"/>
    <n v="0"/>
    <n v="0"/>
    <n v="0"/>
    <n v="0"/>
    <n v="12"/>
    <n v="15"/>
    <s v="MWINGI NORTH"/>
    <s v="(-0.92221, 38.06072)"/>
    <x v="36"/>
  </r>
  <r>
    <s v="G4100024"/>
    <s v="KAELA SEC"/>
    <s v="PUBLIC"/>
    <x v="2"/>
    <x v="0"/>
    <s v="DAY &amp; BOARDING"/>
    <s v="ORDINARY"/>
    <n v="221"/>
    <n v="10"/>
    <n v="22.1"/>
    <n v="1"/>
    <n v="7"/>
    <n v="3"/>
    <n v="0.3"/>
    <n v="0"/>
    <n v="0"/>
    <n v="6"/>
    <n v="5"/>
    <s v="MWINGI NORTH"/>
    <s v="(-1.00117, 38.07523)"/>
    <x v="36"/>
  </r>
  <r>
    <s v="G4100027"/>
    <s v="AIC KATALWA SEC"/>
    <s v="PUBLIC"/>
    <x v="0"/>
    <x v="0"/>
    <s v="DAY"/>
    <s v="ORDINARY"/>
    <n v="115"/>
    <n v="7"/>
    <n v="16.399999999999999"/>
    <n v="1"/>
    <n v="0"/>
    <n v="0"/>
    <n v="0"/>
    <n v="2"/>
    <n v="1"/>
    <n v="2"/>
    <n v="1.5"/>
    <s v="MWINGI NORTH"/>
    <s v="(-1.01552, 38.10057)"/>
    <x v="36"/>
  </r>
  <r>
    <s v="G4100040"/>
    <s v="SYUNGII SEC"/>
    <s v="PUBLIC"/>
    <x v="4"/>
    <x v="0"/>
    <s v="DAY"/>
    <s v="ORDINARY"/>
    <n v="9"/>
    <n v="1"/>
    <n v="9"/>
    <n v="0"/>
    <n v="0"/>
    <n v="0"/>
    <n v="0"/>
    <n v="1"/>
    <n v="0"/>
    <n v="1"/>
    <n v="7"/>
    <s v="MWINGI NORTH"/>
    <s v="(-0.98921, 38.11932)"/>
    <x v="36"/>
  </r>
  <r>
    <s v="G4100067"/>
    <s v="MWINGI MIXED SEC"/>
    <s v="PRIVATE"/>
    <x v="3"/>
    <x v="0"/>
    <s v="DAY &amp; BOARDING"/>
    <s v="ORDINARY"/>
    <n v="9"/>
    <n v="4"/>
    <n v="2.2000000000000002"/>
    <n v="0"/>
    <n v="0"/>
    <n v="0"/>
    <n v="0"/>
    <n v="3"/>
    <n v="1"/>
    <n v="3"/>
    <n v="3"/>
    <s v="MWINGI NORTH"/>
    <s v="(-0.93757, 38.07099)"/>
    <x v="36"/>
  </r>
  <r>
    <s v="G4100092"/>
    <s v="KANGINGA OASIS SEC"/>
    <s v="PRIVATE"/>
    <x v="3"/>
    <x v="1"/>
    <s v="BOARDING"/>
    <s v="ORDINARY"/>
    <n v="30"/>
    <n v="5"/>
    <n v="6"/>
    <n v="0"/>
    <n v="0"/>
    <n v="0"/>
    <n v="0"/>
    <n v="0"/>
    <n v="0"/>
    <n v="2"/>
    <n v="3"/>
    <s v="MWINGI SOUTH"/>
    <s v="(-0.93985, 38.03979)"/>
    <x v="36"/>
  </r>
  <r>
    <s v="G4100107"/>
    <s v="ETENDEU SEC"/>
    <s v="PUBLIC"/>
    <x v="4"/>
    <x v="0"/>
    <s v="DAY"/>
    <s v="ORDINARY"/>
    <n v="11"/>
    <n v="3"/>
    <n v="3.7"/>
    <n v="0"/>
    <n v="0"/>
    <n v="0"/>
    <n v="0"/>
    <n v="0"/>
    <n v="3"/>
    <n v="3"/>
    <n v="2"/>
    <s v="MWINGI SOUTH"/>
    <s v="(-0.82419, 38.02739)"/>
    <x v="36"/>
  </r>
  <r>
    <s v="G4100118"/>
    <s v="YAMBYU GIRLS SEC"/>
    <s v="PUBLIC"/>
    <x v="4"/>
    <x v="1"/>
    <s v="DAY &amp; BOARDING"/>
    <s v="ORDINARY"/>
    <n v="176"/>
    <n v="10"/>
    <n v="17.600000000000001"/>
    <n v="1"/>
    <n v="3"/>
    <n v="4"/>
    <n v="0.5714285714285714"/>
    <n v="2"/>
    <n v="1"/>
    <n v="9"/>
    <n v="5"/>
    <s v="MWINGI NORTH"/>
    <s v="(-0.85289, 38.07896)"/>
    <x v="36"/>
  </r>
  <r>
    <s v="G4100143"/>
    <s v="MUUNGUU SEC"/>
    <s v="PUBLIC"/>
    <x v="0"/>
    <x v="0"/>
    <s v="DAY"/>
    <s v="ORDINARY"/>
    <n v="29"/>
    <n v="3"/>
    <n v="9.6999999999999993"/>
    <n v="0"/>
    <n v="0"/>
    <n v="0"/>
    <n v="0"/>
    <n v="1"/>
    <n v="2"/>
    <n v="2"/>
    <n v="1.5"/>
    <s v="MWINGI NORTH"/>
    <s v="(-0.73245, 38.09795)"/>
    <x v="36"/>
  </r>
  <r>
    <s v="G4100148"/>
    <s v="WAITA SEC"/>
    <s v="PUBLIC"/>
    <x v="0"/>
    <x v="0"/>
    <s v="DAY"/>
    <s v="ORDINARY"/>
    <n v="274"/>
    <n v="15"/>
    <n v="18.3"/>
    <n v="1"/>
    <n v="7"/>
    <n v="3"/>
    <n v="0.3"/>
    <n v="2"/>
    <n v="3"/>
    <n v="16"/>
    <n v="210"/>
    <s v="MWINGI NORTH"/>
    <s v="(-0.77929, 38.09653)"/>
    <x v="36"/>
  </r>
  <r>
    <s v="G4100175"/>
    <s v="ENZIU SEC"/>
    <s v="PUBLIC"/>
    <x v="0"/>
    <x v="0"/>
    <s v="DAY &amp; BOARDING"/>
    <s v="ORDINARY"/>
    <n v="182"/>
    <n v="10"/>
    <n v="18.2"/>
    <n v="1"/>
    <n v="4"/>
    <n v="4"/>
    <n v="0.5"/>
    <n v="2"/>
    <n v="0"/>
    <n v="7"/>
    <n v="10"/>
    <s v="MWINGI NORTH"/>
    <s v="(-0.84425, 38.24423)"/>
    <x v="36"/>
  </r>
  <r>
    <s v="G4100208"/>
    <s v="MUMBUNI SEC"/>
    <s v="PUBLIC"/>
    <x v="2"/>
    <x v="0"/>
    <s v="DAY"/>
    <s v="ORDINARY"/>
    <n v="48"/>
    <n v="5"/>
    <n v="9.6"/>
    <n v="0"/>
    <n v="1"/>
    <n v="0"/>
    <n v="0"/>
    <n v="3"/>
    <n v="1"/>
    <n v="1"/>
    <n v="2"/>
    <s v="MWINGI SOUTH"/>
    <s v="(-1.05132, 38.10163)"/>
    <x v="36"/>
  </r>
  <r>
    <s v="G4100233"/>
    <s v="AIC NZELUNI GIRLS SEC SCH"/>
    <s v="PUBLIC"/>
    <x v="0"/>
    <x v="1"/>
    <s v="BOARDING"/>
    <s v="ORDINARY"/>
    <n v="453"/>
    <n v="24"/>
    <n v="18.899999999999999"/>
    <n v="1"/>
    <n v="10"/>
    <n v="11"/>
    <n v="0.52380952380952384"/>
    <n v="1"/>
    <n v="2"/>
    <n v="18"/>
    <n v="13"/>
    <s v="MWINGI SOUTH"/>
    <s v="(-1.07787, 38.09849)"/>
    <x v="36"/>
  </r>
  <r>
    <s v="G4100240"/>
    <s v="NZELUNI BOYS SEC"/>
    <s v="PUBLIC"/>
    <x v="0"/>
    <x v="2"/>
    <s v="DAY &amp; BOARDING"/>
    <s v="ORDINARY"/>
    <n v="100"/>
    <n v="10"/>
    <n v="10"/>
    <n v="0"/>
    <n v="5"/>
    <n v="4"/>
    <n v="0.44444444444444442"/>
    <n v="1"/>
    <n v="0"/>
    <n v="4"/>
    <n v="1.5"/>
    <s v="MWINGI SOUTH"/>
    <s v="(-1.08096, 38.10036)"/>
    <x v="36"/>
  </r>
  <r>
    <s v="G4100252"/>
    <s v="ABC KISOVO SEC"/>
    <s v="PUBLIC"/>
    <x v="0"/>
    <x v="0"/>
    <s v="DAY"/>
    <s v="ORDINARY"/>
    <n v="90"/>
    <n v="8"/>
    <n v="11.2"/>
    <n v="0"/>
    <n v="2"/>
    <n v="2"/>
    <n v="0.5"/>
    <n v="2"/>
    <n v="2"/>
    <n v="2"/>
    <n v="1"/>
    <s v="MWINGI SOUTH"/>
    <s v="(-1.08291, 38.12333)"/>
    <x v="36"/>
  </r>
  <r>
    <s v="G4100268"/>
    <s v="ST. RAPHAEL SEC"/>
    <s v="PUBLIC"/>
    <x v="0"/>
    <x v="0"/>
    <s v="DAY"/>
    <s v="ORDINARY"/>
    <n v="12"/>
    <n v="3"/>
    <n v="4"/>
    <n v="0"/>
    <n v="0"/>
    <n v="0"/>
    <n v="0"/>
    <n v="2"/>
    <n v="1"/>
    <n v="2"/>
    <n v="120"/>
    <s v="MWINGI SOUTH"/>
    <s v="(-0.9514, 38.0417)"/>
    <x v="36"/>
  </r>
  <r>
    <s v="G4100345"/>
    <s v="KAMUWONGO MIXED SEC"/>
    <s v="PUBLIC"/>
    <x v="2"/>
    <x v="0"/>
    <s v="DAY"/>
    <s v="ORDINARY"/>
    <n v="43"/>
    <n v="2"/>
    <n v="21.5"/>
    <n v="1"/>
    <n v="0"/>
    <n v="0"/>
    <n v="0"/>
    <n v="2"/>
    <n v="0"/>
    <n v="1"/>
    <n v="6.5"/>
    <s v="MWINGI NORTH"/>
    <s v="(-0.70638, 38.08156)"/>
    <x v="36"/>
  </r>
  <r>
    <s v="G4100370"/>
    <s v="KIMANGAO BOYS SEC"/>
    <s v="PUBLIC"/>
    <x v="4"/>
    <x v="2"/>
    <s v="DAY"/>
    <s v="ORDINARY"/>
    <n v="93"/>
    <n v="4"/>
    <n v="23.2"/>
    <n v="1"/>
    <n v="1"/>
    <n v="0"/>
    <n v="0"/>
    <n v="3"/>
    <n v="0"/>
    <n v="3"/>
    <n v="6"/>
    <s v="MWINGI NORTH"/>
    <s v="(-0.52438, 38.13453)"/>
    <x v="36"/>
  </r>
  <r>
    <s v="G4100389"/>
    <s v="KALONZO SEC"/>
    <s v="PUBLIC"/>
    <x v="2"/>
    <x v="0"/>
    <s v="BOARDING"/>
    <s v="ORDINARY"/>
    <n v="194"/>
    <n v="11"/>
    <n v="17.600000000000001"/>
    <n v="1"/>
    <n v="7"/>
    <n v="3"/>
    <n v="0.3"/>
    <n v="1"/>
    <n v="0"/>
    <n v="7"/>
    <n v="30"/>
    <s v="MWINGI NORTH"/>
    <s v="(-0.65992, 38.22509)"/>
    <x v="36"/>
  </r>
  <r>
    <s v="G4100432"/>
    <s v="KYUSO SEC"/>
    <s v="PUBLIC"/>
    <x v="2"/>
    <x v="2"/>
    <s v="DAY"/>
    <s v="ORDINARY"/>
    <n v="499"/>
    <n v="24"/>
    <n v="20.8"/>
    <n v="1"/>
    <n v="16"/>
    <n v="5"/>
    <n v="0.23809523809523808"/>
    <n v="1"/>
    <n v="2"/>
    <n v="13"/>
    <n v="8"/>
    <s v="MWINGI NORTH"/>
    <s v="(-0.54334, 38.21888)"/>
    <x v="36"/>
  </r>
  <r>
    <s v="G4100439"/>
    <s v="KYUSO GIRLS SEC"/>
    <s v="PUBLIC"/>
    <x v="2"/>
    <x v="1"/>
    <s v="BOARDING"/>
    <s v="ORDINARY"/>
    <n v="20"/>
    <n v="3"/>
    <n v="6.7"/>
    <n v="0"/>
    <n v="0"/>
    <n v="1"/>
    <n v="1"/>
    <n v="1"/>
    <n v="1"/>
    <n v="3"/>
    <n v="8.6"/>
    <s v="MWINGI NORTH"/>
    <s v="(-0.54897, 38.21138)"/>
    <x v="36"/>
  </r>
  <r>
    <s v="G4100471"/>
    <s v="TSEIKURU SEC"/>
    <s v="PUBLIC"/>
    <x v="0"/>
    <x v="0"/>
    <s v="DAY"/>
    <s v="ORDINARY"/>
    <n v="336"/>
    <n v="21"/>
    <n v="16"/>
    <n v="1"/>
    <n v="11"/>
    <n v="3"/>
    <n v="0.21428571428571427"/>
    <n v="3"/>
    <n v="4"/>
    <n v="18"/>
    <n v="14"/>
    <s v="MWINGI NORTH"/>
    <s v="(-0.30561, 38.2147)"/>
    <x v="36"/>
  </r>
  <r>
    <s v="G4100485"/>
    <s v="USUENI GIRLS SEC"/>
    <s v="PUBLIC"/>
    <x v="2"/>
    <x v="1"/>
    <s v="BOARDING"/>
    <s v="ORDINARY"/>
    <n v="59"/>
    <n v="6"/>
    <n v="9.8000000000000007"/>
    <n v="0"/>
    <n v="0"/>
    <n v="2"/>
    <n v="1"/>
    <n v="3"/>
    <n v="1"/>
    <n v="3"/>
    <n v="25"/>
    <s v="MWINGI NORTH"/>
    <s v="(-0.16205, 38.19663)"/>
    <x v="36"/>
  </r>
  <r>
    <s v="G4100551"/>
    <s v="NGOMENI SEC"/>
    <s v="PUBLIC"/>
    <x v="0"/>
    <x v="0"/>
    <s v="DAY &amp; BOARDING"/>
    <s v="ORDINARY"/>
    <n v="152"/>
    <n v="9"/>
    <n v="16.899999999999999"/>
    <n v="1"/>
    <n v="7"/>
    <n v="2"/>
    <n v="0.22222222222222221"/>
    <n v="0"/>
    <n v="0"/>
    <n v="7"/>
    <n v="10"/>
    <s v="MWINGI NORTH"/>
    <s v="(-0.64174, 38.41125)"/>
    <x v="36"/>
  </r>
  <r>
    <s v="G5020003"/>
    <s v="CHIEF MOHAMED JARI SEC SCH"/>
    <s v="PUBLIC"/>
    <x v="2"/>
    <x v="0"/>
    <s v="DAY &amp; BOARDING"/>
    <s v="ORDINARY"/>
    <n v="45"/>
    <n v="6"/>
    <n v="7.5"/>
    <n v="0"/>
    <n v="4"/>
    <n v="0"/>
    <n v="0"/>
    <n v="2"/>
    <n v="0"/>
    <n v="5"/>
    <n v="25"/>
    <s v="MANDERA CENTRAL"/>
    <s v="(2.4428, 40.66241)"/>
    <x v="37"/>
  </r>
  <r>
    <s v="G5020036"/>
    <s v="MOI GIRLS' SEC SCH"/>
    <s v="PUBLIC"/>
    <x v="2"/>
    <x v="1"/>
    <s v="BOARDING"/>
    <s v="ORDINARY"/>
    <n v="416"/>
    <n v="17"/>
    <n v="24.5"/>
    <n v="1"/>
    <n v="12"/>
    <n v="5"/>
    <n v="0.29411764705882354"/>
    <n v="0"/>
    <n v="0"/>
    <n v="13"/>
    <n v="30"/>
    <s v="MANDERA EAST"/>
    <s v="(3.93249, 41.84154)"/>
    <x v="37"/>
  </r>
  <r>
    <s v="G5020037"/>
    <s v="MANDERA SEC SCH"/>
    <s v="PUBLIC"/>
    <x v="2"/>
    <x v="2"/>
    <s v="BOARDING"/>
    <s v="ORDINARY"/>
    <n v="541"/>
    <n v="28"/>
    <n v="19.3"/>
    <n v="1"/>
    <n v="26"/>
    <n v="1"/>
    <n v="3.7037037037037035E-2"/>
    <n v="1"/>
    <n v="0"/>
    <n v="22"/>
    <n v="6"/>
    <s v="MANDERA EAST"/>
    <s v="(3.94059, 41.84297)"/>
    <x v="37"/>
  </r>
  <r>
    <s v="G5020038"/>
    <s v="BORDER POINT SEC SCH"/>
    <s v="PRIVATE"/>
    <x v="3"/>
    <x v="0"/>
    <s v="DAY"/>
    <s v="ORDINARY"/>
    <n v="263"/>
    <n v="15"/>
    <n v="17.5"/>
    <n v="1"/>
    <n v="0"/>
    <n v="0"/>
    <n v="0"/>
    <n v="0"/>
    <n v="0"/>
    <n v="5"/>
    <n v="4"/>
    <s v="MANDERA EAST"/>
    <s v="(3.94066, 41.83825)"/>
    <x v="37"/>
  </r>
  <r>
    <s v="G5020049"/>
    <s v="MANDERA INTERGRATED ACADEMY"/>
    <s v="PRIVATE"/>
    <x v="3"/>
    <x v="0"/>
    <s v="DAY"/>
    <s v="INTEGRATED"/>
    <n v="177"/>
    <n v="10"/>
    <n v="17.7"/>
    <n v="1"/>
    <n v="0"/>
    <n v="0"/>
    <n v="0"/>
    <n v="7"/>
    <n v="3"/>
    <n v="8"/>
    <n v="20"/>
    <s v="MANDERA EAST"/>
    <s v="(3.92468, 41.82696)"/>
    <x v="37"/>
  </r>
  <r>
    <s v="G5020058"/>
    <s v="JOWHAR AL ISLAM SEC SCH"/>
    <s v="PRIVATE"/>
    <x v="0"/>
    <x v="0"/>
    <s v="DAY"/>
    <s v="ORDINARY"/>
    <n v="151"/>
    <n v="8"/>
    <n v="18.899999999999999"/>
    <n v="1"/>
    <n v="0"/>
    <n v="0"/>
    <n v="0"/>
    <n v="0"/>
    <n v="0"/>
    <n v="3"/>
    <n v="13"/>
    <s v="MANDERA EAST"/>
    <s v="(3.93346, 41.86013)"/>
    <x v="37"/>
  </r>
  <r>
    <s v="G5020091"/>
    <s v="RHAMU GIRLS SEC SCH"/>
    <s v="PUBLIC"/>
    <x v="2"/>
    <x v="1"/>
    <s v="BOARDING"/>
    <s v="ORDINARY"/>
    <n v="148"/>
    <n v="12"/>
    <n v="12.3"/>
    <n v="0"/>
    <n v="6"/>
    <n v="3"/>
    <n v="0.33333333333333331"/>
    <n v="2"/>
    <n v="1"/>
    <n v="11"/>
    <n v="13"/>
    <s v="MANDERA CENTRAL"/>
    <s v="(3.93098, 41.23899)"/>
    <x v="37"/>
  </r>
  <r>
    <s v="G5020096"/>
    <s v="SHEIKH ALI HIGH SCH"/>
    <s v="PUBLIC"/>
    <x v="2"/>
    <x v="2"/>
    <s v="BOARDING"/>
    <s v="ORDINARY"/>
    <n v="357"/>
    <n v="16"/>
    <n v="22.3"/>
    <n v="1"/>
    <n v="15"/>
    <n v="1"/>
    <n v="6.25E-2"/>
    <n v="0"/>
    <n v="0"/>
    <n v="12"/>
    <n v="35"/>
    <s v="MANDERA CENTRAL"/>
    <s v="(3.94297, 41.24071)"/>
    <x v="37"/>
  </r>
  <r>
    <s v="G5020145"/>
    <s v="WAYAM SEC SCH"/>
    <s v="PUBLIC"/>
    <x v="2"/>
    <x v="2"/>
    <s v="BOARDING"/>
    <s v="ORDINARY"/>
    <n v="34"/>
    <n v="4"/>
    <n v="8.5"/>
    <n v="0"/>
    <n v="2"/>
    <n v="0"/>
    <n v="0"/>
    <n v="2"/>
    <n v="0"/>
    <n v="5"/>
    <n v="15"/>
    <s v="MANDERA WEST"/>
    <s v="(3.93249, 40.35593)"/>
    <x v="37"/>
  </r>
  <r>
    <s v="G5020187"/>
    <s v="TAKABA BOYS SEC SCH"/>
    <s v="PUBLIC"/>
    <x v="2"/>
    <x v="2"/>
    <s v="BOARDING"/>
    <s v="ORDINARY"/>
    <n v="277"/>
    <n v="11"/>
    <n v="25.2"/>
    <n v="1"/>
    <n v="9"/>
    <n v="0"/>
    <n v="0"/>
    <n v="2"/>
    <n v="0"/>
    <n v="10"/>
    <n v="32"/>
    <s v="MANDERA WEST"/>
    <s v="(3.39803, 40.24332)"/>
    <x v="37"/>
  </r>
  <r>
    <s v="G5020207"/>
    <s v="ELWAK SEC SCH"/>
    <s v="PUBLIC"/>
    <x v="2"/>
    <x v="2"/>
    <s v="BOARDING"/>
    <s v="ORDINARY"/>
    <n v="238"/>
    <n v="10"/>
    <n v="23.8"/>
    <n v="1"/>
    <n v="10"/>
    <n v="0"/>
    <n v="0"/>
    <n v="0"/>
    <n v="0"/>
    <n v="8"/>
    <n v="50"/>
    <s v="MANDERA CENTRAL"/>
    <s v="(2.82339, 40.91722)"/>
    <x v="37"/>
  </r>
  <r>
    <s v="G5020220"/>
    <s v="ELWAK GIRLS SEC SCH"/>
    <s v="PUBLIC"/>
    <x v="2"/>
    <x v="1"/>
    <s v="BOARDING"/>
    <s v="ORDINARY"/>
    <n v="64"/>
    <n v="8"/>
    <n v="8"/>
    <n v="0"/>
    <n v="5"/>
    <n v="1"/>
    <n v="0.16666666666666666"/>
    <n v="1"/>
    <n v="1"/>
    <n v="4"/>
    <n v="30"/>
    <s v="MANDERA CENTRAL"/>
    <s v="(2.79455, 40.93424)"/>
    <x v="37"/>
  </r>
  <r>
    <s v="G5020233"/>
    <s v="EL-HACHO MIXED SEC SCH"/>
    <s v="PRIVATE"/>
    <x v="3"/>
    <x v="0"/>
    <s v="DAY"/>
    <s v="ORDINARY"/>
    <n v="81"/>
    <n v="6"/>
    <n v="13.5"/>
    <n v="0"/>
    <n v="0"/>
    <n v="0"/>
    <n v="0"/>
    <n v="0"/>
    <n v="0"/>
    <n v="1"/>
    <n v="5"/>
    <s v="MANDERA CENTRAL"/>
    <s v="(2.80575, 40.9292)"/>
    <x v="37"/>
  </r>
  <r>
    <s v="G5020270"/>
    <s v="LAFEY BOYS SEC SCH"/>
    <s v="PUBLIC"/>
    <x v="2"/>
    <x v="2"/>
    <s v="BOARDING"/>
    <s v="ORDINARY"/>
    <n v="75"/>
    <n v="5"/>
    <n v="15"/>
    <n v="0"/>
    <n v="1"/>
    <n v="0"/>
    <n v="0"/>
    <n v="3"/>
    <n v="1"/>
    <n v="4"/>
    <n v="400"/>
    <s v="MANDERA EAST"/>
    <s v="(3.16467, 41.2042)"/>
    <x v="37"/>
  </r>
  <r>
    <s v="G6070001"/>
    <s v="KINENI MIXED SEC SCH"/>
    <s v="PUBLIC"/>
    <x v="0"/>
    <x v="0"/>
    <s v="DAY"/>
    <s v="ORDINARY"/>
    <n v="120"/>
    <n v="9"/>
    <n v="13.3"/>
    <n v="0"/>
    <n v="4"/>
    <n v="1"/>
    <n v="0.2"/>
    <n v="4"/>
    <n v="0"/>
    <n v="22"/>
    <n v="6"/>
    <s v="N.MUGIRANGO BORABU"/>
    <s v="(-0.789629, 35.046059)"/>
    <x v="38"/>
  </r>
  <r>
    <s v="G6070008"/>
    <s v="ST PATRICKS KAHAWA"/>
    <s v="PUBLIC"/>
    <x v="0"/>
    <x v="0"/>
    <s v="DAY"/>
    <s v="ORDINARY"/>
    <n v="131"/>
    <n v="10"/>
    <n v="13.1"/>
    <n v="0"/>
    <n v="4"/>
    <n v="3"/>
    <n v="0.42857142857142855"/>
    <n v="2"/>
    <n v="1"/>
    <n v="3"/>
    <n v="10"/>
    <s v="N.MUGIRANGO BORABU"/>
    <s v="(-0.82239, 35.060708)"/>
    <x v="38"/>
  </r>
  <r>
    <s v="G6070029"/>
    <s v="ST JOSEPH LIETEGO SEC"/>
    <s v="PUBLIC"/>
    <x v="0"/>
    <x v="0"/>
    <s v="DAY"/>
    <s v="ORDINARY"/>
    <n v="66"/>
    <n v="12"/>
    <n v="5.5"/>
    <n v="0"/>
    <n v="7"/>
    <n v="1"/>
    <n v="0.125"/>
    <n v="3"/>
    <n v="1"/>
    <n v="2"/>
    <n v="4.5"/>
    <s v="N.MUGIRANGO BORABU"/>
    <s v="(-0.8602, 35.015605)"/>
    <x v="38"/>
  </r>
  <r>
    <s v="G6070033"/>
    <s v="ST THOMAS MOORE SEC"/>
    <s v="PUBLIC"/>
    <x v="0"/>
    <x v="0"/>
    <s v="DAY"/>
    <s v="ORDINARY"/>
    <n v="201"/>
    <n v="8"/>
    <n v="25.1"/>
    <n v="1"/>
    <n v="6"/>
    <n v="2"/>
    <n v="0.25"/>
    <n v="0"/>
    <n v="0"/>
    <n v="8"/>
    <n v="2"/>
    <s v="N.MUGIRANGO BORABU"/>
    <s v="(-0.83313, 35.00486)"/>
    <x v="38"/>
  </r>
  <r>
    <s v="G6070047"/>
    <s v="MECHEO SEC"/>
    <s v="PUBLIC"/>
    <x v="0"/>
    <x v="0"/>
    <s v="DAY &amp; BOARDING"/>
    <s v="ORDINARY"/>
    <n v="298"/>
    <n v="17"/>
    <n v="17.5"/>
    <n v="1"/>
    <n v="10"/>
    <n v="4"/>
    <n v="0.2857142857142857"/>
    <n v="3"/>
    <n v="0"/>
    <n v="8"/>
    <n v="2"/>
    <s v="N.MUGIRANGO BORABU"/>
    <s v="(-0.81561, 34.9826)"/>
    <x v="38"/>
  </r>
  <r>
    <s v="G6070059"/>
    <s v="MANGA GIRLS SEC SCH"/>
    <s v="PUBLIC"/>
    <x v="0"/>
    <x v="1"/>
    <s v="BOARDING"/>
    <s v="ORDINARY"/>
    <n v="152"/>
    <n v="14"/>
    <n v="10.9"/>
    <n v="0"/>
    <n v="7"/>
    <n v="5"/>
    <n v="0.41666666666666669"/>
    <n v="0"/>
    <n v="2"/>
    <n v="9"/>
    <n v="7.4"/>
    <s v="N.MUGIRANGO BORABU"/>
    <s v="(-0.82197, 35.025927)"/>
    <x v="38"/>
  </r>
  <r>
    <s v="G6070074"/>
    <s v="METAMAYWA SDA SEC"/>
    <s v="PUBLIC"/>
    <x v="0"/>
    <x v="0"/>
    <s v="DAY"/>
    <s v="ORDINARY"/>
    <n v="266"/>
    <n v="16"/>
    <n v="16.600000000000001"/>
    <n v="1"/>
    <n v="8"/>
    <n v="6"/>
    <n v="0.42857142857142855"/>
    <n v="2"/>
    <n v="0"/>
    <n v="7"/>
    <n v="2"/>
    <s v="KITUTU MASABA"/>
    <s v="(-0.768458, 34.971351)"/>
    <x v="38"/>
  </r>
  <r>
    <s v="G6070079"/>
    <s v="TINDERETI SEC SCH"/>
    <s v="PUBLIC"/>
    <x v="4"/>
    <x v="0"/>
    <s v="DAY"/>
    <s v="ORDINARY"/>
    <n v="27"/>
    <n v="4"/>
    <n v="6.8"/>
    <n v="0"/>
    <n v="0"/>
    <n v="0"/>
    <n v="0"/>
    <n v="3"/>
    <n v="1"/>
    <n v="1"/>
    <n v="5.5"/>
    <s v="N.MUGIRANGO BORABU"/>
    <s v="(-0.783591, 34.979349)"/>
    <x v="38"/>
  </r>
  <r>
    <s v="G6070087"/>
    <s v="RIGOKO SEC"/>
    <s v="PUBLIC"/>
    <x v="0"/>
    <x v="0"/>
    <s v="DAY"/>
    <s v="ORDINARY"/>
    <n v="89"/>
    <n v="9"/>
    <n v="9.9"/>
    <n v="0"/>
    <n v="6"/>
    <n v="1"/>
    <n v="0.14285714285714285"/>
    <n v="2"/>
    <n v="0"/>
    <n v="4"/>
    <n v="5.5"/>
    <s v="N.MUGIRANGO BORABU"/>
    <s v="(-0.799974, 34.998817)"/>
    <x v="38"/>
  </r>
  <r>
    <s v="G6070091"/>
    <s v="ST ANDREWS KAGGWA GIRLS SEC"/>
    <s v="PRIVATE"/>
    <x v="0"/>
    <x v="1"/>
    <s v="BOARDING"/>
    <s v="ORDINARY"/>
    <n v="474"/>
    <n v="22"/>
    <n v="21.5"/>
    <n v="1"/>
    <n v="0"/>
    <n v="0"/>
    <n v="0"/>
    <n v="18"/>
    <n v="4"/>
    <n v="12"/>
    <n v="4.5"/>
    <s v="N.MUGIRANGO BORABU"/>
    <s v="(-0.79191, 35.015836)"/>
    <x v="38"/>
  </r>
  <r>
    <s v="G6070094"/>
    <s v="NYASIONGO HIGH SCHOOL"/>
    <s v="PUBLIC"/>
    <x v="0"/>
    <x v="2"/>
    <s v="BOARDING"/>
    <s v="ORDINARY"/>
    <n v="984"/>
    <n v="51"/>
    <n v="19.3"/>
    <n v="1"/>
    <n v="27"/>
    <n v="11"/>
    <n v="0.28947368421052633"/>
    <n v="11"/>
    <n v="2"/>
    <n v="42"/>
    <n v="21"/>
    <s v="N.MUGIRANGO BORABU"/>
    <s v="(-0.785443, 35.012484)"/>
    <x v="38"/>
  </r>
  <r>
    <s v="G6070103"/>
    <s v="MENYENYA SDA SEC"/>
    <s v="PUBLIC"/>
    <x v="0"/>
    <x v="0"/>
    <s v="BOARDING"/>
    <s v="ORDINARY"/>
    <n v="653"/>
    <n v="46"/>
    <n v="14.2"/>
    <n v="0"/>
    <n v="36"/>
    <n v="7"/>
    <n v="0.16279069767441862"/>
    <n v="2"/>
    <n v="1"/>
    <n v="20"/>
    <n v="16"/>
    <s v="N.MUGIRANGO BORABU"/>
    <s v="(-0.763476, 35.018868)"/>
    <x v="38"/>
  </r>
  <r>
    <s v="G6070110"/>
    <s v="PRINCE DAN ADVENTIST SEC SCHOOL"/>
    <s v="PRIVATE"/>
    <x v="3"/>
    <x v="0"/>
    <s v="DAY &amp; BOARDING"/>
    <s v="ORDINARY"/>
    <n v="98"/>
    <n v="8"/>
    <n v="12.2"/>
    <n v="0"/>
    <n v="0"/>
    <n v="0"/>
    <n v="0"/>
    <n v="0"/>
    <n v="0"/>
    <n v="8"/>
    <n v="4"/>
    <s v="N.MUGIRANGO BORABU"/>
    <s v="(-0.767822, 35.033619)"/>
    <x v="38"/>
  </r>
  <r>
    <s v="G6070121"/>
    <s v="ST GONZA GONZA SEC"/>
    <s v="PUBLIC"/>
    <x v="0"/>
    <x v="0"/>
    <s v="DAY &amp; BOARDING"/>
    <s v="ORDINARY"/>
    <n v="293"/>
    <n v="14"/>
    <n v="20.9"/>
    <n v="1"/>
    <n v="9"/>
    <n v="2"/>
    <n v="0.18181818181818182"/>
    <n v="3"/>
    <n v="0"/>
    <n v="8"/>
    <n v="11"/>
    <s v="N.MUGIRANGO BORABU"/>
    <s v="(-0.75086, 35.052989)"/>
    <x v="38"/>
  </r>
  <r>
    <s v="G6070131"/>
    <s v="ITUMBE SDA SEC"/>
    <s v="PUBLIC"/>
    <x v="0"/>
    <x v="0"/>
    <s v="DAY"/>
    <s v="ORDINARY"/>
    <n v="89"/>
    <n v="9"/>
    <n v="9.9"/>
    <n v="0"/>
    <n v="6"/>
    <n v="3"/>
    <n v="0.33333333333333331"/>
    <n v="0"/>
    <n v="0"/>
    <n v="3"/>
    <n v="2"/>
    <s v="N.MUGIRANGO BORABU"/>
    <s v="(-0.751289, 35.034168)"/>
    <x v="38"/>
  </r>
  <r>
    <s v="G6070137"/>
    <s v="ST PAULS NYANDOCHE IBERE SEC"/>
    <s v="PUBLIC"/>
    <x v="0"/>
    <x v="0"/>
    <s v="DAY"/>
    <s v="ORDINARY"/>
    <n v="100"/>
    <n v="9"/>
    <n v="11.1"/>
    <n v="0"/>
    <n v="4"/>
    <n v="4"/>
    <n v="0.5"/>
    <n v="1"/>
    <n v="0"/>
    <n v="4"/>
    <n v="2"/>
    <s v="N.MUGIRANGO BORABU"/>
    <s v="(-0.731356, 35.010121)"/>
    <x v="38"/>
  </r>
  <r>
    <s v="G6070144"/>
    <s v="MATUTU SEC"/>
    <s v="PRIVATE"/>
    <x v="0"/>
    <x v="0"/>
    <s v="DAY"/>
    <s v="ORDINARY"/>
    <n v="130"/>
    <n v="9"/>
    <n v="14.4"/>
    <n v="0"/>
    <n v="0"/>
    <n v="0"/>
    <n v="0"/>
    <n v="8"/>
    <n v="1"/>
    <n v="11"/>
    <n v="14"/>
    <s v="N.MUGIRANGO BORABU"/>
    <s v="(-0.733907, 35.024433)"/>
    <x v="38"/>
  </r>
  <r>
    <s v="G6070156"/>
    <s v="ST MATHIAS MULUMBA SEC"/>
    <s v="PUBLIC"/>
    <x v="0"/>
    <x v="0"/>
    <s v="DAY"/>
    <s v="ORDINARY"/>
    <n v="129"/>
    <n v="10"/>
    <n v="12.9"/>
    <n v="0"/>
    <n v="6"/>
    <n v="0"/>
    <n v="0"/>
    <n v="3"/>
    <n v="1"/>
    <n v="5"/>
    <n v="8"/>
    <s v="N.MUGIRANGO BORABU"/>
    <s v="(-0.678919, 35.063461)"/>
    <x v="38"/>
  </r>
  <r>
    <s v="G6070159"/>
    <s v="NTAMOCHA SEC"/>
    <s v="PRIVATE"/>
    <x v="3"/>
    <x v="0"/>
    <s v="DAY"/>
    <s v="ORDINARY"/>
    <n v="56"/>
    <n v="7"/>
    <n v="8"/>
    <n v="0"/>
    <n v="0"/>
    <n v="0"/>
    <n v="0"/>
    <n v="6"/>
    <n v="1"/>
    <n v="5"/>
    <n v="6.2"/>
    <s v="N.MUGIRANGO BORABU"/>
    <s v="(-0.686427, 35.048532)"/>
    <x v="38"/>
  </r>
  <r>
    <s v="G6070163"/>
    <s v="MOGUSII SEC"/>
    <s v="PUBLIC"/>
    <x v="2"/>
    <x v="0"/>
    <s v="DAY"/>
    <s v="ORDINARY"/>
    <n v="79"/>
    <n v="20"/>
    <n v="4"/>
    <n v="0"/>
    <n v="12"/>
    <n v="0"/>
    <n v="0"/>
    <n v="7"/>
    <n v="1"/>
    <n v="1"/>
    <n v="7"/>
    <s v="N.MUGIRANGO BORABU"/>
    <s v="(-0.666856, 35.046317)"/>
    <x v="38"/>
  </r>
  <r>
    <s v="G6070198"/>
    <s v="IKONGE PAG SEC SCH"/>
    <s v="PUBLIC"/>
    <x v="0"/>
    <x v="0"/>
    <s v="DAY &amp; BOARDING"/>
    <s v="ORDINARY"/>
    <n v="430"/>
    <n v="17"/>
    <n v="25.3"/>
    <n v="1"/>
    <n v="10"/>
    <n v="4"/>
    <n v="0.2857142857142857"/>
    <n v="3"/>
    <n v="0"/>
    <n v="14"/>
    <n v="4.2"/>
    <s v="N.MUGIRANGO BORABU"/>
    <s v="(-0.528109, 35.028171)"/>
    <x v="38"/>
  </r>
  <r>
    <s v="G6070219"/>
    <s v="ST AUGUSTUS ACADEMY SEC"/>
    <s v="PRIVATE"/>
    <x v="3"/>
    <x v="0"/>
    <s v="DAY"/>
    <s v="ORDINARY"/>
    <n v="51"/>
    <n v="6"/>
    <n v="8.5"/>
    <n v="0"/>
    <n v="0"/>
    <n v="0"/>
    <n v="0"/>
    <n v="0"/>
    <n v="0"/>
    <n v="4"/>
    <n v="2.6"/>
    <s v="KITUTU MASABA"/>
    <s v="(-0.763967, 34.943651)"/>
    <x v="38"/>
  </r>
  <r>
    <s v="G6070230"/>
    <s v="ST FRANCIS NYATIEKO SEC"/>
    <s v="PUBLIC"/>
    <x v="0"/>
    <x v="0"/>
    <s v="DAY"/>
    <s v="ORDINARY"/>
    <n v="132"/>
    <n v="9"/>
    <n v="14.7"/>
    <n v="0"/>
    <n v="6"/>
    <n v="3"/>
    <n v="0.33333333333333331"/>
    <n v="0"/>
    <n v="0"/>
    <n v="5"/>
    <n v="5.5"/>
    <s v="KITUTU MASABA"/>
    <s v="(-0.750834, 34.942266)"/>
    <x v="38"/>
  </r>
  <r>
    <s v="G6070239"/>
    <s v="ST ANATOLE NYANCHONORI SEC"/>
    <s v="PUBLIC"/>
    <x v="0"/>
    <x v="0"/>
    <s v="DAY"/>
    <s v="ORDINARY"/>
    <n v="126"/>
    <n v="9"/>
    <n v="14"/>
    <n v="0"/>
    <n v="4"/>
    <n v="2"/>
    <n v="0.33333333333333331"/>
    <n v="3"/>
    <n v="0"/>
    <n v="4"/>
    <n v="8"/>
    <s v="KITUTU MASABA"/>
    <s v="(-0.744331, 34.920203)"/>
    <x v="38"/>
  </r>
  <r>
    <s v="G6070247"/>
    <s v="NYANKOBA SDA SEC"/>
    <s v="PUBLIC"/>
    <x v="0"/>
    <x v="0"/>
    <s v="DAY"/>
    <s v="ORDINARY"/>
    <n v="543"/>
    <n v="24"/>
    <n v="22.6"/>
    <n v="1"/>
    <n v="11"/>
    <n v="5"/>
    <n v="0.3125"/>
    <n v="8"/>
    <n v="0"/>
    <n v="9"/>
    <n v="3"/>
    <s v="KITUTU MASABA"/>
    <s v="(-0.749313, 34.909378)"/>
    <x v="38"/>
  </r>
  <r>
    <s v="G6070252"/>
    <s v="MONGONI SEC"/>
    <s v="PUBLIC"/>
    <x v="1"/>
    <x v="0"/>
    <s v="DAY"/>
    <s v="ORDINARY"/>
    <n v="332"/>
    <n v="15"/>
    <n v="22.1"/>
    <n v="1"/>
    <n v="8"/>
    <n v="2"/>
    <n v="0.2"/>
    <n v="4"/>
    <n v="1"/>
    <n v="10"/>
    <n v="45"/>
    <s v="KITUTU MASABA"/>
    <s v="(-0.732504, 34.900193)"/>
    <x v="38"/>
  </r>
  <r>
    <s v="G6070260"/>
    <s v="NYARIACHO SEC"/>
    <s v="PUBLIC"/>
    <x v="0"/>
    <x v="0"/>
    <s v="DAY"/>
    <s v="ORDINARY"/>
    <n v="311"/>
    <n v="16"/>
    <n v="19.399999999999999"/>
    <n v="1"/>
    <n v="11"/>
    <n v="1"/>
    <n v="8.3333333333333329E-2"/>
    <n v="4"/>
    <n v="0"/>
    <n v="7"/>
    <n v="4"/>
    <s v="KITUTU MASABA"/>
    <s v="(-0.734189, 34.870869)"/>
    <x v="38"/>
  </r>
  <r>
    <s v="G6070278"/>
    <s v="KEBIRICHI SEC"/>
    <s v="PUBLIC"/>
    <x v="0"/>
    <x v="0"/>
    <s v="DAY"/>
    <s v="ORDINARY"/>
    <n v="264"/>
    <n v="12"/>
    <n v="22"/>
    <n v="1"/>
    <n v="7"/>
    <n v="0"/>
    <n v="0"/>
    <n v="4"/>
    <n v="1"/>
    <n v="7"/>
    <n v="2.85"/>
    <s v="KITUTU MASABA"/>
    <s v="(-0.72176, 34.872362)"/>
    <x v="38"/>
  </r>
  <r>
    <s v="G6070283"/>
    <s v="KERONGETA SEC"/>
    <s v="PUBLIC"/>
    <x v="2"/>
    <x v="0"/>
    <s v="DAY"/>
    <s v="ORDINARY"/>
    <n v="169"/>
    <n v="10"/>
    <n v="16.899999999999999"/>
    <n v="1"/>
    <n v="4"/>
    <n v="3"/>
    <n v="0.42857142857142855"/>
    <n v="2"/>
    <n v="1"/>
    <n v="6"/>
    <n v="6"/>
    <s v="KITUTU MASABA"/>
    <s v="(-0.706662, 34.87669)"/>
    <x v="38"/>
  </r>
  <r>
    <s v="G6070299"/>
    <s v="RIYABE SEC"/>
    <s v="PUBLIC"/>
    <x v="0"/>
    <x v="0"/>
    <s v="DAY"/>
    <s v="ORDINARY"/>
    <n v="386"/>
    <n v="15"/>
    <n v="25.7"/>
    <n v="1"/>
    <n v="9"/>
    <n v="3"/>
    <n v="0.25"/>
    <n v="2"/>
    <n v="1"/>
    <n v="6"/>
    <n v="1.2"/>
    <s v="KITUTU MASABA"/>
    <s v="(-0.733426, 34.933659)"/>
    <x v="38"/>
  </r>
  <r>
    <s v="G6070306"/>
    <s v="ST CYPRIANS BITICHA SEC"/>
    <s v="PUBLIC"/>
    <x v="0"/>
    <x v="0"/>
    <s v="DAY"/>
    <s v="ORDINARY"/>
    <n v="320"/>
    <n v="17"/>
    <n v="18.8"/>
    <n v="1"/>
    <n v="11"/>
    <n v="1"/>
    <n v="8.3333333333333329E-2"/>
    <n v="4"/>
    <n v="1"/>
    <n v="11"/>
    <n v="6"/>
    <s v="KITUTU MASABA"/>
    <s v="(-0.720832, 34.915583)"/>
    <x v="38"/>
  </r>
  <r>
    <s v="G6070324"/>
    <s v="MACHURURIATI SEC"/>
    <s v="PUBLIC"/>
    <x v="0"/>
    <x v="0"/>
    <s v="DAY"/>
    <s v="ORDINARY"/>
    <n v="208"/>
    <n v="12"/>
    <n v="17.3"/>
    <n v="1"/>
    <n v="9"/>
    <n v="1"/>
    <n v="0.1"/>
    <n v="2"/>
    <n v="0"/>
    <n v="7"/>
    <n v="2"/>
    <s v="KITUTU MASABA"/>
    <s v="(-0.696605, 34.929802)"/>
    <x v="38"/>
  </r>
  <r>
    <s v="G6070331"/>
    <s v="KARANTINI SEC"/>
    <s v="PUBLIC"/>
    <x v="0"/>
    <x v="0"/>
    <s v="DAY"/>
    <s v="ORDINARY"/>
    <n v="123"/>
    <n v="9"/>
    <n v="13.7"/>
    <n v="0"/>
    <n v="5"/>
    <n v="1"/>
    <n v="0.16666666666666666"/>
    <n v="2"/>
    <n v="1"/>
    <n v="4"/>
    <n v="6"/>
    <s v="KITUTU MASABA"/>
    <s v="(-0.715594, 34.949884)"/>
    <x v="38"/>
  </r>
  <r>
    <s v="G6070343"/>
    <s v="ERONGE SEC"/>
    <s v="PUBLIC"/>
    <x v="0"/>
    <x v="0"/>
    <s v="DAY"/>
    <s v="ORDINARY"/>
    <n v="420"/>
    <n v="18"/>
    <n v="23.3"/>
    <n v="1"/>
    <n v="10"/>
    <n v="2"/>
    <n v="0.16666666666666666"/>
    <n v="4"/>
    <n v="2"/>
    <n v="6"/>
    <n v="3"/>
    <s v="KITUTU MASABA"/>
    <s v="(-0.745872, 34.968654)"/>
    <x v="38"/>
  </r>
  <r>
    <s v="G6070355"/>
    <s v="ST DON BOSCO SEC"/>
    <s v="PUBLIC"/>
    <x v="0"/>
    <x v="0"/>
    <s v="DAY"/>
    <s v="ORDINARY"/>
    <n v="115"/>
    <n v="9"/>
    <n v="12.8"/>
    <n v="0"/>
    <n v="7"/>
    <n v="1"/>
    <n v="0.125"/>
    <n v="0"/>
    <n v="1"/>
    <n v="4"/>
    <n v="3"/>
    <s v="KITUTU MASABA"/>
    <s v="(-0.730563, 34.977028)"/>
    <x v="38"/>
  </r>
  <r>
    <s v="G6070365"/>
    <s v="MATUTU PAG SEC"/>
    <s v="PUBLIC"/>
    <x v="0"/>
    <x v="0"/>
    <s v="DAY"/>
    <s v="ORDINARY"/>
    <n v="139"/>
    <n v="8"/>
    <n v="17.399999999999999"/>
    <n v="1"/>
    <n v="7"/>
    <n v="0"/>
    <n v="0"/>
    <n v="1"/>
    <n v="0"/>
    <n v="5"/>
    <n v="18"/>
    <s v="KITUTU MASABA"/>
    <s v="(-0.701692, 34.967261)"/>
    <x v="38"/>
  </r>
  <r>
    <s v="G6070370"/>
    <s v="NYAMAKOROTO SEC"/>
    <s v="PUBLIC"/>
    <x v="0"/>
    <x v="0"/>
    <s v="DAY"/>
    <s v="ORDINARY"/>
    <n v="111"/>
    <n v="9"/>
    <n v="12.3"/>
    <n v="0"/>
    <n v="5"/>
    <n v="1"/>
    <n v="0.16666666666666666"/>
    <n v="1"/>
    <n v="2"/>
    <n v="2"/>
    <n v="2.5"/>
    <s v="KITUTU MASABA"/>
    <s v="(-0.695463, 34.949854)"/>
    <x v="38"/>
  </r>
  <r>
    <s v="G6070384"/>
    <s v="ESANI SDA SEC"/>
    <s v="PUBLIC"/>
    <x v="0"/>
    <x v="0"/>
    <s v="DAY"/>
    <s v="ORDINARY"/>
    <n v="162"/>
    <n v="15"/>
    <n v="10.8"/>
    <n v="0"/>
    <n v="12"/>
    <n v="2"/>
    <n v="0.14285714285714285"/>
    <n v="0"/>
    <n v="1"/>
    <n v="10"/>
    <n v="8.25"/>
    <s v="KITUTU MASABA"/>
    <s v="(-0.677808, 34.961197)"/>
    <x v="38"/>
  </r>
  <r>
    <s v="G6070385"/>
    <s v="SUNGUTUTA SEC"/>
    <s v="PUBLIC"/>
    <x v="2"/>
    <x v="0"/>
    <s v="DAY"/>
    <s v="ORDINARY"/>
    <n v="58"/>
    <n v="10"/>
    <n v="5.8"/>
    <n v="0"/>
    <n v="6"/>
    <n v="0"/>
    <n v="0"/>
    <n v="4"/>
    <n v="0"/>
    <n v="2"/>
    <n v="4"/>
    <s v="KITUTU MASABA"/>
    <s v="(-0.689083, 34.951392)"/>
    <x v="38"/>
  </r>
  <r>
    <s v="G6070391"/>
    <s v="RIOSIAGO SEC"/>
    <s v="PUBLIC"/>
    <x v="2"/>
    <x v="0"/>
    <s v="DAY"/>
    <s v="ORDINARY"/>
    <n v="100"/>
    <n v="9"/>
    <n v="11.1"/>
    <n v="0"/>
    <n v="3"/>
    <n v="1"/>
    <n v="0.25"/>
    <n v="4"/>
    <n v="1"/>
    <n v="2"/>
    <n v="5.3"/>
    <s v="KITUTU MASABA"/>
    <s v="(-0.684424, 34.954853)"/>
    <x v="38"/>
  </r>
  <r>
    <s v="G6070394"/>
    <s v="RIAMONI SEC"/>
    <s v="PUBLIC"/>
    <x v="0"/>
    <x v="0"/>
    <s v="DAY"/>
    <s v="ORDINARY"/>
    <n v="180"/>
    <n v="10"/>
    <n v="18"/>
    <n v="1"/>
    <n v="7"/>
    <n v="0"/>
    <n v="0"/>
    <n v="2"/>
    <n v="1"/>
    <n v="3"/>
    <n v="2"/>
    <s v="KITUTU MASABA"/>
    <s v="(-0.687414, 34.981928)"/>
    <x v="38"/>
  </r>
  <r>
    <s v="G6070399"/>
    <s v="RIOOGA SEC"/>
    <s v="PUBLIC"/>
    <x v="0"/>
    <x v="0"/>
    <s v="DAY"/>
    <s v="ORDINARY"/>
    <n v="43"/>
    <n v="8"/>
    <n v="5.4"/>
    <n v="0"/>
    <n v="5"/>
    <n v="0"/>
    <n v="0"/>
    <n v="3"/>
    <n v="0"/>
    <n v="1"/>
    <n v="2.5"/>
    <s v="KITUTU MASABA"/>
    <s v="(-0.680482, 34.981358)"/>
    <x v="38"/>
  </r>
  <r>
    <s v="G6070404"/>
    <s v="RIAKWORO SEC"/>
    <s v="PUBLIC"/>
    <x v="0"/>
    <x v="0"/>
    <s v="DAY"/>
    <s v="ORDINARY"/>
    <n v="79"/>
    <n v="9"/>
    <n v="8.8000000000000007"/>
    <n v="0"/>
    <n v="8"/>
    <n v="0"/>
    <n v="0"/>
    <n v="1"/>
    <n v="0"/>
    <n v="6"/>
    <n v="1.75"/>
    <s v="KITUTU MASABA"/>
    <s v="(-0.688299, 35.000571)"/>
    <x v="38"/>
  </r>
  <r>
    <s v="G6070415"/>
    <s v="NYAKONGO SEC SCH"/>
    <s v="PUBLIC"/>
    <x v="2"/>
    <x v="0"/>
    <s v="DAY"/>
    <s v="ORDINARY"/>
    <n v="523"/>
    <n v="23"/>
    <n v="22.7"/>
    <n v="1"/>
    <n v="8"/>
    <n v="4"/>
    <n v="0.33333333333333331"/>
    <n v="10"/>
    <n v="1"/>
    <n v="15"/>
    <n v="5"/>
    <s v="KITUTU MASABA"/>
    <s v="(-0.698935, 34.989468)"/>
    <x v="38"/>
  </r>
  <r>
    <s v="G6070418"/>
    <s v="OMOYO MIXED SEC SCH"/>
    <s v="PUBLIC"/>
    <x v="0"/>
    <x v="0"/>
    <s v="DAY &amp; BOARDING"/>
    <s v="ORDINARY"/>
    <n v="201"/>
    <n v="12"/>
    <n v="16.8"/>
    <n v="1"/>
    <n v="6"/>
    <n v="4"/>
    <n v="0.4"/>
    <n v="1"/>
    <n v="1"/>
    <n v="8"/>
    <n v="4"/>
    <s v="KITUTU MASABA"/>
    <s v="(-0.712845, 35.003966)"/>
    <x v="38"/>
  </r>
  <r>
    <s v="G6070428"/>
    <s v="MOKOMONI SEC"/>
    <s v="PUBLIC"/>
    <x v="0"/>
    <x v="0"/>
    <s v="DAY"/>
    <s v="ORDINARY"/>
    <n v="269"/>
    <n v="12"/>
    <n v="22.4"/>
    <n v="1"/>
    <n v="7"/>
    <n v="1"/>
    <n v="0.125"/>
    <n v="4"/>
    <n v="0"/>
    <n v="6"/>
    <n v="4"/>
    <s v="KITUTU MASABA"/>
    <s v="(-0.66751, 34.934944)"/>
    <x v="38"/>
  </r>
  <r>
    <s v="G6070434"/>
    <s v="GEKANO SEC"/>
    <s v="PUBLIC"/>
    <x v="0"/>
    <x v="0"/>
    <s v="DAY"/>
    <s v="ORDINARY"/>
    <n v="170"/>
    <n v="10"/>
    <n v="17"/>
    <n v="1"/>
    <n v="5"/>
    <n v="0"/>
    <n v="0"/>
    <n v="5"/>
    <n v="0"/>
    <n v="3"/>
    <n v="5"/>
    <s v="KITUTU MASABA"/>
    <s v="(-0.688419, 34.909663)"/>
    <x v="38"/>
  </r>
  <r>
    <s v="G6070442"/>
    <s v="ST PAULS GEKANO SEC"/>
    <s v="PUBLIC"/>
    <x v="0"/>
    <x v="2"/>
    <s v="BOARDING"/>
    <s v="ORDINARY"/>
    <n v="443"/>
    <n v="21"/>
    <n v="21.1"/>
    <n v="1"/>
    <n v="12"/>
    <n v="5"/>
    <n v="0.29411764705882354"/>
    <n v="3"/>
    <n v="1"/>
    <n v="24"/>
    <n v="14.5"/>
    <s v="KITUTU MASABA"/>
    <s v="(-0.681748, 34.917332)"/>
    <x v="38"/>
  </r>
  <r>
    <s v="G6070450"/>
    <s v="KIANGINDA SEC"/>
    <s v="PUBLIC"/>
    <x v="2"/>
    <x v="0"/>
    <s v="DAY"/>
    <s v="ORDINARY"/>
    <n v="82"/>
    <n v="10"/>
    <n v="8.1999999999999993"/>
    <n v="0"/>
    <n v="5"/>
    <n v="1"/>
    <n v="0.16666666666666666"/>
    <n v="4"/>
    <n v="0"/>
    <n v="2"/>
    <n v="2.25"/>
    <s v="WEST MUGIRANGO"/>
    <s v="(-0.647036, 34.920846)"/>
    <x v="38"/>
  </r>
  <r>
    <s v="G6070462"/>
    <s v="NYAMBARIA HIGH SCHOOL"/>
    <s v="PUBLIC"/>
    <x v="0"/>
    <x v="2"/>
    <s v="BOARDING"/>
    <s v="ORDINARY"/>
    <n v="868"/>
    <n v="40"/>
    <n v="21.7"/>
    <n v="1"/>
    <n v="19"/>
    <n v="3"/>
    <n v="0.13636363636363635"/>
    <n v="16"/>
    <n v="2"/>
    <n v="25"/>
    <n v="5"/>
    <s v="KITUTU MASABA"/>
    <s v="(-0.663935, 34.907335)"/>
    <x v="38"/>
  </r>
  <r>
    <s v="G6070465"/>
    <s v="GEKE SEC"/>
    <s v="PUBLIC"/>
    <x v="2"/>
    <x v="0"/>
    <s v="DAY"/>
    <s v="ORDINARY"/>
    <n v="257"/>
    <n v="13"/>
    <n v="19.8"/>
    <n v="1"/>
    <n v="8"/>
    <n v="2"/>
    <n v="0.2"/>
    <n v="2"/>
    <n v="1"/>
    <n v="8"/>
    <n v="4.5"/>
    <s v="KITUTU MASABA"/>
    <s v="(-0.655896, 34.900439)"/>
    <x v="38"/>
  </r>
  <r>
    <s v="G6070468"/>
    <s v="ST THERESA'S SEC"/>
    <s v="PRIVATE"/>
    <x v="5"/>
    <x v="0"/>
    <s v="DAY &amp; BOARDING"/>
    <s v="ORDINARY"/>
    <n v="90"/>
    <n v="5"/>
    <n v="18"/>
    <n v="1"/>
    <n v="0"/>
    <n v="0"/>
    <n v="0"/>
    <n v="3"/>
    <n v="2"/>
    <n v="8"/>
    <n v="3"/>
    <s v="KITUTU MASABA"/>
    <s v="(-0.653548, 34.89264)"/>
    <x v="38"/>
  </r>
  <r>
    <s v="G6070473"/>
    <s v="NYAMWANGA SEC SCH"/>
    <s v="PUBLIC"/>
    <x v="0"/>
    <x v="0"/>
    <s v="DAY"/>
    <s v="ORDINARY"/>
    <n v="91"/>
    <n v="4"/>
    <n v="22.8"/>
    <n v="1"/>
    <n v="1"/>
    <n v="0"/>
    <n v="0"/>
    <n v="3"/>
    <n v="0"/>
    <n v="2"/>
    <n v="3"/>
    <s v="KITUTU MASABA"/>
    <s v="(-0.672399, 34.89183)"/>
    <x v="38"/>
  </r>
  <r>
    <s v="G6070479"/>
    <s v="MIRIRI SEC"/>
    <s v="PUBLIC"/>
    <x v="0"/>
    <x v="0"/>
    <s v="DAY"/>
    <s v="ORDINARY"/>
    <n v="161"/>
    <n v="8"/>
    <n v="20.100000000000001"/>
    <n v="1"/>
    <n v="6"/>
    <n v="0"/>
    <n v="0"/>
    <n v="2"/>
    <n v="0"/>
    <n v="2"/>
    <n v="2"/>
    <s v="KITUTU MASABA"/>
    <s v="(-0.683785, 34.879752)"/>
    <x v="38"/>
  </r>
  <r>
    <s v="G6070494"/>
    <s v="ST JOSEPH'S NYAGUKU SEC"/>
    <s v="PUBLIC"/>
    <x v="0"/>
    <x v="0"/>
    <s v="DAY"/>
    <s v="ORDINARY"/>
    <n v="247"/>
    <n v="11"/>
    <n v="22.5"/>
    <n v="1"/>
    <n v="6"/>
    <n v="3"/>
    <n v="0.33333333333333331"/>
    <n v="2"/>
    <n v="0"/>
    <n v="6"/>
    <n v="4"/>
    <s v="KITUTU MASABA"/>
    <s v="(-0.668524, 34.877184)"/>
    <x v="38"/>
  </r>
  <r>
    <s v="G6070518"/>
    <s v="BOGWENDO PAG SEC"/>
    <s v="PUBLIC"/>
    <x v="0"/>
    <x v="0"/>
    <s v="DAY"/>
    <s v="ORDINARY"/>
    <n v="105"/>
    <n v="10"/>
    <n v="10.5"/>
    <n v="0"/>
    <n v="7"/>
    <n v="0"/>
    <n v="0"/>
    <n v="3"/>
    <n v="0"/>
    <n v="5"/>
    <n v="4"/>
    <s v="KITUTU MASABA"/>
    <s v="(-0.642509, 34.895044)"/>
    <x v="38"/>
  </r>
  <r>
    <s v="G6070521"/>
    <s v="NYAIKURO SDA SEC"/>
    <s v="PUBLIC"/>
    <x v="0"/>
    <x v="0"/>
    <s v="BOARDING"/>
    <s v="ORDINARY"/>
    <n v="524"/>
    <n v="25"/>
    <n v="21"/>
    <n v="1"/>
    <n v="11"/>
    <n v="5"/>
    <n v="0.3125"/>
    <n v="9"/>
    <n v="0"/>
    <n v="16"/>
    <n v="7"/>
    <s v="KITUTU MASABA"/>
    <s v="(-0.624764, 34.879556)"/>
    <x v="38"/>
  </r>
  <r>
    <s v="G6070538"/>
    <s v="OGANGO SEC"/>
    <s v="PUBLIC"/>
    <x v="0"/>
    <x v="0"/>
    <s v="DAY"/>
    <s v="ORDINARY"/>
    <n v="95"/>
    <n v="10"/>
    <n v="9.5"/>
    <n v="0"/>
    <n v="3"/>
    <n v="4"/>
    <n v="0.5714285714285714"/>
    <n v="2"/>
    <n v="1"/>
    <n v="4"/>
    <n v="3"/>
    <s v="KITUTU MASABA"/>
    <s v="(-0.611729, 34.874055)"/>
    <x v="38"/>
  </r>
  <r>
    <s v="G6070551"/>
    <s v="NYAISA MANGA SEC"/>
    <s v="PUBLIC"/>
    <x v="0"/>
    <x v="0"/>
    <s v="DAY"/>
    <s v="ORDINARY"/>
    <n v="194"/>
    <n v="10"/>
    <n v="19.399999999999999"/>
    <n v="1"/>
    <n v="4"/>
    <n v="0"/>
    <n v="0"/>
    <n v="6"/>
    <n v="0"/>
    <n v="3"/>
    <n v="3"/>
    <s v="KITUTU MASABA"/>
    <s v="(-0.605073, 34.846569)"/>
    <x v="38"/>
  </r>
  <r>
    <s v="G6070556"/>
    <s v="MURAKO SEC"/>
    <s v="PUBLIC"/>
    <x v="0"/>
    <x v="0"/>
    <s v="DAY"/>
    <s v="ORDINARY"/>
    <n v="139"/>
    <n v="12"/>
    <n v="11.6"/>
    <n v="0"/>
    <n v="7"/>
    <n v="1"/>
    <n v="0.125"/>
    <n v="3"/>
    <n v="1"/>
    <n v="12"/>
    <n v="4"/>
    <s v="KITUTU MASABA"/>
    <s v="(-0.623375, 34.846438)"/>
    <x v="38"/>
  </r>
  <r>
    <s v="G6070564"/>
    <s v="SENGERA MANGA SEC"/>
    <s v="PUBLIC"/>
    <x v="2"/>
    <x v="0"/>
    <s v="DAY &amp; BOARDING"/>
    <s v="ORDINARY"/>
    <n v="220"/>
    <n v="13"/>
    <n v="16.899999999999999"/>
    <n v="1"/>
    <n v="6"/>
    <n v="2"/>
    <n v="0.25"/>
    <n v="3"/>
    <n v="2"/>
    <n v="5"/>
    <n v="14"/>
    <s v="KITUTU MASABA"/>
    <s v="(-0.620998, 34.82695)"/>
    <x v="38"/>
  </r>
  <r>
    <s v="G6070571"/>
    <s v="IKOBE SEC"/>
    <s v="PUBLIC"/>
    <x v="2"/>
    <x v="0"/>
    <s v="DAY"/>
    <s v="ORDINARY"/>
    <n v="111"/>
    <n v="11"/>
    <n v="10.1"/>
    <n v="0"/>
    <n v="6"/>
    <n v="3"/>
    <n v="0.33333333333333331"/>
    <n v="1"/>
    <n v="1"/>
    <n v="5"/>
    <n v="2.5"/>
    <s v="KITUTU MASABA"/>
    <s v="(-0.633522, 34.843798)"/>
    <x v="38"/>
  </r>
  <r>
    <s v="G6070586"/>
    <s v="ST PAUL'S MANGA OROTUBA SEC"/>
    <s v="PUBLIC"/>
    <x v="0"/>
    <x v="0"/>
    <s v="DAY"/>
    <s v="ORDINARY"/>
    <n v="50"/>
    <n v="9"/>
    <n v="5.6"/>
    <n v="0"/>
    <n v="6"/>
    <n v="0"/>
    <n v="0"/>
    <n v="3"/>
    <n v="0"/>
    <n v="3"/>
    <n v="8.1"/>
    <s v="KITUTU MASABA"/>
    <s v="(-0.650104, 34.807942)"/>
    <x v="38"/>
  </r>
  <r>
    <s v="G6070600"/>
    <s v="KIENDEGE SEC"/>
    <s v="PUBLIC"/>
    <x v="2"/>
    <x v="0"/>
    <s v="DAY"/>
    <s v="ORDINARY"/>
    <n v="165"/>
    <n v="11"/>
    <n v="15"/>
    <n v="0"/>
    <n v="5"/>
    <n v="3"/>
    <n v="0.375"/>
    <n v="2"/>
    <n v="1"/>
    <n v="4"/>
    <n v="9"/>
    <s v="KITUTU MASABA"/>
    <s v="(-0.698518, 34.837531)"/>
    <x v="38"/>
  </r>
  <r>
    <s v="G6070607"/>
    <s v="MOKWERERO SEC"/>
    <s v="PUBLIC"/>
    <x v="0"/>
    <x v="0"/>
    <s v="DAY"/>
    <s v="ORDINARY"/>
    <n v="136"/>
    <n v="9"/>
    <n v="15.1"/>
    <n v="1"/>
    <n v="7"/>
    <n v="1"/>
    <n v="0.125"/>
    <n v="1"/>
    <n v="0"/>
    <n v="7"/>
    <n v="5"/>
    <s v="KITUTU MASABA"/>
    <s v="(-0.694521, 34.851289)"/>
    <x v="38"/>
  </r>
  <r>
    <s v="G6070620"/>
    <s v="IRIANYI SEC"/>
    <s v="PUBLIC"/>
    <x v="0"/>
    <x v="0"/>
    <s v="DAY"/>
    <s v="ORDINARY"/>
    <n v="249"/>
    <n v="13"/>
    <n v="19.2"/>
    <n v="1"/>
    <n v="11"/>
    <n v="2"/>
    <n v="0.15384615384615385"/>
    <n v="0"/>
    <n v="0"/>
    <n v="6"/>
    <n v="4"/>
    <s v="KITUTU MASABA"/>
    <s v="(-0.66035, 34.85359)"/>
    <x v="38"/>
  </r>
  <r>
    <s v="G6070629"/>
    <s v="IKONGE SDA SEC"/>
    <s v="PUBLIC"/>
    <x v="0"/>
    <x v="0"/>
    <s v="DAY"/>
    <s v="ORDINARY"/>
    <n v="220"/>
    <n v="13"/>
    <n v="16.899999999999999"/>
    <n v="1"/>
    <n v="8"/>
    <n v="1"/>
    <n v="0.1111111111111111"/>
    <n v="2"/>
    <n v="2"/>
    <n v="6"/>
    <n v="0.5"/>
    <s v="KITUTU MASABA"/>
    <s v="(-0.66623, 34.83791)"/>
    <x v="38"/>
  </r>
  <r>
    <s v="G6070638"/>
    <s v="ST PAUL'S NYACHICHI SEC"/>
    <s v="PUBLIC"/>
    <x v="0"/>
    <x v="0"/>
    <s v="DAY"/>
    <s v="ORDINARY"/>
    <n v="153"/>
    <n v="11"/>
    <n v="13.9"/>
    <n v="0"/>
    <n v="7"/>
    <n v="1"/>
    <n v="0.125"/>
    <n v="1"/>
    <n v="2"/>
    <n v="5"/>
    <n v="3"/>
    <s v="KITUTU MASABA"/>
    <s v="(-0.68844, 34.82704)"/>
    <x v="38"/>
  </r>
  <r>
    <s v="G6070641"/>
    <s v="GEKOMONI TECH SEC"/>
    <s v="PUBLIC"/>
    <x v="0"/>
    <x v="0"/>
    <s v="DAY"/>
    <s v="ORDINARY"/>
    <n v="475"/>
    <n v="17"/>
    <n v="27.9"/>
    <n v="1"/>
    <n v="12"/>
    <n v="2"/>
    <n v="0.14285714285714285"/>
    <n v="3"/>
    <n v="0"/>
    <n v="9"/>
    <n v="4"/>
    <s v="WEST MUGIRANGO"/>
    <s v="(-0.52573, 34.92672)"/>
    <x v="38"/>
  </r>
  <r>
    <s v="G6070646"/>
    <s v="KEMASARE SEC"/>
    <s v="PUBLIC"/>
    <x v="0"/>
    <x v="0"/>
    <s v="DAY"/>
    <s v="ORDINARY"/>
    <n v="170"/>
    <n v="9"/>
    <n v="18.899999999999999"/>
    <n v="1"/>
    <n v="5"/>
    <n v="1"/>
    <n v="0.16666666666666666"/>
    <n v="2"/>
    <n v="1"/>
    <n v="3"/>
    <n v="6.25"/>
    <s v="WEST MUGIRANGO"/>
    <s v="(-0.5273, 34.91889)"/>
    <x v="38"/>
  </r>
  <r>
    <s v="G6070656"/>
    <s v="NYAMAIYA SEC"/>
    <s v="PUBLIC"/>
    <x v="0"/>
    <x v="0"/>
    <s v="DAY &amp; BOARDING"/>
    <s v="ORDINARY"/>
    <n v="172"/>
    <n v="11"/>
    <n v="15.6"/>
    <n v="1"/>
    <n v="7"/>
    <n v="2"/>
    <n v="0.22222222222222221"/>
    <n v="2"/>
    <n v="0"/>
    <n v="9"/>
    <n v="3.5"/>
    <s v="WEST MUGIRANGO"/>
    <s v="(-0.51641, 34.91066)"/>
    <x v="38"/>
  </r>
  <r>
    <s v="G6070661"/>
    <s v="ST JOHN'S OKONGO SEC"/>
    <s v="PRIVATE"/>
    <x v="3"/>
    <x v="0"/>
    <s v="DAY"/>
    <s v="ORDINARY"/>
    <n v="104"/>
    <n v="8"/>
    <n v="13"/>
    <n v="0"/>
    <n v="0"/>
    <n v="0"/>
    <n v="0"/>
    <n v="8"/>
    <n v="0"/>
    <n v="4"/>
    <n v="5"/>
    <s v="WEST MUGIRANGO"/>
    <s v="(-0.51843, 34.92509)"/>
    <x v="38"/>
  </r>
  <r>
    <s v="G6070697"/>
    <s v="MASOSA MIXED SEC"/>
    <s v="PUBLIC"/>
    <x v="0"/>
    <x v="0"/>
    <s v="DAY &amp; BOARDING"/>
    <s v="ORDINARY"/>
    <n v="354"/>
    <n v="12"/>
    <n v="29.5"/>
    <n v="1"/>
    <n v="6"/>
    <n v="1"/>
    <n v="0.14285714285714285"/>
    <n v="3"/>
    <n v="2"/>
    <n v="8"/>
    <n v="4"/>
    <s v="WEST MUGIRANGO"/>
    <s v="(-0.489298, 34.899634)"/>
    <x v="38"/>
  </r>
  <r>
    <s v="G6070704"/>
    <s v="BONYUNYU MIXED SEC"/>
    <s v="PUBLIC"/>
    <x v="2"/>
    <x v="0"/>
    <s v="DAY &amp; BOARDING"/>
    <s v="ORDINARY"/>
    <n v="97"/>
    <n v="11"/>
    <n v="8.8000000000000007"/>
    <n v="0"/>
    <n v="7"/>
    <n v="1"/>
    <n v="0.125"/>
    <n v="2"/>
    <n v="1"/>
    <n v="8"/>
    <n v="4"/>
    <s v="WEST MUGIRANGO"/>
    <s v="(-0.52372, 34.8898)"/>
    <x v="38"/>
  </r>
  <r>
    <s v="G6070710"/>
    <s v="BOMORITO SEC"/>
    <s v="PUBLIC"/>
    <x v="2"/>
    <x v="0"/>
    <s v="DAY"/>
    <s v="ORDINARY"/>
    <n v="59"/>
    <n v="9"/>
    <n v="6.6"/>
    <n v="0"/>
    <n v="2"/>
    <n v="2"/>
    <n v="0.5"/>
    <n v="5"/>
    <n v="0"/>
    <n v="2"/>
    <n v="2"/>
    <s v="WEST MUGIRANGO"/>
    <s v="(-0.523779, 34.875301)"/>
    <x v="38"/>
  </r>
  <r>
    <s v="G6070713"/>
    <s v="EMBOGA MIXED SEC"/>
    <s v="PUBLIC"/>
    <x v="0"/>
    <x v="0"/>
    <s v="DAY"/>
    <s v="ORDINARY"/>
    <n v="95"/>
    <n v="10"/>
    <n v="9.5"/>
    <n v="0"/>
    <n v="6"/>
    <n v="2"/>
    <n v="0.25"/>
    <n v="1"/>
    <n v="1"/>
    <n v="5"/>
    <n v="5"/>
    <s v="WEST MUGIRANGO"/>
    <s v="(-0.542446, 34.882582)"/>
    <x v="38"/>
  </r>
  <r>
    <s v="G6070721"/>
    <s v="ETONO SEC"/>
    <s v="PUBLIC"/>
    <x v="0"/>
    <x v="0"/>
    <s v="DAY"/>
    <s v="ORDINARY"/>
    <n v="98"/>
    <n v="9"/>
    <n v="10.9"/>
    <n v="0"/>
    <n v="4"/>
    <n v="1"/>
    <n v="0.2"/>
    <n v="2"/>
    <n v="2"/>
    <n v="4"/>
    <n v="2.5"/>
    <s v="WEST MUGIRANGO"/>
    <s v="(-0.543469, 34.895288)"/>
    <x v="38"/>
  </r>
  <r>
    <s v="G6070727"/>
    <s v="GIANCHORE SEC"/>
    <s v="PUBLIC"/>
    <x v="0"/>
    <x v="0"/>
    <s v="DAY"/>
    <s v="ORDINARY"/>
    <n v="169"/>
    <n v="7"/>
    <n v="24.1"/>
    <n v="1"/>
    <n v="5"/>
    <n v="1"/>
    <n v="0.16666666666666666"/>
    <n v="1"/>
    <n v="0"/>
    <n v="4"/>
    <n v="2"/>
    <s v="WEST MUGIRANGO"/>
    <s v="(-0.576671, 34.878729)"/>
    <x v="38"/>
  </r>
  <r>
    <s v="G6070738"/>
    <s v="NYAMERU SEC"/>
    <s v="PUBLIC"/>
    <x v="0"/>
    <x v="0"/>
    <s v="DAY"/>
    <s v="ORDINARY"/>
    <n v="116"/>
    <n v="10"/>
    <n v="11.6"/>
    <n v="0"/>
    <n v="5"/>
    <n v="2"/>
    <n v="0.2857142857142857"/>
    <n v="3"/>
    <n v="0"/>
    <n v="4"/>
    <n v="5"/>
    <s v="WEST MUGIRANGO"/>
    <s v="(-0.543325, 34.904818)"/>
    <x v="38"/>
  </r>
  <r>
    <s v="G6070752"/>
    <s v="KEBABE GIRLS SEC"/>
    <s v="PUBLIC"/>
    <x v="0"/>
    <x v="2"/>
    <s v="BOARDING"/>
    <s v="ORDINARY"/>
    <n v="341"/>
    <n v="22"/>
    <n v="15.5"/>
    <n v="1"/>
    <n v="8"/>
    <n v="7"/>
    <n v="0.46666666666666667"/>
    <n v="4"/>
    <n v="3"/>
    <n v="16"/>
    <n v="12"/>
    <s v="N.MUGIRANGO BORABU"/>
    <s v="(-0.529769, 34.989086)"/>
    <x v="38"/>
  </r>
  <r>
    <s v="G6070758"/>
    <s v="KEA SDA SEC"/>
    <s v="PUBLIC"/>
    <x v="0"/>
    <x v="0"/>
    <s v="DAY"/>
    <s v="ORDINARY"/>
    <n v="148"/>
    <n v="10"/>
    <n v="14.8"/>
    <n v="0"/>
    <n v="5"/>
    <n v="0"/>
    <n v="0"/>
    <n v="3"/>
    <n v="2"/>
    <n v="3"/>
    <n v="6"/>
    <s v="N.MUGIRANGO BORABU"/>
    <s v="(-0.498437, 34.988126)"/>
    <x v="38"/>
  </r>
  <r>
    <s v="G6070771"/>
    <s v="ST FRANCIS GEKENDO SEC"/>
    <s v="PUBLIC"/>
    <x v="0"/>
    <x v="0"/>
    <s v="DAY &amp; BOARDING"/>
    <s v="ORDINARY"/>
    <n v="211"/>
    <n v="12"/>
    <n v="17.600000000000001"/>
    <n v="1"/>
    <n v="5"/>
    <n v="2"/>
    <n v="0.2857142857142857"/>
    <n v="3"/>
    <n v="2"/>
    <n v="11"/>
    <n v="8"/>
    <s v="N.MUGIRANGO BORABU"/>
    <s v="(-0.51269, 34.967405)"/>
    <x v="38"/>
  </r>
  <r>
    <s v="G6070777"/>
    <s v="NYAIRANGA ELCK SEC"/>
    <s v="PUBLIC"/>
    <x v="0"/>
    <x v="0"/>
    <s v="DAY"/>
    <s v="ORDINARY"/>
    <n v="150"/>
    <n v="13"/>
    <n v="11.5"/>
    <n v="0"/>
    <n v="5"/>
    <n v="1"/>
    <n v="0.16666666666666666"/>
    <n v="5"/>
    <n v="2"/>
    <n v="2"/>
    <n v="6"/>
    <s v="N.MUGIRANGO BORABU"/>
    <s v="(-0.517605, 35.007699)"/>
    <x v="38"/>
  </r>
  <r>
    <s v="G6070787"/>
    <s v="KENGUSO MIXED SEC"/>
    <s v="PUBLIC"/>
    <x v="1"/>
    <x v="0"/>
    <s v="DAY"/>
    <s v="ORDINARY"/>
    <n v="96"/>
    <n v="8"/>
    <n v="12"/>
    <n v="0"/>
    <n v="4"/>
    <n v="0"/>
    <n v="0"/>
    <n v="4"/>
    <n v="0"/>
    <n v="4"/>
    <n v="6"/>
    <s v="N.MUGIRANGO BORABU"/>
    <s v="(-0.498141, 35.004701)"/>
    <x v="38"/>
  </r>
  <r>
    <s v="G6070791"/>
    <s v="NYANGOGE SEC"/>
    <s v="PUBLIC"/>
    <x v="0"/>
    <x v="0"/>
    <s v="DAY &amp; BOARDING"/>
    <s v="ORDINARY"/>
    <n v="254"/>
    <n v="14"/>
    <n v="18.100000000000001"/>
    <n v="1"/>
    <n v="9"/>
    <n v="2"/>
    <n v="0.18181818181818182"/>
    <n v="3"/>
    <n v="0"/>
    <n v="45"/>
    <n v="2.5"/>
    <s v="N.MUGIRANGO BORABU"/>
    <s v="(-0.57741, 34.965635)"/>
    <x v="38"/>
  </r>
  <r>
    <s v="G6070803"/>
    <s v="AMATIERIRIO SEC"/>
    <s v="PUBLIC"/>
    <x v="3"/>
    <x v="0"/>
    <s v="DAY &amp; BOARDING"/>
    <s v="ORDINARY"/>
    <n v="96"/>
    <n v="10"/>
    <n v="9.6"/>
    <n v="0"/>
    <n v="0"/>
    <n v="0"/>
    <n v="0"/>
    <n v="9"/>
    <n v="1"/>
    <n v="5"/>
    <n v="5"/>
    <s v="N.MUGIRANGO BORABU"/>
    <s v="(-0.583578, 34.992796)"/>
    <x v="38"/>
  </r>
  <r>
    <s v="G6070806"/>
    <s v="ST JOHN NYAKWEREMA SEC"/>
    <s v="PUBLIC"/>
    <x v="0"/>
    <x v="0"/>
    <s v="DAY"/>
    <s v="ORDINARY"/>
    <n v="74"/>
    <n v="9"/>
    <n v="8.1999999999999993"/>
    <n v="0"/>
    <n v="3"/>
    <n v="1"/>
    <n v="0.25"/>
    <n v="4"/>
    <n v="1"/>
    <n v="2"/>
    <n v="6"/>
    <s v="N.MUGIRANGO BORABU"/>
    <s v="(-0.608076, 34.991298)"/>
    <x v="38"/>
  </r>
  <r>
    <s v="G6070830"/>
    <s v="NYAGOKIANI ELCK SEC"/>
    <s v="PUBLIC"/>
    <x v="0"/>
    <x v="0"/>
    <s v="DAY &amp; BOARDING"/>
    <s v="ORDINARY"/>
    <n v="282"/>
    <n v="14"/>
    <n v="20.100000000000001"/>
    <n v="1"/>
    <n v="10"/>
    <n v="1"/>
    <n v="9.0909090909090912E-2"/>
    <n v="2"/>
    <n v="1"/>
    <n v="11"/>
    <n v="6"/>
    <s v="N.MUGIRANGO BORABU"/>
    <s v="(-0.555693, 35.015478)"/>
    <x v="38"/>
  </r>
  <r>
    <s v="G6070839"/>
    <s v="NYAMAUGO SEC"/>
    <s v="PUBLIC"/>
    <x v="0"/>
    <x v="0"/>
    <s v="DAY"/>
    <s v="ORDINARY"/>
    <n v="82"/>
    <n v="5"/>
    <n v="16.399999999999999"/>
    <n v="1"/>
    <n v="0"/>
    <n v="0"/>
    <n v="0"/>
    <n v="3"/>
    <n v="2"/>
    <n v="3"/>
    <n v="3"/>
    <s v="N.MUGIRANGO BORABU"/>
    <s v="(-0.570805, 35.024734)"/>
    <x v="38"/>
  </r>
  <r>
    <s v="G6070850"/>
    <s v="IKONGE BOYS SEC"/>
    <s v="PUBLIC"/>
    <x v="0"/>
    <x v="2"/>
    <s v="DAY"/>
    <s v="ORDINARY"/>
    <n v="40"/>
    <n v="3"/>
    <n v="13.3"/>
    <n v="0"/>
    <n v="0"/>
    <n v="0"/>
    <n v="0"/>
    <n v="3"/>
    <n v="0"/>
    <n v="4"/>
    <n v="20"/>
    <s v="N.MUGIRANGO BORABU"/>
    <s v="(-0.531507, 35.019794)"/>
    <x v="38"/>
  </r>
  <r>
    <s v="G6070857"/>
    <s v="NYAMWANCHANIA SEC"/>
    <s v="PUBLIC"/>
    <x v="0"/>
    <x v="0"/>
    <s v="DAY"/>
    <s v="ORDINARY"/>
    <n v="136"/>
    <n v="2"/>
    <n v="68"/>
    <n v="1"/>
    <n v="1"/>
    <n v="0"/>
    <n v="0"/>
    <n v="0"/>
    <n v="1"/>
    <n v="5"/>
    <n v="5"/>
    <s v="N.MUGIRANGO BORABU"/>
    <s v="(-0.561112, 35.003567)"/>
    <x v="38"/>
  </r>
  <r>
    <s v="G6070858"/>
    <s v="ENKINDA SDA SEC"/>
    <s v="PUBLIC"/>
    <x v="0"/>
    <x v="0"/>
    <s v="DAY"/>
    <s v="ORDINARY"/>
    <n v="409"/>
    <n v="33"/>
    <n v="12.4"/>
    <n v="0"/>
    <n v="15"/>
    <n v="12"/>
    <n v="0.44444444444444442"/>
    <n v="6"/>
    <n v="0"/>
    <n v="11"/>
    <n v="3"/>
    <s v="N.MUGIRANGO BORABU"/>
    <s v="(-0.551191, 34.98325)"/>
    <x v="38"/>
  </r>
  <r>
    <s v="G6070873"/>
    <s v="EGENTUBI SEC"/>
    <s v="PUBLIC"/>
    <x v="2"/>
    <x v="0"/>
    <s v="DAY"/>
    <s v="ORDINARY"/>
    <n v="107"/>
    <n v="9"/>
    <n v="11.9"/>
    <n v="0"/>
    <n v="4"/>
    <n v="2"/>
    <n v="0.33333333333333331"/>
    <n v="2"/>
    <n v="1"/>
    <n v="5"/>
    <n v="7"/>
    <s v="N.MUGIRANGO BORABU"/>
    <s v="(-0.591785, 34.98096)"/>
    <x v="38"/>
  </r>
  <r>
    <s v="G6070893"/>
    <s v="ENDIBA TECHNICAL SEC"/>
    <s v="PUBLIC"/>
    <x v="2"/>
    <x v="0"/>
    <s v="DAY"/>
    <s v="ORDINARY"/>
    <n v="190"/>
    <n v="9"/>
    <n v="21.1"/>
    <n v="1"/>
    <n v="3"/>
    <n v="2"/>
    <n v="0.4"/>
    <n v="4"/>
    <n v="0"/>
    <n v="5"/>
    <n v="1.5"/>
    <s v="N.MUGIRANGO BORABU"/>
    <s v="(-0.555583, 34.960997)"/>
    <x v="38"/>
  </r>
  <r>
    <s v="G6070898"/>
    <s v="ST JOSEPHS BIEGO SEC"/>
    <s v="PUBLIC"/>
    <x v="0"/>
    <x v="0"/>
    <s v="DAY"/>
    <s v="ORDINARY"/>
    <n v="102"/>
    <n v="9"/>
    <n v="11.3"/>
    <n v="0"/>
    <n v="4"/>
    <n v="2"/>
    <n v="0.33333333333333331"/>
    <n v="3"/>
    <n v="0"/>
    <n v="2"/>
    <n v="1.3"/>
    <s v="N.MUGIRANGO BORABU"/>
    <s v="(-0.554985, 34.94878)"/>
    <x v="38"/>
  </r>
  <r>
    <s v="G6070907"/>
    <s v="MAAGONGA SDA SEC"/>
    <s v="PUBLIC"/>
    <x v="0"/>
    <x v="0"/>
    <s v="DAY"/>
    <s v="ORDINARY"/>
    <n v="121"/>
    <n v="9"/>
    <n v="13.4"/>
    <n v="0"/>
    <n v="4"/>
    <n v="1"/>
    <n v="0.2"/>
    <n v="4"/>
    <n v="0"/>
    <n v="3"/>
    <n v="1.5"/>
    <s v="N.MUGIRANGO BORABU"/>
    <s v="(-0.546485, 34.968982)"/>
    <x v="38"/>
  </r>
  <r>
    <s v="G6070912"/>
    <s v="KENYORO ELCK SEC"/>
    <s v="PUBLIC"/>
    <x v="0"/>
    <x v="0"/>
    <s v="DAY"/>
    <s v="ORDINARY"/>
    <n v="159"/>
    <n v="7"/>
    <n v="22.7"/>
    <n v="1"/>
    <n v="5"/>
    <n v="2"/>
    <n v="0.2857142857142857"/>
    <n v="0"/>
    <n v="0"/>
    <n v="5"/>
    <n v="3"/>
    <s v="N.MUGIRANGO BORABU"/>
    <s v="(-0.578538, 35.01033)"/>
    <x v="38"/>
  </r>
  <r>
    <s v="G6070920"/>
    <s v="NYAMIRANGA SDA SEC"/>
    <s v="PUBLIC"/>
    <x v="0"/>
    <x v="0"/>
    <s v="DAY &amp; BOARDING"/>
    <s v="ORDINARY"/>
    <n v="593"/>
    <n v="26"/>
    <n v="22.8"/>
    <n v="1"/>
    <n v="10"/>
    <n v="3"/>
    <n v="0.23076923076923078"/>
    <n v="10"/>
    <n v="3"/>
    <n v="7"/>
    <n v="1.5"/>
    <s v="N.MUGIRANGO BORABU"/>
    <s v="(-0.597996, 35.023962)"/>
    <x v="38"/>
  </r>
  <r>
    <s v="G6070950"/>
    <s v="NYACHURURU SEC"/>
    <s v="PUBLIC"/>
    <x v="0"/>
    <x v="0"/>
    <s v="DAY"/>
    <s v="ORDINARY"/>
    <n v="122"/>
    <n v="10"/>
    <n v="12.2"/>
    <n v="0"/>
    <n v="6"/>
    <n v="1"/>
    <n v="0.14285714285714285"/>
    <n v="3"/>
    <n v="0"/>
    <n v="3"/>
    <n v="6"/>
    <s v="WEST MUGIRANGO"/>
    <s v="(-0.596646, 34.889901)"/>
    <x v="38"/>
  </r>
  <r>
    <s v="G6070959"/>
    <s v="KIANUNGU PAG SEC"/>
    <s v="PUBLIC"/>
    <x v="0"/>
    <x v="0"/>
    <s v="DAY &amp; BOARDING"/>
    <s v="ORDINARY"/>
    <n v="190"/>
    <n v="11"/>
    <n v="17.3"/>
    <n v="1"/>
    <n v="8"/>
    <n v="2"/>
    <n v="0.2"/>
    <n v="1"/>
    <n v="0"/>
    <n v="2"/>
    <n v="3.5"/>
    <s v="WEST MUGIRANGO"/>
    <s v="(-0.633613, 34.902342)"/>
    <x v="38"/>
  </r>
  <r>
    <s v="G6070962"/>
    <s v="MARANI PAG SEC"/>
    <s v="PUBLIC"/>
    <x v="0"/>
    <x v="0"/>
    <s v="DAY"/>
    <s v="ORDINARY"/>
    <n v="190"/>
    <n v="9"/>
    <n v="21.1"/>
    <n v="1"/>
    <n v="5"/>
    <n v="1"/>
    <n v="0.16666666666666666"/>
    <n v="3"/>
    <n v="0"/>
    <n v="7"/>
    <n v="2.14"/>
    <s v="WEST MUGIRANGO"/>
    <s v="(-0.643192, 34.907563)"/>
    <x v="38"/>
  </r>
  <r>
    <s v="G6070971"/>
    <s v="NYACHOGOCHOGO SEC SCH"/>
    <s v="PUBLIC"/>
    <x v="0"/>
    <x v="0"/>
    <s v="DAY &amp; BOARDING"/>
    <s v="ORDINARY"/>
    <n v="168"/>
    <n v="9"/>
    <n v="18.7"/>
    <n v="1"/>
    <n v="7"/>
    <n v="1"/>
    <n v="0.125"/>
    <n v="1"/>
    <n v="0"/>
    <n v="6"/>
    <n v="2"/>
    <s v="WEST MUGIRANGO"/>
    <s v="(-0.650526, 34.929345)"/>
    <x v="38"/>
  </r>
  <r>
    <s v="G6070978"/>
    <s v="KUURA DEB SEC"/>
    <s v="PUBLIC"/>
    <x v="2"/>
    <x v="0"/>
    <s v="DAY"/>
    <s v="ORDINARY"/>
    <n v="124"/>
    <n v="8"/>
    <n v="15.5"/>
    <n v="1"/>
    <n v="1"/>
    <n v="0"/>
    <n v="0"/>
    <n v="4"/>
    <n v="3"/>
    <n v="3"/>
    <n v="2"/>
    <s v="WEST MUGIRANGO"/>
    <s v="(-0.637716, 34.936319)"/>
    <x v="38"/>
  </r>
  <r>
    <s v="G6070992"/>
    <s v="GESIAGA SEC"/>
    <s v="PUBLIC"/>
    <x v="0"/>
    <x v="0"/>
    <s v="DAY"/>
    <s v="ORDINARY"/>
    <n v="80"/>
    <n v="9"/>
    <n v="8.9"/>
    <n v="0"/>
    <n v="4"/>
    <n v="3"/>
    <n v="0.42857142857142855"/>
    <n v="2"/>
    <n v="0"/>
    <n v="8"/>
    <n v="6"/>
    <s v="WEST MUGIRANGO"/>
    <s v="(-0.606811, 34.907139)"/>
    <x v="38"/>
  </r>
  <r>
    <s v="G6070993"/>
    <s v="SIRONGA GIRLS SEC"/>
    <s v="PUBLIC"/>
    <x v="0"/>
    <x v="1"/>
    <s v="BOARDING"/>
    <s v="ORDINARY"/>
    <n v="1094"/>
    <n v="51"/>
    <n v="21.5"/>
    <n v="1"/>
    <n v="20"/>
    <n v="13"/>
    <n v="0.39393939393939392"/>
    <n v="9"/>
    <n v="9"/>
    <n v="56"/>
    <n v="15"/>
    <s v="WEST MUGIRANGO"/>
    <s v="(-0.591293, 34.915803)"/>
    <x v="38"/>
  </r>
  <r>
    <s v="G6070996"/>
    <s v="MARINDI SEC"/>
    <s v="PUBLIC"/>
    <x v="0"/>
    <x v="0"/>
    <s v="DAY &amp; BOARDING"/>
    <s v="ORDINARY"/>
    <n v="199"/>
    <n v="12"/>
    <n v="16.600000000000001"/>
    <n v="1"/>
    <n v="8"/>
    <n v="2"/>
    <n v="0.2"/>
    <n v="2"/>
    <n v="0"/>
    <n v="7"/>
    <n v="3"/>
    <s v="WEST MUGIRANGO"/>
    <s v="(-0.576525, 34.917114)"/>
    <x v="38"/>
  </r>
  <r>
    <s v="G6071002"/>
    <s v="ST.PETER'S SEC NYAISA"/>
    <s v="PUBLIC"/>
    <x v="0"/>
    <x v="0"/>
    <s v="DAY"/>
    <s v="ORDINARY"/>
    <n v="93"/>
    <n v="10"/>
    <n v="9.3000000000000007"/>
    <n v="0"/>
    <n v="7"/>
    <n v="2"/>
    <n v="0.22222222222222221"/>
    <n v="1"/>
    <n v="0"/>
    <n v="8"/>
    <n v="8"/>
    <s v="WEST MUGIRANGO"/>
    <s v="(-0.575425, 34.899961)"/>
    <x v="38"/>
  </r>
  <r>
    <s v="G6071013"/>
    <s v="SENATOR KEBASU SEC"/>
    <s v="PUBLIC"/>
    <x v="0"/>
    <x v="0"/>
    <s v="DAY"/>
    <s v="ORDINARY"/>
    <n v="295"/>
    <n v="17"/>
    <n v="17.399999999999999"/>
    <n v="1"/>
    <n v="11"/>
    <n v="2"/>
    <n v="0.15384615384615385"/>
    <n v="3"/>
    <n v="1"/>
    <n v="8"/>
    <n v="6"/>
    <s v="WEST MUGIRANGO"/>
    <s v="(-0.571861, 34.94178)"/>
    <x v="38"/>
  </r>
  <r>
    <s v="G6071017"/>
    <s v="NYAMIRA TECHNICAL SEC SCH"/>
    <s v="PUBLIC"/>
    <x v="2"/>
    <x v="0"/>
    <s v="DAY &amp; BOARDING"/>
    <s v="ORDINARY"/>
    <n v="393"/>
    <n v="25"/>
    <n v="15.7"/>
    <n v="1"/>
    <n v="13"/>
    <n v="10"/>
    <n v="0.43478260869565216"/>
    <n v="1"/>
    <n v="1"/>
    <n v="20"/>
    <n v="13"/>
    <s v="WEST MUGIRANGO"/>
    <s v="(-0.557907, 34.927101)"/>
    <x v="38"/>
  </r>
  <r>
    <s v="G6071065"/>
    <s v="NAMI SEC"/>
    <s v="PUBLIC"/>
    <x v="0"/>
    <x v="0"/>
    <s v="DAY"/>
    <s v="ORDINARY"/>
    <n v="243"/>
    <n v="13"/>
    <n v="18.7"/>
    <n v="1"/>
    <n v="4"/>
    <n v="3"/>
    <n v="0.42857142857142855"/>
    <n v="2"/>
    <n v="4"/>
    <n v="6"/>
    <n v="3.5"/>
    <s v="WEST MUGIRANGO"/>
    <s v="(-0.578112, 34.931528)"/>
    <x v="38"/>
  </r>
  <r>
    <s v="G6071091"/>
    <s v="ST.PETERS NYAMINCHA SEC"/>
    <s v="PUBLIC"/>
    <x v="0"/>
    <x v="0"/>
    <s v="DAY"/>
    <s v="ORDINARY"/>
    <n v="180"/>
    <n v="10"/>
    <n v="18"/>
    <n v="1"/>
    <n v="6"/>
    <n v="1"/>
    <n v="0.14285714285714285"/>
    <n v="3"/>
    <n v="0"/>
    <n v="6"/>
    <n v="6.4"/>
    <s v="WEST MUGIRANGO"/>
    <s v="(-0.617107, 34.946502)"/>
    <x v="38"/>
  </r>
  <r>
    <s v="G6071095"/>
    <s v="MAKAIRO SEC"/>
    <s v="PUBLIC"/>
    <x v="2"/>
    <x v="0"/>
    <s v="DAY"/>
    <s v="ORDINARY"/>
    <n v="71"/>
    <n v="7"/>
    <n v="10.1"/>
    <n v="0"/>
    <n v="1"/>
    <n v="0"/>
    <n v="0"/>
    <n v="6"/>
    <n v="0"/>
    <n v="1"/>
    <n v="2.5"/>
    <s v="WEST MUGIRANGO"/>
    <s v="(-0.631948, 34.938623)"/>
    <x v="38"/>
  </r>
  <r>
    <s v="G6071100"/>
    <s v="BOSIANGO HIGH SCH"/>
    <s v="PUBLIC"/>
    <x v="0"/>
    <x v="0"/>
    <s v="DAY"/>
    <s v="ORDINARY"/>
    <n v="119"/>
    <n v="13"/>
    <n v="9.1999999999999993"/>
    <n v="0"/>
    <n v="10"/>
    <n v="0"/>
    <n v="0"/>
    <n v="3"/>
    <n v="0"/>
    <n v="7"/>
    <n v="1.97"/>
    <s v="WEST MUGIRANGO"/>
    <s v="(-0.636283, 34.949164)"/>
    <x v="38"/>
  </r>
  <r>
    <s v="G6071108"/>
    <s v="KEBIRIGO MIXED SEC"/>
    <s v="PUBLIC"/>
    <x v="0"/>
    <x v="0"/>
    <s v="BOARDING"/>
    <s v="ORDINARY"/>
    <n v="380"/>
    <n v="31"/>
    <n v="12.3"/>
    <n v="0"/>
    <n v="18"/>
    <n v="7"/>
    <n v="0.28000000000000003"/>
    <n v="5"/>
    <n v="1"/>
    <n v="19"/>
    <n v="9"/>
    <s v="WEST MUGIRANGO"/>
    <s v="(-0.598309, 34.954042)"/>
    <x v="38"/>
  </r>
  <r>
    <s v="G6071122"/>
    <s v="RIRUMI SEC SCH"/>
    <s v="PUBLIC"/>
    <x v="0"/>
    <x v="0"/>
    <s v="DAY"/>
    <s v="ORDINARY"/>
    <n v="244"/>
    <n v="14"/>
    <n v="17.399999999999999"/>
    <n v="1"/>
    <n v="8"/>
    <n v="2"/>
    <n v="0.2"/>
    <n v="3"/>
    <n v="1"/>
    <n v="10"/>
    <n v="5"/>
    <s v="WEST MUGIRANGO"/>
    <s v="(-0.60877, 34.9691)"/>
    <x v="38"/>
  </r>
  <r>
    <s v="G6071123"/>
    <s v="NYAKEORE SEC SCH"/>
    <s v="PUBLIC"/>
    <x v="2"/>
    <x v="0"/>
    <s v="DAY"/>
    <s v="ORDINARY"/>
    <n v="86"/>
    <n v="7"/>
    <n v="12.3"/>
    <n v="0"/>
    <n v="2"/>
    <n v="2"/>
    <n v="0.5"/>
    <n v="3"/>
    <n v="0"/>
    <n v="3"/>
    <n v="3"/>
    <s v="WEST MUGIRANGO"/>
    <s v="(-0.621566, 34.957995)"/>
    <x v="38"/>
  </r>
  <r>
    <s v="G6071125"/>
    <s v="NYABISIMBA SEC SCH"/>
    <s v="PUBLIC"/>
    <x v="2"/>
    <x v="0"/>
    <s v="DAY"/>
    <s v="ORDINARY"/>
    <n v="105"/>
    <n v="9"/>
    <n v="11.7"/>
    <n v="0"/>
    <n v="2"/>
    <n v="0"/>
    <n v="0"/>
    <n v="7"/>
    <n v="0"/>
    <n v="4"/>
    <n v="7"/>
    <s v="WEST MUGIRANGO"/>
    <s v="(-0.645229, 35.004773)"/>
    <x v="38"/>
  </r>
  <r>
    <s v="G6071137"/>
    <s v="EKENYORO TECH SEC"/>
    <s v="PUBLIC"/>
    <x v="0"/>
    <x v="0"/>
    <s v="DAY"/>
    <s v="ORDINARY"/>
    <n v="211"/>
    <n v="9"/>
    <n v="23.4"/>
    <n v="1"/>
    <n v="4"/>
    <n v="1"/>
    <n v="0.2"/>
    <n v="4"/>
    <n v="0"/>
    <n v="5"/>
    <n v="5"/>
    <s v="WEST MUGIRANGO"/>
    <s v="(-0.626456, 34.964293)"/>
    <x v="38"/>
  </r>
  <r>
    <s v="G6071144"/>
    <s v="EKENYENYA SEC"/>
    <s v="PUBLIC"/>
    <x v="0"/>
    <x v="0"/>
    <s v="DAY &amp; BOARDING"/>
    <s v="ORDINARY"/>
    <n v="119"/>
    <n v="10"/>
    <n v="11.9"/>
    <n v="0"/>
    <n v="9"/>
    <n v="1"/>
    <n v="0.1"/>
    <n v="0"/>
    <n v="0"/>
    <n v="8"/>
    <n v="4"/>
    <s v="WEST MUGIRANGO"/>
    <s v="(-0.64283, 34.98734)"/>
    <x v="38"/>
  </r>
  <r>
    <s v="G6071151"/>
    <s v="ST.MARY'S MONGORISI SEC"/>
    <s v="PUBLIC"/>
    <x v="0"/>
    <x v="0"/>
    <s v="DAY"/>
    <s v="ORDINARY"/>
    <n v="257"/>
    <n v="13"/>
    <n v="19.8"/>
    <n v="1"/>
    <n v="7"/>
    <n v="0"/>
    <n v="0"/>
    <n v="6"/>
    <n v="0"/>
    <n v="7"/>
    <n v="4"/>
    <s v="WEST MUGIRANGO"/>
    <s v="(-0.657738, 35.003669)"/>
    <x v="38"/>
  </r>
  <r>
    <s v="G6071158"/>
    <s v="GUCHA SDA MIXED SEC"/>
    <s v="PUBLIC"/>
    <x v="0"/>
    <x v="0"/>
    <s v="DAY"/>
    <s v="ORDINARY"/>
    <n v="238"/>
    <n v="11"/>
    <n v="21.6"/>
    <n v="1"/>
    <n v="7"/>
    <n v="1"/>
    <n v="0.125"/>
    <n v="2"/>
    <n v="1"/>
    <n v="5"/>
    <n v="3.5"/>
    <s v="WEST MUGIRANGO"/>
    <s v="(-0.653762, 34.948604)"/>
    <x v="38"/>
  </r>
  <r>
    <s v="G6071174"/>
    <s v="ST.PATRICE NYANTARO SEC"/>
    <s v="PUBLIC"/>
    <x v="0"/>
    <x v="0"/>
    <s v="DAY"/>
    <s v="ORDINARY"/>
    <n v="165"/>
    <n v="11"/>
    <n v="15"/>
    <n v="0"/>
    <n v="5"/>
    <n v="1"/>
    <n v="0.16666666666666666"/>
    <n v="3"/>
    <n v="2"/>
    <n v="3"/>
    <n v="3.5"/>
    <s v="WEST MUGIRANGO"/>
    <s v="(-0.655762, 34.971171)"/>
    <x v="38"/>
  </r>
  <r>
    <s v="G6071183"/>
    <s v="MONTAGARA HIGH SCH"/>
    <s v="PUBLIC"/>
    <x v="0"/>
    <x v="0"/>
    <s v="DAY &amp; BOARDING"/>
    <s v="ORDINARY"/>
    <n v="173"/>
    <n v="11"/>
    <n v="15.7"/>
    <n v="1"/>
    <n v="5"/>
    <n v="2"/>
    <n v="0.2857142857142857"/>
    <n v="4"/>
    <n v="0"/>
    <n v="8"/>
    <n v="7"/>
    <s v="WEST MUGIRANGO"/>
    <s v="(-0.6624, 34.9924)"/>
    <x v="38"/>
  </r>
  <r>
    <s v="G7010019"/>
    <s v="ARAP MOI SEC BARTABWA"/>
    <s v="PUBLIC"/>
    <x v="2"/>
    <x v="0"/>
    <s v="DAY &amp; BOARDING"/>
    <s v="ORDINARY"/>
    <n v="83"/>
    <n v="11"/>
    <n v="7.5"/>
    <n v="0"/>
    <n v="9"/>
    <n v="1"/>
    <n v="0.1"/>
    <n v="1"/>
    <n v="0"/>
    <n v="7"/>
    <n v="15"/>
    <s v="BARINGO NORTH"/>
    <s v="(0.84135, 35.80846)"/>
    <x v="15"/>
  </r>
  <r>
    <s v="G7010050"/>
    <s v="MOCHONGOI SEC"/>
    <s v="PUBLIC"/>
    <x v="2"/>
    <x v="0"/>
    <s v="DAY &amp; BOARDING"/>
    <s v="ORDINARY"/>
    <n v="115"/>
    <n v="8"/>
    <n v="14.4"/>
    <n v="0"/>
    <n v="6"/>
    <n v="1"/>
    <n v="0.14285714285714285"/>
    <n v="1"/>
    <n v="0"/>
    <n v="6"/>
    <n v="22"/>
    <s v="BARINGO CENTRAL"/>
    <s v="(0.30806, 36.19278)"/>
    <x v="15"/>
  </r>
  <r>
    <s v="G7010095"/>
    <s v="MWENGE DAY SEC"/>
    <s v="PUBLIC"/>
    <x v="2"/>
    <x v="0"/>
    <s v="DAY"/>
    <s v="ORDINARY"/>
    <n v="29"/>
    <n v="4"/>
    <n v="7.2"/>
    <n v="0"/>
    <n v="0"/>
    <n v="0"/>
    <n v="0"/>
    <n v="2"/>
    <n v="2"/>
    <n v="1"/>
    <n v="22"/>
    <s v="BARINGO CENTRAL"/>
    <s v="(0.20662, 36.3057)"/>
    <x v="15"/>
  </r>
  <r>
    <s v="G7030001"/>
    <s v="ST PATRICKS ITEN SEC"/>
    <s v="PUBLIC"/>
    <x v="0"/>
    <x v="2"/>
    <s v="BOARDING"/>
    <s v="ORDINARY"/>
    <n v="643"/>
    <n v="32"/>
    <n v="20.100000000000001"/>
    <n v="1"/>
    <n v="24"/>
    <n v="7"/>
    <n v="0.22580645161290322"/>
    <n v="1"/>
    <n v="0"/>
    <n v="7"/>
    <n v="97"/>
    <s v="KEIYO NORTH"/>
    <s v="(0.67671, 35.5046)"/>
    <x v="39"/>
  </r>
  <r>
    <s v="G7030010"/>
    <s v="SING'ORE GIRLS' SEC"/>
    <s v="PUBLIC"/>
    <x v="0"/>
    <x v="1"/>
    <s v="BOARDING"/>
    <s v="ORDINARY"/>
    <n v="551"/>
    <n v="31"/>
    <n v="17.8"/>
    <n v="1"/>
    <n v="19"/>
    <n v="8"/>
    <n v="0.29629629629629628"/>
    <n v="1"/>
    <n v="3"/>
    <n v="23"/>
    <n v="40"/>
    <s v="KEIYO NORTH"/>
    <s v="(0.71629, 35.51658)"/>
    <x v="39"/>
  </r>
  <r>
    <s v="G7030017"/>
    <s v="ST FRANCIS KIMURON SEC"/>
    <s v="PUBLIC"/>
    <x v="0"/>
    <x v="0"/>
    <s v="BOARDING"/>
    <s v="ORDINARY"/>
    <n v="231"/>
    <n v="13"/>
    <n v="17.8"/>
    <n v="1"/>
    <n v="5"/>
    <n v="4"/>
    <n v="0.44444444444444442"/>
    <n v="4"/>
    <n v="0"/>
    <n v="9"/>
    <n v="72"/>
    <s v="KEIYO NORTH"/>
    <s v="(0.77011, 35.52647)"/>
    <x v="39"/>
  </r>
  <r>
    <s v="G7030031"/>
    <s v="KORKITONY SEC"/>
    <s v="PUBLIC"/>
    <x v="2"/>
    <x v="0"/>
    <s v="DAY"/>
    <s v="ORDINARY"/>
    <n v="32"/>
    <n v="5"/>
    <n v="6.4"/>
    <n v="0"/>
    <n v="0"/>
    <n v="0"/>
    <n v="0"/>
    <n v="4"/>
    <n v="1"/>
    <n v="1"/>
    <n v="7"/>
    <s v="KEIYO NORTH"/>
    <s v="(0.83776, 35.49902)"/>
    <x v="39"/>
  </r>
  <r>
    <s v="G7030037"/>
    <s v="ITEN MIXED SEC"/>
    <s v="PUBLIC"/>
    <x v="4"/>
    <x v="0"/>
    <s v="DAY"/>
    <s v="ORDINARY"/>
    <n v="90"/>
    <n v="5"/>
    <n v="18"/>
    <n v="1"/>
    <n v="0"/>
    <n v="0"/>
    <n v="0"/>
    <n v="3"/>
    <n v="2"/>
    <n v="1"/>
    <n v="7"/>
    <s v="KEIYO NORTH"/>
    <s v="(0.66964, 35.50824)"/>
    <x v="39"/>
  </r>
  <r>
    <s v="G7030046"/>
    <s v="CHEBONET SEC"/>
    <s v="PUBLIC"/>
    <x v="2"/>
    <x v="0"/>
    <s v="DAY"/>
    <s v="ORDINARY"/>
    <n v="145"/>
    <n v="11"/>
    <n v="13.2"/>
    <n v="0"/>
    <n v="6"/>
    <n v="3"/>
    <n v="0.33333333333333331"/>
    <n v="1"/>
    <n v="1"/>
    <n v="4"/>
    <n v="5"/>
    <s v="KEIYO NORTH"/>
    <s v="(0.64779, 35.47805)"/>
    <x v="39"/>
  </r>
  <r>
    <s v="G7030057"/>
    <s v="KIPSOEN SEC"/>
    <s v="PUBLIC"/>
    <x v="1"/>
    <x v="0"/>
    <s v="DAY"/>
    <s v="ORDINARY"/>
    <n v="377"/>
    <n v="20"/>
    <n v="18.8"/>
    <n v="1"/>
    <n v="14"/>
    <n v="5"/>
    <n v="0.26315789473684209"/>
    <n v="0"/>
    <n v="1"/>
    <n v="17"/>
    <n v="36"/>
    <s v="KEIYO NORTH"/>
    <s v="(0.62809, 35.4827)"/>
    <x v="39"/>
  </r>
  <r>
    <s v="G7030072"/>
    <s v="ST ALPHONSUS KAPTEREN"/>
    <s v="PUBLIC"/>
    <x v="0"/>
    <x v="1"/>
    <s v="BOARDING"/>
    <s v="ORDINARY"/>
    <n v="270"/>
    <n v="14"/>
    <n v="19.3"/>
    <n v="1"/>
    <n v="4"/>
    <n v="5"/>
    <n v="0.55555555555555558"/>
    <n v="4"/>
    <n v="1"/>
    <n v="12"/>
    <n v="2.5"/>
    <s v="KEIYO NORTH"/>
    <s v="(0.57011, 35.48144)"/>
    <x v="39"/>
  </r>
  <r>
    <s v="G7030107"/>
    <s v="KIPTULOS SEC"/>
    <s v="PUBLIC"/>
    <x v="2"/>
    <x v="0"/>
    <s v="DAY &amp; BOARDING"/>
    <s v="ORDINARY"/>
    <n v="185"/>
    <n v="9"/>
    <n v="20.6"/>
    <n v="1"/>
    <n v="5"/>
    <n v="1"/>
    <n v="0.16666666666666666"/>
    <n v="2"/>
    <n v="1"/>
    <n v="10"/>
    <n v="60"/>
    <s v="KEIYO SOUTH"/>
    <s v="(0.42927, 35.56774)"/>
    <x v="39"/>
  </r>
  <r>
    <s v="G7030114"/>
    <s v="KAPKENDA GIRLS' SEC"/>
    <s v="PUBLIC"/>
    <x v="2"/>
    <x v="0"/>
    <s v="DAY"/>
    <s v="ORDINARY"/>
    <n v="610"/>
    <n v="29"/>
    <n v="21"/>
    <n v="1"/>
    <n v="16"/>
    <n v="10"/>
    <n v="0.38461538461538464"/>
    <n v="1"/>
    <n v="2"/>
    <n v="19"/>
    <n v="13"/>
    <s v="KEIYO SOUTH"/>
    <s v="(0.39516, 35.55741)"/>
    <x v="39"/>
  </r>
  <r>
    <s v="G7030128"/>
    <s v="KITANY SEC"/>
    <s v="PUBLIC"/>
    <x v="0"/>
    <x v="2"/>
    <s v="BOARDING"/>
    <s v="ORDINARY"/>
    <n v="355"/>
    <n v="25"/>
    <n v="14.2"/>
    <n v="0"/>
    <n v="16"/>
    <n v="7"/>
    <n v="0.30434782608695654"/>
    <n v="2"/>
    <n v="0"/>
    <n v="20"/>
    <n v="20"/>
    <s v="KEIYO SOUTH"/>
    <s v="(0.48646, 35.53049)"/>
    <x v="39"/>
  </r>
  <r>
    <s v="G7030134"/>
    <s v="MARIA SOTI GIRLS' EDUCATIONAL CENTRE"/>
    <s v="PRIVATE"/>
    <x v="3"/>
    <x v="0"/>
    <s v="DAY"/>
    <s v="ORDINARY"/>
    <n v="35"/>
    <n v="6"/>
    <n v="5.8"/>
    <n v="0"/>
    <n v="0"/>
    <n v="0"/>
    <n v="0"/>
    <n v="0"/>
    <n v="0"/>
    <n v="4"/>
    <n v="300"/>
    <s v="KEIYO SOUTH"/>
    <s v="(0.50278, 35.51534)"/>
    <x v="39"/>
  </r>
  <r>
    <s v="G7030136"/>
    <s v="KAPTAGAT GIRLS' SEC"/>
    <s v="PUBLIC"/>
    <x v="0"/>
    <x v="1"/>
    <s v="BOARDING"/>
    <s v="ORDINARY"/>
    <n v="693"/>
    <n v="36"/>
    <n v="19.2"/>
    <n v="1"/>
    <n v="14"/>
    <n v="15"/>
    <n v="0.51724137931034486"/>
    <n v="4"/>
    <n v="3"/>
    <n v="22"/>
    <n v="60"/>
    <s v="KEIYO SOUTH"/>
    <s v="(0.43249, 35.47996)"/>
    <x v="39"/>
  </r>
  <r>
    <s v="G7030151"/>
    <s v="KOPTEGA GIRLS' SEC"/>
    <s v="PUBLIC"/>
    <x v="2"/>
    <x v="1"/>
    <s v="BOARDING"/>
    <s v="ORDINARY"/>
    <n v="164"/>
    <n v="12"/>
    <n v="13.7"/>
    <n v="0"/>
    <n v="4"/>
    <n v="8"/>
    <n v="0.66666666666666663"/>
    <n v="0"/>
    <n v="0"/>
    <n v="8"/>
    <n v="5"/>
    <s v="KEIYO SOUTH"/>
    <s v="(0.37211, 35.54171)"/>
    <x v="39"/>
  </r>
  <r>
    <s v="G7030163"/>
    <s v="LELBOINET BOYS' SEC"/>
    <s v="PUBLIC"/>
    <x v="0"/>
    <x v="0"/>
    <s v="DAY"/>
    <s v="ORDINARY"/>
    <n v="293"/>
    <n v="18"/>
    <n v="16.3"/>
    <n v="1"/>
    <n v="11"/>
    <n v="3"/>
    <n v="0.21428571428571427"/>
    <n v="3"/>
    <n v="1"/>
    <n v="14"/>
    <n v="17.5"/>
    <s v="KEIYO SOUTH"/>
    <s v="(0.36028, 35.56879)"/>
    <x v="39"/>
  </r>
  <r>
    <s v="G7030174"/>
    <s v="ST JOSEPH'S GIRLS' SEC KIPSAINA"/>
    <s v="PUBLIC"/>
    <x v="0"/>
    <x v="1"/>
    <s v="BOARDING"/>
    <s v="ORDINARY"/>
    <n v="300"/>
    <n v="17"/>
    <n v="17.600000000000001"/>
    <n v="1"/>
    <n v="11"/>
    <n v="5"/>
    <n v="0.3125"/>
    <n v="0"/>
    <n v="1"/>
    <n v="15"/>
    <n v="3"/>
    <s v="KEIYO SOUTH"/>
    <s v="(0.34185, 35.58242)"/>
    <x v="39"/>
  </r>
  <r>
    <s v="G7030179"/>
    <s v="BIWOTT SEC"/>
    <s v="PUBLIC"/>
    <x v="0"/>
    <x v="0"/>
    <s v="DAY"/>
    <s v="ORDINARY"/>
    <n v="182"/>
    <n v="12"/>
    <n v="15.2"/>
    <n v="1"/>
    <n v="9"/>
    <n v="3"/>
    <n v="0.25"/>
    <n v="0"/>
    <n v="0"/>
    <n v="4"/>
    <n v="30"/>
    <s v="KEIYO SOUTH"/>
    <s v="(0.31822, 35.56559)"/>
    <x v="39"/>
  </r>
  <r>
    <s v="G7030227"/>
    <s v="METKEI GIRLS SEC SCH"/>
    <s v="PUBLIC"/>
    <x v="2"/>
    <x v="1"/>
    <s v="BOARDING"/>
    <s v="ORDINARY"/>
    <n v="228"/>
    <n v="11"/>
    <n v="20.7"/>
    <n v="1"/>
    <n v="6"/>
    <n v="3"/>
    <n v="0.33333333333333331"/>
    <n v="1"/>
    <n v="1"/>
    <n v="15"/>
    <n v="5"/>
    <s v="KEIYO SOUTH"/>
    <s v="(0.20277, 35.56545)"/>
    <x v="39"/>
  </r>
  <r>
    <s v="G7030231"/>
    <s v="KIPSAOS BOYS SEC SCH"/>
    <s v="PUBLIC"/>
    <x v="0"/>
    <x v="2"/>
    <s v="BOARDING"/>
    <s v="ORDINARY"/>
    <n v="241"/>
    <n v="15"/>
    <n v="16.100000000000001"/>
    <n v="1"/>
    <n v="11"/>
    <n v="4"/>
    <n v="0.26666666666666666"/>
    <n v="0"/>
    <n v="0"/>
    <n v="11"/>
    <n v="13"/>
    <s v="KEIYO SOUTH"/>
    <s v="(0.17716, 35.59788)"/>
    <x v="39"/>
  </r>
  <r>
    <s v="G7030238"/>
    <s v="TUGUMOI SEC SCH"/>
    <s v="PUBLIC"/>
    <x v="0"/>
    <x v="0"/>
    <s v="DAY"/>
    <s v="ORDINARY"/>
    <n v="46"/>
    <n v="6"/>
    <n v="7.7"/>
    <n v="0"/>
    <n v="0"/>
    <n v="0"/>
    <n v="0"/>
    <n v="2"/>
    <n v="4"/>
    <n v="1"/>
    <n v="4.5"/>
    <s v="KEIYO SOUTH"/>
    <s v="(0.17638, 35.63789)"/>
    <x v="39"/>
  </r>
  <r>
    <s v="G7030263"/>
    <s v="SIMOTWO HIGH SCHOOL"/>
    <s v="PUBLIC"/>
    <x v="2"/>
    <x v="2"/>
    <s v="BOARDING"/>
    <s v="ORDINARY"/>
    <n v="500"/>
    <n v="23"/>
    <n v="21.7"/>
    <n v="1"/>
    <n v="12"/>
    <n v="5"/>
    <n v="0.29411764705882354"/>
    <n v="2"/>
    <n v="4"/>
    <n v="17"/>
    <n v="53"/>
    <s v="KEIYO SOUTH"/>
    <s v="(0.21903, 35.53916)"/>
    <x v="39"/>
  </r>
  <r>
    <s v="G7030274"/>
    <s v="KAPKITONY GIRLS SEC SCH"/>
    <s v="PUBLIC"/>
    <x v="0"/>
    <x v="1"/>
    <s v="BOARDING"/>
    <s v="ORDINARY"/>
    <n v="164"/>
    <n v="9"/>
    <n v="18.2"/>
    <n v="1"/>
    <n v="3"/>
    <n v="5"/>
    <n v="0.625"/>
    <n v="0"/>
    <n v="1"/>
    <n v="10"/>
    <n v="10"/>
    <s v="KEIYO SOUTH"/>
    <s v="(0.24845, 35.58275)"/>
    <x v="39"/>
  </r>
  <r>
    <s v="G7030301"/>
    <s v="AIC KESSUP GIRLS SECONDARY"/>
    <s v="PUBLIC"/>
    <x v="0"/>
    <x v="1"/>
    <s v="BOARDING"/>
    <s v="ORDINARY"/>
    <n v="520"/>
    <n v="29"/>
    <n v="17.899999999999999"/>
    <n v="1"/>
    <n v="10"/>
    <n v="10"/>
    <n v="0.5"/>
    <n v="6"/>
    <n v="3"/>
    <n v="21"/>
    <n v="30"/>
    <s v="KEIYO NORTH"/>
    <s v="(0.6396, 35.5182)"/>
    <x v="39"/>
  </r>
  <r>
    <s v="G7030305"/>
    <s v="KESSUP MIXED SECONDARY"/>
    <s v="PUBLIC"/>
    <x v="2"/>
    <x v="0"/>
    <s v="DAY &amp; BOARDING"/>
    <s v="ORDINARY"/>
    <n v="111"/>
    <n v="8"/>
    <n v="13.9"/>
    <n v="0"/>
    <n v="6"/>
    <n v="0"/>
    <n v="0"/>
    <n v="1"/>
    <n v="1"/>
    <n v="1"/>
    <n v="10"/>
    <s v="KEIYO NORTH"/>
    <s v="(0.64642, 35.51925)"/>
    <x v="39"/>
  </r>
  <r>
    <s v="G7030311"/>
    <s v="ANIN SEC"/>
    <s v="PUBLIC"/>
    <x v="0"/>
    <x v="0"/>
    <s v="BOARDING"/>
    <s v="ORDINARY"/>
    <n v="372"/>
    <n v="19"/>
    <n v="19.600000000000001"/>
    <n v="1"/>
    <n v="10"/>
    <n v="3"/>
    <n v="0.23076923076923078"/>
    <n v="5"/>
    <n v="1"/>
    <n v="12"/>
    <n v="8"/>
    <s v="KEIYO NORTH"/>
    <s v="(0.69326, 35.53341)"/>
    <x v="39"/>
  </r>
  <r>
    <s v="G7030332"/>
    <s v="KAPTUM SEC SCH"/>
    <s v="PUBLIC"/>
    <x v="2"/>
    <x v="0"/>
    <s v="DAY"/>
    <s v="ORDINARY"/>
    <n v="148"/>
    <n v="8"/>
    <n v="18.5"/>
    <n v="1"/>
    <n v="6"/>
    <n v="0"/>
    <n v="0"/>
    <n v="0"/>
    <n v="2"/>
    <n v="5"/>
    <n v="15"/>
    <s v="KEIYO NORTH"/>
    <s v="(0.79469, 35.5498)"/>
    <x v="39"/>
  </r>
  <r>
    <s v="G7030360"/>
    <s v="KABULWO SEC SCH"/>
    <s v="PUBLIC"/>
    <x v="0"/>
    <x v="0"/>
    <s v="DAY"/>
    <s v="ORDINARY"/>
    <n v="85"/>
    <n v="8"/>
    <n v="10.6"/>
    <n v="0"/>
    <n v="4"/>
    <n v="2"/>
    <n v="0.33333333333333331"/>
    <n v="1"/>
    <n v="1"/>
    <n v="3"/>
    <n v="100"/>
    <s v="KEIYO NORTH"/>
    <s v="(0.78547, 35.59092)"/>
    <x v="39"/>
  </r>
  <r>
    <s v="G7030378"/>
    <s v="ST AUGUSTINE SEC"/>
    <s v="PUBLIC"/>
    <x v="4"/>
    <x v="0"/>
    <s v="DAY"/>
    <s v="ORDINARY"/>
    <n v="365"/>
    <n v="14"/>
    <n v="26.1"/>
    <n v="1"/>
    <n v="10"/>
    <n v="1"/>
    <n v="9.0909090909090912E-2"/>
    <n v="2"/>
    <n v="1"/>
    <n v="16"/>
    <n v="90"/>
    <s v="KEIYO SOUTH"/>
    <s v="(0.4415, 35.61969)"/>
    <x v="39"/>
  </r>
  <r>
    <s v="G7030389"/>
    <s v="SOY SEC"/>
    <s v="PUBLIC"/>
    <x v="0"/>
    <x v="0"/>
    <s v="DAY"/>
    <s v="ORDINARY"/>
    <n v="177"/>
    <n v="9"/>
    <n v="19.7"/>
    <n v="1"/>
    <n v="4"/>
    <n v="3"/>
    <n v="0.42857142857142855"/>
    <n v="2"/>
    <n v="0"/>
    <n v="8"/>
    <n v="30"/>
    <s v="KEIYO SOUTH"/>
    <s v="(0.34465, 35.63562)"/>
    <x v="39"/>
  </r>
  <r>
    <s v="G7030392"/>
    <s v="KIMWARER SEC"/>
    <s v="PUBLIC"/>
    <x v="0"/>
    <x v="0"/>
    <s v="DAY"/>
    <s v="ORDINARY"/>
    <n v="87"/>
    <n v="9"/>
    <n v="9.6999999999999993"/>
    <n v="0"/>
    <n v="7"/>
    <n v="1"/>
    <n v="0.125"/>
    <n v="1"/>
    <n v="0"/>
    <n v="7"/>
    <n v="25"/>
    <s v="KEIYO SOUTH"/>
    <s v="(0.31795, 35.64259)"/>
    <x v="39"/>
  </r>
  <r>
    <s v="G7030424"/>
    <s v="KOCHOLWO SECONDARY"/>
    <s v="PUBLIC"/>
    <x v="0"/>
    <x v="0"/>
    <s v="DAY"/>
    <s v="ORDINARY"/>
    <n v="188"/>
    <n v="9"/>
    <n v="20.9"/>
    <n v="1"/>
    <n v="7"/>
    <n v="1"/>
    <n v="0.125"/>
    <n v="1"/>
    <n v="0"/>
    <n v="7"/>
    <n v="1.5"/>
    <s v="KEIYO SOUTH"/>
    <s v="(0.2242, 35.65724)"/>
    <x v="39"/>
  </r>
  <r>
    <s v="G7030433"/>
    <s v="SERGOIT SECONDARY SCH"/>
    <s v="PUBLIC"/>
    <x v="0"/>
    <x v="0"/>
    <s v="DAY &amp; BOARDING"/>
    <s v="ORDINARY"/>
    <n v="116"/>
    <n v="10"/>
    <n v="11.6"/>
    <n v="0"/>
    <n v="7"/>
    <n v="0"/>
    <n v="0"/>
    <n v="2"/>
    <n v="1"/>
    <n v="8"/>
    <n v="18"/>
    <s v="KEIYO NORTH"/>
    <s v="(0.67494, 35.44121)"/>
    <x v="39"/>
  </r>
  <r>
    <s v="G7030442"/>
    <s v="KAPKESSUM SECONDARY"/>
    <s v="PUBLIC"/>
    <x v="2"/>
    <x v="0"/>
    <s v="DAY"/>
    <s v="ORDINARY"/>
    <n v="143"/>
    <n v="9"/>
    <n v="15.9"/>
    <n v="1"/>
    <n v="5"/>
    <n v="1"/>
    <n v="0.16666666666666666"/>
    <n v="2"/>
    <n v="1"/>
    <n v="7"/>
    <n v="3"/>
    <s v="KEIYO NORTH"/>
    <s v="(0.68939, 35.46912)"/>
    <x v="39"/>
  </r>
  <r>
    <s v="G7060020"/>
    <s v="KIMOSE DAY SEC SCH"/>
    <s v="PRIVATE"/>
    <x v="4"/>
    <x v="0"/>
    <s v="DAY"/>
    <s v="ORDINARY"/>
    <n v="19"/>
    <n v="4"/>
    <n v="4.8"/>
    <n v="0"/>
    <n v="0"/>
    <n v="0"/>
    <n v="0"/>
    <n v="0"/>
    <n v="0"/>
    <n v="2"/>
    <n v="20"/>
    <s v="MOGOTIO"/>
    <s v="(0.223638, 35.89657)"/>
    <x v="15"/>
  </r>
  <r>
    <s v="G7060043"/>
    <s v="ROSOGA SEC SCH"/>
    <s v="PUBLIC"/>
    <x v="0"/>
    <x v="0"/>
    <s v="DAY"/>
    <s v="ORDINARY"/>
    <n v="307"/>
    <n v="13"/>
    <n v="23.6"/>
    <n v="1"/>
    <n v="8"/>
    <n v="0"/>
    <n v="0"/>
    <n v="2"/>
    <n v="3"/>
    <n v="11"/>
    <n v="6"/>
    <s v="MOGOTIO"/>
    <s v="(0.102206, 35.858716)"/>
    <x v="15"/>
  </r>
  <r>
    <s v="G7060069"/>
    <s v="ST MARY'S DAY SEC SCH"/>
    <s v="PRIVATE"/>
    <x v="0"/>
    <x v="0"/>
    <s v="DAY"/>
    <s v="ORDINARY"/>
    <n v="24"/>
    <n v="3"/>
    <n v="8"/>
    <n v="0"/>
    <n v="0"/>
    <n v="0"/>
    <n v="0"/>
    <n v="0"/>
    <n v="0"/>
    <n v="1"/>
    <n v="6"/>
    <s v="MOGOTIO"/>
    <s v="(0.142408, 35.884279)"/>
    <x v="15"/>
  </r>
  <r>
    <s v="G7060070"/>
    <s v="EMINING SEC SCH"/>
    <s v="PUBLIC"/>
    <x v="0"/>
    <x v="0"/>
    <s v="BOARDING"/>
    <s v="ORDINARY"/>
    <n v="360"/>
    <n v="21"/>
    <n v="17.100000000000001"/>
    <n v="1"/>
    <n v="16"/>
    <n v="3"/>
    <n v="0.15789473684210525"/>
    <n v="1"/>
    <n v="1"/>
    <n v="16"/>
    <n v="39"/>
    <s v="MOGOTIO"/>
    <s v="(0.139011, 35.885974)"/>
    <x v="15"/>
  </r>
  <r>
    <s v="G7060109"/>
    <s v="SIRWA SEC SCH"/>
    <s v="PUBLIC"/>
    <x v="0"/>
    <x v="0"/>
    <s v="DAY"/>
    <s v="ORDINARY"/>
    <n v="46"/>
    <n v="5"/>
    <n v="9.1999999999999993"/>
    <n v="0"/>
    <n v="0"/>
    <n v="0"/>
    <n v="0"/>
    <n v="3"/>
    <n v="2"/>
    <n v="1"/>
    <n v="10"/>
    <s v="MOGOTIO"/>
    <s v="(0.188751, 35.776952)"/>
    <x v="15"/>
  </r>
  <r>
    <s v="G7060141"/>
    <s v="REUBEN CHERUYOT SEC SCH"/>
    <s v="PUBLIC"/>
    <x v="2"/>
    <x v="0"/>
    <s v="DAY"/>
    <s v="ORDINARY"/>
    <n v="120"/>
    <n v="7"/>
    <n v="17.100000000000001"/>
    <n v="1"/>
    <n v="1"/>
    <n v="0"/>
    <n v="0"/>
    <n v="4"/>
    <n v="2"/>
    <n v="5"/>
    <n v="70"/>
    <s v="MOGOTIO"/>
    <s v="(0.046977, 35.930675)"/>
    <x v="15"/>
  </r>
  <r>
    <s v="G7060147"/>
    <s v="CHRIST THE KING SCH SEC"/>
    <s v="PRIVATE"/>
    <x v="0"/>
    <x v="0"/>
    <s v="DAY"/>
    <s v="ORDINARY"/>
    <n v="337"/>
    <n v="17"/>
    <n v="19.8"/>
    <n v="1"/>
    <n v="0"/>
    <n v="0"/>
    <n v="0"/>
    <n v="0"/>
    <n v="0"/>
    <n v="11"/>
    <n v="15"/>
    <s v="MOGOTIO"/>
    <s v="(-0.002404, 35.964663)"/>
    <x v="15"/>
  </r>
  <r>
    <s v="G7060150"/>
    <s v="MOGOTIO GIRLS SEC"/>
    <s v="PUBLIC"/>
    <x v="0"/>
    <x v="1"/>
    <s v="BOARDING"/>
    <s v="ORDINARY"/>
    <n v="364"/>
    <n v="21"/>
    <n v="17.3"/>
    <n v="1"/>
    <n v="11"/>
    <n v="10"/>
    <n v="0.47619047619047616"/>
    <n v="0"/>
    <n v="0"/>
    <n v="17"/>
    <n v="63"/>
    <s v="MOGOTIO"/>
    <s v="(-0.015297, 35.9615)"/>
    <x v="15"/>
  </r>
  <r>
    <s v="G7060155"/>
    <s v="KOIBARAK SEC SCH"/>
    <s v="PUBLIC"/>
    <x v="2"/>
    <x v="0"/>
    <s v="DAY"/>
    <s v="ORDINARY"/>
    <n v="29"/>
    <n v="1"/>
    <n v="29"/>
    <n v="1"/>
    <n v="1"/>
    <n v="0"/>
    <n v="0"/>
    <n v="0"/>
    <n v="0"/>
    <n v="2"/>
    <n v="12"/>
    <s v="MOGOTIO"/>
    <s v="(0.03206, 36.01071)"/>
    <x v="15"/>
  </r>
  <r>
    <s v="G7060207"/>
    <s v="KISANANA SEC SCH"/>
    <s v="PUBLIC"/>
    <x v="1"/>
    <x v="0"/>
    <s v="BOARDING"/>
    <s v="ORDINARY"/>
    <n v="255"/>
    <n v="17"/>
    <n v="15"/>
    <n v="0"/>
    <n v="12"/>
    <n v="4"/>
    <n v="0.25"/>
    <n v="1"/>
    <n v="0"/>
    <n v="14"/>
    <n v="13"/>
    <s v="MOGOTIO"/>
    <s v="(0.018137, 36.098981)"/>
    <x v="15"/>
  </r>
  <r>
    <s v="G7060214"/>
    <s v="SINENDE SEC SCH"/>
    <s v="PUBLIC"/>
    <x v="1"/>
    <x v="0"/>
    <s v="DAY"/>
    <s v="ORDINARY"/>
    <n v="47"/>
    <n v="5"/>
    <n v="9.4"/>
    <n v="0"/>
    <n v="1"/>
    <n v="0"/>
    <n v="0"/>
    <n v="3"/>
    <n v="1"/>
    <n v="3"/>
    <n v="17"/>
    <s v="MOGOTIO"/>
    <s v="(0.226101, 36.145291)"/>
    <x v="15"/>
  </r>
  <r>
    <s v="G7060254"/>
    <s v="KABIMOI SEC SCH"/>
    <s v="PUBLIC"/>
    <x v="0"/>
    <x v="2"/>
    <s v="BOARDING"/>
    <s v="ORDINARY"/>
    <n v="494"/>
    <n v="29"/>
    <n v="17"/>
    <n v="1"/>
    <n v="15"/>
    <n v="11"/>
    <n v="0.42307692307692307"/>
    <n v="3"/>
    <n v="0"/>
    <n v="19"/>
    <n v="26"/>
    <s v="ELDAMA RAVINE"/>
    <s v="(0.03045, 35.783643)"/>
    <x v="15"/>
  </r>
  <r>
    <s v="G7060262"/>
    <s v="SOLIAN GIRLS' SEC"/>
    <s v="PUBLIC"/>
    <x v="0"/>
    <x v="1"/>
    <s v="BOARDING"/>
    <s v="ORDINARY"/>
    <n v="496"/>
    <n v="25"/>
    <n v="19.8"/>
    <n v="1"/>
    <n v="12"/>
    <n v="9"/>
    <n v="0.42857142857142855"/>
    <n v="2"/>
    <n v="2"/>
    <n v="22"/>
    <n v="17"/>
    <s v="ELDAMA RAVINE"/>
    <s v="(-0.000329, 35.757494)"/>
    <x v="15"/>
  </r>
  <r>
    <s v="G7060270"/>
    <s v="SABATIA SEC SCH"/>
    <s v="PUBLIC"/>
    <x v="0"/>
    <x v="0"/>
    <s v="BOARDING"/>
    <s v="ORDINARY"/>
    <n v="126"/>
    <n v="14"/>
    <n v="9"/>
    <n v="0"/>
    <n v="6"/>
    <n v="7"/>
    <n v="0.53846153846153844"/>
    <n v="1"/>
    <n v="0"/>
    <n v="9"/>
    <n v="26"/>
    <s v="ELDAMA RAVINE"/>
    <s v="(-0.031416, 35.740808)"/>
    <x v="15"/>
  </r>
  <r>
    <s v="G7060289"/>
    <s v="KIPLOMBE SEC SCH"/>
    <s v="PUBLIC"/>
    <x v="2"/>
    <x v="0"/>
    <s v="DAY"/>
    <s v="ORDINARY"/>
    <n v="153"/>
    <n v="11"/>
    <n v="13.9"/>
    <n v="0"/>
    <n v="4"/>
    <n v="2"/>
    <n v="0.33333333333333331"/>
    <n v="1"/>
    <n v="4"/>
    <n v="6"/>
    <n v="48"/>
    <s v="ELDAMA RAVINE"/>
    <s v="(-0.016794, 35.81843)"/>
    <x v="15"/>
  </r>
  <r>
    <s v="G7060313"/>
    <s v="KIPTOIM SEC SCH"/>
    <s v="PUBLIC"/>
    <x v="0"/>
    <x v="0"/>
    <s v="DAY"/>
    <s v="ORDINARY"/>
    <n v="184"/>
    <n v="11"/>
    <n v="16.7"/>
    <n v="1"/>
    <n v="7"/>
    <n v="2"/>
    <n v="0.22222222222222221"/>
    <n v="2"/>
    <n v="0"/>
    <n v="8"/>
    <n v="13"/>
    <s v="ELDAMA RAVINE"/>
    <s v="(0.04153, 35.84689)"/>
    <x v="15"/>
  </r>
  <r>
    <s v="G7060325"/>
    <s v="AIC MOI ACADEMY SEC SCH"/>
    <s v="PUBLIC"/>
    <x v="0"/>
    <x v="0"/>
    <s v="BOARDING"/>
    <s v="ORDINARY"/>
    <n v="156"/>
    <n v="8"/>
    <n v="19.5"/>
    <n v="1"/>
    <n v="0"/>
    <n v="0"/>
    <n v="0"/>
    <n v="6"/>
    <n v="2"/>
    <n v="7"/>
    <n v="20"/>
    <s v="ELDAMA RAVINE"/>
    <s v="(0.03113, 35.82331)"/>
    <x v="15"/>
  </r>
  <r>
    <s v="G7060335"/>
    <s v="TIMBOROA SEC SCH"/>
    <s v="PUBLIC"/>
    <x v="0"/>
    <x v="2"/>
    <s v="DAY &amp; BOARDING"/>
    <s v="ORDINARY"/>
    <n v="118"/>
    <n v="11"/>
    <n v="10.7"/>
    <n v="0"/>
    <n v="7"/>
    <n v="2"/>
    <n v="0.22222222222222221"/>
    <n v="2"/>
    <n v="0"/>
    <n v="9"/>
    <n v="23"/>
    <s v="ELDAMA RAVINE"/>
    <s v="(0.05684, 35.56406)"/>
    <x v="15"/>
  </r>
  <r>
    <s v="G7060368"/>
    <s v="MUMBERES GIRLS' SEC SCH"/>
    <s v="PUBLIC"/>
    <x v="0"/>
    <x v="1"/>
    <s v="DAY &amp; BOARDING"/>
    <s v="ORDINARY"/>
    <n v="115"/>
    <n v="11"/>
    <n v="10.5"/>
    <n v="0"/>
    <n v="7"/>
    <n v="3"/>
    <n v="0.3"/>
    <n v="1"/>
    <n v="0"/>
    <n v="9"/>
    <n v="32"/>
    <s v="ELDAMA RAVINE"/>
    <s v="(0.00369, 35.56706)"/>
    <x v="15"/>
  </r>
  <r>
    <s v="G7060396"/>
    <s v="TORONGO GIRLS SEC"/>
    <s v="PUBLIC"/>
    <x v="0"/>
    <x v="1"/>
    <s v="BOARDING"/>
    <s v="ORDINARY"/>
    <n v="242"/>
    <n v="12"/>
    <n v="20.2"/>
    <n v="1"/>
    <n v="6"/>
    <n v="4"/>
    <n v="0.4"/>
    <n v="0"/>
    <n v="2"/>
    <n v="11"/>
    <n v="20"/>
    <s v="ELDAMA RAVINE"/>
    <s v="(0.12702, 35.6031)"/>
    <x v="15"/>
  </r>
  <r>
    <s v="G7060413"/>
    <s v="TONIOK GIRLS SEC SCH"/>
    <s v="PUBLIC"/>
    <x v="0"/>
    <x v="1"/>
    <s v="BOARDING"/>
    <s v="ORDINARY"/>
    <n v="205"/>
    <n v="11"/>
    <n v="18.600000000000001"/>
    <n v="1"/>
    <n v="8"/>
    <n v="1"/>
    <n v="0.1111111111111111"/>
    <n v="2"/>
    <n v="0"/>
    <n v="11"/>
    <n v="18"/>
    <s v="ELDAMA RAVINE"/>
    <s v="(0.07319, 35.77358)"/>
    <x v="15"/>
  </r>
  <r>
    <s v="G7060421"/>
    <s v="SAOS HIGH SCHOOL"/>
    <s v="PUBLIC"/>
    <x v="0"/>
    <x v="2"/>
    <s v="BOARDING"/>
    <s v="ORDINARY"/>
    <n v="280"/>
    <n v="14"/>
    <n v="20"/>
    <n v="1"/>
    <n v="5"/>
    <n v="3"/>
    <n v="0.375"/>
    <n v="4"/>
    <n v="2"/>
    <n v="15"/>
    <n v="13"/>
    <s v="ELDAMA RAVINE"/>
    <s v="(0.10927, 35.81532)"/>
    <x v="15"/>
  </r>
  <r>
    <s v="G7060434"/>
    <s v="TOLMO SEC SCH"/>
    <s v="PUBLIC"/>
    <x v="4"/>
    <x v="0"/>
    <s v="DAY"/>
    <s v="ORDINARY"/>
    <n v="5"/>
    <n v="4"/>
    <n v="1.2"/>
    <n v="0"/>
    <n v="0"/>
    <n v="0"/>
    <n v="0"/>
    <n v="2"/>
    <n v="2"/>
    <n v="14"/>
    <n v="28"/>
    <s v="ELDAMA RAVINE"/>
    <s v="(0.12798, 35.80943)"/>
    <x v="15"/>
  </r>
  <r>
    <s v="G7060441"/>
    <s v="KAMELILO SEC SCH"/>
    <s v="PUBLIC"/>
    <x v="2"/>
    <x v="0"/>
    <s v="DAY"/>
    <s v="ORDINARY"/>
    <n v="187"/>
    <n v="10"/>
    <n v="18.7"/>
    <n v="1"/>
    <n v="3"/>
    <n v="5"/>
    <n v="0.625"/>
    <n v="0"/>
    <n v="2"/>
    <n v="6"/>
    <n v="15"/>
    <s v="ELDAMA RAVINE"/>
    <s v="(0.0608, 35.7373)"/>
    <x v="15"/>
  </r>
  <r>
    <s v="G7060454"/>
    <s v="ELDAMA RAVINE GIRLS SEC SCH"/>
    <s v="PUBLIC"/>
    <x v="0"/>
    <x v="1"/>
    <s v="BOARDING"/>
    <s v="ORDINARY"/>
    <n v="371"/>
    <n v="19"/>
    <n v="19.5"/>
    <n v="1"/>
    <n v="4"/>
    <n v="13"/>
    <n v="0.76470588235294112"/>
    <n v="2"/>
    <n v="0"/>
    <n v="15"/>
    <n v="26"/>
    <s v="ELDAMA RAVINE"/>
    <s v="(0.05687, 35.72446)"/>
    <x v="15"/>
  </r>
  <r>
    <s v="G7060474"/>
    <s v="BARINGO HIGH SCH"/>
    <s v="PUBLIC"/>
    <x v="0"/>
    <x v="2"/>
    <s v="BOARDING"/>
    <s v="ORDINARY"/>
    <n v="602"/>
    <n v="33"/>
    <n v="18.2"/>
    <n v="1"/>
    <n v="16"/>
    <n v="12"/>
    <n v="0.42857142857142855"/>
    <n v="5"/>
    <n v="0"/>
    <n v="27"/>
    <n v="52"/>
    <s v="ELDAMA RAVINE"/>
    <s v="(0.04197, 35.7257)"/>
    <x v="15"/>
  </r>
  <r>
    <s v="G7060481"/>
    <s v="BENONIN SEC"/>
    <s v="PUBLIC"/>
    <x v="0"/>
    <x v="0"/>
    <s v="DAY"/>
    <s v="ORDINARY"/>
    <n v="108"/>
    <n v="9"/>
    <n v="12"/>
    <n v="0"/>
    <n v="4"/>
    <n v="0"/>
    <n v="0"/>
    <n v="3"/>
    <n v="2"/>
    <n v="1"/>
    <n v="5.5"/>
    <s v="ELDAMA RAVINE"/>
    <s v="(0.01448, 35.71199)"/>
    <x v="15"/>
  </r>
  <r>
    <s v="G7060484"/>
    <s v="BAKHITA MIXED SEC SCH"/>
    <s v="PUBLIC"/>
    <x v="0"/>
    <x v="0"/>
    <s v="DAY"/>
    <s v="ORDINARY"/>
    <n v="65"/>
    <n v="7"/>
    <n v="9.3000000000000007"/>
    <n v="0"/>
    <n v="1"/>
    <n v="1"/>
    <n v="0.5"/>
    <n v="4"/>
    <n v="1"/>
    <n v="1"/>
    <n v="5"/>
    <s v="ELDAMA RAVINE"/>
    <s v="(-0.04367, 35.64923)"/>
    <x v="15"/>
  </r>
  <r>
    <s v="G7060493"/>
    <s v="MAJI MAZURI SEC"/>
    <s v="PUBLIC"/>
    <x v="2"/>
    <x v="0"/>
    <s v="DAY"/>
    <s v="ORDINARY"/>
    <n v="78"/>
    <n v="9"/>
    <n v="8.6999999999999993"/>
    <n v="0"/>
    <n v="8"/>
    <n v="0"/>
    <n v="0"/>
    <n v="1"/>
    <n v="0"/>
    <n v="4"/>
    <n v="20"/>
    <s v="ELDAMA RAVINE"/>
    <s v="(-0.03765, 35.6787)"/>
    <x v="15"/>
  </r>
  <r>
    <s v="G7060503"/>
    <s v="MAJI MAZURI GIRLS SEC"/>
    <s v="PUBLIC"/>
    <x v="0"/>
    <x v="1"/>
    <s v="BOARDING"/>
    <s v="ORDINARY"/>
    <n v="476"/>
    <n v="28"/>
    <n v="17"/>
    <n v="1"/>
    <n v="16"/>
    <n v="7"/>
    <n v="0.30434782608695654"/>
    <n v="1"/>
    <n v="4"/>
    <n v="22"/>
    <n v="25"/>
    <s v="ELDAMA RAVINE"/>
    <s v="(-0.01832, 35.68725)"/>
    <x v="15"/>
  </r>
  <r>
    <s v="G7060510"/>
    <s v="UHURU KABIYET SEC"/>
    <s v="PUBLIC"/>
    <x v="2"/>
    <x v="0"/>
    <s v="DAY"/>
    <s v="ORDINARY"/>
    <n v="67"/>
    <n v="6"/>
    <n v="11.2"/>
    <n v="0"/>
    <n v="2"/>
    <n v="0"/>
    <n v="0"/>
    <n v="2"/>
    <n v="2"/>
    <n v="1"/>
    <n v="5"/>
    <s v="ELDAMA RAVINE"/>
    <s v="(0.00427, 35.72802)"/>
    <x v="15"/>
  </r>
  <r>
    <s v="G7060522"/>
    <s v="KAPCHOLOI SEC"/>
    <s v="PUBLIC"/>
    <x v="2"/>
    <x v="0"/>
    <s v="DAY"/>
    <s v="ORDINARY"/>
    <n v="75"/>
    <n v="4"/>
    <n v="18.8"/>
    <n v="1"/>
    <n v="0"/>
    <n v="0"/>
    <n v="0"/>
    <n v="2"/>
    <n v="2"/>
    <n v="1"/>
    <n v="5"/>
    <s v="ELDAMA RAVINE"/>
    <s v="(0.09619, 35.68851)"/>
    <x v="15"/>
  </r>
  <r>
    <s v="G7060535"/>
    <s v="ARAMA SEC"/>
    <s v="PUBLIC"/>
    <x v="2"/>
    <x v="0"/>
    <s v="DAY"/>
    <s v="ORDINARY"/>
    <n v="125"/>
    <n v="10"/>
    <n v="12.5"/>
    <n v="0"/>
    <n v="6"/>
    <n v="2"/>
    <n v="0.25"/>
    <n v="1"/>
    <n v="1"/>
    <n v="4"/>
    <n v="13"/>
    <s v="ELDAMA RAVINE"/>
    <s v="(0.04947, 35.66039)"/>
    <x v="15"/>
  </r>
  <r>
    <s v="G7060556"/>
    <s v="SIGORO SEC"/>
    <s v="PUBLIC"/>
    <x v="0"/>
    <x v="0"/>
    <s v="DAY &amp; BOARDING"/>
    <s v="ORDINARY"/>
    <n v="98"/>
    <n v="9"/>
    <n v="10.9"/>
    <n v="0"/>
    <n v="4"/>
    <n v="4"/>
    <n v="0.5"/>
    <n v="1"/>
    <n v="0"/>
    <n v="8"/>
    <n v="12"/>
    <s v="ELDAMA RAVINE"/>
    <s v="(0.1233, 35.7301)"/>
    <x v="15"/>
  </r>
  <r>
    <s v="G7070002"/>
    <s v="FOUNTAIN OF HOPE SEC SCH"/>
    <s v="PRIVATE"/>
    <x v="3"/>
    <x v="0"/>
    <s v="DAY"/>
    <s v="ORDINARY"/>
    <n v="248"/>
    <n v="9"/>
    <n v="27.6"/>
    <n v="1"/>
    <n v="0"/>
    <n v="0"/>
    <n v="0"/>
    <n v="0"/>
    <n v="0"/>
    <n v="2"/>
    <n v="5"/>
    <s v="LAIKIPIA WEST"/>
    <s v="(0.0434, 36.38017)"/>
    <x v="28"/>
  </r>
  <r>
    <s v="G7070008"/>
    <s v="GRACELAND GIRLS SENIOR SEC SCH"/>
    <s v="PRIVATE"/>
    <x v="3"/>
    <x v="1"/>
    <s v="BOARDING"/>
    <s v="ORDINARY"/>
    <n v="66"/>
    <n v="4"/>
    <n v="16.5"/>
    <n v="1"/>
    <n v="0"/>
    <n v="0"/>
    <n v="0"/>
    <n v="0"/>
    <n v="0"/>
    <n v="3"/>
    <n v="1"/>
    <s v="LAIKIPIA WEST"/>
    <s v="(0.0415, 36.3832)"/>
    <x v="28"/>
  </r>
  <r>
    <s v="G7070009"/>
    <s v="ZIWANI BOYS' SEC SCH"/>
    <s v="PRIVATE"/>
    <x v="3"/>
    <x v="2"/>
    <s v="DAY &amp; BOARDING"/>
    <s v="ORDINARY"/>
    <n v="195"/>
    <n v="8"/>
    <n v="24.4"/>
    <n v="1"/>
    <n v="0"/>
    <n v="0"/>
    <n v="0"/>
    <n v="0"/>
    <n v="0"/>
    <n v="8"/>
    <n v="10"/>
    <s v="LAIKIPIA WEST"/>
    <s v="(0.03834, 36.39014)"/>
    <x v="28"/>
  </r>
  <r>
    <s v="G7070036"/>
    <s v="NDURURI SEC SCH"/>
    <s v="PUBLIC"/>
    <x v="0"/>
    <x v="0"/>
    <s v="DAY &amp; BOARDING"/>
    <s v="ORDINARY"/>
    <n v="501"/>
    <n v="23"/>
    <n v="21.8"/>
    <n v="1"/>
    <n v="13"/>
    <n v="9"/>
    <n v="0.40909090909090912"/>
    <n v="1"/>
    <n v="0"/>
    <n v="13"/>
    <n v="26.86"/>
    <s v="LAIKIPIA WEST"/>
    <s v="(0.02942, 36.36105)"/>
    <x v="28"/>
  </r>
  <r>
    <s v="G7070038"/>
    <s v="LAIKIPIA MIXED SEC SCH"/>
    <s v="PRIVATE"/>
    <x v="3"/>
    <x v="0"/>
    <s v="DAY &amp; BOARDING"/>
    <s v="ORDINARY"/>
    <n v="284"/>
    <n v="14"/>
    <n v="20.3"/>
    <n v="1"/>
    <n v="0"/>
    <n v="0"/>
    <n v="0"/>
    <n v="0"/>
    <n v="0"/>
    <n v="16"/>
    <n v="14"/>
    <s v="LAIKIPIA WEST"/>
    <s v="(0.03317, 36.36162)"/>
    <x v="28"/>
  </r>
  <r>
    <s v="G7070047"/>
    <s v="KINGS HILL SEC SCH"/>
    <s v="PRIVATE"/>
    <x v="3"/>
    <x v="0"/>
    <s v="DAY &amp; BOARDING"/>
    <s v="ORDINARY"/>
    <n v="145"/>
    <n v="7"/>
    <n v="20.7"/>
    <n v="1"/>
    <n v="0"/>
    <n v="0"/>
    <n v="0"/>
    <n v="0"/>
    <n v="0"/>
    <n v="4"/>
    <n v="0.625"/>
    <s v="LAIKIPIA WEST"/>
    <s v="(0.04471, 36.3526)"/>
    <x v="28"/>
  </r>
  <r>
    <s v="G7070051"/>
    <s v="FALLING WATERS SEC SCH"/>
    <s v="PRIVATE"/>
    <x v="3"/>
    <x v="0"/>
    <s v="DAY &amp; BOARDING"/>
    <s v="ORDINARY"/>
    <n v="110"/>
    <n v="9"/>
    <n v="12.2"/>
    <n v="0"/>
    <n v="0"/>
    <n v="0"/>
    <n v="0"/>
    <n v="0"/>
    <n v="0"/>
    <n v="8"/>
    <n v="10"/>
    <s v="LAIKIPIA WEST"/>
    <s v="(0.03468, 36.35066)"/>
    <x v="28"/>
  </r>
  <r>
    <s v="G7070055"/>
    <s v="EWASO NYIRO ELITE 'B' SEC SCH"/>
    <s v="PRIVATE"/>
    <x v="3"/>
    <x v="0"/>
    <s v="BOARDING"/>
    <s v="ORDINARY"/>
    <n v="109"/>
    <n v="7"/>
    <n v="15.6"/>
    <n v="1"/>
    <n v="0"/>
    <n v="0"/>
    <n v="0"/>
    <n v="0"/>
    <n v="0"/>
    <n v="20"/>
    <n v="7"/>
    <s v="LAIKIPIA WEST"/>
    <s v="(0.03958, 36.34778)"/>
    <x v="28"/>
  </r>
  <r>
    <s v="G7070062"/>
    <s v="NYAHURURU MUNYAKA SEC SCH"/>
    <s v="PUBLIC"/>
    <x v="2"/>
    <x v="0"/>
    <s v="DAY"/>
    <s v="ORDINARY"/>
    <n v="232"/>
    <n v="11"/>
    <n v="21.1"/>
    <n v="1"/>
    <n v="4"/>
    <n v="5"/>
    <n v="0.55555555555555558"/>
    <n v="2"/>
    <n v="0"/>
    <n v="7"/>
    <n v="16"/>
    <s v="LAIKIPIA WEST"/>
    <s v="(0.05949, 36.35549)"/>
    <x v="28"/>
  </r>
  <r>
    <s v="G7070065"/>
    <s v="ST PAUL'S NYAHURURU SEC SCH"/>
    <s v="PRIVATE"/>
    <x v="3"/>
    <x v="0"/>
    <s v="DAY &amp; BOARDING"/>
    <s v="ORDINARY"/>
    <n v="19"/>
    <n v="3"/>
    <n v="6.3"/>
    <n v="0"/>
    <n v="0"/>
    <n v="0"/>
    <n v="0"/>
    <n v="0"/>
    <n v="0"/>
    <n v="2"/>
    <n v="17"/>
    <s v="LAIKIPIA WEST"/>
    <s v="(0.06333, 36.36162)"/>
    <x v="28"/>
  </r>
  <r>
    <s v="G7070090"/>
    <s v="ST JOSEPH'S SEC SCH"/>
    <s v="PRIVATE"/>
    <x v="0"/>
    <x v="0"/>
    <s v="DAY"/>
    <s v="ORDINARY"/>
    <n v="11"/>
    <n v="3"/>
    <n v="3.7"/>
    <n v="0"/>
    <n v="0"/>
    <n v="0"/>
    <n v="0"/>
    <n v="0"/>
    <n v="0"/>
    <n v="1"/>
    <n v="3.75"/>
    <s v="LAIKIPIA WEST"/>
    <s v="(0.04995, 36.31543)"/>
    <x v="28"/>
  </r>
  <r>
    <s v="G7070094"/>
    <s v="HEROES SEC SCH"/>
    <s v="PRIVATE"/>
    <x v="0"/>
    <x v="0"/>
    <s v="DAY &amp; BOARDING"/>
    <s v="ORDINARY"/>
    <n v="72"/>
    <n v="6"/>
    <n v="12"/>
    <n v="0"/>
    <n v="0"/>
    <n v="0"/>
    <n v="0"/>
    <n v="0"/>
    <n v="0"/>
    <n v="6"/>
    <n v="3.75"/>
    <s v="LAIKIPIA WEST"/>
    <s v="(0.05176, 36.32444)"/>
    <x v="28"/>
  </r>
  <r>
    <s v="G7070101"/>
    <s v="ST LUKES SEC SCH"/>
    <s v="PRIVATE"/>
    <x v="3"/>
    <x v="0"/>
    <s v="DAY &amp; BOARDING"/>
    <s v="ORDINARY"/>
    <n v="105"/>
    <n v="10"/>
    <n v="10.5"/>
    <n v="0"/>
    <n v="0"/>
    <n v="0"/>
    <n v="0"/>
    <n v="0"/>
    <n v="0"/>
    <n v="4"/>
    <n v="3"/>
    <s v="LAIKIPIA WEST"/>
    <s v="(0.044, 36.30246)"/>
    <x v="28"/>
  </r>
  <r>
    <s v="G7070102"/>
    <s v="IGWAMITI SEC SCH."/>
    <s v="PUBLIC"/>
    <x v="2"/>
    <x v="0"/>
    <s v="DAY"/>
    <s v="ORDINARY"/>
    <n v="243"/>
    <n v="16"/>
    <n v="15.2"/>
    <n v="1"/>
    <n v="9"/>
    <n v="7"/>
    <n v="0.4375"/>
    <n v="0"/>
    <n v="0"/>
    <n v="6"/>
    <n v="14.33"/>
    <s v="LAIKIPIA WEST"/>
    <s v="(0.04571, 36.30332)"/>
    <x v="28"/>
  </r>
  <r>
    <s v="G7070105"/>
    <s v="SHAMANEI SEC SCH"/>
    <s v="PUBLIC"/>
    <x v="2"/>
    <x v="0"/>
    <s v="DAY"/>
    <s v="ORDINARY"/>
    <n v="52"/>
    <n v="6"/>
    <n v="8.6999999999999993"/>
    <n v="0"/>
    <n v="1"/>
    <n v="0"/>
    <n v="0"/>
    <n v="2"/>
    <n v="3"/>
    <n v="3"/>
    <n v="5"/>
    <s v="LAIKIPIA WEST"/>
    <s v="(0.04613, 36.2799)"/>
    <x v="28"/>
  </r>
  <r>
    <s v="G7070120"/>
    <s v="NJONJO GIRLS SEC SCH"/>
    <s v="PUBLIC"/>
    <x v="2"/>
    <x v="1"/>
    <s v="BOARDING"/>
    <s v="ORDINARY"/>
    <n v="656"/>
    <n v="26"/>
    <n v="25.2"/>
    <n v="1"/>
    <n v="17"/>
    <n v="7"/>
    <n v="0.29166666666666669"/>
    <n v="2"/>
    <n v="0"/>
    <n v="30"/>
    <n v="79.62"/>
    <s v="LAIKIPIA WEST"/>
    <s v="(0.01077, 36.27808)"/>
    <x v="28"/>
  </r>
  <r>
    <s v="G7070124"/>
    <s v="ACTION PRAISE SECONDARY SCH"/>
    <s v="PRIVATE"/>
    <x v="3"/>
    <x v="0"/>
    <s v="DAY &amp; BOARDING"/>
    <s v="ORDINARY"/>
    <n v="39"/>
    <n v="5"/>
    <n v="7.8"/>
    <n v="0"/>
    <n v="0"/>
    <n v="0"/>
    <n v="0"/>
    <n v="4"/>
    <n v="1"/>
    <n v="5"/>
    <n v="42"/>
    <s v="LAIKIPIA WEST"/>
    <s v="(0.07607, 36.29585)"/>
    <x v="28"/>
  </r>
  <r>
    <s v="G7070127"/>
    <s v="ST BERNARD'S SEC SCH"/>
    <s v="PRIVATE"/>
    <x v="3"/>
    <x v="0"/>
    <s v="DAY &amp; BOARDING"/>
    <s v="ORDINARY"/>
    <n v="276"/>
    <n v="13"/>
    <n v="21.2"/>
    <n v="1"/>
    <n v="0"/>
    <n v="0"/>
    <n v="0"/>
    <n v="0"/>
    <n v="0"/>
    <n v="1"/>
    <n v="8"/>
    <s v="LAIKIPIA WEST"/>
    <s v="(0.03242, 36.32793)"/>
    <x v="28"/>
  </r>
  <r>
    <s v="G8070017"/>
    <s v="ESALWA SECONDARY SCHOOL"/>
    <s v="PUBLIC"/>
    <x v="0"/>
    <x v="0"/>
    <s v="DAY"/>
    <s v="ORDINARY"/>
    <n v="622"/>
    <n v="23"/>
    <n v="27"/>
    <n v="1"/>
    <n v="14"/>
    <n v="5"/>
    <n v="0.26315789473684209"/>
    <n v="3"/>
    <n v="1"/>
    <n v="16"/>
    <n v="6"/>
    <s v="EMUHAYA"/>
    <s v="(0.04716, 34.569594)"/>
    <x v="34"/>
  </r>
  <r>
    <s v="G8070029"/>
    <s v="ESIBILA SECONDARY"/>
    <s v="PUBLIC"/>
    <x v="1"/>
    <x v="0"/>
    <s v="DAY"/>
    <s v="ORDINARY"/>
    <n v="279"/>
    <n v="13"/>
    <n v="21.5"/>
    <n v="1"/>
    <n v="4"/>
    <n v="2"/>
    <n v="0.33333333333333331"/>
    <n v="4"/>
    <n v="3"/>
    <n v="6"/>
    <n v="5"/>
    <s v="EMUHAYA"/>
    <s v="(0.065075, 34.577467)"/>
    <x v="34"/>
  </r>
  <r>
    <s v="G8070035"/>
    <s v="EBUYALU MIXED SECONDARY"/>
    <s v="PUBLIC"/>
    <x v="0"/>
    <x v="0"/>
    <s v="DAY"/>
    <s v="ORDINARY"/>
    <n v="198"/>
    <n v="10"/>
    <n v="19.8"/>
    <n v="1"/>
    <n v="4"/>
    <n v="4"/>
    <n v="0.5"/>
    <n v="1"/>
    <n v="1"/>
    <n v="7"/>
    <n v="3.8"/>
    <s v="EMUHAYA"/>
    <s v="(0.083241, 34.570801)"/>
    <x v="34"/>
  </r>
  <r>
    <s v="G8070056"/>
    <s v="EMANYINYA SECONDARY"/>
    <s v="PUBLIC"/>
    <x v="0"/>
    <x v="0"/>
    <s v="DAY"/>
    <s v="ORDINARY"/>
    <n v="259"/>
    <n v="14"/>
    <n v="18.5"/>
    <n v="1"/>
    <n v="9"/>
    <n v="2"/>
    <n v="0.18181818181818182"/>
    <n v="3"/>
    <n v="0"/>
    <n v="9"/>
    <n v="2"/>
    <s v="EMUHAYA"/>
    <s v="(0.099083, 34.616697)"/>
    <x v="34"/>
  </r>
  <r>
    <s v="G8070058"/>
    <s v="ESSABA SECONDARY"/>
    <s v="PUBLIC"/>
    <x v="2"/>
    <x v="0"/>
    <s v="DAY"/>
    <s v="ORDINARY"/>
    <n v="242"/>
    <n v="15"/>
    <n v="16.100000000000001"/>
    <n v="1"/>
    <n v="8"/>
    <n v="5"/>
    <n v="0.38461538461538464"/>
    <n v="2"/>
    <n v="0"/>
    <n v="10"/>
    <n v="1"/>
    <s v="EMUHAYA"/>
    <s v="(0.047365, 34.588491)"/>
    <x v="34"/>
  </r>
  <r>
    <s v="G8070076"/>
    <s v="EMUSIRE HIGH SCHOOL"/>
    <s v="PUBLIC"/>
    <x v="2"/>
    <x v="2"/>
    <s v="BOARDING"/>
    <s v="ORDINARY"/>
    <n v="577"/>
    <n v="28"/>
    <n v="20.6"/>
    <n v="1"/>
    <n v="15"/>
    <n v="6"/>
    <n v="0.2857142857142857"/>
    <n v="5"/>
    <n v="2"/>
    <n v="29"/>
    <n v="16.95"/>
    <s v="EMUHAYA"/>
    <s v="(0.082005, 34.608241)"/>
    <x v="34"/>
  </r>
  <r>
    <s v="G8070107"/>
    <s v="EBUSAKAMI SECONDARY"/>
    <s v="PUBLIC"/>
    <x v="0"/>
    <x v="0"/>
    <s v="DAY &amp; BOARDING"/>
    <s v="ORDINARY"/>
    <n v="479"/>
    <n v="22"/>
    <n v="21.8"/>
    <n v="1"/>
    <n v="13"/>
    <n v="6"/>
    <n v="0.31578947368421051"/>
    <n v="3"/>
    <n v="0"/>
    <n v="14"/>
    <n v="3"/>
    <s v="EMUHAYA"/>
    <s v="(0.018193, 34.598321)"/>
    <x v="34"/>
  </r>
  <r>
    <s v="G8070117"/>
    <s v="ESIANDUMBA SECONDARY"/>
    <s v="PUBLIC"/>
    <x v="0"/>
    <x v="0"/>
    <s v="DAY"/>
    <s v="ORDINARY"/>
    <n v="77"/>
    <n v="7"/>
    <n v="11"/>
    <n v="0"/>
    <n v="0"/>
    <n v="0"/>
    <n v="0"/>
    <n v="5"/>
    <n v="2"/>
    <n v="2"/>
    <n v="2"/>
    <s v="EMUHAYA"/>
    <s v="(0.037643, 34.569124)"/>
    <x v="34"/>
  </r>
  <r>
    <s v="G8070123"/>
    <s v="EBUSYUBI SECONDARY"/>
    <s v="PUBLIC"/>
    <x v="0"/>
    <x v="0"/>
    <s v="DAY"/>
    <s v="ORDINARY"/>
    <n v="131"/>
    <n v="8"/>
    <n v="16.399999999999999"/>
    <n v="1"/>
    <n v="7"/>
    <n v="0"/>
    <n v="0"/>
    <n v="1"/>
    <n v="0"/>
    <n v="6"/>
    <n v="5"/>
    <s v="EMUHAYA"/>
    <s v="(0.01445, 34.550996)"/>
    <x v="34"/>
  </r>
  <r>
    <s v="G8070129"/>
    <s v="ESIBEYE SECONDARY"/>
    <s v="PUBLIC"/>
    <x v="0"/>
    <x v="0"/>
    <s v="DAY"/>
    <s v="ORDINARY"/>
    <n v="85"/>
    <n v="8"/>
    <n v="10.6"/>
    <n v="0"/>
    <n v="0"/>
    <n v="0"/>
    <n v="0"/>
    <n v="6"/>
    <n v="2"/>
    <n v="8"/>
    <n v="2.5"/>
    <s v="EMUHAYA"/>
    <s v="(0.020232, 34.572646)"/>
    <x v="34"/>
  </r>
  <r>
    <s v="G8070138"/>
    <s v="EBUSSAMBA SECONDARY"/>
    <s v="PUBLIC"/>
    <x v="0"/>
    <x v="0"/>
    <s v="DAY"/>
    <s v="ORDINARY"/>
    <n v="30"/>
    <n v="4"/>
    <n v="7.5"/>
    <n v="0"/>
    <n v="0"/>
    <n v="0"/>
    <n v="0"/>
    <n v="2"/>
    <n v="2"/>
    <n v="3"/>
    <n v="8"/>
    <s v="EMUHAYA"/>
    <s v="(0.002103, 34.580638)"/>
    <x v="34"/>
  </r>
  <r>
    <s v="G8070145"/>
    <s v="EKWANDA SECONDARY"/>
    <s v="PUBLIC"/>
    <x v="0"/>
    <x v="0"/>
    <s v="DAY"/>
    <s v="ORDINARY"/>
    <n v="321"/>
    <n v="14"/>
    <n v="22.9"/>
    <n v="1"/>
    <n v="8"/>
    <n v="0"/>
    <n v="0"/>
    <n v="4"/>
    <n v="2"/>
    <n v="8"/>
    <n v="5"/>
    <s v="EMUHAYA"/>
    <s v="(-0.018131, 34.572623)"/>
    <x v="34"/>
  </r>
  <r>
    <s v="G8070158"/>
    <s v="KHWILIBA SECONDARY"/>
    <s v="PUBLIC"/>
    <x v="4"/>
    <x v="0"/>
    <s v="DAY"/>
    <s v="ORDINARY"/>
    <n v="42"/>
    <n v="6"/>
    <n v="7"/>
    <n v="0"/>
    <n v="0"/>
    <n v="0"/>
    <n v="0"/>
    <n v="5"/>
    <n v="1"/>
    <n v="1"/>
    <n v="5"/>
    <s v="EMUHAYA"/>
    <s v="(-0.013172, 34.558022)"/>
    <x v="34"/>
  </r>
  <r>
    <s v="G8070168"/>
    <s v="BUNYORE GIRLS HIGH SCHOOL"/>
    <s v="PUBLIC"/>
    <x v="0"/>
    <x v="1"/>
    <s v="BOARDING"/>
    <s v="INTEGRATED"/>
    <n v="962"/>
    <n v="44"/>
    <n v="21.9"/>
    <n v="1"/>
    <n v="26"/>
    <n v="12"/>
    <n v="0.31578947368421051"/>
    <n v="6"/>
    <n v="0"/>
    <n v="31"/>
    <n v="13.5"/>
    <s v="EMUHAYA"/>
    <s v="(0.02941, 34.623126)"/>
    <x v="34"/>
  </r>
  <r>
    <s v="G8070221"/>
    <s v="EMATSULI SECONDARY"/>
    <s v="PUBLIC"/>
    <x v="0"/>
    <x v="0"/>
    <s v="DAY"/>
    <s v="ORDINARY"/>
    <n v="27"/>
    <n v="3"/>
    <n v="9"/>
    <n v="0"/>
    <n v="0"/>
    <n v="0"/>
    <n v="0"/>
    <n v="2"/>
    <n v="1"/>
    <n v="1"/>
    <n v="2"/>
    <s v="EMUHAYA"/>
    <s v="(0.116665, 34.633198)"/>
    <x v="34"/>
  </r>
  <r>
    <s v="G8070226"/>
    <s v="MWITUHA SECONDARY"/>
    <s v="PUBLIC"/>
    <x v="0"/>
    <x v="0"/>
    <s v="DAY"/>
    <s v="ORDINARY"/>
    <n v="65"/>
    <n v="6"/>
    <n v="10.8"/>
    <n v="0"/>
    <n v="0"/>
    <n v="0"/>
    <n v="0"/>
    <n v="1"/>
    <n v="5"/>
    <n v="1"/>
    <n v="7"/>
    <s v="EMUHAYA"/>
    <s v="(0.105137, 34.65028)"/>
    <x v="34"/>
  </r>
  <r>
    <s v="G8070247"/>
    <s v="EBUNANGWE SECONDARY"/>
    <s v="PUBLIC"/>
    <x v="2"/>
    <x v="2"/>
    <s v="DAY &amp; BOARDING"/>
    <s v="ORDINARY"/>
    <n v="212"/>
    <n v="14"/>
    <n v="15.1"/>
    <n v="1"/>
    <n v="9"/>
    <n v="2"/>
    <n v="0.18181818181818182"/>
    <n v="1"/>
    <n v="2"/>
    <n v="18"/>
    <n v="14"/>
    <s v="EMUHAYA"/>
    <s v="(0.09245, 34.65766)"/>
    <x v="34"/>
  </r>
  <r>
    <s v="G8070260"/>
    <s v="EBUSILOLI SECONDARY"/>
    <s v="PUBLIC"/>
    <x v="0"/>
    <x v="0"/>
    <s v="DAY"/>
    <s v="ORDINARY"/>
    <n v="427"/>
    <n v="12"/>
    <n v="35.6"/>
    <n v="1"/>
    <n v="10"/>
    <n v="2"/>
    <n v="0.16666666666666666"/>
    <n v="0"/>
    <n v="0"/>
    <n v="8"/>
    <n v="4"/>
    <s v="EMUHAYA"/>
    <s v="(0.077357, 34.663601)"/>
    <x v="34"/>
  </r>
  <r>
    <s v="G8070282"/>
    <s v="ESSONGOLO SECONDARY"/>
    <s v="PUBLIC"/>
    <x v="0"/>
    <x v="0"/>
    <s v="DAY"/>
    <s v="ORDINARY"/>
    <n v="173"/>
    <n v="8"/>
    <n v="21.6"/>
    <n v="1"/>
    <n v="7"/>
    <n v="0"/>
    <n v="0"/>
    <n v="0"/>
    <n v="1"/>
    <n v="4"/>
    <n v="3"/>
    <s v="EMUHAYA"/>
    <s v="(0.051879, 34.642815)"/>
    <x v="34"/>
  </r>
  <r>
    <s v="G8070288"/>
    <s v="EBWALI SEC"/>
    <s v="PUBLIC"/>
    <x v="0"/>
    <x v="0"/>
    <s v="DAY &amp; BOARDING"/>
    <s v="ORDINARY"/>
    <n v="179"/>
    <n v="15"/>
    <n v="11.9"/>
    <n v="0"/>
    <n v="8"/>
    <n v="3"/>
    <n v="0.27272727272727271"/>
    <n v="3"/>
    <n v="1"/>
    <n v="12"/>
    <n v="9"/>
    <s v="EMUHAYA"/>
    <s v="(0.037542, 34.649601)"/>
    <x v="34"/>
  </r>
  <r>
    <s v="G8070303"/>
    <s v="IBUBI GIRLS SEC"/>
    <s v="PUBLIC"/>
    <x v="0"/>
    <x v="1"/>
    <s v="DAY &amp; BOARDING"/>
    <s v="ORDINARY"/>
    <n v="159"/>
    <n v="11"/>
    <n v="14.5"/>
    <n v="0"/>
    <n v="2"/>
    <n v="6"/>
    <n v="0.75"/>
    <n v="3"/>
    <n v="0"/>
    <n v="10"/>
    <n v="4"/>
    <s v="EMUHAYA"/>
    <s v="(0.03912, 34.635014)"/>
    <x v="34"/>
  </r>
  <r>
    <s v="G8070309"/>
    <s v="HOBUNAKA SEC"/>
    <s v="PUBLIC"/>
    <x v="1"/>
    <x v="0"/>
    <s v="BOARDING"/>
    <s v="INTEGRATED"/>
    <n v="720"/>
    <n v="24"/>
    <n v="30"/>
    <n v="1"/>
    <n v="11"/>
    <n v="3"/>
    <n v="0.21428571428571427"/>
    <n v="7"/>
    <n v="3"/>
    <n v="10"/>
    <n v="18"/>
    <s v="EMUHAYA"/>
    <s v="(0.023849, 34.6334)"/>
    <x v="34"/>
  </r>
  <r>
    <s v="G8070316"/>
    <s v="EMMATSI SEC"/>
    <s v="PUBLIC"/>
    <x v="0"/>
    <x v="0"/>
    <s v="DAY"/>
    <s v="ORDINARY"/>
    <n v="15"/>
    <n v="4"/>
    <n v="3.8"/>
    <n v="0"/>
    <n v="0"/>
    <n v="0"/>
    <n v="0"/>
    <n v="2"/>
    <n v="2"/>
    <n v="1"/>
    <n v="1"/>
    <s v="EMUHAYA"/>
    <s v="(0.010018, 34.620131)"/>
    <x v="34"/>
  </r>
  <r>
    <s v="G8070334"/>
    <s v="MUDASA ACADEMY SEC"/>
    <s v="PRIVATE"/>
    <x v="3"/>
    <x v="0"/>
    <s v="DAY &amp; BOARDING"/>
    <s v="ORDINARY"/>
    <n v="64"/>
    <n v="12"/>
    <n v="5.3"/>
    <n v="0"/>
    <n v="0"/>
    <n v="0"/>
    <n v="0"/>
    <n v="0"/>
    <n v="0"/>
    <n v="12"/>
    <n v="8"/>
    <s v="VIHIGA"/>
    <s v="(0.046241, 34.717178)"/>
    <x v="34"/>
  </r>
  <r>
    <s v="G8070367"/>
    <s v="KEGOYE SEC"/>
    <s v="PUBLIC"/>
    <x v="0"/>
    <x v="0"/>
    <s v="DAY &amp; BOARDING"/>
    <s v="ORDINARY"/>
    <n v="590"/>
    <n v="23"/>
    <n v="25.7"/>
    <n v="1"/>
    <n v="15"/>
    <n v="4"/>
    <n v="0.21052631578947367"/>
    <n v="2"/>
    <n v="2"/>
    <n v="15"/>
    <n v="9.39"/>
    <s v="VIHIGA"/>
    <s v="(0.075988, 34.735782)"/>
    <x v="34"/>
  </r>
  <r>
    <s v="G8070380"/>
    <s v="CHAMBITI SEC SCH"/>
    <s v="PUBLIC"/>
    <x v="4"/>
    <x v="0"/>
    <s v="DAY"/>
    <s v="ORDINARY"/>
    <n v="50"/>
    <n v="9"/>
    <n v="5.6"/>
    <n v="0"/>
    <n v="0"/>
    <n v="0"/>
    <n v="0"/>
    <n v="6"/>
    <n v="3"/>
    <n v="1"/>
    <n v="4"/>
    <s v="VIHIGA"/>
    <s v="(0.070628, 34.716628)"/>
    <x v="34"/>
  </r>
  <r>
    <s v="G8070381"/>
    <s v="CHANGO SEC"/>
    <s v="PUBLIC"/>
    <x v="1"/>
    <x v="0"/>
    <s v="DAY"/>
    <s v="ORDINARY"/>
    <n v="258"/>
    <n v="17"/>
    <n v="15.2"/>
    <n v="1"/>
    <n v="9"/>
    <n v="5"/>
    <n v="0.35714285714285715"/>
    <n v="2"/>
    <n v="1"/>
    <n v="11"/>
    <n v="4.5999999999999996"/>
    <s v="VIHIGA"/>
    <s v="(0.060742, 34.724889)"/>
    <x v="34"/>
  </r>
  <r>
    <s v="G8070388"/>
    <s v="KIDINYE SEC"/>
    <s v="PUBLIC"/>
    <x v="2"/>
    <x v="0"/>
    <s v="DAY"/>
    <s v="ORDINARY"/>
    <n v="29"/>
    <n v="6"/>
    <n v="4.8"/>
    <n v="0"/>
    <n v="0"/>
    <n v="0"/>
    <n v="0"/>
    <n v="5"/>
    <n v="1"/>
    <n v="1"/>
    <n v="5"/>
    <s v="VIHIGA"/>
    <s v="(0.060718, 34.736533)"/>
    <x v="34"/>
  </r>
  <r>
    <s v="G8070414"/>
    <s v="WOMULALU SEC"/>
    <s v="PUBLIC"/>
    <x v="2"/>
    <x v="0"/>
    <s v="DAY"/>
    <s v="ORDINARY"/>
    <n v="44"/>
    <n v="4"/>
    <n v="11"/>
    <n v="0"/>
    <n v="0"/>
    <n v="0"/>
    <n v="0"/>
    <n v="3"/>
    <n v="1"/>
    <n v="2"/>
    <n v="2.4"/>
    <s v="VIHIGA"/>
    <s v="(0.040897, 34.699616)"/>
    <x v="34"/>
  </r>
  <r>
    <s v="G8070444"/>
    <s v="VIHIGA ACADEMY HIGH"/>
    <s v="PRIVATE"/>
    <x v="3"/>
    <x v="0"/>
    <s v="DAY &amp; BOARDING"/>
    <s v="ORDINARY"/>
    <n v="134"/>
    <n v="14"/>
    <n v="9.6"/>
    <n v="0"/>
    <n v="0"/>
    <n v="0"/>
    <n v="0"/>
    <n v="10"/>
    <n v="4"/>
    <n v="11"/>
    <n v="10"/>
    <s v="VIHIGA"/>
    <s v="(0.061423, 34.67953)"/>
    <x v="34"/>
  </r>
  <r>
    <s v="G8070446"/>
    <s v="MADIRA GIRLS SEC SCH"/>
    <s v="PUBLIC"/>
    <x v="0"/>
    <x v="1"/>
    <s v="BOARDING"/>
    <s v="ORDINARY"/>
    <n v="305"/>
    <n v="21"/>
    <n v="14.5"/>
    <n v="0"/>
    <n v="11"/>
    <n v="6"/>
    <n v="0.35294117647058826"/>
    <n v="1"/>
    <n v="3"/>
    <n v="19"/>
    <n v="14.73"/>
    <s v="VIHIGA"/>
    <s v="(0.056977, 34.682136)"/>
    <x v="34"/>
  </r>
  <r>
    <s v="G8070463"/>
    <s v="MASANA SEC SCH"/>
    <s v="PUBLIC"/>
    <x v="0"/>
    <x v="0"/>
    <s v="DAY"/>
    <s v="ORDINARY"/>
    <n v="231"/>
    <n v="14"/>
    <n v="16.5"/>
    <n v="1"/>
    <n v="3"/>
    <n v="2"/>
    <n v="0.4"/>
    <n v="6"/>
    <n v="3"/>
    <n v="4"/>
    <n v="2"/>
    <s v="VIHIGA"/>
    <s v="(-0.003584, 34.710101)"/>
    <x v="34"/>
  </r>
  <r>
    <s v="G8070477"/>
    <s v="GILWADZI SEC"/>
    <s v="PUBLIC"/>
    <x v="0"/>
    <x v="0"/>
    <s v="DAY"/>
    <s v="ORDINARY"/>
    <n v="105"/>
    <n v="7"/>
    <n v="15"/>
    <n v="0"/>
    <n v="2"/>
    <n v="2"/>
    <n v="0.5"/>
    <n v="3"/>
    <n v="0"/>
    <n v="5"/>
    <n v="3"/>
    <s v="VIHIGA"/>
    <s v="(-0.002951, 34.691183)"/>
    <x v="34"/>
  </r>
  <r>
    <s v="G8070488"/>
    <s v="GAVALAGI SEC"/>
    <s v="PUBLIC"/>
    <x v="2"/>
    <x v="0"/>
    <s v="DAY"/>
    <s v="ORDINARY"/>
    <n v="108"/>
    <n v="6"/>
    <n v="18"/>
    <n v="1"/>
    <n v="1"/>
    <n v="0"/>
    <n v="0"/>
    <n v="4"/>
    <n v="1"/>
    <n v="3"/>
    <n v="0.5"/>
    <s v="VIHIGA"/>
    <s v="(0.029243, 34.704066)"/>
    <x v="34"/>
  </r>
  <r>
    <s v="G8070491"/>
    <s v="IDELERI SEC"/>
    <s v="PUBLIC"/>
    <x v="0"/>
    <x v="0"/>
    <s v="DAY"/>
    <s v="ORDINARY"/>
    <n v="242"/>
    <n v="16"/>
    <n v="15.1"/>
    <n v="1"/>
    <n v="8"/>
    <n v="3"/>
    <n v="0.27272727272727271"/>
    <n v="3"/>
    <n v="2"/>
    <n v="10"/>
    <n v="1"/>
    <s v="VIHIGA"/>
    <s v="(0.016775, 34.698697)"/>
    <x v="34"/>
  </r>
  <r>
    <s v="G8070519"/>
    <s v="KERONGO SECONDARY"/>
    <s v="PUBLIC"/>
    <x v="0"/>
    <x v="0"/>
    <s v="DAY"/>
    <s v="ORDINARY"/>
    <n v="195"/>
    <n v="11"/>
    <n v="17.7"/>
    <n v="1"/>
    <n v="6"/>
    <n v="0"/>
    <n v="0"/>
    <n v="3"/>
    <n v="2"/>
    <n v="7"/>
    <n v="3"/>
    <s v="VIHIGA"/>
    <s v="(0.012186, 34.647478)"/>
    <x v="34"/>
  </r>
  <r>
    <s v="G8070540"/>
    <s v="MUDAVADI GIRLS SECONDARY"/>
    <s v="PUBLIC"/>
    <x v="0"/>
    <x v="1"/>
    <s v="BOARDING"/>
    <s v="ORDINARY"/>
    <n v="650"/>
    <n v="30"/>
    <n v="21.7"/>
    <n v="1"/>
    <n v="11"/>
    <n v="11"/>
    <n v="0.5"/>
    <n v="5"/>
    <n v="3"/>
    <n v="26"/>
    <n v="11"/>
    <s v="VIHIGA"/>
    <s v="(0.035089, 34.673632)"/>
    <x v="34"/>
  </r>
  <r>
    <s v="G8070545"/>
    <s v="VIGINA SECONDARY"/>
    <s v="PUBLIC"/>
    <x v="4"/>
    <x v="0"/>
    <s v="DAY"/>
    <s v="ORDINARY"/>
    <n v="366"/>
    <n v="13"/>
    <n v="28.2"/>
    <n v="1"/>
    <n v="7"/>
    <n v="3"/>
    <n v="0.3"/>
    <n v="2"/>
    <n v="1"/>
    <n v="11"/>
    <n v="2"/>
    <s v="VIHIGA"/>
    <s v="(0.031846, 34.690455)"/>
    <x v="34"/>
  </r>
  <r>
    <s v="H2010037"/>
    <s v="GITHIGA HIGH SCHOOL"/>
    <s v="PUBLIC"/>
    <x v="2"/>
    <x v="2"/>
    <s v="BOARDING"/>
    <s v="ORDINARY"/>
    <n v="394"/>
    <n v="17"/>
    <n v="23.2"/>
    <n v="1"/>
    <n v="10"/>
    <n v="7"/>
    <n v="0.41176470588235292"/>
    <n v="0"/>
    <n v="0"/>
    <n v="15"/>
    <n v="45"/>
    <s v="GITHUNGURI"/>
    <s v="(-1.1021, 36.73456)"/>
    <x v="1"/>
  </r>
  <r>
    <s v="H2010045"/>
    <s v="GATHAITHI SEC SCHOOL"/>
    <s v="PUBLIC"/>
    <x v="0"/>
    <x v="0"/>
    <s v="DAY"/>
    <s v="ORDINARY"/>
    <n v="182"/>
    <n v="17"/>
    <n v="10.7"/>
    <n v="0"/>
    <n v="12"/>
    <n v="2"/>
    <n v="0.14285714285714285"/>
    <n v="1"/>
    <n v="2"/>
    <n v="9"/>
    <n v="10"/>
    <s v="GITHUNGURI"/>
    <s v="(-1.09449, 36.76367)"/>
    <x v="1"/>
  </r>
  <r>
    <s v="H2010057"/>
    <s v="PIONEER ACADEMY"/>
    <s v="PRIVATE"/>
    <x v="3"/>
    <x v="0"/>
    <s v="DAY &amp; BOARDING"/>
    <s v="ORDINARY"/>
    <n v="57"/>
    <n v="7"/>
    <n v="8.1"/>
    <n v="0"/>
    <n v="0"/>
    <n v="0"/>
    <n v="0"/>
    <n v="0"/>
    <n v="0"/>
    <n v="3"/>
    <n v="6"/>
    <s v="GITHUNGURI"/>
    <s v="(-1.07934, 36.73373)"/>
    <x v="1"/>
  </r>
  <r>
    <s v="H2010060"/>
    <s v="GIKANGA KAGECHE SEC"/>
    <s v="PUBLIC"/>
    <x v="0"/>
    <x v="0"/>
    <s v="DAY"/>
    <s v="ORDINARY"/>
    <n v="277"/>
    <n v="15"/>
    <n v="18.5"/>
    <n v="1"/>
    <n v="6"/>
    <n v="6"/>
    <n v="0.5"/>
    <n v="2"/>
    <n v="1"/>
    <n v="7"/>
    <n v="4"/>
    <s v="GITHUNGURI"/>
    <s v="(-1.08273, 36.72896)"/>
    <x v="1"/>
  </r>
  <r>
    <s v="H2010068"/>
    <s v="GITIHA SEC"/>
    <s v="PUBLIC"/>
    <x v="2"/>
    <x v="0"/>
    <s v="DAY"/>
    <s v="ORDINARY"/>
    <n v="115"/>
    <n v="10"/>
    <n v="11.5"/>
    <n v="0"/>
    <n v="7"/>
    <n v="3"/>
    <n v="0.3"/>
    <n v="0"/>
    <n v="0"/>
    <n v="5"/>
    <n v="1"/>
    <s v="GITHUNGURI"/>
    <s v="(-1.07314, 36.69502)"/>
    <x v="1"/>
  </r>
  <r>
    <s v="H2010092"/>
    <s v="GITWE GIRLS SECONDARY"/>
    <s v="PUBLIC"/>
    <x v="0"/>
    <x v="1"/>
    <s v="BOARDING"/>
    <s v="ORDINARY"/>
    <n v="715"/>
    <n v="27"/>
    <n v="26.5"/>
    <n v="1"/>
    <n v="11"/>
    <n v="16"/>
    <n v="0.59259259259259256"/>
    <n v="0"/>
    <n v="0"/>
    <n v="17"/>
    <n v="8"/>
    <s v="GITHUNGURI"/>
    <s v="(-1.06224, 36.73959)"/>
    <x v="1"/>
  </r>
  <r>
    <s v="H2010104"/>
    <s v="PCEA KAHUNIRA SECONDARY SCHOOL"/>
    <s v="PUBLIC"/>
    <x v="0"/>
    <x v="0"/>
    <s v="DAY"/>
    <s v="ORDINARY"/>
    <n v="339"/>
    <n v="18"/>
    <n v="18.8"/>
    <n v="1"/>
    <n v="11"/>
    <n v="6"/>
    <n v="0.35294117647058826"/>
    <n v="1"/>
    <n v="0"/>
    <n v="7"/>
    <n v="4"/>
    <s v="GITHUNGURI"/>
    <s v="(-1.05196, 36.76107)"/>
    <x v="1"/>
  </r>
  <r>
    <s v="H2010112"/>
    <s v="GITHUNGURI TECH AND SEC SCHOOL"/>
    <s v="PUBLIC"/>
    <x v="2"/>
    <x v="0"/>
    <s v="DAY"/>
    <s v="ORDINARY"/>
    <n v="168"/>
    <n v="8"/>
    <n v="21"/>
    <n v="1"/>
    <n v="6"/>
    <n v="0"/>
    <n v="0"/>
    <n v="2"/>
    <n v="0"/>
    <n v="3"/>
    <n v="5"/>
    <s v="GITHUNGURI"/>
    <s v="(-1.04245, 36.79268)"/>
    <x v="1"/>
  </r>
  <r>
    <s v="H2010122"/>
    <s v="ST JOSEPHS HIGH SCHOOL"/>
    <s v="PUBLIC"/>
    <x v="0"/>
    <x v="2"/>
    <s v="BOARDING"/>
    <s v="ORDINARY"/>
    <n v="781"/>
    <n v="32"/>
    <n v="24.4"/>
    <n v="1"/>
    <n v="12"/>
    <n v="18"/>
    <n v="0.6"/>
    <n v="0"/>
    <n v="2"/>
    <n v="25"/>
    <n v="31"/>
    <s v="GITHUNGURI"/>
    <s v="(-1.0479, 36.78428)"/>
    <x v="1"/>
  </r>
  <r>
    <s v="H2010126"/>
    <s v="MUKUA SEC"/>
    <s v="PUBLIC"/>
    <x v="0"/>
    <x v="0"/>
    <s v="DAY"/>
    <s v="ORDINARY"/>
    <n v="119"/>
    <n v="14"/>
    <n v="8.5"/>
    <n v="0"/>
    <n v="0"/>
    <n v="0"/>
    <n v="0"/>
    <n v="0"/>
    <n v="0"/>
    <n v="5"/>
    <n v="6"/>
    <s v="GITHUNGURI"/>
    <s v="(-1.06529, 36.77563)"/>
    <x v="1"/>
  </r>
  <r>
    <s v="H2010131"/>
    <s v="GATHANJI SEC"/>
    <s v="PUBLIC"/>
    <x v="1"/>
    <x v="0"/>
    <s v="DAY"/>
    <s v="ORDINARY"/>
    <n v="127"/>
    <n v="13"/>
    <n v="9.8000000000000007"/>
    <n v="0"/>
    <n v="6"/>
    <n v="6"/>
    <n v="0.5"/>
    <n v="1"/>
    <n v="0"/>
    <n v="4"/>
    <n v="4"/>
    <s v="GITHUNGURI"/>
    <s v="(-1.08083, 36.77076)"/>
    <x v="1"/>
  </r>
  <r>
    <s v="H2010144"/>
    <s v="KIAIRIA SEC"/>
    <s v="PUBLIC"/>
    <x v="0"/>
    <x v="0"/>
    <s v="DAY"/>
    <s v="ORDINARY"/>
    <n v="133"/>
    <n v="13"/>
    <n v="10.199999999999999"/>
    <n v="0"/>
    <n v="7"/>
    <n v="6"/>
    <n v="0.46153846153846156"/>
    <n v="0"/>
    <n v="0"/>
    <n v="8"/>
    <n v="4"/>
    <s v="GITHUNGURI"/>
    <s v="(-1.0808, 36.80511)"/>
    <x v="1"/>
  </r>
  <r>
    <s v="H2010150"/>
    <s v="SUNRISE GIRLS"/>
    <s v="PRIVATE"/>
    <x v="3"/>
    <x v="1"/>
    <s v="BOARDING"/>
    <s v="ORDINARY"/>
    <n v="98"/>
    <n v="7"/>
    <n v="14"/>
    <n v="0"/>
    <n v="0"/>
    <n v="0"/>
    <n v="0"/>
    <n v="0"/>
    <n v="0"/>
    <n v="6"/>
    <n v="5"/>
    <s v="GITHUNGURI"/>
    <s v="(-1.08658, 36.82756)"/>
    <x v="1"/>
  </r>
  <r>
    <s v="H2010154"/>
    <s v="KANJAI SECONDARY"/>
    <s v="PUBLIC"/>
    <x v="0"/>
    <x v="0"/>
    <s v="DAY"/>
    <s v="ORDINARY"/>
    <n v="151"/>
    <n v="11"/>
    <n v="13.7"/>
    <n v="0"/>
    <n v="4"/>
    <n v="6"/>
    <n v="0.6"/>
    <n v="1"/>
    <n v="0"/>
    <n v="6"/>
    <n v="5"/>
    <s v="GITHUNGURI"/>
    <s v="(-1.06246, 36.8054)"/>
    <x v="1"/>
  </r>
  <r>
    <s v="H2010161"/>
    <s v="MIGUTA SECONDARY"/>
    <s v="PUBLIC"/>
    <x v="0"/>
    <x v="0"/>
    <s v="DAY"/>
    <s v="ORDINARY"/>
    <n v="184"/>
    <n v="18"/>
    <n v="10.199999999999999"/>
    <n v="0"/>
    <n v="9"/>
    <n v="8"/>
    <n v="0.47058823529411764"/>
    <n v="1"/>
    <n v="0"/>
    <n v="6"/>
    <n v="6"/>
    <s v="GITHUNGURI"/>
    <s v="(-1.07109, 36.82909)"/>
    <x v="1"/>
  </r>
  <r>
    <s v="H2010170"/>
    <s v="KIAMBURURU SEC SCHOOL"/>
    <s v="PUBLIC"/>
    <x v="0"/>
    <x v="0"/>
    <s v="DAY"/>
    <s v="ORDINARY"/>
    <n v="190"/>
    <n v="11"/>
    <n v="17.3"/>
    <n v="1"/>
    <n v="4"/>
    <n v="6"/>
    <n v="0.6"/>
    <n v="0"/>
    <n v="1"/>
    <n v="6"/>
    <n v="3"/>
    <s v="GITHUNGURI"/>
    <s v="(-1.04631, 36.81384)"/>
    <x v="1"/>
  </r>
  <r>
    <s v="H2010173"/>
    <s v="NYAGA SEC SCHOOL"/>
    <s v="PUBLIC"/>
    <x v="0"/>
    <x v="0"/>
    <s v="DAY"/>
    <s v="ORDINARY"/>
    <n v="303"/>
    <n v="20"/>
    <n v="15.2"/>
    <n v="1"/>
    <n v="8"/>
    <n v="12"/>
    <n v="0.6"/>
    <n v="0"/>
    <n v="0"/>
    <n v="46"/>
    <n v="4"/>
    <s v="GITHUNGURI"/>
    <s v="(-1.08195, 36.85851)"/>
    <x v="1"/>
  </r>
  <r>
    <s v="H2010178"/>
    <s v="KAMBUI GIRLS HIGH SCHOOL"/>
    <s v="PUBLIC"/>
    <x v="0"/>
    <x v="1"/>
    <s v="BOARDING"/>
    <s v="ORDINARY"/>
    <n v="721"/>
    <n v="40"/>
    <n v="18"/>
    <n v="1"/>
    <n v="10"/>
    <n v="28"/>
    <n v="0.73684210526315785"/>
    <n v="2"/>
    <n v="0"/>
    <n v="24"/>
    <n v="28"/>
    <s v="GITHUNGURI"/>
    <s v="(-1.0996, 36.86397)"/>
    <x v="1"/>
  </r>
  <r>
    <s v="H2010190"/>
    <s v="GATHIRIMO GIRLS TECHNICAL HIGH SCH"/>
    <s v="PUBLIC"/>
    <x v="0"/>
    <x v="1"/>
    <s v="BOARDING"/>
    <s v="ORDINARY"/>
    <n v="724"/>
    <n v="36"/>
    <n v="20.100000000000001"/>
    <n v="1"/>
    <n v="10"/>
    <n v="23"/>
    <n v="0.69696969696969702"/>
    <n v="3"/>
    <n v="0"/>
    <n v="27"/>
    <n v="5"/>
    <s v="GITHUNGURI"/>
    <s v="(-1.08756, 36.83758)"/>
    <x v="1"/>
  </r>
  <r>
    <s v="H2010201"/>
    <s v="LIOKI SEC"/>
    <s v="PUBLIC"/>
    <x v="0"/>
    <x v="0"/>
    <s v="DAY"/>
    <s v="ORDINARY"/>
    <n v="171"/>
    <n v="11"/>
    <n v="15.5"/>
    <n v="1"/>
    <n v="5"/>
    <n v="3"/>
    <n v="0.375"/>
    <n v="1"/>
    <n v="2"/>
    <n v="7"/>
    <n v="5"/>
    <s v="GITHUNGURI"/>
    <s v="(-1.10847, 36.84226)"/>
    <x v="1"/>
  </r>
  <r>
    <s v="H2010213"/>
    <s v="KOMOTHAI BOYS HIGH SCH"/>
    <s v="PUBLIC"/>
    <x v="0"/>
    <x v="2"/>
    <s v="BOARDING"/>
    <s v="ORDINARY"/>
    <n v="455"/>
    <n v="22"/>
    <n v="20.7"/>
    <n v="1"/>
    <n v="10"/>
    <n v="9"/>
    <n v="0.47368421052631576"/>
    <n v="2"/>
    <n v="1"/>
    <n v="13"/>
    <n v="12"/>
    <s v="GITHUNGURI"/>
    <s v="(-1.06527, 36.85917)"/>
    <x v="1"/>
  </r>
  <r>
    <s v="H2010224"/>
    <s v="THUITA SECONDARY"/>
    <s v="PUBLIC"/>
    <x v="0"/>
    <x v="0"/>
    <s v="DAY"/>
    <s v="ORDINARY"/>
    <n v="137"/>
    <n v="9"/>
    <n v="15.2"/>
    <n v="1"/>
    <n v="3"/>
    <n v="5"/>
    <n v="0.625"/>
    <n v="1"/>
    <n v="0"/>
    <n v="6"/>
    <n v="6"/>
    <s v="GITHUNGURI"/>
    <s v="(-1.07268, 36.87909)"/>
    <x v="1"/>
  </r>
  <r>
    <s v="H2010230"/>
    <s v="J. G KIEREINI SECONDARY SCH"/>
    <s v="PUBLIC"/>
    <x v="0"/>
    <x v="0"/>
    <s v="BOARDING"/>
    <s v="ORDINARY"/>
    <n v="458"/>
    <n v="23"/>
    <n v="19.899999999999999"/>
    <n v="1"/>
    <n v="11"/>
    <n v="9"/>
    <n v="0.45"/>
    <n v="2"/>
    <n v="1"/>
    <n v="20"/>
    <n v="9"/>
    <s v="GITHUNGURI"/>
    <s v="(-1.05348, 36.86534)"/>
    <x v="1"/>
  </r>
  <r>
    <s v="H2010246"/>
    <s v="MORIAH MOUNT SCHOOL"/>
    <s v="PRIVATE"/>
    <x v="3"/>
    <x v="1"/>
    <s v="DAY &amp; BOARDING"/>
    <s v="ORDINARY"/>
    <n v="33"/>
    <n v="7"/>
    <n v="4.7"/>
    <n v="0"/>
    <n v="0"/>
    <n v="0"/>
    <n v="0"/>
    <n v="0"/>
    <n v="0"/>
    <n v="4"/>
    <n v="2"/>
    <s v="GITHUNGURI"/>
    <s v="(-1.05171, 36.84785)"/>
    <x v="1"/>
  </r>
  <r>
    <s v="H2010258"/>
    <s v="KOMOTHAI GIRLS SEC SCH"/>
    <s v="PUBLIC"/>
    <x v="0"/>
    <x v="1"/>
    <s v="BOARDING"/>
    <s v="ORDINARY"/>
    <n v="672"/>
    <n v="37"/>
    <n v="18.2"/>
    <n v="1"/>
    <n v="14"/>
    <n v="21"/>
    <n v="0.6"/>
    <n v="2"/>
    <n v="0"/>
    <n v="25"/>
    <n v="6"/>
    <s v="GITHUNGURI"/>
    <s v="(-1.040421, 36.83147)"/>
    <x v="1"/>
  </r>
  <r>
    <s v="H2010262"/>
    <s v="KIGUMO SEC SCHOOL"/>
    <s v="PUBLIC"/>
    <x v="0"/>
    <x v="0"/>
    <s v="DAY"/>
    <s v="ORDINARY"/>
    <n v="253"/>
    <n v="19"/>
    <n v="13.3"/>
    <n v="0"/>
    <n v="10"/>
    <n v="7"/>
    <n v="0.41176470588235292"/>
    <n v="1"/>
    <n v="1"/>
    <n v="10"/>
    <n v="5"/>
    <s v="GITHUNGURI"/>
    <s v="(-1.02882, 36.8351)"/>
    <x v="1"/>
  </r>
  <r>
    <s v="H2010273"/>
    <s v="GIATHUGU SEC"/>
    <s v="PUBLIC"/>
    <x v="0"/>
    <x v="0"/>
    <s v="DAY"/>
    <s v="ORDINARY"/>
    <n v="434"/>
    <n v="23"/>
    <n v="18.899999999999999"/>
    <n v="1"/>
    <n v="6"/>
    <n v="13"/>
    <n v="0.68421052631578949"/>
    <n v="4"/>
    <n v="0"/>
    <n v="11"/>
    <n v="3"/>
    <s v="GITHUNGURI"/>
    <s v="(-0.99698, 36.7966)"/>
    <x v="1"/>
  </r>
  <r>
    <s v="H2010281"/>
    <s v="GATHIRUINI SEC"/>
    <s v="PUBLIC"/>
    <x v="0"/>
    <x v="2"/>
    <s v="BOARDING"/>
    <s v="ORDINARY"/>
    <n v="360"/>
    <n v="31"/>
    <n v="11.6"/>
    <n v="0"/>
    <n v="13"/>
    <n v="7"/>
    <n v="0.35"/>
    <n v="10"/>
    <n v="1"/>
    <n v="7"/>
    <n v="24"/>
    <s v="GITHUNGURI"/>
    <s v="(-1.02146, 36.80421)"/>
    <x v="1"/>
  </r>
  <r>
    <s v="H2010288"/>
    <s v="GITHIMA SEC"/>
    <s v="PUBLIC"/>
    <x v="2"/>
    <x v="0"/>
    <s v="DAY"/>
    <s v="ORDINARY"/>
    <n v="119"/>
    <n v="10"/>
    <n v="11.9"/>
    <n v="0"/>
    <n v="6"/>
    <n v="3"/>
    <n v="0.33333333333333331"/>
    <n v="0"/>
    <n v="1"/>
    <n v="6"/>
    <n v="4"/>
    <s v="GITHUNGURI"/>
    <s v="(-0.99679, 36.78874)"/>
    <x v="1"/>
  </r>
  <r>
    <s v="H3010009"/>
    <s v="KILIFI HIGH SCH CENTRE"/>
    <s v="PRIVATE"/>
    <x v="3"/>
    <x v="0"/>
    <s v="DAY"/>
    <s v="ORDINARY"/>
    <n v="111"/>
    <n v="6"/>
    <n v="18.5"/>
    <n v="1"/>
    <n v="0"/>
    <n v="0"/>
    <n v="0"/>
    <n v="0"/>
    <n v="0"/>
    <n v="3"/>
    <n v="1"/>
    <s v="BAHARI"/>
    <s v="(-3.639411, 39.848334)"/>
    <x v="2"/>
  </r>
  <r>
    <s v="H3010035"/>
    <s v="KILIFI HIGH VISION SEC"/>
    <s v="PRIVATE"/>
    <x v="3"/>
    <x v="0"/>
    <s v="DAY"/>
    <s v="ORDINARY"/>
    <n v="7"/>
    <n v="3"/>
    <n v="2.2999999999999998"/>
    <n v="0"/>
    <n v="0"/>
    <n v="0"/>
    <n v="0"/>
    <n v="0"/>
    <n v="0"/>
    <n v="2"/>
    <n v="5"/>
    <s v="BAHARI"/>
    <s v="(-3.677927, 39.814554)"/>
    <x v="2"/>
  </r>
  <r>
    <s v="H3010036"/>
    <s v="BAHARI GIRLS SEC"/>
    <s v="PUBLIC"/>
    <x v="2"/>
    <x v="1"/>
    <s v="BOARDING"/>
    <s v="INTEGRATED"/>
    <n v="363"/>
    <n v="20"/>
    <n v="18.2"/>
    <n v="1"/>
    <n v="12"/>
    <n v="5"/>
    <n v="0.29411764705882354"/>
    <n v="2"/>
    <n v="1"/>
    <n v="16"/>
    <n v="25"/>
    <s v="BAHARI"/>
    <s v="(-3.671957, 39.807182)"/>
    <x v="2"/>
  </r>
  <r>
    <s v="H3010056"/>
    <s v="TAKAUNGU SEC SCH"/>
    <s v="PUBLIC"/>
    <x v="0"/>
    <x v="0"/>
    <s v="DAY"/>
    <s v="ORDINARY"/>
    <n v="125"/>
    <n v="9"/>
    <n v="13.9"/>
    <n v="0"/>
    <n v="7"/>
    <n v="2"/>
    <n v="0.22222222222222221"/>
    <n v="0"/>
    <n v="0"/>
    <n v="6"/>
    <n v="20"/>
    <s v="BAHARI"/>
    <s v="(-3.680994, 39.862573)"/>
    <x v="2"/>
  </r>
  <r>
    <s v="H3010083"/>
    <s v="SHARIANI SEC"/>
    <s v="PUBLIC"/>
    <x v="2"/>
    <x v="0"/>
    <s v="DAY"/>
    <s v="ORDINARY"/>
    <n v="242"/>
    <n v="11"/>
    <n v="22"/>
    <n v="1"/>
    <n v="6"/>
    <n v="4"/>
    <n v="0.4"/>
    <n v="0"/>
    <n v="1"/>
    <n v="9"/>
    <n v="49.7"/>
    <s v="BAHARI"/>
    <s v="(-3.788835, 39.830608)"/>
    <x v="2"/>
  </r>
  <r>
    <s v="H3010123"/>
    <s v="MSUMARINI SEC"/>
    <s v="PUBLIC"/>
    <x v="2"/>
    <x v="0"/>
    <s v="DAY"/>
    <s v="ORDINARY"/>
    <n v="353"/>
    <n v="16"/>
    <n v="22.1"/>
    <n v="1"/>
    <n v="12"/>
    <n v="2"/>
    <n v="0.14285714285714285"/>
    <n v="1"/>
    <n v="1"/>
    <n v="8"/>
    <n v="35"/>
    <s v="BAHARI"/>
    <s v="(-3.865923, 39.803489)"/>
    <x v="2"/>
  </r>
  <r>
    <s v="H3010138"/>
    <s v="MTWAPA NORTH SEC"/>
    <s v="PRIVATE"/>
    <x v="3"/>
    <x v="0"/>
    <s v="DAY"/>
    <s v="ORDINARY"/>
    <n v="136"/>
    <n v="9"/>
    <n v="15.1"/>
    <n v="1"/>
    <n v="0"/>
    <n v="0"/>
    <n v="0"/>
    <n v="0"/>
    <n v="0"/>
    <n v="3"/>
    <n v="5"/>
    <s v="BAHARI"/>
    <s v="(-3.925902, 39.749464)"/>
    <x v="2"/>
  </r>
  <r>
    <s v="H3010139"/>
    <s v="RISE AND SHINE MTWAPA COMPLEX"/>
    <s v="PRIVATE"/>
    <x v="0"/>
    <x v="0"/>
    <s v="DAY &amp; BOARDING"/>
    <s v="ORDINARY"/>
    <n v="42"/>
    <n v="3"/>
    <n v="14"/>
    <n v="0"/>
    <n v="0"/>
    <n v="0"/>
    <n v="0"/>
    <n v="0"/>
    <n v="0"/>
    <n v="2"/>
    <n v="3"/>
    <s v="BAHARI"/>
    <s v="(-3.913657, 39.750981)"/>
    <x v="2"/>
  </r>
  <r>
    <s v="H3010166"/>
    <s v="CORAL SEC"/>
    <s v="PRIVATE"/>
    <x v="3"/>
    <x v="0"/>
    <s v="DAY &amp; BOARDING"/>
    <s v="ORDINARY"/>
    <n v="160"/>
    <n v="14"/>
    <n v="11.4"/>
    <n v="0"/>
    <n v="0"/>
    <n v="0"/>
    <n v="0"/>
    <n v="0"/>
    <n v="0"/>
    <n v="7"/>
    <n v="8"/>
    <s v="BAHARI"/>
    <s v="(-3.937326, 39.759757)"/>
    <x v="2"/>
  </r>
  <r>
    <s v="H3010170"/>
    <s v="K.P SENIOR SEC"/>
    <s v="PUBLIC"/>
    <x v="2"/>
    <x v="0"/>
    <s v="DAY"/>
    <s v="ORDINARY"/>
    <n v="165"/>
    <n v="6"/>
    <n v="27.5"/>
    <n v="1"/>
    <n v="0"/>
    <n v="0"/>
    <n v="0"/>
    <n v="2"/>
    <n v="4"/>
    <n v="2"/>
    <n v="14.7"/>
    <s v="BAHARI"/>
    <s v="(-3.9404, 39.762376)"/>
    <x v="2"/>
  </r>
  <r>
    <s v="H3010202"/>
    <s v="PEFA HIGH SCHOOL"/>
    <s v="PRIVATE"/>
    <x v="0"/>
    <x v="0"/>
    <s v="DAY &amp; BOARDING"/>
    <s v="ORDINARY"/>
    <n v="48"/>
    <n v="5"/>
    <n v="9.6"/>
    <n v="0"/>
    <n v="0"/>
    <n v="0"/>
    <n v="0"/>
    <n v="0"/>
    <n v="0"/>
    <n v="3"/>
    <n v="0.5"/>
    <s v="BAHARI"/>
    <s v="(-3.949429, 39.742131)"/>
    <x v="2"/>
  </r>
  <r>
    <s v="H3010239"/>
    <s v="MTWAPA ELITE SEC"/>
    <s v="PRIVATE"/>
    <x v="3"/>
    <x v="0"/>
    <s v="DAY"/>
    <s v="ORDINARY"/>
    <n v="17"/>
    <n v="8"/>
    <n v="2.1"/>
    <n v="0"/>
    <n v="0"/>
    <n v="0"/>
    <n v="0"/>
    <n v="0"/>
    <n v="0"/>
    <n v="2"/>
    <n v="2"/>
    <s v="BAHARI"/>
    <s v="(-3.940647, 39.743237)"/>
    <x v="2"/>
  </r>
  <r>
    <s v="H3010271"/>
    <s v="KILIFI TOWNSHIP SEC"/>
    <s v="PUBLIC"/>
    <x v="0"/>
    <x v="2"/>
    <s v="BOARDING"/>
    <s v="INTEGRATED"/>
    <n v="448"/>
    <n v="25"/>
    <n v="17.899999999999999"/>
    <n v="1"/>
    <n v="17"/>
    <n v="6"/>
    <n v="0.2608695652173913"/>
    <n v="1"/>
    <n v="1"/>
    <n v="17"/>
    <n v="26.42"/>
    <s v="BAHARI"/>
    <s v="(-3.611209, 39.847617)"/>
    <x v="2"/>
  </r>
  <r>
    <s v="H3010302"/>
    <s v="MAJAONI SEC SCH"/>
    <s v="PUBLIC"/>
    <x v="0"/>
    <x v="0"/>
    <s v="DAY"/>
    <s v="ORDINARY"/>
    <n v="415"/>
    <n v="14"/>
    <n v="29.6"/>
    <n v="1"/>
    <n v="11"/>
    <n v="2"/>
    <n v="0.15384615384615385"/>
    <n v="0"/>
    <n v="1"/>
    <n v="7"/>
    <n v="12"/>
    <s v="BAHARI"/>
    <s v="(-3.559687, 39.866723)"/>
    <x v="2"/>
  </r>
  <r>
    <s v="H3010307"/>
    <s v="THE GREEN OLIVE SEC SCH"/>
    <s v="PRIVATE"/>
    <x v="3"/>
    <x v="0"/>
    <s v="DAY &amp; BOARDING"/>
    <s v="ORDINARY"/>
    <n v="32"/>
    <n v="3"/>
    <n v="10.7"/>
    <n v="0"/>
    <n v="0"/>
    <n v="0"/>
    <n v="0"/>
    <n v="0"/>
    <n v="0"/>
    <n v="4"/>
    <n v="5"/>
    <s v="BAHARI"/>
    <s v="(-3.538306, 39.901151)"/>
    <x v="2"/>
  </r>
  <r>
    <s v="H3010347"/>
    <s v="KING SOLOMON HIGH SCH"/>
    <s v="PRIVATE"/>
    <x v="3"/>
    <x v="0"/>
    <s v="DAY"/>
    <s v="ORDINARY"/>
    <n v="20"/>
    <n v="4"/>
    <n v="5"/>
    <n v="0"/>
    <n v="0"/>
    <n v="0"/>
    <n v="0"/>
    <n v="0"/>
    <n v="0"/>
    <n v="2"/>
    <n v="0.5"/>
    <s v="BAHARI"/>
    <s v="(-3.630254, 39.845854)"/>
    <x v="2"/>
  </r>
  <r>
    <s v="H3010354"/>
    <s v="FAITH MOUNT HIGH SCH"/>
    <s v="PRIVATE"/>
    <x v="3"/>
    <x v="0"/>
    <s v="DAY"/>
    <s v="ORDINARY"/>
    <n v="12"/>
    <n v="5"/>
    <n v="2.4"/>
    <n v="0"/>
    <n v="0"/>
    <n v="0"/>
    <n v="0"/>
    <n v="0"/>
    <n v="0"/>
    <n v="2"/>
    <n v="6"/>
    <s v="BAHARI"/>
    <s v="(-3.603816, 39.864261)"/>
    <x v="2"/>
  </r>
  <r>
    <s v="H3010383"/>
    <s v="SOKOKE SEC SCH"/>
    <s v="PUBLIC"/>
    <x v="4"/>
    <x v="0"/>
    <s v="DAY &amp; BOARDING"/>
    <s v="ORDINARY"/>
    <n v="325"/>
    <n v="18"/>
    <n v="18.100000000000001"/>
    <n v="1"/>
    <n v="13"/>
    <n v="5"/>
    <n v="0.27777777777777779"/>
    <n v="0"/>
    <n v="0"/>
    <n v="13"/>
    <n v="40"/>
    <s v="GANZE"/>
    <s v="(-3.539741, 39.820836)"/>
    <x v="2"/>
  </r>
  <r>
    <s v="H3010429"/>
    <s v="MATSANGONI ACADEMY SEC"/>
    <s v="PRIVATE"/>
    <x v="3"/>
    <x v="0"/>
    <s v="DAY &amp; BOARDING"/>
    <s v="ORDINARY"/>
    <n v="55"/>
    <n v="18"/>
    <n v="3.1"/>
    <n v="0"/>
    <n v="0"/>
    <n v="0"/>
    <n v="0"/>
    <n v="0"/>
    <n v="0"/>
    <n v="5"/>
    <n v="5"/>
    <s v="BAHARI"/>
    <s v="(-3.388513, 39.924448)"/>
    <x v="2"/>
  </r>
  <r>
    <s v="H3010430"/>
    <s v="KATANA NGALA SEC"/>
    <s v="PUBLIC"/>
    <x v="2"/>
    <x v="0"/>
    <s v="DAY"/>
    <s v="ORDINARY"/>
    <n v="307"/>
    <n v="12"/>
    <n v="25.6"/>
    <n v="1"/>
    <n v="8"/>
    <n v="2"/>
    <n v="0.2"/>
    <n v="1"/>
    <n v="1"/>
    <n v="9"/>
    <n v="10"/>
    <s v="BAHARI"/>
    <s v="(-3.390766, 39.925697)"/>
    <x v="2"/>
  </r>
  <r>
    <s v="H3010476"/>
    <s v="LUTSANGANI SEC"/>
    <s v="PUBLIC"/>
    <x v="0"/>
    <x v="0"/>
    <s v="DAY &amp; BOARDING"/>
    <s v="ORDINARY"/>
    <n v="396"/>
    <n v="23"/>
    <n v="17.2"/>
    <n v="1"/>
    <n v="16"/>
    <n v="3"/>
    <n v="0.15789473684210525"/>
    <n v="1"/>
    <n v="3"/>
    <n v="17"/>
    <n v="26"/>
    <s v="BAHARI"/>
    <s v="(-3.755214, 39.737116)"/>
    <x v="2"/>
  </r>
  <r>
    <s v="H3010481"/>
    <s v="ST. TERESAS SEC"/>
    <s v="PUBLIC"/>
    <x v="0"/>
    <x v="0"/>
    <s v="DAY &amp; BOARDING"/>
    <s v="ORDINARY"/>
    <n v="305"/>
    <n v="13"/>
    <n v="23.5"/>
    <n v="1"/>
    <n v="9"/>
    <n v="1"/>
    <n v="0.1"/>
    <n v="3"/>
    <n v="0"/>
    <n v="8"/>
    <n v="4"/>
    <s v="BAHARI"/>
    <s v="(-3.781831, 39.702201)"/>
    <x v="2"/>
  </r>
  <r>
    <s v="H3010486"/>
    <s v="DZITSONI SEC SCH"/>
    <s v="PUBLIC"/>
    <x v="0"/>
    <x v="0"/>
    <s v="DAY &amp; BOARDING"/>
    <s v="ORDINARY"/>
    <n v="442"/>
    <n v="16"/>
    <n v="27.6"/>
    <n v="1"/>
    <n v="13"/>
    <n v="1"/>
    <n v="7.1428571428571425E-2"/>
    <n v="1"/>
    <n v="1"/>
    <n v="13"/>
    <n v="28"/>
    <s v="BAHARI"/>
    <s v="(-3.695342, 39.720488)"/>
    <x v="2"/>
  </r>
  <r>
    <s v="H3010543"/>
    <s v="JARIBUNI SEC"/>
    <s v="PUBLIC"/>
    <x v="2"/>
    <x v="0"/>
    <s v="DAY &amp; BOARDING"/>
    <s v="ORDINARY"/>
    <n v="342"/>
    <n v="2"/>
    <n v="171"/>
    <n v="1"/>
    <n v="0"/>
    <n v="0"/>
    <n v="0"/>
    <n v="1"/>
    <n v="1"/>
    <n v="11"/>
    <n v="28"/>
    <s v="GANZE"/>
    <s v="(-3.618536, 39.742425)"/>
    <x v="2"/>
  </r>
  <r>
    <s v="H3010652"/>
    <s v="MWANGEA GIRLS SEC"/>
    <s v="PUBLIC"/>
    <x v="2"/>
    <x v="1"/>
    <s v="DAY"/>
    <s v="ORDINARY"/>
    <n v="61"/>
    <n v="4"/>
    <n v="15.2"/>
    <n v="1"/>
    <n v="0"/>
    <n v="0"/>
    <n v="0"/>
    <n v="3"/>
    <n v="1"/>
    <n v="5"/>
    <n v="24"/>
    <s v="GANZE"/>
    <s v="(-3.325453, 39.798599)"/>
    <x v="2"/>
  </r>
  <r>
    <s v="H3010668"/>
    <s v="VITENGENI BAPTIST SEC SCH"/>
    <s v="PUBLIC"/>
    <x v="0"/>
    <x v="0"/>
    <s v="DAY &amp; BOARDING"/>
    <s v="ORDINARY"/>
    <n v="408"/>
    <n v="13"/>
    <n v="31.4"/>
    <n v="1"/>
    <n v="11"/>
    <n v="1"/>
    <n v="8.3333333333333329E-2"/>
    <n v="0"/>
    <n v="1"/>
    <n v="10"/>
    <n v="30"/>
    <s v="GANZE"/>
    <s v="(-3.397438, 39.778442)"/>
    <x v="2"/>
  </r>
  <r>
    <s v="H4040005"/>
    <s v="KATHONZWENI SEC"/>
    <s v="PUBLIC"/>
    <x v="0"/>
    <x v="0"/>
    <s v="BOARDING"/>
    <s v="ORDINARY"/>
    <n v="390"/>
    <n v="24"/>
    <n v="16.2"/>
    <n v="1"/>
    <n v="18"/>
    <n v="5"/>
    <n v="0.21739130434782608"/>
    <n v="0"/>
    <n v="1"/>
    <n v="15"/>
    <n v="16"/>
    <s v="MAKUENI"/>
    <s v="(-1.90923, 37.73042)"/>
    <x v="40"/>
  </r>
  <r>
    <s v="H4040022"/>
    <s v="KIANGINI SEC"/>
    <s v="PUBLIC"/>
    <x v="0"/>
    <x v="0"/>
    <s v="DAY"/>
    <s v="ORDINARY"/>
    <n v="293"/>
    <n v="14"/>
    <n v="20.9"/>
    <n v="1"/>
    <n v="5"/>
    <n v="7"/>
    <n v="0.58333333333333337"/>
    <n v="1"/>
    <n v="1"/>
    <n v="11"/>
    <n v="9"/>
    <s v="MAKUENI"/>
    <s v="(-2.07437, 37.77079)"/>
    <x v="40"/>
  </r>
  <r>
    <s v="H4040031"/>
    <s v="KITISE SEC"/>
    <s v="PUBLIC"/>
    <x v="2"/>
    <x v="0"/>
    <s v="DAY"/>
    <s v="ORDINARY"/>
    <n v="386"/>
    <n v="15"/>
    <n v="25.7"/>
    <n v="1"/>
    <n v="4"/>
    <n v="6"/>
    <n v="0.6"/>
    <n v="4"/>
    <n v="1"/>
    <n v="6"/>
    <n v="16"/>
    <s v="MAKUENI"/>
    <s v="(-2.05584, 37.8801)"/>
    <x v="40"/>
  </r>
  <r>
    <s v="H4040036"/>
    <s v="ACK ST JOSEPH'S MAAU ELI SEC SCH"/>
    <s v="PUBLIC"/>
    <x v="0"/>
    <x v="0"/>
    <s v="DAY"/>
    <s v="ORDINARY"/>
    <n v="46"/>
    <n v="3"/>
    <n v="15.3"/>
    <n v="1"/>
    <n v="0"/>
    <n v="0"/>
    <n v="0"/>
    <n v="2"/>
    <n v="1"/>
    <n v="1"/>
    <n v="3"/>
    <s v="MAKUENI"/>
    <s v="(-2.09452, 37.90609)"/>
    <x v="40"/>
  </r>
  <r>
    <s v="H4040072"/>
    <s v="MATHEANI SEC"/>
    <s v="PUBLIC"/>
    <x v="4"/>
    <x v="0"/>
    <s v="DAY"/>
    <s v="ORDINARY"/>
    <n v="28"/>
    <n v="3"/>
    <n v="9.3000000000000007"/>
    <n v="0"/>
    <n v="0"/>
    <n v="0"/>
    <n v="0"/>
    <n v="2"/>
    <n v="1"/>
    <n v="2"/>
    <n v="5"/>
    <s v="MAKUENI"/>
    <s v="(-1.99956, 37.90287)"/>
    <x v="40"/>
  </r>
  <r>
    <s v="H4040077"/>
    <s v="ST PETER CLAVERS SEC KITHUKI"/>
    <s v="PUBLIC"/>
    <x v="0"/>
    <x v="0"/>
    <s v="DAY &amp; BOARDING"/>
    <s v="ORDINARY"/>
    <n v="249"/>
    <n v="15"/>
    <n v="16.600000000000001"/>
    <n v="1"/>
    <n v="8"/>
    <n v="1"/>
    <n v="0.1111111111111111"/>
    <n v="4"/>
    <n v="2"/>
    <n v="6"/>
    <n v="7"/>
    <s v="MAKUENI"/>
    <s v="(-1.99031, 37.8553)"/>
    <x v="40"/>
  </r>
  <r>
    <s v="H4040091"/>
    <s v="KANZOKEANI SEC SCH"/>
    <s v="PUBLIC"/>
    <x v="2"/>
    <x v="0"/>
    <s v="DAY &amp; BOARDING"/>
    <s v="ORDINARY"/>
    <n v="282"/>
    <n v="14"/>
    <n v="20.100000000000001"/>
    <n v="1"/>
    <n v="10"/>
    <n v="2"/>
    <n v="0.16666666666666666"/>
    <n v="2"/>
    <n v="0"/>
    <n v="8"/>
    <n v="5.75"/>
    <s v="MAKUENI"/>
    <s v="(-1.92264, 37.79733)"/>
    <x v="40"/>
  </r>
  <r>
    <s v="H4040096"/>
    <s v="ST. JOSEPH SEC IKAASU"/>
    <s v="PUBLIC"/>
    <x v="0"/>
    <x v="0"/>
    <s v="DAY"/>
    <s v="ORDINARY"/>
    <n v="91"/>
    <n v="7"/>
    <n v="13"/>
    <n v="0"/>
    <n v="1"/>
    <n v="0"/>
    <n v="0"/>
    <n v="4"/>
    <n v="2"/>
    <n v="2"/>
    <n v="5"/>
    <s v="MAKUENI"/>
    <s v="(-1.96474, 37.73262)"/>
    <x v="40"/>
  </r>
  <r>
    <s v="H4040101"/>
    <s v="ST AUGUSTINE ITUMBULE SEC"/>
    <s v="PUBLIC"/>
    <x v="0"/>
    <x v="0"/>
    <s v="DAY"/>
    <s v="ORDINARY"/>
    <n v="55"/>
    <n v="5"/>
    <n v="11"/>
    <n v="0"/>
    <n v="0"/>
    <n v="0"/>
    <n v="0"/>
    <n v="3"/>
    <n v="2"/>
    <n v="2"/>
    <n v="5"/>
    <s v="MAKUENI"/>
    <s v="(-1.92165, 37.70195)"/>
    <x v="40"/>
  </r>
  <r>
    <s v="H4040110"/>
    <s v="KAVINGONI SEC"/>
    <s v="PUBLIC"/>
    <x v="0"/>
    <x v="0"/>
    <s v="DAY &amp; BOARDING"/>
    <s v="ORDINARY"/>
    <n v="295"/>
    <n v="10"/>
    <n v="29.5"/>
    <n v="1"/>
    <n v="7"/>
    <n v="1"/>
    <n v="0.125"/>
    <n v="0"/>
    <n v="2"/>
    <n v="7"/>
    <n v="10"/>
    <s v="MAKUENI"/>
    <s v="(-1.95551, 37.6828)"/>
    <x v="40"/>
  </r>
  <r>
    <s v="H4040121"/>
    <s v="KAASYA SEC SCH"/>
    <s v="PUBLIC"/>
    <x v="0"/>
    <x v="0"/>
    <s v="DAY &amp; BOARDING"/>
    <s v="ORDINARY"/>
    <n v="98"/>
    <n v="8"/>
    <n v="12.2"/>
    <n v="0"/>
    <n v="4"/>
    <n v="2"/>
    <n v="0.33333333333333331"/>
    <n v="1"/>
    <n v="1"/>
    <n v="6"/>
    <n v="8"/>
    <s v="MAKUENI"/>
    <s v="(-2.0281, 37.71358)"/>
    <x v="40"/>
  </r>
  <r>
    <s v="H4040124"/>
    <s v="CLAY INTERNATIONAL SEC SCH"/>
    <s v="PRIVATE"/>
    <x v="5"/>
    <x v="0"/>
    <s v="DAY"/>
    <s v="ORDINARY"/>
    <n v="90"/>
    <n v="5"/>
    <n v="18"/>
    <n v="1"/>
    <n v="0"/>
    <n v="0"/>
    <n v="0"/>
    <n v="0"/>
    <n v="0"/>
    <n v="4"/>
    <n v="25"/>
    <s v="MAKUENI"/>
    <s v="(-2.04888, 37.72823)"/>
    <x v="40"/>
  </r>
  <r>
    <s v="H4040135"/>
    <s v="KATHAMBONI SEC SCH"/>
    <s v="PUBLIC"/>
    <x v="0"/>
    <x v="0"/>
    <s v="DAY"/>
    <s v="ORDINARY"/>
    <n v="160"/>
    <n v="8"/>
    <n v="20"/>
    <n v="1"/>
    <n v="2"/>
    <n v="1"/>
    <n v="0.33333333333333331"/>
    <n v="4"/>
    <n v="1"/>
    <n v="5"/>
    <n v="2"/>
    <s v="MAKUENI"/>
    <s v="(-1.9072, 37.77507)"/>
    <x v="40"/>
  </r>
  <r>
    <s v="H4040148"/>
    <s v="KANTHUNI  SECONDARY SCHOOL"/>
    <s v="PUBLIC"/>
    <x v="0"/>
    <x v="0"/>
    <s v="DAY"/>
    <s v="ORDINARY"/>
    <n v="222"/>
    <n v="11"/>
    <n v="20.2"/>
    <n v="1"/>
    <n v="5"/>
    <n v="2"/>
    <n v="0.2857142857142857"/>
    <n v="0"/>
    <n v="4"/>
    <n v="7"/>
    <n v="3"/>
    <s v="MAKUENI"/>
    <s v="(-1.88336, 37.83708)"/>
    <x v="40"/>
  </r>
  <r>
    <s v="H4040155"/>
    <s v="YEEMULWA SEC SCH"/>
    <s v="PUBLIC"/>
    <x v="0"/>
    <x v="0"/>
    <s v="DAY"/>
    <s v="ORDINARY"/>
    <n v="140"/>
    <n v="9"/>
    <n v="15.6"/>
    <n v="1"/>
    <n v="2"/>
    <n v="0"/>
    <n v="0"/>
    <n v="2"/>
    <n v="5"/>
    <n v="3"/>
    <n v="6"/>
    <s v="MAKUENI"/>
    <s v="(-1.87281, 37.79013)"/>
    <x v="40"/>
  </r>
  <r>
    <s v="H4040162"/>
    <s v="YINTHUNGU SEC"/>
    <s v="PUBLIC"/>
    <x v="4"/>
    <x v="0"/>
    <s v="DAY"/>
    <s v="ORDINARY"/>
    <n v="47"/>
    <n v="6"/>
    <n v="7.8"/>
    <n v="0"/>
    <n v="0"/>
    <n v="0"/>
    <n v="0"/>
    <n v="4"/>
    <n v="2"/>
    <n v="1"/>
    <n v="10"/>
    <s v="MAKUENI"/>
    <s v="(-1.95873, 37.86091)"/>
    <x v="40"/>
  </r>
  <r>
    <s v="H4040178"/>
    <s v="KANYONGA SEC"/>
    <s v="PUBLIC"/>
    <x v="0"/>
    <x v="0"/>
    <s v="DAY"/>
    <s v="ORDINARY"/>
    <n v="31"/>
    <n v="3"/>
    <n v="10.3"/>
    <n v="0"/>
    <n v="0"/>
    <n v="0"/>
    <n v="0"/>
    <n v="2"/>
    <n v="1"/>
    <n v="1"/>
    <n v="3"/>
    <s v="MAKUENI"/>
    <s v="(-1.84918, 37.84061)"/>
    <x v="40"/>
  </r>
  <r>
    <s v="H4040198"/>
    <s v="MUUSINI SEC"/>
    <s v="PUBLIC"/>
    <x v="0"/>
    <x v="0"/>
    <s v="DAY"/>
    <s v="ORDINARY"/>
    <n v="127"/>
    <n v="8"/>
    <n v="15.9"/>
    <n v="1"/>
    <n v="6"/>
    <n v="2"/>
    <n v="0.25"/>
    <n v="0"/>
    <n v="0"/>
    <n v="6"/>
    <n v="3.5"/>
    <s v="MAKUENI"/>
    <s v="(-1.85727, 37.72021)"/>
    <x v="40"/>
  </r>
  <r>
    <s v="H4040207"/>
    <s v="MAVINDINI AIC SEC"/>
    <s v="PUBLIC"/>
    <x v="0"/>
    <x v="0"/>
    <s v="DAY &amp; BOARDING"/>
    <s v="ORDINARY"/>
    <n v="186"/>
    <n v="11"/>
    <n v="16.899999999999999"/>
    <n v="1"/>
    <n v="7"/>
    <n v="3"/>
    <n v="0.3"/>
    <n v="1"/>
    <n v="0"/>
    <n v="7"/>
    <n v="15"/>
    <s v="MAKUENI"/>
    <s v="(-1.82816, 37.78563)"/>
    <x v="40"/>
  </r>
  <r>
    <s v="H4040221"/>
    <s v="KITONYONI SEC SCH"/>
    <s v="PUBLIC"/>
    <x v="2"/>
    <x v="0"/>
    <s v="DAY &amp; BOARDING"/>
    <s v="INTEGRATED"/>
    <n v="133"/>
    <n v="9"/>
    <n v="14.8"/>
    <n v="0"/>
    <n v="7"/>
    <n v="1"/>
    <n v="0.125"/>
    <n v="1"/>
    <n v="0"/>
    <n v="6"/>
    <n v="2"/>
    <s v="MAKUENI"/>
    <s v="(-1.92108, 37.6608)"/>
    <x v="40"/>
  </r>
  <r>
    <s v="H4040235"/>
    <s v="MANDOI SEC"/>
    <s v="PUBLIC"/>
    <x v="0"/>
    <x v="0"/>
    <s v="DAY &amp; BOARDING"/>
    <s v="ORDINARY"/>
    <n v="198"/>
    <n v="7"/>
    <n v="28.3"/>
    <n v="1"/>
    <n v="3"/>
    <n v="3"/>
    <n v="0.5"/>
    <n v="1"/>
    <n v="0"/>
    <n v="7"/>
    <n v="23"/>
    <s v="MAKUENI"/>
    <s v="(-1.89437, 37.62801)"/>
    <x v="40"/>
  </r>
  <r>
    <s v="H4040240"/>
    <s v="KAMBI MAWE SEC"/>
    <s v="PUBLIC"/>
    <x v="2"/>
    <x v="0"/>
    <s v="DAY &amp; BOARDING"/>
    <s v="ORDINARY"/>
    <n v="226"/>
    <n v="13"/>
    <n v="17.399999999999999"/>
    <n v="1"/>
    <n v="7"/>
    <n v="3"/>
    <n v="0.3"/>
    <n v="0"/>
    <n v="3"/>
    <n v="9"/>
    <n v="7"/>
    <s v="MAKUENI"/>
    <s v="(-1.84561, 37.65655)"/>
    <x v="40"/>
  </r>
  <r>
    <s v="H4040256"/>
    <s v="MUNYUNI SEC"/>
    <s v="PUBLIC"/>
    <x v="2"/>
    <x v="0"/>
    <s v="DAY &amp; BOARDING"/>
    <s v="ORDINARY"/>
    <n v="163"/>
    <n v="8"/>
    <n v="20.399999999999999"/>
    <n v="1"/>
    <n v="6"/>
    <n v="1"/>
    <n v="0.14285714285714285"/>
    <n v="0"/>
    <n v="1"/>
    <n v="5"/>
    <n v="8"/>
    <s v="MAKUENI"/>
    <s v="(-1.78386, 37.7054)"/>
    <x v="40"/>
  </r>
  <r>
    <s v="H4040281"/>
    <s v="KAKO SEC SCH"/>
    <s v="PUBLIC"/>
    <x v="0"/>
    <x v="0"/>
    <s v="DAY &amp; BOARDING"/>
    <s v="ORDINARY"/>
    <n v="220"/>
    <n v="11"/>
    <n v="20"/>
    <n v="1"/>
    <n v="7"/>
    <n v="3"/>
    <n v="0.3"/>
    <n v="0"/>
    <n v="1"/>
    <n v="5"/>
    <n v="4"/>
    <s v="MBOONI"/>
    <s v="(-1.69859, 37.64313)"/>
    <x v="40"/>
  </r>
  <r>
    <s v="H4040294"/>
    <s v="WATUKA MIXED SEC"/>
    <s v="PUBLIC"/>
    <x v="2"/>
    <x v="0"/>
    <s v="DAY"/>
    <s v="ORDINARY"/>
    <n v="54"/>
    <n v="4"/>
    <n v="13.5"/>
    <n v="0"/>
    <n v="1"/>
    <n v="0"/>
    <n v="0"/>
    <n v="2"/>
    <n v="1"/>
    <n v="1"/>
    <n v="21"/>
    <s v="MBOONI"/>
    <s v="(-1.74043, 37.65187)"/>
    <x v="40"/>
  </r>
  <r>
    <s v="H4040297"/>
    <s v="MWAANI GIRLS SEC SCH"/>
    <s v="PUBLIC"/>
    <x v="0"/>
    <x v="1"/>
    <s v="BOARDING"/>
    <s v="ORDINARY"/>
    <n v="646"/>
    <n v="31"/>
    <n v="20.8"/>
    <n v="1"/>
    <n v="15"/>
    <n v="13"/>
    <n v="0.4642857142857143"/>
    <n v="2"/>
    <n v="1"/>
    <n v="23"/>
    <n v="40"/>
    <s v="MAKUENI"/>
    <s v="(-1.7601, 37.66137)"/>
    <x v="40"/>
  </r>
  <r>
    <s v="H4040300"/>
    <s v="MWAANI MIXED SEC SCH"/>
    <s v="PUBLIC"/>
    <x v="2"/>
    <x v="0"/>
    <s v="BOARDING"/>
    <s v="ORDINARY"/>
    <n v="564"/>
    <n v="22"/>
    <n v="25.6"/>
    <n v="1"/>
    <n v="11"/>
    <n v="8"/>
    <n v="0.42105263157894735"/>
    <n v="1"/>
    <n v="2"/>
    <n v="15"/>
    <n v="7"/>
    <s v="MAKUENI"/>
    <s v="(-1.76807, 37.66653)"/>
    <x v="40"/>
  </r>
  <r>
    <s v="H4040308"/>
    <s v="ST.JOHN'S MALIVANI SEC"/>
    <s v="PUBLIC"/>
    <x v="0"/>
    <x v="0"/>
    <s v="DAY &amp; BOARDING"/>
    <s v="ORDINARY"/>
    <n v="161"/>
    <n v="10"/>
    <n v="16.100000000000001"/>
    <n v="1"/>
    <n v="7"/>
    <n v="2"/>
    <n v="0.22222222222222221"/>
    <n v="1"/>
    <n v="0"/>
    <n v="7"/>
    <n v="13"/>
    <s v="MAKUENI"/>
    <s v="(-1.78941, 37.59715)"/>
    <x v="40"/>
  </r>
  <r>
    <s v="H4040319"/>
    <s v="A.I.C MUTULANI SEC SCH"/>
    <s v="PUBLIC"/>
    <x v="0"/>
    <x v="0"/>
    <s v="DAY"/>
    <s v="ORDINARY"/>
    <n v="71"/>
    <n v="9"/>
    <n v="7.9"/>
    <n v="0"/>
    <n v="5"/>
    <n v="2"/>
    <n v="0.2857142857142857"/>
    <n v="2"/>
    <n v="0"/>
    <n v="3"/>
    <n v="5"/>
    <s v="MAKUENI"/>
    <s v="(-1.8621, 37.56733)"/>
    <x v="40"/>
  </r>
  <r>
    <s v="H4040326"/>
    <s v="KILILI SEC SCH"/>
    <s v="PUBLIC"/>
    <x v="0"/>
    <x v="0"/>
    <s v="DAY"/>
    <s v="ORDINARY"/>
    <n v="174"/>
    <n v="11"/>
    <n v="15.8"/>
    <n v="1"/>
    <n v="5"/>
    <n v="4"/>
    <n v="0.44444444444444442"/>
    <n v="2"/>
    <n v="0"/>
    <n v="7"/>
    <n v="3.5"/>
    <s v="MAKUENI"/>
    <s v="(-1.89853, 37.58267)"/>
    <x v="40"/>
  </r>
  <r>
    <s v="H4040350"/>
    <s v="MAKUENI GIRLS SEC SCH"/>
    <s v="PUBLIC"/>
    <x v="0"/>
    <x v="1"/>
    <s v="BOARDING"/>
    <s v="ORDINARY"/>
    <n v="548"/>
    <n v="29"/>
    <n v="18.899999999999999"/>
    <n v="1"/>
    <n v="12"/>
    <n v="13"/>
    <n v="0.52"/>
    <n v="2"/>
    <n v="2"/>
    <n v="18"/>
    <n v="15"/>
    <s v="MAKUENI"/>
    <s v="(-1.80083, 37.62293)"/>
    <x v="40"/>
  </r>
  <r>
    <s v="H4040389"/>
    <s v="IUANI SEC SCH"/>
    <s v="PUBLIC"/>
    <x v="2"/>
    <x v="0"/>
    <s v="DAY"/>
    <s v="ORDINARY"/>
    <n v="307"/>
    <n v="14"/>
    <n v="21.9"/>
    <n v="1"/>
    <n v="10"/>
    <n v="2"/>
    <n v="0.16666666666666666"/>
    <n v="1"/>
    <n v="1"/>
    <n v="7"/>
    <n v="10"/>
    <s v="KAITI"/>
    <s v="(-1.72601, 37.52376)"/>
    <x v="40"/>
  </r>
  <r>
    <s v="H4040390"/>
    <s v="ST. ANTHONY GIRLS SEC SCH"/>
    <s v="PRIVATE"/>
    <x v="0"/>
    <x v="1"/>
    <s v="DAY &amp; BOARDING"/>
    <s v="ORDINARY"/>
    <n v="60"/>
    <n v="6"/>
    <n v="10"/>
    <n v="0"/>
    <n v="0"/>
    <n v="0"/>
    <n v="0"/>
    <n v="3"/>
    <n v="3"/>
    <n v="2"/>
    <n v="5"/>
    <s v="KAITI"/>
    <s v="(-1.71454, 37.52855)"/>
    <x v="40"/>
  </r>
  <r>
    <s v="H4040413"/>
    <s v="KYUMU SEC SCH"/>
    <s v="PUBLIC"/>
    <x v="0"/>
    <x v="0"/>
    <s v="DAY"/>
    <s v="ORDINARY"/>
    <n v="447"/>
    <n v="17"/>
    <n v="26.3"/>
    <n v="1"/>
    <n v="9"/>
    <n v="4"/>
    <n v="0.30769230769230771"/>
    <n v="1"/>
    <n v="3"/>
    <n v="5"/>
    <n v="6.5"/>
    <s v="KAITI"/>
    <s v="(-1.7494, 37.57019)"/>
    <x v="40"/>
  </r>
  <r>
    <s v="H4040422"/>
    <s v="NZIU BOYS SEC"/>
    <s v="PUBLIC"/>
    <x v="2"/>
    <x v="0"/>
    <s v="DAY"/>
    <s v="ORDINARY"/>
    <n v="97"/>
    <n v="7"/>
    <n v="13.9"/>
    <n v="0"/>
    <n v="2"/>
    <n v="0"/>
    <n v="0"/>
    <n v="2"/>
    <n v="3"/>
    <n v="1"/>
    <n v="1"/>
    <s v="MAKUENI"/>
    <s v="(-1.81384, 37.53703)"/>
    <x v="40"/>
  </r>
  <r>
    <s v="H4040423"/>
    <s v="NZIU GIRLS SECONDARY SCHOOL"/>
    <s v="PUBLIC"/>
    <x v="0"/>
    <x v="1"/>
    <s v="BOARDING"/>
    <s v="ORDINARY"/>
    <n v="342"/>
    <n v="16"/>
    <n v="21.4"/>
    <n v="1"/>
    <n v="5"/>
    <n v="9"/>
    <n v="0.6428571428571429"/>
    <n v="2"/>
    <n v="0"/>
    <n v="11"/>
    <n v="8"/>
    <s v="MAKUENI"/>
    <s v="(-1.8135, 37.53573)"/>
    <x v="40"/>
  </r>
  <r>
    <s v="H4040434"/>
    <s v="MAKULI ACK HIGH SCH"/>
    <s v="PUBLIC"/>
    <x v="0"/>
    <x v="0"/>
    <s v="DAY"/>
    <s v="ORDINARY"/>
    <n v="24"/>
    <n v="2"/>
    <n v="12"/>
    <n v="0"/>
    <n v="0"/>
    <n v="0"/>
    <n v="0"/>
    <n v="1"/>
    <n v="1"/>
    <n v="1"/>
    <n v="2"/>
    <s v="KAITI"/>
    <s v="(-1.80102, 37.49325)"/>
    <x v="40"/>
  </r>
  <r>
    <s v="H4040435"/>
    <s v="KYUASINI SEC SCH"/>
    <s v="PUBLIC"/>
    <x v="0"/>
    <x v="0"/>
    <s v="DAY"/>
    <s v="ORDINARY"/>
    <n v="164"/>
    <n v="7"/>
    <n v="23.4"/>
    <n v="1"/>
    <n v="2"/>
    <n v="1"/>
    <n v="0.33333333333333331"/>
    <n v="2"/>
    <n v="2"/>
    <n v="4"/>
    <n v="2.2999999999999998"/>
    <s v="KAITI"/>
    <s v="(-1.78591, 37.47082)"/>
    <x v="40"/>
  </r>
  <r>
    <s v="H4040443"/>
    <s v="UKIA GIRLS SEC"/>
    <s v="PUBLIC"/>
    <x v="2"/>
    <x v="1"/>
    <s v="BOARDING"/>
    <s v="ORDINARY"/>
    <n v="336"/>
    <n v="17"/>
    <n v="19.8"/>
    <n v="1"/>
    <n v="5"/>
    <n v="11"/>
    <n v="0.6875"/>
    <n v="1"/>
    <n v="0"/>
    <n v="17"/>
    <n v="3"/>
    <s v="KAITI"/>
    <s v="(-1.75818, 37.49888)"/>
    <x v="40"/>
  </r>
  <r>
    <s v="H4040468"/>
    <s v="MUKUYUNI SEC SCH"/>
    <s v="PUBLIC"/>
    <x v="0"/>
    <x v="0"/>
    <s v="DAY &amp; BOARDING"/>
    <s v="INTEGRATED"/>
    <n v="150"/>
    <n v="9"/>
    <n v="16.7"/>
    <n v="1"/>
    <n v="6"/>
    <n v="2"/>
    <n v="0.25"/>
    <n v="1"/>
    <n v="0"/>
    <n v="7"/>
    <n v="8"/>
    <s v="KAITI"/>
    <s v="(-1.74459, 37.46118)"/>
    <x v="40"/>
  </r>
  <r>
    <s v="H4040486"/>
    <s v="MAUMBA SEC SCH"/>
    <s v="PUBLIC"/>
    <x v="0"/>
    <x v="0"/>
    <s v="DAY"/>
    <s v="ORDINARY"/>
    <n v="107"/>
    <n v="8"/>
    <n v="13.4"/>
    <n v="0"/>
    <n v="2"/>
    <n v="0"/>
    <n v="0"/>
    <n v="4"/>
    <n v="2"/>
    <n v="2"/>
    <n v="4.5"/>
    <s v="MAKUENI"/>
    <s v="(-1.84547, 37.49048)"/>
    <x v="40"/>
  </r>
  <r>
    <s v="H4040502"/>
    <s v="MWAANI SEC SCHOOL"/>
    <s v="PUBLIC"/>
    <x v="0"/>
    <x v="0"/>
    <s v="DAY"/>
    <s v="ORDINARY"/>
    <n v="30"/>
    <n v="3"/>
    <n v="10"/>
    <n v="0"/>
    <n v="0"/>
    <n v="0"/>
    <n v="0"/>
    <n v="2"/>
    <n v="1"/>
    <n v="1"/>
    <n v="6"/>
    <s v="KAITI"/>
    <s v="(-1.85612, 37.45281)"/>
    <x v="40"/>
  </r>
  <r>
    <s v="H4040513"/>
    <s v="KALAMBA SECONDARY SCHOOL"/>
    <s v="PUBLIC"/>
    <x v="2"/>
    <x v="0"/>
    <s v="BOARDING"/>
    <s v="ORDINARY"/>
    <n v="212"/>
    <n v="11"/>
    <n v="19.3"/>
    <n v="1"/>
    <n v="9"/>
    <n v="1"/>
    <n v="0.1"/>
    <n v="1"/>
    <n v="0"/>
    <n v="9"/>
    <n v="8"/>
    <s v="MAKUENI"/>
    <s v="(-1.86647, 37.50934)"/>
    <x v="40"/>
  </r>
  <r>
    <s v="H4040534"/>
    <s v="KITHUMBA SEC"/>
    <s v="PUBLIC"/>
    <x v="0"/>
    <x v="0"/>
    <s v="DAY"/>
    <s v="ORDINARY"/>
    <n v="180"/>
    <n v="9"/>
    <n v="20"/>
    <n v="1"/>
    <n v="5"/>
    <n v="0"/>
    <n v="0"/>
    <n v="2"/>
    <n v="2"/>
    <n v="3"/>
    <n v="2.5"/>
    <s v="MAKUENI"/>
    <s v="(-1.90617, 37.49886)"/>
    <x v="40"/>
  </r>
  <r>
    <s v="H4040544"/>
    <s v="KALAANI MIXED DAY SEC SCH"/>
    <s v="PUBLIC"/>
    <x v="0"/>
    <x v="0"/>
    <s v="DAY"/>
    <s v="ORDINARY"/>
    <n v="221"/>
    <n v="10"/>
    <n v="22.1"/>
    <n v="1"/>
    <n v="6"/>
    <n v="1"/>
    <n v="0.14285714285714285"/>
    <n v="2"/>
    <n v="1"/>
    <n v="5"/>
    <n v="6"/>
    <s v="MAKUENI"/>
    <s v="(-1.90986, 37.52444)"/>
    <x v="40"/>
  </r>
  <r>
    <s v="H4040550"/>
    <s v="GIGIRI LIONS GIRLS SEC SCH"/>
    <s v="PUBLIC"/>
    <x v="0"/>
    <x v="1"/>
    <s v="DAY &amp; BOARDING"/>
    <s v="INTEGRATED"/>
    <n v="100"/>
    <n v="9"/>
    <n v="11.1"/>
    <n v="0"/>
    <n v="5"/>
    <n v="4"/>
    <n v="0.44444444444444442"/>
    <n v="0"/>
    <n v="0"/>
    <n v="6"/>
    <n v="4"/>
    <s v="MAKUENI"/>
    <s v="(-1.93908, 37.49349)"/>
    <x v="40"/>
  </r>
  <r>
    <s v="H4040551"/>
    <s v="GIGIRI NZEENI LIONS BOYS SEC"/>
    <s v="PUBLIC"/>
    <x v="0"/>
    <x v="0"/>
    <s v="DAY &amp; BOARDING"/>
    <s v="ORDINARY"/>
    <n v="78"/>
    <n v="8"/>
    <n v="9.8000000000000007"/>
    <n v="0"/>
    <n v="8"/>
    <n v="0"/>
    <n v="0"/>
    <n v="0"/>
    <n v="0"/>
    <n v="6"/>
    <n v="9"/>
    <s v="MAKUENI"/>
    <s v="(-1.93387, 37.49589)"/>
    <x v="40"/>
  </r>
  <r>
    <s v="H4040556"/>
    <s v="MATILIKU SECONDARY SCH"/>
    <s v="PUBLIC"/>
    <x v="0"/>
    <x v="2"/>
    <s v="BOARDING"/>
    <s v="ORDINARY"/>
    <n v="355"/>
    <n v="21"/>
    <n v="16.899999999999999"/>
    <n v="1"/>
    <n v="11"/>
    <n v="7"/>
    <n v="0.3888888888888889"/>
    <n v="2"/>
    <n v="1"/>
    <n v="13"/>
    <n v="24"/>
    <s v="MAKUENI"/>
    <s v="(-1.96267, 37.53115)"/>
    <x v="40"/>
  </r>
  <r>
    <s v="H4040566"/>
    <s v="KAWALA SECONDARY SCH"/>
    <s v="PUBLIC"/>
    <x v="0"/>
    <x v="0"/>
    <s v="DAY &amp; BOARDING"/>
    <s v="ORDINARY"/>
    <n v="187"/>
    <n v="11"/>
    <n v="17"/>
    <n v="1"/>
    <n v="7"/>
    <n v="3"/>
    <n v="0.3"/>
    <n v="1"/>
    <n v="0"/>
    <n v="6"/>
    <n v="5"/>
    <s v="MAKUENI"/>
    <s v="(-1.95093, 37.58407)"/>
    <x v="40"/>
  </r>
  <r>
    <s v="H4040572"/>
    <s v="ST.MARY'S GIRLS SECONDARY SCH.NDOVEA"/>
    <s v="PRIVATE"/>
    <x v="4"/>
    <x v="1"/>
    <s v="DAY"/>
    <s v="ORDINARY"/>
    <n v="23"/>
    <n v="3"/>
    <n v="7.7"/>
    <n v="0"/>
    <n v="0"/>
    <n v="0"/>
    <n v="0"/>
    <n v="2"/>
    <n v="1"/>
    <n v="1"/>
    <n v="9.5"/>
    <s v="MAKUENI"/>
    <s v="(-1.95767, 37.554)"/>
    <x v="40"/>
  </r>
  <r>
    <s v="H4040592"/>
    <s v="AIC NUNGUNI SEC SCH"/>
    <s v="PUBLIC"/>
    <x v="0"/>
    <x v="0"/>
    <s v="DAY &amp; BOARDING"/>
    <s v="ORDINARY"/>
    <n v="1062"/>
    <n v="22"/>
    <n v="48.3"/>
    <n v="1"/>
    <n v="9"/>
    <n v="9"/>
    <n v="0.5"/>
    <n v="4"/>
    <n v="0"/>
    <n v="13"/>
    <n v="4"/>
    <s v="KAITI"/>
    <s v="(-1.7909, 37.36375)"/>
    <x v="40"/>
  </r>
  <r>
    <s v="H4040601"/>
    <s v="IKALYONI SEC SCH"/>
    <s v="PUBLIC"/>
    <x v="0"/>
    <x v="0"/>
    <s v="DAY"/>
    <s v="ORDINARY"/>
    <n v="199"/>
    <n v="10"/>
    <n v="19.899999999999999"/>
    <n v="1"/>
    <n v="8"/>
    <n v="1"/>
    <n v="0.1111111111111111"/>
    <n v="0"/>
    <n v="1"/>
    <n v="4"/>
    <n v="2"/>
    <s v="KAITI"/>
    <s v="(-1.7591, 37.37806)"/>
    <x v="40"/>
  </r>
  <r>
    <s v="H4040613"/>
    <s v="ST LUCIA GIRLS HIGH SCH KAUTI"/>
    <s v="PUBLIC"/>
    <x v="0"/>
    <x v="1"/>
    <s v="BOARDING"/>
    <s v="ORDINARY"/>
    <n v="156"/>
    <n v="10"/>
    <n v="15.6"/>
    <n v="1"/>
    <n v="2"/>
    <n v="4"/>
    <n v="0.66666666666666663"/>
    <n v="2"/>
    <n v="2"/>
    <n v="6"/>
    <n v="7"/>
    <s v="KAITI"/>
    <s v="(-1.78348, 37.33768)"/>
    <x v="40"/>
  </r>
  <r>
    <s v="H4040624"/>
    <s v="KILUNGU HIGH SCH"/>
    <s v="PUBLIC"/>
    <x v="0"/>
    <x v="0"/>
    <s v="DAY &amp; BOARDING"/>
    <s v="ORDINARY"/>
    <n v="484"/>
    <n v="30"/>
    <n v="16.100000000000001"/>
    <n v="1"/>
    <n v="20"/>
    <n v="8"/>
    <n v="0.2857142857142857"/>
    <n v="2"/>
    <n v="0"/>
    <n v="18"/>
    <n v="16"/>
    <s v="KAITI"/>
    <s v="(-1.79513, 37.35716)"/>
    <x v="40"/>
  </r>
  <r>
    <s v="H4040634"/>
    <s v="KITHANGATHINI SEC SCH"/>
    <s v="PUBLIC"/>
    <x v="0"/>
    <x v="0"/>
    <s v="DAY"/>
    <s v="ORDINARY"/>
    <n v="171"/>
    <n v="12"/>
    <n v="14.2"/>
    <n v="0"/>
    <n v="8"/>
    <n v="2"/>
    <n v="0.2"/>
    <n v="1"/>
    <n v="1"/>
    <n v="6"/>
    <n v="5"/>
    <s v="KAITI"/>
    <s v="(-1.82088, 37.37004)"/>
    <x v="40"/>
  </r>
  <r>
    <s v="H4040664"/>
    <s v="NDOLO SECONDARY SCHOOL"/>
    <s v="PUBLIC"/>
    <x v="0"/>
    <x v="0"/>
    <s v="DAY &amp; BOARDING"/>
    <s v="ORDINARY"/>
    <n v="353"/>
    <n v="15"/>
    <n v="23.5"/>
    <n v="1"/>
    <n v="7"/>
    <n v="3"/>
    <n v="0.3"/>
    <n v="5"/>
    <n v="0"/>
    <n v="10"/>
    <n v="2.5"/>
    <s v="KAITI"/>
    <s v="(-1.84262, 37.42384)"/>
    <x v="40"/>
  </r>
  <r>
    <s v="H4040685"/>
    <s v="ISOVYA SEC SCH"/>
    <s v="PUBLIC"/>
    <x v="2"/>
    <x v="0"/>
    <s v="DAY"/>
    <s v="ORDINARY"/>
    <n v="187"/>
    <n v="9"/>
    <n v="20.8"/>
    <n v="1"/>
    <n v="7"/>
    <n v="0"/>
    <n v="0"/>
    <n v="0"/>
    <n v="2"/>
    <n v="4"/>
    <n v="4"/>
    <s v="KAITI"/>
    <s v="(-1.80871, 37.43428)"/>
    <x v="40"/>
  </r>
  <r>
    <s v="H4040694"/>
    <s v="PRECIOUS BLOOD SEC SCH KILUNGU"/>
    <s v="PUBLIC"/>
    <x v="0"/>
    <x v="1"/>
    <s v="BOARDING"/>
    <s v="ORDINARY"/>
    <n v="391"/>
    <n v="22"/>
    <n v="17.8"/>
    <n v="1"/>
    <n v="9"/>
    <n v="11"/>
    <n v="0.55000000000000004"/>
    <n v="0"/>
    <n v="2"/>
    <n v="21"/>
    <n v="5"/>
    <s v="KAITI"/>
    <s v="(-1.80453, 37.39575)"/>
    <x v="40"/>
  </r>
  <r>
    <s v="H4040695"/>
    <s v="THOMEANDU SEC SCH"/>
    <s v="PUBLIC"/>
    <x v="0"/>
    <x v="2"/>
    <s v="DAY &amp; BOARDING"/>
    <s v="ORDINARY"/>
    <n v="297"/>
    <n v="16"/>
    <n v="18.600000000000001"/>
    <n v="1"/>
    <n v="12"/>
    <n v="4"/>
    <n v="0.25"/>
    <n v="0"/>
    <n v="0"/>
    <n v="11"/>
    <n v="6"/>
    <s v="KAITI"/>
    <s v="(-1.79694, 37.39578)"/>
    <x v="40"/>
  </r>
  <r>
    <s v="H4040699"/>
    <s v="INYOKONI SEC SCH"/>
    <s v="PUBLIC"/>
    <x v="0"/>
    <x v="0"/>
    <s v="DAY &amp; BOARDING"/>
    <s v="ORDINARY"/>
    <n v="304"/>
    <n v="12"/>
    <n v="25.3"/>
    <n v="1"/>
    <n v="5"/>
    <n v="3"/>
    <n v="0.375"/>
    <n v="4"/>
    <n v="0"/>
    <n v="12"/>
    <n v="20"/>
    <s v="KAITI"/>
    <s v="(-1.78376, 37.40391)"/>
    <x v="40"/>
  </r>
  <r>
    <s v="H4040721"/>
    <s v="ST. PATRICK'S KYAMATHEKA SEC SCH"/>
    <s v="PUBLIC"/>
    <x v="0"/>
    <x v="0"/>
    <s v="DAY"/>
    <s v="ORDINARY"/>
    <n v="223"/>
    <n v="11"/>
    <n v="20.3"/>
    <n v="1"/>
    <n v="7"/>
    <n v="1"/>
    <n v="0.125"/>
    <n v="2"/>
    <n v="1"/>
    <n v="6"/>
    <n v="5"/>
    <s v="KAITI"/>
    <s v="(-1.79863, 37.42322)"/>
    <x v="40"/>
  </r>
  <r>
    <s v="H4040745"/>
    <s v="UVUNYE SEC SCH"/>
    <s v="PUBLIC"/>
    <x v="0"/>
    <x v="0"/>
    <s v="DAY"/>
    <s v="ORDINARY"/>
    <n v="39"/>
    <n v="3"/>
    <n v="13"/>
    <n v="0"/>
    <n v="0"/>
    <n v="0"/>
    <n v="0"/>
    <n v="3"/>
    <n v="0"/>
    <n v="2"/>
    <n v="3"/>
    <s v="KILOME"/>
    <s v="(-1.92527, 37.18677)"/>
    <x v="40"/>
  </r>
  <r>
    <s v="H4040750"/>
    <s v="KIU SECONDARY SCHOOL"/>
    <s v="PUBLIC"/>
    <x v="2"/>
    <x v="0"/>
    <s v="DAY"/>
    <s v="ORDINARY"/>
    <n v="189"/>
    <n v="11"/>
    <n v="17.2"/>
    <n v="1"/>
    <n v="7"/>
    <n v="2"/>
    <n v="0.22222222222222221"/>
    <n v="2"/>
    <n v="0"/>
    <n v="8"/>
    <n v="8"/>
    <s v="KILOME"/>
    <s v="(-1.891, 37.16557)"/>
    <x v="40"/>
  </r>
  <r>
    <s v="H4040755"/>
    <s v=" ACK ST.STEPHEN'S KIMA SEC SCH"/>
    <s v="PUBLIC"/>
    <x v="0"/>
    <x v="0"/>
    <s v="DAY &amp; BOARDING"/>
    <s v="ORDINARY"/>
    <n v="85"/>
    <n v="6"/>
    <n v="14.2"/>
    <n v="0"/>
    <n v="0"/>
    <n v="0"/>
    <n v="0"/>
    <n v="2"/>
    <n v="4"/>
    <n v="3"/>
    <n v="4.9000000000000004"/>
    <s v="KILOME"/>
    <s v="(-1.89263, 37.26959)"/>
    <x v="40"/>
  </r>
  <r>
    <s v="H4040760"/>
    <s v="KIONGWANI SEC SCH"/>
    <s v="PUBLIC"/>
    <x v="0"/>
    <x v="0"/>
    <s v="DAY &amp; BOARDING"/>
    <s v="ORDINARY"/>
    <n v="363"/>
    <n v="18"/>
    <n v="20.2"/>
    <n v="1"/>
    <n v="9"/>
    <n v="5"/>
    <n v="0.35714285714285715"/>
    <n v="4"/>
    <n v="0"/>
    <n v="13"/>
    <n v="6"/>
    <s v="KILOME"/>
    <s v="(-1.90573, 37.30048)"/>
    <x v="40"/>
  </r>
  <r>
    <s v="H4040771"/>
    <s v="KIIMA KIU SEC"/>
    <s v="PUBLIC"/>
    <x v="2"/>
    <x v="0"/>
    <s v="DAY"/>
    <s v="ORDINARY"/>
    <n v="117"/>
    <n v="9"/>
    <n v="13"/>
    <n v="0"/>
    <n v="7"/>
    <n v="2"/>
    <n v="0.22222222222222221"/>
    <n v="0"/>
    <n v="0"/>
    <n v="5"/>
    <n v="4.5"/>
    <s v="KILOME"/>
    <s v="(-1.82211, 37.25491)"/>
    <x v="40"/>
  </r>
  <r>
    <s v="H4040782"/>
    <s v="MULUMINI SECONDARY SCHOOL"/>
    <s v="PUBLIC"/>
    <x v="0"/>
    <x v="0"/>
    <s v="DAY"/>
    <s v="ORDINARY"/>
    <n v="120"/>
    <n v="8"/>
    <n v="15"/>
    <n v="0"/>
    <n v="6"/>
    <n v="1"/>
    <n v="0.14285714285714285"/>
    <n v="1"/>
    <n v="0"/>
    <n v="3"/>
    <n v="1.75"/>
    <s v="KILOME"/>
    <s v="(-1.78181, 37.26102)"/>
    <x v="40"/>
  </r>
  <r>
    <s v="H4040788"/>
    <s v="MULALA GIRLS SEC SCHOOL"/>
    <s v="PUBLIC"/>
    <x v="0"/>
    <x v="1"/>
    <s v="BOARDING"/>
    <s v="ORDINARY"/>
    <n v="345"/>
    <n v="18"/>
    <n v="19.2"/>
    <n v="1"/>
    <n v="8"/>
    <n v="7"/>
    <n v="0.46666666666666667"/>
    <n v="2"/>
    <n v="1"/>
    <n v="17"/>
    <n v="10"/>
    <s v="MAKUENI"/>
    <s v="(-2.01449, 37.4821)"/>
    <x v="40"/>
  </r>
  <r>
    <s v="H4040792"/>
    <s v="ST ELIZABETH GIRLS SCH MULALA"/>
    <s v="PRIVATE"/>
    <x v="3"/>
    <x v="1"/>
    <s v="BOARDING"/>
    <s v="ORDINARY"/>
    <n v="59"/>
    <n v="4"/>
    <n v="14.8"/>
    <n v="0"/>
    <n v="0"/>
    <n v="0"/>
    <n v="0"/>
    <n v="0"/>
    <n v="0"/>
    <n v="7"/>
    <n v="10"/>
    <s v="MAKUENI"/>
    <s v="(-2.02281, 37.48529)"/>
    <x v="40"/>
  </r>
  <r>
    <s v="H4040796"/>
    <s v="KILIKU SEC SCH"/>
    <s v="PUBLIC"/>
    <x v="2"/>
    <x v="0"/>
    <s v="DAY"/>
    <s v="ORDINARY"/>
    <n v="27"/>
    <n v="3"/>
    <n v="9"/>
    <n v="0"/>
    <n v="0"/>
    <n v="0"/>
    <n v="0"/>
    <n v="2"/>
    <n v="1"/>
    <n v="1"/>
    <n v="5"/>
    <s v="MAKUENI"/>
    <s v="(-2.04987, 37.48061)"/>
    <x v="40"/>
  </r>
  <r>
    <s v="H4040803"/>
    <s v="MATIKU SEC SCH"/>
    <s v="PUBLIC"/>
    <x v="0"/>
    <x v="0"/>
    <s v="DAY"/>
    <s v="ORDINARY"/>
    <n v="94"/>
    <n v="6"/>
    <n v="15.7"/>
    <n v="1"/>
    <n v="0"/>
    <n v="0"/>
    <n v="0"/>
    <n v="5"/>
    <n v="1"/>
    <n v="3"/>
    <n v="3"/>
    <s v="MAKUENI"/>
    <s v="(-2.01609, 37.46371)"/>
    <x v="40"/>
  </r>
  <r>
    <s v="H4040815"/>
    <s v="NDWAANI SEC"/>
    <s v="PUBLIC"/>
    <x v="2"/>
    <x v="0"/>
    <s v="DAY"/>
    <s v="ORDINARY"/>
    <n v="64"/>
    <n v="10"/>
    <n v="6.4"/>
    <n v="0"/>
    <n v="8"/>
    <n v="1"/>
    <n v="0.1111111111111111"/>
    <n v="1"/>
    <n v="0"/>
    <n v="5"/>
    <n v="5"/>
    <s v="MAKUENI"/>
    <s v="(-1.99619, 37.52328)"/>
    <x v="40"/>
  </r>
  <r>
    <s v="H4040835"/>
    <s v="TUTINI SEC"/>
    <s v="PUBLIC"/>
    <x v="0"/>
    <x v="0"/>
    <s v="DAY &amp; BOARDING"/>
    <s v="ORDINARY"/>
    <n v="203"/>
    <n v="10"/>
    <n v="20.3"/>
    <n v="1"/>
    <n v="7"/>
    <n v="1"/>
    <n v="0.125"/>
    <n v="2"/>
    <n v="0"/>
    <n v="7"/>
    <n v="5"/>
    <s v="MAKUENI"/>
    <s v="(-2.05266, 37.53702)"/>
    <x v="40"/>
  </r>
  <r>
    <s v="H4040841"/>
    <s v="ST MATHEWS SEC SCH"/>
    <s v="PRIVATE"/>
    <x v="0"/>
    <x v="0"/>
    <s v="DAY &amp; BOARDING"/>
    <s v="ORDINARY"/>
    <n v="60"/>
    <n v="4"/>
    <n v="15"/>
    <n v="0"/>
    <n v="0"/>
    <n v="0"/>
    <n v="0"/>
    <n v="0"/>
    <n v="0"/>
    <n v="7"/>
    <n v="10"/>
    <s v="MAKUENI"/>
    <s v="(-2.06943, 37.47587)"/>
    <x v="40"/>
  </r>
  <r>
    <s v="H4040847"/>
    <s v="MBUTHANI SEC SCH"/>
    <s v="PUBLIC"/>
    <x v="0"/>
    <x v="0"/>
    <s v="DAY &amp; BOARDING"/>
    <s v="ORDINARY"/>
    <n v="220"/>
    <n v="17"/>
    <n v="12.9"/>
    <n v="0"/>
    <n v="9"/>
    <n v="4"/>
    <n v="0.30769230769230771"/>
    <n v="3"/>
    <n v="1"/>
    <n v="5"/>
    <n v="8"/>
    <s v="MAKUENI"/>
    <s v="(-2.01822, 37.44164)"/>
    <x v="40"/>
  </r>
  <r>
    <s v="H4040860"/>
    <s v="KYUMBUNI SEC SCH"/>
    <s v="PUBLIC"/>
    <x v="0"/>
    <x v="0"/>
    <s v="DAY &amp; BOARDING"/>
    <s v="ORDINARY"/>
    <n v="199"/>
    <n v="9"/>
    <n v="22.1"/>
    <n v="1"/>
    <n v="5"/>
    <n v="4"/>
    <n v="0.44444444444444442"/>
    <n v="0"/>
    <n v="0"/>
    <n v="8"/>
    <n v="4"/>
    <s v="MAKUENI"/>
    <s v="(-1.97565, 37.43102)"/>
    <x v="40"/>
  </r>
  <r>
    <s v="H4040874"/>
    <s v="BARAZANI GIRLS HIGH SCH"/>
    <s v="PUBLIC"/>
    <x v="0"/>
    <x v="1"/>
    <s v="DAY &amp; BOARDING"/>
    <s v="ORDINARY"/>
    <n v="172"/>
    <n v="11"/>
    <n v="15.6"/>
    <n v="1"/>
    <n v="7"/>
    <n v="3"/>
    <n v="0.3"/>
    <n v="0"/>
    <n v="1"/>
    <n v="10"/>
    <n v="4"/>
    <s v="MAKUENI"/>
    <s v="(-1.9429, 37.43679)"/>
    <x v="40"/>
  </r>
  <r>
    <s v="H4040877"/>
    <s v="MUKAMENI SEC SCH"/>
    <s v="PUBLIC"/>
    <x v="0"/>
    <x v="0"/>
    <s v="DAY &amp; BOARDING"/>
    <s v="ORDINARY"/>
    <n v="209"/>
    <n v="9"/>
    <n v="23.2"/>
    <n v="1"/>
    <n v="6"/>
    <n v="2"/>
    <n v="0.25"/>
    <n v="0"/>
    <n v="1"/>
    <n v="6"/>
    <n v="6"/>
    <s v="MAKUENI"/>
    <s v="(-1.94485, 37.42672)"/>
    <x v="40"/>
  </r>
  <r>
    <s v="H4040885"/>
    <s v="VULUENI SEC SCH"/>
    <s v="PUBLIC"/>
    <x v="0"/>
    <x v="0"/>
    <s v="DAY"/>
    <s v="ORDINARY"/>
    <n v="102"/>
    <n v="7"/>
    <n v="14.6"/>
    <n v="0"/>
    <n v="2"/>
    <n v="0"/>
    <n v="0"/>
    <n v="2"/>
    <n v="3"/>
    <n v="1"/>
    <n v="3"/>
    <s v="MAKUENI"/>
    <s v="(-1.97857, 37.4103)"/>
    <x v="40"/>
  </r>
  <r>
    <s v="H4040894"/>
    <s v="NGOTO BOYS HIGH SCH"/>
    <s v="PUBLIC"/>
    <x v="2"/>
    <x v="2"/>
    <s v="BOARDING"/>
    <s v="ORDINARY"/>
    <n v="369"/>
    <n v="18"/>
    <n v="20.5"/>
    <n v="1"/>
    <n v="14"/>
    <n v="0"/>
    <n v="0"/>
    <n v="3"/>
    <n v="1"/>
    <n v="13"/>
    <n v="10"/>
    <s v="MAKUENI"/>
    <s v="(-1.99099, 37.45894)"/>
    <x v="40"/>
  </r>
  <r>
    <s v="H4040905"/>
    <s v="MBELETU SEC SCH"/>
    <s v="PUBLIC"/>
    <x v="2"/>
    <x v="0"/>
    <s v="DAY"/>
    <s v="ORDINARY"/>
    <n v="84"/>
    <n v="4"/>
    <n v="21"/>
    <n v="1"/>
    <n v="0"/>
    <n v="0"/>
    <n v="0"/>
    <n v="3"/>
    <n v="1"/>
    <n v="2"/>
    <n v="1"/>
    <s v="MAKUENI"/>
    <s v="(-1.9789, 37.49621)"/>
    <x v="40"/>
  </r>
  <r>
    <s v="H4040909"/>
    <s v="KYEMUNDU SEC SCH"/>
    <s v="PUBLIC"/>
    <x v="0"/>
    <x v="0"/>
    <s v="DAY &amp; BOARDING"/>
    <s v="ORDINARY"/>
    <n v="300"/>
    <n v="12"/>
    <n v="25"/>
    <n v="1"/>
    <n v="9"/>
    <n v="0"/>
    <n v="0"/>
    <n v="2"/>
    <n v="1"/>
    <n v="10"/>
    <n v="5"/>
    <s v="MAKUENI"/>
    <s v="(-1.97567, 37.46729)"/>
    <x v="40"/>
  </r>
  <r>
    <s v="H4040918"/>
    <s v="MANOONI SEC"/>
    <s v="PUBLIC"/>
    <x v="0"/>
    <x v="0"/>
    <s v="DAY"/>
    <s v="ORDINARY"/>
    <n v="85"/>
    <n v="9"/>
    <n v="9.4"/>
    <n v="0"/>
    <n v="4"/>
    <n v="3"/>
    <n v="0.42857142857142855"/>
    <n v="1"/>
    <n v="1"/>
    <n v="5"/>
    <n v="5"/>
    <s v="MAKUENI"/>
    <s v="(-1.94443, 37.45915)"/>
    <x v="40"/>
  </r>
  <r>
    <s v="H4040935"/>
    <s v="MUNGYANI SEC SCH"/>
    <s v="PUBLIC"/>
    <x v="0"/>
    <x v="0"/>
    <s v="DAY &amp; BOARDING"/>
    <s v="INTEGRATED"/>
    <n v="102"/>
    <n v="7"/>
    <n v="14.6"/>
    <n v="0"/>
    <n v="3"/>
    <n v="1"/>
    <n v="0.25"/>
    <n v="2"/>
    <n v="1"/>
    <n v="6"/>
    <n v="1.5"/>
    <s v="MAKUENI"/>
    <s v="(-1.92915, 37.42329)"/>
    <x v="40"/>
  </r>
  <r>
    <s v="H4040940"/>
    <s v="MASOKANI SEC"/>
    <s v="PUBLIC"/>
    <x v="2"/>
    <x v="0"/>
    <s v="DAY"/>
    <s v="ORDINARY"/>
    <n v="28"/>
    <n v="4"/>
    <n v="7"/>
    <n v="0"/>
    <n v="0"/>
    <n v="0"/>
    <n v="0"/>
    <n v="4"/>
    <n v="0"/>
    <n v="1"/>
    <n v="7"/>
    <s v="KILOME"/>
    <s v="(-1.91661, 37.413)"/>
    <x v="40"/>
  </r>
  <r>
    <s v="H4040948"/>
    <s v="MUAMBWANI SEC SCH"/>
    <s v="PUBLIC"/>
    <x v="0"/>
    <x v="0"/>
    <s v="DAY &amp; BOARDING"/>
    <s v="ORDINARY"/>
    <n v="113"/>
    <n v="8"/>
    <n v="14.1"/>
    <n v="0"/>
    <n v="5"/>
    <n v="2"/>
    <n v="0.2857142857142857"/>
    <n v="1"/>
    <n v="0"/>
    <n v="5"/>
    <n v="15.7"/>
    <s v="MAKUENI"/>
    <s v="(-1.92531, 37.4424)"/>
    <x v="40"/>
  </r>
  <r>
    <s v="H4040964"/>
    <s v="KITHEINI SEC SCH"/>
    <s v="PUBLIC"/>
    <x v="0"/>
    <x v="0"/>
    <s v="DAY &amp; BOARDING"/>
    <s v="ORDINARY"/>
    <n v="177"/>
    <n v="9"/>
    <n v="19.7"/>
    <n v="1"/>
    <n v="6"/>
    <n v="2"/>
    <n v="0.25"/>
    <n v="1"/>
    <n v="0"/>
    <n v="5"/>
    <n v="3.25"/>
    <s v="KILOME"/>
    <s v="(-1.88723, 37.43296)"/>
    <x v="40"/>
  </r>
  <r>
    <s v="H4040969"/>
    <s v="MUANGINI SEC"/>
    <s v="PUBLIC"/>
    <x v="0"/>
    <x v="0"/>
    <s v="DAY"/>
    <s v="ORDINARY"/>
    <n v="29"/>
    <n v="4"/>
    <n v="7.2"/>
    <n v="0"/>
    <n v="0"/>
    <n v="0"/>
    <n v="0"/>
    <n v="3"/>
    <n v="1"/>
    <n v="1"/>
    <n v="3"/>
    <s v="KILOME"/>
    <s v="(-1.88706, 37.40961)"/>
    <x v="40"/>
  </r>
  <r>
    <s v="H4040976"/>
    <s v="NDULUNI SEC SCH"/>
    <s v="PUBLIC"/>
    <x v="0"/>
    <x v="0"/>
    <s v="DAY &amp; BOARDING"/>
    <s v="ORDINARY"/>
    <n v="117"/>
    <n v="10"/>
    <n v="11.7"/>
    <n v="0"/>
    <n v="5"/>
    <n v="3"/>
    <n v="0.375"/>
    <n v="1"/>
    <n v="1"/>
    <n v="5"/>
    <n v="8"/>
    <s v="KILOME"/>
    <s v="(-1.88534, 37.38731)"/>
    <x v="40"/>
  </r>
  <r>
    <s v="H4040984"/>
    <s v="KASIKEU GIRLS SEC SCH"/>
    <s v="PUBLIC"/>
    <x v="2"/>
    <x v="1"/>
    <s v="DAY &amp; BOARDING"/>
    <s v="ORDINARY"/>
    <n v="73"/>
    <n v="4"/>
    <n v="18.2"/>
    <n v="1"/>
    <n v="0"/>
    <n v="0"/>
    <n v="0"/>
    <n v="2"/>
    <n v="2"/>
    <n v="2"/>
    <n v="6"/>
    <s v="KILOME"/>
    <s v="(-1.93804, 37.37676)"/>
    <x v="40"/>
  </r>
  <r>
    <s v="H4040985"/>
    <s v="MUSAANI SEC SCH"/>
    <s v="PUBLIC"/>
    <x v="0"/>
    <x v="0"/>
    <s v="DAY"/>
    <s v="ORDINARY"/>
    <n v="59"/>
    <n v="6"/>
    <n v="9.8000000000000007"/>
    <n v="0"/>
    <n v="1"/>
    <n v="0"/>
    <n v="0"/>
    <n v="2"/>
    <n v="3"/>
    <n v="2"/>
    <n v="3"/>
    <s v="KILOME"/>
    <s v="(-1.92627, 37.36381)"/>
    <x v="40"/>
  </r>
  <r>
    <s v="H4040991"/>
    <s v="ABC KAYATA GIRLS SEC"/>
    <s v="PUBLIC"/>
    <x v="4"/>
    <x v="1"/>
    <s v="DAY &amp; BOARDING"/>
    <s v="ORDINARY"/>
    <n v="57"/>
    <n v="4"/>
    <n v="14.2"/>
    <n v="0"/>
    <n v="0"/>
    <n v="0"/>
    <n v="0"/>
    <n v="2"/>
    <n v="2"/>
    <n v="4"/>
    <n v="5"/>
    <s v="KILOME"/>
    <s v="(-1.89768, 37.35944)"/>
    <x v="40"/>
  </r>
  <r>
    <s v="H4040999"/>
    <s v="MBIINI SEC SCH"/>
    <s v="PUBLIC"/>
    <x v="0"/>
    <x v="0"/>
    <s v="DAY &amp; BOARDING"/>
    <s v="ORDINARY"/>
    <n v="394"/>
    <n v="16"/>
    <n v="24.6"/>
    <n v="1"/>
    <n v="9"/>
    <n v="4"/>
    <n v="0.30769230769230771"/>
    <n v="2"/>
    <n v="1"/>
    <n v="9"/>
    <n v="4"/>
    <s v="KILOME"/>
    <s v="(-1.89743, 37.34297)"/>
    <x v="40"/>
  </r>
  <r>
    <s v="H4041030"/>
    <s v="ENGULI ABC SEC SCH"/>
    <s v="PUBLIC"/>
    <x v="0"/>
    <x v="0"/>
    <s v="DAY &amp; BOARDING"/>
    <s v="ORDINARY"/>
    <n v="383"/>
    <n v="19"/>
    <n v="20.2"/>
    <n v="1"/>
    <n v="15"/>
    <n v="2"/>
    <n v="0.11764705882352941"/>
    <n v="0"/>
    <n v="2"/>
    <n v="13"/>
    <n v="3"/>
    <s v="KILOME"/>
    <s v="(-1.93892, 37.3611)"/>
    <x v="40"/>
  </r>
  <r>
    <s v="H4041031"/>
    <s v="KASIKEU BOYS SEC"/>
    <s v="PUBLIC"/>
    <x v="2"/>
    <x v="2"/>
    <s v="DAY"/>
    <s v="ORDINARY"/>
    <n v="430"/>
    <n v="17"/>
    <n v="25.3"/>
    <n v="1"/>
    <n v="16"/>
    <n v="0"/>
    <n v="0"/>
    <n v="0"/>
    <n v="1"/>
    <n v="18"/>
    <n v="25"/>
    <s v="KILOME"/>
    <s v="(-1.94406, 37.38042)"/>
    <x v="40"/>
  </r>
  <r>
    <s v="H4041036"/>
    <s v="KITHITUNI SEC SCH"/>
    <s v="PRIVATE"/>
    <x v="0"/>
    <x v="0"/>
    <s v="DAY &amp; BOARDING"/>
    <s v="INTEGRATED"/>
    <n v="60"/>
    <n v="7"/>
    <n v="8.6"/>
    <n v="0"/>
    <n v="0"/>
    <n v="0"/>
    <n v="0"/>
    <n v="6"/>
    <n v="1"/>
    <n v="5"/>
    <n v="2.4"/>
    <s v="KILOME"/>
    <s v="(-1.94687, 37.38443)"/>
    <x v="40"/>
  </r>
  <r>
    <s v="H4041044"/>
    <s v="MUANI SEC SCH"/>
    <s v="PUBLIC"/>
    <x v="4"/>
    <x v="0"/>
    <s v="DAY"/>
    <s v="ORDINARY"/>
    <n v="53"/>
    <n v="7"/>
    <n v="7.6"/>
    <n v="0"/>
    <n v="1"/>
    <n v="0"/>
    <n v="0"/>
    <n v="3"/>
    <n v="3"/>
    <n v="3"/>
    <n v="7.5"/>
    <s v="KILOME"/>
    <s v="(-1.97191, 37.39506)"/>
    <x v="40"/>
  </r>
  <r>
    <s v="H4041049"/>
    <s v="WANGUU SEC SCH"/>
    <s v="PRIVATE"/>
    <x v="3"/>
    <x v="0"/>
    <s v="DAY &amp; BOARDING"/>
    <s v="ORDINARY"/>
    <n v="47"/>
    <n v="7"/>
    <n v="6.7"/>
    <n v="0"/>
    <n v="0"/>
    <n v="0"/>
    <n v="0"/>
    <n v="0"/>
    <n v="0"/>
    <n v="6"/>
    <n v="10.5"/>
    <s v="KILOME"/>
    <s v="(-2.00721, 37.37078)"/>
    <x v="40"/>
  </r>
  <r>
    <s v="H4041069"/>
    <s v="NGWATA SEC SCH"/>
    <s v="PUBLIC"/>
    <x v="2"/>
    <x v="0"/>
    <s v="DAY"/>
    <s v="ORDINARY"/>
    <n v="103"/>
    <n v="6"/>
    <n v="17.2"/>
    <n v="1"/>
    <n v="2"/>
    <n v="0"/>
    <n v="0"/>
    <n v="3"/>
    <n v="1"/>
    <n v="1"/>
    <n v="10"/>
    <s v="KIBWEZI"/>
    <s v="(-2.52509, 38.05413)"/>
    <x v="40"/>
  </r>
  <r>
    <s v="H4041074"/>
    <s v="ST. LUCY'S GIRLS HIGH SCH"/>
    <s v="PUBLIC"/>
    <x v="2"/>
    <x v="0"/>
    <s v="DAY"/>
    <s v="ORDINARY"/>
    <n v="21"/>
    <n v="4"/>
    <n v="5.2"/>
    <n v="0"/>
    <n v="0"/>
    <n v="0"/>
    <n v="0"/>
    <n v="3"/>
    <n v="1"/>
    <n v="1"/>
    <n v="230"/>
    <s v="KIBWEZI"/>
    <s v="(-2.54702, 38.09481)"/>
    <x v="40"/>
  </r>
  <r>
    <s v="H4041087"/>
    <s v="DARAJANI SEC SCH"/>
    <s v="PUBLIC"/>
    <x v="0"/>
    <x v="0"/>
    <s v="DAY &amp; BOARDING"/>
    <s v="ORDINARY"/>
    <n v="298"/>
    <n v="15"/>
    <n v="19.899999999999999"/>
    <n v="1"/>
    <n v="10"/>
    <n v="4"/>
    <n v="0.2857142857142857"/>
    <n v="1"/>
    <n v="0"/>
    <n v="15"/>
    <n v="50"/>
    <s v="KIBWEZI"/>
    <s v="(-2.58423, 38.12072)"/>
    <x v="40"/>
  </r>
  <r>
    <s v="H4041091"/>
    <s v="KITENGEI SEC SCH"/>
    <s v="PUBLIC"/>
    <x v="2"/>
    <x v="0"/>
    <s v="DAY"/>
    <s v="ORDINARY"/>
    <n v="65"/>
    <n v="3"/>
    <n v="21.7"/>
    <n v="1"/>
    <n v="1"/>
    <n v="0"/>
    <n v="0"/>
    <n v="1"/>
    <n v="1"/>
    <n v="2"/>
    <n v="15"/>
    <s v="KIBWEZI"/>
    <s v="(-2.54901, 38.13588)"/>
    <x v="40"/>
  </r>
  <r>
    <s v="H4041104"/>
    <s v="YUMBUNI SEC SCH"/>
    <s v="PUBLIC"/>
    <x v="0"/>
    <x v="0"/>
    <s v="DAY &amp; BOARDING"/>
    <s v="ORDINARY"/>
    <n v="134"/>
    <n v="9"/>
    <n v="14.9"/>
    <n v="0"/>
    <n v="6"/>
    <n v="1"/>
    <n v="0.14285714285714285"/>
    <n v="0"/>
    <n v="0"/>
    <n v="7"/>
    <n v="10"/>
    <s v="KIBWEZI"/>
    <s v="(-2.50136, 38.10313)"/>
    <x v="40"/>
  </r>
  <r>
    <s v="H4041132"/>
    <s v="MUTHIINGINI HIGH SCH"/>
    <s v="PUBLIC"/>
    <x v="0"/>
    <x v="0"/>
    <s v="DAY &amp; BOARDING"/>
    <s v="ORDINARY"/>
    <n v="279"/>
    <n v="17"/>
    <n v="16.399999999999999"/>
    <n v="1"/>
    <n v="13"/>
    <n v="2"/>
    <n v="0.13333333333333333"/>
    <n v="1"/>
    <n v="1"/>
    <n v="13"/>
    <n v="30"/>
    <s v="KIBWEZI"/>
    <s v="(-2.59749, 38.04197)"/>
    <x v="40"/>
  </r>
  <r>
    <s v="H4041141"/>
    <s v="ST. KOMBOYOO GIRLS HIGH SCH"/>
    <s v="PUBLIC"/>
    <x v="4"/>
    <x v="1"/>
    <s v="DAY &amp; BOARDING"/>
    <s v="ORDINARY"/>
    <n v="119"/>
    <n v="9"/>
    <n v="13.2"/>
    <n v="0"/>
    <n v="4"/>
    <n v="5"/>
    <n v="0.55555555555555558"/>
    <n v="0"/>
    <n v="0"/>
    <n v="5"/>
    <n v="20"/>
    <s v="KIBWEZI"/>
    <s v="(-2.59813, 37.98829)"/>
    <x v="40"/>
  </r>
  <r>
    <s v="H4041150"/>
    <s v="IIANI SEC SCH"/>
    <s v="PUBLIC"/>
    <x v="0"/>
    <x v="0"/>
    <s v="DAY &amp; BOARDING"/>
    <s v="ORDINARY"/>
    <n v="204"/>
    <n v="11"/>
    <n v="18.5"/>
    <n v="1"/>
    <n v="5"/>
    <n v="2"/>
    <n v="0.2857142857142857"/>
    <n v="2"/>
    <n v="2"/>
    <n v="7"/>
    <n v="20"/>
    <s v="KIBWEZI"/>
    <s v="(-2.6403, 38.02427)"/>
    <x v="40"/>
  </r>
  <r>
    <s v="H4041158"/>
    <s v="KAMBU SEC SCH"/>
    <s v="PRIVATE"/>
    <x v="3"/>
    <x v="0"/>
    <s v="DAY"/>
    <s v="ORDINARY"/>
    <n v="102"/>
    <n v="2"/>
    <n v="51"/>
    <n v="1"/>
    <n v="0"/>
    <n v="0"/>
    <n v="0"/>
    <n v="0"/>
    <n v="0"/>
    <n v="5"/>
    <n v="4"/>
    <s v="KIBWEZI"/>
    <s v="(-2.59317, 38.07711)"/>
    <x v="40"/>
  </r>
  <r>
    <s v="H4041176"/>
    <s v="KASUE GIRLS SEC SCH"/>
    <s v="PUBLIC"/>
    <x v="4"/>
    <x v="1"/>
    <s v="BOARDING"/>
    <s v="ORDINARY"/>
    <n v="24"/>
    <n v="5"/>
    <n v="4.8"/>
    <n v="0"/>
    <n v="0"/>
    <n v="0"/>
    <n v="0"/>
    <n v="3"/>
    <n v="2"/>
    <n v="1"/>
    <n v="12"/>
    <s v="KIBWEZI"/>
    <s v="(-2.6919, 38.01956)"/>
    <x v="40"/>
  </r>
  <r>
    <s v="H4041192"/>
    <s v="KITHINGIISYO SEC SCH"/>
    <s v="PUBLIC"/>
    <x v="0"/>
    <x v="0"/>
    <s v="DAY &amp; BOARDING"/>
    <s v="INTEGRATED"/>
    <n v="303"/>
    <n v="15"/>
    <n v="20.2"/>
    <n v="1"/>
    <n v="8"/>
    <n v="2"/>
    <n v="0.2"/>
    <n v="4"/>
    <n v="1"/>
    <n v="8"/>
    <n v="8"/>
    <s v="KIBWEZI"/>
    <s v="(-2.70408, 38.05238)"/>
    <x v="40"/>
  </r>
  <r>
    <s v="H4041206"/>
    <s v="IVINGONI SEC SCH"/>
    <s v="PUBLIC"/>
    <x v="0"/>
    <x v="0"/>
    <s v="DAY &amp; BOARDING"/>
    <s v="ORDINARY"/>
    <n v="200"/>
    <n v="10"/>
    <n v="20"/>
    <n v="1"/>
    <n v="6"/>
    <n v="2"/>
    <n v="0.25"/>
    <n v="2"/>
    <n v="0"/>
    <n v="5"/>
    <n v="4"/>
    <s v="KIBWEZI"/>
    <s v="(-2.6477, 38.07433)"/>
    <x v="40"/>
  </r>
  <r>
    <s v="H4041216"/>
    <s v="KATHEKANI SEC SCH"/>
    <s v="PUBLIC"/>
    <x v="2"/>
    <x v="0"/>
    <s v="DAY &amp; BOARDING"/>
    <s v="ORDINARY"/>
    <n v="115"/>
    <n v="7"/>
    <n v="16.399999999999999"/>
    <n v="1"/>
    <n v="4"/>
    <n v="1"/>
    <n v="0.2"/>
    <n v="2"/>
    <n v="0"/>
    <n v="6"/>
    <n v="10"/>
    <s v="KIBWEZI"/>
    <s v="(-2.62419, 38.14457)"/>
    <x v="40"/>
  </r>
  <r>
    <s v="H4041237"/>
    <s v="JOANNA CHASE SEC SCH"/>
    <s v="PUBLIC"/>
    <x v="0"/>
    <x v="0"/>
    <s v="BOARDING"/>
    <s v="ORDINARY"/>
    <n v="303"/>
    <n v="15"/>
    <n v="20.2"/>
    <n v="1"/>
    <n v="9"/>
    <n v="6"/>
    <n v="0.4"/>
    <n v="0"/>
    <n v="0"/>
    <n v="13"/>
    <n v="37.5"/>
    <s v="KIBWEZI"/>
    <s v="(-2.68927, 38.16791)"/>
    <x v="40"/>
  </r>
  <r>
    <s v="H4050005"/>
    <s v="MAKUTANO SEC SCH"/>
    <s v="PUBLIC"/>
    <x v="2"/>
    <x v="0"/>
    <s v="BOARDING"/>
    <s v="ORDINARY"/>
    <n v="227"/>
    <n v="16"/>
    <n v="14.2"/>
    <n v="0"/>
    <n v="8"/>
    <n v="6"/>
    <n v="0.42857142857142855"/>
    <n v="0"/>
    <n v="2"/>
    <n v="10"/>
    <n v="3.2"/>
    <s v="MWALA"/>
    <s v="(-1.40708, 37.47839)"/>
    <x v="35"/>
  </r>
  <r>
    <s v="H4050027"/>
    <s v="MASII SEC SCH"/>
    <s v="PUBLIC"/>
    <x v="0"/>
    <x v="2"/>
    <s v="BOARDING"/>
    <s v="ORDINARY"/>
    <n v="683"/>
    <n v="36"/>
    <n v="19"/>
    <n v="1"/>
    <n v="16"/>
    <n v="18"/>
    <n v="0.52941176470588236"/>
    <n v="2"/>
    <n v="0"/>
    <n v="30"/>
    <n v="30"/>
    <s v="MWALA"/>
    <s v="(-1.45822, 37.44073)"/>
    <x v="35"/>
  </r>
  <r>
    <s v="H4050032"/>
    <s v="MASII CENTRAL HIGH SCH"/>
    <s v="PRIVATE"/>
    <x v="3"/>
    <x v="0"/>
    <s v="DAY &amp; BOARDING"/>
    <s v="ORDINARY"/>
    <n v="264"/>
    <n v="11"/>
    <n v="24"/>
    <n v="1"/>
    <n v="0"/>
    <n v="0"/>
    <n v="0"/>
    <n v="8"/>
    <n v="3"/>
    <n v="4"/>
    <n v="2"/>
    <s v="MWALA"/>
    <s v="(-1.46038, 37.43766)"/>
    <x v="35"/>
  </r>
  <r>
    <s v="H4050036"/>
    <s v="ST STEPHEN'S SEC SCH"/>
    <s v="PUBLIC"/>
    <x v="0"/>
    <x v="0"/>
    <s v="DAY"/>
    <s v="ORDINARY"/>
    <n v="145"/>
    <n v="9"/>
    <n v="16.100000000000001"/>
    <n v="1"/>
    <n v="5"/>
    <n v="2"/>
    <n v="0.2857142857142857"/>
    <n v="2"/>
    <n v="0"/>
    <n v="2"/>
    <n v="4"/>
    <s v="MWALA"/>
    <s v="(-1.47981, 37.45106)"/>
    <x v="35"/>
  </r>
  <r>
    <s v="H4050039"/>
    <s v="MWANGAZA SCH MASII"/>
    <s v="PRIVATE"/>
    <x v="3"/>
    <x v="1"/>
    <s v="BOARDING"/>
    <s v="ORDINARY"/>
    <n v="82"/>
    <n v="4"/>
    <n v="20.5"/>
    <n v="1"/>
    <n v="0"/>
    <n v="0"/>
    <n v="0"/>
    <n v="0"/>
    <n v="0"/>
    <n v="9"/>
    <n v="5"/>
    <s v="MWALA"/>
    <s v="(-1.47904, 37.44713)"/>
    <x v="35"/>
  </r>
  <r>
    <s v="H4050056"/>
    <s v="MUTHEI SEC SCH"/>
    <s v="PUBLIC"/>
    <x v="0"/>
    <x v="0"/>
    <s v="DAY"/>
    <s v="ORDINARY"/>
    <n v="131"/>
    <n v="8"/>
    <n v="16.399999999999999"/>
    <n v="1"/>
    <n v="3"/>
    <n v="2"/>
    <n v="0.4"/>
    <n v="0"/>
    <n v="3"/>
    <n v="2"/>
    <n v="8"/>
    <s v="MWALA"/>
    <s v="(-1.413966, 37.400922)"/>
    <x v="35"/>
  </r>
  <r>
    <s v="H4050060"/>
    <s v="KATHEKA SEC SCH"/>
    <s v="PUBLIC"/>
    <x v="0"/>
    <x v="0"/>
    <s v="DAY &amp; BOARDING"/>
    <s v="ORDINARY"/>
    <n v="134"/>
    <n v="10"/>
    <n v="13.4"/>
    <n v="0"/>
    <n v="7"/>
    <n v="2"/>
    <n v="0.22222222222222221"/>
    <n v="0"/>
    <n v="1"/>
    <n v="9"/>
    <n v="8.06"/>
    <s v="MWALA"/>
    <s v="(-1.413453, 37.394425)"/>
    <x v="35"/>
  </r>
  <r>
    <s v="H4050075"/>
    <s v="VYULYA GIRLS SEC SCH"/>
    <s v="PUBLIC"/>
    <x v="0"/>
    <x v="1"/>
    <s v="BOARDING"/>
    <s v="ORDINARY"/>
    <n v="481"/>
    <n v="23"/>
    <n v="20.9"/>
    <n v="1"/>
    <n v="11"/>
    <n v="8"/>
    <n v="0.42105263157894735"/>
    <n v="3"/>
    <n v="1"/>
    <n v="14"/>
    <n v="7"/>
    <s v="MWALA"/>
    <s v="(-1.442929, 37.382001)"/>
    <x v="35"/>
  </r>
  <r>
    <s v="H4050092"/>
    <s v="MITHANGA AIC SEC SCH"/>
    <s v="PUBLIC"/>
    <x v="0"/>
    <x v="0"/>
    <s v="DAY"/>
    <s v="ORDINARY"/>
    <n v="93"/>
    <n v="9"/>
    <n v="10.3"/>
    <n v="0"/>
    <n v="4"/>
    <n v="3"/>
    <n v="0.42857142857142855"/>
    <n v="1"/>
    <n v="1"/>
    <n v="4"/>
    <n v="1.5"/>
    <s v="MWALA"/>
    <s v="(-1.455813, 37.386801)"/>
    <x v="35"/>
  </r>
  <r>
    <s v="H4050097"/>
    <s v="KITHANGAINI SEC SCH"/>
    <s v="PUBLIC"/>
    <x v="0"/>
    <x v="0"/>
    <s v="DAY &amp; BOARDING"/>
    <s v="ORDINARY"/>
    <n v="329"/>
    <n v="16"/>
    <n v="20.6"/>
    <n v="1"/>
    <n v="9"/>
    <n v="5"/>
    <n v="0.35714285714285715"/>
    <n v="1"/>
    <n v="1"/>
    <n v="8"/>
    <n v="15"/>
    <s v="MWALA"/>
    <s v="(-1.48671, 37.378947)"/>
    <x v="35"/>
  </r>
  <r>
    <s v="H4050107"/>
    <s v="MASII SDA SEC SCH"/>
    <s v="PRIVATE"/>
    <x v="0"/>
    <x v="0"/>
    <s v="DAY &amp; BOARDING"/>
    <s v="ORDINARY"/>
    <n v="284"/>
    <n v="15"/>
    <n v="18.899999999999999"/>
    <n v="1"/>
    <n v="0"/>
    <n v="0"/>
    <n v="0"/>
    <n v="0"/>
    <n v="0"/>
    <n v="11"/>
    <n v="3.5"/>
    <s v="MWALA"/>
    <s v="(-1.454983, 37.421057)"/>
    <x v="35"/>
  </r>
  <r>
    <s v="H4050112"/>
    <s v="KIKELENZU SEC SCH"/>
    <s v="PUBLIC"/>
    <x v="0"/>
    <x v="0"/>
    <s v="DAY"/>
    <s v="ORDINARY"/>
    <n v="89"/>
    <n v="8"/>
    <n v="11.1"/>
    <n v="0"/>
    <n v="2"/>
    <n v="1"/>
    <n v="0.33333333333333331"/>
    <n v="3"/>
    <n v="2"/>
    <n v="2"/>
    <n v="5"/>
    <s v="MWALA"/>
    <s v="(-1.48772, 37.42889)"/>
    <x v="35"/>
  </r>
  <r>
    <s v="H4050145"/>
    <s v="KYETHIVO GIRLS SEC SCH"/>
    <s v="PUBLIC"/>
    <x v="0"/>
    <x v="1"/>
    <s v="BOARDING"/>
    <s v="ORDINARY"/>
    <n v="438"/>
    <n v="18"/>
    <n v="24.3"/>
    <n v="1"/>
    <n v="7"/>
    <n v="4"/>
    <n v="0.36363636363636365"/>
    <n v="7"/>
    <n v="0"/>
    <n v="16"/>
    <n v="3"/>
    <s v="MWALA"/>
    <s v="(-1.48811, 37.4956)"/>
    <x v="35"/>
  </r>
  <r>
    <s v="H4050153"/>
    <s v="MUTHETHENI GIRLS SEC"/>
    <s v="PUBLIC"/>
    <x v="0"/>
    <x v="1"/>
    <s v="BOARDING"/>
    <s v="ORDINARY"/>
    <n v="588"/>
    <n v="26"/>
    <n v="22.6"/>
    <n v="1"/>
    <n v="13"/>
    <n v="9"/>
    <n v="0.40909090909090912"/>
    <n v="1"/>
    <n v="3"/>
    <n v="23"/>
    <n v="14"/>
    <s v="MWALA"/>
    <s v="(-1.4971, 37.52262)"/>
    <x v="35"/>
  </r>
  <r>
    <s v="H4050171"/>
    <s v="MBAANI SEC SCH"/>
    <s v="PUBLIC"/>
    <x v="0"/>
    <x v="0"/>
    <s v="DAY &amp; BOARDING"/>
    <s v="ORDINARY"/>
    <n v="130"/>
    <n v="9"/>
    <n v="14.4"/>
    <n v="0"/>
    <n v="7"/>
    <n v="2"/>
    <n v="0.22222222222222221"/>
    <n v="0"/>
    <n v="0"/>
    <n v="7"/>
    <n v="4"/>
    <s v="MWALA"/>
    <s v="(-1.45483, 37.48614)"/>
    <x v="35"/>
  </r>
  <r>
    <s v="H4050208"/>
    <s v="MIU SEC SCH"/>
    <s v="PUBLIC"/>
    <x v="0"/>
    <x v="2"/>
    <s v="BOARDING"/>
    <s v="ORDINARY"/>
    <n v="207"/>
    <n v="12"/>
    <n v="17.2"/>
    <n v="1"/>
    <n v="6"/>
    <n v="2"/>
    <n v="0.25"/>
    <n v="3"/>
    <n v="1"/>
    <n v="7"/>
    <n v="22"/>
    <s v="MWALA"/>
    <s v="(-1.52208, 37.5785)"/>
    <x v="35"/>
  </r>
  <r>
    <s v="H4050225"/>
    <s v="KILEMBWA SEC SCH"/>
    <s v="PUBLIC"/>
    <x v="2"/>
    <x v="0"/>
    <s v="DAY &amp; BOARDING"/>
    <s v="ORDINARY"/>
    <n v="194"/>
    <n v="9"/>
    <n v="21.6"/>
    <n v="1"/>
    <n v="7"/>
    <n v="1"/>
    <n v="0.125"/>
    <n v="0"/>
    <n v="1"/>
    <n v="6"/>
    <n v="27"/>
    <s v="MWALA"/>
    <s v="(-1.34288, 37.53763)"/>
    <x v="35"/>
  </r>
  <r>
    <s v="H4050226"/>
    <s v="MBAIKINI HIGH SCH"/>
    <s v="PUBLIC"/>
    <x v="0"/>
    <x v="0"/>
    <s v="BOARDING"/>
    <s v="ORDINARY"/>
    <n v="404"/>
    <n v="20"/>
    <n v="20.2"/>
    <n v="1"/>
    <n v="12"/>
    <n v="7"/>
    <n v="0.36842105263157893"/>
    <n v="1"/>
    <n v="0"/>
    <n v="12"/>
    <n v="4"/>
    <s v="MWALA"/>
    <s v="(-1.40867, 37.54489)"/>
    <x v="35"/>
  </r>
  <r>
    <s v="H4050242"/>
    <s v="WAKAELA SEC SCH"/>
    <s v="PUBLIC"/>
    <x v="2"/>
    <x v="0"/>
    <s v="DAY &amp; BOARDING"/>
    <s v="ORDINARY"/>
    <n v="119"/>
    <n v="7"/>
    <n v="17"/>
    <n v="1"/>
    <n v="4"/>
    <n v="2"/>
    <n v="0.33333333333333331"/>
    <n v="0"/>
    <n v="1"/>
    <n v="5"/>
    <n v="10"/>
    <s v="MWALA"/>
    <s v="(-1.38232, 37.6015)"/>
    <x v="35"/>
  </r>
  <r>
    <s v="H4050268"/>
    <s v="LEMA GIRL'S SEC SCH"/>
    <s v="PUBLIC"/>
    <x v="0"/>
    <x v="1"/>
    <s v="BOARDING"/>
    <s v="ORDINARY"/>
    <n v="432"/>
    <n v="22"/>
    <n v="19.600000000000001"/>
    <n v="1"/>
    <n v="9"/>
    <n v="10"/>
    <n v="0.52631578947368418"/>
    <n v="3"/>
    <n v="0"/>
    <n v="14"/>
    <n v="1.8"/>
    <s v="MWALA"/>
    <s v="(-1.45352, 37.57773)"/>
    <x v="35"/>
  </r>
  <r>
    <s v="H4050271"/>
    <s v="MULU SEC SCH"/>
    <s v="PUBLIC"/>
    <x v="2"/>
    <x v="0"/>
    <s v="BOARDING"/>
    <s v="ORDINARY"/>
    <n v="304"/>
    <n v="17"/>
    <n v="17.899999999999999"/>
    <n v="1"/>
    <n v="10"/>
    <n v="3"/>
    <n v="0.23076923076923078"/>
    <n v="4"/>
    <n v="0"/>
    <n v="10"/>
    <n v="3"/>
    <s v="MWALA"/>
    <s v="(-1.45292, 37.59538)"/>
    <x v="35"/>
  </r>
  <r>
    <s v="H4050276"/>
    <s v="NYAANI MIXED DAY SCH"/>
    <s v="PUBLIC"/>
    <x v="4"/>
    <x v="0"/>
    <s v="DAY"/>
    <s v="ORDINARY"/>
    <n v="48"/>
    <n v="4"/>
    <n v="12"/>
    <n v="0"/>
    <n v="0"/>
    <n v="0"/>
    <n v="0"/>
    <n v="3"/>
    <n v="1"/>
    <n v="3"/>
    <n v="5"/>
    <s v="MWALA"/>
    <s v="(-1.43565, 37.53368)"/>
    <x v="35"/>
  </r>
  <r>
    <s v="H4050296"/>
    <s v="KYAMATULA SEC"/>
    <s v="PUBLIC"/>
    <x v="2"/>
    <x v="0"/>
    <s v="DAY"/>
    <s v="ORDINARY"/>
    <n v="18"/>
    <n v="1"/>
    <n v="18"/>
    <n v="1"/>
    <n v="0"/>
    <n v="0"/>
    <n v="0"/>
    <n v="0"/>
    <n v="1"/>
    <n v="1"/>
    <n v="10"/>
    <s v="MWALA"/>
    <s v="(-1.48116, 37.58062)"/>
    <x v="35"/>
  </r>
  <r>
    <s v="H4050311"/>
    <s v="KIUNDWANI SEC SCH"/>
    <s v="PUBLIC"/>
    <x v="0"/>
    <x v="0"/>
    <s v="DAY &amp; BOARDING"/>
    <s v="ORDINARY"/>
    <n v="291"/>
    <n v="11"/>
    <n v="26.5"/>
    <n v="1"/>
    <n v="7"/>
    <n v="2"/>
    <n v="0.22222222222222221"/>
    <n v="1"/>
    <n v="1"/>
    <n v="7"/>
    <n v="6"/>
    <s v="MWALA"/>
    <s v="(-1.52375, 37.61646)"/>
    <x v="35"/>
  </r>
  <r>
    <s v="H6030011"/>
    <s v="NYAKEYO SEC"/>
    <s v="PUBLIC"/>
    <x v="0"/>
    <x v="0"/>
    <s v="DAY"/>
    <s v="ORDINARY"/>
    <n v="168"/>
    <n v="9"/>
    <n v="18.7"/>
    <n v="1"/>
    <n v="4"/>
    <n v="2"/>
    <n v="0.33333333333333331"/>
    <n v="3"/>
    <n v="0"/>
    <n v="5"/>
    <n v="4.4000000000000004"/>
    <s v="KITUTU CHACHE"/>
    <s v="(-0.507022, 34.864488)"/>
    <x v="29"/>
  </r>
  <r>
    <s v="H6030019"/>
    <s v="NYANSAKIA SEC"/>
    <s v="PRIVATE"/>
    <x v="0"/>
    <x v="0"/>
    <s v="DAY"/>
    <s v="ORDINARY"/>
    <n v="148"/>
    <n v="7"/>
    <n v="21.1"/>
    <n v="1"/>
    <n v="0"/>
    <n v="0"/>
    <n v="0"/>
    <n v="5"/>
    <n v="2"/>
    <n v="2"/>
    <n v="8"/>
    <s v="KITUTU CHACHE"/>
    <s v="(-0.537438, 34.839462)"/>
    <x v="29"/>
  </r>
  <r>
    <s v="H6030027"/>
    <s v="NYAKOORA SEC"/>
    <s v="PUBLIC"/>
    <x v="0"/>
    <x v="0"/>
    <s v="DAY"/>
    <s v="ORDINARY"/>
    <n v="210"/>
    <n v="14"/>
    <n v="15"/>
    <n v="0"/>
    <n v="8"/>
    <n v="3"/>
    <n v="0.27272727272727271"/>
    <n v="3"/>
    <n v="0"/>
    <n v="6"/>
    <n v="0.7"/>
    <s v="KITUTU CHACHE"/>
    <s v="(-0.531891, 34.825945)"/>
    <x v="29"/>
  </r>
  <r>
    <s v="H6030030"/>
    <s v="ENGOTO PAG MIXED SEC"/>
    <s v="PUBLIC"/>
    <x v="0"/>
    <x v="0"/>
    <s v="DAY"/>
    <s v="ORDINARY"/>
    <n v="64"/>
    <n v="8"/>
    <n v="8"/>
    <n v="0"/>
    <n v="4"/>
    <n v="0"/>
    <n v="0"/>
    <n v="3"/>
    <n v="1"/>
    <n v="3"/>
    <n v="3"/>
    <s v="KITUTU CHACHE"/>
    <s v="(-0.52987, 34.816715)"/>
    <x v="29"/>
  </r>
  <r>
    <s v="H6030034"/>
    <s v="TAMBACHA MIXED SEC"/>
    <s v="PUBLIC"/>
    <x v="0"/>
    <x v="0"/>
    <s v="DAY"/>
    <s v="ORDINARY"/>
    <n v="312"/>
    <n v="15"/>
    <n v="20.8"/>
    <n v="1"/>
    <n v="8"/>
    <n v="1"/>
    <n v="0.1111111111111111"/>
    <n v="5"/>
    <n v="1"/>
    <n v="9"/>
    <n v="4"/>
    <s v="KITUTU CHACHE"/>
    <s v="(-0.550604, 34.836009)"/>
    <x v="29"/>
  </r>
  <r>
    <s v="H6030049"/>
    <s v="MOSOCHO PAG TECHNICAL SEC"/>
    <s v="PUBLIC"/>
    <x v="0"/>
    <x v="0"/>
    <s v="DAY"/>
    <s v="ORDINARY"/>
    <n v="111"/>
    <n v="6"/>
    <n v="18.5"/>
    <n v="1"/>
    <n v="0"/>
    <n v="0"/>
    <n v="0"/>
    <n v="5"/>
    <n v="1"/>
    <n v="1"/>
    <n v="1.1000000000000001"/>
    <s v="KITUTU CHACHE"/>
    <s v="(-0.546816, 34.85115)"/>
    <x v="29"/>
  </r>
  <r>
    <s v="H6030052"/>
    <s v="KENYORO MIXED SEC"/>
    <s v="PUBLIC"/>
    <x v="0"/>
    <x v="0"/>
    <s v="DAY &amp; BOARDING"/>
    <s v="ORDINARY"/>
    <n v="387"/>
    <n v="19"/>
    <n v="20.399999999999999"/>
    <n v="1"/>
    <n v="0"/>
    <n v="0"/>
    <n v="0"/>
    <n v="8"/>
    <n v="0"/>
    <n v="17"/>
    <n v="9"/>
    <s v="KITUTU CHACHE"/>
    <s v="(-0.538382, 34.863145)"/>
    <x v="29"/>
  </r>
  <r>
    <s v="H6030057"/>
    <s v="MONTONTO MIXED SEC"/>
    <s v="PUBLIC"/>
    <x v="0"/>
    <x v="0"/>
    <s v="DAY"/>
    <s v="ORDINARY"/>
    <n v="210"/>
    <n v="9"/>
    <n v="23.3"/>
    <n v="1"/>
    <n v="4"/>
    <n v="2"/>
    <n v="0.33333333333333331"/>
    <n v="3"/>
    <n v="0"/>
    <n v="6"/>
    <n v="4"/>
    <s v="KITUTU CHACHE"/>
    <s v="(-0.561176, 34.857548)"/>
    <x v="29"/>
  </r>
  <r>
    <s v="H6030068"/>
    <s v="ENTANDA SEC"/>
    <s v="PUBLIC"/>
    <x v="0"/>
    <x v="0"/>
    <s v="DAY"/>
    <s v="ORDINARY"/>
    <n v="237"/>
    <n v="12"/>
    <n v="19.8"/>
    <n v="1"/>
    <n v="8"/>
    <n v="1"/>
    <n v="0.1111111111111111"/>
    <n v="3"/>
    <n v="0"/>
    <n v="5"/>
    <n v="4"/>
    <s v="KITUTU CHACHE"/>
    <s v="(-0.567923, 34.838963)"/>
    <x v="29"/>
  </r>
  <r>
    <s v="H6030095"/>
    <s v="ST.PAUL NYANKANDA SEC"/>
    <s v="PUBLIC"/>
    <x v="0"/>
    <x v="0"/>
    <s v="DAY"/>
    <s v="ORDINARY"/>
    <n v="107"/>
    <n v="10"/>
    <n v="10.7"/>
    <n v="0"/>
    <n v="5"/>
    <n v="2"/>
    <n v="0.2857142857142857"/>
    <n v="1"/>
    <n v="2"/>
    <n v="7"/>
    <n v="7"/>
    <s v="KITUTU CHACHE"/>
    <s v="(-0.600634, 34.882631)"/>
    <x v="29"/>
  </r>
  <r>
    <s v="H6030098"/>
    <s v="ITIBO GIRLS SEC"/>
    <s v="PUBLIC"/>
    <x v="0"/>
    <x v="1"/>
    <s v="BOARDING"/>
    <s v="ORDINARY"/>
    <n v="393"/>
    <n v="18"/>
    <n v="21.8"/>
    <n v="1"/>
    <n v="7"/>
    <n v="5"/>
    <n v="0.41666666666666669"/>
    <n v="2"/>
    <n v="4"/>
    <n v="18"/>
    <n v="7"/>
    <s v="KITUTU CHACHE"/>
    <s v="(-0.582052, 34.854188)"/>
    <x v="29"/>
  </r>
  <r>
    <s v="H6030100"/>
    <s v="ITIBO BOYS SEC"/>
    <s v="PUBLIC"/>
    <x v="0"/>
    <x v="2"/>
    <s v="BOARDING"/>
    <s v="ORDINARY"/>
    <n v="240"/>
    <n v="13"/>
    <n v="18.5"/>
    <n v="1"/>
    <n v="11"/>
    <n v="1"/>
    <n v="8.3333333333333329E-2"/>
    <n v="1"/>
    <n v="0"/>
    <n v="19"/>
    <n v="32"/>
    <s v="KITUTU CHACHE"/>
    <s v="(-0.580923, 34.854134)"/>
    <x v="29"/>
  </r>
  <r>
    <s v="H6030107"/>
    <s v="GAMBA SDA MIXED SEC"/>
    <s v="PUBLIC"/>
    <x v="0"/>
    <x v="0"/>
    <s v="DAY"/>
    <s v="ORDINARY"/>
    <n v="228"/>
    <n v="17"/>
    <n v="13.4"/>
    <n v="0"/>
    <n v="11"/>
    <n v="5"/>
    <n v="0.3125"/>
    <n v="0"/>
    <n v="1"/>
    <n v="13"/>
    <n v="5.6"/>
    <s v="KITUTU CHACHE"/>
    <s v="(-0.557111, 34.86866)"/>
    <x v="29"/>
  </r>
  <r>
    <s v="H6030120"/>
    <s v="NYAKOME FRIENDS SEC"/>
    <s v="PUBLIC"/>
    <x v="0"/>
    <x v="0"/>
    <s v="DAY"/>
    <s v="ORDINARY"/>
    <n v="63"/>
    <n v="9"/>
    <n v="7"/>
    <n v="0"/>
    <n v="1"/>
    <n v="0"/>
    <n v="0"/>
    <n v="5"/>
    <n v="3"/>
    <n v="3"/>
    <n v="3"/>
    <s v="KITUTU CHACHE"/>
    <s v="(-0.566385, 34.755529)"/>
    <x v="29"/>
  </r>
  <r>
    <s v="H6030129"/>
    <s v="NYASORE MIXED SEC"/>
    <s v="PUBLIC"/>
    <x v="0"/>
    <x v="0"/>
    <s v="DAY &amp; BOARDING"/>
    <s v="ORDINARY"/>
    <n v="154"/>
    <n v="10"/>
    <n v="15.4"/>
    <n v="1"/>
    <n v="7"/>
    <n v="0"/>
    <n v="0"/>
    <n v="3"/>
    <n v="0"/>
    <n v="8"/>
    <n v="5"/>
    <s v="KITUTU CHACHE"/>
    <s v="(-0.569849, 34.769552)"/>
    <x v="29"/>
  </r>
  <r>
    <s v="H6030145"/>
    <s v="WASHGBURN MIXED SEC"/>
    <s v="PRIVATE"/>
    <x v="3"/>
    <x v="0"/>
    <s v="DAY"/>
    <s v="ORDINARY"/>
    <n v="123"/>
    <n v="7"/>
    <n v="17.600000000000001"/>
    <n v="1"/>
    <n v="0"/>
    <n v="0"/>
    <n v="0"/>
    <n v="6"/>
    <n v="1"/>
    <n v="3"/>
    <n v="0.75"/>
    <s v="KITUTU CHACHE"/>
    <s v="(-0.53141, 34.79137)"/>
    <x v="29"/>
  </r>
  <r>
    <s v="H6030154"/>
    <s v="RIOMA SEC"/>
    <s v="PUBLIC"/>
    <x v="0"/>
    <x v="0"/>
    <s v="DAY"/>
    <s v="ORDINARY"/>
    <n v="360"/>
    <n v="26"/>
    <n v="13.8"/>
    <n v="0"/>
    <n v="17"/>
    <n v="3"/>
    <n v="0.15"/>
    <n v="4"/>
    <n v="2"/>
    <n v="16"/>
    <n v="5"/>
    <s v="KITUTU CHACHE"/>
    <s v="(-0.539535, 34.789221)"/>
    <x v="29"/>
  </r>
  <r>
    <s v="H6030159"/>
    <s v="NYAKEIRI SEC"/>
    <s v="PUBLIC"/>
    <x v="0"/>
    <x v="0"/>
    <s v="DAY &amp; BOARDING"/>
    <s v="ORDINARY"/>
    <n v="129"/>
    <n v="11"/>
    <n v="11.7"/>
    <n v="0"/>
    <n v="7"/>
    <n v="3"/>
    <n v="0.3"/>
    <n v="1"/>
    <n v="0"/>
    <n v="11"/>
    <n v="10.94"/>
    <s v="KITUTU CHACHE"/>
    <s v="(-0.552524, 34.806421)"/>
    <x v="29"/>
  </r>
  <r>
    <s v="H6030173"/>
    <s v="MARANI SEC"/>
    <s v="PUBLIC"/>
    <x v="0"/>
    <x v="0"/>
    <s v="DAY &amp; BOARDING"/>
    <s v="ORDINARY"/>
    <n v="319"/>
    <n v="17"/>
    <n v="18.8"/>
    <n v="1"/>
    <n v="11"/>
    <n v="4"/>
    <n v="0.26666666666666666"/>
    <n v="2"/>
    <n v="0"/>
    <n v="13"/>
    <n v="4"/>
    <s v="KITUTU CHACHE"/>
    <s v="(-0.57695, 34.796676)"/>
    <x v="29"/>
  </r>
  <r>
    <s v="H6030177"/>
    <s v="KIARENI SEC"/>
    <s v="PUBLIC"/>
    <x v="0"/>
    <x v="0"/>
    <s v="DAY"/>
    <s v="ORDINARY"/>
    <n v="126"/>
    <n v="11"/>
    <n v="11.5"/>
    <n v="0"/>
    <n v="6"/>
    <n v="1"/>
    <n v="0.14285714285714285"/>
    <n v="4"/>
    <n v="0"/>
    <n v="9"/>
    <n v="2.5"/>
    <s v="KITUTU CHACHE"/>
    <s v="(-0.594819, 34.787853)"/>
    <x v="29"/>
  </r>
  <r>
    <s v="H6030185"/>
    <s v="NYOTA MARANI SEC"/>
    <s v="PRIVATE"/>
    <x v="3"/>
    <x v="0"/>
    <s v="DAY"/>
    <s v="ORDINARY"/>
    <n v="200"/>
    <n v="11"/>
    <n v="18.2"/>
    <n v="1"/>
    <n v="0"/>
    <n v="0"/>
    <n v="0"/>
    <n v="0"/>
    <n v="0"/>
    <n v="13"/>
    <n v="3"/>
    <s v="KITUTU CHACHE"/>
    <s v="(-0.57601, 34.800491)"/>
    <x v="29"/>
  </r>
  <r>
    <s v="H6030197"/>
    <s v="NYAGONYI ELCK TECH MIXED SEC"/>
    <s v="PUBLIC"/>
    <x v="0"/>
    <x v="0"/>
    <s v="DAY"/>
    <s v="ORDINARY"/>
    <n v="211"/>
    <n v="8"/>
    <n v="26.4"/>
    <n v="1"/>
    <n v="1"/>
    <n v="0"/>
    <n v="0"/>
    <n v="5"/>
    <n v="2"/>
    <n v="5"/>
    <n v="8"/>
    <s v="KITUTU CHACHE"/>
    <s v="(-0.584753, 34.809256)"/>
    <x v="29"/>
  </r>
  <r>
    <s v="H6030204"/>
    <s v="MASAKWE PAG SEC"/>
    <s v="PUBLIC"/>
    <x v="0"/>
    <x v="0"/>
    <s v="DAY"/>
    <s v="ORDINARY"/>
    <n v="118"/>
    <n v="7"/>
    <n v="16.899999999999999"/>
    <n v="1"/>
    <n v="0"/>
    <n v="0"/>
    <n v="0"/>
    <n v="5"/>
    <n v="2"/>
    <n v="1"/>
    <n v="4"/>
    <s v="KITUTU CHACHE"/>
    <s v="(-0.569033, 34.816516)"/>
    <x v="29"/>
  </r>
  <r>
    <s v="H6030208"/>
    <s v="NYAGESENDA MIXED SEC"/>
    <s v="PUBLIC"/>
    <x v="0"/>
    <x v="0"/>
    <s v="DAY"/>
    <s v="ORDINARY"/>
    <n v="130"/>
    <n v="12"/>
    <n v="10.8"/>
    <n v="0"/>
    <n v="6"/>
    <n v="4"/>
    <n v="0.4"/>
    <n v="2"/>
    <n v="0"/>
    <n v="7"/>
    <n v="5"/>
    <s v="KITUTU CHACHE"/>
    <s v="(-0.582059, 34.819271)"/>
    <x v="29"/>
  </r>
  <r>
    <s v="H6030216"/>
    <s v="NYABWOROBA SEC"/>
    <s v="PUBLIC"/>
    <x v="0"/>
    <x v="0"/>
    <s v="DAY"/>
    <s v="ORDINARY"/>
    <n v="116"/>
    <n v="8"/>
    <n v="14.5"/>
    <n v="0"/>
    <n v="3"/>
    <n v="1"/>
    <n v="0.25"/>
    <n v="4"/>
    <n v="0"/>
    <n v="4"/>
    <n v="2.5"/>
    <s v="KITUTU CHACHE"/>
    <s v="(-0.594641, 34.828064)"/>
    <x v="29"/>
  </r>
  <r>
    <s v="H6030223"/>
    <s v="GETURI SEC SCH"/>
    <s v="PUBLIC"/>
    <x v="2"/>
    <x v="0"/>
    <s v="DAY"/>
    <s v="INTEGRATED"/>
    <n v="199"/>
    <n v="10"/>
    <n v="19.899999999999999"/>
    <n v="1"/>
    <n v="5"/>
    <n v="1"/>
    <n v="0.16666666666666666"/>
    <n v="4"/>
    <n v="0"/>
    <n v="5"/>
    <n v="5"/>
    <s v="KITUTU CHACHE"/>
    <s v="(-0.613151, 34.806364)"/>
    <x v="29"/>
  </r>
  <r>
    <s v="H6030229"/>
    <s v="SENSI SEC SCH"/>
    <s v="PUBLIC"/>
    <x v="0"/>
    <x v="0"/>
    <s v="DAY"/>
    <s v="ORDINARY"/>
    <n v="101"/>
    <n v="10"/>
    <n v="10.1"/>
    <n v="0"/>
    <n v="6"/>
    <n v="2"/>
    <n v="0.25"/>
    <n v="2"/>
    <n v="0"/>
    <n v="6"/>
    <n v="5.8"/>
    <s v="KITUTU CHACHE"/>
    <s v="(-0.60286, 34.81721)"/>
    <x v="29"/>
  </r>
  <r>
    <s v="H6030235"/>
    <s v="KANUNDA SEC"/>
    <s v="PUBLIC"/>
    <x v="0"/>
    <x v="0"/>
    <s v="DAY"/>
    <s v="ORDINARY"/>
    <n v="251"/>
    <n v="16"/>
    <n v="15.7"/>
    <n v="1"/>
    <n v="8"/>
    <n v="8"/>
    <n v="0.5"/>
    <n v="0"/>
    <n v="0"/>
    <n v="8"/>
    <n v="4.5"/>
    <s v="KITUTU CHACHE"/>
    <s v="(-0.640769, 34.758061)"/>
    <x v="29"/>
  </r>
  <r>
    <s v="H6030252"/>
    <s v="RIOTERO SDA MIXED SEC"/>
    <s v="PUBLIC"/>
    <x v="0"/>
    <x v="0"/>
    <s v="DAY &amp; BOARDING"/>
    <s v="INTEGRATED"/>
    <n v="82"/>
    <n v="4"/>
    <n v="20.5"/>
    <n v="1"/>
    <n v="0"/>
    <n v="0"/>
    <n v="0"/>
    <n v="2"/>
    <n v="2"/>
    <n v="1"/>
    <n v="2"/>
    <s v="KITUTU CHACHE"/>
    <s v="(-0.60696, 34.748933)"/>
    <x v="29"/>
  </r>
  <r>
    <s v="H6030262"/>
    <s v="CARDINAL OTUNGA BOYS HIGH SCH"/>
    <s v="PUBLIC"/>
    <x v="0"/>
    <x v="2"/>
    <s v="BOARDING"/>
    <s v="ORDINARY"/>
    <n v="959"/>
    <n v="48"/>
    <n v="20"/>
    <n v="1"/>
    <n v="38"/>
    <n v="5"/>
    <n v="0.11627906976744186"/>
    <n v="5"/>
    <n v="0"/>
    <n v="58"/>
    <n v="52"/>
    <s v="KITUTU CHACHE"/>
    <s v="(-0.596549, 34.743377)"/>
    <x v="29"/>
  </r>
  <r>
    <s v="H6030283"/>
    <s v="ONGICHA SEC"/>
    <s v="PUBLIC"/>
    <x v="0"/>
    <x v="0"/>
    <s v="DAY"/>
    <s v="ORDINARY"/>
    <n v="171"/>
    <n v="10"/>
    <n v="17.100000000000001"/>
    <n v="1"/>
    <n v="3"/>
    <n v="4"/>
    <n v="0.5714285714285714"/>
    <n v="3"/>
    <n v="0"/>
    <n v="6"/>
    <n v="4"/>
    <s v="KITUTU CHACHE"/>
    <s v="(-0.560959, 34.739037)"/>
    <x v="29"/>
  </r>
  <r>
    <s v="H6030290"/>
    <s v="MATIEKO SEC"/>
    <s v="PUBLIC"/>
    <x v="3"/>
    <x v="0"/>
    <s v="DAY"/>
    <s v="ORDINARY"/>
    <n v="145"/>
    <n v="9"/>
    <n v="16.100000000000001"/>
    <n v="1"/>
    <n v="7"/>
    <n v="1"/>
    <n v="0.125"/>
    <n v="1"/>
    <n v="0"/>
    <n v="6"/>
    <n v="31"/>
    <s v="KITUTU CHACHE"/>
    <s v="(-0.5727, 34.709164)"/>
    <x v="29"/>
  </r>
  <r>
    <s v="H6030309"/>
    <s v="RAGANGA SEC"/>
    <s v="PUBLIC"/>
    <x v="0"/>
    <x v="0"/>
    <s v="DAY"/>
    <s v="ORDINARY"/>
    <n v="101"/>
    <n v="9"/>
    <n v="11.2"/>
    <n v="0"/>
    <n v="7"/>
    <n v="0"/>
    <n v="0"/>
    <n v="1"/>
    <n v="1"/>
    <n v="3"/>
    <n v="10"/>
    <s v="KITUTU CHACHE"/>
    <s v="(-0.610173, 34.719241)"/>
    <x v="29"/>
  </r>
  <r>
    <s v="H6030331"/>
    <s v="ST AMBROSE NYAORE SEC"/>
    <s v="PUBLIC"/>
    <x v="0"/>
    <x v="0"/>
    <s v="DAY"/>
    <s v="ORDINARY"/>
    <n v="96"/>
    <n v="10"/>
    <n v="9.6"/>
    <n v="0"/>
    <n v="7"/>
    <n v="2"/>
    <n v="0.22222222222222221"/>
    <n v="1"/>
    <n v="0"/>
    <n v="3"/>
    <n v="5"/>
    <s v="KITUTU CHACHE"/>
    <s v="(-0.607358, 34.766855)"/>
    <x v="29"/>
  </r>
  <r>
    <s v="H6030340"/>
    <s v="NYAGISAI SEC"/>
    <s v="PUBLIC"/>
    <x v="0"/>
    <x v="0"/>
    <s v="DAY"/>
    <s v="ORDINARY"/>
    <n v="170"/>
    <n v="11"/>
    <n v="15.5"/>
    <n v="1"/>
    <n v="7"/>
    <n v="2"/>
    <n v="0.22222222222222221"/>
    <n v="2"/>
    <n v="0"/>
    <n v="4"/>
    <n v="4"/>
    <s v="KITUTU CHACHE"/>
    <s v="(-0.605816, 34.778669)"/>
    <x v="29"/>
  </r>
  <r>
    <s v="H6030345"/>
    <s v="IRANDA SEC"/>
    <s v="PUBLIC"/>
    <x v="0"/>
    <x v="0"/>
    <s v="DAY"/>
    <s v="ORDINARY"/>
    <n v="175"/>
    <n v="9"/>
    <n v="19.399999999999999"/>
    <n v="1"/>
    <n v="3"/>
    <n v="2"/>
    <n v="0.4"/>
    <n v="3"/>
    <n v="1"/>
    <n v="3"/>
    <n v="3"/>
    <s v="KITUTU CHACHE"/>
    <s v="(-0.627999, 34.78519)"/>
    <x v="29"/>
  </r>
  <r>
    <s v="H6030350"/>
    <s v="NYATIEKO  MIXED SEC"/>
    <s v="PUBLIC"/>
    <x v="0"/>
    <x v="0"/>
    <s v="DAY &amp; BOARDING"/>
    <s v="ORDINARY"/>
    <n v="324"/>
    <n v="17"/>
    <n v="19.100000000000001"/>
    <n v="1"/>
    <n v="12"/>
    <n v="3"/>
    <n v="0.2"/>
    <n v="2"/>
    <n v="0"/>
    <n v="12"/>
    <n v="15"/>
    <s v="KITUTU CHACHE"/>
    <s v="(-0.636191, 34.796667)"/>
    <x v="29"/>
  </r>
  <r>
    <s v="H6030359"/>
    <s v="NYAKEOGIRO SEC"/>
    <s v="PUBLIC"/>
    <x v="0"/>
    <x v="0"/>
    <s v="DAY"/>
    <s v="ORDINARY"/>
    <n v="35"/>
    <n v="9"/>
    <n v="3.9"/>
    <n v="0"/>
    <n v="5"/>
    <n v="1"/>
    <n v="0.16666666666666666"/>
    <n v="2"/>
    <n v="1"/>
    <n v="1"/>
    <n v="6"/>
    <s v="KITUTU CHACHE"/>
    <s v="(-0.63619, 34.78333)"/>
    <x v="29"/>
  </r>
  <r>
    <s v="H6030362"/>
    <s v="QUEEN OF APOSTLES KANYIMBO SEC"/>
    <s v="PUBLIC"/>
    <x v="0"/>
    <x v="0"/>
    <s v="DAY"/>
    <s v="ORDINARY"/>
    <n v="40"/>
    <n v="4"/>
    <n v="10"/>
    <n v="0"/>
    <n v="0"/>
    <n v="0"/>
    <n v="0"/>
    <n v="4"/>
    <n v="0"/>
    <n v="2"/>
    <n v="7.5"/>
    <s v="KITUTU CHACHE"/>
    <s v="(-0.649014, 34.795025)"/>
    <x v="29"/>
  </r>
  <r>
    <s v="H6030367"/>
    <s v="KIOGO SDA MIXED SEC"/>
    <s v="PUBLIC"/>
    <x v="0"/>
    <x v="0"/>
    <s v="DAY"/>
    <s v="ORDINARY"/>
    <n v="163"/>
    <n v="10"/>
    <n v="16.3"/>
    <n v="1"/>
    <n v="6"/>
    <n v="2"/>
    <n v="0.25"/>
    <n v="2"/>
    <n v="0"/>
    <n v="4"/>
    <n v="7"/>
    <s v="KITUTU CHACHE"/>
    <s v="(-0.655922, 34.798601)"/>
    <x v="29"/>
  </r>
  <r>
    <s v="H6030382"/>
    <s v="NYANGURU SEC"/>
    <s v="PUBLIC"/>
    <x v="4"/>
    <x v="0"/>
    <s v="DAY"/>
    <s v="ORDINARY"/>
    <n v="13"/>
    <n v="5"/>
    <n v="2.6"/>
    <n v="0"/>
    <n v="0"/>
    <n v="0"/>
    <n v="0"/>
    <n v="4"/>
    <n v="1"/>
    <n v="3"/>
    <n v="6.5"/>
    <s v="KITUTU CHACHE"/>
    <s v="(-0.61054, 34.791664)"/>
    <x v="29"/>
  </r>
  <r>
    <s v="H6030385"/>
    <s v="ITIERIO MIXED SEC"/>
    <s v="PUBLIC"/>
    <x v="0"/>
    <x v="0"/>
    <s v="DAY"/>
    <s v="ORDINARY"/>
    <n v="1059"/>
    <n v="42"/>
    <n v="25.2"/>
    <n v="1"/>
    <n v="19"/>
    <n v="20"/>
    <n v="0.51282051282051277"/>
    <n v="1"/>
    <n v="2"/>
    <n v="33"/>
    <n v="21.5"/>
    <s v="BONCHARI"/>
    <s v="(-0.67624, 34.71383)"/>
    <x v="29"/>
  </r>
  <r>
    <s v="H6030391"/>
    <s v="BOGIAKUMU SEC"/>
    <s v="PUBLIC"/>
    <x v="0"/>
    <x v="0"/>
    <s v="DAY &amp; BOARDING"/>
    <s v="ORDINARY"/>
    <n v="150"/>
    <n v="11"/>
    <n v="13.6"/>
    <n v="0"/>
    <n v="8"/>
    <n v="0"/>
    <n v="0"/>
    <n v="2"/>
    <n v="1"/>
    <n v="6"/>
    <n v="5.25"/>
    <s v="BONCHARI"/>
    <s v="(-0.69116, 34.73754)"/>
    <x v="29"/>
  </r>
  <r>
    <s v="H6030402"/>
    <s v="EKERUBO SEC"/>
    <s v="PUBLIC"/>
    <x v="2"/>
    <x v="0"/>
    <s v="DAY"/>
    <s v="ORDINARY"/>
    <n v="112"/>
    <n v="12"/>
    <n v="9.3000000000000007"/>
    <n v="0"/>
    <n v="9"/>
    <n v="2"/>
    <n v="0.18181818181818182"/>
    <n v="0"/>
    <n v="1"/>
    <n v="6"/>
    <n v="3.5"/>
    <s v="BONCHARI"/>
    <s v="(-0.6999, 34.74094)"/>
    <x v="29"/>
  </r>
  <r>
    <s v="H6030408"/>
    <s v="MONTESSORI ANGELIC SEC"/>
    <s v="PRIVATE"/>
    <x v="3"/>
    <x v="0"/>
    <s v="DAY"/>
    <s v="ORDINARY"/>
    <n v="148"/>
    <n v="6"/>
    <n v="24.7"/>
    <n v="1"/>
    <n v="0"/>
    <n v="0"/>
    <n v="0"/>
    <n v="0"/>
    <n v="0"/>
    <n v="3"/>
    <n v="1"/>
    <s v="BONCHARI"/>
    <s v="(-0.675004, 34.702978)"/>
    <x v="29"/>
  </r>
  <r>
    <s v="H6030411"/>
    <s v="ST. PETERS SUNEKA MIXED SEC"/>
    <s v="PUBLIC"/>
    <x v="0"/>
    <x v="0"/>
    <s v="DAY"/>
    <s v="ORDINARY"/>
    <n v="624"/>
    <n v="34"/>
    <n v="18.399999999999999"/>
    <n v="1"/>
    <n v="16"/>
    <n v="15"/>
    <n v="0.4838709677419355"/>
    <n v="1"/>
    <n v="2"/>
    <n v="22"/>
    <n v="6.9"/>
    <s v="BONCHARI"/>
    <s v="(-0.67256, 34.699443)"/>
    <x v="29"/>
  </r>
  <r>
    <s v="H6030419"/>
    <s v="ST. JOSEPH'S EKIENDEGE SEC"/>
    <s v="PRIVATE"/>
    <x v="3"/>
    <x v="0"/>
    <s v="DAY"/>
    <s v="ORDINARY"/>
    <n v="89"/>
    <n v="7"/>
    <n v="12.7"/>
    <n v="0"/>
    <n v="0"/>
    <n v="0"/>
    <n v="0"/>
    <n v="6"/>
    <n v="1"/>
    <n v="4"/>
    <n v="1.25"/>
    <s v="BONCHARI"/>
    <s v="(-0.670979, 34.692249)"/>
    <x v="29"/>
  </r>
  <r>
    <s v="H6030433"/>
    <s v="IRUMA MIXED SEC"/>
    <s v="PUBLIC"/>
    <x v="0"/>
    <x v="0"/>
    <s v="DAY"/>
    <s v="ORDINARY"/>
    <n v="144"/>
    <n v="11"/>
    <n v="13.1"/>
    <n v="0"/>
    <n v="8"/>
    <n v="1"/>
    <n v="0.1111111111111111"/>
    <n v="1"/>
    <n v="1"/>
    <n v="4"/>
    <n v="6"/>
    <s v="BONCHARI"/>
    <s v="(-0.663675, 34.70657)"/>
    <x v="29"/>
  </r>
  <r>
    <s v="H6030442"/>
    <s v="MATONGO SEC"/>
    <s v="PUBLIC"/>
    <x v="2"/>
    <x v="0"/>
    <s v="DAY"/>
    <s v="ORDINARY"/>
    <n v="354"/>
    <n v="11"/>
    <n v="32.200000000000003"/>
    <n v="1"/>
    <n v="8"/>
    <n v="2"/>
    <n v="0.2"/>
    <n v="1"/>
    <n v="0"/>
    <n v="5"/>
    <n v="2"/>
    <s v="BONCHARI"/>
    <s v="(-0.652309, 34.72059)"/>
    <x v="29"/>
  </r>
  <r>
    <s v="H6030451"/>
    <s v="KIABUSURA DOK MIXED SEC"/>
    <s v="PUBLIC"/>
    <x v="0"/>
    <x v="0"/>
    <s v="DAY"/>
    <s v="ORDINARY"/>
    <n v="113"/>
    <n v="10"/>
    <n v="11.3"/>
    <n v="0"/>
    <n v="2"/>
    <n v="1"/>
    <n v="0.33333333333333331"/>
    <n v="5"/>
    <n v="2"/>
    <n v="2"/>
    <n v="3.5"/>
    <s v="BONCHARI"/>
    <s v="(-0.715351, 34.705012)"/>
    <x v="29"/>
  </r>
  <r>
    <s v="H6030459"/>
    <s v="BONYAORO GIRLS SEC"/>
    <s v="PUBLIC"/>
    <x v="0"/>
    <x v="1"/>
    <s v="DAY"/>
    <s v="INTEGRATED"/>
    <n v="21"/>
    <n v="4"/>
    <n v="5.2"/>
    <n v="0"/>
    <n v="0"/>
    <n v="0"/>
    <n v="0"/>
    <n v="3"/>
    <n v="1"/>
    <n v="2"/>
    <n v="4"/>
    <s v="BONCHARI"/>
    <s v="(-0.704889, 34.722251)"/>
    <x v="29"/>
  </r>
  <r>
    <s v="H6030473"/>
    <s v="ISAMWERA SEC"/>
    <s v="PUBLIC"/>
    <x v="0"/>
    <x v="0"/>
    <s v="DAY"/>
    <s v="ORDINARY"/>
    <n v="91"/>
    <n v="10"/>
    <n v="9.1"/>
    <n v="0"/>
    <n v="7"/>
    <n v="1"/>
    <n v="0.125"/>
    <n v="2"/>
    <n v="0"/>
    <n v="7"/>
    <n v="2"/>
    <s v="BONCHARI"/>
    <s v="(-0.643383, 34.720125)"/>
    <x v="29"/>
  </r>
  <r>
    <s v="H6030478"/>
    <s v="NYABIEYO SEC"/>
    <s v="PUBLIC"/>
    <x v="2"/>
    <x v="0"/>
    <s v="DAY"/>
    <s v="ORDINARY"/>
    <n v="6"/>
    <n v="4"/>
    <n v="1.5"/>
    <n v="0"/>
    <n v="0"/>
    <n v="0"/>
    <n v="0"/>
    <n v="4"/>
    <n v="0"/>
    <n v="2"/>
    <n v="9.6"/>
    <s v="BONCHARI"/>
    <s v="(-0.652196, 34.690414)"/>
    <x v="29"/>
  </r>
  <r>
    <s v="H6030485"/>
    <s v="IGONGA SEC"/>
    <s v="PUBLIC"/>
    <x v="0"/>
    <x v="0"/>
    <s v="DAY"/>
    <s v="ORDINARY"/>
    <n v="356"/>
    <n v="17"/>
    <n v="20.9"/>
    <n v="1"/>
    <n v="10"/>
    <n v="1"/>
    <n v="9.0909090909090912E-2"/>
    <n v="6"/>
    <n v="0"/>
    <n v="10"/>
    <n v="19"/>
    <s v="BONCHARI"/>
    <s v="(-0.627947, 34.70221)"/>
    <x v="29"/>
  </r>
  <r>
    <s v="H6030493"/>
    <s v="NYABINWA MIXED SEC"/>
    <s v="PUBLIC"/>
    <x v="0"/>
    <x v="0"/>
    <s v="DAY"/>
    <s v="ORDINARY"/>
    <n v="138"/>
    <n v="9"/>
    <n v="15.3"/>
    <n v="1"/>
    <n v="4"/>
    <n v="1"/>
    <n v="0.2"/>
    <n v="3"/>
    <n v="1"/>
    <n v="4"/>
    <n v="2"/>
    <s v="BONCHARI"/>
    <s v="(-0.627354, 34.684352)"/>
    <x v="29"/>
  </r>
  <r>
    <s v="H6030512"/>
    <s v="ST. VINCENT OMWARI SEC"/>
    <s v="PUBLIC"/>
    <x v="0"/>
    <x v="0"/>
    <s v="DAY"/>
    <s v="ORDINARY"/>
    <n v="261"/>
    <n v="14"/>
    <n v="18.600000000000001"/>
    <n v="1"/>
    <n v="5"/>
    <n v="7"/>
    <n v="0.58333333333333337"/>
    <n v="2"/>
    <n v="0"/>
    <n v="10"/>
    <n v="12"/>
    <s v="BONCHARI"/>
    <s v="(-0.657218, 34.651425)"/>
    <x v="29"/>
  </r>
  <r>
    <s v="H6030527"/>
    <s v="RIAMUTING'A DEB SEC"/>
    <s v="PUBLIC"/>
    <x v="2"/>
    <x v="0"/>
    <s v="DAY"/>
    <s v="ORDINARY"/>
    <n v="25"/>
    <n v="5"/>
    <n v="5"/>
    <n v="0"/>
    <n v="0"/>
    <n v="0"/>
    <n v="0"/>
    <n v="3"/>
    <n v="2"/>
    <n v="3"/>
    <n v="9"/>
    <s v="BONCHARI"/>
    <s v="(-0.678138, 34.672759)"/>
    <x v="29"/>
  </r>
  <r>
    <s v="H6030536"/>
    <s v="KERINA MIXED SEC"/>
    <s v="PRIVATE"/>
    <x v="3"/>
    <x v="0"/>
    <s v="DAY"/>
    <s v="ORDINARY"/>
    <n v="77"/>
    <n v="10"/>
    <n v="7.7"/>
    <n v="0"/>
    <n v="0"/>
    <n v="0"/>
    <n v="0"/>
    <n v="7"/>
    <n v="1"/>
    <n v="2"/>
    <n v="3"/>
    <s v="BONCHARI"/>
    <s v="(-0.701672, 34.65933)"/>
    <x v="29"/>
  </r>
  <r>
    <s v="H6030540"/>
    <s v="KERINA ELCK SEC"/>
    <s v="PUBLIC"/>
    <x v="0"/>
    <x v="0"/>
    <s v="DAY"/>
    <s v="ORDINARY"/>
    <n v="150"/>
    <n v="7"/>
    <n v="21.4"/>
    <n v="1"/>
    <n v="0"/>
    <n v="0"/>
    <n v="0"/>
    <n v="4"/>
    <n v="3"/>
    <n v="2"/>
    <n v="8"/>
    <s v="BONCHARI"/>
    <s v="(-0.703384, 34.657476)"/>
    <x v="29"/>
  </r>
  <r>
    <s v="H6030544"/>
    <s v="GESERO SEC"/>
    <s v="PUBLIC"/>
    <x v="0"/>
    <x v="0"/>
    <s v="DAY"/>
    <s v="ORDINARY"/>
    <n v="350"/>
    <n v="2"/>
    <n v="175"/>
    <n v="1"/>
    <n v="0"/>
    <n v="0"/>
    <n v="0"/>
    <n v="1"/>
    <n v="1"/>
    <n v="8"/>
    <n v="1.5"/>
    <s v="BONCHARI"/>
    <s v="(-0.69203, 34.673342)"/>
    <x v="29"/>
  </r>
  <r>
    <s v="H6030564"/>
    <s v="NYANGOGE SEC"/>
    <s v="PUBLIC"/>
    <x v="0"/>
    <x v="0"/>
    <s v="DAY"/>
    <s v="ORDINARY"/>
    <n v="68"/>
    <n v="5"/>
    <n v="13.6"/>
    <n v="0"/>
    <n v="0"/>
    <n v="1"/>
    <n v="1"/>
    <n v="2"/>
    <n v="2"/>
    <n v="2"/>
    <n v="4.5"/>
    <s v="BONCHARI"/>
    <s v="(-0.695677, 34.7026)"/>
    <x v="29"/>
  </r>
  <r>
    <s v="H6030565"/>
    <s v="BOTORO MIXED SEC"/>
    <s v="PUBLIC"/>
    <x v="0"/>
    <x v="0"/>
    <s v="DAY"/>
    <s v="ORDINARY"/>
    <n v="207"/>
    <n v="13"/>
    <n v="15.9"/>
    <n v="1"/>
    <n v="8"/>
    <n v="1"/>
    <n v="0.1111111111111111"/>
    <n v="1"/>
    <n v="3"/>
    <n v="4"/>
    <n v="3"/>
    <s v="BONCHARI"/>
    <s v="(-0.696606, 34.708919)"/>
    <x v="29"/>
  </r>
  <r>
    <s v="H6030575"/>
    <s v="RIVERBANK ACADEMY SEC"/>
    <s v="PRIVATE"/>
    <x v="3"/>
    <x v="0"/>
    <s v="DAY &amp; BOARDING"/>
    <s v="ORDINARY"/>
    <n v="118"/>
    <n v="8"/>
    <n v="14.8"/>
    <n v="0"/>
    <n v="0"/>
    <n v="0"/>
    <n v="0"/>
    <n v="0"/>
    <n v="0"/>
    <n v="6"/>
    <n v="2"/>
    <s v="NYARIBARI CHACHE"/>
    <s v="(-0.699699, 34.815476)"/>
    <x v="29"/>
  </r>
  <r>
    <s v="H6030578"/>
    <s v="NYOSIA DOK SEC"/>
    <s v="PUBLIC"/>
    <x v="0"/>
    <x v="0"/>
    <s v="DAY"/>
    <s v="ORDINARY"/>
    <n v="126"/>
    <n v="11"/>
    <n v="11.5"/>
    <n v="0"/>
    <n v="6"/>
    <n v="3"/>
    <n v="0.33333333333333331"/>
    <n v="2"/>
    <n v="0"/>
    <n v="3"/>
    <n v="1"/>
    <s v="NYARIBARI CHACHE"/>
    <s v="(-0.717107, 34.827082)"/>
    <x v="29"/>
  </r>
  <r>
    <s v="H6030585"/>
    <s v="NYANKO SEC"/>
    <s v="PUBLIC"/>
    <x v="0"/>
    <x v="0"/>
    <s v="DAY"/>
    <s v="ORDINARY"/>
    <n v="193"/>
    <n v="16"/>
    <n v="12.1"/>
    <n v="0"/>
    <n v="8"/>
    <n v="4"/>
    <n v="0.33333333333333331"/>
    <n v="3"/>
    <n v="1"/>
    <n v="7"/>
    <n v="7.25"/>
    <s v="NYARIBARI CHACHE"/>
    <s v="(-0.718191, 34.806645)"/>
    <x v="29"/>
  </r>
  <r>
    <s v="H6030602"/>
    <s v="MILIMANI RAMASHA ACADEMY"/>
    <s v="PUBLIC"/>
    <x v="0"/>
    <x v="0"/>
    <s v="DAY &amp; BOARDING"/>
    <s v="ORDINARY"/>
    <n v="132"/>
    <n v="10"/>
    <n v="13.2"/>
    <n v="0"/>
    <n v="0"/>
    <n v="0"/>
    <n v="0"/>
    <n v="8"/>
    <n v="2"/>
    <n v="3"/>
    <n v="3.5"/>
    <s v="NYARIBARI CHACHE"/>
    <s v="(-0.722578, 34.757677)"/>
    <x v="29"/>
  </r>
  <r>
    <s v="H6030609"/>
    <s v="UPRIDGE MIXED HIGH SCHOOL"/>
    <s v="PRIVATE"/>
    <x v="3"/>
    <x v="0"/>
    <s v="DAY &amp; BOARDING"/>
    <s v="ORDINARY"/>
    <n v="205"/>
    <n v="13"/>
    <n v="15.8"/>
    <n v="1"/>
    <n v="0"/>
    <n v="0"/>
    <n v="0"/>
    <n v="10"/>
    <n v="3"/>
    <n v="10"/>
    <n v="3.5"/>
    <s v="NYARIBARI CHACHE"/>
    <s v="(-0.712721, 34.781277)"/>
    <x v="29"/>
  </r>
  <r>
    <s v="H6030622"/>
    <s v="NYAGUTA DEB SEC"/>
    <s v="PUBLIC"/>
    <x v="2"/>
    <x v="0"/>
    <s v="DAY"/>
    <s v="ORDINARY"/>
    <n v="247"/>
    <n v="16"/>
    <n v="15.4"/>
    <n v="1"/>
    <n v="10"/>
    <n v="3"/>
    <n v="0.23076923076923078"/>
    <n v="3"/>
    <n v="0"/>
    <n v="10"/>
    <n v="3"/>
    <s v="NYARIBARI CHACHE"/>
    <s v="(-0.7407, 34.80552)"/>
    <x v="29"/>
  </r>
  <r>
    <s v="H6030640"/>
    <s v="NYABOTERERE ACADEMY SEC"/>
    <s v="PRIVATE"/>
    <x v="3"/>
    <x v="0"/>
    <s v="DAY"/>
    <s v="ORDINARY"/>
    <n v="189"/>
    <n v="8"/>
    <n v="23.6"/>
    <n v="1"/>
    <n v="0"/>
    <n v="0"/>
    <n v="0"/>
    <n v="0"/>
    <n v="0"/>
    <n v="4"/>
    <n v="6.7"/>
    <s v="NYARIBARI CHACHE"/>
    <s v="(-0.74858, 34.78401)"/>
    <x v="29"/>
  </r>
  <r>
    <s v="H6030643"/>
    <s v="AMARIBA MIXED SEC"/>
    <s v="PUBLIC"/>
    <x v="0"/>
    <x v="0"/>
    <s v="DAY"/>
    <s v="ORDINARY"/>
    <n v="154"/>
    <n v="9"/>
    <n v="17.100000000000001"/>
    <n v="1"/>
    <n v="3"/>
    <n v="4"/>
    <n v="0.5714285714285714"/>
    <n v="2"/>
    <n v="0"/>
    <n v="4"/>
    <n v="5"/>
    <s v="NYARIBARI CHACHE"/>
    <s v="(-0.74421, 34.7816)"/>
    <x v="29"/>
  </r>
  <r>
    <s v="H6030648"/>
    <s v="GUSII HIGHLIGHTS SEC"/>
    <s v="PRIVATE"/>
    <x v="3"/>
    <x v="0"/>
    <s v="DAY &amp; BOARDING"/>
    <s v="ORDINARY"/>
    <n v="916"/>
    <n v="30"/>
    <n v="30.5"/>
    <n v="1"/>
    <n v="0"/>
    <n v="0"/>
    <n v="0"/>
    <n v="0"/>
    <n v="0"/>
    <n v="22"/>
    <n v="3.5"/>
    <s v="NYARIBARI CHACHE"/>
    <s v="(-0.68763, 34.77515)"/>
    <x v="29"/>
  </r>
  <r>
    <s v="H6030669"/>
    <s v="NYANCHWA MIXED HIGH"/>
    <s v="PUBLIC"/>
    <x v="0"/>
    <x v="0"/>
    <s v="DAY"/>
    <s v="ORDINARY"/>
    <n v="290"/>
    <n v="22"/>
    <n v="13.2"/>
    <n v="0"/>
    <n v="6"/>
    <n v="14"/>
    <n v="0.7"/>
    <n v="2"/>
    <n v="0"/>
    <n v="18"/>
    <n v="18"/>
    <s v="NYARIBARI CHACHE"/>
    <s v="(-0.677489, 34.764165)"/>
    <x v="29"/>
  </r>
  <r>
    <s v="H6030681"/>
    <s v="ST. STEPHENS HIGH SCH"/>
    <s v="PRIVATE"/>
    <x v="3"/>
    <x v="0"/>
    <s v="DAY"/>
    <s v="ORDINARY"/>
    <n v="308"/>
    <n v="9"/>
    <n v="34.200000000000003"/>
    <n v="1"/>
    <n v="0"/>
    <n v="0"/>
    <n v="0"/>
    <n v="0"/>
    <n v="0"/>
    <n v="8"/>
    <n v="3"/>
    <s v="KITUTU CHACHE"/>
    <s v="(-0.664184, 34.757914)"/>
    <x v="29"/>
  </r>
  <r>
    <s v="H6030688"/>
    <s v="NYABURURU GIRLS HIGH"/>
    <s v="PUBLIC"/>
    <x v="0"/>
    <x v="1"/>
    <s v="DAY"/>
    <s v="ORDINARY"/>
    <n v="960"/>
    <n v="43"/>
    <n v="22.3"/>
    <n v="1"/>
    <n v="18"/>
    <n v="20"/>
    <n v="0.52631578947368418"/>
    <n v="4"/>
    <n v="1"/>
    <n v="22"/>
    <n v="10"/>
    <s v="KITUTU CHACHE"/>
    <s v="(-0.649642, 34.748399)"/>
    <x v="29"/>
  </r>
  <r>
    <s v="H6030696"/>
    <s v="RM GUDKA MEMORIAL SEC"/>
    <s v="PRIVATE"/>
    <x v="3"/>
    <x v="0"/>
    <s v="DAY"/>
    <s v="ORDINARY"/>
    <n v="94"/>
    <n v="9"/>
    <n v="10.4"/>
    <n v="0"/>
    <n v="0"/>
    <n v="0"/>
    <n v="0"/>
    <n v="8"/>
    <n v="1"/>
    <n v="2"/>
    <n v="1.2250000000000001"/>
    <s v="KITUTU CHACHE"/>
    <s v="(-0.645762, 34.751494)"/>
    <x v="29"/>
  </r>
  <r>
    <s v="H6030697"/>
    <s v="HILL SEC"/>
    <s v="PRIVATE"/>
    <x v="3"/>
    <x v="0"/>
    <s v="DAY"/>
    <s v="ORDINARY"/>
    <n v="117"/>
    <n v="1"/>
    <n v="117"/>
    <n v="1"/>
    <n v="0"/>
    <n v="0"/>
    <n v="0"/>
    <n v="0"/>
    <n v="0"/>
    <n v="5"/>
    <n v="2.8"/>
    <s v="KITUTU CHACHE"/>
    <s v="(-0.645977, 34.754087)"/>
    <x v="29"/>
  </r>
  <r>
    <s v="H6030713"/>
    <s v="KERERI GIRLS SEC"/>
    <s v="PUBLIC"/>
    <x v="2"/>
    <x v="1"/>
    <s v="BOARDING"/>
    <s v="ORDINARY"/>
    <n v="941"/>
    <n v="33"/>
    <n v="28.5"/>
    <n v="1"/>
    <n v="22"/>
    <n v="0"/>
    <n v="0"/>
    <n v="0"/>
    <n v="0"/>
    <n v="16"/>
    <n v="33.31"/>
    <s v="NYARIBARI CHACHE"/>
    <s v="(-0.683097, 34.778675)"/>
    <x v="29"/>
  </r>
  <r>
    <s v="H6030714"/>
    <s v="KISII SCHOOL"/>
    <s v="PUBLIC"/>
    <x v="2"/>
    <x v="2"/>
    <s v="BOARDING"/>
    <s v="ORDINARY"/>
    <n v="1310"/>
    <n v="70"/>
    <n v="18.7"/>
    <n v="1"/>
    <n v="51"/>
    <n v="13"/>
    <n v="0.203125"/>
    <n v="5"/>
    <n v="1"/>
    <n v="77"/>
    <n v="72.099999999999994"/>
    <s v="NYARIBARI CHACHE"/>
    <s v="(-0.684233, 34.783448)"/>
    <x v="29"/>
  </r>
  <r>
    <s v="H6030720"/>
    <s v="OUR LADY OF VICTORY NYABERA SEC"/>
    <s v="PRIVATE"/>
    <x v="0"/>
    <x v="0"/>
    <s v="DAY"/>
    <s v="ORDINARY"/>
    <n v="292"/>
    <n v="13"/>
    <n v="22.5"/>
    <n v="1"/>
    <n v="0"/>
    <n v="0"/>
    <n v="0"/>
    <n v="10"/>
    <n v="3"/>
    <n v="8"/>
    <n v="10"/>
    <s v="NYARIBARI CHACHE"/>
    <s v="(-0.666983, 34.77345)"/>
    <x v="29"/>
  </r>
  <r>
    <s v="H6030726"/>
    <s v="ST. LAWRENCE KIONGONGI"/>
    <s v="PUBLIC"/>
    <x v="0"/>
    <x v="0"/>
    <s v="DAY"/>
    <s v="ORDINARY"/>
    <n v="160"/>
    <n v="8"/>
    <n v="20"/>
    <n v="1"/>
    <n v="0"/>
    <n v="1"/>
    <n v="1"/>
    <n v="0"/>
    <n v="7"/>
    <n v="2"/>
    <n v="9"/>
    <s v="KITUTU CHACHE"/>
    <s v="(-0.653101, 34.773163)"/>
    <x v="29"/>
  </r>
  <r>
    <s v="H6030731"/>
    <s v="DARAJA MBILI MIXED SEC"/>
    <s v="PUBLIC"/>
    <x v="2"/>
    <x v="0"/>
    <s v="DAY"/>
    <s v="ORDINARY"/>
    <n v="36"/>
    <n v="4"/>
    <n v="9"/>
    <n v="0"/>
    <n v="0"/>
    <n v="0"/>
    <n v="0"/>
    <n v="3"/>
    <n v="1"/>
    <n v="1"/>
    <n v="2"/>
    <s v="KITUTU CHACHE"/>
    <s v="(-0.66172, 34.767311)"/>
    <x v="29"/>
  </r>
  <r>
    <s v="H6030767"/>
    <s v="BOBARACHO MIXED SEC"/>
    <s v="PUBLIC"/>
    <x v="0"/>
    <x v="0"/>
    <s v="DAY"/>
    <s v="ORDINARY"/>
    <n v="205"/>
    <n v="9"/>
    <n v="22.8"/>
    <n v="1"/>
    <n v="4"/>
    <n v="4"/>
    <n v="0.5"/>
    <n v="0"/>
    <n v="1"/>
    <n v="5"/>
    <n v="3"/>
    <s v="NYARIBARI CHACHE"/>
    <s v="(-0.698275, 34.798183)"/>
    <x v="29"/>
  </r>
  <r>
    <s v="H6030774"/>
    <s v="MOSANDO SDA SEC"/>
    <s v="PUBLIC"/>
    <x v="0"/>
    <x v="0"/>
    <s v="DAY"/>
    <s v="ORDINARY"/>
    <n v="65"/>
    <n v="5"/>
    <n v="13"/>
    <n v="0"/>
    <n v="0"/>
    <n v="0"/>
    <n v="0"/>
    <n v="3"/>
    <n v="2"/>
    <n v="3"/>
    <n v="4"/>
    <s v="BONCHARI"/>
    <s v="(-0.675378, 34.735409)"/>
    <x v="29"/>
  </r>
  <r>
    <s v="H6030779"/>
    <s v="BISHOP CHARLES MUGENDI NYAMOKENYE SEC"/>
    <s v="PUBLIC"/>
    <x v="0"/>
    <x v="0"/>
    <s v="DAY"/>
    <s v="ORDINARY"/>
    <n v="252"/>
    <n v="17"/>
    <n v="14.8"/>
    <n v="0"/>
    <n v="7"/>
    <n v="10"/>
    <n v="0.58823529411764708"/>
    <n v="0"/>
    <n v="0"/>
    <n v="7"/>
    <n v="9"/>
    <s v="BONCHARI"/>
    <s v="(-0.666017, 34.737628)"/>
    <x v="29"/>
  </r>
  <r>
    <s v="H6030806"/>
    <s v="ST. PAULS AMASAGO SEC"/>
    <s v="PUBLIC"/>
    <x v="0"/>
    <x v="0"/>
    <s v="DAY"/>
    <s v="ORDINARY"/>
    <n v="329"/>
    <n v="20"/>
    <n v="16.399999999999999"/>
    <n v="1"/>
    <n v="15"/>
    <n v="4"/>
    <n v="0.21052631578947367"/>
    <n v="1"/>
    <n v="0"/>
    <n v="14"/>
    <n v="14"/>
    <s v="NYARIBARI CHACHE"/>
    <s v="(-0.730024, 34.849466)"/>
    <x v="29"/>
  </r>
  <r>
    <s v="H6030810"/>
    <s v="GIANCHERE FRIENDS HIGH SCH"/>
    <s v="PUBLIC"/>
    <x v="0"/>
    <x v="0"/>
    <s v="DAY"/>
    <s v="ORDINARY"/>
    <n v="322"/>
    <n v="18"/>
    <n v="17.899999999999999"/>
    <n v="1"/>
    <n v="9"/>
    <n v="7"/>
    <n v="0.4375"/>
    <n v="1"/>
    <n v="1"/>
    <n v="9"/>
    <n v="1"/>
    <s v="NYARIBARI CHACHE"/>
    <s v="(-0.742362, 34.865357)"/>
    <x v="29"/>
  </r>
  <r>
    <s v="H6030821"/>
    <s v="BIRONGO SDA MIXED SEC"/>
    <s v="PUBLIC"/>
    <x v="0"/>
    <x v="0"/>
    <s v="DAY"/>
    <s v="ORDINARY"/>
    <n v="198"/>
    <n v="11"/>
    <n v="18"/>
    <n v="1"/>
    <n v="9"/>
    <n v="1"/>
    <n v="0.1"/>
    <n v="1"/>
    <n v="0"/>
    <n v="3"/>
    <n v="3.5"/>
    <s v="NYARIBARI CHACHE"/>
    <s v="(-0.743556, 34.887243)"/>
    <x v="29"/>
  </r>
  <r>
    <s v="H6030833"/>
    <s v="KEOKE FRIENDS SEC"/>
    <s v="PUBLIC"/>
    <x v="0"/>
    <x v="0"/>
    <s v="DAY"/>
    <s v="ORDINARY"/>
    <n v="84"/>
    <n v="10"/>
    <n v="8.4"/>
    <n v="0"/>
    <n v="8"/>
    <n v="1"/>
    <n v="0.1111111111111111"/>
    <n v="1"/>
    <n v="0"/>
    <n v="4"/>
    <n v="2"/>
    <s v="NYARIBARI CHACHE"/>
    <s v="(-0.757004, 34.878757)"/>
    <x v="29"/>
  </r>
  <r>
    <s v="H6030840"/>
    <s v="NYANSIRA SDA SEC"/>
    <s v="PUBLIC"/>
    <x v="0"/>
    <x v="0"/>
    <s v="DAY"/>
    <s v="ORDINARY"/>
    <n v="118"/>
    <n v="10"/>
    <n v="11.8"/>
    <n v="0"/>
    <n v="8"/>
    <n v="1"/>
    <n v="0.1111111111111111"/>
    <n v="0"/>
    <n v="1"/>
    <n v="4"/>
    <n v="5"/>
    <s v="NYARIBARI CHACHE"/>
    <s v="(-0.757353, 34.909142)"/>
    <x v="29"/>
  </r>
  <r>
    <s v="H6030843"/>
    <s v="OUR LADY OF VICTORY NYABIOSI  'N' SEC"/>
    <s v="PUBLIC"/>
    <x v="0"/>
    <x v="0"/>
    <s v="DAY"/>
    <s v="ORDINARY"/>
    <n v="165"/>
    <n v="9"/>
    <n v="18.3"/>
    <n v="1"/>
    <n v="3"/>
    <n v="2"/>
    <n v="0.4"/>
    <n v="4"/>
    <n v="0"/>
    <n v="4"/>
    <n v="4.5"/>
    <s v="NYARIBARI CHACHE"/>
    <s v="(-0.762931, 34.897932)"/>
    <x v="29"/>
  </r>
  <r>
    <s v="H6030849"/>
    <s v="IRONDI  MIXED SEC"/>
    <s v="PUBLIC"/>
    <x v="0"/>
    <x v="0"/>
    <s v="DAY"/>
    <s v="ORDINARY"/>
    <n v="275"/>
    <n v="15"/>
    <n v="18.3"/>
    <n v="1"/>
    <n v="13"/>
    <n v="0"/>
    <n v="0"/>
    <n v="1"/>
    <n v="1"/>
    <n v="3"/>
    <n v="4"/>
    <s v="NYARIBARI CHACHE"/>
    <s v="(-0.773584, 34.876228)"/>
    <x v="29"/>
  </r>
  <r>
    <s v="H6030858"/>
    <s v="KIRWA SEC"/>
    <s v="PUBLIC"/>
    <x v="0"/>
    <x v="0"/>
    <s v="DAY"/>
    <s v="ORDINARY"/>
    <n v="273"/>
    <n v="18"/>
    <n v="15.2"/>
    <n v="1"/>
    <n v="13"/>
    <n v="3"/>
    <n v="0.1875"/>
    <n v="2"/>
    <n v="0"/>
    <n v="7"/>
    <n v="20"/>
    <s v="NYARIBARI CHACHE"/>
    <s v="(-0.791623, 34.872857)"/>
    <x v="29"/>
  </r>
  <r>
    <s v="H6030862"/>
    <s v="IRUNGU PAG SEC"/>
    <s v="PUBLIC"/>
    <x v="0"/>
    <x v="0"/>
    <s v="DAY"/>
    <s v="ORDINARY"/>
    <n v="203"/>
    <n v="12"/>
    <n v="16.899999999999999"/>
    <n v="1"/>
    <n v="8"/>
    <n v="1"/>
    <n v="0.1111111111111111"/>
    <n v="3"/>
    <n v="0"/>
    <n v="4"/>
    <n v="2"/>
    <s v="NYARIBARI CHACHE"/>
    <s v="(-0.802416, 34.865813)"/>
    <x v="29"/>
  </r>
  <r>
    <s v="H6030875"/>
    <s v="BORUMA SEC"/>
    <s v="PUBLIC"/>
    <x v="0"/>
    <x v="0"/>
    <s v="DAY"/>
    <s v="ORDINARY"/>
    <n v="298"/>
    <n v="14"/>
    <n v="21.3"/>
    <n v="1"/>
    <n v="8"/>
    <n v="3"/>
    <n v="0.27272727272727271"/>
    <n v="3"/>
    <n v="0"/>
    <n v="8"/>
    <n v="3"/>
    <s v="NYARIBARI CHACHE"/>
    <s v="(-0.761556, 34.852815)"/>
    <x v="29"/>
  </r>
  <r>
    <s v="H6030878"/>
    <s v="RIONDINGA MIXED SEC"/>
    <s v="PUBLIC"/>
    <x v="0"/>
    <x v="0"/>
    <s v="DAY &amp; BOARDING"/>
    <s v="ORDINARY"/>
    <n v="501"/>
    <n v="21"/>
    <n v="23.9"/>
    <n v="1"/>
    <n v="13"/>
    <n v="5"/>
    <n v="0.27777777777777779"/>
    <n v="2"/>
    <n v="1"/>
    <n v="17"/>
    <n v="16"/>
    <s v="NYARIBARI CHACHE"/>
    <s v="(-0.747718, 34.846719)"/>
    <x v="29"/>
  </r>
  <r>
    <s v="H6030888"/>
    <s v="NYAMECHEO DOK SEC"/>
    <s v="PUBLIC"/>
    <x v="0"/>
    <x v="0"/>
    <s v="DAY"/>
    <s v="ORDINARY"/>
    <n v="30"/>
    <n v="10"/>
    <n v="3"/>
    <n v="0"/>
    <n v="5"/>
    <n v="0"/>
    <n v="0"/>
    <n v="5"/>
    <n v="0"/>
    <n v="2"/>
    <n v="1"/>
    <s v="NYARIBARI CHACHE"/>
    <s v="(-0.776559, 34.836184)"/>
    <x v="29"/>
  </r>
  <r>
    <s v="H6030893"/>
    <s v="NYAMAGWA SDA MIXED SEC"/>
    <s v="PUBLIC"/>
    <x v="0"/>
    <x v="0"/>
    <s v="DAY &amp; BOARDING"/>
    <s v="ORDINARY"/>
    <n v="159"/>
    <n v="17"/>
    <n v="9.4"/>
    <n v="0"/>
    <n v="6"/>
    <n v="5"/>
    <n v="0.45454545454545453"/>
    <n v="5"/>
    <n v="1"/>
    <n v="2"/>
    <n v="2.13"/>
    <s v="NYARIBARI CHACHE"/>
    <s v="(-0.781185, 34.823738)"/>
    <x v="29"/>
  </r>
  <r>
    <s v="H6030905"/>
    <s v="ST. PETERS KERERA SEC"/>
    <s v="PUBLIC"/>
    <x v="0"/>
    <x v="0"/>
    <s v="DAY"/>
    <s v="ORDINARY"/>
    <n v="349"/>
    <n v="18"/>
    <n v="19.399999999999999"/>
    <n v="1"/>
    <n v="8"/>
    <n v="4"/>
    <n v="0.33333333333333331"/>
    <n v="6"/>
    <n v="0"/>
    <n v="5"/>
    <n v="2"/>
    <s v="NYARIBARI CHACHE"/>
    <s v="(-0.755807, 34.821638)"/>
    <x v="29"/>
  </r>
  <r>
    <s v="H6030912"/>
    <s v="NYANKORORO SEC"/>
    <s v="PUBLIC"/>
    <x v="0"/>
    <x v="0"/>
    <s v="DAY"/>
    <s v="ORDINARY"/>
    <n v="97"/>
    <n v="6"/>
    <n v="16.2"/>
    <n v="1"/>
    <n v="0"/>
    <n v="0"/>
    <n v="0"/>
    <n v="5"/>
    <n v="1"/>
    <n v="1"/>
    <n v="3.5"/>
    <s v="NYARIBARI CHACHE"/>
    <s v="(-0.754874, 34.834575)"/>
    <x v="29"/>
  </r>
  <r>
    <s v="H6030919"/>
    <s v="ST. STEPHENS NYAMWARE SEC"/>
    <s v="PUBLIC"/>
    <x v="0"/>
    <x v="0"/>
    <s v="DAY"/>
    <s v="ORDINARY"/>
    <n v="120"/>
    <n v="9"/>
    <n v="13.3"/>
    <n v="0"/>
    <n v="6"/>
    <n v="1"/>
    <n v="0.14285714285714285"/>
    <n v="2"/>
    <n v="0"/>
    <n v="9"/>
    <n v="14.5"/>
    <s v="NYARIBARI CHACHE"/>
    <s v="(-0.741819, 34.830654)"/>
    <x v="29"/>
  </r>
  <r>
    <s v="H6060010"/>
    <s v="OSINGO MIXED SEC"/>
    <s v="PUBLIC"/>
    <x v="0"/>
    <x v="0"/>
    <s v="DAY"/>
    <s v="ORDINARY"/>
    <n v="240"/>
    <n v="9"/>
    <n v="26.7"/>
    <n v="1"/>
    <n v="6"/>
    <n v="0"/>
    <n v="0"/>
    <n v="3"/>
    <n v="0"/>
    <n v="1"/>
    <n v="8"/>
    <s v="MIGORI"/>
    <s v="(-1.071179, 34.533144)"/>
    <x v="14"/>
  </r>
  <r>
    <s v="H6060016"/>
    <s v="KWA SEC"/>
    <s v="PUBLIC"/>
    <x v="0"/>
    <x v="0"/>
    <s v="DAY"/>
    <s v="ORDINARY"/>
    <n v="232"/>
    <n v="12"/>
    <n v="19.3"/>
    <n v="1"/>
    <n v="4"/>
    <n v="1"/>
    <n v="0.2"/>
    <n v="6"/>
    <n v="1"/>
    <n v="8"/>
    <n v="10"/>
    <s v="MIGORI"/>
    <s v="(-1.079152, 34.58041)"/>
    <x v="14"/>
  </r>
  <r>
    <s v="H6060019"/>
    <s v="SAGEGI MIXED SEC"/>
    <s v="PUBLIC"/>
    <x v="0"/>
    <x v="0"/>
    <s v="DAY &amp; BOARDING"/>
    <s v="ORDINARY"/>
    <n v="88"/>
    <n v="9"/>
    <n v="9.8000000000000007"/>
    <n v="0"/>
    <n v="2"/>
    <n v="2"/>
    <n v="0.5"/>
    <n v="4"/>
    <n v="1"/>
    <n v="5"/>
    <n v="4.5999999999999996"/>
    <s v="MIGORI"/>
    <s v="(-1.122023, 34.618682)"/>
    <x v="14"/>
  </r>
  <r>
    <s v="H6060030"/>
    <s v="GOD NGOCHE SEC"/>
    <s v="PUBLIC"/>
    <x v="0"/>
    <x v="0"/>
    <s v="DAY"/>
    <s v="ORDINARY"/>
    <n v="5"/>
    <n v="3"/>
    <n v="1.7"/>
    <n v="0"/>
    <n v="0"/>
    <n v="0"/>
    <n v="0"/>
    <n v="3"/>
    <n v="0"/>
    <n v="1"/>
    <n v="7"/>
    <s v="MIGORI"/>
    <s v="(-1.094746, 34.607803)"/>
    <x v="14"/>
  </r>
  <r>
    <s v="H6060050"/>
    <s v="ST. JULIANA UGARI PEFA SEC"/>
    <s v="PUBLIC"/>
    <x v="0"/>
    <x v="0"/>
    <s v="DAY"/>
    <s v="ORDINARY"/>
    <n v="28"/>
    <n v="5"/>
    <n v="5.6"/>
    <n v="0"/>
    <n v="0"/>
    <n v="0"/>
    <n v="0"/>
    <n v="3"/>
    <n v="2"/>
    <n v="2"/>
    <n v="6"/>
    <s v="MIGORI"/>
    <s v="(-1.020099, 34.497295)"/>
    <x v="14"/>
  </r>
  <r>
    <s v="H6060063"/>
    <s v="ANJEGO MIXED SEC"/>
    <s v="PUBLIC"/>
    <x v="0"/>
    <x v="0"/>
    <s v="DAY &amp; BOARDING"/>
    <s v="ORDINARY"/>
    <n v="112"/>
    <n v="10"/>
    <n v="11.2"/>
    <n v="0"/>
    <n v="6"/>
    <n v="1"/>
    <n v="0.14285714285714285"/>
    <n v="2"/>
    <n v="1"/>
    <n v="6"/>
    <n v="5.5"/>
    <s v="MIGORI"/>
    <s v="(-1.011934, 34.433356)"/>
    <x v="14"/>
  </r>
  <r>
    <s v="H6060078"/>
    <s v="NYIKENDO SEC"/>
    <s v="PUBLIC"/>
    <x v="4"/>
    <x v="1"/>
    <s v="DAY"/>
    <s v="ORDINARY"/>
    <n v="5"/>
    <n v="4"/>
    <n v="1.2"/>
    <n v="0"/>
    <n v="0"/>
    <n v="0"/>
    <n v="0"/>
    <n v="3"/>
    <n v="1"/>
    <n v="2"/>
    <n v="8"/>
    <s v="MIGORI"/>
    <s v="(-1.041958, 34.445181)"/>
    <x v="14"/>
  </r>
  <r>
    <s v="H6060086"/>
    <s v="ST. MICHAELS NYARONGI SEC"/>
    <s v="PUBLIC"/>
    <x v="0"/>
    <x v="0"/>
    <s v="DAY"/>
    <s v="ORDINARY"/>
    <n v="47"/>
    <n v="6"/>
    <n v="7.8"/>
    <n v="0"/>
    <n v="1"/>
    <n v="0"/>
    <n v="0"/>
    <n v="5"/>
    <n v="0"/>
    <n v="1"/>
    <n v="10"/>
    <s v="MIGORI"/>
    <s v="(-0.999645, 34.371794)"/>
    <x v="14"/>
  </r>
  <r>
    <s v="H6060104"/>
    <s v="ORUBA MIXED SEC"/>
    <s v="PUBLIC"/>
    <x v="2"/>
    <x v="0"/>
    <s v="DAY"/>
    <s v="ORDINARY"/>
    <n v="155"/>
    <n v="9"/>
    <n v="17.2"/>
    <n v="1"/>
    <n v="2"/>
    <n v="2"/>
    <n v="0.5"/>
    <n v="2"/>
    <n v="3"/>
    <n v="4"/>
    <n v="4"/>
    <s v="MIGORI"/>
    <s v="(-1.06817, 34.455583)"/>
    <x v="14"/>
  </r>
  <r>
    <s v="H6060116"/>
    <s v="SUNRISE GIRLS SEC"/>
    <s v="PRIVATE"/>
    <x v="3"/>
    <x v="0"/>
    <s v="DAY &amp; BOARDING"/>
    <s v="ORDINARY"/>
    <n v="141"/>
    <n v="8"/>
    <n v="17.600000000000001"/>
    <n v="1"/>
    <n v="0"/>
    <n v="0"/>
    <n v="0"/>
    <n v="0"/>
    <n v="0"/>
    <n v="5"/>
    <n v="2.8"/>
    <s v="MIGORI"/>
    <s v="(-1.064096, 34.463991)"/>
    <x v="14"/>
  </r>
  <r>
    <s v="H6060130"/>
    <s v="ONYALO SEC"/>
    <s v="PUBLIC"/>
    <x v="0"/>
    <x v="0"/>
    <s v="DAY"/>
    <s v="ORDINARY"/>
    <n v="109"/>
    <n v="10"/>
    <n v="10.9"/>
    <n v="0"/>
    <n v="2"/>
    <n v="2"/>
    <n v="0.5"/>
    <n v="5"/>
    <n v="1"/>
    <n v="3"/>
    <n v="4"/>
    <s v="MIGORI"/>
    <s v="(-1.044649, 34.478378)"/>
    <x v="14"/>
  </r>
  <r>
    <s v="H6060143"/>
    <s v="MIGORI  SEC"/>
    <s v="PUBLIC"/>
    <x v="2"/>
    <x v="2"/>
    <s v="DAY &amp; BOARDING"/>
    <s v="ORDINARY"/>
    <n v="427"/>
    <n v="24"/>
    <n v="17.8"/>
    <n v="1"/>
    <n v="14"/>
    <n v="7"/>
    <n v="0.33333333333333331"/>
    <n v="3"/>
    <n v="0"/>
    <n v="19"/>
    <n v="26.5"/>
    <s v="MIGORI"/>
    <s v="(-1.066066, 34.474796)"/>
    <x v="14"/>
  </r>
  <r>
    <s v="H6060158"/>
    <s v="KADIKA GIRLS SEC"/>
    <s v="PUBLIC"/>
    <x v="0"/>
    <x v="1"/>
    <s v="BOARDING"/>
    <s v="ORDINARY"/>
    <n v="314"/>
    <n v="22"/>
    <n v="14.3"/>
    <n v="0"/>
    <n v="15"/>
    <n v="6"/>
    <n v="0.2857142857142857"/>
    <n v="1"/>
    <n v="0"/>
    <n v="15"/>
    <n v="15"/>
    <s v="MIGORI"/>
    <s v="(-1.07681, 34.481326)"/>
    <x v="14"/>
  </r>
  <r>
    <s v="H6060171"/>
    <s v="NGEGE GOT KACHACHA SEC"/>
    <s v="PUBLIC"/>
    <x v="2"/>
    <x v="0"/>
    <s v="DAY"/>
    <s v="ORDINARY"/>
    <n v="63"/>
    <n v="6"/>
    <n v="10.5"/>
    <n v="0"/>
    <n v="0"/>
    <n v="1"/>
    <n v="1"/>
    <n v="5"/>
    <n v="0"/>
    <n v="3"/>
    <n v="5"/>
    <s v="MIGORI"/>
    <s v="(-1.074238, 34.491836)"/>
    <x v="14"/>
  </r>
  <r>
    <s v="H6120007"/>
    <s v="MASARA MIXED SEC SCH"/>
    <s v="PUBLIC"/>
    <x v="0"/>
    <x v="0"/>
    <s v="DAY"/>
    <s v="ORDINARY"/>
    <n v="46"/>
    <n v="6"/>
    <n v="7.7"/>
    <n v="0"/>
    <n v="1"/>
    <n v="0"/>
    <n v="0"/>
    <n v="3"/>
    <n v="2"/>
    <n v="2"/>
    <n v="7"/>
    <s v="MUHORONI"/>
    <s v="(-0.137777, 34.964492)"/>
    <x v="5"/>
  </r>
  <r>
    <s v="H6120018"/>
    <s v="OMBEYI SEC SCHOOL"/>
    <s v="PUBLIC"/>
    <x v="0"/>
    <x v="0"/>
    <s v="DAY"/>
    <s v="ORDINARY"/>
    <n v="230"/>
    <n v="5"/>
    <n v="46"/>
    <n v="1"/>
    <n v="2"/>
    <n v="0"/>
    <n v="0"/>
    <n v="3"/>
    <n v="0"/>
    <n v="6"/>
    <n v="8"/>
    <s v="MUHORONI"/>
    <s v="(-0.107398, 34.951594)"/>
    <x v="5"/>
  </r>
  <r>
    <s v="H6120021"/>
    <s v="HADRIENNE MERCY GIRLS"/>
    <s v="PRIVATE"/>
    <x v="0"/>
    <x v="0"/>
    <s v="DAY"/>
    <s v="ORDINARY"/>
    <n v="25"/>
    <n v="4"/>
    <n v="6.2"/>
    <n v="0"/>
    <n v="0"/>
    <n v="0"/>
    <n v="0"/>
    <n v="0"/>
    <n v="0"/>
    <n v="4"/>
    <n v="2.5"/>
    <s v="MUHORONI"/>
    <s v="(-0.100885, 34.961361)"/>
    <x v="5"/>
  </r>
  <r>
    <s v="H6120035"/>
    <s v="PROF AYIECHO OBUMBA HIGH SCH"/>
    <s v="PUBLIC"/>
    <x v="0"/>
    <x v="0"/>
    <s v="DAY"/>
    <s v="ORDINARY"/>
    <n v="80"/>
    <n v="9"/>
    <n v="8.9"/>
    <n v="0"/>
    <n v="4"/>
    <n v="0"/>
    <n v="0"/>
    <n v="3"/>
    <n v="2"/>
    <n v="3"/>
    <n v="7"/>
    <s v="MUHORONI"/>
    <s v="(-0.090368, 34.876083)"/>
    <x v="5"/>
  </r>
  <r>
    <s v="H6120055"/>
    <s v="NYAKOKO MIXED SEC SCH"/>
    <s v="PUBLIC"/>
    <x v="0"/>
    <x v="0"/>
    <s v="DAY"/>
    <s v="ORDINARY"/>
    <n v="382"/>
    <n v="17"/>
    <n v="22.5"/>
    <n v="1"/>
    <n v="12"/>
    <n v="1"/>
    <n v="7.6923076923076927E-2"/>
    <n v="3"/>
    <n v="1"/>
    <n v="10"/>
    <n v="10"/>
    <s v="MUHORONI"/>
    <s v="(-0.083413, 35.003161)"/>
    <x v="5"/>
  </r>
  <r>
    <s v="H6120061"/>
    <s v="ST. BONIFACE MAGARE SEC SCH"/>
    <s v="PUBLIC"/>
    <x v="0"/>
    <x v="0"/>
    <s v="DAY"/>
    <s v="ORDINARY"/>
    <n v="110"/>
    <n v="6"/>
    <n v="18.3"/>
    <n v="1"/>
    <n v="0"/>
    <n v="1"/>
    <n v="1"/>
    <n v="5"/>
    <n v="0"/>
    <n v="5"/>
    <n v="6"/>
    <s v="MUHORONI"/>
    <s v="(-0.10637, 34.993518)"/>
    <x v="5"/>
  </r>
  <r>
    <s v="H6120086"/>
    <s v="NG'ERE KAGORO MIXED SEC SCHOOL"/>
    <s v="PUBLIC"/>
    <x v="0"/>
    <x v="0"/>
    <s v="DAY"/>
    <s v="ORDINARY"/>
    <n v="160"/>
    <n v="12"/>
    <n v="13.3"/>
    <n v="0"/>
    <n v="5"/>
    <n v="7"/>
    <n v="0.58333333333333337"/>
    <n v="0"/>
    <n v="0"/>
    <n v="4"/>
    <n v="7.9"/>
    <s v="MUHORONI"/>
    <s v="(-0.14488, 35.01165)"/>
    <x v="5"/>
  </r>
  <r>
    <s v="H6120091"/>
    <s v="NYANG'OMA SEC SCH"/>
    <s v="PUBLIC"/>
    <x v="0"/>
    <x v="0"/>
    <s v="DAY"/>
    <s v="ORDINARY"/>
    <n v="131"/>
    <n v="7"/>
    <n v="18.7"/>
    <n v="1"/>
    <n v="1"/>
    <n v="2"/>
    <n v="0.66666666666666663"/>
    <n v="3"/>
    <n v="1"/>
    <n v="4"/>
    <n v="12.5"/>
    <s v="MUHORONI"/>
    <s v="(-0.145, 35.04326)"/>
    <x v="5"/>
  </r>
  <r>
    <s v="H6120112"/>
    <s v="NGENY SEC SCH"/>
    <s v="PUBLIC"/>
    <x v="0"/>
    <x v="0"/>
    <s v="DAY"/>
    <s v="ORDINARY"/>
    <n v="34"/>
    <n v="4"/>
    <n v="8.5"/>
    <n v="0"/>
    <n v="0"/>
    <n v="0"/>
    <n v="0"/>
    <n v="3"/>
    <n v="1"/>
    <n v="1"/>
    <n v="4"/>
    <s v="MUHORONI"/>
    <s v="(-0.11568, 35.11236)"/>
    <x v="5"/>
  </r>
  <r>
    <s v="H6120152"/>
    <s v="SANG'ORO SEC SCH"/>
    <s v="PUBLIC"/>
    <x v="0"/>
    <x v="0"/>
    <s v="DAY &amp; BOARDING"/>
    <s v="ORDINARY"/>
    <n v="199"/>
    <n v="14"/>
    <n v="14.2"/>
    <n v="0"/>
    <n v="9"/>
    <n v="4"/>
    <n v="0.30769230769230771"/>
    <n v="1"/>
    <n v="0"/>
    <n v="8"/>
    <n v="7"/>
    <s v="NYAKACH"/>
    <s v="(-0.340145, 34.811726)"/>
    <x v="5"/>
  </r>
  <r>
    <s v="H6120163"/>
    <s v="NYONG'ONG'A SEC SCH"/>
    <s v="PUBLIC"/>
    <x v="0"/>
    <x v="0"/>
    <s v="BOARDING"/>
    <s v="ORDINARY"/>
    <n v="154"/>
    <n v="10"/>
    <n v="15.4"/>
    <n v="1"/>
    <n v="5"/>
    <n v="2"/>
    <n v="0.2857142857142857"/>
    <n v="3"/>
    <n v="0"/>
    <n v="5"/>
    <n v="3.5"/>
    <s v="NYAKACH"/>
    <s v="(-0.315944, 34.800613)"/>
    <x v="5"/>
  </r>
  <r>
    <s v="H6120174"/>
    <s v="THURDIBUORO SEC"/>
    <s v="PUBLIC"/>
    <x v="0"/>
    <x v="0"/>
    <s v="DAY &amp; BOARDING"/>
    <s v="ORDINARY"/>
    <n v="797"/>
    <n v="25"/>
    <n v="31.9"/>
    <n v="1"/>
    <n v="19"/>
    <n v="0"/>
    <n v="0"/>
    <n v="3"/>
    <n v="3"/>
    <n v="20"/>
    <n v="15"/>
    <s v="NYAKACH"/>
    <s v="(-0.341777, 34.852881)"/>
    <x v="5"/>
  </r>
  <r>
    <s v="H6120181"/>
    <s v="MBUGRA SEC SCH"/>
    <s v="PUBLIC"/>
    <x v="0"/>
    <x v="0"/>
    <s v="DAY"/>
    <s v="INTEGRATED"/>
    <n v="286"/>
    <n v="15"/>
    <n v="19.100000000000001"/>
    <n v="1"/>
    <n v="10"/>
    <n v="3"/>
    <n v="0.23076923076923078"/>
    <n v="2"/>
    <n v="0"/>
    <n v="6"/>
    <n v="3"/>
    <s v="NYAKACH"/>
    <s v="(-0.331767, 34.861868)"/>
    <x v="5"/>
  </r>
  <r>
    <s v="H6120186"/>
    <s v="ABWAO MIXED SEC"/>
    <s v="PUBLIC"/>
    <x v="0"/>
    <x v="0"/>
    <s v="DAY"/>
    <s v="ORDINARY"/>
    <n v="123"/>
    <n v="8"/>
    <n v="15.4"/>
    <n v="1"/>
    <n v="6"/>
    <n v="1"/>
    <n v="0.14285714285714285"/>
    <n v="1"/>
    <n v="0"/>
    <n v="5"/>
    <n v="3"/>
    <s v="NYAKACH"/>
    <s v="(-0.334082, 34.875839)"/>
    <x v="5"/>
  </r>
  <r>
    <s v="H6120193"/>
    <s v="OUR LADY OF LOURDES BOLO GIRLS SEC"/>
    <s v="PRIVATE"/>
    <x v="0"/>
    <x v="1"/>
    <s v="DAY &amp; BOARDING"/>
    <s v="ORDINARY"/>
    <n v="92"/>
    <n v="11"/>
    <n v="8.4"/>
    <n v="0"/>
    <n v="0"/>
    <n v="0"/>
    <n v="0"/>
    <n v="0"/>
    <n v="0"/>
    <n v="11"/>
    <n v="4"/>
    <s v="NYAKACH"/>
    <s v="(-0.344066, 34.888623)"/>
    <x v="5"/>
  </r>
  <r>
    <s v="H6120200"/>
    <s v="ADINGO OPANGA SEC"/>
    <s v="PUBLIC"/>
    <x v="0"/>
    <x v="0"/>
    <s v="DAY"/>
    <s v="ORDINARY"/>
    <n v="102"/>
    <n v="10"/>
    <n v="10.199999999999999"/>
    <n v="0"/>
    <n v="7"/>
    <n v="0"/>
    <n v="0"/>
    <n v="3"/>
    <n v="0"/>
    <n v="5"/>
    <n v="12.5"/>
    <s v="NYAKACH"/>
    <s v="(-0.369894, 34.847984)"/>
    <x v="5"/>
  </r>
  <r>
    <s v="H6120222"/>
    <s v="ST. MARYS NYAMARIMBA SEC"/>
    <s v="PUBLIC"/>
    <x v="0"/>
    <x v="1"/>
    <s v="DAY"/>
    <s v="ORDINARY"/>
    <n v="44"/>
    <n v="7"/>
    <n v="6.3"/>
    <n v="0"/>
    <n v="0"/>
    <n v="2"/>
    <n v="1"/>
    <n v="5"/>
    <n v="0"/>
    <n v="2"/>
    <n v="5"/>
    <s v="NYAKACH"/>
    <s v="(-0.37099, 34.90589)"/>
    <x v="5"/>
  </r>
  <r>
    <s v="H6120223"/>
    <s v="ST. ANTHONY SEC SCH KAJIMBO"/>
    <s v="PUBLIC"/>
    <x v="0"/>
    <x v="0"/>
    <s v="DAY &amp; BOARDING"/>
    <s v="ORDINARY"/>
    <n v="134"/>
    <n v="10"/>
    <n v="13.4"/>
    <n v="0"/>
    <n v="7"/>
    <n v="1"/>
    <n v="0.125"/>
    <n v="2"/>
    <n v="0"/>
    <n v="6"/>
    <n v="10"/>
    <s v="NYAKACH"/>
    <s v="(-0.38359, 34.90676)"/>
    <x v="5"/>
  </r>
  <r>
    <s v="H6120239"/>
    <s v="NYAKACH GIRLS HIGH SCH"/>
    <s v="PUBLIC"/>
    <x v="0"/>
    <x v="1"/>
    <s v="BOARDING"/>
    <s v="ORDINARY"/>
    <n v="803"/>
    <n v="38"/>
    <n v="21.1"/>
    <n v="1"/>
    <n v="19"/>
    <n v="14"/>
    <n v="0.42424242424242425"/>
    <n v="1"/>
    <n v="4"/>
    <n v="32"/>
    <n v="7"/>
    <s v="NYAKACH"/>
    <s v="(-0.38294, 34.9334)"/>
    <x v="5"/>
  </r>
  <r>
    <s v="H6120242"/>
    <s v="HOLO MIXED SEC"/>
    <s v="PUBLIC"/>
    <x v="0"/>
    <x v="0"/>
    <s v="DAY &amp; BOARDING"/>
    <s v="ORDINARY"/>
    <n v="120"/>
    <n v="10"/>
    <n v="12"/>
    <n v="0"/>
    <n v="8"/>
    <n v="2"/>
    <n v="0.2"/>
    <n v="0"/>
    <n v="0"/>
    <n v="4"/>
    <n v="10"/>
    <s v="NYAKACH"/>
    <s v="(-0.35354, 35.00405)"/>
    <x v="5"/>
  </r>
  <r>
    <s v="H6120256"/>
    <s v="AGAI MIXED SEC"/>
    <s v="PUBLIC"/>
    <x v="0"/>
    <x v="0"/>
    <s v="DAY"/>
    <s v="ORDINARY"/>
    <n v="398"/>
    <n v="18"/>
    <n v="22.1"/>
    <n v="1"/>
    <n v="15"/>
    <n v="0"/>
    <n v="0"/>
    <n v="3"/>
    <n v="0"/>
    <n v="10"/>
    <n v="6"/>
    <s v="NYAKACH"/>
    <s v="(-0.39015, 35.00622)"/>
    <x v="5"/>
  </r>
  <r>
    <s v="H6120259"/>
    <s v="DIRUBI MIXED SEC"/>
    <s v="PUBLIC"/>
    <x v="0"/>
    <x v="0"/>
    <s v="DAY"/>
    <s v="ORDINARY"/>
    <n v="82"/>
    <n v="8"/>
    <n v="10.199999999999999"/>
    <n v="0"/>
    <n v="5"/>
    <n v="1"/>
    <n v="0.16666666666666666"/>
    <n v="0"/>
    <n v="2"/>
    <n v="4"/>
    <n v="6"/>
    <s v="NYAKACH"/>
    <s v="(-0.40285, 34.98343)"/>
    <x v="5"/>
  </r>
  <r>
    <s v="H6120268"/>
    <s v="MIRIU SEC SCH"/>
    <s v="PUBLIC"/>
    <x v="0"/>
    <x v="0"/>
    <s v="DAY"/>
    <s v="ORDINARY"/>
    <n v="125"/>
    <n v="10"/>
    <n v="12.5"/>
    <n v="0"/>
    <n v="9"/>
    <n v="1"/>
    <n v="0.1"/>
    <n v="0"/>
    <n v="0"/>
    <n v="5"/>
    <n v="10"/>
    <s v="NYAKACH"/>
    <s v="(-0.40694, 34.94626)"/>
    <x v="5"/>
  </r>
  <r>
    <s v="H6120276"/>
    <s v="NYABONDO BOYS HIGH"/>
    <s v="PUBLIC"/>
    <x v="0"/>
    <x v="2"/>
    <s v="BOARDING"/>
    <s v="ORDINARY"/>
    <n v="616"/>
    <n v="29"/>
    <n v="21.2"/>
    <n v="1"/>
    <n v="20"/>
    <n v="5"/>
    <n v="0.2"/>
    <n v="1"/>
    <n v="3"/>
    <n v="24"/>
    <n v="16"/>
    <s v="NYAKACH"/>
    <s v="(-0.38009, 34.984)"/>
    <x v="5"/>
  </r>
  <r>
    <s v="H6120305"/>
    <s v="GUU MIXED SECONDARY"/>
    <s v="PUBLIC"/>
    <x v="0"/>
    <x v="0"/>
    <s v="DAY &amp; BOARDING"/>
    <s v="ORDINARY"/>
    <n v="223"/>
    <n v="16"/>
    <n v="13.9"/>
    <n v="0"/>
    <n v="9"/>
    <n v="5"/>
    <n v="0.35714285714285715"/>
    <n v="2"/>
    <n v="0"/>
    <n v="8"/>
    <n v="3.8"/>
    <s v="NYAKACH"/>
    <s v="(-0.35045, 34.98141)"/>
    <x v="5"/>
  </r>
  <r>
    <s v="H6120310"/>
    <s v="SIGOTI COMPLEX GIRLS SEC"/>
    <s v="PUBLIC"/>
    <x v="2"/>
    <x v="1"/>
    <s v="DAY"/>
    <s v="ORDINARY"/>
    <n v="159"/>
    <n v="11"/>
    <n v="14.5"/>
    <n v="0"/>
    <n v="7"/>
    <n v="4"/>
    <n v="0.36363636363636365"/>
    <n v="0"/>
    <n v="0"/>
    <n v="12"/>
    <n v="2.27"/>
    <s v="NYAKACH"/>
    <s v="(-0.352, 34.97074)"/>
    <x v="5"/>
  </r>
  <r>
    <s v="H6120314"/>
    <s v="NAKI SEC"/>
    <s v="PUBLIC"/>
    <x v="0"/>
    <x v="0"/>
    <s v="DAY"/>
    <s v="ORDINARY"/>
    <n v="299"/>
    <n v="18"/>
    <n v="16.600000000000001"/>
    <n v="1"/>
    <n v="12"/>
    <n v="5"/>
    <n v="0.29411764705882354"/>
    <n v="1"/>
    <n v="0"/>
    <n v="11"/>
    <n v="11.5"/>
    <s v="NYAKACH"/>
    <s v="(-0.35081, 34.9631)"/>
    <x v="5"/>
  </r>
  <r>
    <s v="H6120325"/>
    <s v="BODI MIXED SEC "/>
    <s v="PUBLIC"/>
    <x v="2"/>
    <x v="0"/>
    <s v="DAY"/>
    <s v="ORDINARY"/>
    <n v="153"/>
    <n v="10"/>
    <n v="15.3"/>
    <n v="1"/>
    <n v="9"/>
    <n v="1"/>
    <n v="0.1"/>
    <n v="0"/>
    <n v="0"/>
    <n v="5"/>
    <n v="1"/>
    <s v="NYAKACH"/>
    <s v="(-0.35792, 34.93394)"/>
    <x v="5"/>
  </r>
  <r>
    <s v="H6120338"/>
    <s v="BISHOP N.K. NGALA SEC"/>
    <s v="PUBLIC"/>
    <x v="0"/>
    <x v="0"/>
    <s v="DAY"/>
    <s v="ORDINARY"/>
    <n v="63"/>
    <n v="6"/>
    <n v="10.5"/>
    <n v="0"/>
    <n v="1"/>
    <n v="0"/>
    <n v="0"/>
    <n v="4"/>
    <n v="1"/>
    <n v="3"/>
    <n v="2"/>
    <s v="NYAKACH"/>
    <s v="(-0.39893, 34.92877)"/>
    <x v="5"/>
  </r>
  <r>
    <s v="H6120343"/>
    <s v="RAKWARO SEC"/>
    <s v="PUBLIC"/>
    <x v="0"/>
    <x v="0"/>
    <s v="DAY"/>
    <s v="ORDINARY"/>
    <n v="183"/>
    <n v="11"/>
    <n v="16.600000000000001"/>
    <n v="1"/>
    <n v="6"/>
    <n v="3"/>
    <n v="0.33333333333333331"/>
    <n v="2"/>
    <n v="0"/>
    <n v="8"/>
    <n v="10"/>
    <s v="NYAKACH"/>
    <s v="(-0.35427, 34.90777)"/>
    <x v="5"/>
  </r>
  <r>
    <s v="H6120361"/>
    <s v="CHEMELIL SUGAR ACADEMY"/>
    <s v="PRIVATE"/>
    <x v="3"/>
    <x v="0"/>
    <s v="BOARDING"/>
    <s v="ORDINARY"/>
    <n v="306"/>
    <n v="18"/>
    <n v="17"/>
    <n v="1"/>
    <n v="0"/>
    <n v="0"/>
    <n v="0"/>
    <n v="0"/>
    <n v="0"/>
    <n v="15"/>
    <n v="20"/>
    <s v="MUHORONI"/>
    <s v="(-0.06476, 35.14566)"/>
    <x v="5"/>
  </r>
  <r>
    <s v="H6120392"/>
    <s v="ST PATRICKS ODUWO SEC"/>
    <s v="PUBLIC"/>
    <x v="0"/>
    <x v="0"/>
    <s v="DAY"/>
    <s v="ORDINARY"/>
    <n v="89"/>
    <n v="6"/>
    <n v="14.8"/>
    <n v="0"/>
    <n v="2"/>
    <n v="0"/>
    <n v="0"/>
    <n v="3"/>
    <n v="1"/>
    <n v="3"/>
    <n v="11"/>
    <s v="MUHORONI"/>
    <s v="(-0.14149, 35.14597)"/>
    <x v="5"/>
  </r>
  <r>
    <s v="H6120423"/>
    <s v="MARIWA SECONDARY"/>
    <s v="PUBLIC"/>
    <x v="0"/>
    <x v="0"/>
    <s v="DAY"/>
    <s v="ORDINARY"/>
    <n v="47"/>
    <n v="6"/>
    <n v="7.8"/>
    <n v="0"/>
    <n v="1"/>
    <n v="0"/>
    <n v="0"/>
    <n v="4"/>
    <n v="1"/>
    <n v="3"/>
    <n v="8"/>
    <s v="MUHORONI"/>
    <s v="(-0.11379, 35.24)"/>
    <x v="5"/>
  </r>
  <r>
    <s v="H7110010"/>
    <s v="ENKARE NAIROWUA GIRLS SEC"/>
    <s v="PUBLIC"/>
    <x v="0"/>
    <x v="1"/>
    <s v="DAY &amp; BOARDING"/>
    <s v="ORDINARY"/>
    <n v="206"/>
    <n v="9"/>
    <n v="22.9"/>
    <n v="1"/>
    <n v="4"/>
    <n v="4"/>
    <n v="0.5"/>
    <n v="1"/>
    <n v="0"/>
    <n v="10"/>
    <n v="120"/>
    <s v="NAROK SOUTH"/>
    <s v="(-1.319114, 35.703707)"/>
    <x v="9"/>
  </r>
  <r>
    <s v="H7110050"/>
    <s v="NAROOSURA MIXED SEC"/>
    <s v="PUBLIC"/>
    <x v="2"/>
    <x v="0"/>
    <s v="BOARDING"/>
    <s v="ORDINARY"/>
    <n v="130"/>
    <n v="7"/>
    <n v="18.600000000000001"/>
    <n v="1"/>
    <n v="1"/>
    <n v="0"/>
    <n v="0"/>
    <n v="5"/>
    <n v="1"/>
    <n v="5"/>
    <n v="122"/>
    <s v="NAROK SOUTH"/>
    <s v="(-1.54666, 35.85683)"/>
    <x v="9"/>
  </r>
  <r>
    <s v="H7110085"/>
    <s v="LOITA HIGH SCH"/>
    <s v="PUBLIC"/>
    <x v="0"/>
    <x v="0"/>
    <s v="BOARDING"/>
    <s v="ORDINARY"/>
    <n v="64"/>
    <n v="6"/>
    <n v="10.7"/>
    <n v="0"/>
    <n v="1"/>
    <n v="0"/>
    <n v="0"/>
    <n v="5"/>
    <n v="0"/>
    <n v="6"/>
    <n v="50"/>
    <s v="NAROK SOUTH"/>
    <s v="(-1.8504, 35.85401)"/>
    <x v="9"/>
  </r>
  <r>
    <s v="H7110158"/>
    <s v="MOI SEC SCH NAIKARRA"/>
    <s v="PUBLIC"/>
    <x v="0"/>
    <x v="0"/>
    <s v="BOARDING"/>
    <s v="ORDINARY"/>
    <n v="251"/>
    <n v="10"/>
    <n v="25.1"/>
    <n v="1"/>
    <n v="5"/>
    <n v="3"/>
    <n v="0.375"/>
    <n v="1"/>
    <n v="1"/>
    <n v="16"/>
    <n v="50"/>
    <s v="NAROK SOUTH"/>
    <s v="(-1.59682, 35.66895)"/>
    <x v="9"/>
  </r>
  <r>
    <s v="H7110219"/>
    <s v="OLCHEKUT SUPAT APOSTOLIC SEC SCH"/>
    <s v="PUBLIC"/>
    <x v="0"/>
    <x v="0"/>
    <s v="BOARDING"/>
    <s v="ORDINARY"/>
    <n v="254"/>
    <n v="15"/>
    <n v="16.899999999999999"/>
    <n v="1"/>
    <n v="0"/>
    <n v="0"/>
    <n v="0"/>
    <n v="13"/>
    <n v="2"/>
    <n v="17"/>
    <n v="75"/>
    <s v="NAROK SOUTH"/>
    <s v="(-1.10495, 35.39015)"/>
    <x v="9"/>
  </r>
  <r>
    <s v="H7110231"/>
    <s v="OLPUKOTI SEC"/>
    <s v="PUBLIC"/>
    <x v="0"/>
    <x v="0"/>
    <s v="BOARDING"/>
    <s v="ORDINARY"/>
    <n v="285"/>
    <n v="11"/>
    <n v="25.9"/>
    <n v="1"/>
    <n v="3"/>
    <n v="2"/>
    <n v="0.4"/>
    <n v="4"/>
    <n v="2"/>
    <n v="6"/>
    <n v="6.7"/>
    <s v="NAROK SOUTH"/>
    <s v="(-0.88741, 35.59542)"/>
    <x v="9"/>
  </r>
  <r>
    <s v="H7110240"/>
    <s v="SOGOO HIGH SCH"/>
    <s v="PUBLIC"/>
    <x v="0"/>
    <x v="0"/>
    <s v="BOARDING"/>
    <s v="ORDINARY"/>
    <n v="221"/>
    <n v="12"/>
    <n v="18.399999999999999"/>
    <n v="1"/>
    <n v="7"/>
    <n v="3"/>
    <n v="0.3"/>
    <n v="2"/>
    <n v="0"/>
    <n v="14"/>
    <n v="10"/>
    <s v="NAROK SOUTH"/>
    <s v="(-0.82773, 35.58114)"/>
    <x v="9"/>
  </r>
  <r>
    <s v="H7110249"/>
    <s v="OUR LADY OF ANGELS MARINWA GIRLS SEC"/>
    <s v="PUBLIC"/>
    <x v="0"/>
    <x v="1"/>
    <s v="DAY &amp; BOARDING"/>
    <s v="ORDINARY"/>
    <n v="83"/>
    <n v="7"/>
    <n v="11.9"/>
    <n v="0"/>
    <n v="0"/>
    <n v="0"/>
    <n v="0"/>
    <n v="4"/>
    <n v="3"/>
    <n v="5"/>
    <n v="4"/>
    <s v="NAROK SOUTH"/>
    <s v="(-0.848, 35.55729)"/>
    <x v="9"/>
  </r>
  <r>
    <s v="H7110275"/>
    <s v="ILMOTIOOK SEC"/>
    <s v="PUBLIC"/>
    <x v="0"/>
    <x v="0"/>
    <s v="DAY &amp; BOARDING"/>
    <s v="ORDINARY"/>
    <n v="386"/>
    <n v="15"/>
    <n v="25.7"/>
    <n v="1"/>
    <n v="9"/>
    <n v="0"/>
    <n v="0"/>
    <n v="4"/>
    <n v="2"/>
    <n v="14"/>
    <n v="15"/>
    <s v="NAROK SOUTH"/>
    <s v="(-0.86033, 35.51455)"/>
    <x v="9"/>
  </r>
  <r>
    <s v="H7110297"/>
    <s v="NGIITO SEC"/>
    <s v="PUBLIC"/>
    <x v="0"/>
    <x v="1"/>
    <s v="DAY &amp; BOARDING"/>
    <s v="ORDINARY"/>
    <n v="299"/>
    <n v="13"/>
    <n v="23"/>
    <n v="1"/>
    <n v="7"/>
    <n v="1"/>
    <n v="0.125"/>
    <n v="4"/>
    <n v="1"/>
    <n v="16"/>
    <n v="15"/>
    <s v="NAROK SOUTH"/>
    <s v="(-0.92267, 35.48742)"/>
    <x v="9"/>
  </r>
  <r>
    <s v="H7110319"/>
    <s v="OLMEKENYU SEC"/>
    <s v="PUBLIC"/>
    <x v="0"/>
    <x v="0"/>
    <s v="DAY"/>
    <s v="ORDINARY"/>
    <n v="73"/>
    <n v="6"/>
    <n v="12.2"/>
    <n v="0"/>
    <n v="0"/>
    <n v="0"/>
    <n v="0"/>
    <n v="4"/>
    <n v="2"/>
    <n v="5"/>
    <n v="6"/>
    <s v="NAROK SOUTH"/>
    <s v="(-0.82744, 35.6652)"/>
    <x v="9"/>
  </r>
  <r>
    <s v="H7130001"/>
    <s v="SOSIO SEC"/>
    <s v="PUBLIC"/>
    <x v="0"/>
    <x v="0"/>
    <s v="DAY &amp; BOARDING"/>
    <s v="ORDINARY"/>
    <n v="208"/>
    <n v="17"/>
    <n v="12.2"/>
    <n v="0"/>
    <n v="14"/>
    <n v="3"/>
    <n v="0.17647058823529413"/>
    <n v="0"/>
    <n v="0"/>
    <n v="12"/>
    <n v="32"/>
    <s v="KILGORIS"/>
    <s v="(-1.005555, 34.872504)"/>
    <x v="9"/>
  </r>
  <r>
    <s v="H7130010"/>
    <s v="KILGORIS SEC SCH"/>
    <s v="PUBLIC"/>
    <x v="2"/>
    <x v="2"/>
    <s v="BOARDING"/>
    <s v="ORDINARY"/>
    <n v="446"/>
    <n v="17"/>
    <n v="26.2"/>
    <n v="1"/>
    <n v="13"/>
    <n v="0"/>
    <n v="0"/>
    <n v="2"/>
    <n v="2"/>
    <n v="12"/>
    <n v="61"/>
    <s v="KILGORIS"/>
    <s v="(-0.995572, 34.872242)"/>
    <x v="9"/>
  </r>
  <r>
    <s v="H7130011"/>
    <s v="KILGORIS GIRLS SEC"/>
    <s v="PUBLIC"/>
    <x v="2"/>
    <x v="1"/>
    <s v="BOARDING"/>
    <s v="ORDINARY"/>
    <n v="219"/>
    <n v="13"/>
    <n v="16.8"/>
    <n v="1"/>
    <n v="6"/>
    <n v="5"/>
    <n v="0.45454545454545453"/>
    <n v="2"/>
    <n v="0"/>
    <n v="8"/>
    <n v="20"/>
    <s v="KILGORIS"/>
    <s v="(-0.993312, 34.870233)"/>
    <x v="9"/>
  </r>
  <r>
    <s v="H7130032"/>
    <s v="POROKO FRIENDS SEC SCH"/>
    <s v="PUBLIC"/>
    <x v="2"/>
    <x v="0"/>
    <s v="DAY"/>
    <s v="ORDINARY"/>
    <n v="162"/>
    <n v="8"/>
    <n v="20.2"/>
    <n v="1"/>
    <n v="6"/>
    <n v="0"/>
    <n v="0"/>
    <n v="2"/>
    <n v="0"/>
    <n v="6"/>
    <n v="8"/>
    <s v="KILGORIS"/>
    <s v="(-0.95781, 34.85887)"/>
    <x v="9"/>
  </r>
  <r>
    <s v="H7130077"/>
    <s v="HILLSPRINGS HIGH SCHOOL"/>
    <s v="PRIVATE"/>
    <x v="3"/>
    <x v="0"/>
    <s v="DAY"/>
    <s v="ORDINARY"/>
    <n v="61"/>
    <n v="6"/>
    <n v="10.199999999999999"/>
    <n v="0"/>
    <n v="0"/>
    <n v="0"/>
    <n v="0"/>
    <n v="0"/>
    <n v="0"/>
    <n v="2"/>
    <n v="6"/>
    <s v="KILGORIS"/>
    <s v="(-0.95991, 34.88789)"/>
    <x v="9"/>
  </r>
  <r>
    <s v="H7130086"/>
    <s v="OSONKOROI SEC SCH"/>
    <s v="PUBLIC"/>
    <x v="4"/>
    <x v="0"/>
    <s v="DAY"/>
    <s v="ORDINARY"/>
    <n v="22"/>
    <n v="4"/>
    <n v="5.5"/>
    <n v="0"/>
    <n v="0"/>
    <n v="0"/>
    <n v="0"/>
    <n v="3"/>
    <n v="1"/>
    <n v="2"/>
    <n v="8"/>
    <s v="KILGORIS"/>
    <s v="(-0.96482, 34.90731)"/>
    <x v="9"/>
  </r>
  <r>
    <s v="H7130100"/>
    <s v="SHARTUKA SEC SCH"/>
    <s v="PUBLIC"/>
    <x v="0"/>
    <x v="0"/>
    <s v="DAY &amp; BOARDING"/>
    <s v="ORDINARY"/>
    <n v="347"/>
    <n v="17"/>
    <n v="20.399999999999999"/>
    <n v="1"/>
    <n v="11"/>
    <n v="2"/>
    <n v="0.15384615384615385"/>
    <n v="4"/>
    <n v="0"/>
    <n v="16"/>
    <n v="51"/>
    <s v="KILGORIS"/>
    <s v="(-0.96101, 34.95205)"/>
    <x v="9"/>
  </r>
  <r>
    <s v="H7130113"/>
    <s v="PIRRAR GIRLS HIGH SCH"/>
    <s v="PUBLIC"/>
    <x v="2"/>
    <x v="1"/>
    <s v="DAY"/>
    <s v="ORDINARY"/>
    <n v="48"/>
    <n v="5"/>
    <n v="9.6"/>
    <n v="0"/>
    <n v="0"/>
    <n v="0"/>
    <n v="0"/>
    <n v="3"/>
    <n v="2"/>
    <n v="3"/>
    <n v="25"/>
    <s v="KILGORIS"/>
    <s v="(-0.94003, 35.00167)"/>
    <x v="9"/>
  </r>
  <r>
    <s v="H7130115"/>
    <s v="OLMELIL SEC"/>
    <s v="PUBLIC"/>
    <x v="2"/>
    <x v="0"/>
    <s v="DAY"/>
    <s v="ORDINARY"/>
    <n v="131"/>
    <n v="9"/>
    <n v="14.6"/>
    <n v="0"/>
    <n v="3"/>
    <n v="1"/>
    <n v="0.25"/>
    <n v="4"/>
    <n v="1"/>
    <n v="5"/>
    <n v="13"/>
    <s v="KILGORIS"/>
    <s v="(-0.89767, 34.99559)"/>
    <x v="9"/>
  </r>
  <r>
    <s v="H7130126"/>
    <s v="ENOOSAEN SEC SCH"/>
    <s v="PUBLIC"/>
    <x v="0"/>
    <x v="0"/>
    <s v="BOARDING"/>
    <s v="ORDINARY"/>
    <n v="143"/>
    <n v="10"/>
    <n v="14.3"/>
    <n v="0"/>
    <n v="5"/>
    <n v="3"/>
    <n v="0.375"/>
    <n v="1"/>
    <n v="1"/>
    <n v="11"/>
    <n v="10"/>
    <s v="KILGORIS"/>
    <s v="(-1.02237, 34.73196)"/>
    <x v="9"/>
  </r>
  <r>
    <s v="H7130129"/>
    <s v="ENOOSAEN GIRLS SEC"/>
    <s v="PUBLIC"/>
    <x v="0"/>
    <x v="1"/>
    <s v="BOARDING"/>
    <s v="ORDINARY"/>
    <n v="114"/>
    <n v="6"/>
    <n v="19"/>
    <n v="1"/>
    <n v="2"/>
    <n v="1"/>
    <n v="0.33333333333333331"/>
    <n v="2"/>
    <n v="1"/>
    <n v="4"/>
    <n v="37"/>
    <s v="KILGORIS"/>
    <s v="(-1.01683, 34.73154)"/>
    <x v="9"/>
  </r>
  <r>
    <s v="H7130169"/>
    <s v="NKARARO SEC"/>
    <s v="PUBLIC"/>
    <x v="0"/>
    <x v="0"/>
    <s v="DAY"/>
    <s v="ORDINARY"/>
    <n v="64"/>
    <n v="10"/>
    <n v="6.4"/>
    <n v="0"/>
    <n v="8"/>
    <n v="0"/>
    <n v="0"/>
    <n v="2"/>
    <n v="0"/>
    <n v="1"/>
    <n v="15"/>
    <s v="KILGORIS"/>
    <s v="(-1.074247, 34.751579)"/>
    <x v="9"/>
  </r>
  <r>
    <s v="H7130184"/>
    <s v="SHANKOE SEC"/>
    <s v="PUBLIC"/>
    <x v="0"/>
    <x v="0"/>
    <s v="DAY"/>
    <s v="ORDINARY"/>
    <n v="55"/>
    <n v="6"/>
    <n v="9.1999999999999993"/>
    <n v="0"/>
    <n v="2"/>
    <n v="0"/>
    <n v="0"/>
    <n v="4"/>
    <n v="0"/>
    <n v="2"/>
    <n v="22"/>
    <s v="KILGORIS"/>
    <s v="(-0.965013, 34.795125)"/>
    <x v="9"/>
  </r>
  <r>
    <s v="H7130229"/>
    <s v="OLDONYO OROK SEC"/>
    <s v="PUBLIC"/>
    <x v="0"/>
    <x v="0"/>
    <s v="DAY"/>
    <s v="ORDINARY"/>
    <n v="132"/>
    <n v="10"/>
    <n v="13.2"/>
    <n v="0"/>
    <n v="3"/>
    <n v="0"/>
    <n v="0"/>
    <n v="7"/>
    <n v="0"/>
    <n v="4"/>
    <n v="6"/>
    <s v="KILGORIS"/>
    <s v="(-1.33914, 34.79025)"/>
    <x v="9"/>
  </r>
  <r>
    <s v="H7130241"/>
    <s v="SIRIA HIGH SCH"/>
    <s v="PUBLIC"/>
    <x v="0"/>
    <x v="0"/>
    <s v="DAY &amp; BOARDING"/>
    <s v="ORDINARY"/>
    <n v="249"/>
    <n v="12"/>
    <n v="20.8"/>
    <n v="1"/>
    <n v="7"/>
    <n v="0"/>
    <n v="0"/>
    <n v="5"/>
    <n v="0"/>
    <n v="8"/>
    <n v="64"/>
    <s v="KILGORIS"/>
    <s v="(-1.23602, 34.81206)"/>
    <x v="9"/>
  </r>
  <r>
    <s v="H7130262"/>
    <s v="ONGATA BARRIKOI SEC"/>
    <s v="PUBLIC"/>
    <x v="0"/>
    <x v="0"/>
    <s v="DAY"/>
    <s v="ORDINARY"/>
    <n v="306"/>
    <n v="17"/>
    <n v="18"/>
    <n v="1"/>
    <n v="10"/>
    <n v="0"/>
    <n v="0"/>
    <n v="7"/>
    <n v="0"/>
    <n v="15"/>
    <n v="13"/>
    <s v="KILGORIS"/>
    <s v="(-1.375938, 34.779786)"/>
    <x v="9"/>
  </r>
  <r>
    <s v="H7130285"/>
    <s v="MURKAN SEC"/>
    <s v="PUBLIC"/>
    <x v="0"/>
    <x v="0"/>
    <s v="DAY &amp; BOARDING"/>
    <s v="ORDINARY"/>
    <n v="201"/>
    <n v="13"/>
    <n v="15.5"/>
    <n v="1"/>
    <n v="7"/>
    <n v="4"/>
    <n v="0.36363636363636365"/>
    <n v="2"/>
    <n v="0"/>
    <n v="8"/>
    <n v="12"/>
    <s v="KILGORIS"/>
    <s v="(-1.05184, 35.0563)"/>
    <x v="9"/>
  </r>
  <r>
    <s v="H7130296"/>
    <s v="EMURUA DIKIRR SEC SCH"/>
    <s v="PUBLIC"/>
    <x v="0"/>
    <x v="0"/>
    <s v="DAY &amp; BOARDING"/>
    <s v="ORDINARY"/>
    <n v="389"/>
    <n v="17"/>
    <n v="22.9"/>
    <n v="1"/>
    <n v="14"/>
    <n v="1"/>
    <n v="6.6666666666666666E-2"/>
    <n v="1"/>
    <n v="1"/>
    <n v="20"/>
    <n v="11"/>
    <s v="KILGORIS"/>
    <s v="(-1.01489, 35.1013)"/>
    <x v="9"/>
  </r>
  <r>
    <s v="H7130304"/>
    <s v="KILETIEN SEC"/>
    <s v="PUBLIC"/>
    <x v="2"/>
    <x v="0"/>
    <s v="DAY"/>
    <s v="ORDINARY"/>
    <n v="47"/>
    <n v="2"/>
    <n v="23.5"/>
    <n v="1"/>
    <n v="2"/>
    <n v="0"/>
    <n v="0"/>
    <n v="0"/>
    <n v="0"/>
    <n v="3"/>
    <n v="5"/>
    <s v="KILGORIS"/>
    <s v="(-0.96396, 35.10762)"/>
    <x v="9"/>
  </r>
  <r>
    <s v="H7130378"/>
    <s v="KAPWERIA SEC"/>
    <s v="PUBLIC"/>
    <x v="0"/>
    <x v="0"/>
    <s v="DAY &amp; BOARDING"/>
    <s v="ORDINARY"/>
    <n v="165"/>
    <n v="9"/>
    <n v="18.3"/>
    <n v="1"/>
    <n v="7"/>
    <n v="0"/>
    <n v="0"/>
    <n v="1"/>
    <n v="1"/>
    <n v="8"/>
    <n v="8"/>
    <s v="KILGORIS"/>
    <s v="(-0.92916, 35.09253)"/>
    <x v="9"/>
  </r>
  <r>
    <s v="H7130390"/>
    <s v="SIMOTWET SEC"/>
    <s v="PUBLIC"/>
    <x v="0"/>
    <x v="0"/>
    <s v="DAY &amp; BOARDING"/>
    <s v="ORDINARY"/>
    <n v="36"/>
    <n v="4"/>
    <n v="9"/>
    <n v="0"/>
    <n v="0"/>
    <n v="0"/>
    <n v="0"/>
    <n v="3"/>
    <n v="1"/>
    <n v="3"/>
    <n v="24"/>
    <s v="KILGORIS"/>
    <s v="(-0.94672, 35.05778)"/>
    <x v="9"/>
  </r>
  <r>
    <s v="H7130410"/>
    <s v="ST. THOMAS AQUINAS HIGH SCH"/>
    <s v="PRIVATE"/>
    <x v="0"/>
    <x v="0"/>
    <s v="DAY &amp; BOARDING"/>
    <s v="ORDINARY"/>
    <n v="186"/>
    <n v="10"/>
    <n v="18.600000000000001"/>
    <n v="1"/>
    <n v="0"/>
    <n v="0"/>
    <n v="0"/>
    <n v="0"/>
    <n v="0"/>
    <n v="11"/>
    <n v="3"/>
    <s v="KILGORIS"/>
    <s v="(-0.91355, 35.02221)"/>
    <x v="9"/>
  </r>
  <r>
    <s v="H7130411"/>
    <s v="NDAMAMA SEC"/>
    <s v="PUBLIC"/>
    <x v="2"/>
    <x v="0"/>
    <s v="DAY &amp; BOARDING"/>
    <s v="ORDINARY"/>
    <n v="223"/>
    <n v="11"/>
    <n v="20.3"/>
    <n v="1"/>
    <n v="6"/>
    <n v="1"/>
    <n v="0.14285714285714285"/>
    <n v="3"/>
    <n v="1"/>
    <n v="3"/>
    <n v="7.5"/>
    <s v="KILGORIS"/>
    <s v="(-0.91378, 35.02077)"/>
    <x v="9"/>
  </r>
  <r>
    <s v="H7150005"/>
    <s v="TURKANA GIRLS SEC"/>
    <s v="PUBLIC"/>
    <x v="0"/>
    <x v="1"/>
    <s v="BOARDING"/>
    <s v="ORDINARY"/>
    <n v="331"/>
    <n v="20"/>
    <n v="16.600000000000001"/>
    <n v="1"/>
    <n v="11"/>
    <n v="6"/>
    <n v="0.35294117647058826"/>
    <n v="1"/>
    <n v="2"/>
    <n v="13"/>
    <n v="25"/>
    <s v="TURKANA CENTRAL"/>
    <s v="(2.894374, 35.262461)"/>
    <x v="17"/>
  </r>
  <r>
    <s v="H7150062"/>
    <s v="AGC LOKICHAR SECONDARY"/>
    <s v="PUBLIC"/>
    <x v="0"/>
    <x v="0"/>
    <s v="BOARDING"/>
    <s v="ORDINARY"/>
    <n v="253"/>
    <n v="9"/>
    <n v="28.1"/>
    <n v="1"/>
    <n v="1"/>
    <n v="0"/>
    <n v="0"/>
    <n v="8"/>
    <n v="0"/>
    <n v="9"/>
    <n v="139"/>
    <s v="TURKANA SOUTH"/>
    <s v="(2.38066, 35.634491)"/>
    <x v="17"/>
  </r>
  <r>
    <s v="H7150067"/>
    <s v="UHURU HIGH SCH LOKICHAR"/>
    <s v="PUBLIC"/>
    <x v="2"/>
    <x v="0"/>
    <s v="BOARDING"/>
    <s v="ORDINARY"/>
    <n v="176"/>
    <n v="8"/>
    <n v="22"/>
    <n v="1"/>
    <n v="1"/>
    <n v="0"/>
    <n v="0"/>
    <n v="7"/>
    <n v="0"/>
    <n v="11"/>
    <n v="8"/>
    <s v="TURKANA SOUTH"/>
    <s v="(2.395547, 35.640249)"/>
    <x v="17"/>
  </r>
  <r>
    <s v="H7150106"/>
    <s v="KATILU SEC SCH"/>
    <s v="PUBLIC"/>
    <x v="0"/>
    <x v="2"/>
    <s v="BOARDING"/>
    <s v="INTEGRATED"/>
    <n v="430"/>
    <n v="20"/>
    <n v="21.5"/>
    <n v="1"/>
    <n v="16"/>
    <n v="2"/>
    <n v="0.1111111111111111"/>
    <n v="2"/>
    <n v="0"/>
    <n v="3"/>
    <n v="50"/>
    <s v="TURKANA SOUTH"/>
    <s v="(2.224071, 35.447737)"/>
    <x v="17"/>
  </r>
  <r>
    <s v="H7150135"/>
    <s v="RCEA LOKORI MIXED SEC"/>
    <s v="PUBLIC"/>
    <x v="0"/>
    <x v="0"/>
    <s v="BOARDING"/>
    <s v="ORDINARY"/>
    <n v="297"/>
    <n v="14"/>
    <n v="21.2"/>
    <n v="1"/>
    <n v="6"/>
    <n v="2"/>
    <n v="0.25"/>
    <n v="6"/>
    <n v="0"/>
    <n v="9"/>
    <n v="12"/>
    <s v="TURKANA SOUTH"/>
    <s v="(1.952717, 36.037436)"/>
    <x v="17"/>
  </r>
  <r>
    <s v="J2010016"/>
    <s v="KANUNGA HIGH SCH"/>
    <s v="PUBLIC"/>
    <x v="2"/>
    <x v="2"/>
    <s v="BOARDING"/>
    <s v="ORDINARY"/>
    <n v="705"/>
    <n v="39"/>
    <n v="18.100000000000001"/>
    <n v="1"/>
    <n v="17"/>
    <n v="22"/>
    <n v="0.5641025641025641"/>
    <n v="0"/>
    <n v="0"/>
    <n v="30"/>
    <n v="13"/>
    <s v="KIAMBAA"/>
    <s v="(-1.16488, 36.78238)"/>
    <x v="1"/>
  </r>
  <r>
    <s v="J2010020"/>
    <s v="MARY HILL VICTORY EDUCATION CENTRE"/>
    <s v="PUBLIC"/>
    <x v="4"/>
    <x v="0"/>
    <s v="DAY"/>
    <s v="ORDINARY"/>
    <n v="5"/>
    <n v="3"/>
    <n v="1.7"/>
    <n v="0"/>
    <n v="0"/>
    <n v="0"/>
    <n v="0"/>
    <n v="1"/>
    <n v="2"/>
    <n v="1"/>
    <n v="0.5"/>
    <s v="KIAMBAA"/>
    <s v="(-1.15896, 36.76739)"/>
    <x v="1"/>
  </r>
  <r>
    <s v="J2010024"/>
    <s v="SENIOR CHIEF KOINANGE HIGH SCH"/>
    <s v="PUBLIC"/>
    <x v="0"/>
    <x v="0"/>
    <s v="BOARDING"/>
    <s v="ORDINARY"/>
    <n v="951"/>
    <n v="64"/>
    <n v="14.9"/>
    <n v="0"/>
    <n v="22"/>
    <n v="40"/>
    <n v="0.64516129032258063"/>
    <n v="2"/>
    <n v="0"/>
    <n v="54"/>
    <n v="10"/>
    <s v="KIAMBAA"/>
    <s v="(-1.15999, 36.75903)"/>
    <x v="1"/>
  </r>
  <r>
    <s v="J2010033"/>
    <s v="KARURI HIGH SCH"/>
    <s v="PUBLIC"/>
    <x v="0"/>
    <x v="0"/>
    <s v="DAY"/>
    <s v="ORDINARY"/>
    <n v="670"/>
    <n v="33"/>
    <n v="20.3"/>
    <n v="1"/>
    <n v="14"/>
    <n v="17"/>
    <n v="0.54838709677419351"/>
    <n v="1"/>
    <n v="1"/>
    <n v="22"/>
    <n v="10"/>
    <s v="KIAMBAA"/>
    <s v="(-1.17204, 36.75251)"/>
    <x v="1"/>
  </r>
  <r>
    <s v="J2010034"/>
    <s v="ST MARK HIGH SCH"/>
    <s v="PRIVATE"/>
    <x v="3"/>
    <x v="0"/>
    <s v="DAY &amp; BOARDING"/>
    <s v="ORDINARY"/>
    <n v="365"/>
    <n v="13"/>
    <n v="28.1"/>
    <n v="1"/>
    <n v="0"/>
    <n v="0"/>
    <n v="0"/>
    <n v="8"/>
    <n v="5"/>
    <n v="11"/>
    <n v="6"/>
    <s v="KIAMBAA"/>
    <s v="(-1.17332, 36.75002)"/>
    <x v="1"/>
  </r>
  <r>
    <s v="J2010060"/>
    <s v="BANANA HILL SEC SCH"/>
    <s v="PRIVATE"/>
    <x v="5"/>
    <x v="1"/>
    <s v="BOARDING"/>
    <s v="ORDINARY"/>
    <n v="320"/>
    <n v="14"/>
    <n v="22.9"/>
    <n v="1"/>
    <n v="0"/>
    <n v="0"/>
    <n v="0"/>
    <n v="9"/>
    <n v="5"/>
    <n v="10"/>
    <n v="15"/>
    <s v="KIAMBAA"/>
    <s v="(-1.15431, 36.75656)"/>
    <x v="1"/>
  </r>
  <r>
    <s v="J2010069"/>
    <s v="MUGUMOINI SEC SCH"/>
    <s v="PRIVATE"/>
    <x v="3"/>
    <x v="0"/>
    <s v="DAY &amp; BOARDING"/>
    <s v="ORDINARY"/>
    <n v="55"/>
    <n v="6"/>
    <n v="9.1999999999999993"/>
    <n v="0"/>
    <n v="0"/>
    <n v="0"/>
    <n v="0"/>
    <n v="0"/>
    <n v="0"/>
    <n v="5"/>
    <n v="2"/>
    <s v="KIAMBAA"/>
    <s v="(-1.16146, 36.74856)"/>
    <x v="1"/>
  </r>
  <r>
    <s v="J2010070"/>
    <s v="BLUE NILE HIGH SCH"/>
    <s v="PRIVATE"/>
    <x v="3"/>
    <x v="0"/>
    <s v="DAY"/>
    <s v="ORDINARY"/>
    <n v="67"/>
    <n v="6"/>
    <n v="11.2"/>
    <n v="0"/>
    <n v="0"/>
    <n v="0"/>
    <n v="0"/>
    <n v="0"/>
    <n v="0"/>
    <n v="4"/>
    <n v="5"/>
    <s v="KIAMBAA"/>
    <s v="(-1.16137, 36.74668)"/>
    <x v="1"/>
  </r>
  <r>
    <s v="J2010093"/>
    <s v="ST JOSEPH HIGH GATHANGA SCH"/>
    <s v="PUBLIC"/>
    <x v="0"/>
    <x v="0"/>
    <s v="DAY"/>
    <s v="ORDINARY"/>
    <n v="204"/>
    <n v="10"/>
    <n v="20.399999999999999"/>
    <n v="1"/>
    <n v="5"/>
    <n v="4"/>
    <n v="0.44444444444444442"/>
    <n v="1"/>
    <n v="0"/>
    <n v="4"/>
    <n v="3"/>
    <s v="KIAMBAA"/>
    <s v="(-1.18595, 36.78902)"/>
    <x v="1"/>
  </r>
  <r>
    <s v="J2010095"/>
    <s v="MUONGOIYA SEC SCH"/>
    <s v="PUBLIC"/>
    <x v="0"/>
    <x v="0"/>
    <s v="DAY"/>
    <s v="ORDINARY"/>
    <n v="226"/>
    <n v="21"/>
    <n v="10.8"/>
    <n v="0"/>
    <n v="11"/>
    <n v="8"/>
    <n v="0.42105263157894735"/>
    <n v="1"/>
    <n v="1"/>
    <n v="7"/>
    <n v="4"/>
    <s v="KIAMBAA"/>
    <s v="(-1.18994, 36.78596)"/>
    <x v="1"/>
  </r>
  <r>
    <s v="J2010111"/>
    <s v="MUTHURWA SEC SCHOOL"/>
    <s v="PUBLIC"/>
    <x v="0"/>
    <x v="0"/>
    <s v="DAY &amp; BOARDING"/>
    <s v="ORDINARY"/>
    <n v="317"/>
    <n v="16"/>
    <n v="19.8"/>
    <n v="1"/>
    <n v="6"/>
    <n v="10"/>
    <n v="0.625"/>
    <n v="0"/>
    <n v="0"/>
    <n v="16"/>
    <n v="3"/>
    <s v="KIAMBAA"/>
    <s v="(-1.17376, 36.74176)"/>
    <x v="1"/>
  </r>
  <r>
    <s v="J2010119"/>
    <s v="PROFFESOR MUIGA ACADEMY"/>
    <s v="PRIVATE"/>
    <x v="3"/>
    <x v="1"/>
    <s v="BOARDING"/>
    <s v="ORDINARY"/>
    <n v="12"/>
    <n v="6"/>
    <n v="2"/>
    <n v="0"/>
    <n v="0"/>
    <n v="0"/>
    <n v="0"/>
    <n v="0"/>
    <n v="0"/>
    <n v="4"/>
    <n v="2"/>
    <s v="KIAMBAA"/>
    <s v="(-1.19181, 36.74628)"/>
    <x v="1"/>
  </r>
  <r>
    <s v="J2010140"/>
    <s v="GACHARAGE HIGH SCH"/>
    <s v="PUBLIC"/>
    <x v="0"/>
    <x v="0"/>
    <s v="DAY"/>
    <s v="ORDINARY"/>
    <n v="144"/>
    <n v="14"/>
    <n v="10.3"/>
    <n v="0"/>
    <n v="4"/>
    <n v="10"/>
    <n v="0.7142857142857143"/>
    <n v="0"/>
    <n v="0"/>
    <n v="7"/>
    <n v="4"/>
    <s v="KIAMBAA"/>
    <s v="(-1.20353, 36.7636)"/>
    <x v="1"/>
  </r>
  <r>
    <s v="J2010173"/>
    <s v="GACHIE HIGH SCH"/>
    <s v="PUBLIC"/>
    <x v="2"/>
    <x v="0"/>
    <s v="DAY"/>
    <s v="ORDINARY"/>
    <n v="285"/>
    <n v="18"/>
    <n v="15.8"/>
    <n v="1"/>
    <n v="8"/>
    <n v="10"/>
    <n v="0.55555555555555558"/>
    <n v="0"/>
    <n v="0"/>
    <n v="9"/>
    <n v="5"/>
    <s v="KIAMBAA"/>
    <s v="(-1.21168, 36.76475)"/>
    <x v="1"/>
  </r>
  <r>
    <s v="J2010214"/>
    <s v="WANGUNYU SEC SCH"/>
    <s v="PUBLIC"/>
    <x v="0"/>
    <x v="0"/>
    <s v="DAY"/>
    <s v="ORDINARY"/>
    <n v="242"/>
    <n v="15"/>
    <n v="16.100000000000001"/>
    <n v="1"/>
    <n v="6"/>
    <n v="9"/>
    <n v="0.6"/>
    <n v="0"/>
    <n v="0"/>
    <n v="8"/>
    <n v="5"/>
    <s v="KIAMBAA"/>
    <s v="(-1.19417, 36.73426)"/>
    <x v="1"/>
  </r>
  <r>
    <s v="J2010239"/>
    <s v="JOSSY SEC SCH"/>
    <s v="PRIVATE"/>
    <x v="3"/>
    <x v="2"/>
    <s v="BOARDING"/>
    <s v="ORDINARY"/>
    <n v="25"/>
    <n v="6"/>
    <n v="4.2"/>
    <n v="0"/>
    <n v="0"/>
    <n v="0"/>
    <n v="0"/>
    <n v="0"/>
    <n v="0"/>
    <n v="2"/>
    <n v="4"/>
    <s v="LIMURU"/>
    <s v="(-1.10361, 36.63487)"/>
    <x v="1"/>
  </r>
  <r>
    <s v="J2010275"/>
    <s v="KINYOGORI HIGH SCH"/>
    <s v="PUBLIC"/>
    <x v="2"/>
    <x v="0"/>
    <s v="DAY"/>
    <s v="ORDINARY"/>
    <n v="387"/>
    <n v="28"/>
    <n v="13.8"/>
    <n v="0"/>
    <n v="10"/>
    <n v="18"/>
    <n v="0.6428571428571429"/>
    <n v="0"/>
    <n v="0"/>
    <n v="17"/>
    <n v="28"/>
    <s v="LIMURU"/>
    <s v="(-1.08545, 36.64275)"/>
    <x v="1"/>
  </r>
  <r>
    <s v="J2010276"/>
    <s v="MANGUO SEC SCH"/>
    <s v="PUBLIC"/>
    <x v="2"/>
    <x v="0"/>
    <s v="DAY"/>
    <s v="ORDINARY"/>
    <n v="196"/>
    <n v="14"/>
    <n v="14"/>
    <n v="0"/>
    <n v="5"/>
    <n v="8"/>
    <n v="0.61538461538461542"/>
    <n v="1"/>
    <n v="0"/>
    <n v="3"/>
    <n v="8"/>
    <s v="LIMURU"/>
    <s v="(-1.09764, 36.63451)"/>
    <x v="1"/>
  </r>
  <r>
    <s v="J2010277"/>
    <s v="LIMURU DAY MIXED SEC SCH"/>
    <s v="PRIVATE"/>
    <x v="3"/>
    <x v="0"/>
    <s v="DAY"/>
    <s v="ORDINARY"/>
    <n v="96"/>
    <n v="4"/>
    <n v="24"/>
    <n v="1"/>
    <n v="0"/>
    <n v="0"/>
    <n v="0"/>
    <n v="0"/>
    <n v="0"/>
    <n v="3"/>
    <n v="4"/>
    <s v="LIMURU"/>
    <s v="(-1.09742, 36.64301)"/>
    <x v="1"/>
  </r>
  <r>
    <s v="J2010282"/>
    <s v="NYATHUNA SEC SCH"/>
    <s v="PUBLIC"/>
    <x v="2"/>
    <x v="0"/>
    <s v="DAY &amp; BOARDING"/>
    <s v="ORDINARY"/>
    <n v="118"/>
    <n v="8"/>
    <n v="14.8"/>
    <n v="0"/>
    <n v="5"/>
    <n v="2"/>
    <n v="0.2857142857142857"/>
    <n v="0"/>
    <n v="1"/>
    <n v="4"/>
    <n v="3"/>
    <s v="KABETE"/>
    <s v="(-1.18461, 36.68261)"/>
    <x v="1"/>
  </r>
  <r>
    <s v="J3070015"/>
    <s v="THE SILVERSANDS ACA SEC SCH"/>
    <s v="PRIVATE"/>
    <x v="0"/>
    <x v="0"/>
    <s v="DAY"/>
    <s v="ORDINARY"/>
    <n v="130"/>
    <n v="10"/>
    <n v="13"/>
    <n v="0"/>
    <n v="0"/>
    <n v="0"/>
    <n v="0"/>
    <n v="0"/>
    <n v="0"/>
    <n v="8"/>
    <n v="5"/>
    <s v="MALINDI"/>
    <s v="(-3.22496, 40.1259)"/>
    <x v="2"/>
  </r>
  <r>
    <s v="J3070016"/>
    <s v="TOWN SEC SCH"/>
    <s v="PRIVATE"/>
    <x v="0"/>
    <x v="0"/>
    <s v="DAY"/>
    <s v="ORDINARY"/>
    <n v="101"/>
    <n v="14"/>
    <n v="7.2"/>
    <n v="0"/>
    <n v="0"/>
    <n v="0"/>
    <n v="0"/>
    <n v="11"/>
    <n v="3"/>
    <n v="7"/>
    <n v="10"/>
    <s v="MALINDI"/>
    <s v="(-3.24278, 40.12205)"/>
    <x v="2"/>
  </r>
  <r>
    <s v="J3070021"/>
    <s v="BRILLIANCE HIGH SCH"/>
    <s v="PRIVATE"/>
    <x v="0"/>
    <x v="0"/>
    <s v="DAY"/>
    <s v="ORDINARY"/>
    <n v="144"/>
    <n v="8"/>
    <n v="18"/>
    <n v="1"/>
    <n v="0"/>
    <n v="0"/>
    <n v="0"/>
    <n v="0"/>
    <n v="0"/>
    <n v="3"/>
    <n v="0.75"/>
    <s v="MALINDI"/>
    <s v="(-3.22438, 40.10935)"/>
    <x v="2"/>
  </r>
  <r>
    <s v="J3070029"/>
    <s v="MALINDI HIGH SCH"/>
    <s v="PUBLIC"/>
    <x v="0"/>
    <x v="0"/>
    <s v="DAY"/>
    <s v="ORDINARY"/>
    <n v="650"/>
    <n v="37"/>
    <n v="17.600000000000001"/>
    <n v="1"/>
    <n v="22"/>
    <n v="10"/>
    <n v="0.3125"/>
    <n v="3"/>
    <n v="2"/>
    <n v="24"/>
    <n v="76"/>
    <s v="MALINDI"/>
    <s v="(-3.23431, 40.10771)"/>
    <x v="2"/>
  </r>
  <r>
    <s v="J3070046"/>
    <s v="BARANI SEC SCH"/>
    <s v="PUBLIC"/>
    <x v="0"/>
    <x v="0"/>
    <s v="DAY"/>
    <s v="ORDINARY"/>
    <n v="719"/>
    <n v="28"/>
    <n v="25.7"/>
    <n v="1"/>
    <n v="18"/>
    <n v="5"/>
    <n v="0.21739130434782608"/>
    <n v="4"/>
    <n v="1"/>
    <n v="10"/>
    <n v="5.03"/>
    <s v="MALINDI"/>
    <s v="(-3.21654, 40.11163)"/>
    <x v="2"/>
  </r>
  <r>
    <s v="J3070060"/>
    <s v="KIBOKONI  HIGH SCH"/>
    <s v="PRIVATE"/>
    <x v="0"/>
    <x v="0"/>
    <s v="DAY"/>
    <s v="ORDINARY"/>
    <n v="35"/>
    <n v="4"/>
    <n v="8.8000000000000007"/>
    <n v="0"/>
    <n v="0"/>
    <n v="0"/>
    <n v="0"/>
    <n v="0"/>
    <n v="0"/>
    <n v="1"/>
    <n v="5"/>
    <s v="MALINDI"/>
    <s v="(-3.1708, 40.11987)"/>
    <x v="2"/>
  </r>
  <r>
    <s v="J3070067"/>
    <s v="MY-ME SEC ACA"/>
    <s v="PRIVATE"/>
    <x v="0"/>
    <x v="0"/>
    <s v="DAY"/>
    <s v="ORDINARY"/>
    <n v="78"/>
    <n v="10"/>
    <n v="7.8"/>
    <n v="0"/>
    <n v="0"/>
    <n v="0"/>
    <n v="0"/>
    <n v="0"/>
    <n v="0"/>
    <n v="2"/>
    <n v="0.5"/>
    <s v="MALINDI"/>
    <s v="(-3.20874, 40.11133)"/>
    <x v="2"/>
  </r>
  <r>
    <s v="J3070068"/>
    <s v="TAWHEED MUSLIM ACA GIRLS SEC SCH"/>
    <s v="PRIVATE"/>
    <x v="0"/>
    <x v="0"/>
    <s v="DAY"/>
    <s v="ORDINARY"/>
    <n v="95"/>
    <n v="8"/>
    <n v="11.9"/>
    <n v="0"/>
    <n v="0"/>
    <n v="0"/>
    <n v="0"/>
    <n v="6"/>
    <n v="2"/>
    <n v="3"/>
    <n v="2"/>
    <s v="MALINDI"/>
    <s v="(-3.21094, 40.11025)"/>
    <x v="2"/>
  </r>
  <r>
    <s v="J3070081"/>
    <s v="THE SEA BREEZE SENIOR SCH"/>
    <s v="PRIVATE"/>
    <x v="0"/>
    <x v="0"/>
    <s v="DAY"/>
    <s v="ORDINARY"/>
    <n v="147"/>
    <n v="8"/>
    <n v="18.399999999999999"/>
    <n v="1"/>
    <n v="0"/>
    <n v="0"/>
    <n v="0"/>
    <n v="0"/>
    <n v="0"/>
    <n v="5"/>
    <n v="5"/>
    <s v="MALINDI"/>
    <s v="(-3.23166, 40.09711)"/>
    <x v="2"/>
  </r>
  <r>
    <s v="J3070092"/>
    <s v="MALINDI PROGRESSIVE ACA SEC SCH"/>
    <s v="PRIVATE"/>
    <x v="0"/>
    <x v="0"/>
    <s v="DAY"/>
    <s v="ORDINARY"/>
    <n v="136"/>
    <n v="10"/>
    <n v="13.6"/>
    <n v="0"/>
    <n v="0"/>
    <n v="0"/>
    <n v="0"/>
    <n v="7"/>
    <n v="3"/>
    <n v="1"/>
    <n v="1.5"/>
    <s v="MALINDI"/>
    <s v="(-3.22346, 40.12206)"/>
    <x v="2"/>
  </r>
  <r>
    <s v="J3070134"/>
    <s v="THE KINGS &amp; QUEENS HIGH SCH"/>
    <s v="PRIVATE"/>
    <x v="3"/>
    <x v="0"/>
    <s v="DAY"/>
    <s v="ORDINARY"/>
    <n v="48"/>
    <n v="6"/>
    <n v="8"/>
    <n v="0"/>
    <n v="0"/>
    <n v="0"/>
    <n v="0"/>
    <n v="6"/>
    <n v="0"/>
    <n v="3"/>
    <n v="4"/>
    <s v="MALINDI"/>
    <s v="(-3.3011, 40.0113)"/>
    <x v="2"/>
  </r>
  <r>
    <s v="J3070137"/>
    <s v="GEDE SEC SCH"/>
    <s v="PUBLIC"/>
    <x v="4"/>
    <x v="2"/>
    <s v="DAY &amp; BOARDING"/>
    <s v="ORDINARY"/>
    <n v="330"/>
    <n v="24"/>
    <n v="13.8"/>
    <n v="0"/>
    <n v="14"/>
    <n v="7"/>
    <n v="0.33333333333333331"/>
    <n v="3"/>
    <n v="0"/>
    <n v="14"/>
    <n v="10"/>
    <s v="MALINDI"/>
    <s v="(-3.30273, 40.01434)"/>
    <x v="2"/>
  </r>
  <r>
    <s v="J3070169"/>
    <s v="CANON MWERI MEMORIAL SEC SCH"/>
    <s v="PUBLIC"/>
    <x v="0"/>
    <x v="0"/>
    <s v="DAY"/>
    <s v="ORDINARY"/>
    <n v="99"/>
    <n v="6"/>
    <n v="16.5"/>
    <n v="1"/>
    <n v="0"/>
    <n v="0"/>
    <n v="0"/>
    <n v="6"/>
    <n v="0"/>
    <n v="2"/>
    <n v="3"/>
    <s v="MALINDI"/>
    <s v="(-3.33942, 39.9967)"/>
    <x v="2"/>
  </r>
  <r>
    <s v="J3070170"/>
    <s v="NGALA MEMORIAL GIRLS SEC SCH"/>
    <s v="PUBLIC"/>
    <x v="4"/>
    <x v="1"/>
    <s v="DAY &amp; BOARDING"/>
    <s v="ORDINARY"/>
    <n v="336"/>
    <n v="16"/>
    <n v="21"/>
    <n v="1"/>
    <n v="9"/>
    <n v="5"/>
    <n v="0.35714285714285715"/>
    <n v="1"/>
    <n v="1"/>
    <n v="12"/>
    <n v="17"/>
    <s v="MALINDI"/>
    <s v="(-3.34627, 39.99392)"/>
    <x v="2"/>
  </r>
  <r>
    <s v="J3070189"/>
    <s v="FUTURE CENTRE ACADEMY"/>
    <s v="PRIVATE"/>
    <x v="3"/>
    <x v="0"/>
    <s v="DAY &amp; BOARDING"/>
    <s v="ORDINARY"/>
    <n v="19"/>
    <n v="5"/>
    <n v="3.8"/>
    <n v="0"/>
    <n v="0"/>
    <n v="0"/>
    <n v="0"/>
    <n v="0"/>
    <n v="0"/>
    <n v="5"/>
    <n v="3"/>
    <s v="MALINDI"/>
    <s v="(-3.29715, 39.99755)"/>
    <x v="2"/>
  </r>
  <r>
    <s v="J3070225"/>
    <s v="KAKUYUNI BOYS HIGH SCH"/>
    <s v="PUBLIC"/>
    <x v="2"/>
    <x v="2"/>
    <s v="BOARDING"/>
    <s v="ORDINARY"/>
    <n v="258"/>
    <n v="14"/>
    <n v="18.399999999999999"/>
    <n v="1"/>
    <n v="11"/>
    <n v="3"/>
    <n v="0.21428571428571427"/>
    <n v="0"/>
    <n v="0"/>
    <n v="12"/>
    <n v="42"/>
    <s v="MALINDI"/>
    <s v="(-3.21308, 39.98569)"/>
    <x v="2"/>
  </r>
  <r>
    <s v="J3070243"/>
    <s v="JILORE HIGH SCH"/>
    <s v="PUBLIC"/>
    <x v="0"/>
    <x v="0"/>
    <s v="DAY"/>
    <s v="ORDINARY"/>
    <n v="84"/>
    <n v="9"/>
    <n v="9.3000000000000007"/>
    <n v="0"/>
    <n v="9"/>
    <n v="0"/>
    <n v="0"/>
    <n v="0"/>
    <n v="0"/>
    <n v="5"/>
    <n v="10"/>
    <s v="MALINDI"/>
    <s v="(-3.16884, 39.90562)"/>
    <x v="2"/>
  </r>
  <r>
    <s v="J3070253"/>
    <s v="KAKONENI GIRLS SEC SCH"/>
    <s v="PUBLIC"/>
    <x v="2"/>
    <x v="1"/>
    <s v="BOARDING"/>
    <s v="ORDINARY"/>
    <n v="334"/>
    <n v="15"/>
    <n v="22.3"/>
    <n v="1"/>
    <n v="7"/>
    <n v="1"/>
    <n v="0.125"/>
    <n v="5"/>
    <n v="2"/>
    <n v="9"/>
    <n v="48"/>
    <s v="MALINDI"/>
    <s v="(-3.16316, 39.86651)"/>
    <x v="2"/>
  </r>
  <r>
    <s v="J3070318"/>
    <s v="MAMBRUI SEC SCH"/>
    <s v="PUBLIC"/>
    <x v="4"/>
    <x v="0"/>
    <s v="DAY"/>
    <s v="ORDINARY"/>
    <n v="209"/>
    <n v="12"/>
    <n v="17.399999999999999"/>
    <n v="1"/>
    <n v="0"/>
    <n v="0"/>
    <n v="0"/>
    <n v="6"/>
    <n v="6"/>
    <n v="3"/>
    <n v="4"/>
    <s v="MAGARINI"/>
    <s v="(-3.12144, 40.15837)"/>
    <x v="2"/>
  </r>
  <r>
    <s v="J3070349"/>
    <s v="GALANA SEC SCH"/>
    <s v="PUBLIC"/>
    <x v="0"/>
    <x v="0"/>
    <s v="DAY &amp; BOARDING"/>
    <s v="ORDINARY"/>
    <n v="412"/>
    <n v="22"/>
    <n v="18.7"/>
    <n v="1"/>
    <n v="12"/>
    <n v="5"/>
    <n v="0.29411764705882354"/>
    <n v="3"/>
    <n v="2"/>
    <n v="16"/>
    <n v="50"/>
    <s v="MAGARINI"/>
    <s v="(-3.09949, 40.11275)"/>
    <x v="2"/>
  </r>
  <r>
    <s v="J3070388"/>
    <s v="HOLYWAYS SEC SCH"/>
    <s v="PRIVATE"/>
    <x v="0"/>
    <x v="0"/>
    <s v="DAY"/>
    <s v="ORDINARY"/>
    <n v="76"/>
    <n v="8"/>
    <n v="9.5"/>
    <n v="0"/>
    <n v="0"/>
    <n v="0"/>
    <n v="0"/>
    <n v="6"/>
    <n v="2"/>
    <n v="2"/>
    <n v="2"/>
    <s v="MAGARINI"/>
    <s v="(-3.03599, 40.13664)"/>
    <x v="2"/>
  </r>
  <r>
    <s v="J3070428"/>
    <s v="BOMANI SDA SEC SCH"/>
    <s v="PRIVATE"/>
    <x v="0"/>
    <x v="0"/>
    <s v="DAY"/>
    <s v="ORDINARY"/>
    <n v="41"/>
    <n v="4"/>
    <n v="10.199999999999999"/>
    <n v="0"/>
    <n v="0"/>
    <n v="0"/>
    <n v="0"/>
    <n v="0"/>
    <n v="0"/>
    <n v="1"/>
    <n v="34"/>
    <s v="MAGARINI"/>
    <s v="(-3.07062, 40.10428)"/>
    <x v="2"/>
  </r>
  <r>
    <s v="J3070438"/>
    <s v="MAPIMO GIRLS SEC SCH"/>
    <s v="PUBLIC"/>
    <x v="4"/>
    <x v="1"/>
    <s v="DAY"/>
    <s v="ORDINARY"/>
    <n v="36"/>
    <n v="5"/>
    <n v="7.2"/>
    <n v="0"/>
    <n v="0"/>
    <n v="0"/>
    <n v="0"/>
    <n v="4"/>
    <n v="1"/>
    <n v="3"/>
    <n v="40"/>
    <s v="MAGARINI"/>
    <s v="(-3.03002, 40.1117)"/>
    <x v="2"/>
  </r>
  <r>
    <s v="J3070479"/>
    <s v="GARASHI ACK ROSEMARY MEMORIAL SEC"/>
    <s v="PUBLIC"/>
    <x v="0"/>
    <x v="0"/>
    <s v="DAY"/>
    <s v="INTEGRATED"/>
    <n v="8"/>
    <n v="2"/>
    <n v="4"/>
    <n v="0"/>
    <n v="0"/>
    <n v="0"/>
    <n v="0"/>
    <n v="2"/>
    <n v="0"/>
    <n v="1"/>
    <n v="10"/>
    <s v="MAGARINI"/>
    <s v="(-3.12981, 39.89059)"/>
    <x v="2"/>
  </r>
  <r>
    <s v="J4030006"/>
    <s v="KAVAANI SEC SCH"/>
    <s v="PUBLIC"/>
    <x v="0"/>
    <x v="0"/>
    <s v="DAY"/>
    <s v="ORDINARY"/>
    <n v="61"/>
    <n v="4"/>
    <n v="15.2"/>
    <n v="1"/>
    <n v="0"/>
    <n v="0"/>
    <n v="0"/>
    <n v="1"/>
    <n v="3"/>
    <n v="2"/>
    <n v="5"/>
    <s v="MUTITO"/>
    <s v="(-1.39109, 38.23343)"/>
    <x v="36"/>
  </r>
  <r>
    <s v="J4030016"/>
    <s v="KALIKU SEC SCH"/>
    <s v="PUBLIC"/>
    <x v="4"/>
    <x v="0"/>
    <s v="DAY"/>
    <s v="ORDINARY"/>
    <n v="15"/>
    <n v="1"/>
    <n v="15"/>
    <n v="0"/>
    <n v="0"/>
    <n v="1"/>
    <n v="1"/>
    <n v="0"/>
    <n v="0"/>
    <n v="2"/>
    <n v="5"/>
    <s v="MUTITO"/>
    <s v="(-1.29358, 38.29626)"/>
    <x v="36"/>
  </r>
  <r>
    <s v="J4030059"/>
    <s v="MUTITO GIRLS SEC SCH"/>
    <s v="PUBLIC"/>
    <x v="0"/>
    <x v="1"/>
    <s v="BOARDING"/>
    <s v="ORDINARY"/>
    <n v="231"/>
    <n v="27"/>
    <n v="8.6"/>
    <n v="0"/>
    <n v="8"/>
    <n v="6"/>
    <n v="0.42857142857142855"/>
    <n v="9"/>
    <n v="4"/>
    <n v="8"/>
    <n v="15"/>
    <s v="MUTITO"/>
    <s v="(-1.22447, 38.18154)"/>
    <x v="36"/>
  </r>
  <r>
    <s v="J4030081"/>
    <s v="KWATUNDU MIXED SEC SCH"/>
    <s v="PUBLIC"/>
    <x v="0"/>
    <x v="0"/>
    <s v="DAY"/>
    <s v="ORDINARY"/>
    <n v="65"/>
    <n v="4"/>
    <n v="16.2"/>
    <n v="1"/>
    <n v="0"/>
    <n v="1"/>
    <n v="1"/>
    <n v="3"/>
    <n v="0"/>
    <n v="3"/>
    <n v="26"/>
    <s v="MUTITO"/>
    <s v="(-1.2165, 38.23011)"/>
    <x v="36"/>
  </r>
  <r>
    <s v="J4030097"/>
    <s v="SOMBE GIRLS HIGH SCH"/>
    <s v="PUBLIC"/>
    <x v="0"/>
    <x v="1"/>
    <s v="BOARDING"/>
    <s v="ORDINARY"/>
    <n v="335"/>
    <n v="19"/>
    <n v="17.600000000000001"/>
    <n v="1"/>
    <n v="4"/>
    <n v="13"/>
    <n v="0.76470588235294112"/>
    <n v="2"/>
    <n v="0"/>
    <n v="13"/>
    <n v="85"/>
    <s v="MUTITO"/>
    <s v="(-1.44589, 38.2453)"/>
    <x v="36"/>
  </r>
  <r>
    <s v="J4030106"/>
    <s v="NGUNGI MIXED SEC SCH"/>
    <s v="PUBLIC"/>
    <x v="0"/>
    <x v="0"/>
    <s v="DAY &amp; BOARDING"/>
    <s v="ORDINARY"/>
    <n v="19"/>
    <n v="3"/>
    <n v="6.3"/>
    <n v="0"/>
    <n v="0"/>
    <n v="0"/>
    <n v="0"/>
    <n v="2"/>
    <n v="1"/>
    <n v="3"/>
    <n v="10"/>
    <s v="MUTITO"/>
    <s v="(-1.48639, 38.23781)"/>
    <x v="36"/>
  </r>
  <r>
    <s v="J4030143"/>
    <s v="IKUYUNI HIGH SCH"/>
    <s v="PUBLIC"/>
    <x v="4"/>
    <x v="0"/>
    <s v="DAY"/>
    <s v="ORDINARY"/>
    <n v="16"/>
    <n v="3"/>
    <n v="5.3"/>
    <n v="0"/>
    <n v="0"/>
    <n v="0"/>
    <n v="0"/>
    <n v="3"/>
    <n v="0"/>
    <n v="1"/>
    <n v="7.5"/>
    <s v="MUTITO"/>
    <s v="(-1.45836, 38.05196)"/>
    <x v="36"/>
  </r>
  <r>
    <s v="J4030184"/>
    <s v="MBITINI GIRLS SEC SCH"/>
    <s v="PUBLIC"/>
    <x v="0"/>
    <x v="1"/>
    <s v="BOARDING"/>
    <s v="ORDINARY"/>
    <n v="560"/>
    <n v="25"/>
    <n v="22.4"/>
    <n v="1"/>
    <n v="12"/>
    <n v="6"/>
    <n v="0.33333333333333331"/>
    <n v="3"/>
    <n v="4"/>
    <n v="20"/>
    <n v="3.5"/>
    <s v="KITUI CENTRAL"/>
    <s v="(-1.59143, 38.1187)"/>
    <x v="36"/>
  </r>
  <r>
    <s v="J4030197"/>
    <s v="KATWALA MIXED SEC SCH"/>
    <s v="PUBLIC"/>
    <x v="2"/>
    <x v="0"/>
    <s v="DAY"/>
    <s v="ORDINARY"/>
    <n v="267"/>
    <n v="12"/>
    <n v="22.2"/>
    <n v="1"/>
    <n v="3"/>
    <n v="5"/>
    <n v="0.625"/>
    <n v="3"/>
    <n v="1"/>
    <n v="6"/>
    <n v="7.6"/>
    <s v="KITUI CENTRAL"/>
    <s v="(-1.55954, 38.06182)"/>
    <x v="36"/>
  </r>
  <r>
    <s v="J4030210"/>
    <s v="KITUNGATI SEC"/>
    <s v="PUBLIC"/>
    <x v="2"/>
    <x v="0"/>
    <s v="DAY"/>
    <s v="ORDINARY"/>
    <n v="24"/>
    <n v="3"/>
    <n v="8"/>
    <n v="0"/>
    <n v="0"/>
    <n v="0"/>
    <n v="0"/>
    <n v="2"/>
    <n v="1"/>
    <n v="1"/>
    <n v="4"/>
    <s v="KITUI CENTRAL"/>
    <s v="(-1.50935, 38.04941)"/>
    <x v="36"/>
  </r>
  <r>
    <s v="J4030238"/>
    <s v="NGILUNI SEC"/>
    <s v="PUBLIC"/>
    <x v="2"/>
    <x v="0"/>
    <s v="DAY"/>
    <s v="ORDINARY"/>
    <n v="157"/>
    <n v="9"/>
    <n v="17.399999999999999"/>
    <n v="1"/>
    <n v="5"/>
    <n v="4"/>
    <n v="0.44444444444444442"/>
    <n v="0"/>
    <n v="0"/>
    <n v="6"/>
    <n v="15"/>
    <s v="KITUI CENTRAL"/>
    <s v="(-1.5006, 37.98118)"/>
    <x v="36"/>
  </r>
  <r>
    <s v="J4030283"/>
    <s v="KISASI MIXED SEC"/>
    <s v="PUBLIC"/>
    <x v="2"/>
    <x v="0"/>
    <s v="DAY"/>
    <s v="ORDINARY"/>
    <n v="62"/>
    <n v="4"/>
    <n v="15.5"/>
    <n v="1"/>
    <n v="0"/>
    <n v="0"/>
    <n v="0"/>
    <n v="3"/>
    <n v="1"/>
    <n v="2"/>
    <n v="5"/>
    <s v="KITUI CENTRAL"/>
    <s v="(-1.52804, 38.02258)"/>
    <x v="36"/>
  </r>
  <r>
    <s v="J4030286"/>
    <s v="KISASI SEC"/>
    <s v="PUBLIC"/>
    <x v="2"/>
    <x v="0"/>
    <s v="DAY"/>
    <s v="ORDINARY"/>
    <n v="563"/>
    <n v="20"/>
    <n v="28.2"/>
    <n v="1"/>
    <n v="18"/>
    <n v="0"/>
    <n v="0"/>
    <n v="1"/>
    <n v="1"/>
    <n v="20"/>
    <n v="13"/>
    <s v="KITUI CENTRAL"/>
    <s v="(-1.52659, 38.02441)"/>
    <x v="36"/>
  </r>
  <r>
    <s v="J4030298"/>
    <s v="MOSA MIXED SEC SCH"/>
    <s v="PUBLIC"/>
    <x v="2"/>
    <x v="0"/>
    <s v="DAY"/>
    <s v="ORDINARY"/>
    <n v="168"/>
    <n v="11"/>
    <n v="15.3"/>
    <n v="1"/>
    <n v="9"/>
    <n v="1"/>
    <n v="0.1"/>
    <n v="1"/>
    <n v="0"/>
    <n v="9"/>
    <n v="5"/>
    <s v="KITUI CENTRAL"/>
    <s v="(-1.61061, 38.05521)"/>
    <x v="36"/>
  </r>
  <r>
    <s v="J4030305"/>
    <s v="KITOO SEC SCH"/>
    <s v="PUBLIC"/>
    <x v="4"/>
    <x v="0"/>
    <s v="DAY"/>
    <s v="ORDINARY"/>
    <n v="20"/>
    <n v="4"/>
    <n v="5"/>
    <n v="0"/>
    <n v="0"/>
    <n v="0"/>
    <n v="0"/>
    <n v="3"/>
    <n v="1"/>
    <n v="4"/>
    <n v="16"/>
    <s v="KITUI SOUTH"/>
    <s v="(-1.89192, 38.18275)"/>
    <x v="36"/>
  </r>
  <r>
    <s v="J4030342"/>
    <s v="MUTOMO GIRLS SEC SCH"/>
    <s v="PUBLIC"/>
    <x v="0"/>
    <x v="1"/>
    <s v="BOARDING"/>
    <s v="ORDINARY"/>
    <n v="309"/>
    <n v="17"/>
    <n v="18.2"/>
    <n v="1"/>
    <n v="10"/>
    <n v="7"/>
    <n v="0.41176470588235292"/>
    <n v="0"/>
    <n v="0"/>
    <n v="15"/>
    <n v="39"/>
    <s v="KITUI SOUTH"/>
    <s v="(-1.84626, 38.20981)"/>
    <x v="36"/>
  </r>
  <r>
    <s v="J4030343"/>
    <s v="ST PATRICK MIXED SEC SCH"/>
    <s v="PUBLIC"/>
    <x v="2"/>
    <x v="0"/>
    <s v="DAY &amp; BOARDING"/>
    <s v="ORDINARY"/>
    <n v="148"/>
    <n v="7"/>
    <n v="21.1"/>
    <n v="1"/>
    <n v="2"/>
    <n v="1"/>
    <n v="0.33333333333333331"/>
    <n v="2"/>
    <n v="2"/>
    <n v="6"/>
    <n v="15"/>
    <s v="KITUI SOUTH"/>
    <s v="(-1.85225, 38.21529)"/>
    <x v="36"/>
  </r>
  <r>
    <s v="J4030361"/>
    <s v="MUTOMO ACADEMY SEC"/>
    <s v="PRIVATE"/>
    <x v="0"/>
    <x v="0"/>
    <s v="BOARDING"/>
    <s v="ORDINARY"/>
    <n v="115"/>
    <n v="7"/>
    <n v="16.399999999999999"/>
    <n v="1"/>
    <n v="0"/>
    <n v="0"/>
    <n v="0"/>
    <n v="0"/>
    <n v="0"/>
    <n v="9"/>
    <n v="10"/>
    <s v="KITUI SOUTH"/>
    <s v="(-1.84178, 38.20867)"/>
    <x v="36"/>
  </r>
  <r>
    <s v="J4030369"/>
    <s v="MUTOMO MIXED SEC SCH"/>
    <s v="PUBLIC"/>
    <x v="0"/>
    <x v="0"/>
    <s v="DAY &amp; BOARDING"/>
    <s v="ORDINARY"/>
    <n v="226"/>
    <n v="11"/>
    <n v="20.5"/>
    <n v="1"/>
    <n v="6"/>
    <n v="5"/>
    <n v="0.45454545454545453"/>
    <n v="0"/>
    <n v="0"/>
    <n v="4"/>
    <n v="6"/>
    <s v="KITUI SOUTH"/>
    <s v="(-1.81564, 38.184)"/>
    <x v="36"/>
  </r>
  <r>
    <s v="J4030386"/>
    <s v="IKANGA GIRLS SEC SCH"/>
    <s v="PUBLIC"/>
    <x v="0"/>
    <x v="1"/>
    <s v="BOARDING"/>
    <s v="ORDINARY"/>
    <n v="216"/>
    <n v="10"/>
    <n v="21.6"/>
    <n v="1"/>
    <n v="5"/>
    <n v="2"/>
    <n v="0.2857142857142857"/>
    <n v="1"/>
    <n v="2"/>
    <n v="9"/>
    <n v="2"/>
    <s v="KITUI SOUTH"/>
    <s v="(-1.6996, 38.06258)"/>
    <x v="36"/>
  </r>
  <r>
    <s v="J4030429"/>
    <s v="ENZOU SEC SCH"/>
    <s v="PUBLIC"/>
    <x v="2"/>
    <x v="0"/>
    <s v="DAY"/>
    <s v="ORDINARY"/>
    <n v="39"/>
    <n v="6"/>
    <n v="6.5"/>
    <n v="0"/>
    <n v="3"/>
    <n v="0"/>
    <n v="0"/>
    <n v="2"/>
    <n v="1"/>
    <n v="3"/>
    <n v="8"/>
    <s v="KITUI SOUTH"/>
    <s v="(-1.71371, 38.13746)"/>
    <x v="36"/>
  </r>
  <r>
    <s v="J4030468"/>
    <s v="IKUTHA BOYS SEC SCH"/>
    <s v="PUBLIC"/>
    <x v="2"/>
    <x v="2"/>
    <s v="DAY"/>
    <s v="ORDINARY"/>
    <n v="361"/>
    <n v="22"/>
    <n v="16.399999999999999"/>
    <n v="1"/>
    <n v="14"/>
    <n v="6"/>
    <n v="0.3"/>
    <n v="0"/>
    <n v="2"/>
    <n v="16"/>
    <n v="17.37"/>
    <s v="KITUI SOUTH"/>
    <s v="(-2.05787, 38.17646)"/>
    <x v="36"/>
  </r>
  <r>
    <s v="J4030481"/>
    <s v="KYOANI SEC SCH"/>
    <s v="PUBLIC"/>
    <x v="2"/>
    <x v="0"/>
    <s v="DAY"/>
    <s v="ORDINARY"/>
    <n v="53"/>
    <n v="3"/>
    <n v="17.7"/>
    <n v="1"/>
    <n v="0"/>
    <n v="0"/>
    <n v="0"/>
    <n v="2"/>
    <n v="1"/>
    <n v="4"/>
    <n v="10"/>
    <s v="KITUI SOUTH"/>
    <s v="(-1.93847, 38.18)"/>
    <x v="36"/>
  </r>
  <r>
    <s v="J4030503"/>
    <s v="IKUTHA GIRLS SEC SCH"/>
    <s v="PUBLIC"/>
    <x v="2"/>
    <x v="1"/>
    <s v="DAY"/>
    <s v="ORDINARY"/>
    <n v="272"/>
    <n v="18"/>
    <n v="15.1"/>
    <n v="1"/>
    <n v="9"/>
    <n v="8"/>
    <n v="0.47058823529411764"/>
    <n v="0"/>
    <n v="1"/>
    <n v="12"/>
    <n v="25"/>
    <s v="KITUI SOUTH"/>
    <s v="(-2.0665, 38.17842)"/>
    <x v="36"/>
  </r>
  <r>
    <s v="J4030517"/>
    <s v="KASAALA SEC SCH"/>
    <s v="PUBLIC"/>
    <x v="2"/>
    <x v="0"/>
    <s v="DAY"/>
    <s v="ORDINARY"/>
    <n v="126"/>
    <n v="9"/>
    <n v="14"/>
    <n v="0"/>
    <n v="3"/>
    <n v="3"/>
    <n v="0.5"/>
    <n v="0"/>
    <n v="3"/>
    <n v="5"/>
    <n v="12"/>
    <s v="KITUI SOUTH"/>
    <s v="(-2.13058, 38.26692)"/>
    <x v="36"/>
  </r>
  <r>
    <s v="J4030538"/>
    <s v="KYANDULA SEC SCH"/>
    <s v="PUBLIC"/>
    <x v="2"/>
    <x v="0"/>
    <s v="DAY"/>
    <s v="ORDINARY"/>
    <n v="21"/>
    <n v="4"/>
    <n v="5.2"/>
    <n v="0"/>
    <n v="0"/>
    <n v="0"/>
    <n v="0"/>
    <n v="2"/>
    <n v="2"/>
    <n v="3"/>
    <n v="8"/>
    <s v="KITUI SOUTH"/>
    <s v="(-2.0796, 38.15768)"/>
    <x v="36"/>
  </r>
  <r>
    <s v="J4030575"/>
    <s v="KATUTI SEC SCH"/>
    <s v="PUBLIC"/>
    <x v="2"/>
    <x v="0"/>
    <s v="DAY"/>
    <s v="ORDINARY"/>
    <n v="187"/>
    <n v="12"/>
    <n v="15.6"/>
    <n v="1"/>
    <n v="7"/>
    <n v="3"/>
    <n v="0.3"/>
    <n v="1"/>
    <n v="1"/>
    <n v="9"/>
    <n v="10"/>
    <s v="KITUI SOUTH"/>
    <s v="(-2.13054, 38.12839)"/>
    <x v="36"/>
  </r>
  <r>
    <s v="J4030605"/>
    <s v="ATHI SEC SCH"/>
    <s v="PUBLIC"/>
    <x v="2"/>
    <x v="0"/>
    <s v="DAY"/>
    <s v="ORDINARY"/>
    <n v="32"/>
    <n v="2"/>
    <n v="16"/>
    <n v="1"/>
    <n v="0"/>
    <n v="0"/>
    <n v="0"/>
    <n v="2"/>
    <n v="0"/>
    <n v="2"/>
    <n v="125"/>
    <s v="KITUI SOUTH"/>
    <s v="(-2.17804, 38.05358)"/>
    <x v="36"/>
  </r>
  <r>
    <s v="J4030619"/>
    <s v="MONGUNI  SEC SCH"/>
    <s v="PUBLIC"/>
    <x v="2"/>
    <x v="0"/>
    <s v="DAY"/>
    <s v="ORDINARY"/>
    <n v="53"/>
    <n v="7"/>
    <n v="7.6"/>
    <n v="0"/>
    <n v="1"/>
    <n v="0"/>
    <n v="0"/>
    <n v="5"/>
    <n v="1"/>
    <n v="3"/>
    <n v="35"/>
    <s v="KITUI SOUTH"/>
    <s v="(-1.99465, 37.94645)"/>
    <x v="36"/>
  </r>
  <r>
    <s v="J4030657"/>
    <s v="SOUTH EASTERN MARANATHA SEC SCH"/>
    <s v="PRIVATE"/>
    <x v="2"/>
    <x v="0"/>
    <s v="DAY"/>
    <s v="ORDINARY"/>
    <n v="67"/>
    <n v="8"/>
    <n v="8.4"/>
    <n v="0"/>
    <n v="0"/>
    <n v="0"/>
    <n v="0"/>
    <n v="6"/>
    <n v="2"/>
    <n v="10"/>
    <n v="4"/>
    <s v="KITUI CENTRAL"/>
    <s v="(-1.40216, 38.01382)"/>
    <x v="36"/>
  </r>
  <r>
    <s v="J4030676"/>
    <s v="KYAMBITI SEC SCH"/>
    <s v="PUBLIC"/>
    <x v="2"/>
    <x v="0"/>
    <s v="DAY"/>
    <s v="ORDINARY"/>
    <n v="220"/>
    <n v="15"/>
    <n v="14.7"/>
    <n v="0"/>
    <n v="9"/>
    <n v="5"/>
    <n v="0.35714285714285715"/>
    <n v="1"/>
    <n v="0"/>
    <n v="4"/>
    <n v="11.125"/>
    <s v="KITUI CENTRAL"/>
    <s v="(-1.44374, 38.02024)"/>
    <x v="36"/>
  </r>
  <r>
    <s v="J4030715"/>
    <s v="KATHUNGI  SEC SCH"/>
    <s v="PUBLIC"/>
    <x v="2"/>
    <x v="0"/>
    <s v="DAY"/>
    <s v="ORDINARY"/>
    <n v="84"/>
    <n v="6"/>
    <n v="14"/>
    <n v="0"/>
    <n v="1"/>
    <n v="0"/>
    <n v="0"/>
    <n v="3"/>
    <n v="2"/>
    <n v="3"/>
    <n v="8"/>
    <s v="KITUI CENTRAL"/>
    <s v="(-1.53944, 37.92472)"/>
    <x v="36"/>
  </r>
  <r>
    <s v="J4030725"/>
    <s v="KAVISUNI SEC SCH"/>
    <s v="PUBLIC"/>
    <x v="2"/>
    <x v="0"/>
    <s v="DAY"/>
    <s v="ORDINARY"/>
    <n v="82"/>
    <n v="6"/>
    <n v="13.7"/>
    <n v="0"/>
    <n v="3"/>
    <n v="1"/>
    <n v="0.25"/>
    <n v="2"/>
    <n v="0"/>
    <n v="3"/>
    <n v="6"/>
    <s v="KITUI CENTRAL"/>
    <s v="(-1.67988, 37.95274)"/>
    <x v="36"/>
  </r>
  <r>
    <s v="J4030744"/>
    <s v="MALIKU GIRLS SEC SCH"/>
    <s v="PUBLIC"/>
    <x v="2"/>
    <x v="1"/>
    <s v="DAY"/>
    <s v="ORDINARY"/>
    <n v="443"/>
    <n v="19"/>
    <n v="23.3"/>
    <n v="1"/>
    <n v="7"/>
    <n v="9"/>
    <n v="0.5625"/>
    <n v="2"/>
    <n v="1"/>
    <n v="11"/>
    <n v="10.37"/>
    <s v="KITUI CENTRAL"/>
    <s v="(-1.59118, 37.9148)"/>
    <x v="36"/>
  </r>
  <r>
    <s v="J4030765"/>
    <s v="KAVUTA SEC SCH"/>
    <s v="PUBLIC"/>
    <x v="2"/>
    <x v="0"/>
    <s v="DAY"/>
    <s v="ORDINARY"/>
    <n v="18"/>
    <n v="4"/>
    <n v="4.5"/>
    <n v="0"/>
    <n v="0"/>
    <n v="0"/>
    <n v="0"/>
    <n v="3"/>
    <n v="1"/>
    <n v="2"/>
    <n v="5"/>
    <s v="KITUI CENTRAL"/>
    <s v="(-1.48163, 37.89676)"/>
    <x v="36"/>
  </r>
  <r>
    <s v="J4030781"/>
    <s v="ST URSULA GIRLS TUNGUTU SEC SCH"/>
    <s v="PUBLIC"/>
    <x v="2"/>
    <x v="1"/>
    <s v="DAY"/>
    <s v="ORDINARY"/>
    <n v="343"/>
    <n v="18"/>
    <n v="19.100000000000001"/>
    <n v="1"/>
    <n v="8"/>
    <n v="8"/>
    <n v="0.5"/>
    <n v="2"/>
    <n v="0"/>
    <n v="13"/>
    <n v="12"/>
    <s v="KITUI CENTRAL"/>
    <s v="(-1.3713, 37.9847)"/>
    <x v="36"/>
  </r>
  <r>
    <s v="J4030782"/>
    <s v="ENG NGILU MIXED SEC SCH"/>
    <s v="PUBLIC"/>
    <x v="2"/>
    <x v="0"/>
    <s v="DAY"/>
    <s v="ORDINARY"/>
    <n v="244"/>
    <n v="10"/>
    <n v="24.4"/>
    <n v="1"/>
    <n v="5"/>
    <n v="3"/>
    <n v="0.375"/>
    <n v="1"/>
    <n v="1"/>
    <n v="5"/>
    <n v="5"/>
    <s v="KITUI CENTRAL"/>
    <s v="(-1.3691, 37.98075)"/>
    <x v="36"/>
  </r>
  <r>
    <s v="J4030801"/>
    <s v="MULUTU GIRLS SEC SCH"/>
    <s v="PUBLIC"/>
    <x v="2"/>
    <x v="1"/>
    <s v="DAY"/>
    <s v="ORDINARY"/>
    <n v="199"/>
    <n v="13"/>
    <n v="15.3"/>
    <n v="1"/>
    <n v="7"/>
    <n v="4"/>
    <n v="0.36363636363636365"/>
    <n v="2"/>
    <n v="0"/>
    <n v="6"/>
    <n v="11"/>
    <s v="KITUI CENTRAL"/>
    <s v="(-1.35037, 37.95064)"/>
    <x v="36"/>
  </r>
  <r>
    <s v="J4030804"/>
    <s v="KITUI TOWNSHIP SEC SCH"/>
    <s v="PRIVATE"/>
    <x v="3"/>
    <x v="0"/>
    <s v="DAY"/>
    <s v="ORDINARY"/>
    <n v="213"/>
    <n v="8"/>
    <n v="26.6"/>
    <n v="1"/>
    <n v="0"/>
    <n v="0"/>
    <n v="0"/>
    <n v="0"/>
    <n v="0"/>
    <n v="7"/>
    <n v="3.5"/>
    <s v="KITUI CENTRAL"/>
    <s v="(-1.33625, 37.98162)"/>
    <x v="36"/>
  </r>
  <r>
    <s v="J4030805"/>
    <s v="ARC BISHOP NZIMBI SEC SCH"/>
    <s v="PRIVATE"/>
    <x v="0"/>
    <x v="0"/>
    <s v="DAY"/>
    <s v="ORDINARY"/>
    <n v="53"/>
    <n v="5"/>
    <n v="10.6"/>
    <n v="0"/>
    <n v="0"/>
    <n v="0"/>
    <n v="0"/>
    <n v="4"/>
    <n v="1"/>
    <n v="4"/>
    <n v="1.5"/>
    <s v="KITUI CENTRAL"/>
    <s v="(-1.33144, 37.98352)"/>
    <x v="36"/>
  </r>
  <r>
    <s v="J4030816"/>
    <s v="TIVA SEC SCH"/>
    <s v="PUBLIC"/>
    <x v="2"/>
    <x v="0"/>
    <s v="DAY"/>
    <s v="ORDINARY"/>
    <n v="200"/>
    <n v="10"/>
    <n v="20"/>
    <n v="1"/>
    <n v="6"/>
    <n v="2"/>
    <n v="0.25"/>
    <n v="1"/>
    <n v="1"/>
    <n v="10"/>
    <n v="2"/>
    <s v="KITUI CENTRAL"/>
    <s v="(-1.38976, 37.89687)"/>
    <x v="36"/>
  </r>
  <r>
    <s v="J4030852"/>
    <s v="ST MARY'S MIAMBANI SEC SCH"/>
    <s v="PUBLIC"/>
    <x v="0"/>
    <x v="1"/>
    <s v="DAY &amp; BOARDING"/>
    <s v="ORDINARY"/>
    <n v="180"/>
    <n v="10"/>
    <n v="18"/>
    <n v="1"/>
    <n v="5"/>
    <n v="2"/>
    <n v="0.2857142857142857"/>
    <n v="2"/>
    <n v="1"/>
    <n v="5"/>
    <n v="3"/>
    <s v="KITUI CENTRAL"/>
    <s v="(-1.2609, 38.10925)"/>
    <x v="36"/>
  </r>
  <r>
    <s v="J4030872"/>
    <s v="KAMANDIO MIXED DAY SEC SCH"/>
    <s v="PUBLIC"/>
    <x v="2"/>
    <x v="0"/>
    <s v="DAY"/>
    <s v="ORDINARY"/>
    <n v="18"/>
    <n v="3"/>
    <n v="6"/>
    <n v="0"/>
    <n v="0"/>
    <n v="0"/>
    <n v="0"/>
    <n v="2"/>
    <n v="1"/>
    <n v="1"/>
    <n v="2"/>
    <s v="KITUI CENTRAL"/>
    <s v="(-1.16254, 38.09251)"/>
    <x v="36"/>
  </r>
  <r>
    <s v="J4030890"/>
    <s v="KYANGWITHIA SEC SCH"/>
    <s v="PUBLIC"/>
    <x v="0"/>
    <x v="2"/>
    <s v="BOARDING"/>
    <s v="ORDINARY"/>
    <n v="327"/>
    <n v="19"/>
    <n v="17.2"/>
    <n v="1"/>
    <n v="15"/>
    <n v="2"/>
    <n v="0.11764705882352941"/>
    <n v="1"/>
    <n v="1"/>
    <n v="13"/>
    <n v="18.8"/>
    <s v="KITUI CENTRAL"/>
    <s v="(-1.36703, 38.0303)"/>
    <x v="36"/>
  </r>
  <r>
    <s v="J4030893"/>
    <s v="KABAA MIXED DAY SEC SCH"/>
    <s v="PUBLIC"/>
    <x v="0"/>
    <x v="0"/>
    <s v="DAY"/>
    <s v="ORDINARY"/>
    <n v="18"/>
    <n v="3"/>
    <n v="6"/>
    <n v="0"/>
    <n v="0"/>
    <n v="0"/>
    <n v="0"/>
    <n v="2"/>
    <n v="1"/>
    <n v="2"/>
    <n v="1.9"/>
    <s v="KITUI CENTRAL"/>
    <s v="(-1.35504, 38.04553)"/>
    <x v="36"/>
  </r>
  <r>
    <s v="J4030905"/>
    <s v="KWA UKUNGU SEC SCH"/>
    <s v="PUBLIC"/>
    <x v="2"/>
    <x v="0"/>
    <s v="DAY"/>
    <s v="ORDINARY"/>
    <n v="167"/>
    <n v="10"/>
    <n v="16.7"/>
    <n v="1"/>
    <n v="7"/>
    <n v="3"/>
    <n v="0.3"/>
    <n v="0"/>
    <n v="0"/>
    <n v="4"/>
    <n v="2"/>
    <s v="KITUI CENTRAL"/>
    <s v="(-1.32755, 38.03588)"/>
    <x v="36"/>
  </r>
  <r>
    <s v="J4030921"/>
    <s v="ST GEORGES MIXED DAY SEC SCH"/>
    <s v="PRIVATE"/>
    <x v="2"/>
    <x v="0"/>
    <s v="DAY"/>
    <s v="ORDINARY"/>
    <n v="8"/>
    <n v="3"/>
    <n v="2.7"/>
    <n v="0"/>
    <n v="0"/>
    <n v="0"/>
    <n v="0"/>
    <n v="0"/>
    <n v="0"/>
    <n v="3"/>
    <n v="15"/>
    <s v="KITUI CENTRAL"/>
    <s v="(-1.33762, 38.03618)"/>
    <x v="36"/>
  </r>
  <r>
    <s v="J4030930"/>
    <s v="ST ANGELAS GIRLS SEC SCH"/>
    <s v="PUBLIC"/>
    <x v="2"/>
    <x v="1"/>
    <s v="DAY"/>
    <s v="ORDINARY"/>
    <n v="581"/>
    <n v="26"/>
    <n v="22.3"/>
    <n v="1"/>
    <n v="11"/>
    <n v="13"/>
    <n v="0.54166666666666663"/>
    <n v="2"/>
    <n v="0"/>
    <n v="20"/>
    <n v="20"/>
    <s v="KITUI CENTRAL"/>
    <s v="(-1.31812, 38.01639)"/>
    <x v="36"/>
  </r>
  <r>
    <s v="J4030941"/>
    <s v="IVAINI SEC SCH"/>
    <s v="PUBLIC"/>
    <x v="2"/>
    <x v="0"/>
    <s v="DAY"/>
    <s v="ORDINARY"/>
    <n v="201"/>
    <n v="12"/>
    <n v="16.8"/>
    <n v="1"/>
    <n v="6"/>
    <n v="5"/>
    <n v="0.45454545454545453"/>
    <n v="0"/>
    <n v="1"/>
    <n v="8"/>
    <n v="5"/>
    <s v="KITUI CENTRAL"/>
    <s v="(-1.30443, 38.03886)"/>
    <x v="36"/>
  </r>
  <r>
    <s v="J4030954"/>
    <s v="KASYALA SEC SCH"/>
    <s v="PUBLIC"/>
    <x v="2"/>
    <x v="0"/>
    <s v="DAY"/>
    <s v="ORDINARY"/>
    <n v="16"/>
    <n v="3"/>
    <n v="5.3"/>
    <n v="0"/>
    <n v="0"/>
    <n v="0"/>
    <n v="0"/>
    <n v="2"/>
    <n v="1"/>
    <n v="1"/>
    <n v="5"/>
    <s v="KITUI CENTRAL"/>
    <s v="(-1.25715, 38.04162)"/>
    <x v="36"/>
  </r>
  <r>
    <s v="J4050012"/>
    <s v="MUSINGINI SEC SCH"/>
    <s v="PUBLIC"/>
    <x v="0"/>
    <x v="0"/>
    <s v="DAY"/>
    <s v="ORDINARY"/>
    <n v="34"/>
    <n v="5"/>
    <n v="6.8"/>
    <n v="0"/>
    <n v="1"/>
    <n v="0"/>
    <n v="0"/>
    <n v="3"/>
    <n v="1"/>
    <n v="1"/>
    <n v="9.4"/>
    <s v="MASINGA"/>
    <s v="(-1.02326, 37.59761)"/>
    <x v="35"/>
  </r>
  <r>
    <s v="J4050015"/>
    <s v="MASINGA BOYS SEC SCH"/>
    <s v="PUBLIC"/>
    <x v="2"/>
    <x v="2"/>
    <s v="DAY"/>
    <s v="ORDINARY"/>
    <n v="554"/>
    <n v="29"/>
    <n v="19.100000000000001"/>
    <n v="1"/>
    <n v="22"/>
    <n v="4"/>
    <n v="0.15384615384615385"/>
    <n v="3"/>
    <n v="0"/>
    <n v="22"/>
    <n v="100"/>
    <s v="MASINGA"/>
    <s v="(-0.96117, 37.62241)"/>
    <x v="35"/>
  </r>
  <r>
    <s v="J4050026"/>
    <s v="KITANGANI  SEC SCH"/>
    <s v="PUBLIC"/>
    <x v="2"/>
    <x v="0"/>
    <s v="DAY"/>
    <s v="ORDINARY"/>
    <n v="199"/>
    <n v="12"/>
    <n v="16.600000000000001"/>
    <n v="1"/>
    <n v="5"/>
    <n v="3"/>
    <n v="0.375"/>
    <n v="2"/>
    <n v="2"/>
    <n v="8"/>
    <n v="10"/>
    <s v="MASINGA"/>
    <s v="(-1.03482, 37.65548)"/>
    <x v="35"/>
  </r>
  <r>
    <s v="J4050048"/>
    <s v="KIKUMINI SEC SCH"/>
    <s v="PUBLIC"/>
    <x v="2"/>
    <x v="0"/>
    <s v="DAY"/>
    <s v="ORDINARY"/>
    <n v="28"/>
    <n v="3"/>
    <n v="9.3000000000000007"/>
    <n v="0"/>
    <n v="0"/>
    <n v="0"/>
    <n v="0"/>
    <n v="2"/>
    <n v="1"/>
    <n v="1"/>
    <n v="3"/>
    <s v="MASINGA"/>
    <s v="(-0.99888, 37.70051)"/>
    <x v="35"/>
  </r>
  <r>
    <s v="J4050081"/>
    <s v="EKALAKALA SEC SCH"/>
    <s v="PUBLIC"/>
    <x v="2"/>
    <x v="0"/>
    <s v="DAY"/>
    <s v="ORDINARY"/>
    <n v="254"/>
    <n v="17"/>
    <n v="14.9"/>
    <n v="0"/>
    <n v="8"/>
    <n v="5"/>
    <n v="0.38461538461538464"/>
    <n v="1"/>
    <n v="0"/>
    <n v="11"/>
    <n v="10"/>
    <s v="MASINGA"/>
    <s v="(-0.96871, 37.48404)"/>
    <x v="35"/>
  </r>
  <r>
    <s v="J4050102"/>
    <s v="MATHAUTA SEC SCH"/>
    <s v="PUBLIC"/>
    <x v="2"/>
    <x v="0"/>
    <s v="DAY"/>
    <s v="ORDINARY"/>
    <n v="50"/>
    <n v="3"/>
    <n v="16.7"/>
    <n v="1"/>
    <n v="0"/>
    <n v="0"/>
    <n v="0"/>
    <n v="2"/>
    <n v="1"/>
    <n v="2"/>
    <n v="10"/>
    <s v="MASINGA"/>
    <s v="(-1.04213, 37.56036)"/>
    <x v="35"/>
  </r>
  <r>
    <s v="J4050111"/>
    <s v="KIKULE SEC SCH"/>
    <s v="PUBLIC"/>
    <x v="2"/>
    <x v="0"/>
    <s v="DAY"/>
    <s v="ORDINARY"/>
    <n v="353"/>
    <n v="7"/>
    <n v="50.4"/>
    <n v="1"/>
    <n v="5"/>
    <n v="0"/>
    <n v="0"/>
    <n v="2"/>
    <n v="0"/>
    <n v="2"/>
    <n v="1.5"/>
    <s v="MASINGA"/>
    <s v="(-1.07855, 37.53414)"/>
    <x v="35"/>
  </r>
  <r>
    <s v="J4050160"/>
    <s v="THATHA SEC SCH"/>
    <s v="PUBLIC"/>
    <x v="2"/>
    <x v="0"/>
    <s v="DAY"/>
    <s v="ORDINARY"/>
    <n v="208"/>
    <n v="13"/>
    <n v="16"/>
    <n v="1"/>
    <n v="11"/>
    <n v="2"/>
    <n v="0.15384615384615385"/>
    <n v="0"/>
    <n v="0"/>
    <n v="10"/>
    <n v="20"/>
    <s v="MASINGA"/>
    <s v="(-1.0179, 37.78376)"/>
    <x v="35"/>
  </r>
  <r>
    <s v="J4050177"/>
    <s v="MILAANI SEC SCH"/>
    <s v="PUBLIC"/>
    <x v="2"/>
    <x v="0"/>
    <s v="DAY"/>
    <s v="ORDINARY"/>
    <n v="99"/>
    <n v="7"/>
    <n v="14.1"/>
    <n v="0"/>
    <n v="4"/>
    <n v="1"/>
    <n v="0.2"/>
    <n v="1"/>
    <n v="1"/>
    <n v="5"/>
    <n v="12"/>
    <s v="MASINGA"/>
    <s v="(-0.89312, 37.3798)"/>
    <x v="35"/>
  </r>
  <r>
    <s v="J4050198"/>
    <s v="KATHUKINI SEC SCH"/>
    <s v="PUBLIC"/>
    <x v="2"/>
    <x v="0"/>
    <s v="DAY"/>
    <s v="ORDINARY"/>
    <n v="63"/>
    <n v="4"/>
    <n v="15.8"/>
    <n v="1"/>
    <n v="0"/>
    <n v="0"/>
    <n v="0"/>
    <n v="3"/>
    <n v="1"/>
    <n v="3"/>
    <n v="3"/>
    <s v="MASINGA"/>
    <s v="(-0.98943, 37.4099)"/>
    <x v="35"/>
  </r>
  <r>
    <s v="J4050203"/>
    <s v="IIANI SEC SCH"/>
    <s v="PUBLIC"/>
    <x v="2"/>
    <x v="0"/>
    <s v="DAY"/>
    <s v="ORDINARY"/>
    <n v="11"/>
    <n v="2"/>
    <n v="5.5"/>
    <n v="0"/>
    <n v="0"/>
    <n v="0"/>
    <n v="0"/>
    <n v="1"/>
    <n v="1"/>
    <n v="1"/>
    <n v="3"/>
    <s v="MASINGA"/>
    <s v="(-1.01434, 37.42476)"/>
    <x v="35"/>
  </r>
  <r>
    <s v="J4050204"/>
    <s v="KASEVE SEC SCH"/>
    <s v="PUBLIC"/>
    <x v="2"/>
    <x v="0"/>
    <s v="DAY"/>
    <s v="ORDINARY"/>
    <n v="157"/>
    <n v="7"/>
    <n v="22.4"/>
    <n v="1"/>
    <n v="3"/>
    <n v="3"/>
    <n v="0.5"/>
    <n v="1"/>
    <n v="0"/>
    <n v="3"/>
    <n v="20"/>
    <s v="MASINGA"/>
    <s v="(-0.99937, 37.38894)"/>
    <x v="35"/>
  </r>
  <r>
    <s v="J4050223"/>
    <s v="NDITHINI SEC SCH"/>
    <s v="PUBLIC"/>
    <x v="2"/>
    <x v="0"/>
    <s v="DAY"/>
    <s v="ORDINARY"/>
    <n v="403"/>
    <n v="17"/>
    <n v="23.7"/>
    <n v="1"/>
    <n v="13"/>
    <n v="1"/>
    <n v="7.1428571428571425E-2"/>
    <n v="1"/>
    <n v="2"/>
    <n v="9"/>
    <n v="7"/>
    <s v="MASINGA"/>
    <s v="(-0.94308, 37.33308)"/>
    <x v="35"/>
  </r>
  <r>
    <s v="J4050234"/>
    <s v="KIVUTINI SEC SCH"/>
    <s v="PUBLIC"/>
    <x v="2"/>
    <x v="0"/>
    <s v="DAY"/>
    <s v="ORDINARY"/>
    <n v="24"/>
    <n v="2"/>
    <n v="12"/>
    <n v="0"/>
    <n v="0"/>
    <n v="0"/>
    <n v="0"/>
    <n v="2"/>
    <n v="0"/>
    <n v="2"/>
    <n v="5"/>
    <s v="MASINGA"/>
    <s v="(-0.89906, 37.30758)"/>
    <x v="35"/>
  </r>
  <r>
    <s v="J4050253"/>
    <s v="MANANJA SEC SCH"/>
    <s v="PUBLIC"/>
    <x v="2"/>
    <x v="0"/>
    <s v="DAY"/>
    <s v="ORDINARY"/>
    <n v="151"/>
    <n v="10"/>
    <n v="15.1"/>
    <n v="1"/>
    <n v="8"/>
    <n v="1"/>
    <n v="0.1111111111111111"/>
    <n v="1"/>
    <n v="0"/>
    <n v="8"/>
    <n v="20"/>
    <s v="MASINGA"/>
    <s v="(-0.84552, 37.26988)"/>
    <x v="35"/>
  </r>
  <r>
    <s v="J4050262"/>
    <s v="TANA BRIDGE SEC SCH"/>
    <s v="PUBLIC"/>
    <x v="2"/>
    <x v="0"/>
    <s v="DAY"/>
    <s v="ORDINARY"/>
    <n v="25"/>
    <n v="2"/>
    <n v="12.5"/>
    <n v="0"/>
    <n v="0"/>
    <n v="0"/>
    <n v="0"/>
    <n v="1"/>
    <n v="1"/>
    <n v="1"/>
    <n v="16.425000000000001"/>
    <s v="MASINGA"/>
    <s v="(-0.79054, 37.27623)"/>
    <x v="35"/>
  </r>
  <r>
    <s v="J4050276"/>
    <s v="MAGODO COMPLEX SEC SCH"/>
    <s v="PRIVATE"/>
    <x v="4"/>
    <x v="0"/>
    <s v="DAY &amp; BOARDING"/>
    <s v="ORDINARY"/>
    <n v="85"/>
    <n v="15"/>
    <n v="5.7"/>
    <n v="0"/>
    <n v="0"/>
    <n v="0"/>
    <n v="0"/>
    <n v="8"/>
    <n v="7"/>
    <n v="6"/>
    <n v="15"/>
    <s v="KANGUNDO"/>
    <s v="(-1.3469, 37.39048)"/>
    <x v="35"/>
  </r>
  <r>
    <s v="J4050280"/>
    <s v="MANYATTA SEC SCH"/>
    <s v="PUBLIC"/>
    <x v="2"/>
    <x v="0"/>
    <s v="DAY"/>
    <s v="ORDINARY"/>
    <n v="396"/>
    <n v="21"/>
    <n v="18.899999999999999"/>
    <n v="1"/>
    <n v="12"/>
    <n v="4"/>
    <n v="0.25"/>
    <n v="3"/>
    <n v="2"/>
    <n v="15"/>
    <n v="7"/>
    <s v="KANGUNDO"/>
    <s v="(-1.35296, 37.39729)"/>
    <x v="35"/>
  </r>
  <r>
    <s v="J4050294"/>
    <s v="KAMANZI SEC SCH"/>
    <s v="PUBLIC"/>
    <x v="2"/>
    <x v="0"/>
    <s v="DAY"/>
    <s v="ORDINARY"/>
    <n v="163"/>
    <n v="11"/>
    <n v="14.8"/>
    <n v="0"/>
    <n v="6"/>
    <n v="2"/>
    <n v="0.25"/>
    <n v="1"/>
    <n v="2"/>
    <n v="4"/>
    <n v="2.5"/>
    <s v="KANGUNDO"/>
    <s v="(-1.38918, 37.38989)"/>
    <x v="35"/>
  </r>
  <r>
    <s v="J4050301"/>
    <s v="KIVI ABC SEC SCH"/>
    <s v="PUBLIC"/>
    <x v="2"/>
    <x v="0"/>
    <s v="DAY"/>
    <s v="ORDINARY"/>
    <n v="40"/>
    <n v="4"/>
    <n v="10"/>
    <n v="0"/>
    <n v="0"/>
    <n v="0"/>
    <n v="0"/>
    <n v="3"/>
    <n v="1"/>
    <n v="1"/>
    <n v="3"/>
    <s v="KANGUNDO"/>
    <s v="(-1.36033, 37.37888)"/>
    <x v="35"/>
  </r>
  <r>
    <s v="J4050308"/>
    <s v="IMILINI SEC SCH"/>
    <s v="PUBLIC"/>
    <x v="2"/>
    <x v="0"/>
    <s v="DAY"/>
    <s v="ORDINARY"/>
    <n v="189"/>
    <n v="10"/>
    <n v="18.899999999999999"/>
    <n v="1"/>
    <n v="7"/>
    <n v="1"/>
    <n v="0.125"/>
    <n v="2"/>
    <n v="0"/>
    <n v="7"/>
    <n v="6"/>
    <s v="KANGUNDO"/>
    <s v="(-1.34978, 37.37449)"/>
    <x v="35"/>
  </r>
  <r>
    <s v="J4050313"/>
    <s v="KWAKATHULE SEC SCH"/>
    <s v="PUBLIC"/>
    <x v="2"/>
    <x v="0"/>
    <s v="DAY"/>
    <s v="ORDINARY"/>
    <n v="256"/>
    <n v="15"/>
    <n v="17.100000000000001"/>
    <n v="1"/>
    <n v="6"/>
    <n v="4"/>
    <n v="0.4"/>
    <n v="3"/>
    <n v="2"/>
    <n v="5"/>
    <n v="3"/>
    <s v="KANGUNDO"/>
    <s v="(-1.37558, 37.36598)"/>
    <x v="35"/>
  </r>
  <r>
    <s v="J4050327"/>
    <s v="KYEVALUKI SEC SCH"/>
    <s v="PUBLIC"/>
    <x v="2"/>
    <x v="0"/>
    <s v="DAY"/>
    <s v="ORDINARY"/>
    <n v="280"/>
    <n v="15"/>
    <n v="18.7"/>
    <n v="1"/>
    <n v="8"/>
    <n v="3"/>
    <n v="0.27272727272727271"/>
    <n v="0"/>
    <n v="4"/>
    <n v="8"/>
    <n v="3"/>
    <s v="KANGUNDO"/>
    <s v="(-1.39416, 37.35234)"/>
    <x v="35"/>
  </r>
  <r>
    <s v="J4050338"/>
    <s v="KAKUYUNI SEC SCH"/>
    <s v="PUBLIC"/>
    <x v="2"/>
    <x v="0"/>
    <s v="DAY"/>
    <s v="ORDINARY"/>
    <n v="171"/>
    <n v="9"/>
    <n v="19"/>
    <n v="1"/>
    <n v="3"/>
    <n v="4"/>
    <n v="0.5714285714285714"/>
    <n v="1"/>
    <n v="1"/>
    <n v="8"/>
    <n v="3"/>
    <s v="KANGUNDO"/>
    <s v="(-1.36223, 37.33891)"/>
    <x v="35"/>
  </r>
  <r>
    <s v="J4050344"/>
    <s v="KAVILINGONI SEC SCH"/>
    <s v="PUBLIC"/>
    <x v="4"/>
    <x v="0"/>
    <s v="DAY"/>
    <s v="ORDINARY"/>
    <n v="88"/>
    <n v="9"/>
    <n v="9.8000000000000007"/>
    <n v="0"/>
    <n v="7"/>
    <n v="1"/>
    <n v="0.125"/>
    <n v="1"/>
    <n v="0"/>
    <n v="5"/>
    <n v="3"/>
    <s v="KANGUNDO"/>
    <s v="(-1.34273, 37.34805)"/>
    <x v="35"/>
  </r>
  <r>
    <s v="J4050350"/>
    <s v="MULINGANA SEC SCH"/>
    <s v="PUBLIC"/>
    <x v="2"/>
    <x v="0"/>
    <s v="DAY"/>
    <s v="ORDINARY"/>
    <n v="290"/>
    <n v="9"/>
    <n v="32.200000000000003"/>
    <n v="1"/>
    <n v="5"/>
    <n v="4"/>
    <n v="0.44444444444444442"/>
    <n v="0"/>
    <n v="0"/>
    <n v="4"/>
    <n v="2"/>
    <s v="KANGUNDO"/>
    <s v="(-1.33482, 37.33649)"/>
    <x v="35"/>
  </r>
  <r>
    <s v="J4050382"/>
    <s v="IKALAASA SEC SCH"/>
    <s v="PUBLIC"/>
    <x v="4"/>
    <x v="0"/>
    <s v="DAY"/>
    <s v="ORDINARY"/>
    <n v="270"/>
    <n v="10"/>
    <n v="27"/>
    <n v="1"/>
    <n v="5"/>
    <n v="5"/>
    <n v="0.5"/>
    <n v="0"/>
    <n v="0"/>
    <n v="7"/>
    <n v="5"/>
    <s v="MWALA"/>
    <s v="(-1.53224, 37.66925)"/>
    <x v="35"/>
  </r>
  <r>
    <s v="J4050389"/>
    <s v="KIBAUNI SEC SCH"/>
    <s v="PUBLIC"/>
    <x v="4"/>
    <x v="0"/>
    <s v="DAY"/>
    <s v="ORDINARY"/>
    <n v="248"/>
    <n v="10"/>
    <n v="24.8"/>
    <n v="1"/>
    <n v="7"/>
    <n v="1"/>
    <n v="0.125"/>
    <n v="2"/>
    <n v="0"/>
    <n v="8"/>
    <n v="13.9"/>
    <s v="MWALA"/>
    <s v="(-1.49787, 37.65579)"/>
    <x v="35"/>
  </r>
  <r>
    <s v="J4050407"/>
    <s v="IKATINI SEC SCH"/>
    <s v="PUBLIC"/>
    <x v="0"/>
    <x v="0"/>
    <s v="DAY &amp; BOARDING"/>
    <s v="ORDINARY"/>
    <n v="327"/>
    <n v="13"/>
    <n v="25.2"/>
    <n v="1"/>
    <n v="7"/>
    <n v="5"/>
    <n v="0.41666666666666669"/>
    <n v="1"/>
    <n v="0"/>
    <n v="12"/>
    <n v="25"/>
    <s v="MASINGA"/>
    <s v="(-1.070194, 37.545452)"/>
    <x v="35"/>
  </r>
  <r>
    <s v="J5040042"/>
    <s v="SHURIE SEC SCHOOL"/>
    <s v="PUBLIC"/>
    <x v="2"/>
    <x v="0"/>
    <s v="DAY &amp; BOARDING"/>
    <s v="ORDINARY"/>
    <n v="180"/>
    <n v="11"/>
    <n v="16.399999999999999"/>
    <n v="1"/>
    <n v="9"/>
    <n v="1"/>
    <n v="0.1"/>
    <n v="1"/>
    <n v="0"/>
    <n v="9"/>
    <n v="12"/>
    <s v="IJARA"/>
    <s v="(-1.68702, 40.16123)"/>
    <x v="41"/>
  </r>
  <r>
    <s v="J6040011"/>
    <s v="ALWALA HIGH SCH"/>
    <s v="PUBLIC"/>
    <x v="0"/>
    <x v="0"/>
    <s v="DAY &amp; BOARDING"/>
    <s v="ORDINARY"/>
    <n v="206"/>
    <n v="15"/>
    <n v="13.7"/>
    <n v="0"/>
    <n v="11"/>
    <n v="2"/>
    <n v="0.15384615384615385"/>
    <n v="2"/>
    <n v="0"/>
    <n v="11"/>
    <n v="11"/>
    <s v="KISUMU RURAL"/>
    <s v="(-0.13808, 34.48483)"/>
    <x v="5"/>
  </r>
  <r>
    <s v="J6040046"/>
    <s v="ST ALOISE GIRLS SEC SCH"/>
    <s v="PUBLIC"/>
    <x v="0"/>
    <x v="1"/>
    <s v="DAY &amp; BOARDING"/>
    <s v="ORDINARY"/>
    <n v="93"/>
    <n v="7"/>
    <n v="13.3"/>
    <n v="0"/>
    <n v="0"/>
    <n v="1"/>
    <n v="1"/>
    <n v="4"/>
    <n v="2"/>
    <n v="6"/>
    <n v="1"/>
    <s v="KISUMU RURAL"/>
    <s v="(-0.09912, 34.45396)"/>
    <x v="5"/>
  </r>
  <r>
    <s v="J6040052"/>
    <s v="NGERE HIGH SCH"/>
    <s v="PUBLIC"/>
    <x v="0"/>
    <x v="0"/>
    <s v="BOARDING"/>
    <s v="ORDINARY"/>
    <n v="561"/>
    <n v="26"/>
    <n v="21.6"/>
    <n v="1"/>
    <n v="18"/>
    <n v="2"/>
    <n v="0.1"/>
    <n v="5"/>
    <n v="1"/>
    <n v="20"/>
    <n v="6"/>
    <s v="KISUMU RURAL"/>
    <s v="(-0.12843, 34.45623)"/>
    <x v="5"/>
  </r>
  <r>
    <s v="J6040059"/>
    <s v="RAPOGI SEC SCH"/>
    <s v="PUBLIC"/>
    <x v="0"/>
    <x v="0"/>
    <s v="BOARDING"/>
    <s v="ORDINARY"/>
    <n v="149"/>
    <n v="5"/>
    <n v="29.8"/>
    <n v="1"/>
    <n v="1"/>
    <n v="0"/>
    <n v="0"/>
    <n v="4"/>
    <n v="0"/>
    <n v="5"/>
    <n v="6"/>
    <s v="KISUMU RURAL"/>
    <s v="(-0.08345, 34.44735)"/>
    <x v="5"/>
  </r>
  <r>
    <s v="J6080018"/>
    <s v="GENDIA HIGH SCH"/>
    <s v="PUBLIC"/>
    <x v="0"/>
    <x v="2"/>
    <s v="BOARDING"/>
    <s v="ORDINARY"/>
    <n v="246"/>
    <n v="10"/>
    <n v="24.6"/>
    <n v="1"/>
    <n v="8"/>
    <n v="2"/>
    <n v="0.2"/>
    <n v="0"/>
    <n v="0"/>
    <n v="8"/>
    <n v="12"/>
    <s v="KARACHUONYO"/>
    <s v="(-0.37722, 34.65221)"/>
    <x v="6"/>
  </r>
  <r>
    <s v="J6080032"/>
    <s v="GEORGE AGOLA OWUOR SEC SCH"/>
    <s v="PUBLIC"/>
    <x v="2"/>
    <x v="2"/>
    <s v="DAY"/>
    <s v="ORDINARY"/>
    <n v="47"/>
    <n v="7"/>
    <n v="6.7"/>
    <n v="0"/>
    <n v="1"/>
    <n v="0"/>
    <n v="0"/>
    <n v="6"/>
    <n v="0"/>
    <n v="3"/>
    <n v="2"/>
    <s v="KARACHUONYO"/>
    <s v="(-0.37922, 34.63434)"/>
    <x v="6"/>
  </r>
  <r>
    <s v="J6080036"/>
    <s v="ST FRANCIS NYANGAJO GIRLS SEC SCH"/>
    <s v="PUBLIC"/>
    <x v="0"/>
    <x v="1"/>
    <s v="DAY &amp; BOARDING"/>
    <s v="ORDINARY"/>
    <n v="252"/>
    <n v="15"/>
    <n v="16.8"/>
    <n v="1"/>
    <n v="6"/>
    <n v="3"/>
    <n v="0.33333333333333331"/>
    <n v="5"/>
    <n v="1"/>
    <n v="7"/>
    <n v="18.78"/>
    <s v="KARACHUONYO"/>
    <s v="(-0.40152, 34.64891)"/>
    <x v="6"/>
  </r>
  <r>
    <s v="J6080037"/>
    <s v="KENDU MUSLIM MIXED SEC SCH"/>
    <s v="PUBLIC"/>
    <x v="0"/>
    <x v="0"/>
    <s v="DAY"/>
    <s v="ORDINARY"/>
    <n v="223"/>
    <n v="13"/>
    <n v="17.2"/>
    <n v="1"/>
    <n v="6"/>
    <n v="5"/>
    <n v="0.45454545454545453"/>
    <n v="2"/>
    <n v="0"/>
    <n v="9"/>
    <n v="7.46"/>
    <s v="KARACHUONYO"/>
    <s v="(-0.36006, 34.64713)"/>
    <x v="6"/>
  </r>
  <r>
    <s v="J6080053"/>
    <s v="ST JOHN SEKA MIXED SEC SCH"/>
    <s v="PRIVATE"/>
    <x v="4"/>
    <x v="0"/>
    <s v="DAY"/>
    <s v="ORDINARY"/>
    <n v="87"/>
    <n v="7"/>
    <n v="12.4"/>
    <n v="0"/>
    <n v="0"/>
    <n v="0"/>
    <n v="0"/>
    <n v="6"/>
    <n v="1"/>
    <n v="3"/>
    <n v="7"/>
    <s v="KARACHUONYO"/>
    <s v="(-0.3526, 34.68458)"/>
    <x v="6"/>
  </r>
  <r>
    <s v="J6080061"/>
    <s v="KAMSER  MIXED SEC SCH"/>
    <s v="PUBLIC"/>
    <x v="0"/>
    <x v="0"/>
    <s v="DAY"/>
    <s v="ORDINARY"/>
    <n v="27"/>
    <n v="6"/>
    <n v="4.5"/>
    <n v="0"/>
    <n v="0"/>
    <n v="0"/>
    <n v="0"/>
    <n v="6"/>
    <n v="0"/>
    <n v="2"/>
    <n v="0.48"/>
    <s v="KARACHUONYO"/>
    <s v="(-0.35623, 34.69673)"/>
    <x v="6"/>
  </r>
  <r>
    <s v="J6080072"/>
    <s v="AKWAKRA MIXED SEC SCH"/>
    <s v="PUBLIC"/>
    <x v="0"/>
    <x v="0"/>
    <s v="DAY"/>
    <s v="ORDINARY"/>
    <n v="85"/>
    <n v="9"/>
    <n v="9.4"/>
    <n v="0"/>
    <n v="4"/>
    <n v="1"/>
    <n v="0.2"/>
    <n v="4"/>
    <n v="0"/>
    <n v="4"/>
    <n v="5"/>
    <s v="KARACHUONYO"/>
    <s v="(-0.39642, 34.7256)"/>
    <x v="6"/>
  </r>
  <r>
    <s v="J6080085"/>
    <s v="KAJIEI MIXED SEC SCH"/>
    <s v="PUBLIC"/>
    <x v="0"/>
    <x v="0"/>
    <s v="DAY"/>
    <s v="ORDINARY"/>
    <n v="81"/>
    <n v="10"/>
    <n v="8.1"/>
    <n v="0"/>
    <n v="7"/>
    <n v="0"/>
    <n v="0"/>
    <n v="3"/>
    <n v="0"/>
    <n v="6"/>
    <n v="6"/>
    <s v="KARACHUONYO"/>
    <s v="(-0.37438, 34.739)"/>
    <x v="6"/>
  </r>
  <r>
    <s v="J6080093"/>
    <s v="KARABONDI BIDII MIXED SEC SCH"/>
    <s v="PUBLIC"/>
    <x v="2"/>
    <x v="0"/>
    <s v="DAY"/>
    <s v="ORDINARY"/>
    <n v="74"/>
    <n v="6"/>
    <n v="12.3"/>
    <n v="0"/>
    <n v="0"/>
    <n v="0"/>
    <n v="0"/>
    <n v="6"/>
    <n v="0"/>
    <n v="3"/>
    <n v="3.5"/>
    <s v="KARACHUONYO"/>
    <s v="(-0.35669, 34.72526)"/>
    <x v="6"/>
  </r>
  <r>
    <s v="J6080096"/>
    <s v="KARABONDI GIRLS SEC SCH"/>
    <s v="PUBLIC"/>
    <x v="4"/>
    <x v="1"/>
    <s v="DAY &amp; BOARDING"/>
    <s v="ORDINARY"/>
    <n v="15"/>
    <n v="6"/>
    <n v="2.5"/>
    <n v="0"/>
    <n v="0"/>
    <n v="0"/>
    <n v="0"/>
    <n v="4"/>
    <n v="2"/>
    <n v="1"/>
    <n v="5"/>
    <s v="KARACHUONYO"/>
    <s v="(-0.35687, 34.7202)"/>
    <x v="6"/>
  </r>
  <r>
    <s v="J6080103"/>
    <s v="ST IGNATIUS LOYOLA MAWEGO GIRLS SEC SCH"/>
    <s v="PUBLIC"/>
    <x v="0"/>
    <x v="1"/>
    <s v="BOARDING"/>
    <s v="ORDINARY"/>
    <n v="316"/>
    <n v="14"/>
    <n v="22.6"/>
    <n v="1"/>
    <n v="6"/>
    <n v="4"/>
    <n v="0.4"/>
    <n v="4"/>
    <n v="0"/>
    <n v="16"/>
    <n v="2"/>
    <s v="KARACHUONYO"/>
    <s v="(-0.38921, 34.77178)"/>
    <x v="6"/>
  </r>
  <r>
    <s v="J6080108"/>
    <s v="ST MARTINS OLUTI SEC SCH"/>
    <s v="PUBLIC"/>
    <x v="4"/>
    <x v="0"/>
    <s v="DAY"/>
    <s v="ORDINARY"/>
    <n v="117"/>
    <n v="9"/>
    <n v="13"/>
    <n v="0"/>
    <n v="0"/>
    <n v="0"/>
    <n v="0"/>
    <n v="7"/>
    <n v="2"/>
    <n v="2"/>
    <n v="2.6"/>
    <s v="KARACHUONYO"/>
    <s v="(-0.38097, 34.78615)"/>
    <x v="6"/>
  </r>
  <r>
    <s v="J6080134"/>
    <s v="KOBALA MIXED SEC SCH"/>
    <s v="PUBLIC"/>
    <x v="0"/>
    <x v="0"/>
    <s v="DAY"/>
    <s v="ORDINARY"/>
    <n v="211"/>
    <n v="10"/>
    <n v="21.1"/>
    <n v="1"/>
    <n v="7"/>
    <n v="0"/>
    <n v="0"/>
    <n v="3"/>
    <n v="0"/>
    <n v="5"/>
    <n v="4"/>
    <s v="KARACHUONYO"/>
    <s v="(-0.34613, 34.7646)"/>
    <x v="6"/>
  </r>
  <r>
    <s v="J6080143"/>
    <s v="ST JOSEPH'S KOBUYA SEC SCH"/>
    <s v="PUBLIC"/>
    <x v="2"/>
    <x v="0"/>
    <s v="DAY"/>
    <s v="ORDINARY"/>
    <n v="86"/>
    <n v="6"/>
    <n v="14.3"/>
    <n v="0"/>
    <n v="0"/>
    <n v="0"/>
    <n v="0"/>
    <n v="4"/>
    <n v="2"/>
    <n v="1"/>
    <n v="5"/>
    <s v="KARACHUONYO"/>
    <s v="(-0.34372, 34.78186)"/>
    <x v="6"/>
  </r>
  <r>
    <s v="J6080150"/>
    <s v="OWIRO  MIXED SEC SCH"/>
    <s v="PUBLIC"/>
    <x v="0"/>
    <x v="0"/>
    <s v="DAY"/>
    <s v="ORDINARY"/>
    <n v="59"/>
    <n v="7"/>
    <n v="8.4"/>
    <n v="0"/>
    <n v="4"/>
    <n v="0"/>
    <n v="0"/>
    <n v="3"/>
    <n v="0"/>
    <n v="3"/>
    <n v="5"/>
    <s v="KASIPUL KABONDO"/>
    <s v="(-0.40882, 34.81584)"/>
    <x v="6"/>
  </r>
  <r>
    <s v="J6080153"/>
    <s v="ST THERESA OPANGA SEC SCH"/>
    <s v="PUBLIC"/>
    <x v="0"/>
    <x v="0"/>
    <s v="DAY"/>
    <s v="ORDINARY"/>
    <n v="139"/>
    <n v="10"/>
    <n v="13.9"/>
    <n v="0"/>
    <n v="6"/>
    <n v="2"/>
    <n v="0.25"/>
    <n v="2"/>
    <n v="0"/>
    <n v="4"/>
    <n v="4"/>
    <s v="KASIPUL KABONDO"/>
    <s v="(-0.40717, 34.83528)"/>
    <x v="6"/>
  </r>
  <r>
    <s v="J6080159"/>
    <s v="KANDEGWA GIRLS SEC SCH"/>
    <s v="PUBLIC"/>
    <x v="0"/>
    <x v="1"/>
    <s v="DAY"/>
    <s v="ORDINARY"/>
    <n v="14"/>
    <n v="3"/>
    <n v="4.7"/>
    <n v="0"/>
    <n v="0"/>
    <n v="0"/>
    <n v="0"/>
    <n v="2"/>
    <n v="1"/>
    <n v="1"/>
    <n v="2.5"/>
    <s v="KASIPUL KABONDO"/>
    <s v="(-0.40268, 34.85204)"/>
    <x v="6"/>
  </r>
  <r>
    <s v="J6080183"/>
    <s v="KOWIDI MIXED SEC SCH"/>
    <s v="PUBLIC"/>
    <x v="0"/>
    <x v="0"/>
    <s v="DAY"/>
    <s v="ORDINARY"/>
    <n v="66"/>
    <n v="9"/>
    <n v="7.3"/>
    <n v="0"/>
    <n v="3"/>
    <n v="1"/>
    <n v="0.25"/>
    <n v="5"/>
    <n v="0"/>
    <n v="3"/>
    <n v="4.5"/>
    <s v="KASIPUL KABONDO"/>
    <s v="(-0.42152, 34.86728)"/>
    <x v="6"/>
  </r>
  <r>
    <s v="J6080186"/>
    <s v="ORERA MIXED SEC SCH"/>
    <s v="PUBLIC"/>
    <x v="0"/>
    <x v="0"/>
    <s v="DAY"/>
    <s v="ORDINARY"/>
    <n v="134"/>
    <n v="10"/>
    <n v="13.4"/>
    <n v="0"/>
    <n v="4"/>
    <n v="1"/>
    <n v="0.2"/>
    <n v="4"/>
    <n v="1"/>
    <n v="4"/>
    <n v="5"/>
    <s v="KASIPUL KABONDO"/>
    <s v="(-0.42539, 34.87662)"/>
    <x v="6"/>
  </r>
  <r>
    <s v="J6080194"/>
    <s v="KILUSI  MIXED SEC SCH"/>
    <s v="PUBLIC"/>
    <x v="0"/>
    <x v="0"/>
    <s v="DAY"/>
    <s v="ORDINARY"/>
    <n v="31"/>
    <n v="5"/>
    <n v="6.2"/>
    <n v="0"/>
    <n v="0"/>
    <n v="0"/>
    <n v="0"/>
    <n v="4"/>
    <n v="1"/>
    <n v="1"/>
    <n v="2"/>
    <s v="KASIPUL KABONDO"/>
    <s v="(-0.44216, 34.85702)"/>
    <x v="6"/>
  </r>
  <r>
    <s v="J6080203"/>
    <s v="NYASORE SEC  SCH"/>
    <s v="PUBLIC"/>
    <x v="4"/>
    <x v="0"/>
    <s v="DAY &amp; BOARDING"/>
    <s v="ORDINARY"/>
    <n v="64"/>
    <n v="8"/>
    <n v="8"/>
    <n v="0"/>
    <n v="5"/>
    <n v="0"/>
    <n v="0"/>
    <n v="2"/>
    <n v="1"/>
    <n v="2"/>
    <n v="4.8"/>
    <s v="KASIPUL KABONDO"/>
    <s v="(-0.48158, 34.88795)"/>
    <x v="6"/>
  </r>
  <r>
    <s v="J6080204"/>
    <s v="BISHOP LINUS OKOK GIRLS SEC SCH"/>
    <s v="PUBLIC"/>
    <x v="4"/>
    <x v="1"/>
    <s v="DAY &amp; BOARDING"/>
    <s v="ORDINARY"/>
    <n v="288"/>
    <n v="22"/>
    <n v="13.1"/>
    <n v="0"/>
    <n v="13"/>
    <n v="5"/>
    <n v="0.27777777777777779"/>
    <n v="4"/>
    <n v="0"/>
    <n v="20"/>
    <n v="4.8"/>
    <s v="KASIPUL KABONDO"/>
    <s v="(-0.44214, 34.92088)"/>
    <x v="6"/>
  </r>
  <r>
    <s v="J6080212"/>
    <s v="ADEGA MIXED SEC  SCH"/>
    <s v="PUBLIC"/>
    <x v="0"/>
    <x v="0"/>
    <s v="DAY"/>
    <s v="ORDINARY"/>
    <n v="136"/>
    <n v="9"/>
    <n v="15.1"/>
    <n v="1"/>
    <n v="6"/>
    <n v="0"/>
    <n v="0"/>
    <n v="2"/>
    <n v="1"/>
    <n v="5"/>
    <n v="4"/>
    <s v="KASIPUL KABONDO"/>
    <s v="(-0.46544, 34.89727)"/>
    <x v="6"/>
  </r>
  <r>
    <s v="J6080215"/>
    <s v="KOTIENDITI SEC SCH"/>
    <s v="PUBLIC"/>
    <x v="0"/>
    <x v="0"/>
    <s v="DAY"/>
    <s v="ORDINARY"/>
    <n v="205"/>
    <n v="11"/>
    <n v="18.600000000000001"/>
    <n v="1"/>
    <n v="7"/>
    <n v="1"/>
    <n v="0.125"/>
    <n v="2"/>
    <n v="1"/>
    <n v="4"/>
    <n v="5"/>
    <s v="KASIPUL KABONDO"/>
    <s v="(-0.45817, 34.9218)"/>
    <x v="6"/>
  </r>
  <r>
    <s v="J6080223"/>
    <s v="ST.LUCY'S KIMORI SEC SCH"/>
    <s v="PRIVATE"/>
    <x v="0"/>
    <x v="0"/>
    <s v="DAY"/>
    <s v="ORDINARY"/>
    <n v="61"/>
    <n v="8"/>
    <n v="7.6"/>
    <n v="0"/>
    <n v="0"/>
    <n v="0"/>
    <n v="0"/>
    <n v="7"/>
    <n v="1"/>
    <n v="2"/>
    <n v="2"/>
    <s v="KASIPUL KABONDO"/>
    <s v="(-0.47829, 34.90698)"/>
    <x v="6"/>
  </r>
  <r>
    <s v="J6080256"/>
    <s v="GOT RATENG SEC SCH"/>
    <s v="PUBLIC"/>
    <x v="0"/>
    <x v="0"/>
    <s v="DAY"/>
    <s v="ORDINARY"/>
    <n v="360"/>
    <n v="17"/>
    <n v="21.2"/>
    <n v="1"/>
    <n v="5"/>
    <n v="4"/>
    <n v="0.44444444444444442"/>
    <n v="8"/>
    <n v="0"/>
    <n v="6"/>
    <n v="3.5"/>
    <s v="KASIPUL KABONDO"/>
    <s v="(-0.43898, 34.88164)"/>
    <x v="6"/>
  </r>
  <r>
    <s v="J6080269"/>
    <s v="KOLWENY KINGSWAY SEC SCH"/>
    <s v="PUBLIC"/>
    <x v="0"/>
    <x v="0"/>
    <s v="DAY"/>
    <s v="ORDINARY"/>
    <n v="126"/>
    <n v="8"/>
    <n v="15.8"/>
    <n v="1"/>
    <n v="2"/>
    <n v="0"/>
    <n v="0"/>
    <n v="3"/>
    <n v="3"/>
    <n v="3"/>
    <n v="5"/>
    <s v="KASIPUL KABONDO"/>
    <s v="(-0.41362, 34.9201)"/>
    <x v="6"/>
  </r>
  <r>
    <s v="J6080280"/>
    <s v="NYAMWAGA E.L.C.K SEC  SCH"/>
    <s v="PUBLIC"/>
    <x v="0"/>
    <x v="0"/>
    <s v="DAY"/>
    <s v="ORDINARY"/>
    <n v="162"/>
    <n v="8"/>
    <n v="20.2"/>
    <n v="1"/>
    <n v="1"/>
    <n v="1"/>
    <n v="0.5"/>
    <n v="2"/>
    <n v="4"/>
    <n v="3"/>
    <n v="4"/>
    <s v="KASIPUL KABONDO"/>
    <s v="(-0.45328, 34.94421)"/>
    <x v="6"/>
  </r>
  <r>
    <s v="J6080287"/>
    <s v="LWANDA MIXED SEC SCH"/>
    <s v="PUBLIC"/>
    <x v="0"/>
    <x v="0"/>
    <s v="DAY"/>
    <s v="ORDINARY"/>
    <n v="55"/>
    <n v="5"/>
    <n v="11"/>
    <n v="0"/>
    <n v="0"/>
    <n v="0"/>
    <n v="0"/>
    <n v="5"/>
    <n v="0"/>
    <n v="3"/>
    <n v="4"/>
    <s v="KASIPUL KABONDO"/>
    <s v="(-0.42783, 34.92995)"/>
    <x v="6"/>
  </r>
  <r>
    <s v="J6080292"/>
    <s v="OTHORO MIXED SEC SCH"/>
    <s v="PUBLIC"/>
    <x v="0"/>
    <x v="0"/>
    <s v="DAY"/>
    <s v="ORDINARY"/>
    <n v="298"/>
    <n v="14"/>
    <n v="21.3"/>
    <n v="1"/>
    <n v="6"/>
    <n v="5"/>
    <n v="0.45454545454545453"/>
    <n v="2"/>
    <n v="1"/>
    <n v="7"/>
    <n v="5"/>
    <s v="KASIPUL KABONDO"/>
    <s v="(-0.43435, 34.95198)"/>
    <x v="6"/>
  </r>
  <r>
    <s v="J6080303"/>
    <s v="PALA SEC SCH"/>
    <s v="PUBLIC"/>
    <x v="0"/>
    <x v="0"/>
    <s v="DAY"/>
    <s v="ORDINARY"/>
    <n v="20"/>
    <n v="5"/>
    <n v="4"/>
    <n v="0"/>
    <n v="0"/>
    <n v="0"/>
    <n v="0"/>
    <n v="3"/>
    <n v="2"/>
    <n v="1"/>
    <n v="9.4"/>
    <s v="KASIPUL KABONDO"/>
    <s v="(-0.42777, 34.98116)"/>
    <x v="6"/>
  </r>
  <r>
    <s v="J6080316"/>
    <s v="ATELA MIXED DAY SEC SCH"/>
    <s v="PUBLIC"/>
    <x v="0"/>
    <x v="0"/>
    <s v="DAY"/>
    <s v="ORDINARY"/>
    <n v="144"/>
    <n v="11"/>
    <n v="13.1"/>
    <n v="0"/>
    <n v="5"/>
    <n v="4"/>
    <n v="0.44444444444444442"/>
    <n v="2"/>
    <n v="0"/>
    <n v="3"/>
    <n v="5.4"/>
    <s v="KASIPUL KABONDO"/>
    <s v="(-0.4122, 35.00541)"/>
    <x v="6"/>
  </r>
  <r>
    <s v="J6080321"/>
    <s v="RINGA GIRLS SEC SCH"/>
    <s v="PUBLIC"/>
    <x v="0"/>
    <x v="0"/>
    <s v="DAY"/>
    <s v="ORDINARY"/>
    <n v="112"/>
    <n v="12"/>
    <n v="9.3000000000000007"/>
    <n v="0"/>
    <n v="3"/>
    <n v="6"/>
    <n v="0.66666666666666663"/>
    <n v="3"/>
    <n v="0"/>
    <n v="8"/>
    <n v="3"/>
    <s v="KASIPUL KABONDO"/>
    <s v="(-0.46499, 34.86101)"/>
    <x v="6"/>
  </r>
  <r>
    <s v="J6080341"/>
    <s v="RINGA BOYS HIGH SCH"/>
    <s v="PUBLIC"/>
    <x v="0"/>
    <x v="0"/>
    <s v="DAY"/>
    <s v="ORDINARY"/>
    <n v="504"/>
    <n v="25"/>
    <n v="20.2"/>
    <n v="1"/>
    <n v="14"/>
    <n v="7"/>
    <n v="0.33333333333333331"/>
    <n v="4"/>
    <n v="0"/>
    <n v="20"/>
    <n v="27"/>
    <s v="KASIPUL KABONDO"/>
    <s v="(-0.4691, 34.84931)"/>
    <x v="6"/>
  </r>
  <r>
    <s v="J6080344"/>
    <s v="KOJWACH BOYS HIGH SCH"/>
    <s v="PUBLIC"/>
    <x v="0"/>
    <x v="0"/>
    <s v="DAY"/>
    <s v="ORDINARY"/>
    <n v="84"/>
    <n v="7"/>
    <n v="12"/>
    <n v="0"/>
    <n v="0"/>
    <n v="2"/>
    <n v="1"/>
    <n v="3"/>
    <n v="1"/>
    <n v="2"/>
    <n v="5"/>
    <s v="KASIPUL KABONDO"/>
    <s v="(-0.45723, 34.85231)"/>
    <x v="6"/>
  </r>
  <r>
    <s v="J6080353"/>
    <s v="LUCKY SUMMER SEC SCH"/>
    <s v="PUBLIC"/>
    <x v="0"/>
    <x v="0"/>
    <s v="DAY"/>
    <s v="ORDINARY"/>
    <n v="274"/>
    <n v="8"/>
    <n v="34.200000000000003"/>
    <n v="1"/>
    <n v="0"/>
    <n v="0"/>
    <n v="0"/>
    <n v="7"/>
    <n v="1"/>
    <n v="10"/>
    <n v="2"/>
    <s v="KASIPUL KABONDO"/>
    <s v="(-0.48409, 34.80783)"/>
    <x v="6"/>
  </r>
  <r>
    <s v="J6080358"/>
    <s v="OBER MIXED  SEC  SCH"/>
    <s v="PUBLIC"/>
    <x v="0"/>
    <x v="0"/>
    <s v="DAY"/>
    <s v="ORDINARY"/>
    <n v="332"/>
    <n v="13"/>
    <n v="25.5"/>
    <n v="1"/>
    <n v="5"/>
    <n v="3"/>
    <n v="0.375"/>
    <n v="5"/>
    <n v="0"/>
    <n v="9"/>
    <n v="23.5"/>
    <s v="KASIPUL KABONDO"/>
    <s v="(-0.48413, 34.81527)"/>
    <x v="6"/>
  </r>
  <r>
    <s v="J6080369"/>
    <s v="ATEMO MIXED SEC SCH"/>
    <s v="PUBLIC"/>
    <x v="0"/>
    <x v="0"/>
    <s v="DAY"/>
    <s v="ORDINARY"/>
    <n v="170"/>
    <n v="8"/>
    <n v="21.2"/>
    <n v="1"/>
    <n v="4"/>
    <n v="1"/>
    <n v="0.2"/>
    <n v="3"/>
    <n v="0"/>
    <n v="4"/>
    <n v="3.5"/>
    <s v="KASIPUL KABONDO"/>
    <s v="(-0.5001, 34.83371)"/>
    <x v="6"/>
  </r>
  <r>
    <s v="J6080376"/>
    <s v="APONDO SEC SCH"/>
    <s v="PUBLIC"/>
    <x v="0"/>
    <x v="0"/>
    <s v="DAY"/>
    <s v="ORDINARY"/>
    <n v="123"/>
    <n v="10"/>
    <n v="12.3"/>
    <n v="0"/>
    <n v="6"/>
    <n v="0"/>
    <n v="0"/>
    <n v="4"/>
    <n v="0"/>
    <n v="6"/>
    <n v="4"/>
    <s v="KASIPUL KABONDO"/>
    <s v="(-0.51115, 34.80635)"/>
    <x v="6"/>
  </r>
  <r>
    <s v="J6080379"/>
    <s v="GOD BER SEC SCH"/>
    <s v="PUBLIC"/>
    <x v="0"/>
    <x v="0"/>
    <s v="DAY"/>
    <s v="ORDINARY"/>
    <n v="100"/>
    <n v="7"/>
    <n v="14.3"/>
    <n v="0"/>
    <n v="1"/>
    <n v="0"/>
    <n v="0"/>
    <n v="6"/>
    <n v="0"/>
    <n v="2"/>
    <n v="1"/>
    <s v="KASIPUL KABONDO"/>
    <s v="(-0.51997, 34.79319)"/>
    <x v="6"/>
  </r>
  <r>
    <s v="J6080390"/>
    <s v="DUDI GIRLS SEC SCH"/>
    <s v="PUBLIC"/>
    <x v="0"/>
    <x v="0"/>
    <s v="DAY"/>
    <s v="ORDINARY"/>
    <n v="525"/>
    <n v="21"/>
    <n v="25"/>
    <n v="1"/>
    <n v="6"/>
    <n v="7"/>
    <n v="0.53846153846153844"/>
    <n v="7"/>
    <n v="1"/>
    <n v="14"/>
    <n v="8"/>
    <s v="KASIPUL KABONDO"/>
    <s v="(-0.49536, 34.80478)"/>
    <x v="6"/>
  </r>
  <r>
    <s v="J6080395"/>
    <s v="KAKELO SEC SCH"/>
    <s v="PUBLIC"/>
    <x v="0"/>
    <x v="0"/>
    <s v="DAY"/>
    <s v="ORDINARY"/>
    <n v="60"/>
    <n v="8"/>
    <n v="7.5"/>
    <n v="0"/>
    <n v="3"/>
    <n v="2"/>
    <n v="0.4"/>
    <n v="2"/>
    <n v="1"/>
    <n v="4"/>
    <n v="5"/>
    <s v="KASIPUL KABONDO"/>
    <s v="(-0.46446, 34.82507)"/>
    <x v="6"/>
  </r>
  <r>
    <s v="J6080408"/>
    <s v="ST MARY'S ANDING'O SEC SCH"/>
    <s v="PUBLIC"/>
    <x v="0"/>
    <x v="0"/>
    <s v="DAY"/>
    <s v="ORDINARY"/>
    <n v="22"/>
    <n v="4"/>
    <n v="5.5"/>
    <n v="0"/>
    <n v="0"/>
    <n v="1"/>
    <n v="1"/>
    <n v="3"/>
    <n v="0"/>
    <n v="4"/>
    <n v="5"/>
    <s v="KASIPUL KABONDO"/>
    <s v="(-0.43084, 34.80148)"/>
    <x v="6"/>
  </r>
  <r>
    <s v="J6080424"/>
    <s v="KOKWANYO SEC  SCH"/>
    <s v="PUBLIC"/>
    <x v="0"/>
    <x v="0"/>
    <s v="DAY"/>
    <s v="ORDINARY"/>
    <n v="115"/>
    <n v="9"/>
    <n v="12.8"/>
    <n v="0"/>
    <n v="3"/>
    <n v="2"/>
    <n v="0.4"/>
    <n v="3"/>
    <n v="1"/>
    <n v="4"/>
    <n v="2.4"/>
    <s v="KASIPUL KABONDO"/>
    <s v="(-0.40286, 34.77207)"/>
    <x v="6"/>
  </r>
  <r>
    <s v="J6080430"/>
    <s v="OGILO SEC SCH"/>
    <s v="PUBLIC"/>
    <x v="0"/>
    <x v="0"/>
    <s v="DAY"/>
    <s v="ORDINARY"/>
    <n v="167"/>
    <n v="11"/>
    <n v="15.2"/>
    <n v="1"/>
    <n v="6"/>
    <n v="3"/>
    <n v="0.33333333333333331"/>
    <n v="1"/>
    <n v="1"/>
    <n v="6"/>
    <n v="6.5"/>
    <s v="KASIPUL KABONDO"/>
    <s v="(-0.40995, 34.79914)"/>
    <x v="6"/>
  </r>
  <r>
    <s v="J6080434"/>
    <s v="ST DISLAUS NYAWANGO SEC SCH"/>
    <s v="PUBLIC"/>
    <x v="0"/>
    <x v="0"/>
    <s v="DAY"/>
    <s v="ORDINARY"/>
    <n v="194"/>
    <n v="9"/>
    <n v="21.6"/>
    <n v="1"/>
    <n v="0"/>
    <n v="0"/>
    <n v="0"/>
    <n v="7"/>
    <n v="2"/>
    <n v="2"/>
    <n v="5"/>
    <s v="KASIPUL KABONDO"/>
    <s v="(-0.40838, 34.75937)"/>
    <x v="6"/>
  </r>
  <r>
    <s v="J6080439"/>
    <s v="ST JOSEPH'S SINO MIXED SEC SCH"/>
    <s v="PUBLIC"/>
    <x v="0"/>
    <x v="0"/>
    <s v="DAY"/>
    <s v="ORDINARY"/>
    <n v="184"/>
    <n v="10"/>
    <n v="18.399999999999999"/>
    <n v="1"/>
    <n v="4"/>
    <n v="1"/>
    <n v="0.2"/>
    <n v="3"/>
    <n v="2"/>
    <n v="6"/>
    <n v="5"/>
    <s v="KASIPUL KABONDO"/>
    <s v="(-0.44056, 34.76583)"/>
    <x v="6"/>
  </r>
  <r>
    <s v="J6080443"/>
    <s v="KALANDO MIXED SEC SCH"/>
    <s v="PUBLIC"/>
    <x v="0"/>
    <x v="0"/>
    <s v="DAY"/>
    <s v="ORDINARY"/>
    <n v="186"/>
    <n v="9"/>
    <n v="20.7"/>
    <n v="1"/>
    <n v="1"/>
    <n v="1"/>
    <n v="0.5"/>
    <n v="6"/>
    <n v="1"/>
    <n v="3"/>
    <n v="0.5"/>
    <s v="KASIPUL KABONDO"/>
    <s v="(-0.45956, 34.77922)"/>
    <x v="6"/>
  </r>
  <r>
    <s v="J6080447"/>
    <s v="ST GEORGE'S MIXED SEC SCH"/>
    <s v="PUBLIC"/>
    <x v="0"/>
    <x v="0"/>
    <s v="DAY"/>
    <s v="ORDINARY"/>
    <n v="211"/>
    <n v="12"/>
    <n v="17.600000000000001"/>
    <n v="1"/>
    <n v="0"/>
    <n v="0"/>
    <n v="0"/>
    <n v="8"/>
    <n v="4"/>
    <n v="6"/>
    <n v="1.5"/>
    <s v="KASIPUL KABONDO"/>
    <s v="(-0.47656, 34.77696)"/>
    <x v="6"/>
  </r>
  <r>
    <s v="J6080449"/>
    <s v="JACKSON ACADEMY SEC"/>
    <s v="PRIVATE"/>
    <x v="0"/>
    <x v="0"/>
    <s v="DAY"/>
    <s v="ORDINARY"/>
    <n v="96"/>
    <n v="7"/>
    <n v="13.7"/>
    <n v="0"/>
    <n v="0"/>
    <n v="0"/>
    <n v="0"/>
    <n v="0"/>
    <n v="0"/>
    <n v="2"/>
    <n v="4.5"/>
    <s v="KASIPUL KABONDO"/>
    <s v="(-0.47297, 34.76704)"/>
    <x v="6"/>
  </r>
  <r>
    <s v="J6080453"/>
    <s v="SINO S D A SEC SCH"/>
    <s v="PUBLIC"/>
    <x v="0"/>
    <x v="0"/>
    <s v="DAY"/>
    <s v="ORDINARY"/>
    <n v="56"/>
    <n v="6"/>
    <n v="9.3000000000000007"/>
    <n v="0"/>
    <n v="1"/>
    <n v="0"/>
    <n v="0"/>
    <n v="3"/>
    <n v="2"/>
    <n v="3"/>
    <n v="2.4"/>
    <s v="KASIPUL KABONDO"/>
    <s v="(-0.46695, 34.75473)"/>
    <x v="6"/>
  </r>
  <r>
    <s v="J6080460"/>
    <s v="DAN HILL ACA SEC SCH"/>
    <s v="PRIVATE"/>
    <x v="0"/>
    <x v="0"/>
    <s v="DAY"/>
    <s v="ORDINARY"/>
    <n v="306"/>
    <n v="14"/>
    <n v="21.9"/>
    <n v="1"/>
    <n v="0"/>
    <n v="0"/>
    <n v="0"/>
    <n v="12"/>
    <n v="2"/>
    <n v="7"/>
    <n v="2.25"/>
    <s v="KASIPUL KABONDO"/>
    <s v="(-0.49319, 34.73546)"/>
    <x v="6"/>
  </r>
  <r>
    <s v="J6080461"/>
    <s v="ST ALFRED ALARA SEC SCH"/>
    <s v="PUBLIC"/>
    <x v="0"/>
    <x v="0"/>
    <s v="DAY"/>
    <s v="ORDINARY"/>
    <n v="132"/>
    <n v="10"/>
    <n v="13.2"/>
    <n v="0"/>
    <n v="7"/>
    <n v="1"/>
    <n v="0.125"/>
    <n v="2"/>
    <n v="0"/>
    <n v="10"/>
    <n v="13"/>
    <s v="KASIPUL KABONDO"/>
    <s v="(-0.42207, 34.47115)"/>
    <x v="6"/>
  </r>
  <r>
    <s v="J6080462"/>
    <s v="APOLLO  ACA SEC SCH OYUGIS"/>
    <s v="PRIVATE"/>
    <x v="0"/>
    <x v="0"/>
    <s v="DAY"/>
    <s v="ORDINARY"/>
    <n v="97"/>
    <n v="7"/>
    <n v="13.9"/>
    <n v="0"/>
    <n v="0"/>
    <n v="0"/>
    <n v="0"/>
    <n v="0"/>
    <n v="0"/>
    <n v="6"/>
    <n v="6"/>
    <s v="KASIPUL KABONDO"/>
    <s v="(-0.49467, 34.73157)"/>
    <x v="6"/>
  </r>
  <r>
    <s v="J6080467"/>
    <s v="NYANDIWA SEC SCH"/>
    <s v="PUBLIC"/>
    <x v="0"/>
    <x v="0"/>
    <s v="DAY"/>
    <s v="ORDINARY"/>
    <n v="38"/>
    <n v="6"/>
    <n v="6.3"/>
    <n v="0"/>
    <n v="0"/>
    <n v="1"/>
    <n v="1"/>
    <n v="5"/>
    <n v="0"/>
    <n v="3"/>
    <n v="7.5"/>
    <s v="KASIPUL KABONDO"/>
    <s v="(-0.4929, 34.70918)"/>
    <x v="6"/>
  </r>
  <r>
    <s v="J6080473"/>
    <s v="AGORO SARE HIGH SCH"/>
    <s v="PUBLIC"/>
    <x v="0"/>
    <x v="0"/>
    <s v="DAY"/>
    <s v="ORDINARY"/>
    <n v="1066"/>
    <n v="46"/>
    <n v="23.2"/>
    <n v="1"/>
    <n v="31"/>
    <n v="13"/>
    <n v="0.29545454545454547"/>
    <n v="2"/>
    <n v="0"/>
    <n v="32"/>
    <n v="39"/>
    <s v="KASIPUL KABONDO"/>
    <s v="(-0.50112, 34.73421)"/>
    <x v="6"/>
  </r>
  <r>
    <s v="J6080476"/>
    <s v="NEW HOPE MIGWA SEC SCH"/>
    <s v="PRIVATE"/>
    <x v="0"/>
    <x v="0"/>
    <s v="DAY"/>
    <s v="ORDINARY"/>
    <n v="92"/>
    <n v="7"/>
    <n v="13.1"/>
    <n v="0"/>
    <n v="0"/>
    <n v="0"/>
    <n v="0"/>
    <n v="0"/>
    <n v="0"/>
    <n v="4"/>
    <n v="5.2"/>
    <s v="KASIPUL KABONDO"/>
    <s v="(-0.43099, 34.74082)"/>
    <x v="6"/>
  </r>
  <r>
    <s v="J6080479"/>
    <s v="DAMODA HIGH SCH"/>
    <s v="PRIVATE"/>
    <x v="3"/>
    <x v="0"/>
    <s v="DAY &amp; BOARDING"/>
    <s v="ORDINARY"/>
    <n v="86"/>
    <n v="8"/>
    <n v="10.8"/>
    <n v="0"/>
    <n v="0"/>
    <n v="0"/>
    <n v="0"/>
    <n v="6"/>
    <n v="2"/>
    <n v="6"/>
    <n v="3"/>
    <s v="KASIPUL KABONDO"/>
    <s v="(-0.49136, 34.74727)"/>
    <x v="6"/>
  </r>
  <r>
    <s v="J6080486"/>
    <s v="WIRE SEC SCH"/>
    <s v="PUBLIC"/>
    <x v="0"/>
    <x v="0"/>
    <s v="DAY"/>
    <s v="ORDINARY"/>
    <n v="172"/>
    <n v="12"/>
    <n v="14.3"/>
    <n v="0"/>
    <n v="6"/>
    <n v="4"/>
    <n v="0.4"/>
    <n v="2"/>
    <n v="0"/>
    <n v="8"/>
    <n v="5"/>
    <s v="KASIPUL KABONDO"/>
    <s v="(-0.4836, 34.75331)"/>
    <x v="6"/>
  </r>
  <r>
    <s v="J6080491"/>
    <s v="NYATINDO MIXED SEC SCH"/>
    <s v="PUBLIC"/>
    <x v="0"/>
    <x v="0"/>
    <s v="DAY"/>
    <s v="ORDINARY"/>
    <n v="240"/>
    <n v="9"/>
    <n v="26.7"/>
    <n v="1"/>
    <n v="3"/>
    <n v="4"/>
    <n v="0.5714285714285714"/>
    <n v="0"/>
    <n v="0"/>
    <n v="7"/>
    <n v="5"/>
    <s v="KASIPUL KABONDO"/>
    <s v="(-0.4981, 34.77167)"/>
    <x v="6"/>
  </r>
  <r>
    <s v="J6080504"/>
    <s v="BUOYE MIXED SEC SCH"/>
    <s v="PUBLIC"/>
    <x v="2"/>
    <x v="0"/>
    <s v="DAY"/>
    <s v="ORDINARY"/>
    <n v="162"/>
    <n v="8"/>
    <n v="20.2"/>
    <n v="1"/>
    <n v="5"/>
    <n v="2"/>
    <n v="0.2857142857142857"/>
    <n v="1"/>
    <n v="0"/>
    <n v="7"/>
    <n v="3.5"/>
    <s v="KASIPUL KABONDO"/>
    <s v="(-0.52607, 34.75998)"/>
    <x v="6"/>
  </r>
  <r>
    <s v="J6080514"/>
    <s v="LADY SHARON ACADEMY SEC SCH"/>
    <s v="PRIVATE"/>
    <x v="0"/>
    <x v="0"/>
    <s v="DAY"/>
    <s v="ORDINARY"/>
    <n v="395"/>
    <n v="14"/>
    <n v="28.2"/>
    <n v="1"/>
    <n v="0"/>
    <n v="0"/>
    <n v="0"/>
    <n v="0"/>
    <n v="0"/>
    <n v="8"/>
    <n v="5"/>
    <s v="KASIPUL KABONDO"/>
    <s v="(-0.50687, 34.72751)"/>
    <x v="6"/>
  </r>
  <r>
    <s v="J6080525"/>
    <s v="GIDEONS MEMORIAL ACA SEC SCH"/>
    <s v="PRIVATE"/>
    <x v="3"/>
    <x v="0"/>
    <s v="DAY"/>
    <s v="ORDINARY"/>
    <n v="124"/>
    <n v="9"/>
    <n v="13.8"/>
    <n v="0"/>
    <n v="0"/>
    <n v="0"/>
    <n v="0"/>
    <n v="0"/>
    <n v="0"/>
    <n v="15"/>
    <n v="4"/>
    <s v="KASIPUL KABONDO"/>
    <s v="(-0.51385, 34.73203)"/>
    <x v="6"/>
  </r>
  <r>
    <s v="J6080536"/>
    <s v="NYAHERA GIRLS SEC SCH"/>
    <s v="PUBLIC"/>
    <x v="2"/>
    <x v="0"/>
    <s v="DAY"/>
    <s v="ORDINARY"/>
    <n v="123"/>
    <n v="10"/>
    <n v="12.3"/>
    <n v="0"/>
    <n v="1"/>
    <n v="1"/>
    <n v="0.5"/>
    <n v="7"/>
    <n v="1"/>
    <n v="2"/>
    <n v="5"/>
    <s v="KASIPUL KABONDO"/>
    <s v="(-0.54751, 34.73858)"/>
    <x v="6"/>
  </r>
  <r>
    <s v="J6080543"/>
    <s v="ST PETERS KOTIENO SEC SCH"/>
    <s v="PUBLIC"/>
    <x v="0"/>
    <x v="0"/>
    <s v="DAY"/>
    <s v="ORDINARY"/>
    <n v="137"/>
    <n v="11"/>
    <n v="12.5"/>
    <n v="0"/>
    <n v="7"/>
    <n v="3"/>
    <n v="0.3"/>
    <n v="1"/>
    <n v="0"/>
    <n v="3"/>
    <n v="12"/>
    <s v="KASIPUL KABONDO"/>
    <s v="(-0.54428, 34.73232)"/>
    <x v="6"/>
  </r>
  <r>
    <s v="J6080549"/>
    <s v="NYABOLA SEC SCH"/>
    <s v="PUBLIC"/>
    <x v="0"/>
    <x v="1"/>
    <s v="BOARDING"/>
    <s v="ORDINARY"/>
    <n v="149"/>
    <n v="11"/>
    <n v="13.5"/>
    <n v="0"/>
    <n v="0"/>
    <n v="0"/>
    <n v="0"/>
    <n v="10"/>
    <n v="1"/>
    <n v="9"/>
    <n v="23"/>
    <s v="KASIPUL KABONDO"/>
    <s v="(-0.54996, 34.71616)"/>
    <x v="6"/>
  </r>
  <r>
    <s v="J6080556"/>
    <s v="OYUGIS SEC SCH"/>
    <s v="PRIVATE"/>
    <x v="3"/>
    <x v="0"/>
    <s v="DAY &amp; BOARDING"/>
    <s v="ORDINARY"/>
    <n v="460"/>
    <n v="13"/>
    <n v="35.4"/>
    <n v="1"/>
    <n v="0"/>
    <n v="0"/>
    <n v="0"/>
    <n v="0"/>
    <n v="0"/>
    <n v="13"/>
    <n v="3.5"/>
    <s v="KASIPUL KABONDO"/>
    <s v="(-0.51649, 34.7258)"/>
    <x v="6"/>
  </r>
  <r>
    <s v="J6080563"/>
    <s v="KWOYO SEC OYUGIS SCH"/>
    <s v="PUBLIC"/>
    <x v="0"/>
    <x v="0"/>
    <s v="DAY &amp; BOARDING"/>
    <s v="ORDINARY"/>
    <n v="238"/>
    <n v="15"/>
    <n v="15.9"/>
    <n v="1"/>
    <n v="11"/>
    <n v="2"/>
    <n v="0.15384615384615385"/>
    <n v="2"/>
    <n v="0"/>
    <n v="10"/>
    <n v="12"/>
    <s v="KASIPUL KABONDO"/>
    <s v="(-0.51667, 34.69826)"/>
    <x v="6"/>
  </r>
  <r>
    <s v="J6080572"/>
    <s v="MITHUI MIXED SEC SCH"/>
    <s v="PUBLIC"/>
    <x v="2"/>
    <x v="0"/>
    <s v="DAY"/>
    <s v="ORDINARY"/>
    <n v="147"/>
    <n v="7"/>
    <n v="21"/>
    <n v="1"/>
    <n v="1"/>
    <n v="0"/>
    <n v="0"/>
    <n v="4"/>
    <n v="2"/>
    <n v="3"/>
    <n v="7"/>
    <s v="KASIPUL KABONDO"/>
    <s v="(-0.52602, 34.74987)"/>
    <x v="6"/>
  </r>
  <r>
    <s v="J6080605"/>
    <s v="NYANG'IELA SEC SCH"/>
    <s v="PUBLIC"/>
    <x v="0"/>
    <x v="0"/>
    <s v="DAY &amp; BOARDING"/>
    <s v="ORDINARY"/>
    <n v="864"/>
    <n v="29"/>
    <n v="29.8"/>
    <n v="1"/>
    <n v="17"/>
    <n v="2"/>
    <n v="0.10526315789473684"/>
    <n v="6"/>
    <n v="4"/>
    <n v="19"/>
    <n v="18.5"/>
    <s v="KASIPUL KABONDO"/>
    <s v="(-0.54026, 34.70196)"/>
    <x v="6"/>
  </r>
  <r>
    <s v="J6080609"/>
    <s v="GOD AGULU SEC SCH"/>
    <s v="PUBLIC"/>
    <x v="0"/>
    <x v="0"/>
    <s v="DAY"/>
    <s v="ORDINARY"/>
    <n v="29"/>
    <n v="4"/>
    <n v="7.2"/>
    <n v="0"/>
    <n v="0"/>
    <n v="0"/>
    <n v="0"/>
    <n v="3"/>
    <n v="1"/>
    <n v="2"/>
    <n v="6"/>
    <s v="KASIPUL KABONDO"/>
    <s v="(-0.54117, 34.67582)"/>
    <x v="6"/>
  </r>
  <r>
    <s v="J6080622"/>
    <s v="MITITI MIXED SEC SCH"/>
    <s v="PUBLIC"/>
    <x v="0"/>
    <x v="0"/>
    <s v="DAY &amp; BOARDING"/>
    <s v="ORDINARY"/>
    <n v="143"/>
    <n v="11"/>
    <n v="13"/>
    <n v="0"/>
    <n v="8"/>
    <n v="1"/>
    <n v="0.1111111111111111"/>
    <n v="1"/>
    <n v="1"/>
    <n v="8"/>
    <n v="7.5"/>
    <s v="KASIPUL KABONDO"/>
    <s v="(-0.58122, 34.68221)"/>
    <x v="6"/>
  </r>
  <r>
    <s v="J6080635"/>
    <s v="OMBEK LUTHERAN SEC SCH"/>
    <s v="PUBLIC"/>
    <x v="0"/>
    <x v="0"/>
    <s v="DAY"/>
    <s v="ORDINARY"/>
    <n v="57"/>
    <n v="7"/>
    <n v="8.1"/>
    <n v="0"/>
    <n v="1"/>
    <n v="1"/>
    <n v="0.5"/>
    <n v="5"/>
    <n v="0"/>
    <n v="1"/>
    <n v="9"/>
    <s v="KASIPUL KABONDO"/>
    <s v="(-0.56379, 34.66205)"/>
    <x v="6"/>
  </r>
  <r>
    <s v="J6080649"/>
    <s v="NYAKIYA SEC SCH"/>
    <s v="PUBLIC"/>
    <x v="0"/>
    <x v="0"/>
    <s v="DAY"/>
    <s v="ORDINARY"/>
    <n v="111"/>
    <n v="9"/>
    <n v="12.3"/>
    <n v="0"/>
    <n v="3"/>
    <n v="0"/>
    <n v="0"/>
    <n v="5"/>
    <n v="1"/>
    <n v="2"/>
    <n v="5.8"/>
    <s v="KASIPUL KABONDO"/>
    <s v="(-0.50661, 34.6577)"/>
    <x v="6"/>
  </r>
  <r>
    <s v="J6080672"/>
    <s v="NYALENDA MIXED SEC SCH"/>
    <s v="PUBLIC"/>
    <x v="0"/>
    <x v="0"/>
    <s v="DAY"/>
    <s v="ORDINARY"/>
    <n v="142"/>
    <n v="10"/>
    <n v="14.2"/>
    <n v="0"/>
    <n v="5"/>
    <n v="2"/>
    <n v="0.2857142857142857"/>
    <n v="3"/>
    <n v="0"/>
    <n v="3"/>
    <n v="14.8"/>
    <s v="KASIPUL KABONDO"/>
    <s v="(-0.4633, 34.73311)"/>
    <x v="6"/>
  </r>
  <r>
    <s v="J6080683"/>
    <s v="SIANY MIXED SEC SCH"/>
    <s v="PUBLIC"/>
    <x v="0"/>
    <x v="0"/>
    <s v="DAY"/>
    <s v="INTEGRATED"/>
    <n v="20"/>
    <n v="8"/>
    <n v="2.5"/>
    <n v="0"/>
    <n v="0"/>
    <n v="0"/>
    <n v="0"/>
    <n v="8"/>
    <n v="0"/>
    <n v="1"/>
    <n v="20"/>
    <s v="KASIPUL KABONDO"/>
    <s v="(-0.42775, 34.91059)"/>
    <x v="6"/>
  </r>
  <r>
    <s v="J6080696"/>
    <s v="G.E.B GIRLS SEC SCH"/>
    <s v="PRIVATE"/>
    <x v="5"/>
    <x v="1"/>
    <s v="BOARDING"/>
    <s v="ORDINARY"/>
    <n v="218"/>
    <n v="13"/>
    <n v="16.8"/>
    <n v="1"/>
    <n v="0"/>
    <n v="0"/>
    <n v="0"/>
    <n v="0"/>
    <n v="0"/>
    <n v="12"/>
    <n v="8"/>
    <s v="KASIPUL KABONDO"/>
    <s v="(-0.42073, 34.68844)"/>
    <x v="6"/>
  </r>
  <r>
    <s v="J6080717"/>
    <s v="ST. VINCENT MIXED SEC SCH"/>
    <s v="PRIVATE"/>
    <x v="3"/>
    <x v="0"/>
    <s v="DAY &amp; BOARDING"/>
    <s v="ORDINARY"/>
    <n v="224"/>
    <n v="10"/>
    <n v="22.4"/>
    <n v="1"/>
    <n v="0"/>
    <n v="0"/>
    <n v="0"/>
    <n v="0"/>
    <n v="0"/>
    <n v="9"/>
    <n v="2"/>
    <s v="KASIPUL KABONDO"/>
    <s v="(-0.47747, 34.67767)"/>
    <x v="6"/>
  </r>
  <r>
    <s v="J6080720"/>
    <s v="KARABOK SEC SCH"/>
    <s v="PUBLIC"/>
    <x v="0"/>
    <x v="0"/>
    <s v="DAY &amp; BOARDING"/>
    <s v="ORDINARY"/>
    <n v="193"/>
    <n v="9"/>
    <n v="21.4"/>
    <n v="1"/>
    <n v="5"/>
    <n v="1"/>
    <n v="0.16666666666666666"/>
    <n v="3"/>
    <n v="0"/>
    <n v="6"/>
    <n v="2"/>
    <s v="KASIPUL KABONDO"/>
    <s v="(-0.48726, 34.69341)"/>
    <x v="6"/>
  </r>
  <r>
    <s v="J6080749"/>
    <s v="ST. INNOCENT JONYO SEC SCH"/>
    <s v="PUBLIC"/>
    <x v="0"/>
    <x v="0"/>
    <s v="DAY"/>
    <s v="INTEGRATED"/>
    <n v="107"/>
    <n v="9"/>
    <n v="11.9"/>
    <n v="0"/>
    <n v="2"/>
    <n v="1"/>
    <n v="0.33333333333333331"/>
    <n v="6"/>
    <n v="0"/>
    <n v="5"/>
    <n v="3.5"/>
    <s v="KARACHUONYO"/>
    <s v="(-0.36364, 34.47128)"/>
    <x v="6"/>
  </r>
  <r>
    <s v="J6080768"/>
    <s v="WAGWE MIXED SEC SCH"/>
    <s v="PUBLIC"/>
    <x v="0"/>
    <x v="0"/>
    <s v="DAY"/>
    <s v="ORDINARY"/>
    <n v="23"/>
    <n v="3"/>
    <n v="7.7"/>
    <n v="0"/>
    <n v="0"/>
    <n v="0"/>
    <n v="0"/>
    <n v="3"/>
    <n v="0"/>
    <n v="3"/>
    <n v="5"/>
    <s v="KARACHUONYO"/>
    <s v="(-0.34911, 34.56788)"/>
    <x v="6"/>
  </r>
  <r>
    <s v="J6080787"/>
    <s v="OTARO MIXED SEC SCH"/>
    <s v="PUBLIC"/>
    <x v="0"/>
    <x v="0"/>
    <s v="DAY"/>
    <s v="ORDINARY"/>
    <n v="170"/>
    <n v="10"/>
    <n v="17"/>
    <n v="1"/>
    <n v="6"/>
    <n v="1"/>
    <n v="0.14285714285714285"/>
    <n v="3"/>
    <n v="0"/>
    <n v="5"/>
    <n v="13.5"/>
    <s v="KARACHUONYO"/>
    <s v="(-0.38089, 34.56796)"/>
    <x v="6"/>
  </r>
  <r>
    <s v="J7050012"/>
    <s v="MOI KIPSITET GIRLS SEC SCH"/>
    <s v="PUBLIC"/>
    <x v="0"/>
    <x v="1"/>
    <s v="BOARDING"/>
    <s v="ORDINARY"/>
    <n v="346"/>
    <n v="18"/>
    <n v="19.2"/>
    <n v="1"/>
    <n v="9"/>
    <n v="6"/>
    <n v="0.4"/>
    <n v="3"/>
    <n v="0"/>
    <n v="12"/>
    <n v="19"/>
    <s v="AINAMOI"/>
    <s v="(-0.24149, 35.1548)"/>
    <x v="7"/>
  </r>
  <r>
    <s v="J7050031"/>
    <s v="KABOKYEK MIXED DAY SECONDARY SCH"/>
    <s v="PUBLIC"/>
    <x v="4"/>
    <x v="0"/>
    <s v="DAY"/>
    <s v="ORDINARY"/>
    <n v="7"/>
    <n v="3"/>
    <n v="2.2999999999999998"/>
    <n v="0"/>
    <n v="0"/>
    <n v="0"/>
    <n v="0"/>
    <n v="1"/>
    <n v="2"/>
    <n v="1"/>
    <n v="4.5"/>
    <s v="AINAMOI"/>
    <s v="(-0.314381, 35.161764)"/>
    <x v="7"/>
  </r>
  <r>
    <s v="J7050032"/>
    <s v="KABOKYEK ADVENTIST SEC SCHOOL"/>
    <s v="PRIVATE"/>
    <x v="0"/>
    <x v="0"/>
    <s v="BOARDING"/>
    <s v="INTEGRATED"/>
    <n v="333"/>
    <n v="16"/>
    <n v="20.8"/>
    <n v="1"/>
    <n v="0"/>
    <n v="0"/>
    <n v="0"/>
    <n v="0"/>
    <n v="0"/>
    <n v="17"/>
    <n v="8"/>
    <s v="AINAMOI"/>
    <s v="(-0.313385, 35.163024)"/>
    <x v="7"/>
  </r>
  <r>
    <s v="J7050053"/>
    <s v="KAITUI SEC SCH"/>
    <s v="PUBLIC"/>
    <x v="0"/>
    <x v="0"/>
    <s v="BOARDING"/>
    <s v="ORDINARY"/>
    <n v="174"/>
    <n v="14"/>
    <n v="12.4"/>
    <n v="0"/>
    <n v="7"/>
    <n v="3"/>
    <n v="0.3"/>
    <n v="4"/>
    <n v="0"/>
    <n v="10"/>
    <n v="5"/>
    <s v="AINAMOI"/>
    <s v="(-0.28124, 35.16512)"/>
    <x v="7"/>
  </r>
  <r>
    <s v="J7050072"/>
    <s v="NGENY KOIBOROT SEC SCH"/>
    <s v="PUBLIC"/>
    <x v="2"/>
    <x v="0"/>
    <s v="DAY"/>
    <s v="ORDINARY"/>
    <n v="34"/>
    <n v="5"/>
    <n v="6.8"/>
    <n v="0"/>
    <n v="1"/>
    <n v="0"/>
    <n v="0"/>
    <n v="4"/>
    <n v="0"/>
    <n v="3"/>
    <n v="9"/>
    <s v="AINAMOI"/>
    <s v="(-0.20686, 35.20552)"/>
    <x v="7"/>
  </r>
  <r>
    <s v="J7080005"/>
    <s v="HOSSEN SEC SCH"/>
    <s v="PUBLIC"/>
    <x v="2"/>
    <x v="0"/>
    <s v="DAY"/>
    <s v="ORDINARY"/>
    <n v="21"/>
    <n v="3"/>
    <n v="7"/>
    <n v="0"/>
    <n v="0"/>
    <n v="0"/>
    <n v="0"/>
    <n v="3"/>
    <n v="0"/>
    <n v="3"/>
    <n v="5"/>
    <s v="MARAKWET WEST"/>
    <s v="(1.02108, 35.56409)"/>
    <x v="39"/>
  </r>
  <r>
    <s v="J7080040"/>
    <s v="KAPTABUK MIXED DAY SEC SCH"/>
    <s v="PUBLIC"/>
    <x v="2"/>
    <x v="0"/>
    <s v="DAY"/>
    <s v="ORDINARY"/>
    <n v="7"/>
    <n v="3"/>
    <n v="2.2999999999999998"/>
    <n v="0"/>
    <n v="0"/>
    <n v="0"/>
    <n v="0"/>
    <n v="3"/>
    <n v="0"/>
    <n v="1"/>
    <n v="11"/>
    <s v="MARAKWET WEST"/>
    <s v="(0.91355, 35.56338)"/>
    <x v="39"/>
  </r>
  <r>
    <s v="J7080045"/>
    <s v="KAPSOWAR BOYS HIGH SCH"/>
    <s v="PUBLIC"/>
    <x v="2"/>
    <x v="2"/>
    <s v="BOARDING"/>
    <s v="ORDINARY"/>
    <n v="165"/>
    <n v="9"/>
    <n v="18.3"/>
    <n v="1"/>
    <n v="5"/>
    <n v="2"/>
    <n v="0.2857142857142857"/>
    <n v="0"/>
    <n v="2"/>
    <n v="11"/>
    <n v="2.5"/>
    <s v="MARAKWET WEST"/>
    <s v="(0.98124, 35.55892)"/>
    <x v="39"/>
  </r>
  <r>
    <s v="J7080048"/>
    <s v="ST. TERESA GIRLS SEC SCHOOL KOIBARAK"/>
    <s v="PUBLIC"/>
    <x v="0"/>
    <x v="1"/>
    <s v="BOARDING"/>
    <s v="ORDINARY"/>
    <n v="119"/>
    <n v="8"/>
    <n v="14.9"/>
    <n v="0"/>
    <n v="4"/>
    <n v="1"/>
    <n v="0.2"/>
    <n v="2"/>
    <n v="1"/>
    <n v="11"/>
    <n v="6"/>
    <s v="MARAKWET WEST"/>
    <s v="(0.9022, 35.56913)"/>
    <x v="39"/>
  </r>
  <r>
    <s v="J7080063"/>
    <s v="MOI KAPSOWAR GIRLS SEC SCH"/>
    <s v="PUBLIC"/>
    <x v="2"/>
    <x v="1"/>
    <s v="BOARDING"/>
    <s v="ORDINARY"/>
    <n v="540"/>
    <n v="19"/>
    <n v="28.4"/>
    <n v="1"/>
    <n v="8"/>
    <n v="8"/>
    <n v="0.5"/>
    <n v="3"/>
    <n v="0"/>
    <n v="26"/>
    <n v="30"/>
    <s v="MARAKWET WEST"/>
    <s v="(0.98226, 35.56152)"/>
    <x v="39"/>
  </r>
  <r>
    <s v="J7080068"/>
    <s v="MARAKWET BOYS HIGH SCHOOL"/>
    <s v="PUBLIC"/>
    <x v="0"/>
    <x v="2"/>
    <s v="BOARDING"/>
    <s v="ORDINARY"/>
    <n v="366"/>
    <n v="19"/>
    <n v="19.3"/>
    <n v="1"/>
    <n v="10"/>
    <n v="4"/>
    <n v="0.2857142857142857"/>
    <n v="4"/>
    <n v="1"/>
    <n v="17"/>
    <n v="24"/>
    <s v="MARAKWET WEST"/>
    <s v="(0.917259, 35.508108)"/>
    <x v="39"/>
  </r>
  <r>
    <s v="J7080075"/>
    <s v="KAPCHEROP MIXED SEC SCH"/>
    <s v="PUBLIC"/>
    <x v="0"/>
    <x v="0"/>
    <s v="DAY"/>
    <s v="ORDINARY"/>
    <n v="391"/>
    <n v="20"/>
    <n v="19.600000000000001"/>
    <n v="1"/>
    <n v="12"/>
    <n v="1"/>
    <n v="7.6923076923076927E-2"/>
    <n v="5"/>
    <n v="2"/>
    <n v="19"/>
    <n v="10"/>
    <s v="MARAKWET WEST"/>
    <s v="(1.05457, 35.31938)"/>
    <x v="39"/>
  </r>
  <r>
    <s v="J7080083"/>
    <s v="MOI GIRLS SEC SCH KAPCHEROP"/>
    <s v="PUBLIC"/>
    <x v="0"/>
    <x v="1"/>
    <s v="DAY"/>
    <s v="ORDINARY"/>
    <n v="206"/>
    <n v="10"/>
    <n v="20.6"/>
    <n v="1"/>
    <n v="5"/>
    <n v="3"/>
    <n v="0.375"/>
    <n v="1"/>
    <n v="1"/>
    <n v="9"/>
    <n v="10"/>
    <s v="MARAKWET WEST"/>
    <s v="(1.037161, 35.31338)"/>
    <x v="39"/>
  </r>
  <r>
    <s v="J7080090"/>
    <s v="KAMOI SEC SCH"/>
    <s v="PUBLIC"/>
    <x v="0"/>
    <x v="0"/>
    <s v="DAY"/>
    <s v="ORDINARY"/>
    <n v="155"/>
    <n v="11"/>
    <n v="14.1"/>
    <n v="0"/>
    <n v="6"/>
    <n v="2"/>
    <n v="0.25"/>
    <n v="3"/>
    <n v="0"/>
    <n v="7"/>
    <n v="5"/>
    <s v="MARAKWET WEST"/>
    <s v="(1.08285, 35.25741)"/>
    <x v="39"/>
  </r>
  <r>
    <s v="J7080119"/>
    <s v="CHEBAI SEC SCH"/>
    <s v="PUBLIC"/>
    <x v="2"/>
    <x v="0"/>
    <s v="DAY"/>
    <s v="ORDINARY"/>
    <n v="393"/>
    <n v="16"/>
    <n v="24.6"/>
    <n v="1"/>
    <n v="7"/>
    <n v="3"/>
    <n v="0.3"/>
    <n v="5"/>
    <n v="1"/>
    <n v="14"/>
    <n v="11"/>
    <s v="MARAKWET WEST"/>
    <s v="(1.02718, 35.3486)"/>
    <x v="39"/>
  </r>
  <r>
    <s v="J7080139"/>
    <s v="CHEBORORWA SEC SCH"/>
    <s v="PUBLIC"/>
    <x v="0"/>
    <x v="0"/>
    <s v="DAY"/>
    <s v="ORDINARY"/>
    <n v="141"/>
    <n v="10"/>
    <n v="14.1"/>
    <n v="0"/>
    <n v="8"/>
    <n v="1"/>
    <n v="0.1111111111111111"/>
    <n v="0"/>
    <n v="1"/>
    <n v="9"/>
    <n v="7"/>
    <s v="MARAKWET WEST"/>
    <s v="(0.94562, 35.39263)"/>
    <x v="39"/>
  </r>
  <r>
    <s v="J7080153"/>
    <s v="KIMNAI GIRLS SEC SCH"/>
    <s v="PUBLIC"/>
    <x v="2"/>
    <x v="1"/>
    <s v="BOARDING"/>
    <s v="ORDINARY"/>
    <n v="213"/>
    <n v="11"/>
    <n v="19.399999999999999"/>
    <n v="1"/>
    <n v="4"/>
    <n v="4"/>
    <n v="0.5"/>
    <n v="2"/>
    <n v="1"/>
    <n v="8"/>
    <n v="10"/>
    <s v="MARAKWET WEST"/>
    <s v="(1.03007, 35.4463)"/>
    <x v="39"/>
  </r>
  <r>
    <s v="J7080163"/>
    <s v="LELAN SEC SCH"/>
    <s v="PUBLIC"/>
    <x v="2"/>
    <x v="2"/>
    <s v="BOARDING"/>
    <s v="ORDINARY"/>
    <n v="107"/>
    <n v="8"/>
    <n v="13.4"/>
    <n v="0"/>
    <n v="5"/>
    <n v="0"/>
    <n v="0"/>
    <n v="2"/>
    <n v="1"/>
    <n v="3"/>
    <n v="6"/>
    <s v="MARAKWET WEST"/>
    <s v="(1.10348, 35.43057)"/>
    <x v="39"/>
  </r>
  <r>
    <s v="J7080186"/>
    <s v="KOISUNGUR BOYS HIGH SCHOOL"/>
    <s v="PUBLIC"/>
    <x v="0"/>
    <x v="2"/>
    <s v="BOARDING"/>
    <s v="ORDINARY"/>
    <n v="45"/>
    <n v="7"/>
    <n v="6.4"/>
    <n v="0"/>
    <n v="3"/>
    <n v="1"/>
    <n v="0.25"/>
    <n v="2"/>
    <n v="1"/>
    <n v="1"/>
    <n v="12"/>
    <s v="MARAKWET WEST"/>
    <s v="(1.02785, 35.40354)"/>
    <x v="39"/>
  </r>
  <r>
    <s v="J7080206"/>
    <s v="ST AUGUSTINE  KAPYEGO SEC SCH"/>
    <s v="PUBLIC"/>
    <x v="0"/>
    <x v="0"/>
    <s v="DAY"/>
    <s v="ORDINARY"/>
    <n v="113"/>
    <n v="8"/>
    <n v="14.1"/>
    <n v="0"/>
    <n v="3"/>
    <n v="1"/>
    <n v="0.25"/>
    <n v="4"/>
    <n v="0"/>
    <n v="4"/>
    <n v="5"/>
    <s v="MARAKWET EAST"/>
    <s v="(1.15169, 35.47896)"/>
    <x v="39"/>
  </r>
  <r>
    <s v="J7080220"/>
    <s v="KAPKOROS GIRLS SEC SCHOOL"/>
    <s v="PUBLIC"/>
    <x v="0"/>
    <x v="1"/>
    <s v="BOARDING"/>
    <s v="ORDINARY"/>
    <n v="55"/>
    <n v="4"/>
    <n v="13.8"/>
    <n v="0"/>
    <n v="0"/>
    <n v="0"/>
    <n v="0"/>
    <n v="3"/>
    <n v="1"/>
    <n v="2"/>
    <n v="5"/>
    <s v="MARAKWET WEST"/>
    <s v="(0.87896, 35.50498)"/>
    <x v="39"/>
  </r>
  <r>
    <s v="J7080221"/>
    <s v="CHEBIEMIT SEC SCH"/>
    <s v="PUBLIC"/>
    <x v="0"/>
    <x v="0"/>
    <s v="DAY"/>
    <s v="ORDINARY"/>
    <n v="334"/>
    <n v="18"/>
    <n v="18.600000000000001"/>
    <n v="1"/>
    <n v="10"/>
    <n v="1"/>
    <n v="9.0909090909090912E-2"/>
    <n v="4"/>
    <n v="2"/>
    <n v="13"/>
    <n v="10"/>
    <s v="MARAKWET WEST"/>
    <s v="(0.86195, 35.50241)"/>
    <x v="39"/>
  </r>
  <r>
    <s v="J7080230"/>
    <s v="CHEBARA GIRLS SEC SCH"/>
    <s v="PUBLIC"/>
    <x v="0"/>
    <x v="1"/>
    <s v="BOARDING"/>
    <s v="ORDINARY"/>
    <n v="140"/>
    <n v="6"/>
    <n v="23.3"/>
    <n v="1"/>
    <n v="0"/>
    <n v="0"/>
    <n v="0"/>
    <n v="3"/>
    <n v="3"/>
    <n v="7"/>
    <n v="15"/>
    <s v="MARAKWET WEST"/>
    <s v="(0.90045, 35.4925)"/>
    <x v="39"/>
  </r>
  <r>
    <s v="J7080251"/>
    <s v="SANTA MARIA GIRLS SEC"/>
    <s v="PUBLIC"/>
    <x v="0"/>
    <x v="1"/>
    <s v="BOARDING"/>
    <s v="ORDINARY"/>
    <n v="323"/>
    <n v="18"/>
    <n v="17.899999999999999"/>
    <n v="1"/>
    <n v="12"/>
    <n v="2"/>
    <n v="0.14285714285714285"/>
    <n v="3"/>
    <n v="1"/>
    <n v="17"/>
    <n v="20"/>
    <s v="MARAKWET WEST"/>
    <s v="(0.98157, 35.49586)"/>
    <x v="39"/>
  </r>
  <r>
    <s v="J7080257"/>
    <s v="YEMIT HIGH SCH"/>
    <s v="PUBLIC"/>
    <x v="0"/>
    <x v="0"/>
    <s v="DAY"/>
    <s v="ORDINARY"/>
    <n v="490"/>
    <n v="16"/>
    <n v="30.6"/>
    <n v="1"/>
    <n v="12"/>
    <n v="2"/>
    <n v="0.14285714285714285"/>
    <n v="2"/>
    <n v="0"/>
    <n v="15"/>
    <n v="50"/>
    <s v="MARAKWET WEST"/>
    <s v="(0.98466, 35.46971)"/>
    <x v="39"/>
  </r>
  <r>
    <s v="J7080280"/>
    <s v="SAMBIRIR SECONDARY SCHOOL"/>
    <s v="PUBLIC"/>
    <x v="0"/>
    <x v="0"/>
    <s v="BOARDING"/>
    <s v="ORDINARY"/>
    <n v="344"/>
    <n v="20"/>
    <n v="17.2"/>
    <n v="1"/>
    <n v="13"/>
    <n v="3"/>
    <n v="0.1875"/>
    <n v="3"/>
    <n v="1"/>
    <n v="12"/>
    <n v="30"/>
    <s v="MARAKWET EAST"/>
    <s v="(1.07545, 35.58653)"/>
    <x v="39"/>
  </r>
  <r>
    <s v="J7080298"/>
    <s v="KIPKANER SECONDARY SCHOOL"/>
    <s v="PUBLIC"/>
    <x v="2"/>
    <x v="0"/>
    <s v="DAY"/>
    <s v="ORDINARY"/>
    <n v="25"/>
    <n v="3"/>
    <n v="8.3000000000000007"/>
    <n v="0"/>
    <n v="0"/>
    <n v="0"/>
    <n v="0"/>
    <n v="3"/>
    <n v="0"/>
    <n v="2"/>
    <n v="5"/>
    <s v="MARAKWET EAST"/>
    <s v="(1.10565, 35.59683)"/>
    <x v="39"/>
  </r>
  <r>
    <s v="J7080325"/>
    <s v="QUEEN OF PEACE SEC SCH"/>
    <s v="PUBLIC"/>
    <x v="0"/>
    <x v="0"/>
    <s v="DAY"/>
    <s v="ORDINARY"/>
    <n v="86"/>
    <n v="8"/>
    <n v="10.8"/>
    <n v="0"/>
    <n v="3"/>
    <n v="0"/>
    <n v="0"/>
    <n v="4"/>
    <n v="1"/>
    <n v="3"/>
    <n v="10"/>
    <s v="MARAKWET EAST"/>
    <s v="(1.11932, 35.63942)"/>
    <x v="39"/>
  </r>
  <r>
    <s v="J7080328"/>
    <s v="ST. MARY'S MON SECONDARY SCHOOL"/>
    <s v="PUBLIC"/>
    <x v="0"/>
    <x v="2"/>
    <s v="BOARDING"/>
    <s v="ORDINARY"/>
    <n v="155"/>
    <n v="10"/>
    <n v="15.5"/>
    <n v="1"/>
    <n v="6"/>
    <n v="2"/>
    <n v="0.25"/>
    <n v="2"/>
    <n v="0"/>
    <n v="8"/>
    <n v="23"/>
    <s v="MARAKWET EAST"/>
    <s v="(1.07576, 35.63675)"/>
    <x v="39"/>
  </r>
  <r>
    <s v="J7080330"/>
    <s v="MOGIL DAY SEC SCHOOL"/>
    <s v="PUBLIC"/>
    <x v="4"/>
    <x v="0"/>
    <s v="DAY"/>
    <s v="ORDINARY"/>
    <n v="11"/>
    <n v="3"/>
    <n v="3.7"/>
    <n v="0"/>
    <n v="0"/>
    <n v="0"/>
    <n v="0"/>
    <n v="3"/>
    <n v="0"/>
    <n v="1"/>
    <n v="25"/>
    <s v="MARAKWET EAST"/>
    <s v="(1.05451, 35.6287)"/>
    <x v="39"/>
  </r>
  <r>
    <s v="J7080336"/>
    <s v="BARSUMBAT DAY SECONDARY SCHOOL"/>
    <s v="PUBLIC"/>
    <x v="2"/>
    <x v="0"/>
    <s v="DAY"/>
    <s v="ORDINARY"/>
    <n v="52"/>
    <n v="3"/>
    <n v="17.3"/>
    <n v="1"/>
    <n v="0"/>
    <n v="0"/>
    <n v="0"/>
    <n v="3"/>
    <n v="0"/>
    <n v="2"/>
    <n v="10"/>
    <s v="MARAKWET WEST"/>
    <s v="(0.98387, 35.61226)"/>
    <x v="39"/>
  </r>
  <r>
    <s v="J7080345"/>
    <s v="ST BENEDICTS ARROR SEC SCH"/>
    <s v="PUBLIC"/>
    <x v="0"/>
    <x v="1"/>
    <s v="BOARDING"/>
    <s v="ORDINARY"/>
    <n v="139"/>
    <n v="11"/>
    <n v="12.6"/>
    <n v="0"/>
    <n v="6"/>
    <n v="2"/>
    <n v="0.25"/>
    <n v="1"/>
    <n v="2"/>
    <n v="10"/>
    <n v="46.48"/>
    <s v="MARAKWET EAST"/>
    <s v="(0.95822, 35.61855)"/>
    <x v="39"/>
  </r>
  <r>
    <s v="J7080355"/>
    <s v="ST. PAULS KAPKONDOT  SEC SCH"/>
    <s v="PUBLIC"/>
    <x v="0"/>
    <x v="0"/>
    <s v="DAY"/>
    <s v="ORDINARY"/>
    <n v="195"/>
    <n v="10"/>
    <n v="19.5"/>
    <n v="1"/>
    <n v="7"/>
    <n v="2"/>
    <n v="0.22222222222222221"/>
    <n v="1"/>
    <n v="0"/>
    <n v="8"/>
    <n v="30"/>
    <s v="MARAKWET EAST"/>
    <s v="(1.139, 35.64897)"/>
    <x v="39"/>
  </r>
  <r>
    <s v="J7080367"/>
    <s v="LITER GIRLS SECONDARY SCHOOL"/>
    <s v="PUBLIC"/>
    <x v="0"/>
    <x v="0"/>
    <s v="DAY"/>
    <s v="ORDINARY"/>
    <n v="92"/>
    <n v="8"/>
    <n v="11.5"/>
    <n v="0"/>
    <n v="5"/>
    <n v="2"/>
    <n v="0.2857142857142857"/>
    <n v="1"/>
    <n v="0"/>
    <n v="6"/>
    <n v="30"/>
    <s v="MARAKWET EAST"/>
    <s v="(1.2811, 35.61448)"/>
    <x v="39"/>
  </r>
  <r>
    <s v="J7080382"/>
    <s v="KERIO VALLEY SECONDARY SCHOOL"/>
    <s v="PUBLIC"/>
    <x v="0"/>
    <x v="2"/>
    <s v="BOARDING"/>
    <s v="ORDINARY"/>
    <n v="270"/>
    <n v="18"/>
    <n v="15"/>
    <n v="0"/>
    <n v="11"/>
    <n v="3"/>
    <n v="0.21428571428571427"/>
    <n v="4"/>
    <n v="0"/>
    <n v="16"/>
    <n v="30"/>
    <s v="MARAKWET EAST"/>
    <s v="(1.2339, 35.65609)"/>
    <x v="39"/>
  </r>
  <r>
    <s v="J7090003"/>
    <s v="TENDWET SECONDARY SCHOOL"/>
    <s v="PUBLIC"/>
    <x v="2"/>
    <x v="0"/>
    <s v="DAY"/>
    <s v="ORDINARY"/>
    <n v="24"/>
    <n v="3"/>
    <n v="8"/>
    <n v="0"/>
    <n v="0"/>
    <n v="0"/>
    <n v="0"/>
    <n v="1"/>
    <n v="2"/>
    <n v="2"/>
    <n v="12"/>
    <s v="KURESOI"/>
    <s v="(-0.50373, 35.69944)"/>
    <x v="16"/>
  </r>
  <r>
    <s v="J7090008"/>
    <s v="KAPSIMBEIWO SEC SCHOOL"/>
    <s v="PUBLIC"/>
    <x v="2"/>
    <x v="0"/>
    <s v="DAY"/>
    <s v="ORDINARY"/>
    <n v="36"/>
    <n v="5"/>
    <n v="7.2"/>
    <n v="0"/>
    <n v="0"/>
    <n v="0"/>
    <n v="0"/>
    <n v="4"/>
    <n v="1"/>
    <n v="2"/>
    <n v="6.54"/>
    <s v="KURESOI"/>
    <s v="(-0.48388, 35.71992)"/>
    <x v="16"/>
  </r>
  <r>
    <s v="J7090019"/>
    <s v="SILIBWET SECONDARY SCHOOL"/>
    <s v="PUBLIC"/>
    <x v="0"/>
    <x v="0"/>
    <s v="DAY"/>
    <s v="ORDINARY"/>
    <n v="102"/>
    <n v="8"/>
    <n v="12.8"/>
    <n v="0"/>
    <n v="3"/>
    <n v="0"/>
    <n v="0"/>
    <n v="5"/>
    <n v="0"/>
    <n v="2"/>
    <n v="8"/>
    <s v="KURESOI"/>
    <s v="(-0.51168, 35.71758)"/>
    <x v="16"/>
  </r>
  <r>
    <s v="J7090040"/>
    <s v="ST. JOSEPH'S KIRANDICH SEC SCHOOL"/>
    <s v="PRIVATE"/>
    <x v="0"/>
    <x v="0"/>
    <s v="DAY &amp; BOARDING"/>
    <s v="ORDINARY"/>
    <n v="178"/>
    <n v="11"/>
    <n v="16.2"/>
    <n v="1"/>
    <n v="0"/>
    <n v="0"/>
    <n v="0"/>
    <n v="8"/>
    <n v="3"/>
    <n v="6"/>
    <n v="12.04"/>
    <s v="KURESOI"/>
    <s v="(-0.4733, 35.66619)"/>
    <x v="16"/>
  </r>
  <r>
    <s v="J7090045"/>
    <s v="CHEBARA DAY SECONDARY SCHOOL"/>
    <s v="PUBLIC"/>
    <x v="0"/>
    <x v="0"/>
    <s v="DAY &amp; BOARDING"/>
    <s v="ORDINARY"/>
    <n v="39"/>
    <n v="5"/>
    <n v="7.8"/>
    <n v="0"/>
    <n v="0"/>
    <n v="0"/>
    <n v="0"/>
    <n v="3"/>
    <n v="2"/>
    <n v="3"/>
    <n v="5"/>
    <s v="KURESOI"/>
    <s v="(-0.46689, 35.67719)"/>
    <x v="16"/>
  </r>
  <r>
    <s v="J7090081"/>
    <s v="KERINGET SECONDARY SCHOOL"/>
    <s v="PUBLIC"/>
    <x v="0"/>
    <x v="0"/>
    <s v="BOARDING"/>
    <s v="ORDINARY"/>
    <n v="294"/>
    <n v="17"/>
    <n v="17.3"/>
    <n v="1"/>
    <n v="11"/>
    <n v="4"/>
    <n v="0.26666666666666666"/>
    <n v="2"/>
    <n v="0"/>
    <n v="14"/>
    <n v="12"/>
    <s v="KURESOI"/>
    <s v="(-0.42508, 35.68524)"/>
    <x v="16"/>
  </r>
  <r>
    <s v="J7090115"/>
    <s v="ST.PETERS SEC SCHOL CHESIRIKWA"/>
    <s v="PRIVATE"/>
    <x v="0"/>
    <x v="0"/>
    <s v="DAY"/>
    <s v="ORDINARY"/>
    <n v="55"/>
    <n v="6"/>
    <n v="9.1999999999999993"/>
    <n v="0"/>
    <n v="0"/>
    <n v="0"/>
    <n v="0"/>
    <n v="5"/>
    <n v="1"/>
    <n v="2"/>
    <n v="5.2"/>
    <s v="KURESOI"/>
    <s v="(-0.41244, 35.63187)"/>
    <x v="16"/>
  </r>
  <r>
    <s v="J7090138"/>
    <s v="BORON SECONDARY SCHOOL"/>
    <s v="PRIVATE"/>
    <x v="0"/>
    <x v="0"/>
    <s v="DAY &amp; BOARDING"/>
    <s v="ORDINARY"/>
    <n v="193"/>
    <n v="11"/>
    <n v="17.5"/>
    <n v="1"/>
    <n v="0"/>
    <n v="0"/>
    <n v="0"/>
    <n v="0"/>
    <n v="0"/>
    <n v="9"/>
    <n v="25"/>
    <s v="KURESOI"/>
    <s v="(-0.40524, 35.60091)"/>
    <x v="16"/>
  </r>
  <r>
    <s v="J7090149"/>
    <s v="TINET KAPKOI SEC SCHOOL"/>
    <s v="PUBLIC"/>
    <x v="4"/>
    <x v="0"/>
    <s v="DAY"/>
    <s v="ORDINARY"/>
    <n v="41"/>
    <n v="4"/>
    <n v="10.199999999999999"/>
    <n v="0"/>
    <n v="0"/>
    <n v="0"/>
    <n v="0"/>
    <n v="4"/>
    <n v="0"/>
    <n v="1"/>
    <n v="20"/>
    <s v="KURESOI"/>
    <s v="(-0.506386, 35.57896)"/>
    <x v="16"/>
  </r>
  <r>
    <s v="J7090152"/>
    <s v="KAMWAURA SEC SCH"/>
    <s v="PUBLIC"/>
    <x v="0"/>
    <x v="0"/>
    <s v="DAY"/>
    <s v="ORDINARY"/>
    <n v="176"/>
    <n v="9"/>
    <n v="19.600000000000001"/>
    <n v="1"/>
    <n v="5"/>
    <n v="1"/>
    <n v="0.16666666666666666"/>
    <n v="3"/>
    <n v="0"/>
    <n v="4"/>
    <n v="6"/>
    <s v="KURESOI"/>
    <s v="(-0.42515, 35.58346)"/>
    <x v="16"/>
  </r>
  <r>
    <s v="J7090155"/>
    <s v="SITOITO SECONDARY SCHOOL"/>
    <s v="PUBLIC"/>
    <x v="2"/>
    <x v="0"/>
    <s v="DAY &amp; BOARDING"/>
    <s v="ORDINARY"/>
    <n v="554"/>
    <n v="17"/>
    <n v="32.6"/>
    <n v="1"/>
    <n v="7"/>
    <n v="4"/>
    <n v="0.36363636363636365"/>
    <n v="5"/>
    <n v="1"/>
    <n v="10"/>
    <n v="18"/>
    <s v="KURESOI"/>
    <s v="(-0.38869, 35.57057)"/>
    <x v="16"/>
  </r>
  <r>
    <s v="J7140009"/>
    <s v="BIRUNDA SEC SCH"/>
    <s v="PUBLIC"/>
    <x v="0"/>
    <x v="0"/>
    <s v="DAY"/>
    <s v="ORDINARY"/>
    <n v="67"/>
    <n v="8"/>
    <n v="8.4"/>
    <n v="0"/>
    <n v="2"/>
    <n v="0"/>
    <n v="0"/>
    <n v="3"/>
    <n v="3"/>
    <n v="2"/>
    <n v="5"/>
    <s v="SABOTI"/>
    <s v="(0.95844, 34.92214)"/>
    <x v="23"/>
  </r>
  <r>
    <s v="J7140021"/>
    <s v="KIUNGANI ACA SEC"/>
    <s v="PUBLIC"/>
    <x v="0"/>
    <x v="0"/>
    <s v="DAY"/>
    <s v="ORDINARY"/>
    <n v="301"/>
    <n v="19"/>
    <n v="15.8"/>
    <n v="1"/>
    <n v="9"/>
    <n v="8"/>
    <n v="0.47058823529411764"/>
    <n v="0"/>
    <n v="2"/>
    <n v="9"/>
    <n v="13.5"/>
    <s v="SABOTI"/>
    <s v="(0.94977, 34.95017)"/>
    <x v="23"/>
  </r>
  <r>
    <s v="J7140034"/>
    <s v="HILARIO SECONDARY SCHOOL WEKHONYE"/>
    <s v="PUBLIC"/>
    <x v="0"/>
    <x v="0"/>
    <s v="DAY"/>
    <s v="ORDINARY"/>
    <n v="100"/>
    <n v="8"/>
    <n v="12.5"/>
    <n v="0"/>
    <n v="0"/>
    <n v="1"/>
    <n v="1"/>
    <n v="2"/>
    <n v="5"/>
    <n v="1"/>
    <n v="6"/>
    <s v="SABOTI"/>
    <s v="(0.95352, 34.95352)"/>
    <x v="23"/>
  </r>
  <r>
    <s v="J7140045"/>
    <s v="KIMININI HIGH SCHOOL"/>
    <s v="PRIVATE"/>
    <x v="3"/>
    <x v="0"/>
    <s v="DAY"/>
    <s v="ORDINARY"/>
    <n v="85"/>
    <n v="9"/>
    <n v="9.4"/>
    <n v="0"/>
    <n v="0"/>
    <n v="0"/>
    <n v="0"/>
    <n v="0"/>
    <n v="0"/>
    <n v="3"/>
    <n v="1"/>
    <s v="SABOTI"/>
    <s v="(0.90104, 34.93085)"/>
    <x v="23"/>
  </r>
  <r>
    <s v="J7140077"/>
    <s v="MASABA MIXED SEC SCH"/>
    <s v="PUBLIC"/>
    <x v="0"/>
    <x v="0"/>
    <s v="DAY"/>
    <s v="ORDINARY"/>
    <n v="156"/>
    <n v="10"/>
    <n v="15.6"/>
    <n v="1"/>
    <n v="2"/>
    <n v="6"/>
    <n v="0.75"/>
    <n v="1"/>
    <n v="1"/>
    <n v="7"/>
    <n v="5"/>
    <s v="SABOTI"/>
    <s v="(0.89663, 34.92079)"/>
    <x v="23"/>
  </r>
  <r>
    <s v="J7140081"/>
    <s v="ST.BRIGIDS GIRLS HIGH SCHOOL KIMININI"/>
    <s v="PUBLIC"/>
    <x v="0"/>
    <x v="1"/>
    <s v="BOARDING"/>
    <s v="ORDINARY"/>
    <n v="493"/>
    <n v="26"/>
    <n v="19"/>
    <n v="1"/>
    <n v="9"/>
    <n v="10"/>
    <n v="0.52631578947368418"/>
    <n v="5"/>
    <n v="2"/>
    <n v="26"/>
    <n v="23"/>
    <s v="SABOTI"/>
    <s v="(0.89333, 34.92121)"/>
    <x v="23"/>
  </r>
  <r>
    <s v="J7140092"/>
    <s v="KIRENGA HIGH SCHOOL MUGAA"/>
    <s v="PRIVATE"/>
    <x v="3"/>
    <x v="0"/>
    <s v="DAY"/>
    <s v="ORDINARY"/>
    <n v="13"/>
    <n v="3"/>
    <n v="4.3"/>
    <n v="0"/>
    <n v="0"/>
    <n v="0"/>
    <n v="0"/>
    <n v="0"/>
    <n v="0"/>
    <n v="1"/>
    <n v="5"/>
    <s v="SABOTI"/>
    <s v="(0.91529, 34.88235)"/>
    <x v="23"/>
  </r>
  <r>
    <s v="J7140097"/>
    <s v="NABUNGA SECONDARY"/>
    <s v="PUBLIC"/>
    <x v="0"/>
    <x v="0"/>
    <s v="DAY"/>
    <s v="ORDINARY"/>
    <n v="137"/>
    <n v="10"/>
    <n v="13.7"/>
    <n v="0"/>
    <n v="4"/>
    <n v="5"/>
    <n v="0.55555555555555558"/>
    <n v="0"/>
    <n v="1"/>
    <n v="7"/>
    <n v="5"/>
    <s v="SABOTI"/>
    <s v="(0.89369, 34.87423)"/>
    <x v="23"/>
  </r>
  <r>
    <s v="J7140117"/>
    <s v="KABUYEFWE FRIENDS SEC SCH"/>
    <s v="PUBLIC"/>
    <x v="0"/>
    <x v="2"/>
    <s v="BOARDING"/>
    <s v="ORDINARY"/>
    <n v="452"/>
    <n v="26"/>
    <n v="17.399999999999999"/>
    <n v="1"/>
    <n v="18"/>
    <n v="5"/>
    <n v="0.21739130434782608"/>
    <n v="3"/>
    <n v="0"/>
    <n v="22"/>
    <n v="30"/>
    <s v="SABOTI"/>
    <s v="(0.85584, 34.85599)"/>
    <x v="23"/>
  </r>
  <r>
    <s v="J7140169"/>
    <s v="ST. THERESAS SEC SCH SIKHENDU"/>
    <s v="PUBLIC"/>
    <x v="0"/>
    <x v="0"/>
    <s v="DAY"/>
    <s v="ORDINARY"/>
    <n v="305"/>
    <n v="15"/>
    <n v="20.3"/>
    <n v="1"/>
    <n v="7"/>
    <n v="2"/>
    <n v="0.22222222222222221"/>
    <n v="5"/>
    <n v="1"/>
    <n v="11"/>
    <n v="5"/>
    <s v="SABOTI"/>
    <s v="(0.839479, 34.867786)"/>
    <x v="23"/>
  </r>
  <r>
    <s v="J7140187"/>
    <s v="SABWANI SECONDARY SCHOOL"/>
    <s v="PUBLIC"/>
    <x v="0"/>
    <x v="0"/>
    <s v="DAY"/>
    <s v="ORDINARY"/>
    <n v="204"/>
    <n v="10"/>
    <n v="20.399999999999999"/>
    <n v="1"/>
    <n v="6"/>
    <n v="0"/>
    <n v="0"/>
    <n v="3"/>
    <n v="1"/>
    <n v="5"/>
    <n v="11"/>
    <s v="KWANZA"/>
    <s v="(1.06323, 34.88542)"/>
    <x v="23"/>
  </r>
  <r>
    <s v="J7140200"/>
    <s v="ST MATHEWS SEC SCH CHEPTANTAN"/>
    <s v="PUBLIC"/>
    <x v="0"/>
    <x v="0"/>
    <s v="DAY"/>
    <s v="ORDINARY"/>
    <n v="56"/>
    <n v="3"/>
    <n v="18.7"/>
    <n v="1"/>
    <n v="0"/>
    <n v="0"/>
    <n v="0"/>
    <n v="3"/>
    <n v="0"/>
    <n v="2"/>
    <n v="10"/>
    <s v="KWANZA"/>
    <s v="(1.01827, 34.82413)"/>
    <x v="23"/>
  </r>
  <r>
    <s v="J7140217"/>
    <s v="MUBERE SEC SCH"/>
    <s v="PUBLIC"/>
    <x v="4"/>
    <x v="0"/>
    <s v="DAY"/>
    <s v="ORDINARY"/>
    <n v="68"/>
    <n v="8"/>
    <n v="8.5"/>
    <n v="0"/>
    <n v="0"/>
    <n v="0"/>
    <n v="0"/>
    <n v="3"/>
    <n v="5"/>
    <n v="1"/>
    <n v="7.5"/>
    <s v="KWANZA"/>
    <s v="(1.10713, 34.8307)"/>
    <x v="23"/>
  </r>
  <r>
    <s v="J7140248"/>
    <s v="NJORO SEC SCH"/>
    <s v="PUBLIC"/>
    <x v="0"/>
    <x v="0"/>
    <s v="DAY"/>
    <s v="ORDINARY"/>
    <n v="19"/>
    <n v="3"/>
    <n v="6.3"/>
    <n v="0"/>
    <n v="0"/>
    <n v="0"/>
    <n v="0"/>
    <n v="2"/>
    <n v="1"/>
    <n v="2"/>
    <n v="10"/>
    <s v="KWANZA"/>
    <s v="(1.200156, 34.836156)"/>
    <x v="23"/>
  </r>
  <r>
    <s v="J8010005"/>
    <s v="LUGULU GIRLS HIGH SCH"/>
    <s v="PUBLIC"/>
    <x v="0"/>
    <x v="1"/>
    <s v="DAY"/>
    <s v="ORDINARY"/>
    <n v="1128"/>
    <n v="52"/>
    <n v="21.7"/>
    <n v="1"/>
    <n v="23"/>
    <n v="23"/>
    <n v="0.5"/>
    <n v="4"/>
    <n v="2"/>
    <n v="53"/>
    <n v="12"/>
    <s v="WEBUYE"/>
    <s v="(0.66278, 34.75396)"/>
    <x v="11"/>
  </r>
  <r>
    <s v="J8010014"/>
    <s v="SIPALA SEC SCH"/>
    <s v="PUBLIC"/>
    <x v="0"/>
    <x v="0"/>
    <s v="DAY &amp; BOARDING"/>
    <s v="ORDINARY"/>
    <n v="360"/>
    <n v="21"/>
    <n v="17.100000000000001"/>
    <n v="1"/>
    <n v="8"/>
    <n v="11"/>
    <n v="0.57894736842105265"/>
    <n v="1"/>
    <n v="1"/>
    <n v="13"/>
    <n v="17.5"/>
    <s v="WEBUYE"/>
    <s v="(0.64523, 34.76545)"/>
    <x v="11"/>
  </r>
  <r>
    <s v="J8010025"/>
    <s v="MIHUU SEC SCH"/>
    <s v="PUBLIC"/>
    <x v="0"/>
    <x v="0"/>
    <s v="DAY &amp; BOARDING"/>
    <s v="ORDINARY"/>
    <n v="288"/>
    <n v="12"/>
    <n v="24"/>
    <n v="1"/>
    <n v="9"/>
    <n v="1"/>
    <n v="0.1"/>
    <n v="2"/>
    <n v="0"/>
    <n v="10"/>
    <n v="18"/>
    <s v="WEBUYE"/>
    <s v="(0.62963, 34.79013)"/>
    <x v="11"/>
  </r>
  <r>
    <s v="J8010049"/>
    <s v="FRIENDS SEC SCH LUTACHO"/>
    <s v="PUBLIC"/>
    <x v="0"/>
    <x v="0"/>
    <s v="DAY"/>
    <s v="ORDINARY"/>
    <n v="272"/>
    <n v="11"/>
    <n v="24.7"/>
    <n v="1"/>
    <n v="6"/>
    <n v="2"/>
    <n v="0.25"/>
    <n v="2"/>
    <n v="1"/>
    <n v="7"/>
    <n v="12.5"/>
    <s v="WEBUYE"/>
    <s v="(0.6745, 34.8156)"/>
    <x v="11"/>
  </r>
  <r>
    <s v="J8010065"/>
    <s v="ST.CECILIA GIRLS HIGH SCHOOL"/>
    <s v="PUBLIC"/>
    <x v="0"/>
    <x v="1"/>
    <s v="BOARDING"/>
    <s v="ORDINARY"/>
    <n v="958"/>
    <n v="50"/>
    <n v="19.2"/>
    <n v="1"/>
    <n v="18"/>
    <n v="25"/>
    <n v="0.58139534883720934"/>
    <n v="3"/>
    <n v="4"/>
    <n v="31"/>
    <n v="30"/>
    <s v="WEBUYE"/>
    <s v="(0.72272, 34.7548)"/>
    <x v="11"/>
  </r>
  <r>
    <s v="J8010073"/>
    <s v="FRIENDS SCHOOL MISEMWA SEC SCH"/>
    <s v="PUBLIC"/>
    <x v="0"/>
    <x v="0"/>
    <s v="DAY"/>
    <s v="ORDINARY"/>
    <n v="116"/>
    <n v="9"/>
    <n v="12.9"/>
    <n v="0"/>
    <n v="5"/>
    <n v="1"/>
    <n v="0.16666666666666666"/>
    <n v="2"/>
    <n v="1"/>
    <n v="7"/>
    <n v="9.5"/>
    <s v="WEBUYE"/>
    <s v="(0.74671, 34.80479)"/>
    <x v="11"/>
  </r>
  <r>
    <s v="J8010087"/>
    <s v="ST. FRANCIS HIGH SCH MAKEMO"/>
    <s v="PUBLIC"/>
    <x v="0"/>
    <x v="0"/>
    <s v="DAY"/>
    <s v="ORDINARY"/>
    <n v="298"/>
    <n v="12"/>
    <n v="24.8"/>
    <n v="1"/>
    <n v="5"/>
    <n v="4"/>
    <n v="0.44444444444444442"/>
    <n v="3"/>
    <n v="0"/>
    <n v="7"/>
    <n v="5"/>
    <s v="WEBUYE"/>
    <s v="(0.71949, 34.77771)"/>
    <x v="11"/>
  </r>
  <r>
    <s v="J8010101"/>
    <s v="NDIVISI SEC SCH"/>
    <s v="PUBLIC"/>
    <x v="0"/>
    <x v="0"/>
    <s v="DAY"/>
    <s v="ORDINARY"/>
    <n v="262"/>
    <n v="31"/>
    <n v="8.5"/>
    <n v="0"/>
    <n v="15"/>
    <n v="5"/>
    <n v="0.25"/>
    <n v="2"/>
    <n v="1"/>
    <n v="6"/>
    <n v="27.37"/>
    <s v="WEBUYE"/>
    <s v="(0.71459, 34.81232)"/>
    <x v="11"/>
  </r>
  <r>
    <s v="J8010113"/>
    <s v="SINOKO SEC SCH"/>
    <s v="PUBLIC"/>
    <x v="0"/>
    <x v="0"/>
    <s v="DAY"/>
    <s v="ORDINARY"/>
    <n v="197"/>
    <n v="16"/>
    <n v="12.3"/>
    <n v="0"/>
    <n v="10"/>
    <n v="4"/>
    <n v="0.2857142857142857"/>
    <n v="1"/>
    <n v="1"/>
    <n v="9"/>
    <n v="4"/>
    <s v="WEBUYE"/>
    <s v="(0.70348, 34.788)"/>
    <x v="11"/>
  </r>
  <r>
    <s v="J8010122"/>
    <s v="MAGEMO FRIENDS SEC SCH"/>
    <s v="PUBLIC"/>
    <x v="0"/>
    <x v="0"/>
    <s v="DAY"/>
    <s v="ORDINARY"/>
    <n v="105"/>
    <n v="9"/>
    <n v="11.7"/>
    <n v="0"/>
    <n v="5"/>
    <n v="3"/>
    <n v="0.375"/>
    <n v="1"/>
    <n v="0"/>
    <n v="7"/>
    <n v="22"/>
    <s v="WEBUYE"/>
    <s v="(0.6905, 34.77294)"/>
    <x v="11"/>
  </r>
  <r>
    <s v="J8010143"/>
    <s v="LUGUSI SEC SCH"/>
    <s v="PUBLIC"/>
    <x v="0"/>
    <x v="0"/>
    <s v="DAY"/>
    <s v="ORDINARY"/>
    <n v="113"/>
    <n v="8"/>
    <n v="14.1"/>
    <n v="0"/>
    <n v="3"/>
    <n v="4"/>
    <n v="0.5714285714285714"/>
    <n v="1"/>
    <n v="0"/>
    <n v="5"/>
    <n v="4"/>
    <s v="WEBUYE"/>
    <s v="(0.65053, 34.80481)"/>
    <x v="11"/>
  </r>
  <r>
    <s v="J8010148"/>
    <s v="FRIENDS HIGH SCH MADISI"/>
    <s v="PUBLIC"/>
    <x v="0"/>
    <x v="0"/>
    <s v="DAY"/>
    <s v="ORDINARY"/>
    <n v="254"/>
    <n v="11"/>
    <n v="23.1"/>
    <n v="1"/>
    <n v="5"/>
    <n v="1"/>
    <n v="0.16666666666666666"/>
    <n v="5"/>
    <n v="0"/>
    <n v="7"/>
    <n v="2.5"/>
    <s v="WEBUYE"/>
    <s v="(0.71972, 34.62738)"/>
    <x v="11"/>
  </r>
  <r>
    <s v="J8010152"/>
    <s v="SICHEI FYM SEC SCH"/>
    <s v="PUBLIC"/>
    <x v="0"/>
    <x v="0"/>
    <s v="DAY"/>
    <s v="ORDINARY"/>
    <n v="100"/>
    <n v="5"/>
    <n v="20"/>
    <n v="1"/>
    <n v="0"/>
    <n v="0"/>
    <n v="0"/>
    <n v="3"/>
    <n v="2"/>
    <n v="2"/>
    <n v="4.2"/>
    <s v="SIRISIA"/>
    <s v="(0.738, 34.61043)"/>
    <x v="11"/>
  </r>
  <r>
    <s v="J8010159"/>
    <s v="FRIENDS KIMALEWA SEC SCH"/>
    <s v="PUBLIC"/>
    <x v="0"/>
    <x v="0"/>
    <s v="DAY"/>
    <s v="ORDINARY"/>
    <n v="330"/>
    <n v="13"/>
    <n v="25.4"/>
    <n v="1"/>
    <n v="6"/>
    <n v="3"/>
    <n v="0.33333333333333331"/>
    <n v="2"/>
    <n v="2"/>
    <n v="8"/>
    <n v="5.5"/>
    <s v="WEBUYE"/>
    <s v="(0.7878, 34.64066)"/>
    <x v="11"/>
  </r>
  <r>
    <s v="J8010164"/>
    <s v="KUYWA GIRLS SEC SCH"/>
    <s v="PUBLIC"/>
    <x v="0"/>
    <x v="1"/>
    <s v="DAY"/>
    <s v="ORDINARY"/>
    <n v="130"/>
    <n v="11"/>
    <n v="11.8"/>
    <n v="0"/>
    <n v="5"/>
    <n v="3"/>
    <n v="0.375"/>
    <n v="2"/>
    <n v="1"/>
    <n v="10"/>
    <n v="11.5"/>
    <s v="WEBUYE"/>
    <s v="(0.77711, 34.64089)"/>
    <x v="11"/>
  </r>
  <r>
    <s v="J8010175"/>
    <s v="MILAN S  ACA NUR SCH"/>
    <s v="PRIVATE"/>
    <x v="0"/>
    <x v="0"/>
    <s v="DAY"/>
    <s v="ORDINARY"/>
    <n v="32"/>
    <n v="3"/>
    <n v="10.7"/>
    <n v="0"/>
    <n v="0"/>
    <n v="0"/>
    <n v="0"/>
    <n v="3"/>
    <n v="0"/>
    <n v="2"/>
    <n v="2"/>
    <s v="SIRISIA"/>
    <s v="(0.75284, 34.64014)"/>
    <x v="11"/>
  </r>
  <r>
    <s v="J8010176"/>
    <s v="MILAN S  ACA SEC SCH"/>
    <s v="PRIVATE"/>
    <x v="0"/>
    <x v="0"/>
    <s v="DAY"/>
    <s v="SPECIAL SCHOOL"/>
    <n v="41"/>
    <n v="8"/>
    <n v="5.0999999999999996"/>
    <n v="0"/>
    <n v="0"/>
    <n v="0"/>
    <n v="0"/>
    <n v="4"/>
    <n v="4"/>
    <n v="2"/>
    <n v="2.2000000000000002"/>
    <s v="SIRISIA"/>
    <s v="(0.75284, 34.64014)"/>
    <x v="11"/>
  </r>
  <r>
    <s v="J8010183"/>
    <s v="CHEBUKAKA GIRLS SEC SCH"/>
    <s v="PUBLIC"/>
    <x v="0"/>
    <x v="1"/>
    <s v="DAY"/>
    <s v="ORDINARY"/>
    <n v="419"/>
    <n v="21"/>
    <n v="20"/>
    <n v="1"/>
    <n v="9"/>
    <n v="6"/>
    <n v="0.4"/>
    <n v="4"/>
    <n v="2"/>
    <n v="20"/>
    <n v="4.6500000000000004"/>
    <s v="SIRISIA"/>
    <s v="(0.75694, 34.61159)"/>
    <x v="11"/>
  </r>
  <r>
    <s v="J8010201"/>
    <s v="LUKHOME SEC SCH"/>
    <s v="PUBLIC"/>
    <x v="0"/>
    <x v="0"/>
    <s v="DAY"/>
    <s v="ORDINARY"/>
    <n v="84"/>
    <n v="8"/>
    <n v="10.5"/>
    <n v="0"/>
    <n v="6"/>
    <n v="0"/>
    <n v="0"/>
    <n v="1"/>
    <n v="1"/>
    <n v="5"/>
    <n v="2"/>
    <s v="SIRISIA"/>
    <s v="(0.78479, 34.60021)"/>
    <x v="11"/>
  </r>
  <r>
    <s v="J8010206"/>
    <s v="MAKHONGE SEC SCH"/>
    <s v="PUBLIC"/>
    <x v="0"/>
    <x v="0"/>
    <s v="DAY"/>
    <s v="ORDINARY"/>
    <n v="83"/>
    <n v="9"/>
    <n v="9.1999999999999993"/>
    <n v="0"/>
    <n v="6"/>
    <n v="0"/>
    <n v="0"/>
    <n v="1"/>
    <n v="2"/>
    <n v="6"/>
    <n v="4.5"/>
    <s v="SIRISIA"/>
    <s v="(0.76506, 34.57695)"/>
    <x v="11"/>
  </r>
  <r>
    <s v="J8010211"/>
    <s v="FRIENDS SEC SCH BUSAKALA"/>
    <s v="PUBLIC"/>
    <x v="0"/>
    <x v="0"/>
    <s v="DAY"/>
    <s v="ORDINARY"/>
    <n v="414"/>
    <n v="20"/>
    <n v="20.7"/>
    <n v="1"/>
    <n v="11"/>
    <n v="7"/>
    <n v="0.3888888888888889"/>
    <n v="1"/>
    <n v="1"/>
    <n v="12"/>
    <n v="16.600000000000001"/>
    <s v="SIRISIA"/>
    <s v="(0.73907, 34.57185)"/>
    <x v="11"/>
  </r>
  <r>
    <s v="J8010229"/>
    <s v="NALONDO SEC SCH"/>
    <s v="PUBLIC"/>
    <x v="2"/>
    <x v="0"/>
    <s v="DAY"/>
    <s v="ORDINARY"/>
    <n v="476"/>
    <n v="21"/>
    <n v="22.7"/>
    <n v="1"/>
    <n v="10"/>
    <n v="5"/>
    <n v="0.33333333333333331"/>
    <n v="5"/>
    <n v="1"/>
    <n v="14"/>
    <n v="8"/>
    <s v="SIRISIA"/>
    <s v="(0.65889, 34.59422)"/>
    <x v="11"/>
  </r>
  <r>
    <s v="J8010241"/>
    <s v="ST CHRISTOPHER SEC SCH MABANGA"/>
    <s v="PUBLIC"/>
    <x v="0"/>
    <x v="0"/>
    <s v="DAY &amp; BOARDING"/>
    <s v="ORDINARY"/>
    <n v="84"/>
    <n v="7"/>
    <n v="12"/>
    <n v="0"/>
    <n v="4"/>
    <n v="3"/>
    <n v="0.42857142857142855"/>
    <n v="0"/>
    <n v="0"/>
    <n v="6"/>
    <n v="3"/>
    <s v="SIRISIA"/>
    <s v="(0.62525, 34.6136)"/>
    <x v="11"/>
  </r>
  <r>
    <s v="J8010253"/>
    <s v="CHEBUKWA SEC SCH"/>
    <s v="PUBLIC"/>
    <x v="0"/>
    <x v="0"/>
    <s v="DAY"/>
    <s v="ORDINARY"/>
    <n v="195"/>
    <n v="11"/>
    <n v="17.7"/>
    <n v="1"/>
    <n v="5"/>
    <n v="4"/>
    <n v="0.44444444444444442"/>
    <n v="1"/>
    <n v="1"/>
    <n v="7"/>
    <n v="12"/>
    <s v="SIRISIA"/>
    <s v="(0.62828, 34.5762)"/>
    <x v="11"/>
  </r>
  <r>
    <s v="J8010255"/>
    <s v="NAGWE SEC SCH"/>
    <s v="PUBLIC"/>
    <x v="2"/>
    <x v="1"/>
    <s v="DAY"/>
    <s v="ORDINARY"/>
    <n v="15"/>
    <n v="4"/>
    <n v="3.8"/>
    <n v="0"/>
    <n v="1"/>
    <n v="0"/>
    <n v="0"/>
    <n v="1"/>
    <n v="2"/>
    <n v="1"/>
    <n v="3"/>
    <s v="SIRISIA"/>
    <s v="(0.6128, 34.58617)"/>
    <x v="11"/>
  </r>
  <r>
    <s v="J8010270"/>
    <s v="FRIENDS HIGH SCH MOSOKHO"/>
    <s v="PUBLIC"/>
    <x v="0"/>
    <x v="0"/>
    <s v="DAY"/>
    <s v="ORDINARY"/>
    <n v="29"/>
    <n v="6"/>
    <n v="4.8"/>
    <n v="0"/>
    <n v="0"/>
    <n v="0"/>
    <n v="0"/>
    <n v="5"/>
    <n v="1"/>
    <n v="1"/>
    <n v="2"/>
    <s v="SIRISIA"/>
    <s v="(0.65116, 34.54034)"/>
    <x v="11"/>
  </r>
  <r>
    <s v="J8010278"/>
    <s v="SIKUSI SEC SCH"/>
    <s v="PUBLIC"/>
    <x v="0"/>
    <x v="0"/>
    <s v="DAY"/>
    <s v="ORDINARY"/>
    <n v="539"/>
    <n v="24"/>
    <n v="22.5"/>
    <n v="1"/>
    <n v="0"/>
    <n v="11"/>
    <n v="1"/>
    <n v="3"/>
    <n v="5"/>
    <n v="15"/>
    <n v="4"/>
    <s v="SIRISIA"/>
    <s v="(0.70175, 34.5607)"/>
    <x v="11"/>
  </r>
  <r>
    <s v="J8010284"/>
    <s v="NAMILAMA SEC SCH"/>
    <s v="PUBLIC"/>
    <x v="0"/>
    <x v="0"/>
    <s v="DAY"/>
    <s v="ORDINARY"/>
    <n v="181"/>
    <n v="16"/>
    <n v="11.3"/>
    <n v="0"/>
    <n v="11"/>
    <n v="3"/>
    <n v="0.21428571428571427"/>
    <n v="1"/>
    <n v="1"/>
    <n v="12"/>
    <n v="7"/>
    <s v="SIRISIA"/>
    <s v="(0.69793, 34.58264)"/>
    <x v="11"/>
  </r>
  <r>
    <s v="J8010330"/>
    <s v="KHACHONGE GIRLS SEC SCH"/>
    <s v="PUBLIC"/>
    <x v="0"/>
    <x v="1"/>
    <s v="DAY"/>
    <s v="ORDINARY"/>
    <n v="115"/>
    <n v="11"/>
    <n v="10.5"/>
    <n v="0"/>
    <n v="5"/>
    <n v="4"/>
    <n v="0.44444444444444442"/>
    <n v="2"/>
    <n v="0"/>
    <n v="10"/>
    <n v="4"/>
    <s v="SIRISIA"/>
    <s v="(0.69447, 34.62186)"/>
    <x v="11"/>
  </r>
  <r>
    <s v="J8010344"/>
    <s v="LUUYA GIRLS SEC SCH"/>
    <s v="PUBLIC"/>
    <x v="0"/>
    <x v="1"/>
    <s v="DAY"/>
    <s v="ORDINARY"/>
    <n v="191"/>
    <n v="17"/>
    <n v="11.2"/>
    <n v="0"/>
    <n v="7"/>
    <n v="5"/>
    <n v="0.41666666666666669"/>
    <n v="2"/>
    <n v="3"/>
    <n v="17"/>
    <n v="13.45"/>
    <s v="SIRISIA"/>
    <s v="(0.65269, 34.6385)"/>
    <x v="11"/>
  </r>
  <r>
    <s v="J8010361"/>
    <s v="CHEKULO SEC SCH"/>
    <s v="PUBLIC"/>
    <x v="0"/>
    <x v="0"/>
    <s v="DAY"/>
    <s v="ORDINARY"/>
    <n v="94"/>
    <n v="9"/>
    <n v="10.4"/>
    <n v="0"/>
    <n v="0"/>
    <n v="0"/>
    <n v="0"/>
    <n v="7"/>
    <n v="2"/>
    <n v="4"/>
    <n v="3"/>
    <s v="SIRISIA"/>
    <s v="(0.64978, 34.6579)"/>
    <x v="11"/>
  </r>
  <r>
    <s v="J8010369"/>
    <s v="FRIENDS SEC SCH MAHANGA"/>
    <s v="PUBLIC"/>
    <x v="0"/>
    <x v="0"/>
    <s v="DAY"/>
    <s v="ORDINARY"/>
    <n v="340"/>
    <n v="13"/>
    <n v="26.2"/>
    <n v="1"/>
    <n v="6"/>
    <n v="2"/>
    <n v="0.25"/>
    <n v="5"/>
    <n v="0"/>
    <n v="8"/>
    <n v="4"/>
    <s v="WEBUYE"/>
    <s v="(0.68775, 34.6538)"/>
    <x v="11"/>
  </r>
  <r>
    <s v="J8010382"/>
    <s v="ST TADEOLS NDENGELWA SEC SCH"/>
    <s v="PUBLIC"/>
    <x v="0"/>
    <x v="0"/>
    <s v="DAY &amp; BOARDING"/>
    <s v="ORDINARY"/>
    <n v="120"/>
    <n v="14"/>
    <n v="8.6"/>
    <n v="0"/>
    <n v="8"/>
    <n v="6"/>
    <n v="0.42857142857142855"/>
    <n v="0"/>
    <n v="0"/>
    <n v="7"/>
    <n v="7"/>
    <s v="KANDUYI"/>
    <s v="(0.59188, 34.5915)"/>
    <x v="11"/>
  </r>
  <r>
    <s v="J8010392"/>
    <s v="JETHRO SEC SCH"/>
    <s v="PRIVATE"/>
    <x v="0"/>
    <x v="0"/>
    <s v="DAY"/>
    <s v="ORDINARY"/>
    <n v="44"/>
    <n v="5"/>
    <n v="8.8000000000000007"/>
    <n v="0"/>
    <n v="0"/>
    <n v="0"/>
    <n v="0"/>
    <n v="3"/>
    <n v="2"/>
    <n v="2"/>
    <n v="2"/>
    <s v="KANDUYI"/>
    <s v="(0.59384, 34.60633)"/>
    <x v="11"/>
  </r>
  <r>
    <s v="J8010397"/>
    <s v="FRIENDS SEC SCH KITALE"/>
    <s v="PUBLIC"/>
    <x v="0"/>
    <x v="0"/>
    <s v="DAY"/>
    <s v="ORDINARY"/>
    <n v="241"/>
    <n v="11"/>
    <n v="21.9"/>
    <n v="1"/>
    <n v="6"/>
    <n v="2"/>
    <n v="0.25"/>
    <n v="1"/>
    <n v="2"/>
    <n v="7"/>
    <n v="4"/>
    <s v="KANDUYI"/>
    <s v="(0.57943, 34.62612)"/>
    <x v="11"/>
  </r>
  <r>
    <s v="J8010412"/>
    <s v="FRIENDS SEC SCH LWANDA"/>
    <s v="PUBLIC"/>
    <x v="0"/>
    <x v="0"/>
    <s v="DAY"/>
    <s v="ORDINARY"/>
    <n v="348"/>
    <n v="20"/>
    <n v="17.399999999999999"/>
    <n v="1"/>
    <n v="8"/>
    <n v="9"/>
    <n v="0.52941176470588236"/>
    <n v="2"/>
    <n v="1"/>
    <n v="11"/>
    <n v="10"/>
    <s v="KANDUYI"/>
    <s v="(0.54602, 34.60241)"/>
    <x v="11"/>
  </r>
  <r>
    <s v="J8010415"/>
    <s v="MATUMBUFU BAPTIST GIRLS SEC SCH"/>
    <s v="PUBLIC"/>
    <x v="0"/>
    <x v="0"/>
    <s v="DAY"/>
    <s v="ORDINARY"/>
    <n v="21"/>
    <n v="3"/>
    <n v="7"/>
    <n v="0"/>
    <n v="0"/>
    <n v="0"/>
    <n v="0"/>
    <n v="2"/>
    <n v="1"/>
    <n v="2"/>
    <n v="2"/>
    <s v="KANDUYI"/>
    <s v="(0.56264, 34.59742)"/>
    <x v="11"/>
  </r>
  <r>
    <s v="J8010420"/>
    <s v="ST VERONICA RANJE HIGH SCH"/>
    <s v="PUBLIC"/>
    <x v="0"/>
    <x v="0"/>
    <s v="DAY"/>
    <s v="ORDINARY"/>
    <n v="23"/>
    <n v="7"/>
    <n v="3.3"/>
    <n v="0"/>
    <n v="0"/>
    <n v="0"/>
    <n v="0"/>
    <n v="3"/>
    <n v="4"/>
    <n v="3"/>
    <n v="2"/>
    <s v="KANDUYI"/>
    <s v="(0.55495, 34.57698)"/>
    <x v="11"/>
  </r>
  <r>
    <s v="J8010440"/>
    <s v="RANJEA   SEC SCH"/>
    <s v="PUBLIC"/>
    <x v="0"/>
    <x v="0"/>
    <s v="DAY &amp; BOARDING"/>
    <s v="ORDINARY"/>
    <n v="164"/>
    <n v="10"/>
    <n v="16.399999999999999"/>
    <n v="1"/>
    <n v="7"/>
    <n v="2"/>
    <n v="0.22222222222222221"/>
    <n v="0"/>
    <n v="1"/>
    <n v="9"/>
    <n v="8"/>
    <s v="KANDUYI"/>
    <s v="(0.51327, 34.58995)"/>
    <x v="11"/>
  </r>
  <r>
    <s v="J8010447"/>
    <s v="NAMWACHA SEC SCH"/>
    <s v="PUBLIC"/>
    <x v="0"/>
    <x v="0"/>
    <s v="DAY"/>
    <s v="ORDINARY"/>
    <n v="122"/>
    <n v="8"/>
    <n v="15.2"/>
    <n v="1"/>
    <n v="0"/>
    <n v="0"/>
    <n v="0"/>
    <n v="8"/>
    <n v="0"/>
    <n v="5"/>
    <n v="3.2"/>
    <s v="KANDUYI"/>
    <s v="(0.49091, 34.57711)"/>
    <x v="11"/>
  </r>
  <r>
    <s v="J8010454"/>
    <s v="FRIENDS SEC SCH KIMUGUI"/>
    <s v="PUBLIC"/>
    <x v="0"/>
    <x v="0"/>
    <s v="DAY"/>
    <s v="ORDINARY"/>
    <n v="397"/>
    <n v="17"/>
    <n v="23.4"/>
    <n v="1"/>
    <n v="7"/>
    <n v="2"/>
    <n v="0.22222222222222221"/>
    <n v="7"/>
    <n v="1"/>
    <n v="15"/>
    <n v="4"/>
    <s v="KANDUYI"/>
    <s v="(0.49396, 34.63241)"/>
    <x v="11"/>
  </r>
  <r>
    <s v="J8010471"/>
    <s v="ST MARTINS MWIBALE SEC SCH"/>
    <s v="PUBLIC"/>
    <x v="0"/>
    <x v="0"/>
    <s v="DAY"/>
    <s v="ORDINARY"/>
    <n v="196"/>
    <n v="11"/>
    <n v="17.8"/>
    <n v="1"/>
    <n v="5"/>
    <n v="3"/>
    <n v="0.375"/>
    <n v="2"/>
    <n v="1"/>
    <n v="6"/>
    <n v="4"/>
    <s v="KANDUYI"/>
    <s v="(0.48144, 34.61567)"/>
    <x v="11"/>
  </r>
  <r>
    <s v="K2010005"/>
    <s v="KIKUYU TOWNSHIP SECONDARY SCHOOL"/>
    <s v="PRIVATE"/>
    <x v="3"/>
    <x v="0"/>
    <s v="DAY"/>
    <s v="ORDINARY"/>
    <n v="152"/>
    <n v="8"/>
    <n v="19"/>
    <n v="1"/>
    <n v="0"/>
    <n v="0"/>
    <n v="0"/>
    <n v="0"/>
    <n v="0"/>
    <n v="3"/>
    <n v="5"/>
    <s v="KABETE"/>
    <s v="(-1.23685, 36.6645)"/>
    <x v="1"/>
  </r>
  <r>
    <s v="K2010041"/>
    <s v="ST. PETER'S BOYS SECONDARY"/>
    <s v="PRIVATE"/>
    <x v="0"/>
    <x v="2"/>
    <s v="DAY"/>
    <s v="ORDINARY"/>
    <n v="25"/>
    <n v="5"/>
    <n v="5"/>
    <n v="0"/>
    <n v="0"/>
    <n v="0"/>
    <n v="0"/>
    <n v="0"/>
    <n v="0"/>
    <n v="1"/>
    <n v="5"/>
    <s v="KABETE"/>
    <s v="(-1.25664, 36.71247)"/>
    <x v="1"/>
  </r>
  <r>
    <s v="K2010042"/>
    <s v="UTHIRU GIRLS HIGH SCHOOL"/>
    <s v="PUBLIC"/>
    <x v="2"/>
    <x v="1"/>
    <s v="BOARDING"/>
    <s v="ORDINARY"/>
    <n v="483"/>
    <n v="37"/>
    <n v="13.1"/>
    <n v="0"/>
    <n v="10"/>
    <n v="26"/>
    <n v="0.72222222222222221"/>
    <n v="1"/>
    <n v="0"/>
    <n v="26"/>
    <n v="13"/>
    <s v="KABETE"/>
    <s v="(-1.25761, 36.71349)"/>
    <x v="1"/>
  </r>
  <r>
    <s v="K2010063"/>
    <s v="MUTHIGA MODEL HIGH SCHOOL"/>
    <s v="PRIVATE"/>
    <x v="3"/>
    <x v="0"/>
    <s v="DAY"/>
    <s v="ORDINARY"/>
    <n v="68"/>
    <n v="7"/>
    <n v="9.6999999999999993"/>
    <n v="0"/>
    <n v="0"/>
    <n v="0"/>
    <n v="0"/>
    <n v="0"/>
    <n v="0"/>
    <n v="3"/>
    <n v="3"/>
    <s v="KABETE"/>
    <s v="(-1.2524, 36.68681)"/>
    <x v="1"/>
  </r>
  <r>
    <s v="K2010071"/>
    <s v="STAR SHEIKH ACADEMY"/>
    <s v="PRIVATE"/>
    <x v="3"/>
    <x v="1"/>
    <s v="BOARDING"/>
    <s v="ORDINARY"/>
    <n v="280"/>
    <n v="13"/>
    <n v="21.5"/>
    <n v="1"/>
    <n v="0"/>
    <n v="0"/>
    <n v="0"/>
    <n v="10"/>
    <n v="3"/>
    <n v="7"/>
    <n v="2"/>
    <s v="KABETE"/>
    <s v="(-1.23218, 36.66782)"/>
    <x v="1"/>
  </r>
  <r>
    <s v="K2010072"/>
    <s v="AUTHENTIC ACADEMY"/>
    <s v="PRIVATE"/>
    <x v="3"/>
    <x v="2"/>
    <s v="BOARDING"/>
    <s v="ORDINARY"/>
    <n v="229"/>
    <n v="14"/>
    <n v="16.399999999999999"/>
    <n v="1"/>
    <n v="0"/>
    <n v="0"/>
    <n v="0"/>
    <n v="0"/>
    <n v="1"/>
    <n v="6"/>
    <n v="3"/>
    <s v="KABETE"/>
    <s v="(-1.23148, 36.66574)"/>
    <x v="1"/>
  </r>
  <r>
    <s v="K2010086"/>
    <s v="ALLIANCE BOYS HIGH SCHOOL"/>
    <s v="PUBLIC"/>
    <x v="2"/>
    <x v="2"/>
    <s v="BOARDING"/>
    <s v="ORDINARY"/>
    <n v="876"/>
    <n v="53"/>
    <n v="16.5"/>
    <n v="1"/>
    <n v="32"/>
    <n v="19"/>
    <n v="0.37254901960784315"/>
    <n v="2"/>
    <n v="0"/>
    <n v="52"/>
    <n v="172"/>
    <s v="KABETE"/>
    <s v="(-1.25799, 36.66484)"/>
    <x v="1"/>
  </r>
  <r>
    <s v="K2010091"/>
    <s v="PCEA MUSA GITAU SECONDARY"/>
    <s v="PUBLIC"/>
    <x v="0"/>
    <x v="0"/>
    <s v="DAY"/>
    <s v="ORDINARY"/>
    <n v="356"/>
    <n v="20"/>
    <n v="17.8"/>
    <n v="1"/>
    <n v="9"/>
    <n v="11"/>
    <n v="0.55000000000000004"/>
    <n v="0"/>
    <n v="0"/>
    <n v="10"/>
    <n v="10"/>
    <s v="KABETE"/>
    <s v="(-1.26549, 36.67145)"/>
    <x v="1"/>
  </r>
  <r>
    <s v="K2010092"/>
    <s v="PCEA KIKUYU DAY SECONDARY SCHOOL"/>
    <s v="PUBLIC"/>
    <x v="0"/>
    <x v="0"/>
    <s v="DAY"/>
    <s v="ORDINARY"/>
    <n v="446"/>
    <n v="29"/>
    <n v="15.4"/>
    <n v="1"/>
    <n v="11"/>
    <n v="18"/>
    <n v="0.62068965517241381"/>
    <n v="0"/>
    <n v="0"/>
    <n v="18"/>
    <n v="10"/>
    <s v="KABETE"/>
    <s v="(-1.2662, 36.67232)"/>
    <x v="1"/>
  </r>
  <r>
    <s v="K2010103"/>
    <s v="NOVA STAR ACADEMY"/>
    <s v="PRIVATE"/>
    <x v="3"/>
    <x v="1"/>
    <s v="BOARDING"/>
    <s v="ORDINARY"/>
    <n v="237"/>
    <n v="11"/>
    <n v="21.5"/>
    <n v="1"/>
    <n v="0"/>
    <n v="0"/>
    <n v="0"/>
    <n v="0"/>
    <n v="0"/>
    <n v="9"/>
    <n v="2"/>
    <s v="KABETE"/>
    <s v="(-1.27651, 36.67848)"/>
    <x v="1"/>
  </r>
  <r>
    <s v="K2010104"/>
    <s v="MUHU SECONDARY"/>
    <s v="PUBLIC"/>
    <x v="2"/>
    <x v="0"/>
    <s v="DAY"/>
    <s v="ORDINARY"/>
    <n v="123"/>
    <n v="11"/>
    <n v="11.2"/>
    <n v="0"/>
    <n v="4"/>
    <n v="4"/>
    <n v="0.5"/>
    <n v="1"/>
    <n v="2"/>
    <n v="5"/>
    <n v="4"/>
    <s v="KABETE"/>
    <s v="(-1.26616, 36.67675)"/>
    <x v="1"/>
  </r>
  <r>
    <s v="K2010115"/>
    <s v="ALLIANCE GIRLS HIGH SCHOOL"/>
    <s v="PUBLIC"/>
    <x v="2"/>
    <x v="1"/>
    <s v="BOARDING"/>
    <s v="ORDINARY"/>
    <n v="777"/>
    <n v="47"/>
    <n v="16.5"/>
    <n v="1"/>
    <n v="18"/>
    <n v="29"/>
    <n v="0.61702127659574468"/>
    <n v="0"/>
    <n v="0"/>
    <n v="36"/>
    <n v="71"/>
    <s v="KABETE"/>
    <s v="(-1.26361, 36.66236)"/>
    <x v="1"/>
  </r>
  <r>
    <s v="K2010118"/>
    <s v="MAI-A-IHII SECONDARY"/>
    <s v="PUBLIC"/>
    <x v="0"/>
    <x v="0"/>
    <s v="DAY"/>
    <s v="ORDINARY"/>
    <n v="100"/>
    <n v="9"/>
    <n v="11.1"/>
    <n v="0"/>
    <n v="4"/>
    <n v="4"/>
    <n v="0.5"/>
    <n v="1"/>
    <n v="0"/>
    <n v="4"/>
    <n v="4"/>
    <s v="KABETE"/>
    <s v="(-1.25747, 36.65181)"/>
    <x v="1"/>
  </r>
  <r>
    <s v="K2010120"/>
    <s v="GREEN GARDEN SECONDARY"/>
    <s v="PRIVATE"/>
    <x v="3"/>
    <x v="1"/>
    <s v="BOARDING"/>
    <s v="ORDINARY"/>
    <n v="92"/>
    <n v="8"/>
    <n v="11.5"/>
    <n v="0"/>
    <n v="0"/>
    <n v="0"/>
    <n v="0"/>
    <n v="0"/>
    <n v="0"/>
    <n v="5"/>
    <n v="14"/>
    <s v="KABETE"/>
    <s v="(-1.27165, 36.65501)"/>
    <x v="1"/>
  </r>
  <r>
    <s v="K2010151"/>
    <s v="PCEA GICHURU MEMORIAL SECONDARY"/>
    <s v="PUBLIC"/>
    <x v="2"/>
    <x v="0"/>
    <s v="DAY"/>
    <s v="ORDINARY"/>
    <n v="175"/>
    <n v="16"/>
    <n v="10.9"/>
    <n v="0"/>
    <n v="7"/>
    <n v="9"/>
    <n v="0.5625"/>
    <n v="0"/>
    <n v="0"/>
    <n v="7"/>
    <n v="8"/>
    <s v="KABETE"/>
    <s v="(-1.28299, 36.63008)"/>
    <x v="1"/>
  </r>
  <r>
    <s v="K2010156"/>
    <s v="KARAI MIXED DAY SECONDARY SCHOOL"/>
    <s v="PUBLIC"/>
    <x v="0"/>
    <x v="0"/>
    <s v="DAY"/>
    <s v="ORDINARY"/>
    <n v="283"/>
    <n v="16"/>
    <n v="17.7"/>
    <n v="1"/>
    <n v="10"/>
    <n v="5"/>
    <n v="0.33333333333333331"/>
    <n v="1"/>
    <n v="0"/>
    <n v="9"/>
    <n v="37"/>
    <s v="KABETE"/>
    <s v="(-1.2731, 36.61845)"/>
    <x v="1"/>
  </r>
  <r>
    <s v="K2010167"/>
    <s v="NACHU SECONDARY"/>
    <s v="PUBLIC"/>
    <x v="2"/>
    <x v="0"/>
    <s v="DAY"/>
    <s v="ORDINARY"/>
    <n v="22"/>
    <n v="3"/>
    <n v="7.3"/>
    <n v="0"/>
    <n v="0"/>
    <n v="0"/>
    <n v="0"/>
    <n v="2"/>
    <n v="1"/>
    <n v="2"/>
    <n v="10"/>
    <s v="KABETE"/>
    <s v="(-1.26791, 36.59883)"/>
    <x v="1"/>
  </r>
  <r>
    <s v="K2010180"/>
    <s v="ELIZABETH ORTHODOX HIGH SCHOOL"/>
    <s v="PRIVATE"/>
    <x v="0"/>
    <x v="0"/>
    <s v="DAY"/>
    <s v="ORDINARY"/>
    <n v="48"/>
    <n v="4"/>
    <n v="12"/>
    <n v="0"/>
    <n v="0"/>
    <n v="0"/>
    <n v="0"/>
    <n v="0"/>
    <n v="0"/>
    <n v="3"/>
    <n v="1"/>
    <s v="KABETE"/>
    <s v="(-1.23345, 36.5986)"/>
    <x v="1"/>
  </r>
  <r>
    <s v="K2010181"/>
    <s v="ONDIRI ACADEMY"/>
    <s v="PRIVATE"/>
    <x v="3"/>
    <x v="1"/>
    <s v="BOARDING"/>
    <s v="ORDINARY"/>
    <n v="50"/>
    <n v="5"/>
    <n v="10"/>
    <n v="0"/>
    <n v="0"/>
    <n v="0"/>
    <n v="0"/>
    <n v="0"/>
    <n v="0"/>
    <n v="6"/>
    <n v="25"/>
    <s v="KABETE"/>
    <s v="(-1.24474, 36.64863)"/>
    <x v="1"/>
  </r>
  <r>
    <s v="K2010189"/>
    <s v="MOI GIRLS KAMANGU SECONDARY"/>
    <s v="PUBLIC"/>
    <x v="2"/>
    <x v="1"/>
    <s v="BOARDING"/>
    <s v="ORDINARY"/>
    <n v="419"/>
    <n v="22"/>
    <n v="19"/>
    <n v="1"/>
    <n v="7"/>
    <n v="13"/>
    <n v="0.65"/>
    <n v="1"/>
    <n v="1"/>
    <n v="19"/>
    <n v="12"/>
    <s v="KABETE"/>
    <s v="(-1.23873, 36.60337)"/>
    <x v="1"/>
  </r>
  <r>
    <s v="K2010196"/>
    <s v="RENGUTI HIGH SCHOOL"/>
    <s v="PUBLIC"/>
    <x v="2"/>
    <x v="0"/>
    <s v="DAY"/>
    <s v="ORDINARY"/>
    <n v="200"/>
    <n v="16"/>
    <n v="12.5"/>
    <n v="0"/>
    <n v="10"/>
    <n v="4"/>
    <n v="0.2857142857142857"/>
    <n v="1"/>
    <n v="1"/>
    <n v="8"/>
    <n v="5"/>
    <s v="KABETE"/>
    <s v="(-1.2238, 36.61445)"/>
    <x v="1"/>
  </r>
  <r>
    <s v="K2010220"/>
    <s v="SIGONA ST LUKE SECONDARY"/>
    <s v="PRIVATE"/>
    <x v="3"/>
    <x v="0"/>
    <s v="DAY &amp; BOARDING"/>
    <s v="ORDINARY"/>
    <n v="278"/>
    <n v="12"/>
    <n v="23.2"/>
    <n v="1"/>
    <n v="0"/>
    <n v="0"/>
    <n v="0"/>
    <n v="0"/>
    <n v="0"/>
    <n v="9"/>
    <n v="2"/>
    <s v="KABETE"/>
    <s v="(-1.2164, 36.65171)"/>
    <x v="1"/>
  </r>
  <r>
    <s v="K2010223"/>
    <s v="STONEBIC SECONDARY SCHOOL"/>
    <s v="PRIVATE"/>
    <x v="3"/>
    <x v="0"/>
    <s v="BOARDING"/>
    <s v="ORDINARY"/>
    <n v="234"/>
    <n v="8"/>
    <n v="29.2"/>
    <n v="1"/>
    <n v="0"/>
    <n v="0"/>
    <n v="0"/>
    <n v="0"/>
    <n v="0"/>
    <n v="8"/>
    <n v="3"/>
    <s v="KABETE"/>
    <s v="(-1.21273, 36.65029)"/>
    <x v="1"/>
  </r>
  <r>
    <s v="K2010225"/>
    <s v="LAY CANNON NUMA SECONDARY"/>
    <s v="PRIVATE"/>
    <x v="0"/>
    <x v="0"/>
    <s v="DAY"/>
    <s v="ORDINARY"/>
    <n v="18"/>
    <n v="6"/>
    <n v="3"/>
    <n v="0"/>
    <n v="0"/>
    <n v="0"/>
    <n v="0"/>
    <n v="3"/>
    <n v="3"/>
    <n v="5"/>
    <n v="6.5"/>
    <s v="KABETE"/>
    <s v="(-1.20947, 36.6562)"/>
    <x v="1"/>
  </r>
  <r>
    <s v="K2010231"/>
    <s v="MUGUGA HERITAGE SCHOOL"/>
    <s v="PUBLIC"/>
    <x v="3"/>
    <x v="0"/>
    <s v="DAY"/>
    <s v="ORDINARY"/>
    <n v="247"/>
    <n v="17"/>
    <n v="14.5"/>
    <n v="0"/>
    <n v="6"/>
    <n v="10"/>
    <n v="0.625"/>
    <n v="0"/>
    <n v="1"/>
    <n v="9"/>
    <n v="10"/>
    <s v="KABETE"/>
    <s v="(-1.19684, 36.65579)"/>
    <x v="1"/>
  </r>
  <r>
    <s v="K2010232"/>
    <s v="MUGUGA WAGATONYE SECONDARY"/>
    <s v="PUBLIC"/>
    <x v="2"/>
    <x v="0"/>
    <s v="DAY"/>
    <s v="ORDINARY"/>
    <n v="247"/>
    <n v="17"/>
    <n v="14.5"/>
    <n v="0"/>
    <n v="6"/>
    <n v="10"/>
    <n v="0.625"/>
    <n v="0"/>
    <n v="1"/>
    <n v="9"/>
    <n v="1"/>
    <s v="KABETE"/>
    <s v="(-1.19039, 36.65355)"/>
    <x v="1"/>
  </r>
  <r>
    <s v="K2010237"/>
    <s v="MUGUGA HIGH SCHOOL"/>
    <s v="PRIVATE"/>
    <x v="3"/>
    <x v="0"/>
    <s v="BOARDING"/>
    <s v="ORDINARY"/>
    <n v="210"/>
    <n v="13"/>
    <n v="16.2"/>
    <n v="1"/>
    <n v="0"/>
    <n v="0"/>
    <n v="0"/>
    <n v="0"/>
    <n v="0"/>
    <n v="11"/>
    <n v="20"/>
    <s v="KABETE"/>
    <s v="(-1.20167, 36.64839)"/>
    <x v="1"/>
  </r>
  <r>
    <s v="K2010246"/>
    <s v="KERWA SECONDARY SCH"/>
    <s v="PUBLIC"/>
    <x v="2"/>
    <x v="0"/>
    <s v="DAY"/>
    <s v="ORDINARY"/>
    <n v="188"/>
    <n v="17"/>
    <n v="11.1"/>
    <n v="0"/>
    <n v="6"/>
    <n v="9"/>
    <n v="0.6"/>
    <n v="2"/>
    <n v="0"/>
    <n v="8"/>
    <n v="8"/>
    <s v="KABETE"/>
    <s v="(-1.17058, 36.63141)"/>
    <x v="1"/>
  </r>
  <r>
    <s v="K2010270"/>
    <s v="KAHUHO UHURU HIGH SCHOOL"/>
    <s v="PUBLIC"/>
    <x v="2"/>
    <x v="0"/>
    <s v="BOARDING"/>
    <s v="ORDINARY"/>
    <n v="680"/>
    <n v="36"/>
    <n v="18.899999999999999"/>
    <n v="1"/>
    <n v="17"/>
    <n v="15"/>
    <n v="0.46875"/>
    <n v="1"/>
    <n v="3"/>
    <n v="26"/>
    <n v="10"/>
    <s v="KABETE"/>
    <s v="(-1.20081, 36.67189)"/>
    <x v="1"/>
  </r>
  <r>
    <s v="K2010276"/>
    <s v="KANJERU GIRLS"/>
    <s v="PUBLIC"/>
    <x v="2"/>
    <x v="1"/>
    <s v="DAY"/>
    <s v="ORDINARY"/>
    <n v="136"/>
    <n v="13"/>
    <n v="10.5"/>
    <n v="0"/>
    <n v="4"/>
    <n v="9"/>
    <n v="0.69230769230769229"/>
    <n v="0"/>
    <n v="0"/>
    <n v="7"/>
    <n v="11"/>
    <s v="KABETE"/>
    <s v="(-1.22143, 36.67099)"/>
    <x v="1"/>
  </r>
  <r>
    <s v="K2010287"/>
    <s v="KIBICHIKU SECONDARY"/>
    <s v="PUBLIC"/>
    <x v="2"/>
    <x v="0"/>
    <s v="DAY"/>
    <s v="ORDINARY"/>
    <n v="132"/>
    <n v="11"/>
    <n v="12"/>
    <n v="0"/>
    <n v="7"/>
    <n v="2"/>
    <n v="0.22222222222222221"/>
    <n v="1"/>
    <n v="1"/>
    <n v="6"/>
    <n v="5"/>
    <s v="KABETE"/>
    <s v="(-1.22629, 36.73294)"/>
    <x v="1"/>
  </r>
  <r>
    <s v="K2010305"/>
    <s v="KIRANGARI SECONDARY"/>
    <s v="PUBLIC"/>
    <x v="2"/>
    <x v="2"/>
    <s v="BOARDING"/>
    <s v="ORDINARY"/>
    <n v="446"/>
    <n v="24"/>
    <n v="18.600000000000001"/>
    <n v="1"/>
    <n v="9"/>
    <n v="13"/>
    <n v="0.59090909090909094"/>
    <n v="2"/>
    <n v="0"/>
    <n v="18"/>
    <n v="41"/>
    <s v="KABETE"/>
    <s v="(-1.20526, 36.7072)"/>
    <x v="1"/>
  </r>
  <r>
    <s v="K3060034"/>
    <s v="HOLA  SECONDARY"/>
    <s v="PUBLIC"/>
    <x v="2"/>
    <x v="0"/>
    <s v="DAY &amp; BOARDING"/>
    <s v="ORDINARY"/>
    <n v="263"/>
    <n v="24"/>
    <n v="11"/>
    <n v="0"/>
    <n v="11"/>
    <n v="12"/>
    <n v="0.52173913043478259"/>
    <n v="0"/>
    <n v="1"/>
    <n v="9"/>
    <n v="150"/>
    <s v="GALOLE"/>
    <s v="(-1.505893, 40.03052)"/>
    <x v="42"/>
  </r>
  <r>
    <s v="K3060106"/>
    <s v="WENJE  SECONDARY"/>
    <s v="PUBLIC"/>
    <x v="2"/>
    <x v="0"/>
    <s v="DAY &amp; BOARDING"/>
    <s v="ORDINARY"/>
    <n v="97"/>
    <n v="9"/>
    <n v="10.8"/>
    <n v="0"/>
    <n v="7"/>
    <n v="1"/>
    <n v="0.125"/>
    <n v="1"/>
    <n v="0"/>
    <n v="2"/>
    <n v="15"/>
    <s v="GALOLE"/>
    <s v="(-1.784601, 40.102935)"/>
    <x v="42"/>
  </r>
  <r>
    <s v="K3060225"/>
    <s v="MADOGO SECONDARY"/>
    <s v="PUBLIC"/>
    <x v="2"/>
    <x v="0"/>
    <s v="DAY &amp; BOARDING"/>
    <s v="ORDINARY"/>
    <n v="384"/>
    <n v="18"/>
    <n v="21.3"/>
    <n v="1"/>
    <n v="14"/>
    <n v="2"/>
    <n v="0.125"/>
    <n v="0"/>
    <n v="2"/>
    <n v="12"/>
    <n v="46.5"/>
    <s v="BURA"/>
    <s v="(-0.473166, 39.593524)"/>
    <x v="42"/>
  </r>
  <r>
    <s v="K3060245"/>
    <s v="GARSEN  SECONDARY"/>
    <s v="PUBLIC"/>
    <x v="2"/>
    <x v="0"/>
    <s v="DAY &amp; BOARDING"/>
    <s v="ORDINARY"/>
    <n v="205"/>
    <n v="11"/>
    <n v="18.600000000000001"/>
    <n v="1"/>
    <n v="4"/>
    <n v="0"/>
    <n v="0"/>
    <n v="6"/>
    <n v="1"/>
    <n v="6"/>
    <n v="50"/>
    <s v="GARSEN"/>
    <s v="(-2.279942, 40.073281)"/>
    <x v="42"/>
  </r>
  <r>
    <s v="K3060276"/>
    <s v="GADENI  SECONDARY SCH"/>
    <s v="PUBLIC"/>
    <x v="2"/>
    <x v="0"/>
    <s v="DAY"/>
    <s v="ORDINARY"/>
    <n v="140"/>
    <n v="8"/>
    <n v="17.5"/>
    <n v="1"/>
    <n v="7"/>
    <n v="1"/>
    <n v="0.125"/>
    <n v="0"/>
    <n v="0"/>
    <n v="6"/>
    <n v="15"/>
    <s v="GARSEN"/>
    <s v="(-2.230038, 40.179821)"/>
    <x v="42"/>
  </r>
  <r>
    <s v="K3060310"/>
    <s v="NGAO GIRLS SEC SCH"/>
    <s v="PUBLIC"/>
    <x v="2"/>
    <x v="1"/>
    <s v="BOARDING"/>
    <s v="ORDINARY"/>
    <n v="216"/>
    <n v="13"/>
    <n v="16.600000000000001"/>
    <n v="1"/>
    <n v="8"/>
    <n v="4"/>
    <n v="0.33333333333333331"/>
    <n v="0"/>
    <n v="1"/>
    <n v="10"/>
    <n v="32"/>
    <s v="GARSEN"/>
    <s v="(-2.41189, 40.20013)"/>
    <x v="42"/>
  </r>
  <r>
    <s v="K3060389"/>
    <s v="KIPINI SEC SCH"/>
    <s v="PUBLIC"/>
    <x v="2"/>
    <x v="0"/>
    <s v="DAY &amp; BOARDING"/>
    <s v="ORDINARY"/>
    <n v="123"/>
    <n v="10"/>
    <n v="12.3"/>
    <n v="0"/>
    <n v="9"/>
    <n v="1"/>
    <n v="0.1"/>
    <n v="0"/>
    <n v="0"/>
    <n v="9"/>
    <n v="65"/>
    <s v="GARSEN"/>
    <s v="(-2.488326, 40.535828)"/>
    <x v="42"/>
  </r>
  <r>
    <s v="K4030006"/>
    <s v="MWITIKA SECONDARY SCHOOL"/>
    <s v="PUBLIC"/>
    <x v="2"/>
    <x v="0"/>
    <s v="DAY"/>
    <s v="ORDINARY"/>
    <n v="68"/>
    <n v="2"/>
    <n v="34"/>
    <n v="1"/>
    <n v="0"/>
    <n v="0"/>
    <n v="0"/>
    <n v="2"/>
    <n v="0"/>
    <n v="1"/>
    <n v="10"/>
    <s v="MUTITO"/>
    <s v="(-1.44794, 38.30981)"/>
    <x v="36"/>
  </r>
  <r>
    <s v="K4030111"/>
    <s v="VOO SECONDARY"/>
    <s v="PUBLIC"/>
    <x v="2"/>
    <x v="0"/>
    <s v="DAY &amp; BOARDING"/>
    <s v="ORDINARY"/>
    <n v="102"/>
    <n v="8"/>
    <n v="12.8"/>
    <n v="0"/>
    <n v="4"/>
    <n v="3"/>
    <n v="0.42857142857142855"/>
    <n v="1"/>
    <n v="0"/>
    <n v="7"/>
    <n v="30"/>
    <s v="MUTITO"/>
    <s v="(-1.66546, 38.32468)"/>
    <x v="36"/>
  </r>
  <r>
    <s v="K4030185"/>
    <s v="MATHIMA SECONDARY"/>
    <s v="PUBLIC"/>
    <x v="0"/>
    <x v="0"/>
    <s v="DAY &amp; BOARDING"/>
    <s v="ORDINARY"/>
    <n v="50"/>
    <n v="5"/>
    <n v="10"/>
    <n v="0"/>
    <n v="4"/>
    <n v="0"/>
    <n v="0"/>
    <n v="1"/>
    <n v="0"/>
    <n v="3"/>
    <n v="35"/>
    <s v="KITUI SOUTH"/>
    <s v="(-1.81749, 38.30958)"/>
    <x v="36"/>
  </r>
  <r>
    <s v="K4030220"/>
    <s v="MUTHUE SECONDARY"/>
    <s v="PUBLIC"/>
    <x v="2"/>
    <x v="0"/>
    <s v="DAY"/>
    <s v="ORDINARY"/>
    <n v="101"/>
    <n v="9"/>
    <n v="11.2"/>
    <n v="0"/>
    <n v="6"/>
    <n v="3"/>
    <n v="0.33333333333333331"/>
    <n v="0"/>
    <n v="0"/>
    <n v="7"/>
    <n v="33"/>
    <s v="KITUI SOUTH"/>
    <s v="(-1.92322, 38.26418)"/>
    <x v="36"/>
  </r>
  <r>
    <s v="K4030252"/>
    <s v="KANZIKO SECONDARY"/>
    <s v="PUBLIC"/>
    <x v="2"/>
    <x v="0"/>
    <s v="DAY"/>
    <s v="ORDINARY"/>
    <n v="77"/>
    <n v="6"/>
    <n v="12.8"/>
    <n v="0"/>
    <n v="1"/>
    <n v="0"/>
    <n v="0"/>
    <n v="4"/>
    <n v="1"/>
    <n v="3"/>
    <n v="12"/>
    <s v="KITUI SOUTH"/>
    <s v="(-1.95551, 38.36262)"/>
    <x v="36"/>
  </r>
  <r>
    <s v="K4030300"/>
    <s v="MWALIMU ILIKA SECONDARY"/>
    <s v="PUBLIC"/>
    <x v="4"/>
    <x v="0"/>
    <s v="DAY"/>
    <s v="ORDINARY"/>
    <n v="13"/>
    <n v="3"/>
    <n v="4.3"/>
    <n v="0"/>
    <n v="0"/>
    <n v="0"/>
    <n v="0"/>
    <n v="2"/>
    <n v="1"/>
    <n v="1"/>
    <n v="40"/>
    <s v="KITUI WEST"/>
    <s v="(-1.5538, 37.76275)"/>
    <x v="36"/>
  </r>
  <r>
    <s v="K4030310"/>
    <s v="NYANYAA MIXED DAY SECONDARY SCHOOL"/>
    <s v="PUBLIC"/>
    <x v="0"/>
    <x v="0"/>
    <s v="DAY"/>
    <s v="ORDINARY"/>
    <n v="72"/>
    <n v="5"/>
    <n v="14.4"/>
    <n v="0"/>
    <n v="1"/>
    <n v="0"/>
    <n v="0"/>
    <n v="3"/>
    <n v="1"/>
    <n v="3"/>
    <n v="17"/>
    <s v="KITUI WEST"/>
    <s v="(-1.43186, 37.85127)"/>
    <x v="36"/>
  </r>
  <r>
    <s v="K4030343"/>
    <s v="KANYANGI BOYS SECONDARY"/>
    <s v="PUBLIC"/>
    <x v="2"/>
    <x v="2"/>
    <s v="DAY"/>
    <s v="ORDINARY"/>
    <n v="152"/>
    <n v="10"/>
    <n v="15.2"/>
    <n v="1"/>
    <n v="4"/>
    <n v="4"/>
    <n v="0.5"/>
    <n v="1"/>
    <n v="1"/>
    <n v="3"/>
    <n v="12"/>
    <s v="KITUI WEST"/>
    <s v="(-1.75042, 37.90426)"/>
    <x v="36"/>
  </r>
  <r>
    <s v="K4030383"/>
    <s v="KAWONGO SECONDARY"/>
    <s v="PUBLIC"/>
    <x v="2"/>
    <x v="0"/>
    <s v="DAY"/>
    <s v="ORDINARY"/>
    <n v="102"/>
    <n v="7"/>
    <n v="14.6"/>
    <n v="0"/>
    <n v="1"/>
    <n v="0"/>
    <n v="0"/>
    <n v="4"/>
    <n v="2"/>
    <n v="4"/>
    <n v="7"/>
    <s v="KITUI WEST"/>
    <s v="(-1.59892, 37.87459)"/>
    <x v="36"/>
  </r>
  <r>
    <s v="K4030424"/>
    <s v="NDUNGUNI SECONDARY"/>
    <s v="PUBLIC"/>
    <x v="4"/>
    <x v="0"/>
    <s v="DAY"/>
    <s v="ORDINARY"/>
    <n v="13"/>
    <n v="3"/>
    <n v="4.3"/>
    <n v="0"/>
    <n v="0"/>
    <n v="0"/>
    <n v="0"/>
    <n v="2"/>
    <n v="1"/>
    <n v="1"/>
    <n v="12"/>
    <s v="KITUI WEST"/>
    <s v="(-1.50605, 37.87019)"/>
    <x v="36"/>
  </r>
  <r>
    <s v="K4030431"/>
    <s v="ST LUKES YATTA SECONDARY"/>
    <s v="PUBLIC"/>
    <x v="2"/>
    <x v="0"/>
    <s v="DAY"/>
    <s v="ORDINARY"/>
    <n v="237"/>
    <n v="12"/>
    <n v="19.8"/>
    <n v="1"/>
    <n v="7"/>
    <n v="2"/>
    <n v="0.22222222222222221"/>
    <n v="1"/>
    <n v="2"/>
    <n v="8"/>
    <n v="20"/>
    <s v="KITUI WEST"/>
    <s v="(-1.47301, 37.83622)"/>
    <x v="36"/>
  </r>
  <r>
    <s v="K4030434"/>
    <s v="KALIMANI SECONDARY"/>
    <s v="PUBLIC"/>
    <x v="2"/>
    <x v="0"/>
    <s v="DAY"/>
    <s v="ORDINARY"/>
    <n v="263"/>
    <n v="13"/>
    <n v="20.2"/>
    <n v="1"/>
    <n v="8"/>
    <n v="3"/>
    <n v="0.27272727272727271"/>
    <n v="2"/>
    <n v="0"/>
    <n v="10"/>
    <n v="12"/>
    <s v="KITUI WEST"/>
    <s v="(-1.3312, 37.93394)"/>
    <x v="36"/>
  </r>
  <r>
    <s v="K4030457"/>
    <s v="MATINYANI MIXED SECONDARY"/>
    <s v="PUBLIC"/>
    <x v="2"/>
    <x v="0"/>
    <s v="DAY"/>
    <s v="ORDINARY"/>
    <n v="104"/>
    <n v="5"/>
    <n v="20.8"/>
    <n v="1"/>
    <n v="1"/>
    <n v="0"/>
    <n v="0"/>
    <n v="2"/>
    <n v="2"/>
    <n v="2"/>
    <n v="4.8"/>
    <s v="KITUI WEST"/>
    <s v="(-1.30186, 37.99263)"/>
    <x v="36"/>
  </r>
  <r>
    <s v="K4030475"/>
    <s v="MUTULU SECONDARY"/>
    <s v="PUBLIC"/>
    <x v="2"/>
    <x v="0"/>
    <s v="BOARDING"/>
    <s v="ORDINARY"/>
    <n v="158"/>
    <n v="8"/>
    <n v="19.8"/>
    <n v="1"/>
    <n v="3"/>
    <n v="4"/>
    <n v="0.5714285714285714"/>
    <n v="1"/>
    <n v="0"/>
    <n v="7"/>
    <n v="13"/>
    <s v="KITUI WEST"/>
    <s v="(-1.28687, 38.02656)"/>
    <x v="36"/>
  </r>
  <r>
    <s v="K4030485"/>
    <s v="KAUMA SECONDARY SCHOOL"/>
    <s v="PUBLIC"/>
    <x v="2"/>
    <x v="0"/>
    <s v="DAY"/>
    <s v="ORDINARY"/>
    <n v="333"/>
    <n v="19"/>
    <n v="17.5"/>
    <n v="1"/>
    <n v="9"/>
    <n v="5"/>
    <n v="0.35714285714285715"/>
    <n v="2"/>
    <n v="3"/>
    <n v="16"/>
    <n v="6"/>
    <s v="KITUI WEST"/>
    <s v="(-1.2639, 37.99718)"/>
    <x v="36"/>
  </r>
  <r>
    <s v="K4030491"/>
    <s v="KYAANI GIRLS"/>
    <s v="PUBLIC"/>
    <x v="2"/>
    <x v="1"/>
    <s v="BOARDING"/>
    <s v="ORDINARY"/>
    <n v="200"/>
    <n v="10"/>
    <n v="20"/>
    <n v="1"/>
    <n v="6"/>
    <n v="3"/>
    <n v="0.33333333333333331"/>
    <n v="0"/>
    <n v="1"/>
    <n v="8"/>
    <n v="10"/>
    <s v="KITUI WEST"/>
    <s v="(-1.28199, 37.98325)"/>
    <x v="36"/>
  </r>
  <r>
    <s v="K4030514"/>
    <s v="ST JOHNS KWA MULUNGU SEC SCH"/>
    <s v="PUBLIC"/>
    <x v="0"/>
    <x v="0"/>
    <s v="DAY"/>
    <s v="ORDINARY"/>
    <n v="299"/>
    <n v="11"/>
    <n v="27.2"/>
    <n v="1"/>
    <n v="9"/>
    <n v="1"/>
    <n v="0.1"/>
    <n v="0"/>
    <n v="1"/>
    <n v="6"/>
    <n v="3.71"/>
    <s v="KITUI WEST"/>
    <s v="(-1.32649, 37.90637)"/>
    <x v="36"/>
  </r>
  <r>
    <s v="K4030529"/>
    <s v="KWA MUTONGA SECONDARY SCH"/>
    <s v="PUBLIC"/>
    <x v="2"/>
    <x v="0"/>
    <s v="BOARDING"/>
    <s v="ORDINARY"/>
    <n v="94"/>
    <n v="7"/>
    <n v="13.4"/>
    <n v="0"/>
    <n v="6"/>
    <n v="1"/>
    <n v="0.14285714285714285"/>
    <n v="0"/>
    <n v="0"/>
    <n v="7"/>
    <n v="10"/>
    <s v="KITUI WEST"/>
    <s v="(-1.29331, 37.85247)"/>
    <x v="36"/>
  </r>
  <r>
    <s v="K4030553"/>
    <s v="MUTHAMO SECONDARY"/>
    <s v="PUBLIC"/>
    <x v="2"/>
    <x v="0"/>
    <s v="DAY"/>
    <s v="ORDINARY"/>
    <n v="152"/>
    <n v="8"/>
    <n v="19"/>
    <n v="1"/>
    <n v="4"/>
    <n v="2"/>
    <n v="0.33333333333333331"/>
    <n v="2"/>
    <n v="0"/>
    <n v="7"/>
    <n v="10"/>
    <s v="KITUI WEST"/>
    <s v="(-1.17434, 38.01535)"/>
    <x v="36"/>
  </r>
  <r>
    <s v="K4030563"/>
    <s v="MUTHALE GIRLS SECONDARY"/>
    <s v="PUBLIC"/>
    <x v="0"/>
    <x v="1"/>
    <s v="BOARDING"/>
    <s v="ORDINARY"/>
    <n v="400"/>
    <n v="20"/>
    <n v="20"/>
    <n v="1"/>
    <n v="13"/>
    <n v="6"/>
    <n v="0.31578947368421051"/>
    <n v="1"/>
    <n v="0"/>
    <n v="14"/>
    <n v="17"/>
    <s v="KITUI WEST"/>
    <s v="(-1.1814, 38.00077)"/>
    <x v="36"/>
  </r>
  <r>
    <s v="K4030577"/>
    <s v="MUSENGO SECONDARY"/>
    <s v="PUBLIC"/>
    <x v="2"/>
    <x v="0"/>
    <s v="DAY"/>
    <s v="ORDINARY"/>
    <n v="167"/>
    <n v="9"/>
    <n v="18.600000000000001"/>
    <n v="1"/>
    <n v="7"/>
    <n v="2"/>
    <n v="0.22222222222222221"/>
    <n v="0"/>
    <n v="0"/>
    <n v="8"/>
    <n v="6"/>
    <s v="KITUI WEST"/>
    <s v="(-1.22035, 38.00059)"/>
    <x v="36"/>
  </r>
  <r>
    <s v="K4030583"/>
    <s v="UUSIANI SECONDARY"/>
    <s v="PUBLIC"/>
    <x v="2"/>
    <x v="0"/>
    <s v="DAY"/>
    <s v="ORDINARY"/>
    <n v="40"/>
    <n v="4"/>
    <n v="10"/>
    <n v="0"/>
    <n v="1"/>
    <n v="0"/>
    <n v="0"/>
    <n v="2"/>
    <n v="1"/>
    <n v="3"/>
    <n v="5"/>
    <s v="KITUI WEST"/>
    <s v="(-1.20842, 38.05562)"/>
    <x v="36"/>
  </r>
  <r>
    <s v="K4030597"/>
    <s v="AIC KYONDONI GIRLS SECONDARY"/>
    <s v="PUBLIC"/>
    <x v="0"/>
    <x v="1"/>
    <s v="BOARDING"/>
    <s v="ORDINARY"/>
    <n v="432"/>
    <n v="19"/>
    <n v="22.7"/>
    <n v="1"/>
    <n v="8"/>
    <n v="8"/>
    <n v="0.5"/>
    <n v="2"/>
    <n v="1"/>
    <n v="14"/>
    <n v="15"/>
    <s v="KITUI WEST"/>
    <s v="(-1.21235, 37.93855)"/>
    <x v="36"/>
  </r>
  <r>
    <s v="K4030631"/>
    <s v="KAKEANI MIXED SEC SCH"/>
    <s v="PUBLIC"/>
    <x v="2"/>
    <x v="0"/>
    <s v="BOARDING"/>
    <s v="ORDINARY"/>
    <n v="119"/>
    <n v="10"/>
    <n v="11.9"/>
    <n v="0"/>
    <n v="6"/>
    <n v="2"/>
    <n v="0.25"/>
    <n v="0"/>
    <n v="2"/>
    <n v="8"/>
    <n v="10"/>
    <s v="KITUI WEST"/>
    <s v="(-1.14669, 37.94834)"/>
    <x v="36"/>
  </r>
  <r>
    <s v="K4030646"/>
    <s v="ILAKU MUTUTA SEC SCH"/>
    <s v="PUBLIC"/>
    <x v="2"/>
    <x v="0"/>
    <s v="BOARDING"/>
    <s v="ORDINARY"/>
    <n v="192"/>
    <n v="10"/>
    <n v="19.2"/>
    <n v="1"/>
    <n v="7"/>
    <n v="1"/>
    <n v="0.125"/>
    <n v="0"/>
    <n v="2"/>
    <n v="10"/>
    <n v="15"/>
    <s v="KITUI WEST"/>
    <s v="(-1.21382, 37.97349)"/>
    <x v="36"/>
  </r>
  <r>
    <s v="K4030658"/>
    <s v="KAUWI MIXED SEC"/>
    <s v="PUBLIC"/>
    <x v="2"/>
    <x v="0"/>
    <s v="DAY"/>
    <s v="ORDINARY"/>
    <n v="65"/>
    <n v="4"/>
    <n v="16.2"/>
    <n v="1"/>
    <n v="0"/>
    <n v="1"/>
    <n v="1"/>
    <n v="2"/>
    <n v="1"/>
    <n v="2"/>
    <n v="10"/>
    <s v="KITUI WEST"/>
    <s v="(-1.2334, 37.91196)"/>
    <x v="36"/>
  </r>
  <r>
    <s v="K4030673"/>
    <s v="KATHEKA BOYS' SEC SCH"/>
    <s v="PUBLIC"/>
    <x v="2"/>
    <x v="0"/>
    <s v="DAY"/>
    <s v="ORDINARY"/>
    <n v="437"/>
    <n v="17"/>
    <n v="25.7"/>
    <n v="1"/>
    <n v="12"/>
    <n v="3"/>
    <n v="0.2"/>
    <n v="1"/>
    <n v="1"/>
    <n v="14"/>
    <n v="28"/>
    <s v="KITUI WEST"/>
    <s v="(-1.20507, 37.8999)"/>
    <x v="36"/>
  </r>
  <r>
    <s v="K4030691"/>
    <s v="KATUTU GIRLS' SCH"/>
    <s v="PUBLIC"/>
    <x v="2"/>
    <x v="1"/>
    <s v="BOARDING"/>
    <s v="ORDINARY"/>
    <n v="157"/>
    <n v="11"/>
    <n v="14.3"/>
    <n v="0"/>
    <n v="5"/>
    <n v="5"/>
    <n v="0.5"/>
    <n v="1"/>
    <n v="0"/>
    <n v="10"/>
    <n v="12"/>
    <s v="KITUI WEST"/>
    <s v="(-1.17136, 37.81685)"/>
    <x v="36"/>
  </r>
  <r>
    <s v="K4050015"/>
    <s v="KITONYNNI SECONDARY"/>
    <s v="PUBLIC"/>
    <x v="0"/>
    <x v="0"/>
    <s v="DAY"/>
    <s v="ORDINARY"/>
    <n v="323"/>
    <n v="15"/>
    <n v="21.5"/>
    <n v="1"/>
    <n v="8"/>
    <n v="4"/>
    <n v="0.33333333333333331"/>
    <n v="2"/>
    <n v="1"/>
    <n v="12"/>
    <n v="3"/>
    <s v="MACHAKOS TOWN"/>
    <s v="(-1.63908, 37.28371)"/>
    <x v="35"/>
  </r>
  <r>
    <s v="K4050016"/>
    <s v="MUUMANDU SECONDARY"/>
    <s v="PUBLIC"/>
    <x v="2"/>
    <x v="0"/>
    <s v="DAY &amp; BOARDING"/>
    <s v="ORDINARY"/>
    <n v="313"/>
    <n v="13"/>
    <n v="24.1"/>
    <n v="1"/>
    <n v="4"/>
    <n v="5"/>
    <n v="0.55555555555555558"/>
    <n v="2"/>
    <n v="2"/>
    <n v="7"/>
    <n v="1"/>
    <s v="MACHAKOS TOWN"/>
    <s v="(-1.65906, 37.28489)"/>
    <x v="35"/>
  </r>
  <r>
    <s v="K4050032"/>
    <s v="MALILI SECONDARY"/>
    <s v="PUBLIC"/>
    <x v="4"/>
    <x v="0"/>
    <s v="DAY"/>
    <s v="ORDINARY"/>
    <n v="30"/>
    <n v="4"/>
    <n v="7.5"/>
    <n v="0"/>
    <n v="0"/>
    <n v="0"/>
    <n v="0"/>
    <n v="4"/>
    <n v="0"/>
    <n v="1"/>
    <n v="10"/>
    <s v="KILOME"/>
    <s v="(-1.73117, 37.24869)"/>
    <x v="40"/>
  </r>
  <r>
    <s v="K4050036"/>
    <s v="AIC NYAYO GIRLS SECONDARY"/>
    <s v="PUBLIC"/>
    <x v="0"/>
    <x v="1"/>
    <s v="BOARDING"/>
    <s v="ORDINARY"/>
    <n v="316"/>
    <n v="17"/>
    <n v="18.600000000000001"/>
    <n v="1"/>
    <n v="8"/>
    <n v="5"/>
    <n v="0.38461538461538464"/>
    <n v="1"/>
    <n v="3"/>
    <n v="17"/>
    <n v="35"/>
    <s v="KILOME"/>
    <s v="(-1.75307, 37.27087)"/>
    <x v="40"/>
  </r>
  <r>
    <s v="K4050067"/>
    <s v="IIYUNI SECONDARY"/>
    <s v="PUBLIC"/>
    <x v="0"/>
    <x v="0"/>
    <s v="BOARDING"/>
    <s v="ORDINARY"/>
    <n v="317"/>
    <n v="13"/>
    <n v="24.4"/>
    <n v="1"/>
    <n v="7"/>
    <n v="2"/>
    <n v="0.22222222222222221"/>
    <n v="2"/>
    <n v="2"/>
    <n v="5"/>
    <n v="11"/>
    <s v="MACHAKOS TOWN"/>
    <s v="(-1.68452, 37.33024)"/>
    <x v="35"/>
  </r>
  <r>
    <s v="K4050078"/>
    <s v="KATANGA SECONDARY"/>
    <s v="PUBLIC"/>
    <x v="0"/>
    <x v="0"/>
    <s v="DAY"/>
    <s v="ORDINARY"/>
    <n v="94"/>
    <n v="8"/>
    <n v="11.8"/>
    <n v="0"/>
    <n v="3"/>
    <n v="2"/>
    <n v="0.4"/>
    <n v="0"/>
    <n v="3"/>
    <n v="3"/>
    <n v="6"/>
    <s v="MACHAKOS TOWN"/>
    <s v="(-1.69343, 37.37743)"/>
    <x v="35"/>
  </r>
  <r>
    <s v="K4050088"/>
    <s v="MBUANI SECONDARY"/>
    <s v="PUBLIC"/>
    <x v="0"/>
    <x v="0"/>
    <s v="DAY &amp; BOARDING"/>
    <s v="ORDINARY"/>
    <n v="220"/>
    <n v="14"/>
    <n v="15.7"/>
    <n v="1"/>
    <n v="9"/>
    <n v="3"/>
    <n v="0.25"/>
    <n v="1"/>
    <n v="1"/>
    <n v="8"/>
    <n v="14"/>
    <s v="MACHAKOS TOWN"/>
    <s v="(-1.66923, 37.39124)"/>
    <x v="35"/>
  </r>
  <r>
    <s v="K4050120"/>
    <s v="KALAMA SECONDARY"/>
    <s v="PUBLIC"/>
    <x v="0"/>
    <x v="0"/>
    <s v="DAY &amp; BOARDING"/>
    <s v="ORDINARY"/>
    <n v="139"/>
    <n v="12"/>
    <n v="11.6"/>
    <n v="0"/>
    <n v="8"/>
    <n v="3"/>
    <n v="0.27272727272727271"/>
    <n v="1"/>
    <n v="0"/>
    <n v="10"/>
    <n v="6"/>
    <s v="MACHAKOS TOWN"/>
    <s v="(-1.60249, 37.326)"/>
    <x v="35"/>
  </r>
  <r>
    <s v="K4050128"/>
    <s v="KYANGALA SECONDARY"/>
    <s v="PUBLIC"/>
    <x v="0"/>
    <x v="0"/>
    <s v="DAY &amp; BOARDING"/>
    <s v="ORDINARY"/>
    <n v="218"/>
    <n v="19"/>
    <n v="11.5"/>
    <n v="0"/>
    <n v="15"/>
    <n v="3"/>
    <n v="0.16666666666666666"/>
    <n v="0"/>
    <n v="1"/>
    <n v="12"/>
    <n v="15"/>
    <s v="MACHAKOS TOWN"/>
    <s v="(-1.62996, 37.33464)"/>
    <x v="35"/>
  </r>
  <r>
    <s v="K4050162"/>
    <s v="KYANDILI SECONDARY"/>
    <s v="PUBLIC"/>
    <x v="0"/>
    <x v="0"/>
    <s v="DAY &amp; BOARDING"/>
    <s v="ORDINARY"/>
    <n v="296"/>
    <n v="16"/>
    <n v="18.5"/>
    <n v="1"/>
    <n v="8"/>
    <n v="5"/>
    <n v="0.38461538461538464"/>
    <n v="3"/>
    <n v="0"/>
    <n v="7"/>
    <n v="10.7"/>
    <s v="MACHAKOS TOWN"/>
    <s v="(-1.61983, 37.374)"/>
    <x v="35"/>
  </r>
  <r>
    <s v="K4050224"/>
    <s v="IIANI SECONDARY"/>
    <s v="PUBLIC"/>
    <x v="2"/>
    <x v="0"/>
    <s v="DAY"/>
    <s v="ORDINARY"/>
    <n v="40"/>
    <n v="4"/>
    <n v="10"/>
    <n v="0"/>
    <n v="0"/>
    <n v="0"/>
    <n v="0"/>
    <n v="2"/>
    <n v="2"/>
    <n v="1"/>
    <n v="15"/>
    <s v="MASINGA"/>
    <s v="(-0.90413, 37.77492)"/>
    <x v="35"/>
  </r>
  <r>
    <s v="K4050244"/>
    <s v="KIVAA SECONDARY"/>
    <s v="PUBLIC"/>
    <x v="2"/>
    <x v="0"/>
    <s v="DAY"/>
    <s v="ORDINARY"/>
    <n v="219"/>
    <n v="14"/>
    <n v="15.6"/>
    <n v="1"/>
    <n v="9"/>
    <n v="1"/>
    <n v="0.1"/>
    <n v="2"/>
    <n v="2"/>
    <n v="10"/>
    <n v="40"/>
    <s v="MASINGA"/>
    <s v="(-0.84789, 37.69746)"/>
    <x v="35"/>
  </r>
  <r>
    <s v="K4050260"/>
    <s v="KISUKIONI SECONDARY"/>
    <s v="PUBLIC"/>
    <x v="0"/>
    <x v="0"/>
    <s v="DAY &amp; BOARDING"/>
    <s v="ORDINARY"/>
    <n v="396"/>
    <n v="21"/>
    <n v="18.899999999999999"/>
    <n v="1"/>
    <n v="13"/>
    <n v="6"/>
    <n v="0.31578947368421051"/>
    <n v="1"/>
    <n v="1"/>
    <n v="16"/>
    <n v="6"/>
    <s v="KANGUNDO"/>
    <s v="(-1.22479, 37.26796)"/>
    <x v="35"/>
  </r>
  <r>
    <s v="K4050274"/>
    <s v="UNITY EDUCATIONAL SECONDARY"/>
    <s v="PRIVATE"/>
    <x v="3"/>
    <x v="0"/>
    <s v="DAY"/>
    <s v="ORDINARY"/>
    <n v="122"/>
    <n v="8"/>
    <n v="15.2"/>
    <n v="1"/>
    <n v="0"/>
    <n v="0"/>
    <n v="0"/>
    <n v="0"/>
    <n v="0"/>
    <n v="3"/>
    <n v="1.5"/>
    <s v="KANGUNDO"/>
    <s v="(-1.14524, 37.3041)"/>
    <x v="35"/>
  </r>
  <r>
    <s v="K4050289"/>
    <s v="KIBOKO SECONDARY"/>
    <s v="PUBLIC"/>
    <x v="2"/>
    <x v="0"/>
    <s v="DAY"/>
    <s v="ORDINARY"/>
    <n v="247"/>
    <n v="12"/>
    <n v="20.6"/>
    <n v="1"/>
    <n v="7"/>
    <n v="1"/>
    <n v="0.125"/>
    <n v="4"/>
    <n v="0"/>
    <n v="5"/>
    <n v="46"/>
    <s v="KANGUNDO"/>
    <s v="(-1.09439, 37.27177)"/>
    <x v="35"/>
  </r>
  <r>
    <s v="K4050318"/>
    <s v="KWASYOKIMANZA SECONDARY"/>
    <s v="PUBLIC"/>
    <x v="4"/>
    <x v="0"/>
    <s v="DAY"/>
    <s v="ORDINARY"/>
    <n v="122"/>
    <n v="8"/>
    <n v="15.2"/>
    <n v="1"/>
    <n v="2"/>
    <n v="0"/>
    <n v="0"/>
    <n v="5"/>
    <n v="1"/>
    <n v="3"/>
    <n v="7"/>
    <s v="KANGUNDO"/>
    <s v="(-1.10041, 37.21461)"/>
    <x v="35"/>
  </r>
  <r>
    <s v="K4050337"/>
    <s v="KATULYE SECONDARY"/>
    <s v="PUBLIC"/>
    <x v="0"/>
    <x v="0"/>
    <s v="DAY"/>
    <s v="ORDINARY"/>
    <n v="199"/>
    <n v="11"/>
    <n v="18.100000000000001"/>
    <n v="1"/>
    <n v="5"/>
    <n v="4"/>
    <n v="0.44444444444444442"/>
    <n v="1"/>
    <n v="1"/>
    <n v="5"/>
    <n v="30"/>
    <s v="KANGUNDO"/>
    <s v="(-1.17303, 37.24011)"/>
    <x v="35"/>
  </r>
  <r>
    <s v="K4050374"/>
    <s v="TIPS HIGH SCHOOL"/>
    <s v="PRIVATE"/>
    <x v="3"/>
    <x v="0"/>
    <s v="DAY"/>
    <s v="ORDINARY"/>
    <n v="83"/>
    <n v="7"/>
    <n v="11.9"/>
    <n v="0"/>
    <n v="0"/>
    <n v="0"/>
    <n v="0"/>
    <n v="6"/>
    <n v="1"/>
    <n v="2"/>
    <n v="2.5"/>
    <s v="KANGUNDO"/>
    <s v="(-1.26397, 37.3193)"/>
    <x v="35"/>
  </r>
  <r>
    <s v="K4050377"/>
    <s v="TALA ACADEMY SECONDARY"/>
    <s v="PRIVATE"/>
    <x v="3"/>
    <x v="0"/>
    <s v="DAY"/>
    <s v="ORDINARY"/>
    <n v="298"/>
    <n v="15"/>
    <n v="19.899999999999999"/>
    <n v="1"/>
    <n v="0"/>
    <n v="0"/>
    <n v="0"/>
    <n v="0"/>
    <n v="0"/>
    <n v="6"/>
    <n v="3"/>
    <s v="KANGUNDO"/>
    <s v="(-1.26817, 37.32607)"/>
    <x v="35"/>
  </r>
  <r>
    <s v="K4050379"/>
    <s v="KANGUNDO BOYS ACADEMY"/>
    <s v="PRIVATE"/>
    <x v="3"/>
    <x v="2"/>
    <s v="BOARDING"/>
    <s v="ORDINARY"/>
    <n v="10"/>
    <n v="13"/>
    <n v="0.8"/>
    <n v="0"/>
    <n v="0"/>
    <n v="0"/>
    <n v="0"/>
    <n v="0"/>
    <n v="0"/>
    <n v="5"/>
    <n v="1"/>
    <s v="KANGUNDO"/>
    <s v="(-1.26971, 37.32673)"/>
    <x v="35"/>
  </r>
  <r>
    <s v="K4050386"/>
    <s v="SYANTHI SECONDARY"/>
    <s v="PUBLIC"/>
    <x v="4"/>
    <x v="0"/>
    <s v="DAY"/>
    <s v="ORDINARY"/>
    <n v="235"/>
    <n v="9"/>
    <n v="26.1"/>
    <n v="1"/>
    <n v="5"/>
    <n v="4"/>
    <n v="0.44444444444444442"/>
    <n v="0"/>
    <n v="0"/>
    <n v="6"/>
    <n v="6"/>
    <s v="KANGUNDO"/>
    <s v="(-1.30204, 37.29961)"/>
    <x v="35"/>
  </r>
  <r>
    <s v="K4050393"/>
    <s v="KITHUANI SECONDARY"/>
    <s v="PUBLIC"/>
    <x v="4"/>
    <x v="0"/>
    <s v="DAY"/>
    <s v="ORDINARY"/>
    <n v="57"/>
    <n v="8"/>
    <n v="7.1"/>
    <n v="0"/>
    <n v="2"/>
    <n v="4"/>
    <n v="0.66666666666666663"/>
    <n v="1"/>
    <n v="1"/>
    <n v="3"/>
    <n v="2"/>
    <s v="KANGUNDO"/>
    <s v="(-1.31836, 37.26182)"/>
    <x v="35"/>
  </r>
  <r>
    <s v="K4050400"/>
    <s v="TALA GIRLS SECONDARY"/>
    <s v="PUBLIC"/>
    <x v="2"/>
    <x v="1"/>
    <s v="BOARDING"/>
    <s v="ORDINARY"/>
    <n v="400"/>
    <n v="22"/>
    <n v="18.2"/>
    <n v="1"/>
    <n v="7"/>
    <n v="14"/>
    <n v="0.66666666666666663"/>
    <n v="0"/>
    <n v="1"/>
    <n v="12"/>
    <n v="15"/>
    <s v="KANGUNDO"/>
    <s v="(-1.27125, 37.30343)"/>
    <x v="35"/>
  </r>
  <r>
    <s v="K4050406"/>
    <s v="TALA BOYS HIGH SCHOOL"/>
    <s v="PUBLIC"/>
    <x v="2"/>
    <x v="2"/>
    <s v="BOARDING"/>
    <s v="ORDINARY"/>
    <n v="692"/>
    <n v="58"/>
    <n v="11.9"/>
    <n v="0"/>
    <n v="19"/>
    <n v="34"/>
    <n v="0.64150943396226412"/>
    <n v="5"/>
    <n v="0"/>
    <n v="22"/>
    <n v="80"/>
    <s v="KANGUNDO"/>
    <s v="(-1.26606, 37.29746)"/>
    <x v="35"/>
  </r>
  <r>
    <s v="K4050426"/>
    <s v="ST JOSEPH SECONDARY"/>
    <s v="PUBLIC"/>
    <x v="0"/>
    <x v="0"/>
    <s v="DAY"/>
    <s v="ORDINARY"/>
    <n v="157"/>
    <n v="9"/>
    <n v="17.399999999999999"/>
    <n v="1"/>
    <n v="7"/>
    <n v="2"/>
    <n v="0.22222222222222221"/>
    <n v="0"/>
    <n v="0"/>
    <n v="5"/>
    <n v="3"/>
    <s v="KANGUNDO"/>
    <s v="(-1.17315, 37.32759)"/>
    <x v="35"/>
  </r>
  <r>
    <s v="K4050431"/>
    <s v="KINYUI GIRLS SECONDARY"/>
    <s v="PUBLIC"/>
    <x v="0"/>
    <x v="1"/>
    <s v="BOARDING"/>
    <s v="ORDINARY"/>
    <n v="520"/>
    <n v="26"/>
    <n v="20"/>
    <n v="1"/>
    <n v="13"/>
    <n v="9"/>
    <n v="0.40909090909090912"/>
    <n v="2"/>
    <n v="2"/>
    <n v="18"/>
    <n v="4"/>
    <s v="KANGUNDO"/>
    <s v="(-1.20698, 37.32893)"/>
    <x v="35"/>
  </r>
  <r>
    <s v="K4050435"/>
    <s v="KINYUI BOYS HIGH SCHOOL"/>
    <s v="PUBLIC"/>
    <x v="0"/>
    <x v="2"/>
    <s v="BOARDING"/>
    <s v="ORDINARY"/>
    <n v="596"/>
    <n v="31"/>
    <n v="19.2"/>
    <n v="1"/>
    <n v="15"/>
    <n v="11"/>
    <n v="0.42307692307692307"/>
    <n v="1"/>
    <n v="4"/>
    <n v="8"/>
    <n v="6"/>
    <s v="KANGUNDO"/>
    <s v="(-1.20921, 37.32473)"/>
    <x v="35"/>
  </r>
  <r>
    <s v="K4050439"/>
    <s v="MATUNGULU  GIRLS SECONDARY SCH"/>
    <s v="PUBLIC"/>
    <x v="2"/>
    <x v="1"/>
    <s v="BOARDING"/>
    <s v="ORDINARY"/>
    <n v="585"/>
    <n v="26"/>
    <n v="22.5"/>
    <n v="1"/>
    <n v="11"/>
    <n v="13"/>
    <n v="0.54166666666666663"/>
    <n v="2"/>
    <n v="0"/>
    <n v="24"/>
    <n v="9"/>
    <s v="KANGUNDO"/>
    <s v="(-1.22944, 37.33058)"/>
    <x v="35"/>
  </r>
  <r>
    <s v="K4050454"/>
    <s v="FR HEERAN HIGH SCH"/>
    <s v="PUBLIC"/>
    <x v="3"/>
    <x v="0"/>
    <s v="DAY"/>
    <s v="ORDINARY"/>
    <n v="302"/>
    <n v="20"/>
    <n v="15.1"/>
    <n v="1"/>
    <n v="7"/>
    <n v="12"/>
    <n v="0.63157894736842102"/>
    <n v="1"/>
    <n v="0"/>
    <n v="13"/>
    <n v="10"/>
    <s v="KANGUNDO"/>
    <s v="(-1.27201, 37.2608)"/>
    <x v="35"/>
  </r>
  <r>
    <s v="K4050458"/>
    <s v="KANANS MXED SEC"/>
    <s v="PRIVATE"/>
    <x v="3"/>
    <x v="0"/>
    <s v="BOARDING"/>
    <s v="ORDINARY"/>
    <n v="53"/>
    <n v="11"/>
    <n v="4.8"/>
    <n v="0"/>
    <n v="0"/>
    <n v="0"/>
    <n v="0"/>
    <n v="0"/>
    <n v="0"/>
    <n v="7"/>
    <n v="6.5"/>
    <s v="KANGUNDO"/>
    <s v="(-1.28183, 37.27869)"/>
    <x v="35"/>
  </r>
  <r>
    <s v="K4050464"/>
    <s v="HERMATTON SEC SCH"/>
    <s v="PRIVATE"/>
    <x v="3"/>
    <x v="0"/>
    <s v="DAY"/>
    <s v="ORDINARY"/>
    <n v="68"/>
    <n v="6"/>
    <n v="11.3"/>
    <n v="0"/>
    <n v="0"/>
    <n v="0"/>
    <n v="0"/>
    <n v="0"/>
    <n v="0"/>
    <n v="3"/>
    <n v="6"/>
    <s v="KANGUNDO"/>
    <s v="(-1.2904, 37.20658)"/>
    <x v="35"/>
  </r>
  <r>
    <s v="K6030005"/>
    <s v="AMASEGE SDA SECONDARY"/>
    <s v="PUBLIC"/>
    <x v="0"/>
    <x v="0"/>
    <s v="DAY"/>
    <s v="ORDINARY"/>
    <n v="306"/>
    <n v="17"/>
    <n v="18"/>
    <n v="1"/>
    <n v="9"/>
    <n v="4"/>
    <n v="0.30769230769230771"/>
    <n v="4"/>
    <n v="0"/>
    <n v="8"/>
    <n v="4"/>
    <s v="NYARIBARI MASABA"/>
    <s v="(-0.783471, 34.933836)"/>
    <x v="29"/>
  </r>
  <r>
    <s v="K6030012"/>
    <s v="BOGECHE DOK SECONDARY"/>
    <s v="PUBLIC"/>
    <x v="0"/>
    <x v="0"/>
    <s v="DAY"/>
    <s v="ORDINARY"/>
    <n v="117"/>
    <n v="5"/>
    <n v="23.4"/>
    <n v="1"/>
    <n v="1"/>
    <n v="0"/>
    <n v="0"/>
    <n v="4"/>
    <n v="0"/>
    <n v="3"/>
    <n v="4"/>
    <s v="NYARIBARI MASABA"/>
    <s v="(-0.77339, 34.914085)"/>
    <x v="29"/>
  </r>
  <r>
    <s v="K6030015"/>
    <s v="AMABUKO SECONDARY"/>
    <s v="PUBLIC"/>
    <x v="0"/>
    <x v="0"/>
    <s v="DAY"/>
    <s v="ORDINARY"/>
    <n v="713"/>
    <n v="21"/>
    <n v="34"/>
    <n v="1"/>
    <n v="12"/>
    <n v="4"/>
    <n v="0.25"/>
    <n v="3"/>
    <n v="2"/>
    <n v="9"/>
    <n v="1.5"/>
    <s v="NYARIBARI MASABA"/>
    <s v="(-0.766851, 34.930703)"/>
    <x v="29"/>
  </r>
  <r>
    <s v="K6030020"/>
    <s v="ST. LWANGA SECONDARY"/>
    <s v="PUBLIC"/>
    <x v="0"/>
    <x v="1"/>
    <s v="BOARDING"/>
    <s v="ORDINARY"/>
    <n v="350"/>
    <n v="20"/>
    <n v="17.5"/>
    <n v="1"/>
    <n v="7"/>
    <n v="8"/>
    <n v="0.53333333333333333"/>
    <n v="5"/>
    <n v="0"/>
    <n v="18"/>
    <n v="8"/>
    <s v="NYARIBARI MASABA"/>
    <s v="(-0.789638, 34.944471)"/>
    <x v="29"/>
  </r>
  <r>
    <s v="K6030026"/>
    <s v="ST. JAMES SECONDARY"/>
    <s v="PUBLIC"/>
    <x v="0"/>
    <x v="0"/>
    <s v="DAY"/>
    <s v="ORDINARY"/>
    <n v="153"/>
    <n v="12"/>
    <n v="12.8"/>
    <n v="0"/>
    <n v="4"/>
    <n v="4"/>
    <n v="0.5"/>
    <n v="2"/>
    <n v="2"/>
    <n v="4"/>
    <n v="1"/>
    <s v="NYARIBARI MASABA"/>
    <s v="(-0.792752, 34.946009)"/>
    <x v="29"/>
  </r>
  <r>
    <s v="K6030031"/>
    <s v="HEMA SECONDARY"/>
    <s v="PUBLIC"/>
    <x v="0"/>
    <x v="0"/>
    <s v="DAY"/>
    <s v="ORDINARY"/>
    <n v="369"/>
    <n v="16"/>
    <n v="23.1"/>
    <n v="1"/>
    <n v="9"/>
    <n v="4"/>
    <n v="0.30769230769230771"/>
    <n v="2"/>
    <n v="1"/>
    <n v="5"/>
    <n v="5"/>
    <s v="NYARIBARI MASABA"/>
    <s v="(-0.800594, 34.930713)"/>
    <x v="29"/>
  </r>
  <r>
    <s v="K6030041"/>
    <s v="GESABAKWA SECONDARY"/>
    <s v="PUBLIC"/>
    <x v="0"/>
    <x v="0"/>
    <s v="DAY"/>
    <s v="ORDINARY"/>
    <n v="311"/>
    <n v="20"/>
    <n v="15.6"/>
    <n v="1"/>
    <n v="17"/>
    <n v="1"/>
    <n v="5.5555555555555552E-2"/>
    <n v="1"/>
    <n v="1"/>
    <n v="5"/>
    <n v="3"/>
    <s v="NYARIBARI MASABA"/>
    <s v="(-0.791078, 34.910571)"/>
    <x v="29"/>
  </r>
  <r>
    <s v="K6030057"/>
    <s v="IBACHO SECONDARY"/>
    <s v="PUBLIC"/>
    <x v="2"/>
    <x v="0"/>
    <s v="DAY"/>
    <s v="ORDINARY"/>
    <n v="512"/>
    <n v="23"/>
    <n v="22.3"/>
    <n v="1"/>
    <n v="11"/>
    <n v="3"/>
    <n v="0.21428571428571427"/>
    <n v="8"/>
    <n v="1"/>
    <n v="9"/>
    <n v="4.5"/>
    <s v="NYARIBARI MASABA"/>
    <s v="(-0.808134, 34.905982)"/>
    <x v="29"/>
  </r>
  <r>
    <s v="K6030070"/>
    <s v="MOREMANI SECONDARY"/>
    <s v="PUBLIC"/>
    <x v="2"/>
    <x v="0"/>
    <s v="DAY"/>
    <s v="ORDINARY"/>
    <n v="85"/>
    <n v="10"/>
    <n v="8.5"/>
    <n v="0"/>
    <n v="6"/>
    <n v="1"/>
    <n v="0.14285714285714285"/>
    <n v="2"/>
    <n v="1"/>
    <n v="4"/>
    <n v="3"/>
    <s v="NYARIBARI MASABA"/>
    <s v="(-0.815409, 34.885981)"/>
    <x v="29"/>
  </r>
  <r>
    <s v="K6030076"/>
    <s v="MOBAMBA SECONDARY"/>
    <s v="PUBLIC"/>
    <x v="2"/>
    <x v="0"/>
    <s v="DAY"/>
    <s v="ORDINARY"/>
    <n v="330"/>
    <n v="19"/>
    <n v="17.399999999999999"/>
    <n v="1"/>
    <n v="12"/>
    <n v="0"/>
    <n v="0"/>
    <n v="7"/>
    <n v="0"/>
    <n v="10"/>
    <n v="4.5"/>
    <s v="NYARIBARI MASABA"/>
    <s v="(-0.826254, 34.882745)"/>
    <x v="29"/>
  </r>
  <r>
    <s v="K6030081"/>
    <s v="KIAMOKAMA FRIENDS SECONDARY"/>
    <s v="PUBLIC"/>
    <x v="0"/>
    <x v="0"/>
    <s v="DAY"/>
    <s v="ORDINARY"/>
    <n v="225"/>
    <n v="10"/>
    <n v="22.5"/>
    <n v="1"/>
    <n v="6"/>
    <n v="1"/>
    <n v="0.14285714285714285"/>
    <n v="1"/>
    <n v="2"/>
    <n v="6"/>
    <n v="2.5"/>
    <s v="NYARIBARI MASABA"/>
    <s v="(-0.813192, 34.866596)"/>
    <x v="29"/>
  </r>
  <r>
    <s v="K6030086"/>
    <s v="KEGOGI SECONDARY"/>
    <s v="PUBLIC"/>
    <x v="2"/>
    <x v="0"/>
    <s v="DAY"/>
    <s v="ORDINARY"/>
    <n v="168"/>
    <n v="9"/>
    <n v="18.7"/>
    <n v="1"/>
    <n v="1"/>
    <n v="0"/>
    <n v="0"/>
    <n v="8"/>
    <n v="0"/>
    <n v="1"/>
    <n v="1"/>
    <s v="NYARIBARI MASABA"/>
    <s v="(-0.820244, 34.861253)"/>
    <x v="29"/>
  </r>
  <r>
    <s v="K6030094"/>
    <s v="CHIRONGE SECONDARY"/>
    <s v="PUBLIC"/>
    <x v="4"/>
    <x v="0"/>
    <s v="DAY"/>
    <s v="ORDINARY"/>
    <n v="171"/>
    <n v="11"/>
    <n v="15.5"/>
    <n v="1"/>
    <n v="10"/>
    <n v="1"/>
    <n v="9.0909090909090912E-2"/>
    <n v="0"/>
    <n v="0"/>
    <n v="4"/>
    <n v="3"/>
    <s v="NYARIBARI MASABA"/>
    <s v="(-0.845266, 34.880808)"/>
    <x v="29"/>
  </r>
  <r>
    <s v="K6030099"/>
    <s v="MASABO SECONDARY"/>
    <s v="PUBLIC"/>
    <x v="4"/>
    <x v="0"/>
    <s v="DAY"/>
    <s v="ORDINARY"/>
    <n v="87"/>
    <n v="8"/>
    <n v="10.9"/>
    <n v="0"/>
    <n v="5"/>
    <n v="1"/>
    <n v="0.16666666666666666"/>
    <n v="2"/>
    <n v="0"/>
    <n v="3"/>
    <n v="8.75"/>
    <s v="NYARIBARI MASABA"/>
    <s v="(-0.855579, 34.892494)"/>
    <x v="29"/>
  </r>
  <r>
    <s v="K6030101"/>
    <s v="NYAMAGESA COG SECONDARY"/>
    <s v="PUBLIC"/>
    <x v="0"/>
    <x v="0"/>
    <s v="DAY"/>
    <s v="ORDINARY"/>
    <n v="90"/>
    <n v="9"/>
    <n v="10"/>
    <n v="0"/>
    <n v="7"/>
    <n v="1"/>
    <n v="0.125"/>
    <n v="1"/>
    <n v="0"/>
    <n v="2"/>
    <n v="1"/>
    <s v="NYARIBARI MASABA"/>
    <s v="(-0.831235, 34.901475)"/>
    <x v="29"/>
  </r>
  <r>
    <s v="K6030112"/>
    <s v="MOGWEKO SECONDARY"/>
    <s v="PUBLIC"/>
    <x v="4"/>
    <x v="0"/>
    <s v="DAY"/>
    <s v="ORDINARY"/>
    <n v="164"/>
    <n v="10"/>
    <n v="16.399999999999999"/>
    <n v="1"/>
    <n v="4"/>
    <n v="4"/>
    <n v="0.5"/>
    <n v="2"/>
    <n v="0"/>
    <n v="4"/>
    <n v="1.5"/>
    <s v="NYARIBARI MASABA"/>
    <s v="(-0.84619, 34.909905)"/>
    <x v="29"/>
  </r>
  <r>
    <s v="K6030115"/>
    <s v="MUSA NYANDUSI SECONDARY GESICHO"/>
    <s v="PUBLIC"/>
    <x v="2"/>
    <x v="0"/>
    <s v="DAY"/>
    <s v="ORDINARY"/>
    <n v="264"/>
    <n v="16"/>
    <n v="16.5"/>
    <n v="1"/>
    <n v="12"/>
    <n v="2"/>
    <n v="0.14285714285714285"/>
    <n v="2"/>
    <n v="0"/>
    <n v="8"/>
    <n v="5"/>
    <s v="NYARIBARI MASABA"/>
    <s v="(-0.842849, 34.923685)"/>
    <x v="29"/>
  </r>
  <r>
    <s v="K6030138"/>
    <s v="MASIMBA SECONDARY"/>
    <s v="PUBLIC"/>
    <x v="2"/>
    <x v="0"/>
    <s v="DAY"/>
    <s v="ORDINARY"/>
    <n v="253"/>
    <n v="19"/>
    <n v="13.3"/>
    <n v="0"/>
    <n v="14"/>
    <n v="3"/>
    <n v="0.17647058823529413"/>
    <n v="2"/>
    <n v="0"/>
    <n v="9"/>
    <n v="2"/>
    <s v="NYARIBARI MASABA"/>
    <s v="(-0.86068, 34.941076)"/>
    <x v="29"/>
  </r>
  <r>
    <s v="K6030143"/>
    <s v="RIABIGUTU PAG SECONDARY"/>
    <s v="PUBLIC"/>
    <x v="4"/>
    <x v="0"/>
    <s v="DAY"/>
    <s v="ORDINARY"/>
    <n v="86"/>
    <n v="9"/>
    <n v="9.6"/>
    <n v="0"/>
    <n v="5"/>
    <n v="1"/>
    <n v="0.16666666666666666"/>
    <n v="3"/>
    <n v="0"/>
    <n v="3"/>
    <n v="1.5"/>
    <s v="NYARIBARI MASABA"/>
    <s v="(-0.869006, 34.942103)"/>
    <x v="29"/>
  </r>
  <r>
    <s v="K6030153"/>
    <s v="ST. CECILIA RAMASHA SECONDARY"/>
    <s v="PUBLIC"/>
    <x v="0"/>
    <x v="0"/>
    <s v="DAY"/>
    <s v="ORDINARY"/>
    <n v="138"/>
    <n v="9"/>
    <n v="15.3"/>
    <n v="1"/>
    <n v="4"/>
    <n v="2"/>
    <n v="0.33333333333333331"/>
    <n v="3"/>
    <n v="0"/>
    <n v="4"/>
    <n v="4"/>
    <s v="NYARIBARI MASABA"/>
    <s v="(-0.896324, 34.974827)"/>
    <x v="29"/>
  </r>
  <r>
    <s v="K6030158"/>
    <s v="METEMBE SDA SECONDARY"/>
    <s v="PUBLIC"/>
    <x v="0"/>
    <x v="0"/>
    <s v="DAY"/>
    <s v="ORDINARY"/>
    <n v="366"/>
    <n v="15"/>
    <n v="24.4"/>
    <n v="1"/>
    <n v="7"/>
    <n v="4"/>
    <n v="0.36363636363636365"/>
    <n v="4"/>
    <n v="0"/>
    <n v="7"/>
    <n v="4"/>
    <s v="NYARIBARI MASABA"/>
    <s v="(-0.876729, 34.965569)"/>
    <x v="29"/>
  </r>
  <r>
    <s v="K6030175"/>
    <s v="BONG'ONTA SECONDARY"/>
    <s v="PUBLIC"/>
    <x v="2"/>
    <x v="0"/>
    <s v="DAY"/>
    <s v="ORDINARY"/>
    <n v="293"/>
    <n v="18"/>
    <n v="16.3"/>
    <n v="1"/>
    <n v="11"/>
    <n v="3"/>
    <n v="0.21428571428571427"/>
    <n v="3"/>
    <n v="1"/>
    <n v="9"/>
    <n v="4.2"/>
    <s v="NYARIBARI MASABA"/>
    <s v="(-0.870213, 34.988958)"/>
    <x v="29"/>
  </r>
  <r>
    <s v="K6030176"/>
    <s v="SOSERA MIXED SECONDARY"/>
    <s v="PUBLIC"/>
    <x v="2"/>
    <x v="0"/>
    <s v="DAY"/>
    <s v="ORDINARY"/>
    <n v="250"/>
    <n v="10"/>
    <n v="25"/>
    <n v="1"/>
    <n v="6"/>
    <n v="2"/>
    <n v="0.25"/>
    <n v="1"/>
    <n v="1"/>
    <n v="6"/>
    <n v="5"/>
    <s v="NYARIBARI MASABA"/>
    <s v="(-0.858153, 34.987728)"/>
    <x v="29"/>
  </r>
  <r>
    <s v="K6030190"/>
    <s v="MATIBO SECONDARY"/>
    <s v="PUBLIC"/>
    <x v="0"/>
    <x v="0"/>
    <s v="DAY"/>
    <s v="ORDINARY"/>
    <n v="208"/>
    <n v="13"/>
    <n v="16"/>
    <n v="1"/>
    <n v="9"/>
    <n v="1"/>
    <n v="0.1"/>
    <n v="1"/>
    <n v="2"/>
    <n v="9"/>
    <n v="8"/>
    <s v="NYARIBARI MASABA"/>
    <s v="(-0.855867, 34.970283)"/>
    <x v="29"/>
  </r>
  <r>
    <s v="K6030211"/>
    <s v="CHIBWOBI SECONDARY"/>
    <s v="PUBLIC"/>
    <x v="2"/>
    <x v="0"/>
    <s v="DAY"/>
    <s v="ORDINARY"/>
    <n v="236"/>
    <n v="15"/>
    <n v="15.7"/>
    <n v="1"/>
    <n v="10"/>
    <n v="1"/>
    <n v="9.0909090909090912E-2"/>
    <n v="3"/>
    <n v="1"/>
    <n v="6"/>
    <n v="2"/>
    <s v="NYARIBARI MASABA"/>
    <s v="(-0.863359, 34.907643)"/>
    <x v="29"/>
  </r>
  <r>
    <s v="K6030214"/>
    <s v="MESABISABI SECONDARY"/>
    <s v="PUBLIC"/>
    <x v="4"/>
    <x v="0"/>
    <s v="DAY"/>
    <s v="ORDINARY"/>
    <n v="85"/>
    <n v="10"/>
    <n v="8.5"/>
    <n v="0"/>
    <n v="5"/>
    <n v="2"/>
    <n v="0.2857142857142857"/>
    <n v="3"/>
    <n v="0"/>
    <n v="3"/>
    <n v="3"/>
    <s v="NYARIBARI MASABA"/>
    <s v="(-0.891311, 34.919116)"/>
    <x v="29"/>
  </r>
  <r>
    <s v="K6030217"/>
    <s v="GETERI SECONDARY"/>
    <s v="PUBLIC"/>
    <x v="0"/>
    <x v="0"/>
    <s v="DAY"/>
    <s v="ORDINARY"/>
    <n v="211"/>
    <n v="13"/>
    <n v="16.2"/>
    <n v="1"/>
    <n v="8"/>
    <n v="2"/>
    <n v="0.2"/>
    <n v="3"/>
    <n v="0"/>
    <n v="4"/>
    <n v="3"/>
    <s v="NYARIBARI MASABA"/>
    <s v="(-0.902425, 34.919906)"/>
    <x v="29"/>
  </r>
  <r>
    <s v="K6030242"/>
    <s v="ST LUKES EKWARE SECONDARY"/>
    <s v="PUBLIC"/>
    <x v="0"/>
    <x v="0"/>
    <s v="DAY"/>
    <s v="ORDINARY"/>
    <n v="175"/>
    <n v="9"/>
    <n v="19.399999999999999"/>
    <n v="1"/>
    <n v="5"/>
    <n v="1"/>
    <n v="0.16666666666666666"/>
    <n v="2"/>
    <n v="1"/>
    <n v="9"/>
    <n v="4"/>
    <s v="NYARIBARI MASABA"/>
    <s v="(-0.817042, 34.969883)"/>
    <x v="29"/>
  </r>
  <r>
    <s v="K6030250"/>
    <s v="MOSISA SECONDARY"/>
    <s v="PUBLIC"/>
    <x v="2"/>
    <x v="0"/>
    <s v="DAY"/>
    <s v="ORDINARY"/>
    <n v="242"/>
    <n v="15"/>
    <n v="16.100000000000001"/>
    <n v="1"/>
    <n v="9"/>
    <n v="2"/>
    <n v="0.18181818181818182"/>
    <n v="4"/>
    <n v="0"/>
    <n v="4"/>
    <n v="0.5"/>
    <s v="NYARIBARI MASABA"/>
    <s v="(-0.836911, 34.952675)"/>
    <x v="29"/>
  </r>
  <r>
    <s v="K6030255"/>
    <s v="RIURI SECONDARY"/>
    <s v="PUBLIC"/>
    <x v="2"/>
    <x v="0"/>
    <s v="DAY"/>
    <s v="ORDINARY"/>
    <n v="85"/>
    <n v="9"/>
    <n v="9.4"/>
    <n v="0"/>
    <n v="3"/>
    <n v="1"/>
    <n v="0.25"/>
    <n v="5"/>
    <n v="0"/>
    <n v="2"/>
    <n v="1.5"/>
    <s v="NYARIBARI MASABA"/>
    <s v="(-0.837825, 34.945872)"/>
    <x v="29"/>
  </r>
  <r>
    <s v="K6070044"/>
    <s v="FATHER KAISER NYAMONGE SECONDARY"/>
    <s v="PUBLIC"/>
    <x v="0"/>
    <x v="0"/>
    <s v="DAY"/>
    <s v="ORDINARY"/>
    <n v="150"/>
    <n v="9"/>
    <n v="16.7"/>
    <n v="1"/>
    <n v="5"/>
    <n v="0"/>
    <n v="0"/>
    <n v="2"/>
    <n v="2"/>
    <n v="5"/>
    <n v="12"/>
    <s v="N.MUGIRANGO BORABU"/>
    <s v="(-0.457452, 34.978734)"/>
    <x v="38"/>
  </r>
  <r>
    <s v="K6070049"/>
    <s v="MOCHENWA SECONDARY"/>
    <s v="PUBLIC"/>
    <x v="2"/>
    <x v="0"/>
    <s v="DAY"/>
    <s v="ORDINARY"/>
    <n v="45"/>
    <n v="7"/>
    <n v="6.4"/>
    <n v="0"/>
    <n v="1"/>
    <n v="0"/>
    <n v="0"/>
    <n v="5"/>
    <n v="1"/>
    <n v="2"/>
    <n v="4"/>
    <s v="N.MUGIRANGO BORABU"/>
    <s v="(-0.440789, 34.985676)"/>
    <x v="38"/>
  </r>
  <r>
    <s v="K6070058"/>
    <s v="NYAMUSI SECONDARY"/>
    <s v="PUBLIC"/>
    <x v="2"/>
    <x v="0"/>
    <s v="DAY"/>
    <s v="ORDINARY"/>
    <n v="117"/>
    <n v="11"/>
    <n v="10.6"/>
    <n v="0"/>
    <n v="5"/>
    <n v="2"/>
    <n v="0.2857142857142857"/>
    <n v="3"/>
    <n v="1"/>
    <n v="8"/>
    <n v="4"/>
    <s v="N.MUGIRANGO BORABU"/>
    <s v="(-0.478657, 34.982545)"/>
    <x v="38"/>
  </r>
  <r>
    <s v="K6070073"/>
    <s v="NTANA MIXED SECONDARY"/>
    <s v="PUBLIC"/>
    <x v="2"/>
    <x v="0"/>
    <s v="DAY"/>
    <s v="ORDINARY"/>
    <n v="335"/>
    <n v="14"/>
    <n v="23.9"/>
    <n v="1"/>
    <n v="7"/>
    <n v="2"/>
    <n v="0.22222222222222221"/>
    <n v="5"/>
    <n v="0"/>
    <n v="10"/>
    <n v="6"/>
    <s v="N.MUGIRANGO BORABU"/>
    <s v="(-0.511523, 34.938921)"/>
    <x v="38"/>
  </r>
  <r>
    <s v="K6070086"/>
    <s v="NYAKENIMO SECONDARY"/>
    <s v="PUBLIC"/>
    <x v="2"/>
    <x v="0"/>
    <s v="DAY"/>
    <s v="ORDINARY"/>
    <n v="75"/>
    <n v="9"/>
    <n v="8.3000000000000007"/>
    <n v="0"/>
    <n v="5"/>
    <n v="0"/>
    <n v="0"/>
    <n v="3"/>
    <n v="1"/>
    <n v="3"/>
    <n v="10"/>
    <s v="N.MUGIRANGO BORABU"/>
    <s v="(-0.484434, 34.949985)"/>
    <x v="38"/>
  </r>
  <r>
    <s v="K6070093"/>
    <s v="NYAMBIRI SECONDARY"/>
    <s v="PUBLIC"/>
    <x v="2"/>
    <x v="0"/>
    <s v="DAY"/>
    <s v="ORDINARY"/>
    <n v="70"/>
    <n v="9"/>
    <n v="7.8"/>
    <n v="0"/>
    <n v="2"/>
    <n v="0"/>
    <n v="0"/>
    <n v="6"/>
    <n v="1"/>
    <n v="3"/>
    <n v="6"/>
    <s v="N.MUGIRANGO BORABU"/>
    <s v="(-0.501348, 34.934328)"/>
    <x v="38"/>
  </r>
  <r>
    <s v="K6070101"/>
    <s v="ERONGE MIXED SECONDARY"/>
    <s v="PUBLIC"/>
    <x v="2"/>
    <x v="0"/>
    <s v="DAY"/>
    <s v="ORDINARY"/>
    <n v="332"/>
    <n v="21"/>
    <n v="15.8"/>
    <n v="1"/>
    <n v="9"/>
    <n v="2"/>
    <n v="0.18181818181818182"/>
    <n v="10"/>
    <n v="0"/>
    <n v="10"/>
    <n v="6"/>
    <s v="N.MUGIRANGO BORABU"/>
    <s v="(-0.537677, 34.956807)"/>
    <x v="38"/>
  </r>
  <r>
    <s v="K6070113"/>
    <s v="MATONGO BOYS SECONDARY"/>
    <s v="PUBLIC"/>
    <x v="0"/>
    <x v="0"/>
    <s v="DAY"/>
    <s v="ORDINARY"/>
    <n v="348"/>
    <n v="17"/>
    <n v="20.5"/>
    <n v="1"/>
    <n v="11"/>
    <n v="2"/>
    <n v="0.15384615384615385"/>
    <n v="3"/>
    <n v="1"/>
    <n v="13"/>
    <n v="8"/>
    <s v="N.MUGIRANGO BORABU"/>
    <s v="(-0.438747, 35.011565)"/>
    <x v="38"/>
  </r>
  <r>
    <s v="K6070119"/>
    <s v="GLORY SECONDARY"/>
    <s v="PRIVATE"/>
    <x v="3"/>
    <x v="0"/>
    <s v="DAY"/>
    <s v="ORDINARY"/>
    <n v="101"/>
    <n v="11"/>
    <n v="9.1999999999999993"/>
    <n v="0"/>
    <n v="0"/>
    <n v="0"/>
    <n v="0"/>
    <n v="10"/>
    <n v="1"/>
    <n v="10"/>
    <n v="1"/>
    <s v="N.MUGIRANGO BORABU"/>
    <s v="(-0.45054, 35.00726)"/>
    <x v="38"/>
  </r>
  <r>
    <s v="K6070139"/>
    <s v="GESAGE SECONDARY"/>
    <s v="PUBLIC"/>
    <x v="4"/>
    <x v="0"/>
    <s v="DAY"/>
    <s v="ORDINARY"/>
    <n v="103"/>
    <n v="11"/>
    <n v="9.4"/>
    <n v="0"/>
    <n v="6"/>
    <n v="1"/>
    <n v="0.14285714285714285"/>
    <n v="4"/>
    <n v="0"/>
    <n v="8"/>
    <n v="28"/>
    <s v="N.MUGIRANGO BORABU"/>
    <s v="(-0.451776, 35.030065)"/>
    <x v="38"/>
  </r>
  <r>
    <s v="K6090002"/>
    <s v="SIAYA TOWNSHIP SECONDARY"/>
    <s v="PUBLIC"/>
    <x v="2"/>
    <x v="0"/>
    <s v="DAY"/>
    <s v="ORDINARY"/>
    <n v="423"/>
    <n v="22"/>
    <n v="19.2"/>
    <n v="1"/>
    <n v="12"/>
    <n v="6"/>
    <n v="0.33333333333333331"/>
    <n v="3"/>
    <n v="1"/>
    <n v="10"/>
    <n v="7"/>
    <s v="ALEGO USONGA"/>
    <s v="(0.068993, 34.283499)"/>
    <x v="22"/>
  </r>
  <r>
    <s v="K6090016"/>
    <s v="SIAYA ACADEMY SECONDARY"/>
    <s v="PRIVATE"/>
    <x v="3"/>
    <x v="0"/>
    <s v="DAY"/>
    <s v="ORDINARY"/>
    <n v="145"/>
    <n v="12"/>
    <n v="12.1"/>
    <n v="0"/>
    <n v="0"/>
    <n v="0"/>
    <n v="0"/>
    <n v="8"/>
    <n v="4"/>
    <n v="7"/>
    <n v="5"/>
    <s v="ALEGO USONGA"/>
    <s v="(0.056788, 34.271491)"/>
    <x v="22"/>
  </r>
  <r>
    <s v="K6090024"/>
    <s v="NYALULA SECONDARY"/>
    <s v="PUBLIC"/>
    <x v="2"/>
    <x v="0"/>
    <s v="DAY"/>
    <s v="ORDINARY"/>
    <n v="37"/>
    <n v="7"/>
    <n v="5.3"/>
    <n v="0"/>
    <n v="2"/>
    <n v="0"/>
    <n v="0"/>
    <n v="4"/>
    <n v="1"/>
    <n v="1"/>
    <n v="20"/>
    <s v="ALEGO USONGA"/>
    <s v="(0.022385, 34.195559)"/>
    <x v="22"/>
  </r>
  <r>
    <s v="K6090029"/>
    <s v="HOPEWELL MIXED SECONDARY"/>
    <s v="PRIVATE"/>
    <x v="3"/>
    <x v="0"/>
    <s v="DAY"/>
    <s v="ORDINARY"/>
    <n v="69"/>
    <n v="7"/>
    <n v="9.9"/>
    <n v="0"/>
    <n v="0"/>
    <n v="0"/>
    <n v="0"/>
    <n v="0"/>
    <n v="0"/>
    <n v="4"/>
    <n v="4"/>
    <s v="ALEGO USONGA"/>
    <s v="(0.05362, 34.26207)"/>
    <x v="22"/>
  </r>
  <r>
    <s v="K6090030"/>
    <s v="CHRISTIAN MIXED SECONDARY"/>
    <s v="PRIVATE"/>
    <x v="0"/>
    <x v="0"/>
    <s v="DAY"/>
    <s v="ORDINARY"/>
    <n v="198"/>
    <n v="11"/>
    <n v="18"/>
    <n v="1"/>
    <n v="0"/>
    <n v="0"/>
    <n v="0"/>
    <n v="9"/>
    <n v="2"/>
    <n v="10"/>
    <n v="0.75"/>
    <s v="ALEGO USONGA"/>
    <s v="(0.05856, 34.29546)"/>
    <x v="22"/>
  </r>
  <r>
    <s v="K6090038"/>
    <s v="ST. JULIANS ACADEMY SECONDARY"/>
    <s v="PUBLIC"/>
    <x v="2"/>
    <x v="0"/>
    <s v="DAY"/>
    <s v="ORDINARY"/>
    <n v="100"/>
    <n v="9"/>
    <n v="11.1"/>
    <n v="0"/>
    <n v="0"/>
    <n v="0"/>
    <n v="0"/>
    <n v="9"/>
    <n v="0"/>
    <n v="9"/>
    <n v="6"/>
    <s v="ALEGO USONGA"/>
    <s v="(0.04737, 34.31479)"/>
    <x v="22"/>
  </r>
  <r>
    <s v="K6090045"/>
    <s v="BARDING SECONDARY"/>
    <s v="PUBLIC"/>
    <x v="2"/>
    <x v="2"/>
    <s v="DAY"/>
    <s v="ORDINARY"/>
    <n v="463"/>
    <n v="24"/>
    <n v="19.3"/>
    <n v="1"/>
    <n v="14"/>
    <n v="5"/>
    <n v="0.26315789473684209"/>
    <n v="5"/>
    <n v="0"/>
    <n v="5"/>
    <n v="16"/>
    <s v="ALEGO USONGA"/>
    <s v="(0.01749, 34.32667)"/>
    <x v="22"/>
  </r>
  <r>
    <s v="K6090052"/>
    <s v="AMBROSE ADEYA ADONGO SECONDARY"/>
    <s v="PUBLIC"/>
    <x v="2"/>
    <x v="0"/>
    <s v="DAY"/>
    <s v="ORDINARY"/>
    <n v="245"/>
    <n v="13"/>
    <n v="18.8"/>
    <n v="1"/>
    <n v="10"/>
    <n v="1"/>
    <n v="9.0909090909090912E-2"/>
    <n v="1"/>
    <n v="1"/>
    <n v="8"/>
    <n v="8"/>
    <s v="ALEGO USONGA"/>
    <s v="(0.01749, 34.28956)"/>
    <x v="22"/>
  </r>
  <r>
    <s v="K6090063"/>
    <s v="NYAJUOK SECONDARY"/>
    <s v="PUBLIC"/>
    <x v="2"/>
    <x v="0"/>
    <s v="DAY"/>
    <s v="ORDINARY"/>
    <n v="16"/>
    <n v="6"/>
    <n v="2.7"/>
    <n v="0"/>
    <n v="0"/>
    <n v="0"/>
    <n v="0"/>
    <n v="4"/>
    <n v="2"/>
    <n v="1"/>
    <n v="5.5"/>
    <s v="ALEGO USONGA"/>
    <s v="(-0.02524, 34.29629)"/>
    <x v="22"/>
  </r>
  <r>
    <s v="K6090086"/>
    <s v="ST.PAUL'S ACADEMY SEC SCH"/>
    <s v="PUBLIC"/>
    <x v="0"/>
    <x v="0"/>
    <s v="DAY"/>
    <s v="ORDINARY"/>
    <n v="50"/>
    <n v="6"/>
    <n v="8.3000000000000007"/>
    <n v="0"/>
    <n v="0"/>
    <n v="0"/>
    <n v="0"/>
    <n v="4"/>
    <n v="2"/>
    <n v="2"/>
    <n v="7"/>
    <s v="ALEGO USONGA"/>
    <s v="(0.05821, 34.30291)"/>
    <x v="22"/>
  </r>
  <r>
    <s v="K6090092"/>
    <s v="DHENE MIXED SECONDARY"/>
    <s v="PUBLIC"/>
    <x v="2"/>
    <x v="0"/>
    <s v="DAY"/>
    <s v="ORDINARY"/>
    <n v="25"/>
    <n v="5"/>
    <n v="5"/>
    <n v="0"/>
    <n v="0"/>
    <n v="0"/>
    <n v="0"/>
    <n v="5"/>
    <n v="0"/>
    <n v="1"/>
    <n v="3"/>
    <s v="GEM"/>
    <s v="(0.008305, 34.476291)"/>
    <x v="22"/>
  </r>
  <r>
    <s v="K6090119"/>
    <s v="KAMBARE SECONDARY"/>
    <s v="PUBLIC"/>
    <x v="2"/>
    <x v="0"/>
    <s v="DAY"/>
    <s v="ORDINARY"/>
    <n v="180"/>
    <n v="11"/>
    <n v="16.399999999999999"/>
    <n v="1"/>
    <n v="9"/>
    <n v="1"/>
    <n v="0.1"/>
    <n v="1"/>
    <n v="0"/>
    <n v="7"/>
    <n v="2.4"/>
    <s v="GEM"/>
    <s v="(-0.0267, 34.46623)"/>
    <x v="22"/>
  </r>
  <r>
    <s v="K6090139"/>
    <s v="ACK NDIENYA SECONDARY"/>
    <s v="PUBLIC"/>
    <x v="0"/>
    <x v="0"/>
    <s v="DAY"/>
    <s v="ORDINARY"/>
    <n v="160"/>
    <n v="8"/>
    <n v="20"/>
    <n v="1"/>
    <n v="3"/>
    <n v="0"/>
    <n v="0"/>
    <n v="4"/>
    <n v="1"/>
    <n v="3"/>
    <n v="8.5"/>
    <s v="GEM"/>
    <s v="(0.020447, 34.417493)"/>
    <x v="22"/>
  </r>
  <r>
    <s v="K6090146"/>
    <s v="APUOYO SECONDARY"/>
    <s v="PUBLIC"/>
    <x v="2"/>
    <x v="0"/>
    <s v="DAY"/>
    <s v="ORDINARY"/>
    <n v="121"/>
    <n v="9"/>
    <n v="13.4"/>
    <n v="0"/>
    <n v="7"/>
    <n v="0"/>
    <n v="0"/>
    <n v="1"/>
    <n v="1"/>
    <n v="6"/>
    <n v="10"/>
    <s v="GEM"/>
    <s v="(-0.008667, 34.387365)"/>
    <x v="22"/>
  </r>
  <r>
    <s v="K6090160"/>
    <s v="MALELE SECONDARY"/>
    <s v="PUBLIC"/>
    <x v="2"/>
    <x v="0"/>
    <s v="DAY"/>
    <s v="ORDINARY"/>
    <n v="63"/>
    <n v="5"/>
    <n v="12.6"/>
    <n v="0"/>
    <n v="1"/>
    <n v="0"/>
    <n v="0"/>
    <n v="3"/>
    <n v="1"/>
    <n v="2"/>
    <n v="3.5"/>
    <s v="GEM"/>
    <s v="(-0.056184, 34.412303)"/>
    <x v="22"/>
  </r>
  <r>
    <s v="K6090177"/>
    <s v="NYAGONDO MIXED SEC SCH"/>
    <s v="PUBLIC"/>
    <x v="2"/>
    <x v="0"/>
    <s v="DAY"/>
    <s v="ORDINARY"/>
    <n v="463"/>
    <n v="17"/>
    <n v="27.2"/>
    <n v="1"/>
    <n v="9"/>
    <n v="4"/>
    <n v="0.30769230769230771"/>
    <n v="2"/>
    <n v="2"/>
    <n v="11"/>
    <n v="5.5"/>
    <s v="GEM"/>
    <s v="(0.049677, 34.414218)"/>
    <x v="22"/>
  </r>
  <r>
    <s v="K6090180"/>
    <s v="HORACE ONGILI SECONDARY"/>
    <s v="PUBLIC"/>
    <x v="2"/>
    <x v="0"/>
    <s v="DAY"/>
    <s v="ORDINARY"/>
    <n v="95"/>
    <n v="10"/>
    <n v="9.5"/>
    <n v="0"/>
    <n v="8"/>
    <n v="1"/>
    <n v="0.1111111111111111"/>
    <n v="1"/>
    <n v="0"/>
    <n v="7"/>
    <n v="10"/>
    <s v="GEM"/>
    <s v="(0.033925, 34.451809)"/>
    <x v="22"/>
  </r>
  <r>
    <s v="K6090205"/>
    <s v="SIREMBE SECONDARY"/>
    <s v="PUBLIC"/>
    <x v="4"/>
    <x v="0"/>
    <s v="DAY"/>
    <s v="ORDINARY"/>
    <n v="138"/>
    <n v="9"/>
    <n v="15.3"/>
    <n v="1"/>
    <n v="5"/>
    <n v="1"/>
    <n v="0.16666666666666666"/>
    <n v="3"/>
    <n v="0"/>
    <n v="6"/>
    <n v="8.5"/>
    <s v="GEM"/>
    <s v="(0.096512, 34.39692)"/>
    <x v="22"/>
  </r>
  <r>
    <s v="K6090219"/>
    <s v="RANG'ALA BOYS SECONDARY"/>
    <s v="PUBLIC"/>
    <x v="0"/>
    <x v="2"/>
    <s v="BOARDING"/>
    <s v="ORDINARY"/>
    <n v="212"/>
    <n v="14"/>
    <n v="15.1"/>
    <n v="1"/>
    <n v="10"/>
    <n v="1"/>
    <n v="9.0909090909090912E-2"/>
    <n v="3"/>
    <n v="0"/>
    <n v="10"/>
    <n v="6"/>
    <s v="UGENYA"/>
    <s v="(0.151467, 34.329195)"/>
    <x v="22"/>
  </r>
  <r>
    <s v="K6090221"/>
    <s v="ST. FRANCIS RANG'ALA GIRLS SECONDARY"/>
    <s v="PUBLIC"/>
    <x v="0"/>
    <x v="1"/>
    <s v="BOARDING"/>
    <s v="ORDINARY"/>
    <n v="649"/>
    <n v="33"/>
    <n v="19.7"/>
    <n v="1"/>
    <n v="14"/>
    <n v="11"/>
    <n v="0.44"/>
    <n v="7"/>
    <n v="1"/>
    <n v="25"/>
    <n v="4.75"/>
    <s v="UGENYA"/>
    <s v="(0.152417, 34.330988)"/>
    <x v="22"/>
  </r>
  <r>
    <s v="K6090235"/>
    <s v="SIMENYA SECONDARY"/>
    <s v="PUBLIC"/>
    <x v="2"/>
    <x v="0"/>
    <s v="DAY"/>
    <s v="ORDINARY"/>
    <n v="340"/>
    <n v="15"/>
    <n v="22.7"/>
    <n v="1"/>
    <n v="7"/>
    <n v="4"/>
    <n v="0.36363636363636365"/>
    <n v="4"/>
    <n v="0"/>
    <n v="9"/>
    <n v="8"/>
    <s v="UGENYA"/>
    <s v="(0.156219, 34.360645)"/>
    <x v="22"/>
  </r>
  <r>
    <s v="K6090274"/>
    <s v="NYASANDA COMMUNITY SECONDARY"/>
    <s v="PUBLIC"/>
    <x v="4"/>
    <x v="0"/>
    <s v="DAY"/>
    <s v="ORDINARY"/>
    <n v="210"/>
    <n v="9"/>
    <n v="23.3"/>
    <n v="1"/>
    <n v="4"/>
    <n v="2"/>
    <n v="0.33333333333333331"/>
    <n v="3"/>
    <n v="0"/>
    <n v="8"/>
    <n v="16"/>
    <s v="UGENYA"/>
    <s v="(0.18896, 34.301313)"/>
    <x v="22"/>
  </r>
  <r>
    <s v="K6090281"/>
    <s v="ST. PETER'S RAMBULA SECONDARY"/>
    <s v="PUBLIC"/>
    <x v="0"/>
    <x v="0"/>
    <s v="DAY"/>
    <s v="ORDINARY"/>
    <n v="189"/>
    <n v="14"/>
    <n v="13.5"/>
    <n v="0"/>
    <n v="8"/>
    <n v="3"/>
    <n v="0.27272727272727271"/>
    <n v="3"/>
    <n v="0"/>
    <n v="9"/>
    <n v="3.5"/>
    <s v="UGENYA"/>
    <s v="(0.207969, 34.29639)"/>
    <x v="22"/>
  </r>
  <r>
    <s v="K6090298"/>
    <s v="GOSPEL MISSION ACADEMY SECONDARY"/>
    <s v="PUBLIC"/>
    <x v="4"/>
    <x v="0"/>
    <s v="DAY"/>
    <s v="ORDINARY"/>
    <n v="34"/>
    <n v="8"/>
    <n v="4.2"/>
    <n v="0"/>
    <n v="0"/>
    <n v="0"/>
    <n v="0"/>
    <n v="6"/>
    <n v="2"/>
    <n v="2"/>
    <n v="3"/>
    <s v="UGENYA"/>
    <s v="(0.185015, 34.303273)"/>
    <x v="22"/>
  </r>
  <r>
    <s v="K6090307"/>
    <s v="AMBIRA BOYS SECONDARY"/>
    <s v="PUBLIC"/>
    <x v="4"/>
    <x v="0"/>
    <s v="DAY"/>
    <s v="ORDINARY"/>
    <n v="737"/>
    <n v="35"/>
    <n v="21.1"/>
    <n v="1"/>
    <n v="21"/>
    <n v="8"/>
    <n v="0.27586206896551724"/>
    <n v="2"/>
    <n v="4"/>
    <n v="28"/>
    <n v="10"/>
    <s v="UGENYA"/>
    <s v="(0.181494, 34.271977)"/>
    <x v="22"/>
  </r>
  <r>
    <s v="K6090316"/>
    <s v="UMINA SECONDARY"/>
    <s v="PUBLIC"/>
    <x v="4"/>
    <x v="0"/>
    <s v="DAY"/>
    <s v="ORDINARY"/>
    <n v="131"/>
    <n v="9"/>
    <n v="14.6"/>
    <n v="0"/>
    <n v="7"/>
    <n v="1"/>
    <n v="0.125"/>
    <n v="1"/>
    <n v="0"/>
    <n v="4"/>
    <n v="4"/>
    <s v="UGENYA"/>
    <s v="(0.170625, 34.244258)"/>
    <x v="22"/>
  </r>
  <r>
    <s v="K6090342"/>
    <s v="MADUNGU SECONDARY SCH"/>
    <s v="PUBLIC"/>
    <x v="0"/>
    <x v="0"/>
    <s v="DAY"/>
    <s v="ORDINARY"/>
    <n v="63"/>
    <n v="8"/>
    <n v="7.9"/>
    <n v="0"/>
    <n v="6"/>
    <n v="0"/>
    <n v="0"/>
    <n v="2"/>
    <n v="0"/>
    <n v="3"/>
    <n v="1"/>
    <s v="UGENYA"/>
    <s v="(0.20383, 34.38204)"/>
    <x v="22"/>
  </r>
  <r>
    <s v="K6090358"/>
    <s v="MOI ULOMA SECONDARY SCH"/>
    <s v="PUBLIC"/>
    <x v="0"/>
    <x v="0"/>
    <s v="DAY"/>
    <s v="ORDINARY"/>
    <n v="232"/>
    <n v="12"/>
    <n v="19.3"/>
    <n v="1"/>
    <n v="9"/>
    <n v="1"/>
    <n v="0.1"/>
    <n v="2"/>
    <n v="0"/>
    <n v="6"/>
    <n v="6"/>
    <s v="UGENYA"/>
    <s v="(0.23271, 34.359447)"/>
    <x v="22"/>
  </r>
  <r>
    <s v="K6090385"/>
    <s v="SIHAY SECONDARY"/>
    <s v="PUBLIC"/>
    <x v="0"/>
    <x v="0"/>
    <s v="DAY"/>
    <s v="ORDINARY"/>
    <n v="141"/>
    <n v="8"/>
    <n v="17.600000000000001"/>
    <n v="1"/>
    <n v="5"/>
    <n v="1"/>
    <n v="0.16666666666666666"/>
    <n v="2"/>
    <n v="0"/>
    <n v="5"/>
    <n v="6.5"/>
    <s v="UGENYA"/>
    <s v="(0.24882, 34.2691)"/>
    <x v="22"/>
  </r>
  <r>
    <s v="K6090398"/>
    <s v="JERA MIXED SECONDARY"/>
    <s v="PUBLIC"/>
    <x v="0"/>
    <x v="0"/>
    <s v="DAY"/>
    <s v="ORDINARY"/>
    <n v="496"/>
    <n v="24"/>
    <n v="20.7"/>
    <n v="1"/>
    <n v="18"/>
    <n v="1"/>
    <n v="5.2631578947368418E-2"/>
    <n v="2"/>
    <n v="3"/>
    <n v="19"/>
    <n v="3"/>
    <s v="UGENYA"/>
    <s v="(0.28881, 34.26271)"/>
    <x v="22"/>
  </r>
  <r>
    <s v="K6090425"/>
    <s v="ANYIKO SECONDARY"/>
    <s v="PUBLIC"/>
    <x v="0"/>
    <x v="0"/>
    <s v="DAY"/>
    <s v="ORDINARY"/>
    <n v="114"/>
    <n v="12"/>
    <n v="9.5"/>
    <n v="0"/>
    <n v="6"/>
    <n v="3"/>
    <n v="0.33333333333333331"/>
    <n v="3"/>
    <n v="0"/>
    <n v="2"/>
    <n v="3"/>
    <s v="UGENYA"/>
    <s v="(0.21911, 34.26511)"/>
    <x v="22"/>
  </r>
  <r>
    <s v="K6120005"/>
    <s v="KOCHOGO SECONDARY"/>
    <s v="PUBLIC"/>
    <x v="2"/>
    <x v="0"/>
    <s v="DAY"/>
    <s v="ORDINARY"/>
    <n v="254"/>
    <n v="15"/>
    <n v="16.899999999999999"/>
    <n v="1"/>
    <n v="4"/>
    <n v="2"/>
    <n v="0.33333333333333331"/>
    <n v="6"/>
    <n v="3"/>
    <n v="4"/>
    <n v="3"/>
    <s v="NYANDO"/>
    <s v="(-0.20383, 34.910142)"/>
    <x v="5"/>
  </r>
  <r>
    <s v="K6120020"/>
    <s v="AHERO GIRLS SECONDARY"/>
    <s v="PUBLIC"/>
    <x v="0"/>
    <x v="1"/>
    <s v="BOARDING"/>
    <s v="ORDINARY"/>
    <n v="621"/>
    <n v="32"/>
    <n v="19.399999999999999"/>
    <n v="1"/>
    <n v="11"/>
    <n v="12"/>
    <n v="0.52173913043478259"/>
    <n v="7"/>
    <n v="2"/>
    <n v="20"/>
    <n v="9"/>
    <s v="NYANDO"/>
    <s v="(-0.16887, 34.91739)"/>
    <x v="5"/>
  </r>
  <r>
    <s v="K6120031"/>
    <s v="ONJIKO SECONDARY"/>
    <s v="PUBLIC"/>
    <x v="2"/>
    <x v="0"/>
    <s v="BOARDING"/>
    <s v="ORDINARY"/>
    <n v="543"/>
    <n v="33"/>
    <n v="16.5"/>
    <n v="1"/>
    <n v="19"/>
    <n v="8"/>
    <n v="0.29629629629629628"/>
    <n v="5"/>
    <n v="1"/>
    <n v="22"/>
    <n v="38"/>
    <s v="NYANDO"/>
    <s v="(-0.16757, 34.93658)"/>
    <x v="5"/>
  </r>
  <r>
    <s v="K6120053"/>
    <s v="RAE GIRLS SECONDARY"/>
    <s v="PUBLIC"/>
    <x v="0"/>
    <x v="1"/>
    <s v="BOARDING"/>
    <s v="ORDINARY"/>
    <n v="647"/>
    <n v="30"/>
    <n v="21.6"/>
    <n v="1"/>
    <n v="16"/>
    <n v="11"/>
    <n v="0.40740740740740738"/>
    <n v="1"/>
    <n v="2"/>
    <n v="24"/>
    <n v="6.6"/>
    <s v="NYAKACH"/>
    <s v="(-0.238254, 34.954621)"/>
    <x v="5"/>
  </r>
  <r>
    <s v="K6120079"/>
    <s v="KATOLO MIXED SECONDARY"/>
    <s v="PUBLIC"/>
    <x v="2"/>
    <x v="0"/>
    <s v="DAY"/>
    <s v="ORDINARY"/>
    <n v="210"/>
    <n v="10"/>
    <n v="21"/>
    <n v="1"/>
    <n v="2"/>
    <n v="2"/>
    <n v="0.5"/>
    <n v="5"/>
    <n v="1"/>
    <n v="3"/>
    <n v="14"/>
    <s v="NYANDO"/>
    <s v="(-0.246883, 35.019296)"/>
    <x v="5"/>
  </r>
  <r>
    <s v="K6120084"/>
    <s v="ST. CAMULUS OGWEDHI SECONDARY"/>
    <s v="PUBLIC"/>
    <x v="2"/>
    <x v="0"/>
    <s v="DAY"/>
    <s v="ORDINARY"/>
    <n v="69"/>
    <n v="7"/>
    <n v="9.9"/>
    <n v="0"/>
    <n v="5"/>
    <n v="2"/>
    <n v="0.2857142857142857"/>
    <n v="0"/>
    <n v="0"/>
    <n v="5"/>
    <n v="11"/>
    <s v="NYANDO"/>
    <s v="(-0.165652, 34.988944)"/>
    <x v="5"/>
  </r>
  <r>
    <s v="K6120094"/>
    <s v="AWASI SECONDARY"/>
    <s v="PUBLIC"/>
    <x v="2"/>
    <x v="0"/>
    <s v="DAY"/>
    <s v="ORDINARY"/>
    <n v="271"/>
    <n v="14"/>
    <n v="19.399999999999999"/>
    <n v="1"/>
    <n v="10"/>
    <n v="4"/>
    <n v="0.2857142857142857"/>
    <n v="0"/>
    <n v="0"/>
    <n v="14"/>
    <n v="15"/>
    <s v="NYANDO"/>
    <s v="(-0.16506, 35.082836)"/>
    <x v="5"/>
  </r>
  <r>
    <s v="K6120105"/>
    <s v="OREN SECONDARY"/>
    <s v="PUBLIC"/>
    <x v="2"/>
    <x v="0"/>
    <s v="DAY"/>
    <s v="ORDINARY"/>
    <n v="75"/>
    <n v="6"/>
    <n v="12.5"/>
    <n v="0"/>
    <n v="1"/>
    <n v="0"/>
    <n v="0"/>
    <n v="4"/>
    <n v="1"/>
    <n v="3"/>
    <n v="12"/>
    <s v="NYANDO"/>
    <s v="(-0.181438, 35.02438)"/>
    <x v="5"/>
  </r>
  <r>
    <s v="K6120118"/>
    <s v="ST ALEX AYUCHA MIXED SEC"/>
    <s v="PUBLIC"/>
    <x v="2"/>
    <x v="0"/>
    <s v="DAY"/>
    <s v="ORDINARY"/>
    <n v="140"/>
    <n v="12"/>
    <n v="11.7"/>
    <n v="0"/>
    <n v="1"/>
    <n v="0"/>
    <n v="0"/>
    <n v="10"/>
    <n v="1"/>
    <n v="2"/>
    <n v="4.5"/>
    <s v="NYANDO"/>
    <s v="(-0.162108, 35.063332)"/>
    <x v="5"/>
  </r>
  <r>
    <s v="K6120127"/>
    <s v="PALA MIXED SE SCH"/>
    <s v="PUBLIC"/>
    <x v="2"/>
    <x v="0"/>
    <s v="DAY"/>
    <s v="ORDINARY"/>
    <n v="27"/>
    <n v="4"/>
    <n v="6.8"/>
    <n v="0"/>
    <n v="0"/>
    <n v="0"/>
    <n v="0"/>
    <n v="3"/>
    <n v="1"/>
    <n v="4"/>
    <n v="5"/>
    <s v="NYANDO"/>
    <s v="(-0.18022, 35.10884)"/>
    <x v="5"/>
  </r>
  <r>
    <s v="K6120144"/>
    <s v="ST. ALOYS GEM SECONDARY"/>
    <s v="PUBLIC"/>
    <x v="2"/>
    <x v="0"/>
    <s v="DAY"/>
    <s v="ORDINARY"/>
    <n v="252"/>
    <n v="15"/>
    <n v="16.8"/>
    <n v="1"/>
    <n v="11"/>
    <n v="2"/>
    <n v="0.15384615384615385"/>
    <n v="1"/>
    <n v="1"/>
    <n v="10"/>
    <n v="6.5"/>
    <s v="NYAKACH"/>
    <s v="(-0.260863, 34.952341)"/>
    <x v="5"/>
  </r>
  <r>
    <s v="K6120162"/>
    <s v="URUDI MIXED SECONDARY"/>
    <s v="PUBLIC"/>
    <x v="2"/>
    <x v="0"/>
    <s v="DAY"/>
    <s v="ORDINARY"/>
    <n v="188"/>
    <n v="12"/>
    <n v="15.7"/>
    <n v="1"/>
    <n v="7"/>
    <n v="4"/>
    <n v="0.36363636363636365"/>
    <n v="1"/>
    <n v="0"/>
    <n v="5"/>
    <n v="3"/>
    <s v="NYAKACH"/>
    <s v="(-0.282107, 34.953509)"/>
    <x v="5"/>
  </r>
  <r>
    <s v="K6120171"/>
    <s v="CHERWA MIXED SECONDARY"/>
    <s v="PUBLIC"/>
    <x v="2"/>
    <x v="0"/>
    <s v="DAY"/>
    <s v="ORDINARY"/>
    <n v="135"/>
    <n v="9"/>
    <n v="15"/>
    <n v="0"/>
    <n v="6"/>
    <n v="1"/>
    <n v="0.14285714285714285"/>
    <n v="2"/>
    <n v="0"/>
    <n v="4"/>
    <n v="4"/>
    <s v="NYAKACH"/>
    <s v="(-0.299669, 35.036938)"/>
    <x v="5"/>
  </r>
  <r>
    <s v="K6120176"/>
    <s v="THUR GEM SECONDARY"/>
    <s v="PUBLIC"/>
    <x v="2"/>
    <x v="0"/>
    <s v="DAY"/>
    <s v="ORDINARY"/>
    <n v="405"/>
    <n v="21"/>
    <n v="19.3"/>
    <n v="1"/>
    <n v="16"/>
    <n v="2"/>
    <n v="0.1111111111111111"/>
    <n v="3"/>
    <n v="0"/>
    <n v="14"/>
    <n v="11"/>
    <s v="NYAKACH"/>
    <s v="(-0.27472, 35.00886)"/>
    <x v="5"/>
  </r>
  <r>
    <s v="K6120186"/>
    <s v="MAGUNGA SECONDARY"/>
    <s v="PUBLIC"/>
    <x v="2"/>
    <x v="0"/>
    <s v="DAY"/>
    <s v="ORDINARY"/>
    <n v="109"/>
    <n v="11"/>
    <n v="9.9"/>
    <n v="0"/>
    <n v="9"/>
    <n v="1"/>
    <n v="0.1"/>
    <n v="1"/>
    <n v="0"/>
    <n v="7"/>
    <n v="4"/>
    <s v="NYAKACH"/>
    <s v="(-0.27674, 34.98229)"/>
    <x v="5"/>
  </r>
  <r>
    <s v="K6120201"/>
    <s v="ST. CHARLES LWANGA NDORI SECONDARY"/>
    <s v="PUBLIC"/>
    <x v="2"/>
    <x v="0"/>
    <s v="DAY"/>
    <s v="ORDINARY"/>
    <n v="95"/>
    <n v="11"/>
    <n v="8.6"/>
    <n v="0"/>
    <n v="7"/>
    <n v="2"/>
    <n v="0.22222222222222221"/>
    <n v="0"/>
    <n v="2"/>
    <n v="3"/>
    <n v="1.2"/>
    <s v="NYAKACH"/>
    <s v="(-0.309547, 35.013743)"/>
    <x v="5"/>
  </r>
  <r>
    <s v="K6120204"/>
    <s v="KANDARIA MIXED SECONDARY"/>
    <s v="PUBLIC"/>
    <x v="2"/>
    <x v="0"/>
    <s v="DAY"/>
    <s v="ORDINARY"/>
    <n v="96"/>
    <n v="10"/>
    <n v="9.6"/>
    <n v="0"/>
    <n v="5"/>
    <n v="2"/>
    <n v="0.2857142857142857"/>
    <n v="3"/>
    <n v="0"/>
    <n v="4"/>
    <n v="2"/>
    <s v="NYAKACH"/>
    <s v="(-0.33628, 34.977154)"/>
    <x v="5"/>
  </r>
  <r>
    <s v="K6120217"/>
    <s v="MORO SECONDARY SCH"/>
    <s v="PUBLIC"/>
    <x v="2"/>
    <x v="0"/>
    <s v="DAY"/>
    <s v="ORDINARY"/>
    <n v="154"/>
    <n v="9"/>
    <n v="17.100000000000001"/>
    <n v="1"/>
    <n v="6"/>
    <n v="1"/>
    <n v="0.14285714285714285"/>
    <n v="2"/>
    <n v="0"/>
    <n v="6"/>
    <n v="3.5"/>
    <s v="NYAKACH"/>
    <s v="(-0.321492, 34.93955)"/>
    <x v="5"/>
  </r>
  <r>
    <s v="K6120240"/>
    <s v="LISANA SECONDARY SCH"/>
    <s v="PUBLIC"/>
    <x v="2"/>
    <x v="0"/>
    <s v="DAY"/>
    <s v="ORDINARY"/>
    <n v="95"/>
    <n v="8"/>
    <n v="11.9"/>
    <n v="0"/>
    <n v="6"/>
    <n v="1"/>
    <n v="0.14285714285714285"/>
    <n v="1"/>
    <n v="0"/>
    <n v="8"/>
    <n v="6.9"/>
    <s v="NYAKACH"/>
    <s v="(-0.291892, 34.96429)"/>
    <x v="5"/>
  </r>
  <r>
    <s v="K6120304"/>
    <s v="ST STEPHENS MENARA SECSCH"/>
    <s v="PUBLIC"/>
    <x v="0"/>
    <x v="0"/>
    <s v="DAY"/>
    <s v="ORDINARY"/>
    <n v="214"/>
    <n v="12"/>
    <n v="17.8"/>
    <n v="1"/>
    <n v="3"/>
    <n v="2"/>
    <n v="0.4"/>
    <n v="6"/>
    <n v="1"/>
    <n v="7"/>
    <n v="8"/>
    <s v="MUHORONI"/>
    <s v="(-0.17093, 35.23332)"/>
    <x v="5"/>
  </r>
  <r>
    <s v="K6120311"/>
    <s v="KORU GIRLS SEC SCH"/>
    <s v="PUBLIC"/>
    <x v="2"/>
    <x v="1"/>
    <s v="BOARDING"/>
    <s v="ORDINARY"/>
    <n v="516"/>
    <n v="27"/>
    <n v="19.100000000000001"/>
    <n v="1"/>
    <n v="13"/>
    <n v="10"/>
    <n v="0.43478260869565216"/>
    <n v="2"/>
    <n v="2"/>
    <n v="14"/>
    <n v="4.0999999999999996"/>
    <s v="MUHORONI"/>
    <s v="(-0.18442, 35.2719)"/>
    <x v="5"/>
  </r>
  <r>
    <s v="K6120322"/>
    <s v="ST AUGUSTINE SEC"/>
    <s v="PUBLIC"/>
    <x v="0"/>
    <x v="0"/>
    <s v="DAY &amp; BOARDING"/>
    <s v="ORDINARY"/>
    <n v="706"/>
    <n v="26"/>
    <n v="27.2"/>
    <n v="1"/>
    <n v="15"/>
    <n v="6"/>
    <n v="0.2857142857142857"/>
    <n v="2"/>
    <n v="3"/>
    <n v="21"/>
    <n v="6"/>
    <s v="MUHORONI"/>
    <s v="(-0.20805, 35.3147)"/>
    <x v="5"/>
  </r>
  <r>
    <s v="K7090025"/>
    <s v="GOLDEN HEART ACADEMY SECONDARY"/>
    <s v="PRIVATE"/>
    <x v="3"/>
    <x v="0"/>
    <s v="DAY"/>
    <s v="ORDINARY"/>
    <n v="16"/>
    <n v="5"/>
    <n v="3.2"/>
    <n v="0"/>
    <n v="0"/>
    <n v="0"/>
    <n v="0"/>
    <n v="0"/>
    <n v="0"/>
    <n v="2"/>
    <n v="9"/>
    <s v="NAKURU TOWN"/>
    <s v="(-0.331929, 36.14492)"/>
    <x v="16"/>
  </r>
  <r>
    <s v="K7090027"/>
    <s v="BARTMORE SECONDARY"/>
    <s v="PRIVATE"/>
    <x v="3"/>
    <x v="0"/>
    <s v="DAY"/>
    <s v="ORDINARY"/>
    <n v="11"/>
    <n v="5"/>
    <n v="2.2000000000000002"/>
    <n v="0"/>
    <n v="0"/>
    <n v="0"/>
    <n v="0"/>
    <n v="0"/>
    <n v="0"/>
    <n v="2"/>
    <n v="4"/>
    <s v="NAKURU TOWN"/>
    <s v="(-0.329208, 36.146714)"/>
    <x v="16"/>
  </r>
  <r>
    <s v="K7090032"/>
    <s v="ROYAL GIRLS SECONDARY"/>
    <s v="PRIVATE"/>
    <x v="3"/>
    <x v="0"/>
    <s v="DAY"/>
    <s v="ORDINARY"/>
    <n v="175"/>
    <n v="9"/>
    <n v="19.399999999999999"/>
    <n v="1"/>
    <n v="0"/>
    <n v="0"/>
    <n v="0"/>
    <n v="0"/>
    <n v="0"/>
    <n v="6"/>
    <n v="10"/>
    <s v="NAKURU TOWN"/>
    <s v="(-0.325397, 36.161272)"/>
    <x v="16"/>
  </r>
  <r>
    <s v="K7090033"/>
    <s v="DELAMERE GIRLS SECONDARY"/>
    <s v="PRIVATE"/>
    <x v="3"/>
    <x v="0"/>
    <s v="DAY"/>
    <s v="ORDINARY"/>
    <n v="54"/>
    <n v="6"/>
    <n v="9"/>
    <n v="0"/>
    <n v="0"/>
    <n v="0"/>
    <n v="0"/>
    <n v="0"/>
    <n v="0"/>
    <n v="6"/>
    <n v="10"/>
    <s v="NAKURU TOWN"/>
    <s v="(-0.36395, 36.157483)"/>
    <x v="16"/>
  </r>
  <r>
    <s v="K7090037"/>
    <s v="CHEERFUL CHILD SECONDARY"/>
    <s v="PRIVATE"/>
    <x v="3"/>
    <x v="0"/>
    <s v="DAY"/>
    <s v="ORDINARY"/>
    <n v="26"/>
    <n v="4"/>
    <n v="6.5"/>
    <n v="0"/>
    <n v="0"/>
    <n v="0"/>
    <n v="0"/>
    <n v="0"/>
    <n v="0"/>
    <n v="1"/>
    <n v="2.5"/>
    <s v="NAKURU TOWN"/>
    <s v="(-0.313151, 36.151674)"/>
    <x v="16"/>
  </r>
  <r>
    <s v="K7090038"/>
    <s v="PRECIOUS MORNING SECONDARY"/>
    <s v="PRIVATE"/>
    <x v="3"/>
    <x v="0"/>
    <s v="DAY"/>
    <s v="ORDINARY"/>
    <n v="79"/>
    <n v="6"/>
    <n v="13.2"/>
    <n v="0"/>
    <n v="0"/>
    <n v="0"/>
    <n v="0"/>
    <n v="0"/>
    <n v="0"/>
    <n v="1"/>
    <n v="3"/>
    <s v="NAKURU TOWN"/>
    <s v="(-0.314118, 36.157161)"/>
    <x v="16"/>
  </r>
  <r>
    <s v="K7090054"/>
    <s v="ST. GEORGE MUTHAITI SECONDARY"/>
    <s v="PRIVATE"/>
    <x v="3"/>
    <x v="0"/>
    <s v="DAY"/>
    <s v="ORDINARY"/>
    <n v="221"/>
    <n v="17"/>
    <n v="13"/>
    <n v="0"/>
    <n v="0"/>
    <n v="0"/>
    <n v="0"/>
    <n v="12"/>
    <n v="1"/>
    <n v="13"/>
    <n v="15"/>
    <s v="NAKURU TOWN"/>
    <s v="(-0.300169, 36.141079)"/>
    <x v="16"/>
  </r>
  <r>
    <s v="K7090061"/>
    <s v="RASUL AL AKRAM SECONDARY"/>
    <s v="PRIVATE"/>
    <x v="0"/>
    <x v="0"/>
    <s v="DAY"/>
    <s v="ORDINARY"/>
    <n v="142"/>
    <n v="11"/>
    <n v="12.9"/>
    <n v="0"/>
    <n v="0"/>
    <n v="0"/>
    <n v="0"/>
    <n v="0"/>
    <n v="0"/>
    <n v="4"/>
    <n v="10.074999999999999"/>
    <s v="NAKURU TOWN"/>
    <s v="(-0.309062, 36.133134)"/>
    <x v="16"/>
  </r>
  <r>
    <s v="K7090066"/>
    <s v="HILLCREST SECONDARY"/>
    <s v="PUBLIC"/>
    <x v="4"/>
    <x v="0"/>
    <s v="DAY"/>
    <s v="ORDINARY"/>
    <n v="210"/>
    <n v="12"/>
    <n v="17.5"/>
    <n v="1"/>
    <n v="6"/>
    <n v="5"/>
    <n v="0.45454545454545453"/>
    <n v="1"/>
    <n v="0"/>
    <n v="6"/>
    <n v="5"/>
    <s v="NAKURU TOWN"/>
    <s v="(-0.298528, 36.126046)"/>
    <x v="16"/>
  </r>
  <r>
    <s v="K7090097"/>
    <s v="SUMMERFIELD SECONDARY"/>
    <s v="PRIVATE"/>
    <x v="3"/>
    <x v="0"/>
    <s v="DAY"/>
    <s v="ORDINARY"/>
    <n v="321"/>
    <n v="13"/>
    <n v="24.7"/>
    <n v="1"/>
    <n v="0"/>
    <n v="0"/>
    <n v="0"/>
    <n v="9"/>
    <n v="4"/>
    <n v="13"/>
    <n v="7"/>
    <s v="NAKURU TOWN"/>
    <s v="(-0.28356, 36.09045)"/>
    <x v="16"/>
  </r>
  <r>
    <s v="K7090098"/>
    <s v="CITY MISSION SECONDARY"/>
    <s v="PRIVATE"/>
    <x v="0"/>
    <x v="0"/>
    <s v="DAY"/>
    <s v="ORDINARY"/>
    <n v="464"/>
    <n v="19"/>
    <n v="24.4"/>
    <n v="1"/>
    <n v="0"/>
    <n v="0"/>
    <n v="0"/>
    <n v="16"/>
    <n v="3"/>
    <n v="6"/>
    <n v="3"/>
    <s v="NAKURU TOWN"/>
    <s v="(-0.28496, 36.09066)"/>
    <x v="16"/>
  </r>
  <r>
    <s v="K7090110"/>
    <s v="MENENGAI SECONDARY"/>
    <s v="PUBLIC"/>
    <x v="2"/>
    <x v="0"/>
    <s v="DAY"/>
    <s v="ORDINARY"/>
    <n v="990"/>
    <n v="56"/>
    <n v="17.7"/>
    <n v="1"/>
    <n v="25"/>
    <n v="31"/>
    <n v="0.5535714285714286"/>
    <n v="0"/>
    <n v="0"/>
    <n v="24"/>
    <n v="16.5"/>
    <s v="NAKURU TOWN"/>
    <s v="(-0.28362, 36.07695)"/>
    <x v="16"/>
  </r>
  <r>
    <s v="K7090123"/>
    <s v="YMCA SECONDARY"/>
    <s v="PRIVATE"/>
    <x v="0"/>
    <x v="0"/>
    <s v="DAY"/>
    <s v="ORDINARY"/>
    <n v="113"/>
    <n v="7"/>
    <n v="16.100000000000001"/>
    <n v="1"/>
    <n v="0"/>
    <n v="0"/>
    <n v="0"/>
    <n v="5"/>
    <n v="2"/>
    <n v="4"/>
    <n v="7"/>
    <s v="NAKURU TOWN"/>
    <s v="(-0.2879, 36.09262)"/>
    <x v="16"/>
  </r>
  <r>
    <s v="K7090141"/>
    <s v="FLAMINGO SECONDARY"/>
    <s v="PUBLIC"/>
    <x v="2"/>
    <x v="0"/>
    <s v="DAY"/>
    <s v="ORDINARY"/>
    <n v="653"/>
    <n v="32"/>
    <n v="20.399999999999999"/>
    <n v="1"/>
    <n v="5"/>
    <n v="27"/>
    <n v="0.84375"/>
    <n v="0"/>
    <n v="0"/>
    <n v="17"/>
    <n v="2"/>
    <s v="NAKURU TOWN"/>
    <s v="(-0.295642, 36.080381)"/>
    <x v="16"/>
  </r>
  <r>
    <s v="K7090145"/>
    <s v="NAKURU CENTRAL  SECONDARY"/>
    <s v="PUBLIC"/>
    <x v="2"/>
    <x v="0"/>
    <s v="DAY"/>
    <s v="ORDINARY"/>
    <n v="168"/>
    <n v="12"/>
    <n v="14"/>
    <n v="0"/>
    <n v="5"/>
    <n v="7"/>
    <n v="0.58333333333333337"/>
    <n v="0"/>
    <n v="0"/>
    <n v="6"/>
    <n v="3"/>
    <s v="NAKURU TOWN"/>
    <s v="(-0.298385, 36.080284)"/>
    <x v="16"/>
  </r>
  <r>
    <s v="K7090150"/>
    <s v="BISHOP MURIITHI SECONDARY"/>
    <s v="PRIVATE"/>
    <x v="0"/>
    <x v="0"/>
    <s v="DAY"/>
    <s v="ORDINARY"/>
    <n v="136"/>
    <n v="8"/>
    <n v="17"/>
    <n v="1"/>
    <n v="0"/>
    <n v="0"/>
    <n v="0"/>
    <n v="0"/>
    <n v="0"/>
    <n v="4"/>
    <n v="2"/>
    <s v="NAKURU TOWN"/>
    <s v="(-0.302537, 36.08053)"/>
    <x v="16"/>
  </r>
  <r>
    <s v="K7090157"/>
    <s v="ST. NICHOLAS SECONDARY"/>
    <s v="PRIVATE"/>
    <x v="0"/>
    <x v="0"/>
    <s v="DAY"/>
    <s v="ORDINARY"/>
    <n v="147"/>
    <n v="9"/>
    <n v="16.3"/>
    <n v="1"/>
    <n v="0"/>
    <n v="0"/>
    <n v="0"/>
    <n v="0"/>
    <n v="0"/>
    <n v="5"/>
    <n v="5"/>
    <s v="NAKURU TOWN"/>
    <s v="(-0.304054, 36.080055)"/>
    <x v="16"/>
  </r>
  <r>
    <s v="K7090193"/>
    <s v="NEW BIRTH KINGS SECONDARY"/>
    <s v="PRIVATE"/>
    <x v="0"/>
    <x v="0"/>
    <s v="DAY"/>
    <s v="ORDINARY"/>
    <n v="38"/>
    <n v="7"/>
    <n v="5.4"/>
    <n v="0"/>
    <n v="0"/>
    <n v="0"/>
    <n v="0"/>
    <n v="0"/>
    <n v="0"/>
    <n v="6"/>
    <n v="2.5"/>
    <s v="NAKURU TOWN"/>
    <s v="(-0.298016, 36.069295)"/>
    <x v="16"/>
  </r>
  <r>
    <s v="K7090203"/>
    <s v="ST. MARY'S SECONDARY"/>
    <s v="PUBLIC"/>
    <x v="1"/>
    <x v="0"/>
    <s v="DAY"/>
    <s v="ORDINARY"/>
    <n v="34"/>
    <n v="5"/>
    <n v="6.8"/>
    <n v="0"/>
    <n v="0"/>
    <n v="0"/>
    <n v="0"/>
    <n v="1"/>
    <n v="4"/>
    <n v="2"/>
    <n v="3"/>
    <s v="NAKURU TOWN"/>
    <s v="(-0.29047, 36.07302)"/>
    <x v="16"/>
  </r>
  <r>
    <s v="K7090207"/>
    <s v="LAKE LAWRENZO SECONDARY"/>
    <s v="PRIVATE"/>
    <x v="3"/>
    <x v="0"/>
    <s v="DAY"/>
    <s v="ORDINARY"/>
    <n v="463"/>
    <n v="22"/>
    <n v="21"/>
    <n v="1"/>
    <n v="0"/>
    <n v="0"/>
    <n v="0"/>
    <n v="0"/>
    <n v="0"/>
    <n v="10"/>
    <n v="6"/>
    <s v="NAKURU TOWN"/>
    <s v="(-0.290621, 36.071983)"/>
    <x v="16"/>
  </r>
  <r>
    <s v="K7090210"/>
    <s v="AFRAHA SECONDARY"/>
    <s v="PUBLIC"/>
    <x v="2"/>
    <x v="0"/>
    <s v="DAY"/>
    <s v="ORDINARY"/>
    <n v="476"/>
    <n v="38"/>
    <n v="12.5"/>
    <n v="0"/>
    <n v="15"/>
    <n v="22"/>
    <n v="0.59459459459459463"/>
    <n v="1"/>
    <n v="0"/>
    <n v="11"/>
    <n v="13"/>
    <s v="NAKURU TOWN"/>
    <s v="(-0.292087, 36.06925)"/>
    <x v="16"/>
  </r>
  <r>
    <s v="K7090211"/>
    <s v="ST. XAVIERS SECONDARY"/>
    <s v="PRIVATE"/>
    <x v="0"/>
    <x v="0"/>
    <s v="DAY"/>
    <s v="ORDINARY"/>
    <n v="264"/>
    <n v="16"/>
    <n v="16.5"/>
    <n v="1"/>
    <n v="0"/>
    <n v="0"/>
    <n v="0"/>
    <n v="0"/>
    <n v="0"/>
    <n v="7"/>
    <n v="1.5"/>
    <s v="NAKURU TOWN"/>
    <s v="(-0.289016, 36.071659)"/>
    <x v="16"/>
  </r>
  <r>
    <s v="K7090217"/>
    <s v="NAKURU DAY MIXED SECONDARY"/>
    <s v="PUBLIC"/>
    <x v="2"/>
    <x v="0"/>
    <s v="DAY"/>
    <s v="ORDINARY"/>
    <n v="547"/>
    <n v="29"/>
    <n v="18.899999999999999"/>
    <n v="1"/>
    <n v="12"/>
    <n v="17"/>
    <n v="0.58620689655172409"/>
    <n v="0"/>
    <n v="0"/>
    <n v="14"/>
    <n v="15"/>
    <s v="NAKURU TOWN"/>
    <s v="(-0.293417, 36.06839)"/>
    <x v="16"/>
  </r>
  <r>
    <s v="K7090218"/>
    <s v="KHALSA SECONDARY"/>
    <s v="PUBLIC"/>
    <x v="0"/>
    <x v="0"/>
    <s v="DAY"/>
    <s v="ORDINARY"/>
    <n v="425"/>
    <n v="24"/>
    <n v="17.7"/>
    <n v="1"/>
    <n v="0"/>
    <n v="0"/>
    <n v="0"/>
    <n v="0"/>
    <n v="0"/>
    <n v="6"/>
    <n v="5"/>
    <s v="NAKURU TOWN"/>
    <s v="(-0.292593, 36.070356)"/>
    <x v="16"/>
  </r>
  <r>
    <s v="K7090219"/>
    <s v="CHRIST THE KING GIRLS SECONDARY"/>
    <s v="PRIVATE"/>
    <x v="2"/>
    <x v="0"/>
    <s v="DAY"/>
    <s v="ORDINARY"/>
    <n v="411"/>
    <n v="19"/>
    <n v="21.6"/>
    <n v="1"/>
    <n v="0"/>
    <n v="0"/>
    <n v="0"/>
    <n v="14"/>
    <n v="5"/>
    <n v="12"/>
    <n v="5"/>
    <s v="NAKURU TOWN"/>
    <s v="(-0.29236, 36.071126)"/>
    <x v="16"/>
  </r>
  <r>
    <s v="K7090220"/>
    <s v="LANGALANGA SECONDARY"/>
    <s v="PUBLIC"/>
    <x v="2"/>
    <x v="0"/>
    <s v="DAY"/>
    <s v="ORDINARY"/>
    <n v="606"/>
    <n v="31"/>
    <n v="19.5"/>
    <n v="1"/>
    <n v="8"/>
    <n v="22"/>
    <n v="0.73333333333333328"/>
    <n v="1"/>
    <n v="0"/>
    <n v="14"/>
    <n v="5"/>
    <s v="NAKURU TOWN"/>
    <s v="(-0.294636, 36.069313)"/>
    <x v="16"/>
  </r>
  <r>
    <s v="K7090223"/>
    <s v="SPOT LIGHT MIXED SECONDARY"/>
    <s v="PRIVATE"/>
    <x v="3"/>
    <x v="0"/>
    <s v="DAY"/>
    <s v="ORDINARY"/>
    <n v="94"/>
    <n v="9"/>
    <n v="10.4"/>
    <n v="0"/>
    <n v="0"/>
    <n v="0"/>
    <n v="0"/>
    <n v="0"/>
    <n v="0"/>
    <n v="2"/>
    <n v="4.4000000000000004"/>
    <s v="NAKURU TOWN"/>
    <s v="(-0.296604, 36.065408)"/>
    <x v="16"/>
  </r>
  <r>
    <s v="K7090225"/>
    <s v="KENYATTA SECONDARY"/>
    <s v="PUBLIC"/>
    <x v="2"/>
    <x v="0"/>
    <s v="DAY"/>
    <s v="ORDINARY"/>
    <n v="531"/>
    <n v="30"/>
    <n v="17.7"/>
    <n v="1"/>
    <n v="11"/>
    <n v="19"/>
    <n v="0.6333333333333333"/>
    <n v="0"/>
    <n v="0"/>
    <n v="9"/>
    <n v="2"/>
    <s v="NAKURU TOWN"/>
    <s v="(-0.296117, 36.062789)"/>
    <x v="16"/>
  </r>
  <r>
    <s v="K7090236"/>
    <s v="PISTIL ACADEMY SECONDARY"/>
    <s v="PRIVATE"/>
    <x v="3"/>
    <x v="0"/>
    <s v="DAY"/>
    <s v="ORDINARY"/>
    <n v="147"/>
    <n v="8"/>
    <n v="18.399999999999999"/>
    <n v="1"/>
    <n v="0"/>
    <n v="0"/>
    <n v="0"/>
    <n v="0"/>
    <n v="0"/>
    <n v="10"/>
    <n v="1"/>
    <s v="NAKURU TOWN"/>
    <s v="(-0.301647, 36.062145)"/>
    <x v="16"/>
  </r>
  <r>
    <s v="K7090253"/>
    <s v="UHURU SECONDARY"/>
    <s v="PUBLIC"/>
    <x v="2"/>
    <x v="0"/>
    <s v="DAY"/>
    <s v="ORDINARY"/>
    <n v="129"/>
    <n v="13"/>
    <n v="9.9"/>
    <n v="0"/>
    <n v="2"/>
    <n v="10"/>
    <n v="0.83333333333333337"/>
    <n v="0"/>
    <n v="1"/>
    <n v="5"/>
    <n v="8"/>
    <s v="NAKURU TOWN"/>
    <s v="(-0.277833, 36.027444)"/>
    <x v="16"/>
  </r>
  <r>
    <s v="K7090282"/>
    <s v="PARAMOUNT SECONDARY"/>
    <s v="PRIVATE"/>
    <x v="3"/>
    <x v="0"/>
    <s v="DAY"/>
    <s v="ORDINARY"/>
    <n v="43"/>
    <n v="3"/>
    <n v="14.3"/>
    <n v="0"/>
    <n v="0"/>
    <n v="0"/>
    <n v="0"/>
    <n v="0"/>
    <n v="0"/>
    <n v="2"/>
    <n v="1"/>
    <s v="NAKURU TOWN"/>
    <s v="(-0.302854, 36.061291)"/>
    <x v="16"/>
  </r>
  <r>
    <s v="K7090300"/>
    <s v="CRATER VIEW SECONDARY"/>
    <s v="PUBLIC"/>
    <x v="2"/>
    <x v="0"/>
    <s v="DAY"/>
    <s v="ORDINARY"/>
    <n v="164"/>
    <n v="14"/>
    <n v="11.7"/>
    <n v="0"/>
    <n v="2"/>
    <n v="11"/>
    <n v="0.84615384615384615"/>
    <n v="1"/>
    <n v="0"/>
    <n v="7"/>
    <n v="5"/>
    <s v="NAKURU TOWN"/>
    <s v="(-0.269593, 36.056466)"/>
    <x v="16"/>
  </r>
  <r>
    <s v="K7090312"/>
    <s v="MOI SECONDARY"/>
    <s v="PUBLIC"/>
    <x v="2"/>
    <x v="0"/>
    <s v="DAY"/>
    <s v="ORDINARY"/>
    <n v="492"/>
    <n v="29"/>
    <n v="17"/>
    <n v="1"/>
    <n v="8"/>
    <n v="21"/>
    <n v="0.72413793103448276"/>
    <n v="0"/>
    <n v="0"/>
    <n v="11"/>
    <n v="17"/>
    <s v="NAKURU TOWN"/>
    <s v="(-0.276498, 36.067124)"/>
    <x v="16"/>
  </r>
  <r>
    <s v="K7090322"/>
    <s v="LORETO BOYS NAKURU SECONDARY"/>
    <s v="PRIVATE"/>
    <x v="0"/>
    <x v="2"/>
    <s v="DAY"/>
    <s v="ORDINARY"/>
    <n v="350"/>
    <n v="15"/>
    <n v="23.3"/>
    <n v="1"/>
    <n v="0"/>
    <n v="0"/>
    <n v="0"/>
    <n v="13"/>
    <n v="2"/>
    <n v="11"/>
    <n v="10.5"/>
    <s v="NAKURU TOWN"/>
    <s v="(-0.276906, 36.096767)"/>
    <x v="16"/>
  </r>
  <r>
    <s v="K7090323"/>
    <s v="UPPERHILL MIXED SECONDARY"/>
    <s v="PUBLIC"/>
    <x v="3"/>
    <x v="0"/>
    <s v="DAY"/>
    <s v="ORDINARY"/>
    <n v="408"/>
    <n v="27"/>
    <n v="15.1"/>
    <n v="1"/>
    <n v="7"/>
    <n v="18"/>
    <n v="0.72"/>
    <n v="2"/>
    <n v="0"/>
    <n v="16"/>
    <n v="7.4"/>
    <s v="NAKURU TOWN"/>
    <s v="(-0.274309, 36.098647)"/>
    <x v="16"/>
  </r>
  <r>
    <s v="K7090368"/>
    <s v="SHINERS GIRLS SECONDARY"/>
    <s v="PRIVATE"/>
    <x v="3"/>
    <x v="0"/>
    <s v="DAY &amp; BOARDING"/>
    <s v="ORDINARY"/>
    <n v="160"/>
    <n v="43"/>
    <n v="3.7"/>
    <n v="0"/>
    <n v="0"/>
    <n v="0"/>
    <n v="0"/>
    <n v="0"/>
    <n v="0"/>
    <n v="30"/>
    <n v="10"/>
    <s v="NAKURU TOWN"/>
    <s v="(-0.291046, 36.129303)"/>
    <x v="16"/>
  </r>
  <r>
    <s v="K7090403"/>
    <s v="SUNRISE SECONDARY"/>
    <s v="PRIVATE"/>
    <x v="3"/>
    <x v="0"/>
    <s v="DAY"/>
    <s v="ORDINARY"/>
    <n v="126"/>
    <n v="7"/>
    <n v="18"/>
    <n v="1"/>
    <n v="0"/>
    <n v="0"/>
    <n v="0"/>
    <n v="7"/>
    <n v="0"/>
    <n v="1"/>
    <n v="1"/>
    <s v="NAKURU TOWN"/>
    <s v="(-0.314194, 36.067176)"/>
    <x v="16"/>
  </r>
  <r>
    <s v="K7090407"/>
    <s v="HILLS VIEW SECONDARY SCH"/>
    <s v="PRIVATE"/>
    <x v="3"/>
    <x v="0"/>
    <s v="DAY"/>
    <s v="ORDINARY"/>
    <n v="158"/>
    <n v="6"/>
    <n v="26.3"/>
    <n v="1"/>
    <n v="0"/>
    <n v="0"/>
    <n v="0"/>
    <n v="0"/>
    <n v="0"/>
    <n v="4"/>
    <n v="0.25"/>
    <s v="NAKURU TOWN"/>
    <s v="(-0.310149, 36.067521)"/>
    <x v="16"/>
  </r>
  <r>
    <s v="K7090473"/>
    <s v="KELELWET SECONDARY"/>
    <s v="PRIVATE"/>
    <x v="3"/>
    <x v="0"/>
    <s v="DAY"/>
    <s v="ORDINARY"/>
    <n v="99"/>
    <n v="5"/>
    <n v="19.8"/>
    <n v="1"/>
    <n v="1"/>
    <n v="0"/>
    <n v="0"/>
    <n v="3"/>
    <n v="1"/>
    <n v="7"/>
    <n v="18.7"/>
    <s v="NAKURU TOWN"/>
    <s v="(-0.342448, 36.02759)"/>
    <x v="16"/>
  </r>
  <r>
    <s v="K7090486"/>
    <s v="MOGOON SECONDARY SCH"/>
    <s v="PUBLIC"/>
    <x v="3"/>
    <x v="0"/>
    <s v="DAY"/>
    <s v="ORDINARY"/>
    <n v="146"/>
    <n v="11"/>
    <n v="13.3"/>
    <n v="0"/>
    <n v="7"/>
    <n v="2"/>
    <n v="0.22222222222222221"/>
    <n v="1"/>
    <n v="1"/>
    <n v="5"/>
    <n v="7.88"/>
    <s v="NAKURU TOWN"/>
    <s v="(-0.299761, 36.025061)"/>
    <x v="16"/>
  </r>
  <r>
    <s v="K7090492"/>
    <s v="REHEMA SECONDARY"/>
    <s v="PRIVATE"/>
    <x v="3"/>
    <x v="2"/>
    <s v="DAY"/>
    <s v="ORDINARY"/>
    <n v="50"/>
    <n v="9"/>
    <n v="5.6"/>
    <n v="0"/>
    <n v="0"/>
    <n v="0"/>
    <n v="0"/>
    <n v="0"/>
    <n v="0"/>
    <n v="12"/>
    <n v="100"/>
    <s v="NAKURU TOWN"/>
    <s v="(-0.324913, 36.007822)"/>
    <x v="16"/>
  </r>
  <r>
    <s v="K7090494"/>
    <s v="ST. LUKE'S SECONDARY SCH"/>
    <s v="PRIVATE"/>
    <x v="3"/>
    <x v="2"/>
    <s v="BOARDING"/>
    <s v="ORDINARY"/>
    <n v="409"/>
    <n v="16"/>
    <n v="25.6"/>
    <n v="1"/>
    <n v="0"/>
    <n v="0"/>
    <n v="0"/>
    <n v="13"/>
    <n v="3"/>
    <n v="9"/>
    <n v="3"/>
    <s v="NAKURU TOWN"/>
    <s v="(-0.326139, 36.056893)"/>
    <x v="16"/>
  </r>
  <r>
    <s v="K7090495"/>
    <s v="KIPTENDEN GIRLS SECONDARY SCH"/>
    <s v="PRIVATE"/>
    <x v="3"/>
    <x v="1"/>
    <s v="DAY &amp; BOARDING"/>
    <s v="ORDINARY"/>
    <n v="76"/>
    <n v="5"/>
    <n v="15.2"/>
    <n v="1"/>
    <n v="0"/>
    <n v="0"/>
    <n v="0"/>
    <n v="0"/>
    <n v="0"/>
    <n v="6"/>
    <n v="5"/>
    <s v="NAKURU TOWN"/>
    <s v="(-0.328952, 36.050614)"/>
    <x v="16"/>
  </r>
  <r>
    <s v="K7090502"/>
    <s v="HOPEWELL SECONDARY"/>
    <s v="PRIVATE"/>
    <x v="3"/>
    <x v="0"/>
    <s v="DAY"/>
    <s v="ORDINARY"/>
    <n v="763"/>
    <n v="18"/>
    <n v="42.4"/>
    <n v="1"/>
    <n v="0"/>
    <n v="0"/>
    <n v="0"/>
    <n v="0"/>
    <n v="0"/>
    <n v="13"/>
    <n v="6"/>
    <s v="NAKURU TOWN"/>
    <s v="(-0.322461, 36.047858)"/>
    <x v="16"/>
  </r>
  <r>
    <s v="K7090503"/>
    <s v="TUMAINI HOUSE SECONDARY"/>
    <s v="PUBLIC"/>
    <x v="0"/>
    <x v="0"/>
    <s v="DAY"/>
    <s v="ORDINARY"/>
    <n v="459"/>
    <n v="46"/>
    <n v="10"/>
    <n v="0"/>
    <n v="17"/>
    <n v="16"/>
    <n v="0.48484848484848486"/>
    <n v="9"/>
    <n v="4"/>
    <n v="11"/>
    <n v="4.25"/>
    <s v="NAKURU TOWN"/>
    <s v="(-0.323101, 36.053733)"/>
    <x v="16"/>
  </r>
  <r>
    <s v="K7090508"/>
    <s v="ST. GABRIEL MISION SECONDARY"/>
    <s v="PRIVATE"/>
    <x v="3"/>
    <x v="0"/>
    <s v="DAY"/>
    <s v="ORDINARY"/>
    <n v="467"/>
    <n v="24"/>
    <n v="19.5"/>
    <n v="1"/>
    <n v="0"/>
    <n v="0"/>
    <n v="0"/>
    <n v="0"/>
    <n v="0"/>
    <n v="20"/>
    <n v="8.5"/>
    <s v="SUBUKIA"/>
    <s v="(-0.268967, 36.18085)"/>
    <x v="16"/>
  </r>
  <r>
    <s v="K7090509"/>
    <s v="LANET HILLS VIEW SECONDARY"/>
    <s v="PRIVATE"/>
    <x v="3"/>
    <x v="0"/>
    <s v="DAY"/>
    <s v="ORDINARY"/>
    <n v="116"/>
    <n v="9"/>
    <n v="12.9"/>
    <n v="0"/>
    <n v="0"/>
    <n v="0"/>
    <n v="0"/>
    <n v="5"/>
    <n v="4"/>
    <n v="6"/>
    <n v="5"/>
    <s v="SUBUKIA"/>
    <s v="(-0.264203, 36.17174)"/>
    <x v="16"/>
  </r>
  <r>
    <s v="K7090521"/>
    <s v="OL-KAGAA LANET SECONDARY"/>
    <s v="PRIVATE"/>
    <x v="3"/>
    <x v="0"/>
    <s v="DAY"/>
    <s v="ORDINARY"/>
    <n v="55"/>
    <n v="4"/>
    <n v="13.8"/>
    <n v="0"/>
    <n v="0"/>
    <n v="0"/>
    <n v="0"/>
    <n v="0"/>
    <n v="0"/>
    <n v="2"/>
    <n v="3.5"/>
    <s v="SUBUKIA"/>
    <s v="(-0.274686, 36.171652)"/>
    <x v="16"/>
  </r>
  <r>
    <s v="K7090524"/>
    <s v="NAVIGATORS GIRLS SECONDARY"/>
    <s v="PRIVATE"/>
    <x v="3"/>
    <x v="0"/>
    <s v="DAY"/>
    <s v="ORDINARY"/>
    <n v="99"/>
    <n v="8"/>
    <n v="12.4"/>
    <n v="0"/>
    <n v="0"/>
    <n v="0"/>
    <n v="0"/>
    <n v="0"/>
    <n v="0"/>
    <n v="8"/>
    <n v="10"/>
    <s v="SUBUKIA"/>
    <s v="(-0.272854, 36.162974)"/>
    <x v="16"/>
  </r>
  <r>
    <s v="K7090533"/>
    <s v="MERERONI SECONDARY"/>
    <s v="PUBLIC"/>
    <x v="3"/>
    <x v="0"/>
    <s v="DAY"/>
    <s v="ORDINARY"/>
    <n v="173"/>
    <n v="12"/>
    <n v="14.4"/>
    <n v="0"/>
    <n v="8"/>
    <n v="4"/>
    <n v="0.33333333333333331"/>
    <n v="0"/>
    <n v="0"/>
    <n v="8"/>
    <n v="3"/>
    <s v="SUBUKIA"/>
    <s v="(-0.290333, 36.180754)"/>
    <x v="16"/>
  </r>
  <r>
    <s v="K7090547"/>
    <s v="MUKURU GIRLS SECONDARY"/>
    <s v="PRIVATE"/>
    <x v="3"/>
    <x v="0"/>
    <s v="DAY"/>
    <s v="ORDINARY"/>
    <n v="361"/>
    <n v="20"/>
    <n v="18"/>
    <n v="1"/>
    <n v="0"/>
    <n v="0"/>
    <n v="0"/>
    <n v="0"/>
    <n v="0"/>
    <n v="31"/>
    <n v="10"/>
    <s v="SUBUKIA"/>
    <s v="(-0.278698, 36.148411)"/>
    <x v="16"/>
  </r>
  <r>
    <s v="K7090549"/>
    <s v="SHUNEM GIRLS SECONDARY"/>
    <s v="PRIVATE"/>
    <x v="3"/>
    <x v="0"/>
    <s v="DAY"/>
    <s v="ORDINARY"/>
    <n v="437"/>
    <n v="19"/>
    <n v="23"/>
    <n v="1"/>
    <n v="0"/>
    <n v="0"/>
    <n v="0"/>
    <n v="0"/>
    <n v="0"/>
    <n v="12"/>
    <n v="6"/>
    <s v="SUBUKIA"/>
    <s v="(-0.278709, 36.147484)"/>
    <x v="16"/>
  </r>
  <r>
    <s v="K7090554"/>
    <s v="BETHEL GIRLS SECONDARY"/>
    <s v="PRIVATE"/>
    <x v="3"/>
    <x v="0"/>
    <s v="DAY"/>
    <s v="ORDINARY"/>
    <n v="55"/>
    <n v="4"/>
    <n v="13.8"/>
    <n v="0"/>
    <n v="0"/>
    <n v="0"/>
    <n v="0"/>
    <n v="0"/>
    <n v="0"/>
    <n v="4"/>
    <n v="6"/>
    <s v="SUBUKIA"/>
    <s v="(-0.27413, 36.148039)"/>
    <x v="16"/>
  </r>
  <r>
    <s v="K7090559"/>
    <s v="STREET OF HOPE SECONDARY"/>
    <s v="PRIVATE"/>
    <x v="3"/>
    <x v="0"/>
    <s v="DAY"/>
    <s v="ORDINARY"/>
    <n v="32"/>
    <n v="7"/>
    <n v="4.5999999999999996"/>
    <n v="0"/>
    <n v="0"/>
    <n v="0"/>
    <n v="0"/>
    <n v="0"/>
    <n v="0"/>
    <n v="8"/>
    <n v="6"/>
    <s v="SUBUKIA"/>
    <s v="(-0.277747, 36.138307)"/>
    <x v="16"/>
  </r>
  <r>
    <s v="K7090564"/>
    <s v="BELL HOUSE SECONDARY"/>
    <s v="PRIVATE"/>
    <x v="3"/>
    <x v="0"/>
    <s v="DAY"/>
    <s v="ORDINARY"/>
    <n v="262"/>
    <n v="12"/>
    <n v="21.8"/>
    <n v="1"/>
    <n v="0"/>
    <n v="0"/>
    <n v="0"/>
    <n v="0"/>
    <n v="0"/>
    <n v="7"/>
    <n v="5"/>
    <s v="SUBUKIA"/>
    <s v="(-0.260251, 36.140671)"/>
    <x v="16"/>
  </r>
  <r>
    <s v="K7090566"/>
    <s v="MENTOR SECONDARY SCH"/>
    <s v="PRIVATE"/>
    <x v="3"/>
    <x v="0"/>
    <s v="DAY"/>
    <s v="ORDINARY"/>
    <n v="54"/>
    <n v="6"/>
    <n v="9"/>
    <n v="0"/>
    <n v="0"/>
    <n v="0"/>
    <n v="0"/>
    <n v="0"/>
    <n v="0"/>
    <n v="2"/>
    <n v="2"/>
    <s v="SUBUKIA"/>
    <s v="(-0.250361, 36.149682)"/>
    <x v="16"/>
  </r>
  <r>
    <s v="K7090575"/>
    <s v="BAVUNI SECONDARY"/>
    <s v="PUBLIC"/>
    <x v="3"/>
    <x v="0"/>
    <s v="DAY"/>
    <s v="ORDINARY"/>
    <n v="480"/>
    <n v="23"/>
    <n v="20.9"/>
    <n v="1"/>
    <n v="11"/>
    <n v="9"/>
    <n v="0.45"/>
    <n v="2"/>
    <n v="1"/>
    <n v="12"/>
    <n v="4.5"/>
    <s v="SUBUKIA"/>
    <s v="(-0.23021, 36.178482)"/>
    <x v="16"/>
  </r>
  <r>
    <s v="K7090592"/>
    <s v="JEMUS ACADEMY SECONDARY"/>
    <s v="PRIVATE"/>
    <x v="3"/>
    <x v="0"/>
    <s v="DAY"/>
    <s v="ORDINARY"/>
    <n v="247"/>
    <n v="13"/>
    <n v="19"/>
    <n v="1"/>
    <n v="0"/>
    <n v="0"/>
    <n v="0"/>
    <n v="0"/>
    <n v="0"/>
    <n v="14"/>
    <n v="5"/>
    <s v="SUBUKIA"/>
    <s v="(-0.235916, 36.185475)"/>
    <x v="16"/>
  </r>
  <r>
    <s v="K7090607"/>
    <s v="ROVY GIRLS SECONDARY"/>
    <s v="PRIVATE"/>
    <x v="3"/>
    <x v="0"/>
    <s v="DAY"/>
    <s v="ORDINARY"/>
    <n v="271"/>
    <n v="15"/>
    <n v="18.100000000000001"/>
    <n v="1"/>
    <n v="0"/>
    <n v="0"/>
    <n v="0"/>
    <n v="0"/>
    <n v="0"/>
    <n v="14"/>
    <n v="7"/>
    <s v="SUBUKIA"/>
    <s v="(-0.257441, 36.190223)"/>
    <x v="16"/>
  </r>
  <r>
    <s v="K7090612"/>
    <s v="ST. MONICA SECENDARY"/>
    <s v="PRIVATE"/>
    <x v="3"/>
    <x v="0"/>
    <s v="DAY"/>
    <s v="ORDINARY"/>
    <n v="258"/>
    <n v="9"/>
    <n v="28.7"/>
    <n v="1"/>
    <n v="0"/>
    <n v="0"/>
    <n v="0"/>
    <n v="0"/>
    <n v="0"/>
    <n v="4"/>
    <n v="5"/>
    <s v="SUBUKIA"/>
    <s v="(-0.265108, 36.196)"/>
    <x v="16"/>
  </r>
  <r>
    <s v="K7090620"/>
    <s v="ST.FRANCIS UPPERHILL SECONDARY"/>
    <s v="PRIVATE"/>
    <x v="3"/>
    <x v="0"/>
    <s v="DAY"/>
    <s v="ORDINARY"/>
    <n v="19"/>
    <n v="2"/>
    <n v="9.5"/>
    <n v="0"/>
    <n v="0"/>
    <n v="0"/>
    <n v="0"/>
    <n v="0"/>
    <n v="0"/>
    <n v="2"/>
    <n v="14"/>
    <s v="SUBUKIA"/>
    <s v="(-0.256248, 36.208236)"/>
    <x v="16"/>
  </r>
  <r>
    <s v="K7090628"/>
    <s v="DUNDORI SECONDARY"/>
    <s v="PUBLIC"/>
    <x v="3"/>
    <x v="0"/>
    <s v="DAY"/>
    <s v="ORDINARY"/>
    <n v="203"/>
    <n v="12"/>
    <n v="16.899999999999999"/>
    <n v="1"/>
    <n v="9"/>
    <n v="3"/>
    <n v="0.25"/>
    <n v="0"/>
    <n v="0"/>
    <n v="6"/>
    <n v="10"/>
    <s v="SUBUKIA"/>
    <s v="(-0.24814, 36.231564)"/>
    <x v="16"/>
  </r>
  <r>
    <s v="K7090656"/>
    <s v="MOI NDEFFO SECONDARY"/>
    <s v="PUBLIC"/>
    <x v="3"/>
    <x v="0"/>
    <s v="DAY"/>
    <s v="ORDINARY"/>
    <n v="427"/>
    <n v="32"/>
    <n v="13.3"/>
    <n v="0"/>
    <n v="12"/>
    <n v="10"/>
    <n v="0.45454545454545453"/>
    <n v="7"/>
    <n v="3"/>
    <n v="13"/>
    <n v="42"/>
    <s v="SUBUKIA"/>
    <s v="(-0.243004, 36.14535)"/>
    <x v="16"/>
  </r>
  <r>
    <s v="K7090657"/>
    <s v="EVANS SECONDARY"/>
    <s v="PRIVATE"/>
    <x v="3"/>
    <x v="0"/>
    <s v="DAY"/>
    <s v="ORDINARY"/>
    <n v="36"/>
    <n v="5"/>
    <n v="7.2"/>
    <n v="0"/>
    <n v="0"/>
    <n v="0"/>
    <n v="0"/>
    <n v="0"/>
    <n v="0"/>
    <n v="4"/>
    <n v="5"/>
    <s v="SUBUKIA"/>
    <s v="(-0.24447, 36.141145)"/>
    <x v="16"/>
  </r>
  <r>
    <s v="K7090660"/>
    <s v="ST. GEORGES GREENLAND SECONDARY"/>
    <s v="PRIVATE"/>
    <x v="3"/>
    <x v="0"/>
    <s v="DAY"/>
    <s v="ORDINARY"/>
    <n v="121"/>
    <n v="12"/>
    <n v="10.1"/>
    <n v="0"/>
    <n v="0"/>
    <n v="0"/>
    <n v="0"/>
    <n v="0"/>
    <n v="0"/>
    <n v="6"/>
    <n v="13.2"/>
    <s v="SUBUKIA"/>
    <s v="(-0.253924, 36.144431)"/>
    <x v="16"/>
  </r>
  <r>
    <s v="K7090679"/>
    <s v="GOSHEN ACADEMY SECONDARY"/>
    <s v="PRIVATE"/>
    <x v="3"/>
    <x v="0"/>
    <s v="DAY"/>
    <s v="ORDINARY"/>
    <n v="331"/>
    <n v="15"/>
    <n v="22.1"/>
    <n v="1"/>
    <n v="0"/>
    <n v="0"/>
    <n v="0"/>
    <n v="0"/>
    <n v="0"/>
    <n v="13"/>
    <n v="7.5"/>
    <s v="SUBUKIA"/>
    <s v="(-0.205568, 36.157985)"/>
    <x v="16"/>
  </r>
  <r>
    <s v="K7090682"/>
    <s v="ST. JOHN'S BAHATI SECONDARY"/>
    <s v="PUBLIC"/>
    <x v="3"/>
    <x v="0"/>
    <s v="DAY"/>
    <s v="ORDINARY"/>
    <n v="293"/>
    <n v="19"/>
    <n v="15.4"/>
    <n v="1"/>
    <n v="9"/>
    <n v="9"/>
    <n v="0.5"/>
    <n v="0"/>
    <n v="1"/>
    <n v="9"/>
    <n v="6"/>
    <s v="SUBUKIA"/>
    <s v="(-0.190265, 36.142798)"/>
    <x v="16"/>
  </r>
  <r>
    <s v="K7090690"/>
    <s v="FR. GENESIO BOYS SECONDARY"/>
    <s v="PRIVATE"/>
    <x v="3"/>
    <x v="0"/>
    <s v="DAY"/>
    <s v="ORDINARY"/>
    <n v="55"/>
    <n v="7"/>
    <n v="7.9"/>
    <n v="0"/>
    <n v="0"/>
    <n v="0"/>
    <n v="0"/>
    <n v="0"/>
    <n v="0"/>
    <n v="8"/>
    <n v="6"/>
    <s v="SUBUKIA"/>
    <s v="(-0.165011, 36.171947)"/>
    <x v="16"/>
  </r>
  <r>
    <s v="K7090699"/>
    <s v="NEW ELIMU GIRLS SECONDARY"/>
    <s v="PRIVATE"/>
    <x v="3"/>
    <x v="0"/>
    <s v="DAY"/>
    <s v="ORDINARY"/>
    <n v="199"/>
    <n v="9"/>
    <n v="22.1"/>
    <n v="1"/>
    <n v="0"/>
    <n v="0"/>
    <n v="0"/>
    <n v="0"/>
    <n v="0"/>
    <n v="7"/>
    <n v="4"/>
    <s v="SUBUKIA"/>
    <s v="(-0.262995, 36.102583)"/>
    <x v="16"/>
  </r>
  <r>
    <s v="K7090715"/>
    <s v="KIAMAINA SECONDARY SCHOOL"/>
    <s v="PUBLIC"/>
    <x v="3"/>
    <x v="0"/>
    <s v="DAY"/>
    <s v="ORDINARY"/>
    <n v="338"/>
    <n v="16"/>
    <n v="21.1"/>
    <n v="1"/>
    <n v="10"/>
    <n v="6"/>
    <n v="0.375"/>
    <n v="0"/>
    <n v="0"/>
    <n v="10"/>
    <n v="8"/>
    <s v="SUBUKIA"/>
    <s v="(-0.227083, 36.114605)"/>
    <x v="16"/>
  </r>
  <r>
    <s v="K7090720"/>
    <s v="GOOD SAMARITAN ACADEMY SOLAI ROAD SECONDARY"/>
    <s v="PRIVATE"/>
    <x v="3"/>
    <x v="0"/>
    <s v="DAY"/>
    <s v="ORDINARY"/>
    <n v="114"/>
    <n v="12"/>
    <n v="9.5"/>
    <n v="0"/>
    <n v="0"/>
    <n v="0"/>
    <n v="0"/>
    <n v="0"/>
    <n v="0"/>
    <n v="4"/>
    <n v="14"/>
    <s v="SUBUKIA"/>
    <s v="(-0.223148, 36.119443)"/>
    <x v="16"/>
  </r>
  <r>
    <s v="K7090725"/>
    <s v="MENEGAI HILL SECONDARY"/>
    <s v="PUBLIC"/>
    <x v="3"/>
    <x v="0"/>
    <s v="DAY"/>
    <s v="ORDINARY"/>
    <n v="22"/>
    <n v="2"/>
    <n v="11"/>
    <n v="0"/>
    <n v="0"/>
    <n v="0"/>
    <n v="0"/>
    <n v="2"/>
    <n v="0"/>
    <n v="1"/>
    <n v="2.6"/>
    <s v="SUBUKIA"/>
    <s v="(-0.247384, 36.08959)"/>
    <x v="16"/>
  </r>
  <r>
    <s v="K7090734"/>
    <s v="JOMO KENYATTA HIGH SCHOOL"/>
    <s v="PUBLIC"/>
    <x v="3"/>
    <x v="0"/>
    <s v="DAY"/>
    <s v="ORDINARY"/>
    <n v="1150"/>
    <n v="51"/>
    <n v="22.5"/>
    <n v="1"/>
    <n v="24"/>
    <n v="27"/>
    <n v="0.52941176470588236"/>
    <n v="0"/>
    <n v="0"/>
    <n v="16"/>
    <n v="80"/>
    <s v="SUBUKIA"/>
    <s v="(-0.16646, 36.129757)"/>
    <x v="16"/>
  </r>
  <r>
    <s v="K7090738"/>
    <s v="BAHATI  UPPERHILL SECONDARY"/>
    <s v="PRIVATE"/>
    <x v="3"/>
    <x v="0"/>
    <s v="DAY"/>
    <s v="ORDINARY"/>
    <n v="96"/>
    <n v="8"/>
    <n v="12"/>
    <n v="0"/>
    <n v="0"/>
    <n v="0"/>
    <n v="0"/>
    <n v="0"/>
    <n v="0"/>
    <n v="11"/>
    <n v="9"/>
    <s v="SUBUKIA"/>
    <s v="(-0.139796, 36.156336)"/>
    <x v="16"/>
  </r>
  <r>
    <s v="K7090740"/>
    <s v="BAHATI GIRLS SECONDARY SCHOOL"/>
    <s v="PUBLIC"/>
    <x v="3"/>
    <x v="0"/>
    <s v="DAY"/>
    <s v="ORDINARY"/>
    <n v="338"/>
    <n v="21"/>
    <n v="16.100000000000001"/>
    <n v="1"/>
    <n v="7"/>
    <n v="13"/>
    <n v="0.65"/>
    <n v="1"/>
    <n v="0"/>
    <n v="17"/>
    <n v="4"/>
    <s v="SUBUKIA"/>
    <s v="(-0.155329, 36.155143)"/>
    <x v="16"/>
  </r>
  <r>
    <s v="K7090742"/>
    <s v="J.M KARIUKI  MEMORIAL SECONDARY"/>
    <s v="PUBLIC"/>
    <x v="3"/>
    <x v="0"/>
    <s v="DAY"/>
    <s v="ORDINARY"/>
    <n v="66"/>
    <n v="4"/>
    <n v="16.5"/>
    <n v="1"/>
    <n v="0"/>
    <n v="0"/>
    <n v="0"/>
    <n v="2"/>
    <n v="2"/>
    <n v="3"/>
    <n v="12"/>
    <s v="SUBUKIA"/>
    <s v="(-0.150124, 36.149468)"/>
    <x v="16"/>
  </r>
  <r>
    <s v="K7090749"/>
    <s v="BAHATI VICTORIOUS SEC"/>
    <s v="PRIVATE"/>
    <x v="3"/>
    <x v="0"/>
    <s v="DAY"/>
    <s v="ORDINARY"/>
    <n v="85"/>
    <n v="7"/>
    <n v="12.1"/>
    <n v="0"/>
    <n v="0"/>
    <n v="0"/>
    <n v="0"/>
    <n v="0"/>
    <n v="0"/>
    <n v="7"/>
    <n v="5"/>
    <s v="SUBUKIA"/>
    <s v="(-0.161687, 36.124065)"/>
    <x v="16"/>
  </r>
  <r>
    <s v="K7090752"/>
    <s v="ST GEORGES MUTHUITI BAHATI SECONDARY"/>
    <s v="PRIVATE"/>
    <x v="3"/>
    <x v="0"/>
    <s v="DAY"/>
    <s v="ORDINARY"/>
    <n v="65"/>
    <n v="8"/>
    <n v="8.1"/>
    <n v="0"/>
    <n v="0"/>
    <n v="0"/>
    <n v="0"/>
    <n v="0"/>
    <n v="0"/>
    <n v="8"/>
    <n v="10"/>
    <s v="SUBUKIA"/>
    <s v="(-0.162351, 36.119713)"/>
    <x v="16"/>
  </r>
  <r>
    <s v="K7090762"/>
    <s v="BAHATI  MENEGAI VIEW SECONDARY "/>
    <s v="PRIVATE"/>
    <x v="3"/>
    <x v="0"/>
    <s v="DAY"/>
    <s v="ORDINARY"/>
    <n v="208"/>
    <n v="11"/>
    <n v="18.899999999999999"/>
    <n v="1"/>
    <n v="0"/>
    <n v="0"/>
    <n v="0"/>
    <n v="0"/>
    <n v="0"/>
    <n v="8"/>
    <n v="6"/>
    <s v="SUBUKIA"/>
    <s v="(-0.181596, 36.124384)"/>
    <x v="16"/>
  </r>
  <r>
    <s v="K7090782"/>
    <s v="BAHATI  PCEA SECONDARY"/>
    <s v="PUBLIC"/>
    <x v="3"/>
    <x v="0"/>
    <s v="DAY"/>
    <s v="ORDINARY"/>
    <n v="286"/>
    <n v="16"/>
    <n v="17.899999999999999"/>
    <n v="1"/>
    <n v="9"/>
    <n v="7"/>
    <n v="0.4375"/>
    <n v="0"/>
    <n v="0"/>
    <n v="11"/>
    <n v="10"/>
    <s v="SUBUKIA"/>
    <s v="(-0.141518, 36.169527)"/>
    <x v="16"/>
  </r>
  <r>
    <s v="K7090837"/>
    <s v="MAGOMANO SECONDARY SCHOOL"/>
    <s v="PUBLIC"/>
    <x v="2"/>
    <x v="0"/>
    <s v="DAY"/>
    <s v="ORDINARY"/>
    <n v="126"/>
    <n v="8"/>
    <n v="15.8"/>
    <n v="1"/>
    <n v="4"/>
    <n v="1"/>
    <n v="0.2"/>
    <n v="3"/>
    <n v="0"/>
    <n v="4"/>
    <n v="4.5"/>
    <s v="SUBUKIA"/>
    <s v="(-0.032385, 36.171363)"/>
    <x v="16"/>
  </r>
  <r>
    <s v="K7090841"/>
    <s v="HYRAX HIGH SCHOOL"/>
    <s v="PRIVATE"/>
    <x v="3"/>
    <x v="0"/>
    <s v="DAY"/>
    <s v="ORDINARY"/>
    <n v="92"/>
    <n v="7"/>
    <n v="13.1"/>
    <n v="0"/>
    <n v="0"/>
    <n v="0"/>
    <n v="0"/>
    <n v="0"/>
    <n v="0"/>
    <n v="5"/>
    <n v="7"/>
    <s v="SUBUKIA"/>
    <s v="(-0.023037, 36.172026)"/>
    <x v="16"/>
  </r>
  <r>
    <s v="K7090866"/>
    <s v="KABAZI  SECONDARY"/>
    <s v="PUBLIC"/>
    <x v="2"/>
    <x v="0"/>
    <s v="DAY"/>
    <s v="ORDINARY"/>
    <n v="278"/>
    <n v="19"/>
    <n v="14.6"/>
    <n v="0"/>
    <n v="11"/>
    <n v="6"/>
    <n v="0.35294117647058826"/>
    <n v="2"/>
    <n v="0"/>
    <n v="9"/>
    <n v="4.5"/>
    <s v="SUBUKIA"/>
    <s v="(-0.076475, 36.178229)"/>
    <x v="16"/>
  </r>
  <r>
    <s v="K7090868"/>
    <s v="GREEN HILLS SECONDARY"/>
    <s v="PUBLIC"/>
    <x v="3"/>
    <x v="0"/>
    <s v="DAY"/>
    <s v="ORDINARY"/>
    <n v="128"/>
    <n v="9"/>
    <n v="14.2"/>
    <n v="0"/>
    <n v="8"/>
    <n v="0"/>
    <n v="0"/>
    <n v="1"/>
    <n v="0"/>
    <n v="7"/>
    <n v="10"/>
    <s v="SUBUKIA"/>
    <s v="(-0.111158, 36.196684)"/>
    <x v="16"/>
  </r>
  <r>
    <s v="K7090877"/>
    <s v="PRESTIGE SECONDARY SUBUKIA"/>
    <s v="PRIVATE"/>
    <x v="3"/>
    <x v="0"/>
    <s v="DAY"/>
    <s v="ORDINARY"/>
    <n v="65"/>
    <n v="5"/>
    <n v="13"/>
    <n v="0"/>
    <n v="0"/>
    <n v="0"/>
    <n v="0"/>
    <n v="0"/>
    <n v="0"/>
    <n v="3"/>
    <n v="4"/>
    <s v="SUBUKIA"/>
    <s v="(-0.032127, 36.195046)"/>
    <x v="16"/>
  </r>
  <r>
    <s v="K7090882"/>
    <s v="KIENI SECONDARY"/>
    <s v="PUBLIC"/>
    <x v="3"/>
    <x v="0"/>
    <s v="DAY"/>
    <s v="ORDINARY"/>
    <n v="751"/>
    <n v="27"/>
    <n v="27.8"/>
    <n v="1"/>
    <n v="10"/>
    <n v="10"/>
    <n v="0.5"/>
    <n v="5"/>
    <n v="2"/>
    <n v="14"/>
    <n v="15"/>
    <s v="SUBUKIA"/>
    <s v="(-0.040194, 36.184327)"/>
    <x v="16"/>
  </r>
  <r>
    <s v="K7090897"/>
    <s v="MAOMBI GIRLS SECONDARY"/>
    <s v="PRIVATE"/>
    <x v="0"/>
    <x v="0"/>
    <s v="DAY"/>
    <s v="ORDINARY"/>
    <n v="120"/>
    <n v="8"/>
    <n v="15"/>
    <n v="0"/>
    <n v="0"/>
    <n v="0"/>
    <n v="0"/>
    <n v="0"/>
    <n v="0"/>
    <n v="3"/>
    <n v="6"/>
    <s v="SUBUKIA"/>
    <s v="(-0.063708, 36.181908)"/>
    <x v="16"/>
  </r>
  <r>
    <s v="K7090908"/>
    <s v="PATEL DAY SECONDARY"/>
    <s v="PUBLIC"/>
    <x v="3"/>
    <x v="0"/>
    <s v="DAY"/>
    <s v="ORDINARY"/>
    <n v="244"/>
    <n v="13"/>
    <n v="18.8"/>
    <n v="1"/>
    <n v="6"/>
    <n v="5"/>
    <n v="0.45454545454545453"/>
    <n v="0"/>
    <n v="2"/>
    <n v="7"/>
    <n v="5.2"/>
    <s v="RONGAI"/>
    <s v="(-0.078434, 36.126468)"/>
    <x v="16"/>
  </r>
  <r>
    <s v="K7090914"/>
    <s v="ARUTANI  GIRLS SECONDARY"/>
    <s v="PUBLIC"/>
    <x v="0"/>
    <x v="0"/>
    <s v="DAY"/>
    <s v="ORDINARY"/>
    <n v="335"/>
    <n v="13"/>
    <n v="25.8"/>
    <n v="1"/>
    <n v="0"/>
    <n v="0"/>
    <n v="0"/>
    <n v="8"/>
    <n v="5"/>
    <n v="19"/>
    <n v="17.149999999999999"/>
    <s v="RONGAI"/>
    <s v="(-0.060854, 36.108644)"/>
    <x v="16"/>
  </r>
  <r>
    <s v="K7090926"/>
    <s v="SOLAI CANAAN ACADEMY SECONDARY"/>
    <s v="PRIVATE"/>
    <x v="3"/>
    <x v="0"/>
    <s v="DAY"/>
    <s v="ORDINARY"/>
    <n v="65"/>
    <n v="5"/>
    <n v="13"/>
    <n v="0"/>
    <n v="0"/>
    <n v="0"/>
    <n v="0"/>
    <n v="0"/>
    <n v="0"/>
    <n v="2"/>
    <n v="8"/>
    <s v="RONGAI"/>
    <s v="(-0.04846, 36.102462)"/>
    <x v="16"/>
  </r>
  <r>
    <s v="K7090931"/>
    <s v="MUHIGIA SECONDARY"/>
    <s v="PRIVATE"/>
    <x v="3"/>
    <x v="0"/>
    <s v="DAY"/>
    <s v="ORDINARY"/>
    <n v="70"/>
    <n v="4"/>
    <n v="17.5"/>
    <n v="1"/>
    <n v="0"/>
    <n v="0"/>
    <n v="0"/>
    <n v="0"/>
    <n v="0"/>
    <n v="1"/>
    <n v="10"/>
    <s v="RONGAI"/>
    <s v="(-0.025562, 36.109337)"/>
    <x v="16"/>
  </r>
  <r>
    <s v="K7090934"/>
    <s v="AKWISI SECONDARY"/>
    <s v="PUBLIC"/>
    <x v="2"/>
    <x v="0"/>
    <s v="DAY"/>
    <s v="ORDINARY"/>
    <n v="94"/>
    <n v="8"/>
    <n v="11.8"/>
    <n v="0"/>
    <n v="2"/>
    <n v="5"/>
    <n v="0.7142857142857143"/>
    <n v="1"/>
    <n v="0"/>
    <n v="4"/>
    <n v="5"/>
    <s v="RONGAI"/>
    <s v="(-0.107333, 36.138046)"/>
    <x v="16"/>
  </r>
  <r>
    <s v="K7090939"/>
    <s v="SOLAI BOYS SECONDARY"/>
    <s v="PUBLIC"/>
    <x v="2"/>
    <x v="0"/>
    <s v="DAY"/>
    <s v="ORDINARY"/>
    <n v="325"/>
    <n v="17"/>
    <n v="19.100000000000001"/>
    <n v="1"/>
    <n v="11"/>
    <n v="5"/>
    <n v="0.3125"/>
    <n v="1"/>
    <n v="0"/>
    <n v="13"/>
    <n v="12"/>
    <s v="RONGAI"/>
    <s v="(-0.098674, 36.127557)"/>
    <x v="16"/>
  </r>
  <r>
    <s v="K7090940"/>
    <s v="SOLAI VALLEY ACADEMY SECONDARY"/>
    <s v="PRIVATE"/>
    <x v="3"/>
    <x v="0"/>
    <s v="DAY"/>
    <s v="ORDINARY"/>
    <n v="50"/>
    <n v="6"/>
    <n v="8.3000000000000007"/>
    <n v="0"/>
    <n v="0"/>
    <n v="0"/>
    <n v="0"/>
    <n v="0"/>
    <n v="0"/>
    <n v="2"/>
    <n v="9"/>
    <s v="RONGAI"/>
    <s v="(-0.051568, 36.123193)"/>
    <x v="16"/>
  </r>
  <r>
    <s v="K7090941"/>
    <s v="NDUNGIRI SECONDARY"/>
    <s v="PUBLIC"/>
    <x v="2"/>
    <x v="0"/>
    <s v="DAY"/>
    <s v="ORDINARY"/>
    <n v="172"/>
    <n v="9"/>
    <n v="19.100000000000001"/>
    <n v="1"/>
    <n v="6"/>
    <n v="3"/>
    <n v="0.33333333333333331"/>
    <n v="0"/>
    <n v="0"/>
    <n v="7"/>
    <n v="10"/>
    <s v="RONGAI"/>
    <s v="(-0.106569, 36.059703)"/>
    <x v="16"/>
  </r>
  <r>
    <s v="K7090966"/>
    <s v="RIGOGO CHONJO SECONDARY"/>
    <s v="PUBLIC"/>
    <x v="2"/>
    <x v="0"/>
    <s v="DAY"/>
    <s v="ORDINARY"/>
    <n v="103"/>
    <n v="6"/>
    <n v="17.2"/>
    <n v="1"/>
    <n v="1"/>
    <n v="0"/>
    <n v="0"/>
    <n v="3"/>
    <n v="2"/>
    <n v="2"/>
    <n v="6"/>
    <s v="RONGAI"/>
    <s v="(-0.156346, 36.04928)"/>
    <x v="16"/>
  </r>
  <r>
    <s v="K7090972"/>
    <s v="ST JOSEPHS KIRIMA SECONDARY"/>
    <s v="PUBLIC"/>
    <x v="0"/>
    <x v="0"/>
    <s v="DAY"/>
    <s v="ORDINARY"/>
    <n v="138"/>
    <n v="9"/>
    <n v="15.3"/>
    <n v="1"/>
    <n v="5"/>
    <n v="4"/>
    <n v="0.44444444444444442"/>
    <n v="0"/>
    <n v="0"/>
    <n v="7"/>
    <n v="4.8499999999999996"/>
    <s v="RONGAI"/>
    <s v="(-0.157829, 36.102833)"/>
    <x v="16"/>
  </r>
  <r>
    <s v="K7090977"/>
    <s v="OASIS SECONDARY"/>
    <s v="PRIVATE"/>
    <x v="3"/>
    <x v="0"/>
    <s v="DAY"/>
    <s v="ORDINARY"/>
    <n v="155"/>
    <n v="11"/>
    <n v="14.1"/>
    <n v="0"/>
    <n v="0"/>
    <n v="0"/>
    <n v="0"/>
    <n v="0"/>
    <n v="0"/>
    <n v="13"/>
    <n v="60"/>
    <s v="RONGAI"/>
    <s v="(-0.14954, 36.104013)"/>
    <x v="16"/>
  </r>
  <r>
    <s v="K7090990"/>
    <s v="SUBUKIA SPRINGS SECONDARY"/>
    <s v="PRIVATE"/>
    <x v="3"/>
    <x v="0"/>
    <s v="DAY"/>
    <s v="ORDINARY"/>
    <n v="133"/>
    <n v="6"/>
    <n v="22.2"/>
    <n v="1"/>
    <n v="0"/>
    <n v="0"/>
    <n v="0"/>
    <n v="0"/>
    <n v="0"/>
    <n v="5"/>
    <n v="6"/>
    <s v="SUBUKIA"/>
    <s v="(0.010307, 36.228412)"/>
    <x v="16"/>
  </r>
  <r>
    <s v="K7090993"/>
    <s v="ST YERMO SECONDARY SCHOOL"/>
    <s v="PRIVATE"/>
    <x v="0"/>
    <x v="1"/>
    <s v="DAY"/>
    <s v="ORDINARY"/>
    <n v="211"/>
    <n v="10"/>
    <n v="21.1"/>
    <n v="1"/>
    <n v="0"/>
    <n v="0"/>
    <n v="0"/>
    <n v="0"/>
    <n v="0"/>
    <n v="10"/>
    <n v="12"/>
    <s v="SUBUKIA"/>
    <s v="(0.021046, 36.241937)"/>
    <x v="16"/>
  </r>
  <r>
    <s v="K7090996"/>
    <s v="SUBUKIA DAY SECONDARY"/>
    <s v="PUBLIC"/>
    <x v="2"/>
    <x v="0"/>
    <s v="DAY"/>
    <s v="ORDINARY"/>
    <n v="198"/>
    <n v="14"/>
    <n v="14.1"/>
    <n v="0"/>
    <n v="8"/>
    <n v="3"/>
    <n v="0.27272727272727271"/>
    <n v="2"/>
    <n v="1"/>
    <n v="6"/>
    <n v="5"/>
    <s v="SUBUKIA"/>
    <s v="(0.019368, 36.215534)"/>
    <x v="16"/>
  </r>
  <r>
    <s v="K7091018"/>
    <s v="MARYLAND SECONDARY"/>
    <s v="PUBLIC"/>
    <x v="2"/>
    <x v="0"/>
    <s v="DAY"/>
    <s v="ORDINARY"/>
    <n v="52"/>
    <n v="4"/>
    <n v="13"/>
    <n v="0"/>
    <n v="0"/>
    <n v="0"/>
    <n v="0"/>
    <n v="3"/>
    <n v="1"/>
    <n v="2"/>
    <n v="5"/>
    <s v="SUBUKIA"/>
    <s v="(0.010409, 36.235339)"/>
    <x v="16"/>
  </r>
  <r>
    <s v="K7091021"/>
    <s v="ST LWANGA SECONDARY"/>
    <s v="PRIVATE"/>
    <x v="0"/>
    <x v="0"/>
    <s v="DAY"/>
    <s v="ORDINARY"/>
    <n v="78"/>
    <n v="10"/>
    <n v="7.8"/>
    <n v="0"/>
    <n v="0"/>
    <n v="0"/>
    <n v="0"/>
    <n v="0"/>
    <n v="0"/>
    <n v="6"/>
    <n v="4"/>
    <s v="SUBUKIA"/>
    <s v="(0.004055, 36.236402)"/>
    <x v="16"/>
  </r>
  <r>
    <s v="K7091049"/>
    <s v="NISSI SECONDARY"/>
    <s v="PRIVATE"/>
    <x v="0"/>
    <x v="0"/>
    <s v="DAY"/>
    <s v="ORDINARY"/>
    <n v="146"/>
    <n v="7"/>
    <n v="20.9"/>
    <n v="1"/>
    <n v="0"/>
    <n v="0"/>
    <n v="0"/>
    <n v="0"/>
    <n v="0"/>
    <n v="4"/>
    <n v="4"/>
    <s v="SUBUKIA"/>
    <s v="(0.007635, 36.2238862)"/>
    <x v="16"/>
  </r>
  <r>
    <s v="K7091055"/>
    <s v="WEI SECONDARY"/>
    <s v="PUBLIC"/>
    <x v="2"/>
    <x v="0"/>
    <s v="DAY"/>
    <s v="ORDINARY"/>
    <n v="332"/>
    <n v="16"/>
    <n v="20.8"/>
    <n v="1"/>
    <n v="11"/>
    <n v="2"/>
    <n v="0.15384615384615385"/>
    <n v="2"/>
    <n v="1"/>
    <n v="13"/>
    <n v="22.75"/>
    <s v="SUBUKIA"/>
    <s v="(0.051922, 36.212237)"/>
    <x v="16"/>
  </r>
  <r>
    <s v="K7091073"/>
    <s v="OL-MANYATTA SECONDARY"/>
    <s v="PUBLIC"/>
    <x v="2"/>
    <x v="0"/>
    <s v="DAY"/>
    <s v="ORDINARY"/>
    <n v="83"/>
    <n v="7"/>
    <n v="11.9"/>
    <n v="0"/>
    <n v="2"/>
    <n v="0"/>
    <n v="0"/>
    <n v="4"/>
    <n v="1"/>
    <n v="3"/>
    <n v="8"/>
    <s v="RONGAI"/>
    <s v="(0.098524, 36.245069)"/>
    <x v="16"/>
  </r>
  <r>
    <s v="K7091080"/>
    <s v="ST. URLICH LAMA SECONDARY"/>
    <s v="PUBLIC"/>
    <x v="0"/>
    <x v="0"/>
    <s v="DAY"/>
    <s v="ORDINARY"/>
    <n v="67"/>
    <n v="7"/>
    <n v="9.6"/>
    <n v="0"/>
    <n v="6"/>
    <n v="0"/>
    <n v="0"/>
    <n v="1"/>
    <n v="0"/>
    <n v="3"/>
    <n v="7.6"/>
    <s v="RONGAI"/>
    <s v="(0.144968, 36.267595)"/>
    <x v="16"/>
  </r>
  <r>
    <s v="K7091084"/>
    <s v="ST. MICHAEL'S GATAGATI SECONDARY"/>
    <s v="PUBLIC"/>
    <x v="0"/>
    <x v="0"/>
    <s v="DAY"/>
    <s v="ORDINARY"/>
    <n v="120"/>
    <n v="10"/>
    <n v="12"/>
    <n v="0"/>
    <n v="6"/>
    <n v="2"/>
    <n v="0.25"/>
    <n v="2"/>
    <n v="0"/>
    <n v="3"/>
    <n v="5.5"/>
    <s v="RONGAI"/>
    <s v="(0.168525, 36.249694)"/>
    <x v="16"/>
  </r>
  <r>
    <s v="K7091099"/>
    <s v="UMOJA SECONDARY"/>
    <s v="PUBLIC"/>
    <x v="2"/>
    <x v="0"/>
    <s v="DAY"/>
    <s v="ORDINARY"/>
    <n v="138"/>
    <n v="8"/>
    <n v="17.2"/>
    <n v="1"/>
    <n v="6"/>
    <n v="1"/>
    <n v="0.14285714285714285"/>
    <n v="1"/>
    <n v="0"/>
    <n v="5"/>
    <n v="5"/>
    <s v="RONGAI"/>
    <s v="(0.121493, 36.220871)"/>
    <x v="16"/>
  </r>
  <r>
    <s v="K7091107"/>
    <s v="ST. FRANCIS SECONDARY"/>
    <s v="PRIVATE"/>
    <x v="0"/>
    <x v="0"/>
    <s v="DAY"/>
    <s v="ORDINARY"/>
    <n v="316"/>
    <n v="16"/>
    <n v="19.8"/>
    <n v="1"/>
    <n v="0"/>
    <n v="0"/>
    <n v="0"/>
    <n v="0"/>
    <n v="0"/>
    <n v="12"/>
    <n v="34"/>
    <s v="RONGAI"/>
    <s v="(0.101939, 36.228614)"/>
    <x v="16"/>
  </r>
  <r>
    <s v="K7091149"/>
    <s v="SETKOBOR BAPTIST SECONDARY SCH"/>
    <s v="PUBLIC"/>
    <x v="0"/>
    <x v="0"/>
    <s v="DAY"/>
    <s v="ORDINARY"/>
    <n v="173"/>
    <n v="10"/>
    <n v="17.3"/>
    <n v="1"/>
    <n v="9"/>
    <n v="1"/>
    <n v="0.1"/>
    <n v="0"/>
    <n v="0"/>
    <n v="6"/>
    <n v="6"/>
    <s v="RONGAI"/>
    <s v="(-0.021485, 36.133898)"/>
    <x v="16"/>
  </r>
  <r>
    <s v="K7091163"/>
    <s v="ATHINAI SECONDARY SCH"/>
    <s v="PUBLIC"/>
    <x v="2"/>
    <x v="0"/>
    <s v="DAY"/>
    <s v="ORDINARY"/>
    <n v="601"/>
    <n v="26"/>
    <n v="23.1"/>
    <n v="1"/>
    <n v="10"/>
    <n v="14"/>
    <n v="0.58333333333333337"/>
    <n v="2"/>
    <n v="0"/>
    <n v="14"/>
    <n v="50"/>
    <s v="RONGAI"/>
    <s v="(-0.036308, 35.960641)"/>
    <x v="16"/>
  </r>
  <r>
    <s v="K7091193"/>
    <s v="BANITA SECONDARY SCH"/>
    <s v="PUBLIC"/>
    <x v="4"/>
    <x v="0"/>
    <s v="DAY"/>
    <s v="ORDINARY"/>
    <n v="294"/>
    <n v="14"/>
    <n v="21"/>
    <n v="1"/>
    <n v="12"/>
    <n v="0"/>
    <n v="0"/>
    <n v="2"/>
    <n v="0"/>
    <n v="6"/>
    <n v="100"/>
    <s v="RONGAI"/>
    <s v="(-0.080401, 36.071022)"/>
    <x v="16"/>
  </r>
  <r>
    <s v="K7091216"/>
    <s v="LENGINET SECONDARY SCH"/>
    <s v="PUBLIC"/>
    <x v="2"/>
    <x v="0"/>
    <s v="DAY"/>
    <s v="ORDINARY"/>
    <n v="15"/>
    <n v="2"/>
    <n v="7.5"/>
    <n v="0"/>
    <n v="0"/>
    <n v="0"/>
    <n v="0"/>
    <n v="1"/>
    <n v="1"/>
    <n v="1"/>
    <n v="21"/>
    <s v="RONGAI"/>
    <s v="(-0.137268, 35.896992)"/>
    <x v="16"/>
  </r>
  <r>
    <s v="K7091229"/>
    <s v="KAMPI YA MOTO SECONDARY SCH"/>
    <s v="PUBLIC"/>
    <x v="2"/>
    <x v="0"/>
    <s v="DAY"/>
    <s v="ORDINARY"/>
    <n v="192"/>
    <n v="9"/>
    <n v="21.3"/>
    <n v="1"/>
    <n v="6"/>
    <n v="2"/>
    <n v="0.25"/>
    <n v="1"/>
    <n v="0"/>
    <n v="5"/>
    <n v="10"/>
    <s v="RONGAI"/>
    <s v="(-0.128777, 35.943242)"/>
    <x v="16"/>
  </r>
  <r>
    <s v="K7091232"/>
    <s v="PLEASANT VIEW SECONDARY SCH"/>
    <s v="PRIVATE"/>
    <x v="3"/>
    <x v="0"/>
    <s v="DAY"/>
    <s v="ORDINARY"/>
    <n v="176"/>
    <n v="10"/>
    <n v="17.600000000000001"/>
    <n v="1"/>
    <n v="0"/>
    <n v="0"/>
    <n v="0"/>
    <n v="0"/>
    <n v="0"/>
    <n v="6"/>
    <n v="6.25"/>
    <s v="RONGAI"/>
    <s v="(-0.269023, 36.036732)"/>
    <x v="16"/>
  </r>
  <r>
    <s v="K7091239"/>
    <s v="KIAMUNYI SECONDARY SCH"/>
    <s v="PUBLIC"/>
    <x v="3"/>
    <x v="0"/>
    <s v="DAY"/>
    <s v="ORDINARY"/>
    <n v="10"/>
    <n v="4"/>
    <n v="2.5"/>
    <n v="0"/>
    <n v="0"/>
    <n v="0"/>
    <n v="0"/>
    <n v="2"/>
    <n v="2"/>
    <n v="2"/>
    <n v="10"/>
    <s v="RONGAI"/>
    <s v="(-0.269341, 36.030033)"/>
    <x v="16"/>
  </r>
  <r>
    <s v="K7091241"/>
    <s v="MUSTARD SEED SECONDARY SCH"/>
    <s v="PRIVATE"/>
    <x v="3"/>
    <x v="0"/>
    <s v="DAY"/>
    <s v="ORDINARY"/>
    <n v="69"/>
    <n v="20"/>
    <n v="3.4"/>
    <n v="0"/>
    <n v="0"/>
    <n v="0"/>
    <n v="0"/>
    <n v="0"/>
    <n v="0"/>
    <n v="25"/>
    <n v="6.2774999999999999"/>
    <s v="RONGAI"/>
    <s v="(-0.270836, 36.025282)"/>
    <x v="16"/>
  </r>
  <r>
    <s v="K7091258"/>
    <s v="OL-RONGAI SECONDARY SCH"/>
    <s v="PUBLIC"/>
    <x v="2"/>
    <x v="0"/>
    <s v="DAY"/>
    <s v="ORDINARY"/>
    <n v="146"/>
    <n v="8"/>
    <n v="18.2"/>
    <n v="1"/>
    <n v="4"/>
    <n v="2"/>
    <n v="0.33333333333333331"/>
    <n v="2"/>
    <n v="0"/>
    <n v="3"/>
    <n v="12"/>
    <s v="RONGAI"/>
    <s v="(-0.156167, 36.001221)"/>
    <x v="16"/>
  </r>
  <r>
    <s v="K7091272"/>
    <s v="MOI HIGH SCHOOL KABARAK"/>
    <s v="PRIVATE"/>
    <x v="3"/>
    <x v="0"/>
    <s v="DAY"/>
    <s v="ORDINARY"/>
    <n v="996"/>
    <n v="63"/>
    <n v="15.8"/>
    <n v="1"/>
    <n v="0"/>
    <n v="0"/>
    <n v="0"/>
    <n v="0"/>
    <n v="0"/>
    <n v="101"/>
    <n v="1180"/>
    <s v="RONGAI"/>
    <s v="(-0.160792, 35.962643)"/>
    <x v="16"/>
  </r>
  <r>
    <s v="K7091298"/>
    <s v="MEMA SECONDARY"/>
    <s v="PUBLIC"/>
    <x v="3"/>
    <x v="0"/>
    <s v="DAY"/>
    <s v="ORDINARY"/>
    <n v="236"/>
    <n v="15"/>
    <n v="15.7"/>
    <n v="1"/>
    <n v="7"/>
    <n v="6"/>
    <n v="0.46153846153846156"/>
    <n v="1"/>
    <n v="1"/>
    <n v="9"/>
    <n v="12"/>
    <s v="RONGAI"/>
    <s v="(-0.218429, 35.951088)"/>
    <x v="16"/>
  </r>
  <r>
    <s v="K7091303"/>
    <s v="WHEATFIELDS GIRLS SECONDARY"/>
    <s v="PRIVATE"/>
    <x v="3"/>
    <x v="0"/>
    <s v="DAY"/>
    <s v="ORDINARY"/>
    <n v="12"/>
    <n v="8"/>
    <n v="1.5"/>
    <n v="0"/>
    <n v="0"/>
    <n v="0"/>
    <n v="0"/>
    <n v="0"/>
    <n v="0"/>
    <n v="6"/>
    <n v="2.5"/>
    <s v="RONGAI"/>
    <s v="(-0.239968, 35.93191)"/>
    <x v="16"/>
  </r>
  <r>
    <s v="K7091311"/>
    <s v="BOMASAN SECONDARY"/>
    <s v="PUBLIC"/>
    <x v="3"/>
    <x v="0"/>
    <s v="DAY"/>
    <s v="ORDINARY"/>
    <n v="186"/>
    <n v="12"/>
    <n v="15.5"/>
    <n v="1"/>
    <n v="5"/>
    <n v="5"/>
    <n v="0.5"/>
    <n v="2"/>
    <n v="0"/>
    <n v="5"/>
    <n v="8"/>
    <s v="RONGAI"/>
    <s v="(-0.227718, 35.86691)"/>
    <x v="16"/>
  </r>
  <r>
    <s v="K7091319"/>
    <s v="GOSPEL CHRISTIAN SECONDARY"/>
    <s v="PRIVATE"/>
    <x v="3"/>
    <x v="0"/>
    <s v="DAY"/>
    <s v="ORDINARY"/>
    <n v="10"/>
    <n v="4"/>
    <n v="2.5"/>
    <n v="0"/>
    <n v="0"/>
    <n v="0"/>
    <n v="0"/>
    <n v="0"/>
    <n v="0"/>
    <n v="3"/>
    <n v="26"/>
    <s v="RONGAI"/>
    <s v="(-0.251367, 35.841269)"/>
    <x v="16"/>
  </r>
  <r>
    <s v="K7091335"/>
    <s v="ST. MARIA GORETTI GIRLS SECONDARY"/>
    <s v="PRIVATE"/>
    <x v="3"/>
    <x v="1"/>
    <s v="BOARDING"/>
    <s v="ORDINARY"/>
    <n v="420"/>
    <n v="25"/>
    <n v="16.8"/>
    <n v="1"/>
    <n v="0"/>
    <n v="0"/>
    <n v="0"/>
    <n v="0"/>
    <n v="0"/>
    <n v="16"/>
    <n v="40"/>
    <s v="RONGAI"/>
    <s v="(-0.227234, 35.846832)"/>
    <x v="16"/>
  </r>
  <r>
    <s v="K7091340"/>
    <s v="BOROR  SECONDARY"/>
    <s v="PUBLIC"/>
    <x v="3"/>
    <x v="0"/>
    <s v="DAY"/>
    <s v="ORDINARY"/>
    <n v="17"/>
    <n v="3"/>
    <n v="5.7"/>
    <n v="0"/>
    <n v="0"/>
    <n v="0"/>
    <n v="0"/>
    <n v="3"/>
    <n v="0"/>
    <n v="2"/>
    <n v="10"/>
    <s v="RONGAI"/>
    <s v="(-0.230711, 35.844764)"/>
    <x v="16"/>
  </r>
  <r>
    <s v="K7091346"/>
    <s v="MATUIKU SECONDARY"/>
    <s v="PUBLIC"/>
    <x v="3"/>
    <x v="0"/>
    <s v="DAY"/>
    <s v="ORDINARY"/>
    <n v="74"/>
    <n v="5"/>
    <n v="14.8"/>
    <n v="0"/>
    <n v="1"/>
    <n v="0"/>
    <n v="0"/>
    <n v="4"/>
    <n v="0"/>
    <n v="3"/>
    <n v="6"/>
    <s v="RONGAI"/>
    <s v="(-0.242894, 35.82569)"/>
    <x v="16"/>
  </r>
  <r>
    <s v="K7091364"/>
    <s v="ESPARANZA SECONDARY"/>
    <s v="PRIVATE"/>
    <x v="3"/>
    <x v="0"/>
    <s v="DAY"/>
    <s v="ORDINARY"/>
    <n v="74"/>
    <n v="6"/>
    <n v="12.3"/>
    <n v="0"/>
    <n v="0"/>
    <n v="0"/>
    <n v="0"/>
    <n v="5"/>
    <n v="1"/>
    <n v="4"/>
    <n v="4"/>
    <s v="RONGAI"/>
    <s v="(-0.177955, 35.864595)"/>
    <x v="16"/>
  </r>
  <r>
    <s v="K7091367"/>
    <s v="MAMA NGINA KENYATTA SECONDARY"/>
    <s v="PUBLIC"/>
    <x v="3"/>
    <x v="0"/>
    <s v="DAY"/>
    <s v="ORDINARY"/>
    <n v="200"/>
    <n v="17"/>
    <n v="11.8"/>
    <n v="0"/>
    <n v="9"/>
    <n v="5"/>
    <n v="0.35714285714285715"/>
    <n v="2"/>
    <n v="1"/>
    <n v="15"/>
    <n v="60"/>
    <s v="RONGAI"/>
    <s v="(-0.18082, 35.879484)"/>
    <x v="16"/>
  </r>
  <r>
    <s v="K7091371"/>
    <s v="SACRED HEART BOYS' SECONDARY"/>
    <s v="PRIVATE"/>
    <x v="3"/>
    <x v="0"/>
    <s v="DAY"/>
    <s v="ORDINARY"/>
    <n v="204"/>
    <n v="8"/>
    <n v="25.5"/>
    <n v="1"/>
    <n v="0"/>
    <n v="0"/>
    <n v="0"/>
    <n v="0"/>
    <n v="0"/>
    <n v="5"/>
    <n v="10"/>
    <s v="RONGAI"/>
    <s v="(-0.175199, 35.865659)"/>
    <x v="16"/>
  </r>
  <r>
    <s v="K7091375"/>
    <s v="RONGAI BOYS' SECONDARY "/>
    <s v="PRIVATE"/>
    <x v="3"/>
    <x v="0"/>
    <s v="DAY"/>
    <s v="ORDINARY"/>
    <n v="355"/>
    <n v="16"/>
    <n v="22.2"/>
    <n v="1"/>
    <n v="0"/>
    <n v="0"/>
    <n v="0"/>
    <n v="14"/>
    <n v="2"/>
    <n v="11"/>
    <n v="9.5"/>
    <s v="RONGAI"/>
    <s v="(-0.172585, 35.861973)"/>
    <x v="16"/>
  </r>
  <r>
    <s v="K7091376"/>
    <s v="AIC RONGAI  SECONDARY "/>
    <s v="PRIVATE"/>
    <x v="3"/>
    <x v="0"/>
    <s v="DAY"/>
    <s v="ORDINARY"/>
    <n v="14"/>
    <n v="3"/>
    <n v="4.7"/>
    <n v="0"/>
    <n v="0"/>
    <n v="0"/>
    <n v="0"/>
    <n v="0"/>
    <n v="0"/>
    <n v="2"/>
    <n v="3"/>
    <s v="RONGAI"/>
    <s v="(-0.172104, 35.857574)"/>
    <x v="16"/>
  </r>
  <r>
    <s v="K7091381"/>
    <s v="RONGAI GIRLS SECONDARY"/>
    <s v="PRIVATE"/>
    <x v="3"/>
    <x v="0"/>
    <s v="DAY"/>
    <s v="ORDINARY"/>
    <n v="87"/>
    <n v="9"/>
    <n v="9.6999999999999993"/>
    <n v="0"/>
    <n v="0"/>
    <n v="0"/>
    <n v="0"/>
    <n v="0"/>
    <n v="0"/>
    <n v="8"/>
    <n v="4.5"/>
    <s v="RONGAI"/>
    <s v="(-0.158588, 35.859873)"/>
    <x v="16"/>
  </r>
  <r>
    <s v="K7091393"/>
    <s v="MAWE MIXED SECONDARY SCH"/>
    <s v="PUBLIC"/>
    <x v="3"/>
    <x v="0"/>
    <s v="DAY"/>
    <s v="ORDINARY"/>
    <n v="205"/>
    <n v="9"/>
    <n v="22.8"/>
    <n v="1"/>
    <n v="3"/>
    <n v="0"/>
    <n v="0"/>
    <n v="4"/>
    <n v="2"/>
    <n v="4"/>
    <n v="5"/>
    <s v="RONGAI"/>
    <s v="(-0.124424, 35.834759)"/>
    <x v="16"/>
  </r>
  <r>
    <s v="K7091495"/>
    <s v="NJORO TOWNSHIP MIXED SECONDARY SCH"/>
    <s v="PRIVATE"/>
    <x v="3"/>
    <x v="0"/>
    <s v="DAY"/>
    <s v="ORDINARY"/>
    <n v="96"/>
    <n v="6"/>
    <n v="16"/>
    <n v="1"/>
    <n v="0"/>
    <n v="0"/>
    <n v="0"/>
    <n v="0"/>
    <n v="0"/>
    <n v="4"/>
    <n v="4.5"/>
    <s v="MOLO"/>
    <s v="(-0.320324, 35.943258)"/>
    <x v="16"/>
  </r>
  <r>
    <s v="K7091497"/>
    <s v="GICHOBO SECONDARY SCH"/>
    <s v="PUBLIC"/>
    <x v="3"/>
    <x v="0"/>
    <s v="DAY"/>
    <s v="ORDINARY"/>
    <n v="221"/>
    <n v="9"/>
    <n v="24.6"/>
    <n v="1"/>
    <n v="5"/>
    <n v="0"/>
    <n v="0"/>
    <n v="4"/>
    <n v="0"/>
    <n v="5"/>
    <n v="5"/>
    <s v="MOLO"/>
    <s v="(-0.385158, 35.965827)"/>
    <x v="16"/>
  </r>
  <r>
    <s v="K7091504"/>
    <s v="ST. BETH SECONDARY"/>
    <s v="PRIVATE"/>
    <x v="3"/>
    <x v="0"/>
    <s v="DAY"/>
    <s v="ORDINARY"/>
    <n v="22"/>
    <n v="6"/>
    <n v="3.7"/>
    <n v="0"/>
    <n v="0"/>
    <n v="0"/>
    <n v="0"/>
    <n v="0"/>
    <n v="0"/>
    <n v="2"/>
    <n v="2"/>
    <s v="MOLO"/>
    <s v="(-0.377044, 35.947454)"/>
    <x v="16"/>
  </r>
  <r>
    <s v="K7091531"/>
    <s v="FREDS ACADEMY SECONDARY"/>
    <s v="PRIVATE"/>
    <x v="3"/>
    <x v="0"/>
    <s v="DAY &amp; BOARDING"/>
    <s v="ORDINARY"/>
    <n v="27"/>
    <n v="5"/>
    <n v="5.4"/>
    <n v="0"/>
    <n v="0"/>
    <n v="0"/>
    <n v="0"/>
    <n v="0"/>
    <n v="0"/>
    <n v="3"/>
    <n v="3"/>
    <s v="MOLO"/>
    <s v="(-0.379777, 35.938046)"/>
    <x v="16"/>
  </r>
  <r>
    <s v="K7091535"/>
    <s v="UNIVERSITY VIEW SECONDARY"/>
    <s v="PRIVATE"/>
    <x v="3"/>
    <x v="0"/>
    <s v="DAY"/>
    <s v="ORDINARY"/>
    <n v="22"/>
    <n v="6"/>
    <n v="3.7"/>
    <n v="0"/>
    <n v="0"/>
    <n v="0"/>
    <n v="0"/>
    <n v="4"/>
    <n v="2"/>
    <n v="2"/>
    <n v="3"/>
    <s v="MOLO"/>
    <s v="(-0.386514, 35.941616)"/>
    <x v="16"/>
  </r>
  <r>
    <s v="K7091539"/>
    <s v="KILIMO SECONDARY"/>
    <s v="PUBLIC"/>
    <x v="2"/>
    <x v="0"/>
    <s v="DAY"/>
    <s v="ORDINARY"/>
    <n v="350"/>
    <n v="21"/>
    <n v="16.7"/>
    <n v="1"/>
    <n v="7"/>
    <n v="13"/>
    <n v="0.65"/>
    <n v="1"/>
    <n v="0"/>
    <n v="9"/>
    <n v="2"/>
    <s v="MOLO"/>
    <s v="(-0.366624, 35.932514)"/>
    <x v="16"/>
  </r>
  <r>
    <s v="K7091566"/>
    <s v="OGILGEI SECONDARY"/>
    <s v="PUBLIC"/>
    <x v="2"/>
    <x v="0"/>
    <s v="DAY"/>
    <s v="ORDINARY"/>
    <n v="155"/>
    <n v="10"/>
    <n v="15.5"/>
    <n v="1"/>
    <n v="5"/>
    <n v="3"/>
    <n v="0.375"/>
    <n v="2"/>
    <n v="0"/>
    <n v="5"/>
    <n v="7"/>
    <s v="RONGAI"/>
    <s v="(-0.294577, 35.955735)"/>
    <x v="16"/>
  </r>
  <r>
    <s v="K7091574"/>
    <s v="NJORO GIRLS SECONDARY"/>
    <s v="PUBLIC"/>
    <x v="2"/>
    <x v="1"/>
    <s v="BOARDING"/>
    <s v="ORDINARY"/>
    <n v="510"/>
    <n v="25"/>
    <n v="20.399999999999999"/>
    <n v="1"/>
    <n v="14"/>
    <n v="10"/>
    <n v="0.41666666666666669"/>
    <n v="1"/>
    <n v="0"/>
    <n v="28"/>
    <n v="90"/>
    <s v="MOLO"/>
    <s v="(-0.319262, 35.940613)"/>
    <x v="16"/>
  </r>
  <r>
    <s v="K7091575"/>
    <s v="NJORO AIC SECONDARY"/>
    <s v="PRIVATE"/>
    <x v="2"/>
    <x v="0"/>
    <s v="DAY"/>
    <s v="ORDINARY"/>
    <n v="5"/>
    <n v="4"/>
    <n v="1.2"/>
    <n v="0"/>
    <n v="0"/>
    <n v="0"/>
    <n v="0"/>
    <n v="0"/>
    <n v="0"/>
    <n v="3"/>
    <n v="25"/>
    <s v="MOLO"/>
    <s v="(-0.322921, 35.94141)"/>
    <x v="16"/>
  </r>
  <r>
    <s v="K7091576"/>
    <s v="NJORO BOYS HIGH"/>
    <s v="PUBLIC"/>
    <x v="2"/>
    <x v="2"/>
    <s v="BOARDING"/>
    <s v="ORDINARY"/>
    <n v="844"/>
    <n v="51"/>
    <n v="16.5"/>
    <n v="1"/>
    <n v="30"/>
    <n v="20"/>
    <n v="0.4"/>
    <n v="1"/>
    <n v="0"/>
    <n v="48"/>
    <n v="109"/>
    <s v="MOLO"/>
    <s v="(-0.33014, 35.946242)"/>
    <x v="16"/>
  </r>
  <r>
    <s v="K7091583"/>
    <s v="NJORO DAY SECODARY"/>
    <s v="PUBLIC"/>
    <x v="2"/>
    <x v="0"/>
    <s v="DAY"/>
    <s v="ORDINARY"/>
    <n v="449"/>
    <n v="22"/>
    <n v="20.399999999999999"/>
    <n v="1"/>
    <n v="15"/>
    <n v="6"/>
    <n v="0.2857142857142857"/>
    <n v="0"/>
    <n v="1"/>
    <n v="10"/>
    <n v="20"/>
    <s v="MOLO"/>
    <s v="(-0.333696, 35.937827)"/>
    <x v="16"/>
  </r>
  <r>
    <s v="K7091593"/>
    <s v="NYANGE SEC"/>
    <s v="PRIVATE"/>
    <x v="3"/>
    <x v="0"/>
    <s v="DAY"/>
    <s v="ORDINARY"/>
    <n v="68"/>
    <n v="7"/>
    <n v="9.6999999999999993"/>
    <n v="0"/>
    <n v="0"/>
    <n v="0"/>
    <n v="0"/>
    <n v="0"/>
    <n v="0"/>
    <n v="5"/>
    <n v="5"/>
    <s v="MOLO"/>
    <s v="(-0.323392, 35.934151)"/>
    <x v="16"/>
  </r>
  <r>
    <s v="K7091604"/>
    <s v="PIAVE SEC SCH"/>
    <s v="PUBLIC"/>
    <x v="2"/>
    <x v="0"/>
    <s v="DAY"/>
    <s v="ORDINARY"/>
    <n v="151"/>
    <n v="9"/>
    <n v="16.8"/>
    <n v="1"/>
    <n v="3"/>
    <n v="1"/>
    <n v="0.25"/>
    <n v="4"/>
    <n v="1"/>
    <n v="4"/>
    <n v="8"/>
    <s v="RONGAI"/>
    <s v="(-0.337684, 35.994836)"/>
    <x v="16"/>
  </r>
  <r>
    <s v="K7091610"/>
    <s v="NJORO ACADEMY"/>
    <s v="PRIVATE"/>
    <x v="3"/>
    <x v="0"/>
    <s v="DAY"/>
    <s v="ORDINARY"/>
    <n v="93"/>
    <n v="7"/>
    <n v="13.3"/>
    <n v="0"/>
    <n v="0"/>
    <n v="0"/>
    <n v="0"/>
    <n v="6"/>
    <n v="1"/>
    <n v="6"/>
    <n v="12"/>
    <s v="RONGAI"/>
    <s v="(-0.342771, 36.017264)"/>
    <x v="16"/>
  </r>
  <r>
    <s v="K7091623"/>
    <s v="ST FRANCIS SEC SCH LARE"/>
    <s v="PRIVATE"/>
    <x v="0"/>
    <x v="0"/>
    <s v="DAY"/>
    <s v="ORDINARY"/>
    <n v="230"/>
    <n v="10"/>
    <n v="23"/>
    <n v="1"/>
    <n v="0"/>
    <n v="0"/>
    <n v="0"/>
    <n v="8"/>
    <n v="2"/>
    <n v="4"/>
    <n v="20"/>
    <s v="MOLO"/>
    <s v="(-0.44352, 36.00521)"/>
    <x v="16"/>
  </r>
  <r>
    <s v="K7091626"/>
    <s v="LARE VISION SEC SCH"/>
    <s v="PUBLIC"/>
    <x v="2"/>
    <x v="0"/>
    <s v="DAY"/>
    <s v="ORDINARY"/>
    <n v="160"/>
    <n v="7"/>
    <n v="22.9"/>
    <n v="1"/>
    <n v="2"/>
    <n v="2"/>
    <n v="0.5"/>
    <n v="2"/>
    <n v="1"/>
    <n v="3"/>
    <n v="2.5"/>
    <s v="MOLO"/>
    <s v="(-0.441284, 36.009573)"/>
    <x v="16"/>
  </r>
  <r>
    <s v="K7091640"/>
    <s v="BAGARIA SECONDARY SCHOOL"/>
    <s v="PUBLIC"/>
    <x v="2"/>
    <x v="0"/>
    <s v="DAY"/>
    <s v="ORDINARY"/>
    <n v="128"/>
    <n v="8"/>
    <n v="16"/>
    <n v="1"/>
    <n v="5"/>
    <n v="1"/>
    <n v="0.16666666666666666"/>
    <n v="2"/>
    <n v="0"/>
    <n v="4"/>
    <n v="8"/>
    <s v="MOLO"/>
    <s v="(-0.487971, 36.039841)"/>
    <x v="16"/>
  </r>
  <r>
    <s v="K7091666"/>
    <s v="NAISHI SEC"/>
    <s v="PUBLIC"/>
    <x v="2"/>
    <x v="0"/>
    <s v="DAY"/>
    <s v="ORDINARY"/>
    <n v="116"/>
    <n v="8"/>
    <n v="14.5"/>
    <n v="0"/>
    <n v="5"/>
    <n v="1"/>
    <n v="0.16666666666666666"/>
    <n v="1"/>
    <n v="1"/>
    <n v="2"/>
    <n v="10"/>
    <s v="MOLO"/>
    <s v="(-0.426047, 36.038356)"/>
    <x v="16"/>
  </r>
  <r>
    <s v="K7091677"/>
    <s v="ST MARTINSSEC"/>
    <s v="PRIVATE"/>
    <x v="3"/>
    <x v="0"/>
    <s v="DAY"/>
    <s v="INTEGRATED"/>
    <n v="86"/>
    <n v="7"/>
    <n v="12.3"/>
    <n v="0"/>
    <n v="0"/>
    <n v="0"/>
    <n v="0"/>
    <n v="4"/>
    <n v="3"/>
    <n v="2"/>
    <n v="5"/>
    <s v="MOLO"/>
    <s v="(-0.39379, 36.018359)"/>
    <x v="16"/>
  </r>
  <r>
    <s v="K7091692"/>
    <s v="WENDANI SEC"/>
    <s v="PUBLIC"/>
    <x v="2"/>
    <x v="0"/>
    <s v="DAY"/>
    <s v="ORDINARY"/>
    <n v="152"/>
    <n v="8"/>
    <n v="19"/>
    <n v="1"/>
    <n v="7"/>
    <n v="1"/>
    <n v="0.125"/>
    <n v="0"/>
    <n v="0"/>
    <n v="7"/>
    <n v="20"/>
    <s v="MOLO"/>
    <s v="(-0.477923, 35.998113)"/>
    <x v="16"/>
  </r>
  <r>
    <s v="K7091708"/>
    <s v="TAITA MAUCHE SEC"/>
    <s v="PUBLIC"/>
    <x v="0"/>
    <x v="0"/>
    <s v="DAY"/>
    <s v="ORDINARY"/>
    <n v="106"/>
    <n v="9"/>
    <n v="11.8"/>
    <n v="0"/>
    <n v="5"/>
    <n v="0"/>
    <n v="0"/>
    <n v="2"/>
    <n v="2"/>
    <n v="4"/>
    <n v="18"/>
    <s v="MOLO"/>
    <s v="(-0.5088, 35.95613)"/>
    <x v="16"/>
  </r>
  <r>
    <s v="K7091740"/>
    <s v="EWAAT SEC SCH"/>
    <s v="PUBLIC"/>
    <x v="2"/>
    <x v="0"/>
    <s v="DAY"/>
    <s v="ORDINARY"/>
    <n v="105"/>
    <n v="6"/>
    <n v="17.5"/>
    <n v="1"/>
    <n v="2"/>
    <n v="1"/>
    <n v="0.33333333333333331"/>
    <n v="3"/>
    <n v="0"/>
    <n v="3"/>
    <n v="20"/>
    <s v="MOLO"/>
    <s v="(-0.52498, 36.00415)"/>
    <x v="16"/>
  </r>
  <r>
    <s v="K7091754"/>
    <s v="MAU NAROK SEC"/>
    <s v="PUBLIC"/>
    <x v="2"/>
    <x v="0"/>
    <s v="DAY"/>
    <s v="INTEGRATED"/>
    <n v="266"/>
    <n v="14"/>
    <n v="19"/>
    <n v="1"/>
    <n v="10"/>
    <n v="2"/>
    <n v="0.16666666666666666"/>
    <n v="2"/>
    <n v="0"/>
    <n v="8"/>
    <n v="3.5"/>
    <s v="MOLO"/>
    <s v="(-0.5982, 36.00848)"/>
    <x v="16"/>
  </r>
  <r>
    <s v="K7091771"/>
    <s v="ST LOUIS SEC"/>
    <s v="PRIVATE"/>
    <x v="3"/>
    <x v="0"/>
    <s v="DAY"/>
    <s v="ORDINARY"/>
    <n v="36"/>
    <n v="5"/>
    <n v="7.2"/>
    <n v="0"/>
    <n v="0"/>
    <n v="0"/>
    <n v="0"/>
    <n v="5"/>
    <n v="0"/>
    <n v="1"/>
    <n v="9"/>
    <s v="MOLO"/>
    <s v="(-0.62925, 35.99365)"/>
    <x v="16"/>
  </r>
  <r>
    <s v="K7091797"/>
    <s v="ANALAT SEC"/>
    <s v="PUBLIC"/>
    <x v="2"/>
    <x v="0"/>
    <s v="DAY"/>
    <s v="ORDINARY"/>
    <n v="88"/>
    <n v="9"/>
    <n v="9.8000000000000007"/>
    <n v="0"/>
    <n v="5"/>
    <n v="1"/>
    <n v="0.16666666666666666"/>
    <n v="2"/>
    <n v="1"/>
    <n v="3"/>
    <n v="5"/>
    <s v="MOLO"/>
    <s v="(-0.558146, 35.978057)"/>
    <x v="16"/>
  </r>
  <r>
    <s v="K7091819"/>
    <s v="KIANJOYA SEC"/>
    <s v="PUBLIC"/>
    <x v="2"/>
    <x v="0"/>
    <s v="DAY"/>
    <s v="ORDINARY"/>
    <n v="213"/>
    <n v="12"/>
    <n v="17.8"/>
    <n v="1"/>
    <n v="7"/>
    <n v="0"/>
    <n v="0"/>
    <n v="2"/>
    <n v="3"/>
    <n v="7"/>
    <n v="15"/>
    <s v="MOLO"/>
    <s v="(-0.538147, 36.064065)"/>
    <x v="16"/>
  </r>
  <r>
    <s v="K7091845"/>
    <s v="RIVERSIDE SEC SCH"/>
    <s v="PUBLIC"/>
    <x v="2"/>
    <x v="0"/>
    <s v="DAY"/>
    <s v="ORDINARY"/>
    <n v="26"/>
    <n v="3"/>
    <n v="8.6999999999999993"/>
    <n v="0"/>
    <n v="0"/>
    <n v="0"/>
    <n v="0"/>
    <n v="3"/>
    <n v="0"/>
    <n v="1"/>
    <n v="5"/>
    <s v="KURESOI"/>
    <s v="(-0.31268, 35.62272)"/>
    <x v="16"/>
  </r>
  <r>
    <s v="K7091852"/>
    <s v="ST BRENDAS TEMOYETTA ENVIRONMENT SEC"/>
    <s v="PRIVATE"/>
    <x v="2"/>
    <x v="0"/>
    <s v="DAY"/>
    <s v="ORDINARY"/>
    <n v="152"/>
    <n v="7"/>
    <n v="21.7"/>
    <n v="1"/>
    <n v="0"/>
    <n v="0"/>
    <n v="0"/>
    <n v="7"/>
    <n v="0"/>
    <n v="4"/>
    <n v="40"/>
    <s v="KURESOI"/>
    <s v="(-0.333592, 35.615968)"/>
    <x v="16"/>
  </r>
  <r>
    <s v="K7091857"/>
    <s v="TILOA GIRLS SEC"/>
    <s v="PRIVATE"/>
    <x v="2"/>
    <x v="0"/>
    <s v="DAY"/>
    <s v="ORDINARY"/>
    <n v="81"/>
    <n v="5"/>
    <n v="16.2"/>
    <n v="1"/>
    <n v="0"/>
    <n v="0"/>
    <n v="0"/>
    <n v="0"/>
    <n v="0"/>
    <n v="4"/>
    <n v="15"/>
    <s v="KURESOI"/>
    <s v="(-0.37118, 35.55292)"/>
    <x v="16"/>
  </r>
  <r>
    <s v="K7091910"/>
    <s v="KONGOI  SEC. SCHOOL"/>
    <s v="PUBLIC"/>
    <x v="2"/>
    <x v="0"/>
    <s v="DAY &amp; BOARDING"/>
    <s v="ORDINARY"/>
    <n v="513"/>
    <n v="18"/>
    <n v="28.5"/>
    <n v="1"/>
    <n v="11"/>
    <n v="3"/>
    <n v="0.21428571428571427"/>
    <n v="2"/>
    <n v="2"/>
    <n v="15"/>
    <n v="20"/>
    <s v="KURESOI"/>
    <s v="(-0.31934, 35.53367)"/>
    <x v="16"/>
  </r>
  <r>
    <s v="K7091912"/>
    <s v="ST.MONICA SEC. SCHOOL"/>
    <s v="PRIVATE"/>
    <x v="0"/>
    <x v="0"/>
    <s v="DAY &amp; BOARDING"/>
    <s v="ORDINARY"/>
    <n v="119"/>
    <n v="8"/>
    <n v="14.9"/>
    <n v="0"/>
    <n v="0"/>
    <n v="0"/>
    <n v="0"/>
    <n v="0"/>
    <n v="0"/>
    <n v="7"/>
    <n v="12"/>
    <s v="KURESOI"/>
    <s v="(-0.300766, 35.520811)"/>
    <x v="16"/>
  </r>
  <r>
    <s v="K7091921"/>
    <s v="KIO  SEC. SCHOOL"/>
    <s v="PUBLIC"/>
    <x v="2"/>
    <x v="0"/>
    <s v="DAY"/>
    <s v="ORDINARY"/>
    <n v="140"/>
    <n v="10"/>
    <n v="14"/>
    <n v="0"/>
    <n v="5"/>
    <n v="0"/>
    <n v="0"/>
    <n v="4"/>
    <n v="1"/>
    <n v="4"/>
    <n v="8"/>
    <s v="KURESOI"/>
    <s v="(-0.290705, 35.491825)"/>
    <x v="16"/>
  </r>
  <r>
    <s v="K7091942"/>
    <s v="KITOBEN SEC. SCHOOL"/>
    <s v="PUBLIC"/>
    <x v="2"/>
    <x v="0"/>
    <s v="DAY"/>
    <s v="ORDINARY"/>
    <n v="28"/>
    <n v="3"/>
    <n v="9.3000000000000007"/>
    <n v="0"/>
    <n v="0"/>
    <n v="0"/>
    <n v="0"/>
    <n v="2"/>
    <n v="1"/>
    <n v="2"/>
    <n v="10"/>
    <s v="KURESOI"/>
    <s v="(-0.362108, 35.473455)"/>
    <x v="16"/>
  </r>
  <r>
    <s v="L2010001"/>
    <s v="KAMBAA GIRLS HIGH"/>
    <s v="PUBLIC"/>
    <x v="0"/>
    <x v="1"/>
    <s v="BOARDING"/>
    <s v="ORDINARY"/>
    <n v="565"/>
    <n v="27"/>
    <n v="20.9"/>
    <n v="1"/>
    <n v="11"/>
    <n v="12"/>
    <n v="0.52173913043478259"/>
    <n v="2"/>
    <n v="2"/>
    <n v="27"/>
    <n v="4"/>
    <s v="LARI"/>
    <s v="(-0.9879, 36.65327)"/>
    <x v="1"/>
  </r>
  <r>
    <s v="L2010008"/>
    <s v="ST JOSEPH THE WORKER KEREITA HIGH SCHOOL"/>
    <s v="PUBLIC"/>
    <x v="1"/>
    <x v="0"/>
    <s v="DAY"/>
    <s v="ORDINARY"/>
    <n v="52"/>
    <n v="8"/>
    <n v="6.5"/>
    <n v="0"/>
    <n v="5"/>
    <n v="1"/>
    <n v="0.16666666666666666"/>
    <n v="2"/>
    <n v="0"/>
    <n v="5"/>
    <n v="12"/>
    <s v="LARI"/>
    <s v="(-0.99125, 36.6519)"/>
    <x v="1"/>
  </r>
  <r>
    <s v="L2010014"/>
    <s v="KIMENDE HIGH SCH"/>
    <s v="PUBLIC"/>
    <x v="2"/>
    <x v="0"/>
    <s v="DAY"/>
    <s v="ORDINARY"/>
    <n v="181"/>
    <n v="11"/>
    <n v="16.5"/>
    <n v="1"/>
    <n v="3"/>
    <n v="7"/>
    <n v="0.7"/>
    <n v="0"/>
    <n v="1"/>
    <n v="8"/>
    <n v="3"/>
    <s v="LARI"/>
    <s v="(-0.98303, 36.63144)"/>
    <x v="1"/>
  </r>
  <r>
    <s v="L2010018"/>
    <s v="BATHI SEC SCH"/>
    <s v="PUBLIC"/>
    <x v="0"/>
    <x v="0"/>
    <s v="DAY"/>
    <s v="ORDINARY"/>
    <n v="53"/>
    <n v="4"/>
    <n v="13.2"/>
    <n v="0"/>
    <n v="0"/>
    <n v="0"/>
    <n v="0"/>
    <n v="3"/>
    <n v="1"/>
    <n v="2"/>
    <n v="5"/>
    <s v="LARI"/>
    <s v="(-0.97374, 36.63197)"/>
    <x v="1"/>
  </r>
  <r>
    <s v="L2010030"/>
    <s v="KIAMBOGO SEC SCH"/>
    <s v="PUBLIC"/>
    <x v="0"/>
    <x v="0"/>
    <s v="DAY"/>
    <s v="ORDINARY"/>
    <n v="83"/>
    <n v="9"/>
    <n v="9.1999999999999993"/>
    <n v="0"/>
    <n v="6"/>
    <n v="3"/>
    <n v="0.33333333333333331"/>
    <n v="0"/>
    <n v="0"/>
    <n v="3"/>
    <n v="4"/>
    <s v="LARI"/>
    <s v="(-0.94805, 36.61345)"/>
    <x v="1"/>
  </r>
  <r>
    <s v="L2010031"/>
    <s v="RIFT VALLEY ACADEMY"/>
    <s v="PRIVATE"/>
    <x v="1"/>
    <x v="0"/>
    <s v="DAY &amp; BOARDING"/>
    <s v="ORDINARY"/>
    <n v="386"/>
    <n v="46"/>
    <n v="8.4"/>
    <n v="0"/>
    <n v="0"/>
    <n v="0"/>
    <n v="0"/>
    <n v="0"/>
    <n v="0"/>
    <n v="50"/>
    <n v="88"/>
    <s v="LARI"/>
    <s v="(-0.94179, 36.59403)"/>
    <x v="1"/>
  </r>
  <r>
    <s v="L2010032"/>
    <s v="KIJABE BOYS SEC"/>
    <s v="PUBLIC"/>
    <x v="0"/>
    <x v="2"/>
    <s v="BOARDING"/>
    <s v="ORDINARY"/>
    <n v="722"/>
    <n v="36"/>
    <n v="20.100000000000001"/>
    <n v="1"/>
    <n v="0"/>
    <n v="0"/>
    <n v="0"/>
    <n v="19"/>
    <n v="17"/>
    <n v="24"/>
    <n v="42"/>
    <s v="LARI"/>
    <s v="(-0.94565, 36.59748)"/>
    <x v="1"/>
  </r>
  <r>
    <s v="L2010037"/>
    <s v="MBAUINI SEC"/>
    <s v="PUBLIC"/>
    <x v="0"/>
    <x v="0"/>
    <s v="DAY &amp; BOARDING"/>
    <s v="ORDINARY"/>
    <n v="223"/>
    <n v="15"/>
    <n v="14.9"/>
    <n v="0"/>
    <n v="5"/>
    <n v="7"/>
    <n v="0.58333333333333337"/>
    <n v="2"/>
    <n v="1"/>
    <n v="3"/>
    <n v="26"/>
    <s v="LARI"/>
    <s v="(-0.97664, 36.62032)"/>
    <x v="1"/>
  </r>
  <r>
    <s v="L2010039"/>
    <s v="ESCARPMENT SEC SCH"/>
    <s v="PUBLIC"/>
    <x v="0"/>
    <x v="0"/>
    <s v="DAY"/>
    <s v="ORDINARY"/>
    <n v="130"/>
    <n v="10"/>
    <n v="13"/>
    <n v="0"/>
    <n v="6"/>
    <n v="4"/>
    <n v="0.4"/>
    <n v="0"/>
    <n v="0"/>
    <n v="5"/>
    <n v="4"/>
    <s v="LARI"/>
    <s v="(-1.00873, 36.61979)"/>
    <x v="1"/>
  </r>
  <r>
    <s v="L2010052"/>
    <s v="GITITHIA SECONDARY SCH"/>
    <s v="PUBLIC"/>
    <x v="0"/>
    <x v="0"/>
    <s v="DAY"/>
    <s v="ORDINARY"/>
    <n v="393"/>
    <n v="2"/>
    <n v="196.5"/>
    <n v="1"/>
    <n v="0"/>
    <n v="0"/>
    <n v="0"/>
    <n v="1"/>
    <n v="1"/>
    <n v="8"/>
    <n v="21"/>
    <s v="LARI"/>
    <s v="(-1.04982, 36.62336)"/>
    <x v="1"/>
  </r>
  <r>
    <s v="L2010056"/>
    <s v="TREASURE SCH UPLANDS"/>
    <s v="PRIVATE"/>
    <x v="0"/>
    <x v="0"/>
    <s v="DAY"/>
    <s v="ORDINARY"/>
    <n v="30"/>
    <n v="6"/>
    <n v="5"/>
    <n v="0"/>
    <n v="0"/>
    <n v="0"/>
    <n v="0"/>
    <n v="0"/>
    <n v="0"/>
    <n v="3"/>
    <n v="2"/>
    <s v="LARI"/>
    <s v="(-1.05493, 36.62812)"/>
    <x v="1"/>
  </r>
  <r>
    <s v="L2010067"/>
    <s v="NYAMWERU SECONDARY"/>
    <s v="PUBLIC"/>
    <x v="0"/>
    <x v="0"/>
    <s v="DAY"/>
    <s v="ORDINARY"/>
    <n v="250"/>
    <n v="14"/>
    <n v="17.899999999999999"/>
    <n v="1"/>
    <n v="9"/>
    <n v="4"/>
    <n v="0.30769230769230771"/>
    <n v="0"/>
    <n v="1"/>
    <n v="10"/>
    <n v="10"/>
    <s v="LARI"/>
    <s v="(-1.0178, 36.64986)"/>
    <x v="1"/>
  </r>
  <r>
    <s v="L2010074"/>
    <s v="JUVENALIS GITAU SEC"/>
    <s v="PUBLIC"/>
    <x v="0"/>
    <x v="0"/>
    <s v="DAY"/>
    <s v="ORDINARY"/>
    <n v="87"/>
    <n v="8"/>
    <n v="10.9"/>
    <n v="0"/>
    <n v="0"/>
    <n v="5"/>
    <n v="1"/>
    <n v="2"/>
    <n v="1"/>
    <n v="1"/>
    <n v="3"/>
    <s v="LARI"/>
    <s v="(-1.0322, 36.65771)"/>
    <x v="1"/>
  </r>
  <r>
    <s v="L2010080"/>
    <s v="GITUAMBA SEC SCH"/>
    <s v="PUBLIC"/>
    <x v="0"/>
    <x v="0"/>
    <s v="DAY"/>
    <s v="ORDINARY"/>
    <n v="49"/>
    <n v="7"/>
    <n v="7"/>
    <n v="0"/>
    <n v="1"/>
    <n v="4"/>
    <n v="0.8"/>
    <n v="2"/>
    <n v="0"/>
    <n v="2"/>
    <n v="9"/>
    <s v="LARI"/>
    <s v="(-1.02753, 36.63071)"/>
    <x v="1"/>
  </r>
  <r>
    <s v="L2010083"/>
    <s v="KIRENGA GIRLS HIGH SCH"/>
    <s v="PUBLIC"/>
    <x v="0"/>
    <x v="1"/>
    <s v="DAY"/>
    <s v="ORDINARY"/>
    <n v="117"/>
    <n v="10"/>
    <n v="11.7"/>
    <n v="0"/>
    <n v="4"/>
    <n v="5"/>
    <n v="0.55555555555555558"/>
    <n v="1"/>
    <n v="0"/>
    <n v="6"/>
    <n v="12"/>
    <s v="LARI"/>
    <s v="(-1.00629, 36.63527)"/>
    <x v="1"/>
  </r>
  <r>
    <s v="L2010084"/>
    <s v="KIRENGA BOYS HIGH"/>
    <s v="PUBLIC"/>
    <x v="0"/>
    <x v="2"/>
    <s v="DAY"/>
    <s v="ORDINARY"/>
    <n v="104"/>
    <n v="7"/>
    <n v="14.9"/>
    <n v="0"/>
    <n v="4"/>
    <n v="2"/>
    <n v="0.33333333333333331"/>
    <n v="0"/>
    <n v="1"/>
    <n v="3"/>
    <n v="6"/>
    <s v="LARI"/>
    <s v="(-1.00613, 36.63141)"/>
    <x v="1"/>
  </r>
  <r>
    <s v="L2010091"/>
    <s v="LARI SECONDARY SCH"/>
    <s v="PUBLIC"/>
    <x v="0"/>
    <x v="0"/>
    <s v="DAY"/>
    <s v="ORDINARY"/>
    <n v="710"/>
    <n v="33"/>
    <n v="21.5"/>
    <n v="1"/>
    <n v="10"/>
    <n v="20"/>
    <n v="0.66666666666666663"/>
    <n v="3"/>
    <n v="0"/>
    <n v="22"/>
    <n v="10"/>
    <s v="LARI"/>
    <s v="(-0.9916, 36.63597)"/>
    <x v="1"/>
  </r>
  <r>
    <s v="L2010114"/>
    <s v="KINALE HIGH SCH"/>
    <s v="PUBLIC"/>
    <x v="0"/>
    <x v="0"/>
    <s v="BOARDING"/>
    <s v="ORDINARY"/>
    <n v="267"/>
    <n v="16"/>
    <n v="16.7"/>
    <n v="1"/>
    <n v="12"/>
    <n v="2"/>
    <n v="0.14285714285714285"/>
    <n v="1"/>
    <n v="1"/>
    <n v="18"/>
    <n v="50"/>
    <s v="LARI"/>
    <s v="(-0.89838, 36.63116)"/>
    <x v="1"/>
  </r>
  <r>
    <s v="L2010120"/>
    <s v="UTUGI SEC SCH"/>
    <s v="PUBLIC"/>
    <x v="0"/>
    <x v="0"/>
    <s v="DAY"/>
    <s v="ORDINARY"/>
    <n v="145"/>
    <n v="8"/>
    <n v="18.100000000000001"/>
    <n v="1"/>
    <n v="3"/>
    <n v="2"/>
    <n v="0.4"/>
    <n v="3"/>
    <n v="0"/>
    <n v="4"/>
    <n v="10"/>
    <s v="LARI"/>
    <s v="(-0.87791, 36.61349)"/>
    <x v="1"/>
  </r>
  <r>
    <s v="L2010124"/>
    <s v="SOKO SECONDARY SCHOOL"/>
    <s v="PRIVATE"/>
    <x v="3"/>
    <x v="0"/>
    <s v="DAY"/>
    <s v="ORDINARY"/>
    <n v="21"/>
    <n v="4"/>
    <n v="5.2"/>
    <n v="0"/>
    <n v="0"/>
    <n v="0"/>
    <n v="0"/>
    <n v="0"/>
    <n v="0"/>
    <n v="1"/>
    <n v="5"/>
    <s v="LARI"/>
    <s v="(-0.88114, 36.59707)"/>
    <x v="1"/>
  </r>
  <r>
    <s v="L2010130"/>
    <s v="KAKA SEC SCH"/>
    <s v="PRIVATE"/>
    <x v="3"/>
    <x v="0"/>
    <s v="DAY"/>
    <s v="ORDINARY"/>
    <n v="4"/>
    <n v="3"/>
    <n v="1.3"/>
    <n v="0"/>
    <n v="0"/>
    <n v="0"/>
    <n v="0"/>
    <n v="0"/>
    <n v="0"/>
    <n v="1"/>
    <n v="5"/>
    <s v="LARI"/>
    <s v="(-0.88458, 36.59212)"/>
    <x v="1"/>
  </r>
  <r>
    <s v="L2010131"/>
    <s v="MUGIKO SEC SCH"/>
    <s v="PUBLIC"/>
    <x v="2"/>
    <x v="0"/>
    <s v="DAY"/>
    <s v="ORDINARY"/>
    <n v="102"/>
    <n v="9"/>
    <n v="11.3"/>
    <n v="0"/>
    <n v="5"/>
    <n v="2"/>
    <n v="0.2857142857142857"/>
    <n v="2"/>
    <n v="0"/>
    <n v="7"/>
    <n v="6"/>
    <s v="LARI"/>
    <s v="(-0.85354, 36.59811)"/>
    <x v="1"/>
  </r>
  <r>
    <s v="L2010134"/>
    <s v="EMERALD SEC SCH"/>
    <s v="PRIVATE"/>
    <x v="3"/>
    <x v="0"/>
    <s v="DAY"/>
    <s v="ORDINARY"/>
    <n v="185"/>
    <n v="7"/>
    <n v="26.4"/>
    <n v="1"/>
    <n v="0"/>
    <n v="0"/>
    <n v="0"/>
    <n v="0"/>
    <n v="0"/>
    <n v="4"/>
    <n v="5"/>
    <s v="LARI"/>
    <s v="(-0.85676, 36.60632)"/>
    <x v="1"/>
  </r>
  <r>
    <s v="L2010137"/>
    <s v="BENCA SEC SCH"/>
    <s v="PRIVATE"/>
    <x v="3"/>
    <x v="0"/>
    <s v="DAY"/>
    <s v="ORDINARY"/>
    <n v="9"/>
    <n v="1"/>
    <n v="9"/>
    <n v="0"/>
    <n v="0"/>
    <n v="0"/>
    <n v="0"/>
    <n v="2"/>
    <n v="1"/>
    <n v="2"/>
    <n v="4"/>
    <s v="LARI"/>
    <s v="(-0.85913, 36.61106)"/>
    <x v="1"/>
  </r>
  <r>
    <s v="L2010162"/>
    <s v="KAGAA HIGH SEC"/>
    <s v="PUBLIC"/>
    <x v="0"/>
    <x v="0"/>
    <s v="DAY"/>
    <s v="ORDINARY"/>
    <n v="150"/>
    <n v="11"/>
    <n v="13.6"/>
    <n v="0"/>
    <n v="9"/>
    <n v="1"/>
    <n v="0.1"/>
    <n v="0"/>
    <n v="1"/>
    <n v="7"/>
    <n v="4"/>
    <s v="LARI"/>
    <s v="(-1.03739, 36.7205)"/>
    <x v="1"/>
  </r>
  <r>
    <s v="L2010172"/>
    <s v="KAMBURU HIGH SCH"/>
    <s v="PUBLIC"/>
    <x v="0"/>
    <x v="0"/>
    <s v="DAY"/>
    <s v="ORDINARY"/>
    <n v="87"/>
    <n v="10"/>
    <n v="8.6999999999999993"/>
    <n v="0"/>
    <n v="5"/>
    <n v="3"/>
    <n v="0.375"/>
    <n v="2"/>
    <n v="0"/>
    <n v="7"/>
    <n v="19"/>
    <s v="LARI"/>
    <s v="(-1.01778, 36.71882)"/>
    <x v="1"/>
  </r>
  <r>
    <s v="L2010189"/>
    <s v="KAMUCHEGE SEC SCH"/>
    <s v="PUBLIC"/>
    <x v="2"/>
    <x v="0"/>
    <s v="DAY"/>
    <s v="ORDINARY"/>
    <n v="241"/>
    <n v="16"/>
    <n v="15.1"/>
    <n v="1"/>
    <n v="12"/>
    <n v="4"/>
    <n v="0.25"/>
    <n v="0"/>
    <n v="0"/>
    <n v="8"/>
    <n v="8"/>
    <s v="LARI"/>
    <s v="(-1.02755, 36.78896)"/>
    <x v="1"/>
  </r>
  <r>
    <s v="L2010195"/>
    <s v="HILL SIDE GIRLS SEC"/>
    <s v="PRIVATE"/>
    <x v="3"/>
    <x v="1"/>
    <s v="BOARDING"/>
    <s v="ORDINARY"/>
    <n v="91"/>
    <n v="8"/>
    <n v="11.4"/>
    <n v="0"/>
    <n v="0"/>
    <n v="0"/>
    <n v="0"/>
    <n v="0"/>
    <n v="0"/>
    <n v="11"/>
    <n v="8"/>
    <s v="LARI"/>
    <s v="(-1.00472, 36.75058)"/>
    <x v="1"/>
  </r>
  <r>
    <s v="L2010201"/>
    <s v="GATAMAIYU SEC SCH"/>
    <s v="PUBLIC"/>
    <x v="0"/>
    <x v="2"/>
    <s v="BOARDING"/>
    <s v="ORDINARY"/>
    <n v="501"/>
    <n v="26"/>
    <n v="19.3"/>
    <n v="1"/>
    <n v="13"/>
    <n v="9"/>
    <n v="0.40909090909090912"/>
    <n v="3"/>
    <n v="1"/>
    <n v="19"/>
    <n v="25"/>
    <s v="LARI"/>
    <s v="(-1.0012, 36.72974)"/>
    <x v="1"/>
  </r>
  <r>
    <s v="L2010206"/>
    <s v="KAGWE GIRLS SEC SCH"/>
    <s v="PUBLIC"/>
    <x v="0"/>
    <x v="1"/>
    <s v="BOARDING"/>
    <s v="ORDINARY"/>
    <n v="420"/>
    <n v="22"/>
    <n v="19.100000000000001"/>
    <n v="1"/>
    <n v="7"/>
    <n v="11"/>
    <n v="0.61111111111111116"/>
    <n v="2"/>
    <n v="2"/>
    <n v="20"/>
    <n v="16"/>
    <s v="LARI"/>
    <s v="(-1.01086, 36.73242)"/>
    <x v="1"/>
  </r>
  <r>
    <s v="L2010211"/>
    <s v="KAMAHINDU SEC SCH"/>
    <s v="PUBLIC"/>
    <x v="0"/>
    <x v="0"/>
    <s v="DAY"/>
    <s v="ORDINARY"/>
    <n v="145"/>
    <n v="10"/>
    <n v="14.5"/>
    <n v="0"/>
    <n v="5"/>
    <n v="3"/>
    <n v="0.375"/>
    <n v="1"/>
    <n v="1"/>
    <n v="5"/>
    <n v="10"/>
    <s v="LARI"/>
    <s v="(-1.00578, 36.70187)"/>
    <x v="1"/>
  </r>
  <r>
    <s v="L2010217"/>
    <s v="NYANDUMA SEC SCH"/>
    <s v="PUBLIC"/>
    <x v="0"/>
    <x v="0"/>
    <s v="DAY"/>
    <s v="ORDINARY"/>
    <n v="203"/>
    <n v="13"/>
    <n v="15.6"/>
    <n v="1"/>
    <n v="9"/>
    <n v="3"/>
    <n v="0.25"/>
    <n v="0"/>
    <n v="1"/>
    <n v="8"/>
    <n v="4"/>
    <s v="LARI"/>
    <s v="(-0.99115, 36.75247)"/>
    <x v="1"/>
  </r>
  <r>
    <s v="L2010249"/>
    <s v="GACHOIRE GIRLS SEC"/>
    <s v="PUBLIC"/>
    <x v="0"/>
    <x v="1"/>
    <s v="BOARDING"/>
    <s v="ORDINARY"/>
    <n v="529"/>
    <n v="27"/>
    <n v="19.600000000000001"/>
    <n v="1"/>
    <n v="14"/>
    <n v="11"/>
    <n v="0.44"/>
    <n v="1"/>
    <n v="1"/>
    <n v="17"/>
    <n v="30"/>
    <s v="LARI"/>
    <s v="(-0.9933, 36.72446)"/>
    <x v="1"/>
  </r>
  <r>
    <s v="L2010253"/>
    <s v="NDURIRI SEC SCH"/>
    <s v="PUBLIC"/>
    <x v="0"/>
    <x v="0"/>
    <s v="DAY"/>
    <s v="ORDINARY"/>
    <n v="282"/>
    <n v="16"/>
    <n v="17.600000000000001"/>
    <n v="1"/>
    <n v="10"/>
    <n v="5"/>
    <n v="0.33333333333333331"/>
    <n v="1"/>
    <n v="0"/>
    <n v="8"/>
    <n v="6"/>
    <s v="LARI"/>
    <s v="(-0.97734, 36.70843)"/>
    <x v="1"/>
  </r>
  <r>
    <s v="L3040004"/>
    <s v="SERANI SEC  SCH"/>
    <s v="PUBLIC"/>
    <x v="2"/>
    <x v="2"/>
    <s v="DAY"/>
    <s v="ORDINARY"/>
    <n v="464"/>
    <n v="23"/>
    <n v="20.2"/>
    <n v="1"/>
    <n v="9"/>
    <n v="13"/>
    <n v="0.59090909090909094"/>
    <n v="1"/>
    <n v="0"/>
    <n v="11"/>
    <n v="1"/>
    <s v="KISAUNI"/>
    <s v="(-4.06195, 39.67341)"/>
    <x v="31"/>
  </r>
  <r>
    <s v="L3040016"/>
    <s v="JAFFERY ACA SEC  SCH"/>
    <s v="PRIVATE"/>
    <x v="3"/>
    <x v="0"/>
    <s v="DAY"/>
    <s v="ORDINARY"/>
    <n v="359"/>
    <n v="27"/>
    <n v="13.3"/>
    <n v="0"/>
    <n v="0"/>
    <n v="0"/>
    <n v="0"/>
    <n v="16"/>
    <n v="11"/>
    <n v="8"/>
    <n v="1.35"/>
    <s v="KISAUNI"/>
    <s v="(-4.06755, 39.67171)"/>
    <x v="31"/>
  </r>
  <r>
    <s v="L3040019"/>
    <s v="AGA KHAN SEC  SCH"/>
    <s v="PRIVATE"/>
    <x v="3"/>
    <x v="0"/>
    <s v="DAY"/>
    <s v="ORDINARY"/>
    <n v="640"/>
    <n v="39"/>
    <n v="16.399999999999999"/>
    <n v="1"/>
    <n v="0"/>
    <n v="0"/>
    <n v="0"/>
    <n v="0"/>
    <n v="0"/>
    <n v="19"/>
    <n v="8.4"/>
    <s v="KISAUNI"/>
    <s v="(-4.06768, 39.67088)"/>
    <x v="31"/>
  </r>
  <r>
    <s v="L3040023"/>
    <s v="MAMA NGINA GIRLS SEC SCH"/>
    <s v="PUBLIC"/>
    <x v="2"/>
    <x v="2"/>
    <s v="DAY"/>
    <s v="SPECIAL SCHOOL"/>
    <n v="361"/>
    <n v="20"/>
    <n v="18"/>
    <n v="1"/>
    <n v="8"/>
    <n v="12"/>
    <n v="0.6"/>
    <n v="0"/>
    <n v="0"/>
    <n v="15"/>
    <n v="0.75"/>
    <s v="KISAUNI"/>
    <s v="(-4.06901, 39.67173)"/>
    <x v="31"/>
  </r>
  <r>
    <s v="L3040030"/>
    <s v="STAR OF THE SEA SEC  SCH"/>
    <s v="PUBLIC"/>
    <x v="0"/>
    <x v="1"/>
    <s v="DAY"/>
    <s v="ORDINARY"/>
    <n v="688"/>
    <n v="39"/>
    <n v="17.600000000000001"/>
    <n v="1"/>
    <n v="8"/>
    <n v="29"/>
    <n v="0.78378378378378377"/>
    <n v="1"/>
    <n v="1"/>
    <n v="11"/>
    <n v="0.33"/>
    <s v="KISAUNI"/>
    <s v="(-4.06678, 39.66853)"/>
    <x v="31"/>
  </r>
  <r>
    <s v="L3040033"/>
    <s v="MBARAKI GIRLS SEC  SCH"/>
    <s v="PUBLIC"/>
    <x v="2"/>
    <x v="1"/>
    <s v="DAY"/>
    <s v="ORDINARY"/>
    <n v="290"/>
    <n v="17"/>
    <n v="17.100000000000001"/>
    <n v="1"/>
    <n v="3"/>
    <n v="11"/>
    <n v="0.7857142857142857"/>
    <n v="2"/>
    <n v="1"/>
    <n v="7"/>
    <n v="7.7839999999999998"/>
    <s v="KISAUNI"/>
    <s v="(-4.06588, 39.67155)"/>
    <x v="31"/>
  </r>
  <r>
    <s v="L3040038"/>
    <s v="VALENTINE SEC  SCH"/>
    <s v="PRIVATE"/>
    <x v="3"/>
    <x v="0"/>
    <s v="DAY"/>
    <s v="ORDINARY"/>
    <n v="26"/>
    <n v="5"/>
    <n v="5.2"/>
    <n v="0"/>
    <n v="0"/>
    <n v="0"/>
    <n v="0"/>
    <n v="0"/>
    <n v="0"/>
    <n v="4"/>
    <n v="0.5"/>
    <s v="LIKONI"/>
    <s v="(-4.06196, 39.66258)"/>
    <x v="31"/>
  </r>
  <r>
    <s v="L3040066"/>
    <s v="QUBAA SEC  SCH"/>
    <s v="PRIVATE"/>
    <x v="3"/>
    <x v="0"/>
    <s v="DAY"/>
    <s v="ORDINARY"/>
    <n v="294"/>
    <n v="18"/>
    <n v="16.3"/>
    <n v="1"/>
    <n v="0"/>
    <n v="0"/>
    <n v="0"/>
    <n v="0"/>
    <n v="0"/>
    <n v="4"/>
    <n v="1.4915"/>
    <s v="MVITA"/>
    <s v="(-4.0502, 39.65756)"/>
    <x v="31"/>
  </r>
  <r>
    <s v="L3040075"/>
    <s v="MOMBASA SEC SCH"/>
    <s v="PRIVATE"/>
    <x v="0"/>
    <x v="0"/>
    <s v="DAY"/>
    <s v="ORDINARY"/>
    <n v="132"/>
    <n v="9"/>
    <n v="14.7"/>
    <n v="0"/>
    <n v="0"/>
    <n v="0"/>
    <n v="0"/>
    <n v="0"/>
    <n v="0"/>
    <n v="5"/>
    <n v="0.5"/>
    <s v="MVITA"/>
    <s v="(-4.04952, 39.66391)"/>
    <x v="31"/>
  </r>
  <r>
    <s v="L3040082"/>
    <s v="ABU HUREIRA ACA SEC SCH"/>
    <s v="PRIVATE"/>
    <x v="0"/>
    <x v="0"/>
    <s v="DAY"/>
    <s v="INTEGRATED"/>
    <n v="273"/>
    <n v="17"/>
    <n v="16.100000000000001"/>
    <n v="1"/>
    <n v="0"/>
    <n v="0"/>
    <n v="0"/>
    <n v="14"/>
    <n v="3"/>
    <n v="15"/>
    <n v="1.5"/>
    <s v="MVITA"/>
    <s v="(-4.04517, 39.65569)"/>
    <x v="31"/>
  </r>
  <r>
    <s v="L3040098"/>
    <s v="MOMBASA BAPTIST HIGH SCH"/>
    <s v="PRIVATE"/>
    <x v="0"/>
    <x v="0"/>
    <s v="DAY"/>
    <s v="ORDINARY"/>
    <n v="290"/>
    <n v="16"/>
    <n v="18.100000000000001"/>
    <n v="1"/>
    <n v="0"/>
    <n v="0"/>
    <n v="0"/>
    <n v="9"/>
    <n v="7"/>
    <n v="11"/>
    <n v="9.4"/>
    <s v="CHANGAMWE"/>
    <s v="(-4.035961, 39.660805)"/>
    <x v="31"/>
  </r>
  <r>
    <s v="L3040106"/>
    <s v="TUDOR DAY SEC SCH"/>
    <s v="PUBLIC"/>
    <x v="2"/>
    <x v="2"/>
    <s v="DAY"/>
    <s v="ORDINARY"/>
    <n v="755"/>
    <n v="40"/>
    <n v="18.899999999999999"/>
    <n v="1"/>
    <n v="17"/>
    <n v="23"/>
    <n v="0.57499999999999996"/>
    <n v="0"/>
    <n v="0"/>
    <n v="16"/>
    <n v="5.24"/>
    <s v="CHANGAMWE"/>
    <s v="(-4.038296, 39.664594)"/>
    <x v="31"/>
  </r>
  <r>
    <s v="L3040111"/>
    <s v="BURHANIYA SEC SCH"/>
    <s v="PUBLIC"/>
    <x v="4"/>
    <x v="0"/>
    <s v="DAY"/>
    <s v="ORDINARY"/>
    <n v="173"/>
    <n v="14"/>
    <n v="12.4"/>
    <n v="0"/>
    <n v="0"/>
    <n v="0"/>
    <n v="0"/>
    <n v="10"/>
    <n v="4"/>
    <n v="6"/>
    <n v="3.66"/>
    <s v="MVITA"/>
    <s v="(-4.040637, 39.667833)"/>
    <x v="31"/>
  </r>
  <r>
    <s v="L3040114"/>
    <s v="KHAMIS HIGH SCH"/>
    <s v="PUBLIC"/>
    <x v="2"/>
    <x v="2"/>
    <s v="DAY"/>
    <s v="ORDINARY"/>
    <n v="633"/>
    <n v="35"/>
    <n v="18.100000000000001"/>
    <n v="1"/>
    <n v="23"/>
    <n v="11"/>
    <n v="0.3235294117647059"/>
    <n v="0"/>
    <n v="1"/>
    <n v="15"/>
    <n v="7.32"/>
    <s v="CHANGAMWE"/>
    <s v="(-4.034758, 39.665464)"/>
    <x v="31"/>
  </r>
  <r>
    <s v="L3040123"/>
    <s v="TUDOR JUNIOR ACADEMY SEC"/>
    <s v="PRIVATE"/>
    <x v="3"/>
    <x v="0"/>
    <s v="DAY"/>
    <s v="INTEGRATED"/>
    <n v="64"/>
    <n v="5"/>
    <n v="12.8"/>
    <n v="0"/>
    <n v="0"/>
    <n v="0"/>
    <n v="0"/>
    <n v="0"/>
    <n v="0"/>
    <n v="1"/>
    <n v="0.5"/>
    <s v="CHANGAMWE"/>
    <s v="(-4.032357, 39.663923)"/>
    <x v="31"/>
  </r>
  <r>
    <s v="L3040188"/>
    <s v="MEMON HIGH SCH "/>
    <s v="PRIVATE"/>
    <x v="3"/>
    <x v="0"/>
    <s v="DAY"/>
    <s v="ORDINARY"/>
    <n v="323"/>
    <n v="17"/>
    <n v="19"/>
    <n v="1"/>
    <n v="0"/>
    <n v="0"/>
    <n v="0"/>
    <n v="0"/>
    <n v="0"/>
    <n v="13"/>
    <n v="4"/>
    <s v="MVITA"/>
    <s v="(-4.05021, 39.66778)"/>
    <x v="31"/>
  </r>
  <r>
    <s v="L3040313"/>
    <s v="MT SINAI ACADEMY SEC"/>
    <s v="PRIVATE"/>
    <x v="3"/>
    <x v="0"/>
    <s v="DAY"/>
    <s v="ORDINARY"/>
    <n v="41"/>
    <n v="4"/>
    <n v="10.199999999999999"/>
    <n v="0"/>
    <n v="0"/>
    <n v="0"/>
    <n v="0"/>
    <n v="0"/>
    <n v="0"/>
    <n v="5"/>
    <n v="1"/>
    <s v="LIKONI"/>
    <s v="(-4.08921, 39.6492)"/>
    <x v="31"/>
  </r>
  <r>
    <s v="L3040326"/>
    <s v="ST. JOHN'S FIRST BAPTIST SEC SCH"/>
    <s v="PRIVATE"/>
    <x v="0"/>
    <x v="0"/>
    <s v="DAY"/>
    <s v="ORDINARY"/>
    <n v="72"/>
    <n v="7"/>
    <n v="10.3"/>
    <n v="0"/>
    <n v="0"/>
    <n v="0"/>
    <n v="0"/>
    <n v="0"/>
    <n v="0"/>
    <n v="1"/>
    <n v="3.5"/>
    <s v="LIKONI"/>
    <s v="(-4.1052, 39.64743)"/>
    <x v="31"/>
  </r>
  <r>
    <s v="L3040329"/>
    <s v="LIKONI VALENTINE SEC SCH"/>
    <s v="PRIVATE"/>
    <x v="3"/>
    <x v="0"/>
    <s v="DAY"/>
    <s v="ORDINARY"/>
    <n v="49"/>
    <n v="7"/>
    <n v="7"/>
    <n v="0"/>
    <n v="0"/>
    <n v="0"/>
    <n v="0"/>
    <n v="0"/>
    <n v="0"/>
    <n v="2"/>
    <n v="3"/>
    <s v="LIKONI"/>
    <s v="(-4.10407, 39.64274)"/>
    <x v="31"/>
  </r>
  <r>
    <s v="L3040351"/>
    <s v="MOI FORCES ACADEMY SEC"/>
    <s v="PUBLIC"/>
    <x v="2"/>
    <x v="0"/>
    <s v="DAY"/>
    <s v="ORDINARY"/>
    <n v="558"/>
    <n v="25"/>
    <n v="22.3"/>
    <n v="1"/>
    <n v="17"/>
    <n v="8"/>
    <n v="0.32"/>
    <n v="0"/>
    <n v="0"/>
    <n v="15"/>
    <n v="10"/>
    <s v="LIKONI"/>
    <s v="(-4.08073, 39.6417)"/>
    <x v="31"/>
  </r>
  <r>
    <s v="L3040379"/>
    <s v="MTONGWE GIRLS SEC SCH"/>
    <s v="PUBLIC"/>
    <x v="2"/>
    <x v="1"/>
    <s v="DAY"/>
    <s v="ORDINARY"/>
    <n v="20"/>
    <n v="6"/>
    <n v="3.3"/>
    <n v="0"/>
    <n v="0"/>
    <n v="1"/>
    <n v="1"/>
    <n v="4"/>
    <n v="1"/>
    <n v="3"/>
    <n v="4"/>
    <s v="LIKONI"/>
    <s v="(-4.07983, 39.63252)"/>
    <x v="31"/>
  </r>
  <r>
    <s v="L3040390"/>
    <s v="SHIKA ADABU SEC SCH"/>
    <s v="PUBLIC"/>
    <x v="2"/>
    <x v="0"/>
    <s v="DAY"/>
    <s v="ORDINARY"/>
    <n v="30"/>
    <n v="3"/>
    <n v="10"/>
    <n v="0"/>
    <n v="1"/>
    <n v="0"/>
    <n v="0"/>
    <n v="2"/>
    <n v="0"/>
    <n v="2"/>
    <n v="5"/>
    <s v="LIKONI"/>
    <s v="(-4.10549, 39.63457)"/>
    <x v="31"/>
  </r>
  <r>
    <s v="L3040421"/>
    <s v="BRAINSWORTH SEC SCH"/>
    <s v="PRIVATE"/>
    <x v="3"/>
    <x v="0"/>
    <s v="DAY"/>
    <s v="ORDINARY"/>
    <n v="125"/>
    <n v="8"/>
    <n v="15.6"/>
    <n v="1"/>
    <n v="0"/>
    <n v="0"/>
    <n v="0"/>
    <n v="0"/>
    <n v="0"/>
    <n v="8"/>
    <n v="4"/>
    <s v="KISAUNI"/>
    <s v="(-4.00722, 39.69792)"/>
    <x v="31"/>
  </r>
  <r>
    <s v="L3040460"/>
    <s v="GREEN PALMS ACADEMY SCH SEC"/>
    <s v="PRIVATE"/>
    <x v="3"/>
    <x v="0"/>
    <s v="DAY"/>
    <s v="ORDINARY"/>
    <n v="15"/>
    <n v="6"/>
    <n v="2.5"/>
    <n v="0"/>
    <n v="0"/>
    <n v="0"/>
    <n v="0"/>
    <n v="0"/>
    <n v="0"/>
    <n v="3"/>
    <n v="4.5"/>
    <s v="KISAUNI"/>
    <s v="(-3.99822, 39.69848)"/>
    <x v="31"/>
  </r>
  <r>
    <s v="L3040479"/>
    <s v="SHIMO LA TEWA SCHOOL - SEC"/>
    <s v="PUBLIC"/>
    <x v="2"/>
    <x v="2"/>
    <s v="BOARDING"/>
    <s v="ORDINARY"/>
    <n v="651"/>
    <n v="38"/>
    <n v="17.100000000000001"/>
    <n v="1"/>
    <n v="24"/>
    <n v="13"/>
    <n v="0.35135135135135137"/>
    <n v="1"/>
    <n v="0"/>
    <n v="32"/>
    <n v="121"/>
    <s v="KISAUNI"/>
    <s v="(-3.96574, 39.74436)"/>
    <x v="31"/>
  </r>
  <r>
    <s v="L3040482"/>
    <s v="BRAEBURN MOMBASA INTERNATIONAL SCH SEC"/>
    <s v="PRIVATE"/>
    <x v="3"/>
    <x v="0"/>
    <s v="DAY"/>
    <s v="ORDINARY"/>
    <n v="49"/>
    <n v="15"/>
    <n v="3.3"/>
    <n v="0"/>
    <n v="0"/>
    <n v="0"/>
    <n v="0"/>
    <n v="0"/>
    <n v="0"/>
    <n v="35"/>
    <n v="8"/>
    <s v="KISAUNI"/>
    <s v="(-3.96926, 39.74525)"/>
    <x v="31"/>
  </r>
  <r>
    <s v="L3040497"/>
    <s v="SHANZU MIXED SEC SCH"/>
    <s v="PRIVATE"/>
    <x v="3"/>
    <x v="0"/>
    <s v="DAY"/>
    <s v="ORDINARY"/>
    <n v="40"/>
    <n v="6"/>
    <n v="6.7"/>
    <n v="0"/>
    <n v="0"/>
    <n v="0"/>
    <n v="0"/>
    <n v="0"/>
    <n v="0"/>
    <n v="5"/>
    <n v="0.25"/>
    <s v="KISAUNI"/>
    <s v="(-3.96546, 39.7322)"/>
    <x v="31"/>
  </r>
  <r>
    <s v="L3040514"/>
    <s v="JUNDA HIGH SCH"/>
    <s v="PRIVATE"/>
    <x v="3"/>
    <x v="0"/>
    <s v="DAY"/>
    <s v="ORDINARY"/>
    <n v="83"/>
    <n v="11"/>
    <n v="7.5"/>
    <n v="0"/>
    <n v="0"/>
    <n v="0"/>
    <n v="0"/>
    <n v="6"/>
    <n v="2"/>
    <n v="4"/>
    <n v="4"/>
    <s v="KISAUNI"/>
    <s v="(-3.97387, 39.72822)"/>
    <x v="31"/>
  </r>
  <r>
    <s v="L3040517"/>
    <s v="JOLAURABI SEC SCH"/>
    <s v="PRIVATE"/>
    <x v="5"/>
    <x v="0"/>
    <s v="DAY"/>
    <s v="ORDINARY"/>
    <n v="42"/>
    <n v="4"/>
    <n v="10.5"/>
    <n v="0"/>
    <n v="0"/>
    <n v="0"/>
    <n v="0"/>
    <n v="0"/>
    <n v="0"/>
    <n v="8"/>
    <n v="0.5"/>
    <s v="KISAUNI"/>
    <s v="(-3.97355, 39.72902)"/>
    <x v="31"/>
  </r>
  <r>
    <s v="L3040526"/>
    <s v="PWANI HIGH SCH"/>
    <s v="PRIVATE"/>
    <x v="3"/>
    <x v="0"/>
    <s v="DAY &amp; BOARDING"/>
    <s v="ORDINARY"/>
    <n v="60"/>
    <n v="6"/>
    <n v="10"/>
    <n v="0"/>
    <n v="0"/>
    <n v="0"/>
    <n v="0"/>
    <n v="0"/>
    <n v="0"/>
    <n v="7"/>
    <n v="2.1"/>
    <s v="KISAUNI"/>
    <s v="(-3.98902, 39.72087)"/>
    <x v="31"/>
  </r>
  <r>
    <s v="L3040553"/>
    <s v="SINOGAL HIGH SCH"/>
    <s v="PRIVATE"/>
    <x v="4"/>
    <x v="0"/>
    <s v="DAY"/>
    <s v="ORDINARY"/>
    <n v="206"/>
    <n v="11"/>
    <n v="18.7"/>
    <n v="1"/>
    <n v="0"/>
    <n v="0"/>
    <n v="0"/>
    <n v="0"/>
    <n v="0"/>
    <n v="3"/>
    <n v="12"/>
    <s v="KISAUNI"/>
    <s v="(-4.02122, 39.6751)"/>
    <x v="31"/>
  </r>
  <r>
    <s v="L3040580"/>
    <s v="KISAUNI HIGH SCH"/>
    <s v="PRIVATE"/>
    <x v="3"/>
    <x v="0"/>
    <s v="DAY"/>
    <s v="ORDINARY"/>
    <n v="266"/>
    <n v="11"/>
    <n v="24.2"/>
    <n v="1"/>
    <n v="0"/>
    <n v="0"/>
    <n v="0"/>
    <n v="0"/>
    <n v="0"/>
    <n v="4"/>
    <n v="0.25"/>
    <s v="KISAUNI"/>
    <s v="(-4.01241, 39.68842)"/>
    <x v="31"/>
  </r>
  <r>
    <s v="L3040593"/>
    <s v="BRIGHT FUTURE SCH SEC"/>
    <s v="PRIVATE"/>
    <x v="3"/>
    <x v="0"/>
    <s v="DAY"/>
    <s v="ORDINARY"/>
    <n v="22"/>
    <n v="6"/>
    <n v="3.7"/>
    <n v="0"/>
    <n v="0"/>
    <n v="0"/>
    <n v="0"/>
    <n v="0"/>
    <n v="0"/>
    <n v="3"/>
    <n v="0.25"/>
    <s v="KISAUNI"/>
    <s v="(-4.023, 39.68878)"/>
    <x v="31"/>
  </r>
  <r>
    <s v="L3040658"/>
    <s v="RISE AND SHINE ACADEMY SEC"/>
    <s v="PRIVATE"/>
    <x v="3"/>
    <x v="1"/>
    <s v="BOARDING"/>
    <s v="ORDINARY"/>
    <n v="106"/>
    <n v="6"/>
    <n v="17.7"/>
    <n v="1"/>
    <n v="0"/>
    <n v="0"/>
    <n v="0"/>
    <n v="0"/>
    <n v="0"/>
    <n v="4"/>
    <n v="1"/>
    <s v="KISAUNI"/>
    <s v="(-4.02108, 39.70099)"/>
    <x v="31"/>
  </r>
  <r>
    <s v="L3040707"/>
    <s v="SHEIK ZAYED SEC SCH"/>
    <s v="PRIVATE"/>
    <x v="3"/>
    <x v="0"/>
    <s v="DAY &amp; BOARDING"/>
    <s v="ORDINARY"/>
    <n v="734"/>
    <n v="45"/>
    <n v="16.3"/>
    <n v="1"/>
    <n v="0"/>
    <n v="0"/>
    <n v="0"/>
    <n v="0"/>
    <n v="0"/>
    <n v="47"/>
    <n v="39"/>
    <s v="KISAUNI"/>
    <s v="(-4.01271, 39.70696)"/>
    <x v="31"/>
  </r>
  <r>
    <s v="L3040708"/>
    <s v="MOMBASA SEC SCH FOR THE PHYSICALLY HANDICAPPED"/>
    <s v="PUBLIC"/>
    <x v="5"/>
    <x v="2"/>
    <s v="DAY &amp; BOARDING"/>
    <s v="INTEGRATED"/>
    <n v="224"/>
    <n v="17"/>
    <n v="13.2"/>
    <n v="0"/>
    <n v="10"/>
    <n v="7"/>
    <n v="0.41176470588235292"/>
    <n v="0"/>
    <n v="0"/>
    <n v="19"/>
    <n v="13.5"/>
    <s v="KISAUNI"/>
    <s v="(-4.02054, 39.71431)"/>
    <x v="31"/>
  </r>
  <r>
    <s v="L3040717"/>
    <s v="HOLBROOK HIGH SCH"/>
    <s v="PRIVATE"/>
    <x v="3"/>
    <x v="0"/>
    <s v="DAY"/>
    <s v="ORDINARY"/>
    <n v="18"/>
    <n v="4"/>
    <n v="4.5"/>
    <n v="0"/>
    <n v="0"/>
    <n v="0"/>
    <n v="0"/>
    <n v="0"/>
    <n v="0"/>
    <n v="1"/>
    <n v="1.4"/>
    <s v="KISAUNI"/>
    <s v="(-4.03299, 39.68956)"/>
    <x v="31"/>
  </r>
  <r>
    <s v="L3040741"/>
    <s v="SHREE SWAMNIRAYAN ACADEMY SEC"/>
    <s v="PRIVATE"/>
    <x v="0"/>
    <x v="0"/>
    <s v="DAY"/>
    <s v="ORDINARY"/>
    <n v="190"/>
    <n v="20"/>
    <n v="9.5"/>
    <n v="0"/>
    <n v="0"/>
    <n v="0"/>
    <n v="0"/>
    <n v="0"/>
    <n v="0"/>
    <n v="14"/>
    <n v="9"/>
    <s v="KISAUNI"/>
    <s v="(-4.02517, 39.71698)"/>
    <x v="31"/>
  </r>
  <r>
    <s v="L3040745"/>
    <s v="NYALI HIGH SCH"/>
    <s v="PRIVATE"/>
    <x v="3"/>
    <x v="0"/>
    <s v="DAY"/>
    <s v="ORDINARY"/>
    <n v="86"/>
    <n v="9"/>
    <n v="9.6"/>
    <n v="0"/>
    <n v="0"/>
    <n v="0"/>
    <n v="0"/>
    <n v="0"/>
    <n v="0"/>
    <n v="4"/>
    <n v="1"/>
    <s v="KISAUNI"/>
    <s v="(-4.01632, 39.72502)"/>
    <x v="31"/>
  </r>
  <r>
    <s v="L3040753"/>
    <s v="IMARA SEC SCH"/>
    <s v="PRIVATE"/>
    <x v="3"/>
    <x v="0"/>
    <s v="DAY"/>
    <s v="ORDINARY"/>
    <n v="169"/>
    <n v="9"/>
    <n v="18.8"/>
    <n v="1"/>
    <n v="0"/>
    <n v="0"/>
    <n v="0"/>
    <n v="0"/>
    <n v="0"/>
    <n v="2"/>
    <n v="0.5"/>
    <s v="KISAUNI"/>
    <s v="(-4.04206, 39.6883)"/>
    <x v="31"/>
  </r>
  <r>
    <s v="L3040778"/>
    <s v="BRAINSWORTH ACADEMY NYALI SEC"/>
    <s v="PRIVATE"/>
    <x v="3"/>
    <x v="0"/>
    <s v="DAY"/>
    <s v="ORDINARY"/>
    <n v="522"/>
    <n v="20"/>
    <n v="26.1"/>
    <n v="1"/>
    <n v="0"/>
    <n v="0"/>
    <n v="0"/>
    <n v="0"/>
    <n v="0"/>
    <n v="12"/>
    <n v="2"/>
    <s v="KISAUNI"/>
    <s v="(-4.03931, 39.67806)"/>
    <x v="31"/>
  </r>
  <r>
    <s v="L3040783"/>
    <s v="AL-MADRASA S.B. SEC SCH"/>
    <s v="PRIVATE"/>
    <x v="5"/>
    <x v="0"/>
    <s v="DAY"/>
    <s v="ORDINARY"/>
    <n v="66"/>
    <n v="27"/>
    <n v="2.4"/>
    <n v="0"/>
    <n v="0"/>
    <n v="0"/>
    <n v="0"/>
    <n v="0"/>
    <n v="0"/>
    <n v="12"/>
    <n v="3"/>
    <s v="KISAUNI"/>
    <s v="(-4.03361, 39.68051)"/>
    <x v="31"/>
  </r>
  <r>
    <s v="L3040784"/>
    <s v="C-GEP GIRLS HIGH SCH"/>
    <s v="PRIVATE"/>
    <x v="3"/>
    <x v="1"/>
    <s v="DAY"/>
    <s v="ORDINARY"/>
    <n v="139"/>
    <n v="9"/>
    <n v="15.4"/>
    <n v="1"/>
    <n v="0"/>
    <n v="0"/>
    <n v="0"/>
    <n v="6"/>
    <n v="3"/>
    <n v="3"/>
    <n v="1.5"/>
    <s v="KISAUNI"/>
    <s v="(-4.00111, 39.70035)"/>
    <x v="31"/>
  </r>
  <r>
    <s v="L3040807"/>
    <s v="MWAKIRUNGE SEC SCH"/>
    <s v="PUBLIC"/>
    <x v="2"/>
    <x v="0"/>
    <s v="DAY"/>
    <s v="ORDINARY"/>
    <n v="49"/>
    <n v="5"/>
    <n v="9.8000000000000007"/>
    <n v="0"/>
    <n v="1"/>
    <n v="0"/>
    <n v="0"/>
    <n v="4"/>
    <n v="0"/>
    <n v="2"/>
    <n v="5"/>
    <s v="KISAUNI"/>
    <s v="(-3.9346, 39.65125)"/>
    <x v="31"/>
  </r>
  <r>
    <s v="L3040810"/>
    <s v="KASHANI SEC SCH"/>
    <s v="PRIVATE"/>
    <x v="0"/>
    <x v="0"/>
    <s v="DAY &amp; BOARDING"/>
    <s v="ORDINARY"/>
    <n v="180"/>
    <n v="7"/>
    <n v="25.7"/>
    <n v="1"/>
    <n v="0"/>
    <n v="0"/>
    <n v="0"/>
    <n v="0"/>
    <n v="0"/>
    <n v="5"/>
    <n v="3"/>
    <s v="KISAUNI"/>
    <s v="(-3.96995, 39.69991)"/>
    <x v="31"/>
  </r>
  <r>
    <s v="L3040816"/>
    <s v="CHANGAMWE SEC SCH"/>
    <s v="PUBLIC"/>
    <x v="2"/>
    <x v="0"/>
    <s v="DAY"/>
    <s v="ORDINARY"/>
    <n v="942"/>
    <n v="38"/>
    <n v="24.8"/>
    <n v="1"/>
    <n v="16"/>
    <n v="19"/>
    <n v="0.54285714285714282"/>
    <n v="2"/>
    <n v="1"/>
    <n v="10"/>
    <n v="7.4"/>
    <s v="CHANGAMWE"/>
    <s v="(-4.02349, 39.63108)"/>
    <x v="31"/>
  </r>
  <r>
    <s v="L3040821"/>
    <s v="CHANGAMWE SDA SEC SCH"/>
    <s v="PRIVATE"/>
    <x v="0"/>
    <x v="0"/>
    <s v="DAY"/>
    <s v="ORDINARY"/>
    <n v="155"/>
    <n v="10"/>
    <n v="15.5"/>
    <n v="1"/>
    <n v="0"/>
    <n v="0"/>
    <n v="0"/>
    <n v="0"/>
    <n v="0"/>
    <n v="5"/>
    <n v="6.2"/>
    <s v="CHANGAMWE"/>
    <s v="(-4.02488, 39.63396)"/>
    <x v="31"/>
  </r>
  <r>
    <s v="L3040846"/>
    <s v="IYALE ACADEMY SEC"/>
    <s v="PRIVATE"/>
    <x v="3"/>
    <x v="0"/>
    <s v="DAY"/>
    <s v="ORDINARY"/>
    <n v="169"/>
    <n v="9"/>
    <n v="18.8"/>
    <n v="1"/>
    <n v="0"/>
    <n v="0"/>
    <n v="0"/>
    <n v="0"/>
    <n v="0"/>
    <n v="2"/>
    <n v="1.93"/>
    <s v="CHANGAMWE"/>
    <s v="(-4.00514, 39.62833)"/>
    <x v="31"/>
  </r>
  <r>
    <s v="L3040888"/>
    <s v="ST. CHARLES LWANGA SEC SCH"/>
    <s v="PRIVATE"/>
    <x v="0"/>
    <x v="0"/>
    <s v="DAY"/>
    <s v="ORDINARY"/>
    <n v="548"/>
    <n v="27"/>
    <n v="20.3"/>
    <n v="1"/>
    <n v="0"/>
    <n v="0"/>
    <n v="0"/>
    <n v="0"/>
    <n v="0"/>
    <n v="8"/>
    <n v="3.72"/>
    <s v="CHANGAMWE"/>
    <s v="(-4.01951, 39.62491)"/>
    <x v="31"/>
  </r>
  <r>
    <s v="L3040908"/>
    <s v="MAMA WA SHIME SEC SCH"/>
    <s v="PRIVATE"/>
    <x v="3"/>
    <x v="0"/>
    <s v="DAY"/>
    <s v="ORDINARY"/>
    <n v="18"/>
    <n v="4"/>
    <n v="4.5"/>
    <n v="0"/>
    <n v="0"/>
    <n v="0"/>
    <n v="0"/>
    <n v="0"/>
    <n v="0"/>
    <n v="1"/>
    <n v="2.5"/>
    <s v="CHANGAMWE"/>
    <s v="(-4.01728, 39.58978)"/>
    <x v="31"/>
  </r>
  <r>
    <s v="L3040944"/>
    <s v="MARBEN HIGH SCHOOL SEC"/>
    <s v="PRIVATE"/>
    <x v="3"/>
    <x v="0"/>
    <s v="DAY"/>
    <s v="ORDINARY"/>
    <n v="128"/>
    <n v="18"/>
    <n v="7.1"/>
    <n v="0"/>
    <n v="0"/>
    <n v="0"/>
    <n v="0"/>
    <n v="0"/>
    <n v="0"/>
    <n v="9"/>
    <n v="6"/>
    <s v="CHANGAMWE"/>
    <s v="(-3.99785, 39.58588)"/>
    <x v="31"/>
  </r>
  <r>
    <s v="L3040960"/>
    <s v="ST. TERESA'S GIRLS SEC SCH"/>
    <s v="PRIVATE"/>
    <x v="0"/>
    <x v="1"/>
    <s v="DAY &amp; BOARDING"/>
    <s v="ORDINARY"/>
    <n v="229"/>
    <n v="10"/>
    <n v="22.9"/>
    <n v="1"/>
    <n v="0"/>
    <n v="0"/>
    <n v="0"/>
    <n v="0"/>
    <n v="0"/>
    <n v="10"/>
    <n v="3"/>
    <s v="CHANGAMWE"/>
    <s v="(-4.02898, 39.62376)"/>
    <x v="31"/>
  </r>
  <r>
    <s v="L3040991"/>
    <s v="PORT REITZ ACADEMY SEC"/>
    <s v="PRIVATE"/>
    <x v="3"/>
    <x v="0"/>
    <s v="DAY"/>
    <s v="ORDINARY"/>
    <n v="305"/>
    <n v="13"/>
    <n v="23.5"/>
    <n v="1"/>
    <n v="0"/>
    <n v="0"/>
    <n v="0"/>
    <n v="0"/>
    <n v="0"/>
    <n v="9"/>
    <n v="2"/>
    <s v="CHANGAMWE"/>
    <s v="(-4.03658, 39.60449)"/>
    <x v="31"/>
  </r>
  <r>
    <s v="L3040996"/>
    <s v="HIGH ACHIEVERS SEC SCH"/>
    <s v="PRIVATE"/>
    <x v="5"/>
    <x v="0"/>
    <s v="DAY"/>
    <s v="ORDINARY"/>
    <n v="69"/>
    <n v="7"/>
    <n v="9.9"/>
    <n v="0"/>
    <n v="0"/>
    <n v="0"/>
    <n v="0"/>
    <n v="0"/>
    <n v="0"/>
    <n v="4"/>
    <n v="2"/>
    <s v="CHANGAMWE"/>
    <s v="(-4.03673, 39.61797)"/>
    <x v="31"/>
  </r>
  <r>
    <s v="L3041001"/>
    <s v="HIGHGATE ACADEMY SEC"/>
    <s v="PRIVATE"/>
    <x v="3"/>
    <x v="0"/>
    <s v="DAY"/>
    <s v="ORDINARY"/>
    <n v="64"/>
    <n v="9"/>
    <n v="7.1"/>
    <n v="0"/>
    <n v="0"/>
    <n v="0"/>
    <n v="0"/>
    <n v="0"/>
    <n v="0"/>
    <n v="3"/>
    <n v="1"/>
    <s v="CHANGAMWE"/>
    <s v="(-4.03087, 39.6166)"/>
    <x v="31"/>
  </r>
  <r>
    <s v="L3041054"/>
    <s v="THE GRACIOUS MARY COMPLEX SEC SCH"/>
    <s v="PRIVATE"/>
    <x v="3"/>
    <x v="0"/>
    <s v="DAY"/>
    <s v="ORDINARY"/>
    <n v="56"/>
    <n v="4"/>
    <n v="14"/>
    <n v="0"/>
    <n v="0"/>
    <n v="0"/>
    <n v="0"/>
    <n v="3"/>
    <n v="1"/>
    <n v="2"/>
    <n v="0.5"/>
    <s v="CHANGAMWE"/>
    <s v="(-4.02124, 39.60408)"/>
    <x v="31"/>
  </r>
  <r>
    <s v="L3041098"/>
    <s v="ALLIDINA VISRAM HIGH SCH"/>
    <s v="PUBLIC"/>
    <x v="3"/>
    <x v="0"/>
    <s v="DAY"/>
    <s v="ORDINARY"/>
    <n v="692"/>
    <n v="30"/>
    <n v="23.1"/>
    <n v="1"/>
    <n v="17"/>
    <n v="12"/>
    <n v="0.41379310344827586"/>
    <n v="1"/>
    <n v="0"/>
    <n v="10"/>
    <n v="4"/>
    <s v="KISAUNI"/>
    <s v="(-4.046, 39.67591)"/>
    <x v="31"/>
  </r>
  <r>
    <s v="L3041102"/>
    <s v="KILINDINI SEC SCH"/>
    <s v="PRIVATE"/>
    <x v="3"/>
    <x v="0"/>
    <s v="DAY"/>
    <s v="ORDINARY"/>
    <n v="254"/>
    <n v="16"/>
    <n v="15.9"/>
    <n v="1"/>
    <n v="0"/>
    <n v="0"/>
    <n v="0"/>
    <n v="0"/>
    <n v="0"/>
    <n v="6"/>
    <n v="0.3"/>
    <s v="MVITA"/>
    <s v="(-4.05893, 39.66734)"/>
    <x v="31"/>
  </r>
  <r>
    <s v="L4020018"/>
    <s v="ISIOLO GIRLS SEC SCH"/>
    <s v="PUBLIC"/>
    <x v="2"/>
    <x v="1"/>
    <s v="BOARDING"/>
    <s v="ORDINARY"/>
    <n v="286"/>
    <n v="21"/>
    <n v="13.6"/>
    <n v="0"/>
    <n v="14"/>
    <n v="7"/>
    <n v="0.33333333333333331"/>
    <n v="0"/>
    <n v="0"/>
    <n v="16"/>
    <n v="16.135999999999999"/>
    <s v="ISIOLO NORTH"/>
    <s v="(0.34759, 37.58405)"/>
    <x v="43"/>
  </r>
  <r>
    <s v="L4020023"/>
    <s v="ST. PAULS KIWANJANI SEC SCH"/>
    <s v="PUBLIC"/>
    <x v="2"/>
    <x v="0"/>
    <s v="DAY"/>
    <s v="ORDINARY"/>
    <n v="95"/>
    <n v="4"/>
    <n v="23.8"/>
    <n v="1"/>
    <n v="0"/>
    <n v="0"/>
    <n v="0"/>
    <n v="2"/>
    <n v="2"/>
    <n v="1"/>
    <n v="5"/>
    <s v="ISIOLO NORTH"/>
    <s v="(0.35165, 37.59214)"/>
    <x v="43"/>
  </r>
  <r>
    <s v="L4020166"/>
    <s v="SACRED HEART BOYS SEC SCH"/>
    <s v="PRIVATE"/>
    <x v="0"/>
    <x v="0"/>
    <s v="DAY"/>
    <s v="ORDINARY"/>
    <n v="311"/>
    <n v="16"/>
    <n v="19.399999999999999"/>
    <n v="1"/>
    <n v="0"/>
    <n v="0"/>
    <n v="0"/>
    <n v="0"/>
    <n v="0"/>
    <n v="10"/>
    <n v="10"/>
    <s v="ISIOLO NORTH"/>
    <s v="(0.34571, 37.5732)"/>
    <x v="43"/>
  </r>
  <r>
    <s v="L4020222"/>
    <s v="GARBATULA HIGH SCH"/>
    <s v="PUBLIC"/>
    <x v="2"/>
    <x v="0"/>
    <s v="DAY &amp; BOARDING"/>
    <s v="ORDINARY"/>
    <n v="271"/>
    <n v="14"/>
    <n v="19.399999999999999"/>
    <n v="1"/>
    <n v="11"/>
    <n v="1"/>
    <n v="8.3333333333333329E-2"/>
    <n v="2"/>
    <n v="0"/>
    <n v="13"/>
    <n v="103.78"/>
    <s v="ISIOLO SOUTH"/>
    <s v="(0.53868, 38.52324)"/>
    <x v="43"/>
  </r>
  <r>
    <s v="L4040005"/>
    <s v="ITITU SEC SCH"/>
    <s v="PUBLIC"/>
    <x v="0"/>
    <x v="0"/>
    <s v="BOARDING"/>
    <s v="ORDINARY"/>
    <n v="242"/>
    <n v="14"/>
    <n v="17.3"/>
    <n v="1"/>
    <n v="7"/>
    <n v="5"/>
    <n v="0.41666666666666669"/>
    <n v="2"/>
    <n v="0"/>
    <n v="9"/>
    <n v="5.5"/>
    <s v="MBOONI"/>
    <s v="(-1.74178, 37.72297)"/>
    <x v="40"/>
  </r>
  <r>
    <s v="L4040016"/>
    <s v="NDAUNI MIXED DAY SEC SCH"/>
    <s v="PUBLIC"/>
    <x v="4"/>
    <x v="0"/>
    <s v="DAY"/>
    <s v="ORDINARY"/>
    <n v="70"/>
    <n v="8"/>
    <n v="8.8000000000000007"/>
    <n v="0"/>
    <n v="0"/>
    <n v="0"/>
    <n v="0"/>
    <n v="4"/>
    <n v="4"/>
    <n v="2"/>
    <n v="7"/>
    <s v="MBOONI"/>
    <s v="(-1.70856, 37.7362)"/>
    <x v="40"/>
  </r>
  <r>
    <s v="L4040028"/>
    <s v="KITOTO SEC SCH"/>
    <s v="PUBLIC"/>
    <x v="0"/>
    <x v="0"/>
    <s v="DAY"/>
    <s v="ORDINARY"/>
    <n v="236"/>
    <n v="10"/>
    <n v="23.6"/>
    <n v="1"/>
    <n v="7"/>
    <n v="1"/>
    <n v="0.125"/>
    <n v="0"/>
    <n v="2"/>
    <n v="1"/>
    <n v="10"/>
    <s v="MBOONI"/>
    <s v="(-1.73542, 37.79017)"/>
    <x v="40"/>
  </r>
  <r>
    <s v="L4040060"/>
    <s v="KALAWA SEC SCH"/>
    <s v="PUBLIC"/>
    <x v="0"/>
    <x v="0"/>
    <s v="DAY"/>
    <s v="ORDINARY"/>
    <n v="219"/>
    <n v="16"/>
    <n v="13.7"/>
    <n v="0"/>
    <n v="13"/>
    <n v="3"/>
    <n v="0.1875"/>
    <n v="0"/>
    <n v="0"/>
    <n v="13"/>
    <n v="11"/>
    <s v="MBOONI"/>
    <s v="(-1.64519, 37.70164)"/>
    <x v="40"/>
  </r>
  <r>
    <s v="L4040061"/>
    <s v="MIANGENI SEC SCH"/>
    <s v="PUBLIC"/>
    <x v="0"/>
    <x v="0"/>
    <s v="DAY &amp; BOARDING"/>
    <s v="ORDINARY"/>
    <n v="187"/>
    <n v="11"/>
    <n v="17"/>
    <n v="1"/>
    <n v="5"/>
    <n v="3"/>
    <n v="0.375"/>
    <n v="3"/>
    <n v="0"/>
    <n v="6"/>
    <n v="14"/>
    <s v="MBOONI"/>
    <s v="(-1.60958, 37.76601)"/>
    <x v="40"/>
  </r>
  <r>
    <s v="L4040064"/>
    <s v="KAVUMBU SEC SCH"/>
    <s v="PUBLIC"/>
    <x v="0"/>
    <x v="0"/>
    <s v="DAY &amp; BOARDING"/>
    <s v="ORDINARY"/>
    <n v="168"/>
    <n v="9"/>
    <n v="18.7"/>
    <n v="1"/>
    <n v="6"/>
    <n v="0"/>
    <n v="0"/>
    <n v="1"/>
    <n v="2"/>
    <n v="3"/>
    <n v="7"/>
    <s v="MBOONI"/>
    <s v="(-1.57886, 37.73913)"/>
    <x v="40"/>
  </r>
  <r>
    <s v="L4040102"/>
    <s v="TAWA MIXED SEC SCH"/>
    <s v="PUBLIC"/>
    <x v="0"/>
    <x v="0"/>
    <s v="DAY"/>
    <s v="ORDINARY"/>
    <n v="212"/>
    <n v="12"/>
    <n v="17.7"/>
    <n v="1"/>
    <n v="5"/>
    <n v="7"/>
    <n v="0.58333333333333337"/>
    <n v="0"/>
    <n v="0"/>
    <n v="5"/>
    <n v="5"/>
    <s v="MBOONI"/>
    <s v="(-1.54475, 37.46521)"/>
    <x v="40"/>
  </r>
  <r>
    <s v="L4040138"/>
    <s v="KAKUSWI SEC"/>
    <s v="PUBLIC"/>
    <x v="0"/>
    <x v="0"/>
    <s v="DAY &amp; BOARDING"/>
    <s v="ORDINARY"/>
    <n v="170"/>
    <n v="10"/>
    <n v="17"/>
    <n v="1"/>
    <n v="5"/>
    <n v="3"/>
    <n v="0.375"/>
    <n v="2"/>
    <n v="0"/>
    <n v="8"/>
    <n v="2.4"/>
    <s v="MBOONI"/>
    <s v="(-1.54926, 37.52187)"/>
    <x v="40"/>
  </r>
  <r>
    <s v="L4040146"/>
    <s v="KITETA GIRLS SEC SCH"/>
    <s v="PUBLIC"/>
    <x v="2"/>
    <x v="1"/>
    <s v="BOARDING"/>
    <s v="ORDINARY"/>
    <n v="206"/>
    <n v="11"/>
    <n v="18.7"/>
    <n v="1"/>
    <n v="8"/>
    <n v="2"/>
    <n v="0.2"/>
    <n v="1"/>
    <n v="0"/>
    <n v="9"/>
    <n v="4.5"/>
    <s v="MBOONI"/>
    <s v="(-1.53383, 37.49041)"/>
    <x v="40"/>
  </r>
  <r>
    <s v="L4040165"/>
    <s v="MUKIMWANI SEC"/>
    <s v="PUBLIC"/>
    <x v="0"/>
    <x v="0"/>
    <s v="DAY"/>
    <s v="ORDINARY"/>
    <n v="374"/>
    <n v="16"/>
    <n v="23.4"/>
    <n v="1"/>
    <n v="7"/>
    <n v="3"/>
    <n v="0.3"/>
    <n v="3"/>
    <n v="3"/>
    <n v="6"/>
    <n v="3.4"/>
    <s v="MBOONI"/>
    <s v="(-1.56899, 37.56068)"/>
    <x v="40"/>
  </r>
  <r>
    <s v="L4040175"/>
    <s v="KISAU GIRLS SEC"/>
    <s v="PUBLIC"/>
    <x v="1"/>
    <x v="1"/>
    <s v="BOARDING"/>
    <s v="ORDINARY"/>
    <n v="419"/>
    <n v="20"/>
    <n v="21"/>
    <n v="1"/>
    <n v="10"/>
    <n v="8"/>
    <n v="0.44444444444444442"/>
    <n v="2"/>
    <n v="0"/>
    <n v="16"/>
    <n v="16"/>
    <s v="MBOONI"/>
    <s v="(-1.6073, 37.57335)"/>
    <x v="40"/>
  </r>
  <r>
    <s v="L4040209"/>
    <s v="NDUMBI MIXED SEC"/>
    <s v="PUBLIC"/>
    <x v="4"/>
    <x v="0"/>
    <s v="DAY"/>
    <s v="ORDINARY"/>
    <n v="15"/>
    <n v="2"/>
    <n v="7.5"/>
    <n v="0"/>
    <n v="0"/>
    <n v="0"/>
    <n v="0"/>
    <n v="2"/>
    <n v="0"/>
    <n v="1"/>
    <n v="1"/>
    <s v="MBOONI"/>
    <s v="(-1.68527, 37.54834)"/>
    <x v="40"/>
  </r>
  <r>
    <s v="L4040220"/>
    <s v="NGONI MIXED DAY SEC"/>
    <s v="PUBLIC"/>
    <x v="4"/>
    <x v="0"/>
    <s v="DAY"/>
    <s v="ORDINARY"/>
    <n v="30"/>
    <n v="3"/>
    <n v="10"/>
    <n v="0"/>
    <n v="0"/>
    <n v="0"/>
    <n v="0"/>
    <n v="3"/>
    <n v="0"/>
    <n v="2"/>
    <n v="5.5"/>
    <s v="MBOONI"/>
    <s v="(-1.65945, 37.54214)"/>
    <x v="40"/>
  </r>
  <r>
    <s v="L4040221"/>
    <s v="KITONDO SEC SCH"/>
    <s v="PUBLIC"/>
    <x v="2"/>
    <x v="2"/>
    <s v="BOARDING"/>
    <s v="ORDINARY"/>
    <n v="929"/>
    <n v="31"/>
    <n v="30"/>
    <n v="1"/>
    <n v="20"/>
    <n v="5"/>
    <n v="0.2"/>
    <n v="5"/>
    <n v="1"/>
    <n v="24"/>
    <n v="20"/>
    <s v="MBOONI"/>
    <s v="(-1.64703, 37.54267)"/>
    <x v="40"/>
  </r>
  <r>
    <s v="L4040224"/>
    <s v="NDULUKU SEC SCH"/>
    <s v="PUBLIC"/>
    <x v="2"/>
    <x v="0"/>
    <s v="DAY &amp; BOARDING"/>
    <s v="ORDINARY"/>
    <n v="497"/>
    <n v="18"/>
    <n v="27.6"/>
    <n v="1"/>
    <n v="12"/>
    <n v="4"/>
    <n v="0.25"/>
    <n v="1"/>
    <n v="1"/>
    <n v="12"/>
    <n v="6"/>
    <s v="MBOONI"/>
    <s v="(-1.60134, 37.58578)"/>
    <x v="40"/>
  </r>
  <r>
    <s v="L4040232"/>
    <s v="MUKUKU SEC"/>
    <s v="PUBLIC"/>
    <x v="2"/>
    <x v="0"/>
    <s v="DAY"/>
    <s v="ORDINARY"/>
    <n v="16"/>
    <n v="2"/>
    <n v="8"/>
    <n v="0"/>
    <n v="0"/>
    <n v="0"/>
    <n v="0"/>
    <n v="1"/>
    <n v="1"/>
    <n v="1"/>
    <n v="4"/>
    <s v="MBOONI"/>
    <s v="(-1.58013, 37.61102)"/>
    <x v="40"/>
  </r>
  <r>
    <s v="L4040237"/>
    <s v="KIKUSWI SEC"/>
    <s v="PUBLIC"/>
    <x v="2"/>
    <x v="0"/>
    <s v="DAY"/>
    <s v="INTEGRATED"/>
    <n v="24"/>
    <n v="4"/>
    <n v="6"/>
    <n v="0"/>
    <n v="0"/>
    <n v="1"/>
    <n v="1"/>
    <n v="3"/>
    <n v="0"/>
    <n v="1"/>
    <n v="4"/>
    <s v="MBOONI"/>
    <s v="(-1.60253, 37.63551)"/>
    <x v="40"/>
  </r>
  <r>
    <s v="L4040240"/>
    <s v="WAMBITI SEC"/>
    <s v="PUBLIC"/>
    <x v="0"/>
    <x v="0"/>
    <s v="DAY"/>
    <s v="ORDINARY"/>
    <n v="65"/>
    <n v="9"/>
    <n v="7.2"/>
    <n v="0"/>
    <n v="6"/>
    <n v="2"/>
    <n v="0.25"/>
    <n v="1"/>
    <n v="0"/>
    <n v="3"/>
    <n v="10"/>
    <s v="MBOONI"/>
    <s v="(-1.63938, 37.63368)"/>
    <x v="40"/>
  </r>
  <r>
    <s v="L4040247"/>
    <s v="KYANGONDU SEC"/>
    <s v="PUBLIC"/>
    <x v="4"/>
    <x v="0"/>
    <s v="DAY"/>
    <s v="ORDINARY"/>
    <n v="45"/>
    <n v="2"/>
    <n v="22.5"/>
    <n v="1"/>
    <n v="0"/>
    <n v="0"/>
    <n v="0"/>
    <n v="1"/>
    <n v="1"/>
    <n v="1"/>
    <n v="10"/>
    <s v="MBOONI"/>
    <s v="(-1.62842, 37.59135)"/>
    <x v="40"/>
  </r>
  <r>
    <s v="L4040283"/>
    <s v="ITETANI SEC SCH"/>
    <s v="PUBLIC"/>
    <x v="0"/>
    <x v="0"/>
    <s v="DAY &amp; BOARDING"/>
    <s v="ORDINARY"/>
    <n v="290"/>
    <n v="18"/>
    <n v="16.100000000000001"/>
    <n v="1"/>
    <n v="13"/>
    <n v="1"/>
    <n v="7.1428571428571425E-2"/>
    <n v="1"/>
    <n v="1"/>
    <n v="14"/>
    <n v="30"/>
    <s v="MBOONI"/>
    <s v="(-1.57894, 37.38951)"/>
    <x v="40"/>
  </r>
  <r>
    <s v="L4040310"/>
    <s v="HSM TULIMANI GIRLS SEC"/>
    <s v="PUBLIC"/>
    <x v="0"/>
    <x v="1"/>
    <s v="BOARDING"/>
    <s v="ORDINARY"/>
    <n v="146"/>
    <n v="10"/>
    <n v="14.6"/>
    <n v="0"/>
    <n v="0"/>
    <n v="0"/>
    <n v="0"/>
    <n v="5"/>
    <n v="5"/>
    <n v="9"/>
    <n v="14.385999999999999"/>
    <s v="MBOONI"/>
    <s v="(-1.53309, 37.37433)"/>
    <x v="40"/>
  </r>
  <r>
    <s v="L4040318"/>
    <s v="KIATINENI SEC"/>
    <s v="PUBLIC"/>
    <x v="0"/>
    <x v="0"/>
    <s v="DAY &amp; BOARDING"/>
    <s v="ORDINARY"/>
    <n v="257"/>
    <n v="17"/>
    <n v="15.1"/>
    <n v="1"/>
    <n v="10"/>
    <n v="4"/>
    <n v="0.2857142857142857"/>
    <n v="3"/>
    <n v="0"/>
    <n v="10"/>
    <n v="7"/>
    <s v="MBOONI"/>
    <s v="(-1.55016, 37.36024)"/>
    <x v="40"/>
  </r>
  <r>
    <s v="L4040330"/>
    <s v="TUTUTHA SEC"/>
    <s v="PUBLIC"/>
    <x v="0"/>
    <x v="0"/>
    <s v="DAY &amp; BOARDING"/>
    <s v="ORDINARY"/>
    <n v="352"/>
    <n v="17"/>
    <n v="20.7"/>
    <n v="1"/>
    <n v="7"/>
    <n v="9"/>
    <n v="0.5625"/>
    <n v="1"/>
    <n v="0"/>
    <n v="9"/>
    <n v="5"/>
    <s v="MBOONI"/>
    <s v="(-1.58109, 37.41339)"/>
    <x v="40"/>
  </r>
  <r>
    <s v="L4040355"/>
    <s v="MALAA SEC"/>
    <s v="PUBLIC"/>
    <x v="2"/>
    <x v="0"/>
    <s v="DAY"/>
    <s v="ORDINARY"/>
    <n v="50"/>
    <n v="3"/>
    <n v="16.7"/>
    <n v="1"/>
    <n v="0"/>
    <n v="0"/>
    <n v="0"/>
    <n v="3"/>
    <n v="0"/>
    <n v="1"/>
    <n v="3.5"/>
    <s v="MBOONI"/>
    <s v="(-1.58025, 37.45768)"/>
    <x v="40"/>
  </r>
  <r>
    <s v="L4040363"/>
    <s v="UTUMONI SEC"/>
    <s v="PUBLIC"/>
    <x v="2"/>
    <x v="0"/>
    <s v="DAY"/>
    <s v="ORDINARY"/>
    <n v="14"/>
    <n v="3"/>
    <n v="4.7"/>
    <n v="0"/>
    <n v="0"/>
    <n v="0"/>
    <n v="0"/>
    <n v="3"/>
    <n v="0"/>
    <n v="1"/>
    <n v="4.5"/>
    <s v="MBOONI"/>
    <s v="(-1.62724, 37.43655)"/>
    <x v="40"/>
  </r>
  <r>
    <s v="L4040384"/>
    <s v="MAVINDU SEC"/>
    <s v="PUBLIC"/>
    <x v="0"/>
    <x v="0"/>
    <s v="DAY &amp; BOARDING"/>
    <s v="ORDINARY"/>
    <n v="226"/>
    <n v="14"/>
    <n v="16.100000000000001"/>
    <n v="1"/>
    <n v="6"/>
    <n v="4"/>
    <n v="0.4"/>
    <n v="3"/>
    <n v="1"/>
    <n v="6"/>
    <n v="5"/>
    <s v="MBOONI"/>
    <s v="(-1.61381, 37.41303)"/>
    <x v="40"/>
  </r>
  <r>
    <s v="L4040394"/>
    <s v="KIKIMA SEC"/>
    <s v="PUBLIC"/>
    <x v="0"/>
    <x v="0"/>
    <s v="DAY &amp; BOARDING"/>
    <s v="ORDINARY"/>
    <n v="454"/>
    <n v="20"/>
    <n v="22.7"/>
    <n v="1"/>
    <n v="9"/>
    <n v="4"/>
    <n v="0.30769230769230771"/>
    <n v="6"/>
    <n v="1"/>
    <n v="9"/>
    <n v="6"/>
    <s v="MBOONI"/>
    <s v="(-1.66203, 37.4517)"/>
    <x v="40"/>
  </r>
  <r>
    <s v="L4040405"/>
    <s v="MBOONI GIRLS SEC"/>
    <s v="PUBLIC"/>
    <x v="0"/>
    <x v="1"/>
    <s v="BOARDING"/>
    <s v="ORDINARY"/>
    <n v="720"/>
    <n v="30"/>
    <n v="24"/>
    <n v="1"/>
    <n v="15"/>
    <n v="8"/>
    <n v="0.34782608695652173"/>
    <n v="3"/>
    <n v="4"/>
    <n v="16"/>
    <n v="28.5"/>
    <s v="MBOONI"/>
    <s v="(-1.64689, 37.45124)"/>
    <x v="40"/>
  </r>
  <r>
    <s v="L4040422"/>
    <s v="MBOONI BOYS SEC"/>
    <s v="PUBLIC"/>
    <x v="2"/>
    <x v="2"/>
    <s v="BOARDING"/>
    <s v="ORDINARY"/>
    <n v="804"/>
    <n v="36"/>
    <n v="22.3"/>
    <n v="1"/>
    <n v="27"/>
    <n v="2"/>
    <n v="6.8965517241379309E-2"/>
    <n v="6"/>
    <n v="1"/>
    <n v="24"/>
    <n v="36.5"/>
    <s v="MBOONI"/>
    <s v="(-1.6255, 37.46597)"/>
    <x v="40"/>
  </r>
  <r>
    <s v="L4040436"/>
    <s v="MUKAATINI SEC"/>
    <s v="PUBLIC"/>
    <x v="0"/>
    <x v="0"/>
    <s v="DAY"/>
    <s v="ORDINARY"/>
    <n v="161"/>
    <n v="12"/>
    <n v="13.4"/>
    <n v="0"/>
    <n v="9"/>
    <n v="1"/>
    <n v="0.1"/>
    <n v="2"/>
    <n v="0"/>
    <n v="3"/>
    <n v="15"/>
    <s v="MBOONI"/>
    <s v="(-1.63891, 37.46842)"/>
    <x v="40"/>
  </r>
  <r>
    <s v="L4040474"/>
    <s v="KYUU SEC"/>
    <s v="PUBLIC"/>
    <x v="2"/>
    <x v="0"/>
    <s v="DAY"/>
    <s v="ORDINARY"/>
    <n v="375"/>
    <n v="14"/>
    <n v="26.8"/>
    <n v="1"/>
    <n v="9"/>
    <n v="1"/>
    <n v="0.1"/>
    <n v="3"/>
    <n v="1"/>
    <n v="13"/>
    <n v="5"/>
    <s v="MBOONI"/>
    <s v="(-1.66879, 37.42359)"/>
    <x v="40"/>
  </r>
  <r>
    <s v="L4040492"/>
    <s v="KIKIINI SEC"/>
    <s v="PUBLIC"/>
    <x v="1"/>
    <x v="0"/>
    <s v="DAY"/>
    <s v="ORDINARY"/>
    <n v="89"/>
    <n v="5"/>
    <n v="17.8"/>
    <n v="1"/>
    <n v="2"/>
    <n v="0"/>
    <n v="0"/>
    <n v="3"/>
    <n v="0"/>
    <n v="3"/>
    <n v="5.5"/>
    <s v="MBOONI"/>
    <s v="(-1.63534, 37.39478)"/>
    <x v="40"/>
  </r>
  <r>
    <s v="L4040507"/>
    <s v="NZEVENI SEC"/>
    <s v="PUBLIC"/>
    <x v="0"/>
    <x v="0"/>
    <s v="DAY &amp; BOARDING"/>
    <s v="ORDINARY"/>
    <n v="280"/>
    <n v="15"/>
    <n v="18.7"/>
    <n v="1"/>
    <n v="7"/>
    <n v="6"/>
    <n v="0.46153846153846156"/>
    <n v="2"/>
    <n v="0"/>
    <n v="5"/>
    <n v="5"/>
    <s v="MBOONI"/>
    <s v="(-1.64824, 37.42524)"/>
    <x v="40"/>
  </r>
  <r>
    <s v="L4040513"/>
    <s v="UTANGWA GIRLS SEC"/>
    <s v="PUBLIC"/>
    <x v="0"/>
    <x v="1"/>
    <s v="DAY &amp; BOARDING"/>
    <s v="ORDINARY"/>
    <n v="40"/>
    <n v="5"/>
    <n v="8"/>
    <n v="0"/>
    <n v="1"/>
    <n v="2"/>
    <n v="0.66666666666666663"/>
    <n v="1"/>
    <n v="1"/>
    <n v="3"/>
    <n v="10"/>
    <s v="MBOONI"/>
    <s v="(-1.68158, 37.44526)"/>
    <x v="40"/>
  </r>
  <r>
    <s v="L4040533"/>
    <s v="UTANGWA SEC"/>
    <s v="PUBLIC"/>
    <x v="0"/>
    <x v="0"/>
    <s v="DAY &amp; BOARDING"/>
    <s v="ORDINARY"/>
    <n v="244"/>
    <n v="15"/>
    <n v="16.3"/>
    <n v="1"/>
    <n v="6"/>
    <n v="4"/>
    <n v="0.4"/>
    <n v="4"/>
    <n v="1"/>
    <n v="7"/>
    <n v="17"/>
    <s v="MBOONI"/>
    <s v="(-1.70513, 37.44656)"/>
    <x v="40"/>
  </r>
  <r>
    <s v="L4040553"/>
    <s v="KYANDOTE ACK GIRLS"/>
    <s v="PUBLIC"/>
    <x v="0"/>
    <x v="1"/>
    <s v="DAY"/>
    <s v="ORDINARY"/>
    <n v="11"/>
    <n v="7"/>
    <n v="1.6"/>
    <n v="0"/>
    <n v="0"/>
    <n v="0"/>
    <n v="0"/>
    <n v="2"/>
    <n v="5"/>
    <n v="1"/>
    <n v="4"/>
    <s v="MBOONI"/>
    <s v="(-1.69371, 37.46491)"/>
    <x v="40"/>
  </r>
  <r>
    <s v="L4040556"/>
    <s v="KITUNDU SEC"/>
    <s v="PUBLIC"/>
    <x v="2"/>
    <x v="0"/>
    <s v="BOARDING"/>
    <s v="ORDINARY"/>
    <n v="358"/>
    <n v="13"/>
    <n v="27.5"/>
    <n v="1"/>
    <n v="8"/>
    <n v="0"/>
    <n v="0"/>
    <n v="4"/>
    <n v="1"/>
    <n v="6"/>
    <n v="2.5"/>
    <s v="MBOONI"/>
    <s v="(-1.68625, 37.47046)"/>
    <x v="40"/>
  </r>
  <r>
    <s v="L4040563"/>
    <s v="KILYUNGI SEC"/>
    <s v="PUBLIC"/>
    <x v="4"/>
    <x v="0"/>
    <s v="DAY"/>
    <s v="ORDINARY"/>
    <n v="34"/>
    <n v="3"/>
    <n v="11.3"/>
    <n v="0"/>
    <n v="0"/>
    <n v="0"/>
    <n v="0"/>
    <n v="2"/>
    <n v="1"/>
    <n v="2"/>
    <n v="5"/>
    <s v="MBOONI"/>
    <s v="(-1.67462, 37.46303)"/>
    <x v="40"/>
  </r>
  <r>
    <s v="L4040590"/>
    <s v="KITHUNGO SEC"/>
    <s v="PUBLIC"/>
    <x v="0"/>
    <x v="0"/>
    <s v="DAY &amp; BOARDING"/>
    <s v="ORDINARY"/>
    <n v="184"/>
    <n v="10"/>
    <n v="18.399999999999999"/>
    <n v="1"/>
    <n v="5"/>
    <n v="4"/>
    <n v="0.44444444444444442"/>
    <n v="1"/>
    <n v="0"/>
    <n v="5"/>
    <n v="20"/>
    <s v="MBOONI"/>
    <s v="(-1.66472, 37.50434)"/>
    <x v="40"/>
  </r>
  <r>
    <s v="L4040603"/>
    <s v="NGAI SEC"/>
    <s v="PUBLIC"/>
    <x v="0"/>
    <x v="0"/>
    <s v="DAY"/>
    <s v="ORDINARY"/>
    <n v="118"/>
    <n v="8"/>
    <n v="14.8"/>
    <n v="0"/>
    <n v="5"/>
    <n v="1"/>
    <n v="0.16666666666666666"/>
    <n v="2"/>
    <n v="0"/>
    <n v="4"/>
    <n v="8"/>
    <s v="MBOONI"/>
    <s v="(-1.70404, 37.49942)"/>
    <x v="40"/>
  </r>
  <r>
    <s v="L4040617"/>
    <s v="MWEA SEC"/>
    <s v="PRIVATE"/>
    <x v="0"/>
    <x v="0"/>
    <s v="DAY"/>
    <s v="ORDINARY"/>
    <n v="22"/>
    <n v="3"/>
    <n v="7.3"/>
    <n v="0"/>
    <n v="0"/>
    <n v="0"/>
    <n v="0"/>
    <n v="3"/>
    <n v="0"/>
    <n v="2"/>
    <n v="3.7"/>
    <s v="KAITI"/>
    <s v="(-1.69742, 37.41326)"/>
    <x v="40"/>
  </r>
  <r>
    <s v="L4040627"/>
    <s v="KIVANI SEC"/>
    <s v="PUBLIC"/>
    <x v="0"/>
    <x v="0"/>
    <s v="DAY"/>
    <s v="ORDINARY"/>
    <n v="256"/>
    <n v="13"/>
    <n v="19.7"/>
    <n v="1"/>
    <n v="6"/>
    <n v="5"/>
    <n v="0.45454545454545453"/>
    <n v="1"/>
    <n v="1"/>
    <n v="3"/>
    <n v="1.75"/>
    <s v="KAITI"/>
    <s v="(-1.72226, 37.37428)"/>
    <x v="40"/>
  </r>
  <r>
    <s v="L4040637"/>
    <s v="ST MARYS GIRLS SENIOR ACADEMY"/>
    <s v="PRIVATE"/>
    <x v="0"/>
    <x v="1"/>
    <s v="BOARDING"/>
    <s v="ORDINARY"/>
    <n v="145"/>
    <n v="8"/>
    <n v="18.100000000000001"/>
    <n v="1"/>
    <n v="0"/>
    <n v="0"/>
    <n v="0"/>
    <n v="4"/>
    <n v="4"/>
    <n v="5"/>
    <n v="28.42"/>
    <s v="KAITI"/>
    <s v="(-1.70506, 37.352)"/>
    <x v="40"/>
  </r>
  <r>
    <s v="L4040639"/>
    <s v="KOLA SEC"/>
    <s v="PRIVATE"/>
    <x v="3"/>
    <x v="0"/>
    <s v="DAY &amp; BOARDING"/>
    <s v="ORDINARY"/>
    <n v="58"/>
    <n v="6"/>
    <n v="9.6999999999999993"/>
    <n v="0"/>
    <n v="0"/>
    <n v="0"/>
    <n v="0"/>
    <n v="0"/>
    <n v="0"/>
    <n v="3"/>
    <n v="3"/>
    <s v="KAITI"/>
    <s v="(-1.70573, 37.34652)"/>
    <x v="40"/>
  </r>
  <r>
    <s v="L4040646"/>
    <s v="KEE SEC"/>
    <s v="PUBLIC"/>
    <x v="2"/>
    <x v="0"/>
    <s v="DAY"/>
    <s v="ORDINARY"/>
    <n v="116"/>
    <n v="9"/>
    <n v="12.9"/>
    <n v="0"/>
    <n v="6"/>
    <n v="2"/>
    <n v="0.25"/>
    <n v="1"/>
    <n v="0"/>
    <n v="5"/>
    <n v="2"/>
    <s v="KAITI"/>
    <s v="(-1.72101, 37.34271)"/>
    <x v="40"/>
  </r>
  <r>
    <s v="L4040652"/>
    <s v="MUTULANI SEC"/>
    <s v="PUBLIC"/>
    <x v="2"/>
    <x v="0"/>
    <s v="DAY"/>
    <s v="ORDINARY"/>
    <n v="219"/>
    <n v="11"/>
    <n v="19.899999999999999"/>
    <n v="1"/>
    <n v="8"/>
    <n v="1"/>
    <n v="0.1111111111111111"/>
    <n v="1"/>
    <n v="1"/>
    <n v="4"/>
    <n v="4"/>
    <s v="KAITI"/>
    <s v="(-1.70994, 37.30933)"/>
    <x v="40"/>
  </r>
  <r>
    <s v="L4040655"/>
    <s v="KASUNGUINI SEC"/>
    <s v="PUBLIC"/>
    <x v="2"/>
    <x v="0"/>
    <s v="DAY"/>
    <s v="ORDINARY"/>
    <n v="261"/>
    <n v="17"/>
    <n v="15.4"/>
    <n v="1"/>
    <n v="12"/>
    <n v="3"/>
    <n v="0.2"/>
    <n v="1"/>
    <n v="1"/>
    <n v="5"/>
    <n v="2"/>
    <s v="KAITI"/>
    <s v="(-1.72696, 37.3053)"/>
    <x v="40"/>
  </r>
  <r>
    <s v="L4040660"/>
    <s v="NGULUNI SEC"/>
    <s v="PUBLIC"/>
    <x v="2"/>
    <x v="0"/>
    <s v="DAY"/>
    <s v="ORDINARY"/>
    <n v="124"/>
    <n v="11"/>
    <n v="11.3"/>
    <n v="0"/>
    <n v="7"/>
    <n v="1"/>
    <n v="0.125"/>
    <n v="1"/>
    <n v="2"/>
    <n v="3"/>
    <n v="8"/>
    <s v="KAITI"/>
    <s v="(-1.75815, 37.30819)"/>
    <x v="40"/>
  </r>
  <r>
    <s v="L4040676"/>
    <s v="KITAINGO SEC SCH"/>
    <s v="PUBLIC"/>
    <x v="0"/>
    <x v="0"/>
    <s v="DAY &amp; BOARDING"/>
    <s v="ORDINARY"/>
    <n v="346"/>
    <n v="12"/>
    <n v="28.8"/>
    <n v="1"/>
    <n v="5"/>
    <n v="5"/>
    <n v="0.5"/>
    <n v="2"/>
    <n v="0"/>
    <n v="9"/>
    <n v="1"/>
    <s v="KILOME"/>
    <s v="(-1.84182, 37.36338)"/>
    <x v="40"/>
  </r>
  <r>
    <s v="L4040681"/>
    <s v="UTHINI GIRLS SEC"/>
    <s v="PUBLIC"/>
    <x v="2"/>
    <x v="1"/>
    <s v="DAY"/>
    <s v="ORDINARY"/>
    <n v="19"/>
    <n v="3"/>
    <n v="6.3"/>
    <n v="0"/>
    <n v="0"/>
    <n v="0"/>
    <n v="0"/>
    <n v="2"/>
    <n v="1"/>
    <n v="1"/>
    <n v="5"/>
    <s v="KILOME"/>
    <s v="(-1.85099, 37.35573)"/>
    <x v="40"/>
  </r>
  <r>
    <s v="L4040695"/>
    <s v="KWAKIKETI SEC SCH"/>
    <s v="PUBLIC"/>
    <x v="2"/>
    <x v="0"/>
    <s v="DAY"/>
    <s v="ORDINARY"/>
    <n v="63"/>
    <n v="4"/>
    <n v="15.8"/>
    <n v="1"/>
    <n v="0"/>
    <n v="0"/>
    <n v="0"/>
    <n v="2"/>
    <n v="2"/>
    <n v="1"/>
    <n v="5"/>
    <s v="KILOME"/>
    <s v="(-1.83074, 37.35208)"/>
    <x v="40"/>
  </r>
  <r>
    <s v="L4040700"/>
    <s v="KILOME SA SEC"/>
    <s v="PUBLIC"/>
    <x v="0"/>
    <x v="0"/>
    <s v="DAY &amp; BOARDING"/>
    <s v="ORDINARY"/>
    <n v="348"/>
    <n v="19"/>
    <n v="18.3"/>
    <n v="1"/>
    <n v="12"/>
    <n v="5"/>
    <n v="0.29411764705882354"/>
    <n v="2"/>
    <n v="0"/>
    <n v="13"/>
    <n v="3"/>
    <s v="KILOME"/>
    <s v="(-1.80305, 37.33994)"/>
    <x v="40"/>
  </r>
  <r>
    <s v="L4040704"/>
    <s v="MT CARMEL GIRLS"/>
    <s v="PUBLIC"/>
    <x v="4"/>
    <x v="1"/>
    <s v="DAY &amp; BOARDING"/>
    <s v="ORDINARY"/>
    <n v="10"/>
    <n v="3"/>
    <n v="3.3"/>
    <n v="0"/>
    <n v="0"/>
    <n v="0"/>
    <n v="0"/>
    <n v="2"/>
    <n v="1"/>
    <n v="3"/>
    <n v="5.3"/>
    <s v="KILOME"/>
    <s v="(-1.79184, 37.33051)"/>
    <x v="40"/>
  </r>
  <r>
    <s v="L4040715"/>
    <s v="BISHOP NGALA SEC"/>
    <s v="PRIVATE"/>
    <x v="0"/>
    <x v="0"/>
    <s v="DAY &amp; BOARDING"/>
    <s v="ORDINARY"/>
    <n v="99"/>
    <n v="10"/>
    <n v="9.9"/>
    <n v="0"/>
    <n v="4"/>
    <n v="3"/>
    <n v="0.42857142857142855"/>
    <n v="3"/>
    <n v="0"/>
    <n v="6"/>
    <n v="4"/>
    <s v="KILOME"/>
    <s v="(-1.81873, 37.31499)"/>
    <x v="40"/>
  </r>
  <r>
    <s v="L4040719"/>
    <s v="MUKAA BOYS HIGH"/>
    <s v="PUBLIC"/>
    <x v="0"/>
    <x v="2"/>
    <s v="BOARDING"/>
    <s v="ORDINARY"/>
    <n v="554"/>
    <n v="29"/>
    <n v="19.100000000000001"/>
    <n v="1"/>
    <n v="16"/>
    <n v="9"/>
    <n v="0.36"/>
    <n v="2"/>
    <n v="2"/>
    <n v="25"/>
    <n v="5"/>
    <s v="KILOME"/>
    <s v="(-1.83134, 37.32649)"/>
    <x v="40"/>
  </r>
  <r>
    <s v="L4040730"/>
    <s v="MUKAA GIRLS SEC"/>
    <s v="PUBLIC"/>
    <x v="1"/>
    <x v="1"/>
    <s v="DAY &amp; BOARDING"/>
    <s v="ORDINARY"/>
    <n v="180"/>
    <n v="11"/>
    <n v="16.399999999999999"/>
    <n v="1"/>
    <n v="3"/>
    <n v="6"/>
    <n v="0.66666666666666663"/>
    <n v="2"/>
    <n v="0"/>
    <n v="7"/>
    <n v="5"/>
    <s v="KILOME"/>
    <s v="(-1.84051, 37.31435)"/>
    <x v="40"/>
  </r>
  <r>
    <s v="L4040744"/>
    <s v="MAIANI SEC"/>
    <s v="PUBLIC"/>
    <x v="0"/>
    <x v="0"/>
    <s v="DAY &amp; BOARDING"/>
    <s v="ORDINARY"/>
    <n v="306"/>
    <n v="17"/>
    <n v="18"/>
    <n v="1"/>
    <n v="13"/>
    <n v="3"/>
    <n v="0.1875"/>
    <n v="1"/>
    <n v="0"/>
    <n v="11"/>
    <n v="7"/>
    <s v="KILOME"/>
    <s v="(-1.85199, 37.27951)"/>
    <x v="40"/>
  </r>
  <r>
    <s v="L4040752"/>
    <s v="KAMUTHINI SEC SCH"/>
    <s v="PUBLIC"/>
    <x v="0"/>
    <x v="0"/>
    <s v="DAY"/>
    <s v="ORDINARY"/>
    <n v="107"/>
    <n v="8"/>
    <n v="13.4"/>
    <n v="0"/>
    <n v="3"/>
    <n v="1"/>
    <n v="0.25"/>
    <n v="2"/>
    <n v="2"/>
    <n v="2"/>
    <n v="3"/>
    <s v="KILOME"/>
    <s v="(-1.87456, 37.30188)"/>
    <x v="40"/>
  </r>
  <r>
    <s v="L4040756"/>
    <s v="GOOD SHEPHERD GIRLS SEC"/>
    <s v="PUBLIC"/>
    <x v="2"/>
    <x v="1"/>
    <s v="BOARDING"/>
    <s v="ORDINARY"/>
    <n v="560"/>
    <n v="22"/>
    <n v="25.5"/>
    <n v="1"/>
    <n v="7"/>
    <n v="10"/>
    <n v="0.58823529411764708"/>
    <n v="3"/>
    <n v="2"/>
    <n v="13"/>
    <n v="12"/>
    <s v="MAKUENI"/>
    <s v="(-2.04654, 37.57161)"/>
    <x v="40"/>
  </r>
  <r>
    <s v="L4040757"/>
    <s v="KIKUMINI SEC"/>
    <s v="PUBLIC"/>
    <x v="2"/>
    <x v="0"/>
    <s v="DAY &amp; BOARDING"/>
    <s v="ORDINARY"/>
    <n v="499"/>
    <n v="19"/>
    <n v="26.3"/>
    <n v="1"/>
    <n v="12"/>
    <n v="4"/>
    <n v="0.25"/>
    <n v="3"/>
    <n v="0"/>
    <n v="9"/>
    <n v="13"/>
    <s v="MAKUENI"/>
    <s v="(-2.04684, 37.58429)"/>
    <x v="40"/>
  </r>
  <r>
    <s v="L4040767"/>
    <s v="ST MARYS SEC"/>
    <s v="PUBLIC"/>
    <x v="2"/>
    <x v="0"/>
    <s v="DAY"/>
    <s v="ORDINARY"/>
    <n v="56"/>
    <n v="3"/>
    <n v="18.7"/>
    <n v="1"/>
    <n v="0"/>
    <n v="0"/>
    <n v="0"/>
    <n v="3"/>
    <n v="0"/>
    <n v="2"/>
    <n v="5"/>
    <s v="MAKUENI"/>
    <s v="(-2.00581, 37.5857)"/>
    <x v="40"/>
  </r>
  <r>
    <s v="L4040804"/>
    <s v="MWEINI SEC"/>
    <s v="PUBLIC"/>
    <x v="2"/>
    <x v="0"/>
    <s v="DAY &amp; BOARDING"/>
    <s v="ORDINARY"/>
    <n v="122"/>
    <n v="8"/>
    <n v="15.2"/>
    <n v="1"/>
    <n v="8"/>
    <n v="0"/>
    <n v="0"/>
    <n v="0"/>
    <n v="0"/>
    <n v="8"/>
    <n v="35"/>
    <s v="MAKUENI"/>
    <s v="(-2.06739, 37.68562)"/>
    <x v="40"/>
  </r>
  <r>
    <s v="L4040820"/>
    <s v="THITHI SEC"/>
    <s v="PUBLIC"/>
    <x v="2"/>
    <x v="0"/>
    <s v="DAY"/>
    <s v="ORDINARY"/>
    <n v="75"/>
    <n v="7"/>
    <n v="10.7"/>
    <n v="0"/>
    <n v="1"/>
    <n v="0"/>
    <n v="0"/>
    <n v="5"/>
    <n v="1"/>
    <n v="1"/>
    <n v="3"/>
    <s v="MAKUENI"/>
    <s v="(-2.14991, 37.5986)"/>
    <x v="40"/>
  </r>
  <r>
    <s v="L4040827"/>
    <s v="NGUU NGULAI SEC"/>
    <s v="PRIVATE"/>
    <x v="3"/>
    <x v="0"/>
    <s v="BOARDING"/>
    <s v="ORDINARY"/>
    <n v="19"/>
    <n v="3"/>
    <n v="6.3"/>
    <n v="0"/>
    <n v="0"/>
    <n v="0"/>
    <n v="0"/>
    <n v="0"/>
    <n v="0"/>
    <n v="2"/>
    <n v="11"/>
    <s v="KIBWEZI"/>
    <s v="(-2.10762, 37.53702)"/>
    <x v="40"/>
  </r>
  <r>
    <s v="L4040834"/>
    <s v="MAILINDU SEC"/>
    <s v="PUBLIC"/>
    <x v="0"/>
    <x v="0"/>
    <s v="BOARDING"/>
    <s v="ORDINARY"/>
    <n v="433"/>
    <n v="20"/>
    <n v="21.6"/>
    <n v="1"/>
    <n v="11"/>
    <n v="6"/>
    <n v="0.35294117647058826"/>
    <n v="2"/>
    <n v="1"/>
    <n v="14"/>
    <n v="24"/>
    <s v="KIBWEZI"/>
    <s v="(-2.2636, 37.8222)"/>
    <x v="40"/>
  </r>
  <r>
    <s v="L4040851"/>
    <s v="IKUNGU SEC"/>
    <s v="PUBLIC"/>
    <x v="0"/>
    <x v="0"/>
    <s v="BOARDING"/>
    <s v="ORDINARY"/>
    <n v="319"/>
    <n v="14"/>
    <n v="22.8"/>
    <n v="1"/>
    <n v="0"/>
    <n v="0"/>
    <n v="0"/>
    <n v="0"/>
    <n v="0"/>
    <n v="10"/>
    <n v="10"/>
    <s v="KIBWEZI"/>
    <s v="(-2.21604, 37.85448)"/>
    <x v="40"/>
  </r>
  <r>
    <s v="L4040856"/>
    <s v="KAMBOO SEC SCH"/>
    <s v="PUBLIC"/>
    <x v="2"/>
    <x v="0"/>
    <s v="DAY"/>
    <s v="ORDINARY"/>
    <n v="76"/>
    <n v="6"/>
    <n v="12.7"/>
    <n v="0"/>
    <n v="1"/>
    <n v="0"/>
    <n v="0"/>
    <n v="4"/>
    <n v="1"/>
    <n v="1"/>
    <n v="8.1999999999999993"/>
    <s v="KIBWEZI"/>
    <s v="(-2.19399, 37.90289)"/>
    <x v="40"/>
  </r>
  <r>
    <s v="L4040879"/>
    <s v="SHINE STAR KAI SEC"/>
    <s v="PUBLIC"/>
    <x v="2"/>
    <x v="0"/>
    <s v="DAY"/>
    <s v="ORDINARY"/>
    <n v="97"/>
    <n v="5"/>
    <n v="19.399999999999999"/>
    <n v="1"/>
    <n v="0"/>
    <n v="0"/>
    <n v="0"/>
    <n v="4"/>
    <n v="1"/>
    <n v="2"/>
    <n v="13"/>
    <s v="KIBWEZI"/>
    <s v="(-2.27189, 37.88203)"/>
    <x v="40"/>
  </r>
  <r>
    <s v="L4040888"/>
    <s v="CHYENI SEC"/>
    <s v="PRIVATE"/>
    <x v="3"/>
    <x v="0"/>
    <s v="DAY &amp; BOARDING"/>
    <s v="ORDINARY"/>
    <n v="98"/>
    <n v="8"/>
    <n v="12.2"/>
    <n v="0"/>
    <n v="0"/>
    <n v="0"/>
    <n v="0"/>
    <n v="0"/>
    <n v="0"/>
    <n v="4"/>
    <n v="4.5"/>
    <s v="KIBWEZI"/>
    <s v="(-2.2782, 37.82903)"/>
    <x v="40"/>
  </r>
  <r>
    <s v="L4040906"/>
    <s v="ST.ANNES KIBOKO SEC"/>
    <s v="PUBLIC"/>
    <x v="1"/>
    <x v="0"/>
    <s v="DAY"/>
    <s v="ORDINARY"/>
    <n v="47"/>
    <n v="9"/>
    <n v="5.2"/>
    <n v="0"/>
    <n v="4"/>
    <n v="5"/>
    <n v="0.55555555555555558"/>
    <n v="0"/>
    <n v="0"/>
    <n v="2"/>
    <n v="20"/>
    <s v="KIBWEZI"/>
    <s v="(-2.20556, 37.72456)"/>
    <x v="40"/>
  </r>
  <r>
    <s v="L4040915"/>
    <s v="YIMWAA SEC"/>
    <s v="PUBLIC"/>
    <x v="2"/>
    <x v="0"/>
    <s v="DAY"/>
    <s v="ORDINARY"/>
    <n v="21"/>
    <n v="3"/>
    <n v="7"/>
    <n v="0"/>
    <n v="0"/>
    <n v="0"/>
    <n v="0"/>
    <n v="1"/>
    <n v="2"/>
    <n v="1"/>
    <n v="20"/>
    <s v="KIBWEZI"/>
    <s v="(-2.16188, 37.82541)"/>
    <x v="40"/>
  </r>
  <r>
    <s v="L4040922"/>
    <s v="NGAKAA SEC"/>
    <s v="PUBLIC"/>
    <x v="2"/>
    <x v="0"/>
    <s v="DAY &amp; BOARDING"/>
    <s v="ORDINARY"/>
    <n v="181"/>
    <n v="10"/>
    <n v="18.100000000000001"/>
    <n v="1"/>
    <n v="7"/>
    <n v="1"/>
    <n v="0.125"/>
    <n v="2"/>
    <n v="0"/>
    <n v="8"/>
    <n v="16"/>
    <s v="KIBWEZI"/>
    <s v="(-2.12282, 37.71444)"/>
    <x v="40"/>
  </r>
  <r>
    <s v="L4040932"/>
    <s v="NGOMANO SEC"/>
    <s v="PUBLIC"/>
    <x v="0"/>
    <x v="0"/>
    <s v="DAY &amp; BOARDING"/>
    <s v="ORDINARY"/>
    <n v="102"/>
    <n v="9"/>
    <n v="11.3"/>
    <n v="0"/>
    <n v="5"/>
    <n v="3"/>
    <n v="0.375"/>
    <n v="1"/>
    <n v="0"/>
    <n v="4"/>
    <n v="8"/>
    <s v="KIBWEZI"/>
    <s v="(-2.09942, 37.75042)"/>
    <x v="40"/>
  </r>
  <r>
    <s v="L4040947"/>
    <s v="MOI GIRLS SEC"/>
    <s v="PUBLIC"/>
    <x v="2"/>
    <x v="1"/>
    <s v="BOARDING"/>
    <s v="ORDINARY"/>
    <n v="490"/>
    <n v="18"/>
    <n v="27.2"/>
    <n v="1"/>
    <n v="9"/>
    <n v="7"/>
    <n v="0.4375"/>
    <n v="2"/>
    <n v="0"/>
    <n v="14"/>
    <n v="33"/>
    <s v="KIBWEZI"/>
    <s v="(-2.32048, 37.85929)"/>
    <x v="40"/>
  </r>
  <r>
    <s v="L4040951"/>
    <s v="MUKAMENI SEC"/>
    <s v="PUBLIC"/>
    <x v="0"/>
    <x v="0"/>
    <s v="DAY"/>
    <s v="ORDINARY"/>
    <n v="159"/>
    <n v="7"/>
    <n v="22.7"/>
    <n v="1"/>
    <n v="2"/>
    <n v="0"/>
    <n v="0"/>
    <n v="4"/>
    <n v="1"/>
    <n v="3"/>
    <n v="5"/>
    <s v="KIBWEZI"/>
    <s v="(-2.3295, 37.85688)"/>
    <x v="40"/>
  </r>
  <r>
    <s v="L4040972"/>
    <s v="MAKUSU GIRLS SEC"/>
    <s v="PUBLIC"/>
    <x v="2"/>
    <x v="1"/>
    <s v="DAY"/>
    <s v="ORDINARY"/>
    <n v="16"/>
    <n v="1"/>
    <n v="16"/>
    <n v="1"/>
    <n v="0"/>
    <n v="0"/>
    <n v="0"/>
    <n v="1"/>
    <n v="0"/>
    <n v="2"/>
    <n v="20"/>
    <s v="KIBWEZI"/>
    <s v="(-2.29162, 37.93958)"/>
    <x v="40"/>
  </r>
  <r>
    <s v="L4040982"/>
    <s v="SYUMILE SEC"/>
    <s v="PUBLIC"/>
    <x v="0"/>
    <x v="0"/>
    <s v="DAY"/>
    <s v="ORDINARY"/>
    <n v="131"/>
    <n v="6"/>
    <n v="21.8"/>
    <n v="1"/>
    <n v="5"/>
    <n v="0"/>
    <n v="0"/>
    <n v="1"/>
    <n v="0"/>
    <n v="3"/>
    <n v="12.5"/>
    <s v="KIBWEZI"/>
    <s v="(-2.27814, 37.92261)"/>
    <x v="40"/>
  </r>
  <r>
    <s v="L4041001"/>
    <s v="KAUNGONI SEC"/>
    <s v="PUBLIC"/>
    <x v="2"/>
    <x v="0"/>
    <s v="DAY"/>
    <s v="ORDINARY"/>
    <n v="86"/>
    <n v="8"/>
    <n v="10.8"/>
    <n v="0"/>
    <n v="2"/>
    <n v="1"/>
    <n v="0.33333333333333331"/>
    <n v="2"/>
    <n v="3"/>
    <n v="2"/>
    <n v="9.5"/>
    <s v="KIBWEZI"/>
    <s v="(-2.39858, 37.86012)"/>
    <x v="40"/>
  </r>
  <r>
    <s v="L4041012"/>
    <s v="NGUUMO SEC"/>
    <s v="PUBLIC"/>
    <x v="2"/>
    <x v="0"/>
    <s v="DAY"/>
    <s v="ORDINARY"/>
    <n v="225"/>
    <n v="11"/>
    <n v="20.5"/>
    <n v="1"/>
    <n v="4"/>
    <n v="5"/>
    <n v="0.55555555555555558"/>
    <n v="2"/>
    <n v="0"/>
    <n v="7"/>
    <n v="14"/>
    <s v="KIBWEZI"/>
    <s v="(-2.37844, 37.90317)"/>
    <x v="40"/>
  </r>
  <r>
    <s v="L4041038"/>
    <s v="KALULINI SEC"/>
    <s v="PUBLIC"/>
    <x v="2"/>
    <x v="0"/>
    <s v="DAY &amp; BOARDING"/>
    <s v="ORDINARY"/>
    <n v="646"/>
    <n v="29"/>
    <n v="22.3"/>
    <n v="1"/>
    <n v="18"/>
    <n v="5"/>
    <n v="0.21739130434782608"/>
    <n v="5"/>
    <n v="1"/>
    <n v="20"/>
    <n v="18"/>
    <s v="KIBWEZI"/>
    <s v="(-2.34917, 37.99599)"/>
    <x v="40"/>
  </r>
  <r>
    <s v="L4041049"/>
    <s v="ST JOSEPHS GIRLS SEC"/>
    <s v="PUBLIC"/>
    <x v="0"/>
    <x v="1"/>
    <s v="BOARDING"/>
    <s v="ORDINARY"/>
    <n v="167"/>
    <n v="35"/>
    <n v="4.8"/>
    <n v="0"/>
    <n v="17"/>
    <n v="14"/>
    <n v="0.45161290322580644"/>
    <n v="3"/>
    <n v="1"/>
    <n v="25"/>
    <n v="16"/>
    <s v="KIBWEZI"/>
    <s v="(-2.40838, 37.96928)"/>
    <x v="40"/>
  </r>
  <r>
    <s v="L4041072"/>
    <s v="PROF. SUMBI SEC"/>
    <s v="PUBLIC"/>
    <x v="2"/>
    <x v="0"/>
    <s v="DAY &amp; BOARDING"/>
    <s v="ORDINARY"/>
    <n v="206"/>
    <n v="8"/>
    <n v="25.8"/>
    <n v="1"/>
    <n v="5"/>
    <n v="2"/>
    <n v="0.2857142857142857"/>
    <n v="1"/>
    <n v="0"/>
    <n v="12"/>
    <n v="5.43"/>
    <s v="KIBWEZI"/>
    <s v="(-2.53267, 37.95589)"/>
    <x v="40"/>
  </r>
  <r>
    <s v="L4041081"/>
    <s v="KISAYANI SEC"/>
    <s v="PUBLIC"/>
    <x v="2"/>
    <x v="0"/>
    <s v="DAY &amp; BOARDING"/>
    <s v="ORDINARY"/>
    <n v="359"/>
    <n v="14"/>
    <n v="25.6"/>
    <n v="1"/>
    <n v="7"/>
    <n v="2"/>
    <n v="0.22222222222222221"/>
    <n v="5"/>
    <n v="0"/>
    <n v="10"/>
    <n v="6"/>
    <s v="KIBWEZI"/>
    <s v="(-2.32596, 38.0135)"/>
    <x v="40"/>
  </r>
  <r>
    <s v="L4041097"/>
    <s v="KIAONI SEC"/>
    <s v="PUBLIC"/>
    <x v="2"/>
    <x v="0"/>
    <s v="DAY &amp; BOARDING"/>
    <s v="ORDINARY"/>
    <n v="80"/>
    <n v="8"/>
    <n v="10"/>
    <n v="0"/>
    <n v="4"/>
    <n v="1"/>
    <n v="0.2"/>
    <n v="1"/>
    <n v="2"/>
    <n v="4"/>
    <n v="20"/>
    <s v="KIBWEZI"/>
    <s v="(-2.20219, 38.0481)"/>
    <x v="40"/>
  </r>
  <r>
    <s v="L4041109"/>
    <s v="KATHYAKA SEC"/>
    <s v="PUBLIC"/>
    <x v="2"/>
    <x v="0"/>
    <s v="DAY"/>
    <s v="ORDINARY"/>
    <n v="43"/>
    <n v="5"/>
    <n v="8.6"/>
    <n v="0"/>
    <n v="1"/>
    <n v="1"/>
    <n v="0.5"/>
    <n v="3"/>
    <n v="0"/>
    <n v="3"/>
    <n v="12"/>
    <s v="KIBWEZI"/>
    <s v="(-2.26558, 37.98867)"/>
    <x v="40"/>
  </r>
  <r>
    <s v="L4041122"/>
    <s v="KYANGINYWA SEC"/>
    <s v="PUBLIC"/>
    <x v="2"/>
    <x v="0"/>
    <s v="DAY &amp; BOARDING"/>
    <s v="ORDINARY"/>
    <n v="108"/>
    <n v="9"/>
    <n v="12"/>
    <n v="0"/>
    <n v="1"/>
    <n v="5"/>
    <n v="0.83333333333333337"/>
    <n v="2"/>
    <n v="1"/>
    <n v="4"/>
    <n v="10"/>
    <s v="KIBWEZI"/>
    <s v="(-2.35197, 38.11716)"/>
    <x v="40"/>
  </r>
  <r>
    <s v="L4041155"/>
    <s v="ULILINZI SEC"/>
    <s v="PUBLIC"/>
    <x v="2"/>
    <x v="0"/>
    <s v="DAY"/>
    <s v="ORDINARY"/>
    <n v="100"/>
    <n v="9"/>
    <n v="11.1"/>
    <n v="0"/>
    <n v="1"/>
    <n v="3"/>
    <n v="0.75"/>
    <n v="4"/>
    <n v="1"/>
    <n v="3"/>
    <n v="20"/>
    <s v="KIBWEZI"/>
    <s v="(-2.41554, 38.15179)"/>
    <x v="40"/>
  </r>
  <r>
    <s v="L4041179"/>
    <s v="ST MARTINS KYUMANI SEC"/>
    <s v="PUBLIC"/>
    <x v="0"/>
    <x v="0"/>
    <s v="DAY"/>
    <s v="ORDINARY"/>
    <n v="75"/>
    <n v="6"/>
    <n v="12.5"/>
    <n v="0"/>
    <n v="0"/>
    <n v="0"/>
    <n v="0"/>
    <n v="5"/>
    <n v="1"/>
    <n v="5"/>
    <n v="20"/>
    <s v="KIBWEZI"/>
    <s v="(-2.4188, 38.09686)"/>
    <x v="40"/>
  </r>
  <r>
    <s v="L4041190"/>
    <s v="UTITHI SEC"/>
    <s v="PUBLIC"/>
    <x v="0"/>
    <x v="0"/>
    <s v="DAY &amp; BOARDING"/>
    <s v="ORDINARY"/>
    <n v="238"/>
    <n v="11"/>
    <n v="21.6"/>
    <n v="1"/>
    <n v="8"/>
    <n v="2"/>
    <n v="0.2"/>
    <n v="0"/>
    <n v="1"/>
    <n v="10"/>
    <n v="10"/>
    <s v="KIBWEZI"/>
    <s v="(-2.53682, 37.998)"/>
    <x v="40"/>
  </r>
  <r>
    <s v="L4041205"/>
    <s v="ST MARYS KINYAMBU GIRLS SEC"/>
    <s v="PUBLIC"/>
    <x v="0"/>
    <x v="1"/>
    <s v="BOARDING"/>
    <s v="ORDINARY"/>
    <n v="290"/>
    <n v="11"/>
    <n v="26.4"/>
    <n v="1"/>
    <n v="3"/>
    <n v="5"/>
    <n v="0.625"/>
    <n v="3"/>
    <n v="0"/>
    <n v="11"/>
    <n v="5"/>
    <s v="KIBWEZI"/>
    <s v="(-2.47111, 37.99903)"/>
    <x v="40"/>
  </r>
  <r>
    <s v="L4041218"/>
    <s v="ST PETERS THANGE SEC"/>
    <s v="PUBLIC"/>
    <x v="0"/>
    <x v="0"/>
    <s v="DAY &amp; BOARDING"/>
    <s v="ORDINARY"/>
    <n v="214"/>
    <n v="14"/>
    <n v="15.3"/>
    <n v="1"/>
    <n v="4"/>
    <n v="6"/>
    <n v="0.6"/>
    <n v="2"/>
    <n v="2"/>
    <n v="10"/>
    <n v="10"/>
    <s v="KIBWEZI"/>
    <s v="(-2.49135, 38.02317)"/>
    <x v="40"/>
  </r>
  <r>
    <s v="L4050003"/>
    <s v="MWALA MIXED SEC"/>
    <s v="PUBLIC"/>
    <x v="0"/>
    <x v="0"/>
    <s v="BOARDING"/>
    <s v="ORDINARY"/>
    <n v="385"/>
    <n v="27"/>
    <n v="14.3"/>
    <n v="0"/>
    <n v="15"/>
    <n v="9"/>
    <n v="0.375"/>
    <n v="3"/>
    <n v="0"/>
    <n v="24"/>
    <n v="5"/>
    <s v="MWALA"/>
    <s v="(-1.34979, 37.4488)"/>
    <x v="35"/>
  </r>
  <r>
    <s v="L4050009"/>
    <s v="MWALA GIRLS SEC"/>
    <s v="PUBLIC"/>
    <x v="0"/>
    <x v="1"/>
    <s v="BOARDING"/>
    <s v="ORDINARY"/>
    <n v="393"/>
    <n v="17"/>
    <n v="23.1"/>
    <n v="1"/>
    <n v="5"/>
    <n v="6"/>
    <n v="0.54545454545454541"/>
    <n v="6"/>
    <n v="0"/>
    <n v="16"/>
    <n v="7"/>
    <s v="MWALA"/>
    <s v="(-1.34359, 37.44735)"/>
    <x v="35"/>
  </r>
  <r>
    <s v="L4050021"/>
    <s v="BISHOP NDINGI SEC"/>
    <s v="PUBLIC"/>
    <x v="0"/>
    <x v="0"/>
    <s v="BOARDING"/>
    <s v="ORDINARY"/>
    <n v="417"/>
    <n v="16"/>
    <n v="26.1"/>
    <n v="1"/>
    <n v="7"/>
    <n v="5"/>
    <n v="0.41666666666666669"/>
    <n v="3"/>
    <n v="1"/>
    <n v="16"/>
    <n v="20"/>
    <s v="MWALA"/>
    <s v="(-1.29434, 37.46718)"/>
    <x v="35"/>
  </r>
  <r>
    <s v="L4050032"/>
    <s v="ST.JOHN'S KANGI  SEC"/>
    <s v="PUBLIC"/>
    <x v="2"/>
    <x v="0"/>
    <s v="DAY"/>
    <s v="ORDINARY"/>
    <n v="79"/>
    <n v="9"/>
    <n v="8.8000000000000007"/>
    <n v="0"/>
    <n v="5"/>
    <n v="2"/>
    <n v="0.2857142857142857"/>
    <n v="2"/>
    <n v="0"/>
    <n v="3"/>
    <n v="10"/>
    <s v="MWALA"/>
    <s v="(-1.31675, 37.53046)"/>
    <x v="35"/>
  </r>
  <r>
    <s v="L4050047"/>
    <s v="MANGO SEC SCH"/>
    <s v="PUBLIC"/>
    <x v="1"/>
    <x v="0"/>
    <s v="DAY &amp; BOARDING"/>
    <s v="ORDINARY"/>
    <n v="142"/>
    <n v="9"/>
    <n v="15.8"/>
    <n v="1"/>
    <n v="7"/>
    <n v="2"/>
    <n v="0.22222222222222221"/>
    <n v="0"/>
    <n v="0"/>
    <n v="6"/>
    <n v="8.5"/>
    <s v="MWALA"/>
    <s v="(-1.39191, 37.42352)"/>
    <x v="35"/>
  </r>
  <r>
    <s v="L4050062"/>
    <s v="MAWELE SEC SCH"/>
    <s v="PUBLIC"/>
    <x v="0"/>
    <x v="0"/>
    <s v="DAY"/>
    <s v="ORDINARY"/>
    <n v="151"/>
    <n v="8"/>
    <n v="18.899999999999999"/>
    <n v="1"/>
    <n v="6"/>
    <n v="2"/>
    <n v="0.25"/>
    <n v="0"/>
    <n v="0"/>
    <n v="4"/>
    <n v="5"/>
    <s v="MWALA"/>
    <s v="(-1.36691, 37.49809)"/>
    <x v="35"/>
  </r>
  <r>
    <s v="L4050087"/>
    <s v="KUNDU SEC  SCH"/>
    <s v="PUBLIC"/>
    <x v="2"/>
    <x v="0"/>
    <s v="DAY"/>
    <s v="ORDINARY"/>
    <n v="29"/>
    <n v="5"/>
    <n v="5.8"/>
    <n v="0"/>
    <n v="0"/>
    <n v="0"/>
    <n v="0"/>
    <n v="4"/>
    <n v="1"/>
    <n v="1"/>
    <n v="3"/>
    <s v="MWALA"/>
    <s v="(-1.2696, 37.4412)"/>
    <x v="35"/>
  </r>
  <r>
    <s v="L4050103"/>
    <s v="MBIUNI SEC SCH"/>
    <s v="PUBLIC"/>
    <x v="2"/>
    <x v="0"/>
    <s v="DAY"/>
    <s v="ORDINARY"/>
    <n v="212"/>
    <n v="14"/>
    <n v="15.1"/>
    <n v="1"/>
    <n v="6"/>
    <n v="6"/>
    <n v="0.5"/>
    <n v="2"/>
    <n v="0"/>
    <n v="11"/>
    <n v="6.5"/>
    <s v="MWALA"/>
    <s v="(-1.2508, 37.40658)"/>
    <x v="35"/>
  </r>
  <r>
    <s v="L4050107"/>
    <s v="CARMEL GIRLS SEC SCH"/>
    <s v="PRIVATE"/>
    <x v="0"/>
    <x v="1"/>
    <s v="BOARDING"/>
    <s v="ORDINARY"/>
    <n v="360"/>
    <n v="20"/>
    <n v="18"/>
    <n v="1"/>
    <n v="0"/>
    <n v="0"/>
    <n v="0"/>
    <n v="17"/>
    <n v="3"/>
    <n v="5"/>
    <n v="3"/>
    <s v="MWALA"/>
    <s v="(-1.24896, 37.40751)"/>
    <x v="35"/>
  </r>
  <r>
    <s v="L4050117"/>
    <s v="KABAA  BOYS SEC SCH"/>
    <s v="PUBLIC"/>
    <x v="0"/>
    <x v="2"/>
    <s v="BOARDING"/>
    <s v="ORDINARY"/>
    <n v="856"/>
    <n v="32"/>
    <n v="26.8"/>
    <n v="1"/>
    <n v="21"/>
    <n v="7"/>
    <n v="0.25"/>
    <n v="4"/>
    <n v="0"/>
    <n v="26"/>
    <n v="120"/>
    <s v="MWALA"/>
    <s v="(-1.23005, 37.44472)"/>
    <x v="35"/>
  </r>
  <r>
    <s v="L4050137"/>
    <s v="ETIKONI SEC SCH"/>
    <s v="PUBLIC"/>
    <x v="0"/>
    <x v="0"/>
    <s v="DAY &amp; BOARDING"/>
    <s v="ORDINARY"/>
    <n v="222"/>
    <n v="15"/>
    <n v="14.8"/>
    <n v="0"/>
    <n v="10"/>
    <n v="2"/>
    <n v="0.16666666666666666"/>
    <n v="3"/>
    <n v="0"/>
    <n v="12"/>
    <n v="4.5"/>
    <s v="MWALA"/>
    <s v="(-1.21537, 37.3969)"/>
    <x v="35"/>
  </r>
  <r>
    <s v="L4050166"/>
    <s v="KWAMUTULA SEC SCH"/>
    <s v="PUBLIC"/>
    <x v="0"/>
    <x v="0"/>
    <s v="DAY"/>
    <s v="ORDINARY"/>
    <n v="138"/>
    <n v="8"/>
    <n v="17.2"/>
    <n v="1"/>
    <n v="5"/>
    <n v="1"/>
    <n v="0.16666666666666666"/>
    <n v="2"/>
    <n v="0"/>
    <n v="4"/>
    <n v="5"/>
    <s v="MWALA"/>
    <s v="(-1.19306, 37.39587)"/>
    <x v="35"/>
  </r>
  <r>
    <s v="L4050179"/>
    <s v="JIMMY THYAKA SEC SCH"/>
    <s v="PRIVATE"/>
    <x v="3"/>
    <x v="0"/>
    <s v="DAY"/>
    <s v="ORDINARY"/>
    <n v="4"/>
    <n v="4"/>
    <n v="1"/>
    <n v="0"/>
    <n v="0"/>
    <n v="0"/>
    <n v="0"/>
    <n v="0"/>
    <n v="0"/>
    <n v="8"/>
    <n v="1.2"/>
    <s v="KANGUNDO"/>
    <s v="(-1.28311, 37.34079)"/>
    <x v="35"/>
  </r>
  <r>
    <s v="L4050186"/>
    <s v="AIC NDOVONI SEC SCH"/>
    <s v="PRIVATE"/>
    <x v="0"/>
    <x v="0"/>
    <s v="DAY"/>
    <s v="ORDINARY"/>
    <n v="66"/>
    <n v="6"/>
    <n v="11"/>
    <n v="0"/>
    <n v="0"/>
    <n v="0"/>
    <n v="0"/>
    <n v="0"/>
    <n v="0"/>
    <n v="3"/>
    <n v="0.65"/>
    <s v="KANGUNDO"/>
    <s v="(-1.29495, 37.34802)"/>
    <x v="35"/>
  </r>
  <r>
    <s v="L4050189"/>
    <s v="POPULAR SEC SCH"/>
    <s v="PRIVATE"/>
    <x v="3"/>
    <x v="0"/>
    <s v="DAY"/>
    <s v="ORDINARY"/>
    <n v="243"/>
    <n v="9"/>
    <n v="27"/>
    <n v="1"/>
    <n v="0"/>
    <n v="0"/>
    <n v="0"/>
    <n v="0"/>
    <n v="0"/>
    <n v="3"/>
    <n v="2.5"/>
    <s v="KANGUNDO"/>
    <s v="(-1.30111, 37.34942)"/>
    <x v="35"/>
  </r>
  <r>
    <s v="L4050192"/>
    <s v="MULLI ACADEMY SEC SCH"/>
    <s v="PRIVATE"/>
    <x v="3"/>
    <x v="0"/>
    <s v="DAY &amp; BOARDING"/>
    <s v="ORDINARY"/>
    <n v="236"/>
    <n v="14"/>
    <n v="16.899999999999999"/>
    <n v="1"/>
    <n v="0"/>
    <n v="0"/>
    <n v="0"/>
    <n v="0"/>
    <n v="0"/>
    <n v="16"/>
    <n v="5"/>
    <s v="KANGUNDO"/>
    <s v="(-1.299, 37.34392)"/>
    <x v="35"/>
  </r>
  <r>
    <s v="L4050194"/>
    <s v="KANGUNDO PEARLGATE ACADEMY SEC"/>
    <s v="PRIVATE"/>
    <x v="3"/>
    <x v="0"/>
    <s v="DAY"/>
    <s v="ORDINARY"/>
    <n v="162"/>
    <n v="10"/>
    <n v="16.2"/>
    <n v="1"/>
    <n v="0"/>
    <n v="0"/>
    <n v="0"/>
    <n v="0"/>
    <n v="0"/>
    <n v="4"/>
    <n v="0.5"/>
    <s v="KANGUNDO"/>
    <s v="(-1.29648, 37.3443)"/>
    <x v="35"/>
  </r>
  <r>
    <s v="L4050207"/>
    <s v="KANGUNDO SEC SCH"/>
    <s v="PUBLIC"/>
    <x v="0"/>
    <x v="2"/>
    <s v="BOARDING"/>
    <s v="ORDINARY"/>
    <n v="755"/>
    <n v="29"/>
    <n v="26"/>
    <n v="1"/>
    <n v="14"/>
    <n v="13"/>
    <n v="0.48148148148148145"/>
    <n v="1"/>
    <n v="1"/>
    <n v="14"/>
    <n v="21.6"/>
    <s v="KANGUNDO"/>
    <s v="(-1.31419, 37.37035)"/>
    <x v="35"/>
  </r>
  <r>
    <s v="L4050215"/>
    <s v="KANZALU SLOPES ACADEMY SEC SCH"/>
    <s v="PRIVATE"/>
    <x v="3"/>
    <x v="0"/>
    <s v="BOARDING"/>
    <s v="ORDINARY"/>
    <n v="142"/>
    <n v="8"/>
    <n v="17.8"/>
    <n v="1"/>
    <n v="0"/>
    <n v="0"/>
    <n v="0"/>
    <n v="0"/>
    <n v="0"/>
    <n v="2"/>
    <n v="3"/>
    <s v="KANGUNDO"/>
    <s v="(-1.30937, 37.37304)"/>
    <x v="35"/>
  </r>
  <r>
    <s v="L4050230"/>
    <s v="MISYANI GIRLS SEC SCH"/>
    <s v="PUBLIC"/>
    <x v="1"/>
    <x v="1"/>
    <s v="BOARDING"/>
    <s v="ORDINARY"/>
    <n v="558"/>
    <n v="26"/>
    <n v="21.5"/>
    <n v="1"/>
    <n v="12"/>
    <n v="12"/>
    <n v="0.5"/>
    <n v="0"/>
    <n v="2"/>
    <n v="20"/>
    <n v="2.0299999999999998"/>
    <s v="KANGUNDO"/>
    <s v="(-1.28491, 37.37334)"/>
    <x v="35"/>
  </r>
  <r>
    <s v="L4050239"/>
    <s v="MATUNGULU MIXED SEC SCH"/>
    <s v="PUBLIC"/>
    <x v="0"/>
    <x v="0"/>
    <s v="BOARDING"/>
    <s v="ORDINARY"/>
    <n v="453"/>
    <n v="23"/>
    <n v="19.7"/>
    <n v="1"/>
    <n v="7"/>
    <n v="13"/>
    <n v="0.65"/>
    <n v="2"/>
    <n v="1"/>
    <n v="19"/>
    <n v="0.21"/>
    <s v="KANGUNDO"/>
    <s v="(-1.26107, 37.35078)"/>
    <x v="35"/>
  </r>
  <r>
    <s v="L4050253"/>
    <s v="KYENI ACADEMY SEC SCH"/>
    <s v="PRIVATE"/>
    <x v="3"/>
    <x v="0"/>
    <s v="DAY &amp; BOARDING"/>
    <s v="ORDINARY"/>
    <n v="447"/>
    <n v="15"/>
    <n v="29.8"/>
    <n v="1"/>
    <n v="0"/>
    <n v="0"/>
    <n v="0"/>
    <n v="0"/>
    <n v="0"/>
    <n v="7"/>
    <n v="6"/>
    <s v="KANGUNDO"/>
    <s v="(-1.27794, 37.37275)"/>
    <x v="35"/>
  </r>
  <r>
    <s v="L4050257"/>
    <s v="KITWII SEC SCH"/>
    <s v="PUBLIC"/>
    <x v="2"/>
    <x v="0"/>
    <s v="DAY &amp; BOARDING"/>
    <s v="ORDINARY"/>
    <n v="328"/>
    <n v="17"/>
    <n v="19.3"/>
    <n v="1"/>
    <n v="7"/>
    <n v="6"/>
    <n v="0.46153846153846156"/>
    <n v="1"/>
    <n v="3"/>
    <n v="15"/>
    <n v="5"/>
    <s v="KANGUNDO"/>
    <s v="(-1.32283, 37.38936)"/>
    <x v="35"/>
  </r>
  <r>
    <s v="L4050265"/>
    <s v="KAWAUNI SEC SCH"/>
    <s v="PUBLIC"/>
    <x v="0"/>
    <x v="0"/>
    <s v="DAY"/>
    <s v="ORDINARY"/>
    <n v="81"/>
    <n v="11"/>
    <n v="7.4"/>
    <n v="0"/>
    <n v="6"/>
    <n v="3"/>
    <n v="0.33333333333333331"/>
    <n v="2"/>
    <n v="0"/>
    <n v="3"/>
    <n v="0.25"/>
    <s v="KANGUNDO"/>
    <s v="(-1.31198, 37.39748)"/>
    <x v="35"/>
  </r>
  <r>
    <s v="L4050291"/>
    <s v="MATETANI SEC SCH"/>
    <s v="PUBLIC"/>
    <x v="0"/>
    <x v="0"/>
    <s v="DAY"/>
    <s v="ORDINARY"/>
    <n v="36"/>
    <n v="3"/>
    <n v="12"/>
    <n v="0"/>
    <n v="0"/>
    <n v="0"/>
    <n v="0"/>
    <n v="3"/>
    <n v="0"/>
    <n v="1"/>
    <n v="4"/>
    <s v="KANGUNDO"/>
    <s v="(-1.31355, 37.32477)"/>
    <x v="35"/>
  </r>
  <r>
    <s v="L4050298"/>
    <s v="ST MARYS MUKUNIKE SEC SCH"/>
    <s v="PUBLIC"/>
    <x v="0"/>
    <x v="0"/>
    <s v="DAY"/>
    <s v="ORDINARY"/>
    <n v="200"/>
    <n v="13"/>
    <n v="15.4"/>
    <n v="1"/>
    <n v="3"/>
    <n v="6"/>
    <n v="0.66666666666666663"/>
    <n v="4"/>
    <n v="0"/>
    <n v="7"/>
    <n v="3"/>
    <s v="KANGUNDO"/>
    <s v="(-1.33826, 37.3078)"/>
    <x v="35"/>
  </r>
  <r>
    <s v="L4050311"/>
    <s v="KAWETHEI SEC SCH"/>
    <s v="PUBLIC"/>
    <x v="0"/>
    <x v="0"/>
    <s v="DAY"/>
    <s v="ORDINARY"/>
    <n v="254"/>
    <n v="17"/>
    <n v="14.9"/>
    <n v="0"/>
    <n v="8"/>
    <n v="7"/>
    <n v="0.46666666666666667"/>
    <n v="1"/>
    <n v="1"/>
    <n v="14"/>
    <n v="12"/>
    <s v="KANGUNDO"/>
    <s v="(-1.34668, 37.32027)"/>
    <x v="35"/>
  </r>
  <r>
    <s v="L4050323"/>
    <s v="MBUSYANI SEC SCH"/>
    <s v="PUBLIC"/>
    <x v="2"/>
    <x v="0"/>
    <s v="DAY"/>
    <s v="ORDINARY"/>
    <n v="109"/>
    <n v="5"/>
    <n v="21.8"/>
    <n v="1"/>
    <n v="0"/>
    <n v="0"/>
    <n v="0"/>
    <n v="2"/>
    <n v="3"/>
    <n v="2"/>
    <n v="3.5"/>
    <s v="KANGUNDO"/>
    <s v="(-1.37944, 37.32571)"/>
    <x v="35"/>
  </r>
  <r>
    <s v="L4050353"/>
    <s v="SENGANI SEC SCH"/>
    <s v="PUBLIC"/>
    <x v="0"/>
    <x v="0"/>
    <s v="DAY"/>
    <s v="ORDINARY"/>
    <n v="614"/>
    <n v="29"/>
    <n v="21.2"/>
    <n v="1"/>
    <n v="12"/>
    <n v="13"/>
    <n v="0.52"/>
    <n v="3"/>
    <n v="1"/>
    <n v="21"/>
    <n v="2"/>
    <s v="KANGUNDO"/>
    <s v="(-1.24808, 37.32095)"/>
    <x v="35"/>
  </r>
  <r>
    <s v="L4050360"/>
    <s v="KATWANYAA SEC SCH"/>
    <s v="PUBLIC"/>
    <x v="1"/>
    <x v="0"/>
    <s v="DAY"/>
    <s v="ORDINARY"/>
    <n v="177"/>
    <n v="1"/>
    <n v="177"/>
    <n v="1"/>
    <n v="0"/>
    <n v="0"/>
    <n v="0"/>
    <n v="1"/>
    <n v="0"/>
    <n v="4"/>
    <n v="5"/>
    <s v="KANGUNDO"/>
    <s v="(-1.2453, 37.34492)"/>
    <x v="35"/>
  </r>
  <r>
    <s v="L4050367"/>
    <s v="AIC ITHEUNI SEC SCH"/>
    <s v="PUBLIC"/>
    <x v="0"/>
    <x v="0"/>
    <s v="DAY"/>
    <s v="ORDINARY"/>
    <n v="206"/>
    <n v="10"/>
    <n v="20.6"/>
    <n v="1"/>
    <n v="6"/>
    <n v="2"/>
    <n v="0.25"/>
    <n v="2"/>
    <n v="0"/>
    <n v="5"/>
    <n v="2"/>
    <s v="KANGUNDO"/>
    <s v="(-1.23285, 37.35911)"/>
    <x v="35"/>
  </r>
  <r>
    <s v="L4050376"/>
    <s v="KAMBUSU ABC SEC SCH"/>
    <s v="PUBLIC"/>
    <x v="0"/>
    <x v="0"/>
    <s v="DAY"/>
    <s v="ORDINARY"/>
    <n v="37"/>
    <n v="5"/>
    <n v="7.4"/>
    <n v="0"/>
    <n v="1"/>
    <n v="0"/>
    <n v="0"/>
    <n v="3"/>
    <n v="1"/>
    <n v="2"/>
    <n v="5"/>
    <s v="KANGUNDO"/>
    <s v="(-1.2465, 37.36292)"/>
    <x v="35"/>
  </r>
  <r>
    <s v="L6040001"/>
    <s v="OTIENO OYOO SEC SCH"/>
    <s v="PUBLIC"/>
    <x v="0"/>
    <x v="0"/>
    <s v="DAY &amp; BOARDING"/>
    <s v="ORDINARY"/>
    <n v="713"/>
    <n v="40"/>
    <n v="17.8"/>
    <n v="1"/>
    <n v="18"/>
    <n v="14"/>
    <n v="0.4375"/>
    <n v="5"/>
    <n v="3"/>
    <n v="23"/>
    <n v="12"/>
    <s v="NYANDO"/>
    <s v="(-0.15284, 34.83108)"/>
    <x v="5"/>
  </r>
  <r>
    <s v="L6040006"/>
    <s v="MASOGO SEC SCH"/>
    <s v="PUBLIC"/>
    <x v="0"/>
    <x v="0"/>
    <s v="DAY"/>
    <s v="ORDINARY"/>
    <n v="146"/>
    <n v="12"/>
    <n v="12.2"/>
    <n v="0"/>
    <n v="6"/>
    <n v="3"/>
    <n v="0.33333333333333331"/>
    <n v="1"/>
    <n v="2"/>
    <n v="6"/>
    <n v="3"/>
    <s v="NYANDO"/>
    <s v="(-0.16768, 34.84931)"/>
    <x v="5"/>
  </r>
  <r>
    <s v="L6040016"/>
    <s v="ONGE'CHE SEC SCH"/>
    <s v="PUBLIC"/>
    <x v="0"/>
    <x v="0"/>
    <s v="DAY"/>
    <s v="ORDINARY"/>
    <n v="55"/>
    <n v="4"/>
    <n v="13.8"/>
    <n v="0"/>
    <n v="0"/>
    <n v="1"/>
    <n v="1"/>
    <n v="2"/>
    <n v="1"/>
    <n v="2"/>
    <n v="7"/>
    <s v="NYANDO"/>
    <s v="(-0.18356, 34.88052)"/>
    <x v="5"/>
  </r>
  <r>
    <s v="L6040025"/>
    <s v="KOBURA GIRLS SEC SCH"/>
    <s v="PUBLIC"/>
    <x v="0"/>
    <x v="1"/>
    <s v="DAY"/>
    <s v="ORDINARY"/>
    <n v="18"/>
    <n v="5"/>
    <n v="3.6"/>
    <n v="0"/>
    <n v="0"/>
    <n v="0"/>
    <n v="0"/>
    <n v="2"/>
    <n v="3"/>
    <n v="2"/>
    <n v="3"/>
    <s v="NYANDO"/>
    <s v="(-0.16621, 34.90511)"/>
    <x v="5"/>
  </r>
  <r>
    <s v="L6040037"/>
    <s v="NYAKAKANA MIXED SEC  SCH"/>
    <s v="PUBLIC"/>
    <x v="0"/>
    <x v="0"/>
    <s v="DAY"/>
    <s v="ORDINARY"/>
    <n v="36"/>
    <n v="1"/>
    <n v="36"/>
    <n v="1"/>
    <n v="0"/>
    <n v="1"/>
    <n v="1"/>
    <n v="0"/>
    <n v="0"/>
    <n v="3"/>
    <n v="6.89"/>
    <s v="NYANDO"/>
    <s v="(-0.13922, 34.88639)"/>
    <x v="5"/>
  </r>
  <r>
    <s v="L6040042"/>
    <s v="ALENDU MIXED SEC SCH"/>
    <s v="PUBLIC"/>
    <x v="0"/>
    <x v="0"/>
    <s v="DAY"/>
    <s v="ORDINARY"/>
    <n v="235"/>
    <n v="12"/>
    <n v="19.600000000000001"/>
    <n v="1"/>
    <n v="5"/>
    <n v="7"/>
    <n v="0.58333333333333337"/>
    <n v="0"/>
    <n v="0"/>
    <n v="8"/>
    <n v="7"/>
    <s v="NYANDO"/>
    <s v="(-0.15425, 34.81007)"/>
    <x v="5"/>
  </r>
  <r>
    <s v="L6040045"/>
    <s v="DR.ALHEFNI REACHOUT SEC SCH"/>
    <s v="PRIVATE"/>
    <x v="5"/>
    <x v="0"/>
    <s v="DAY"/>
    <s v="ORDINARY"/>
    <n v="76"/>
    <n v="7"/>
    <n v="10.9"/>
    <n v="0"/>
    <n v="0"/>
    <n v="0"/>
    <n v="0"/>
    <n v="0"/>
    <n v="0"/>
    <n v="5"/>
    <n v="3"/>
    <s v="NYANDO"/>
    <s v="(-0.16839, 34.81063)"/>
    <x v="5"/>
  </r>
  <r>
    <s v="L6040047"/>
    <s v="MIGINGO GIRLS SEC SCH"/>
    <s v="PUBLIC"/>
    <x v="2"/>
    <x v="1"/>
    <s v="BOARDING"/>
    <s v="ORDINARY"/>
    <n v="339"/>
    <n v="8"/>
    <n v="42.4"/>
    <n v="1"/>
    <n v="7"/>
    <n v="1"/>
    <n v="0.125"/>
    <n v="0"/>
    <n v="0"/>
    <n v="12"/>
    <n v="3"/>
    <s v="NYANDO"/>
    <s v="(-0.16761, 34.81152)"/>
    <x v="5"/>
  </r>
  <r>
    <s v="L6040072"/>
    <s v="ORANDO MIXED SEC SCH"/>
    <s v="PUBLIC"/>
    <x v="0"/>
    <x v="0"/>
    <s v="DAY"/>
    <s v="ORDINARY"/>
    <n v="185"/>
    <n v="11"/>
    <n v="16.8"/>
    <n v="1"/>
    <n v="8"/>
    <n v="1"/>
    <n v="0.1111111111111111"/>
    <n v="2"/>
    <n v="0"/>
    <n v="9"/>
    <n v="3.55"/>
    <s v="KISUMU RURAL"/>
    <s v="(-0.08478, 34.58779)"/>
    <x v="5"/>
  </r>
  <r>
    <s v="L6040104"/>
    <s v="KIT MIKAYI SEC SCH"/>
    <s v="PUBLIC"/>
    <x v="0"/>
    <x v="0"/>
    <s v="DAY"/>
    <s v="ORDINARY"/>
    <n v="123"/>
    <n v="11"/>
    <n v="11.2"/>
    <n v="0"/>
    <n v="7"/>
    <n v="1"/>
    <n v="0.125"/>
    <n v="1"/>
    <n v="2"/>
    <n v="6"/>
    <n v="5"/>
    <s v="KISUMU RURAL"/>
    <s v="(-0.10667, 34.5489)"/>
    <x v="5"/>
  </r>
  <r>
    <s v="L6040146"/>
    <s v="KIREMBE MIXED SEC SCH"/>
    <s v="PUBLIC"/>
    <x v="2"/>
    <x v="0"/>
    <s v="DAY"/>
    <s v="ORDINARY"/>
    <n v="136"/>
    <n v="9"/>
    <n v="15.1"/>
    <n v="1"/>
    <n v="4"/>
    <n v="4"/>
    <n v="0.5"/>
    <n v="1"/>
    <n v="0"/>
    <n v="2"/>
    <n v="11.2"/>
    <s v="KISUMU TOWN WEST"/>
    <s v="(-0.07858, 34.72176)"/>
    <x v="5"/>
  </r>
  <r>
    <s v="L6040177"/>
    <s v="KANYAMEDHA SEC SCH"/>
    <s v="PUBLIC"/>
    <x v="0"/>
    <x v="0"/>
    <s v="DAY"/>
    <s v="ORDINARY"/>
    <n v="16"/>
    <n v="5"/>
    <n v="3.2"/>
    <n v="0"/>
    <n v="1"/>
    <n v="0"/>
    <n v="0"/>
    <n v="2"/>
    <n v="2"/>
    <n v="1"/>
    <n v="5"/>
    <s v="KISUMU TOWN WEST"/>
    <s v="(-0.0684, 34.74361)"/>
    <x v="5"/>
  </r>
  <r>
    <s v="L6040211"/>
    <s v="OBWOLO SEC SCH"/>
    <s v="PUBLIC"/>
    <x v="0"/>
    <x v="0"/>
    <s v="DAY"/>
    <s v="ORDINARY"/>
    <n v="232"/>
    <n v="23"/>
    <n v="10.1"/>
    <n v="0"/>
    <n v="10"/>
    <n v="11"/>
    <n v="0.52380952380952384"/>
    <n v="2"/>
    <n v="0"/>
    <n v="10"/>
    <n v="9.1"/>
    <s v="KISUMU TOWN EAST"/>
    <s v="(-0.04131, 34.78917)"/>
    <x v="5"/>
  </r>
  <r>
    <s v="L6040227"/>
    <s v="XAVERIAN SEC SCH"/>
    <s v="PUBLIC"/>
    <x v="0"/>
    <x v="0"/>
    <s v="DAY"/>
    <s v="ORDINARY"/>
    <n v="401"/>
    <n v="19"/>
    <n v="21.1"/>
    <n v="1"/>
    <n v="6"/>
    <n v="11"/>
    <n v="0.6470588235294118"/>
    <n v="1"/>
    <n v="1"/>
    <n v="7"/>
    <n v="8.5400000000000004E-2"/>
    <s v="KISUMU TOWN WEST"/>
    <s v="(-0.10469, 34.75674)"/>
    <x v="5"/>
  </r>
  <r>
    <s v="L6040230"/>
    <s v="SHADY GARDEN ACA SEC  SCH"/>
    <s v="PRIVATE"/>
    <x v="3"/>
    <x v="0"/>
    <s v="DAY"/>
    <s v="ORDINARY"/>
    <n v="59"/>
    <n v="11"/>
    <n v="5.4"/>
    <n v="0"/>
    <n v="0"/>
    <n v="0"/>
    <n v="0"/>
    <n v="0"/>
    <n v="0"/>
    <n v="3"/>
    <n v="2.25"/>
    <s v="KISUMU TOWN WEST"/>
    <s v="(-0.10908, 34.75224)"/>
    <x v="5"/>
  </r>
  <r>
    <s v="L6040257"/>
    <s v="JOEL OMINO SEC SCH"/>
    <s v="PUBLIC"/>
    <x v="0"/>
    <x v="0"/>
    <s v="DAY"/>
    <s v="ORDINARY"/>
    <n v="300"/>
    <n v="21"/>
    <n v="14.3"/>
    <n v="0"/>
    <n v="10"/>
    <n v="10"/>
    <n v="0.5"/>
    <n v="0"/>
    <n v="1"/>
    <n v="8"/>
    <n v="3.5"/>
    <s v="KISUMU TOWN WEST"/>
    <s v="(-0.11949, 34.75056)"/>
    <x v="5"/>
  </r>
  <r>
    <s v="L6040294"/>
    <s v="LIONS HIGH SEC SCH"/>
    <s v="PUBLIC"/>
    <x v="4"/>
    <x v="0"/>
    <s v="DAY"/>
    <s v="ORDINARY"/>
    <n v="603"/>
    <n v="36"/>
    <n v="16.8"/>
    <n v="1"/>
    <n v="17"/>
    <n v="16"/>
    <n v="0.48484848484848486"/>
    <n v="3"/>
    <n v="0"/>
    <n v="20"/>
    <n v="6"/>
    <s v="KISUMU TOWN WEST"/>
    <s v="(-0.10562, 34.76697)"/>
    <x v="5"/>
  </r>
  <r>
    <s v="L6040303"/>
    <s v="KASSAGAM BAPTIST SEC SCH"/>
    <s v="PUBLIC"/>
    <x v="2"/>
    <x v="0"/>
    <s v="DAY"/>
    <s v="ORDINARY"/>
    <n v="327"/>
    <n v="2"/>
    <n v="163.5"/>
    <n v="1"/>
    <n v="0"/>
    <n v="0"/>
    <n v="0"/>
    <n v="2"/>
    <n v="0"/>
    <n v="15"/>
    <n v="14"/>
    <s v="KISUMU TOWN EAST"/>
    <s v="(-0.11002, 34.775)"/>
    <x v="5"/>
  </r>
  <r>
    <s v="L6040365"/>
    <s v="KISUMU DAY SEC SCH"/>
    <s v="PUBLIC"/>
    <x v="2"/>
    <x v="2"/>
    <s v="DAY"/>
    <s v="ORDINARY"/>
    <n v="1011"/>
    <n v="46"/>
    <n v="22"/>
    <n v="1"/>
    <n v="25"/>
    <n v="18"/>
    <n v="0.41860465116279072"/>
    <n v="1"/>
    <n v="2"/>
    <n v="30"/>
    <n v="7.9"/>
    <s v="KISUMU TOWN WEST"/>
    <s v="(-0.10129, 34.7662)"/>
    <x v="5"/>
  </r>
  <r>
    <s v="L6040379"/>
    <s v="LIBERTY SEC SCH"/>
    <s v="PRIVATE"/>
    <x v="3"/>
    <x v="0"/>
    <s v="DAY"/>
    <s v="ORDINARY"/>
    <n v="126"/>
    <n v="11"/>
    <n v="11.5"/>
    <n v="0"/>
    <n v="0"/>
    <n v="0"/>
    <n v="0"/>
    <n v="0"/>
    <n v="0"/>
    <n v="5"/>
    <n v="2.0099999999999998"/>
    <s v="KISUMU TOWN WEST"/>
    <s v="(-0.09065, 34.7696)"/>
    <x v="5"/>
  </r>
  <r>
    <s v="L6040382"/>
    <s v="CHRIST CHURCH SEC SCH"/>
    <s v="PRIVATE"/>
    <x v="3"/>
    <x v="0"/>
    <s v="DAY"/>
    <s v="ORDINARY"/>
    <n v="92"/>
    <n v="10"/>
    <n v="9.1999999999999993"/>
    <n v="0"/>
    <n v="0"/>
    <n v="0"/>
    <n v="0"/>
    <n v="0"/>
    <n v="0"/>
    <n v="8"/>
    <n v="5.12"/>
    <s v="KISUMU TOWN WEST"/>
    <s v="(-0.08908, 34.7711)"/>
    <x v="5"/>
  </r>
  <r>
    <s v="L6040424"/>
    <s v="HIGHWAY SEC SCH"/>
    <s v="PRIVATE"/>
    <x v="2"/>
    <x v="0"/>
    <s v="DAY"/>
    <s v="ORDINARY"/>
    <n v="266"/>
    <n v="15"/>
    <n v="17.7"/>
    <n v="1"/>
    <n v="0"/>
    <n v="0"/>
    <n v="0"/>
    <n v="0"/>
    <n v="0"/>
    <n v="5"/>
    <n v="4.5"/>
    <s v="KISUMU TOWN WEST"/>
    <s v="(-0.09161, 34.76475)"/>
    <x v="5"/>
  </r>
  <r>
    <s v="L6040425"/>
    <s v="KISUMU BOYS SEC SCH"/>
    <s v="PUBLIC"/>
    <x v="2"/>
    <x v="2"/>
    <s v="DAY"/>
    <s v="ORDINARY"/>
    <n v="1097"/>
    <n v="51"/>
    <n v="21.5"/>
    <n v="1"/>
    <n v="32"/>
    <n v="19"/>
    <n v="0.37254901960784315"/>
    <n v="0"/>
    <n v="0"/>
    <n v="35"/>
    <n v="4.0469999999999997"/>
    <s v="KISUMU TOWN WEST"/>
    <s v="(-0.0976, 34.75647)"/>
    <x v="5"/>
  </r>
  <r>
    <s v="L6040441"/>
    <s v="ST PATRICKS ACA SEC  SCH"/>
    <s v="PRIVATE"/>
    <x v="0"/>
    <x v="0"/>
    <s v="DAY"/>
    <s v="ORDINARY"/>
    <n v="120"/>
    <n v="7"/>
    <n v="17.100000000000001"/>
    <n v="1"/>
    <n v="0"/>
    <n v="0"/>
    <n v="0"/>
    <n v="4"/>
    <n v="3"/>
    <n v="5"/>
    <n v="8"/>
    <s v="KISUMU TOWN EAST"/>
    <s v="(-0.0714, 34.78664)"/>
    <x v="5"/>
  </r>
  <r>
    <s v="L6040461"/>
    <s v="NYANZA CHRISTIAN SEC SCH"/>
    <s v="PRIVATE"/>
    <x v="0"/>
    <x v="0"/>
    <s v="DAY"/>
    <s v="ORDINARY"/>
    <n v="141"/>
    <n v="9"/>
    <n v="15.7"/>
    <n v="1"/>
    <n v="0"/>
    <n v="0"/>
    <n v="0"/>
    <n v="0"/>
    <n v="0"/>
    <n v="7"/>
    <n v="5"/>
    <s v="KISUMU TOWN EAST"/>
    <s v="(-0.07716, 34.77927)"/>
    <x v="5"/>
  </r>
  <r>
    <s v="L6040480"/>
    <s v="ST.IGNATIUS LOYOLA SEC SCH"/>
    <s v="PUBLIC"/>
    <x v="0"/>
    <x v="0"/>
    <s v="DAY"/>
    <s v="ORDINARY"/>
    <n v="59"/>
    <n v="8"/>
    <n v="7.4"/>
    <n v="0"/>
    <n v="3"/>
    <n v="1"/>
    <n v="0.25"/>
    <n v="3"/>
    <n v="1"/>
    <n v="2"/>
    <n v="0.5"/>
    <s v="KISUMU TOWN EAST"/>
    <s v="(-0.09292, 34.78218)"/>
    <x v="5"/>
  </r>
  <r>
    <s v="L6080009"/>
    <s v="ONGALO SEC SCH"/>
    <s v="PUBLIC"/>
    <x v="2"/>
    <x v="0"/>
    <s v="DAY &amp; BOARDING"/>
    <s v="ORDINARY"/>
    <n v="145"/>
    <n v="10"/>
    <n v="14.5"/>
    <n v="0"/>
    <n v="6"/>
    <n v="2"/>
    <n v="0.25"/>
    <n v="0"/>
    <n v="0"/>
    <n v="8"/>
    <n v="10"/>
    <s v="KARACHUONYO"/>
    <s v="(-0.35992, 34.61649)"/>
    <x v="6"/>
  </r>
  <r>
    <s v="L6080021"/>
    <s v="NGETA SECONDARY SCH"/>
    <s v="PUBLIC"/>
    <x v="2"/>
    <x v="0"/>
    <s v="DAY"/>
    <s v="ORDINARY"/>
    <n v="138"/>
    <n v="9"/>
    <n v="15.3"/>
    <n v="1"/>
    <n v="6"/>
    <n v="1"/>
    <n v="0.14285714285714285"/>
    <n v="2"/>
    <n v="0"/>
    <n v="7"/>
    <n v="5"/>
    <s v="KARACHUONYO"/>
    <s v="(-0.3629, 34.58009)"/>
    <x v="6"/>
  </r>
  <r>
    <s v="L6080028"/>
    <s v="LIETA MIXED SEC SCH"/>
    <s v="PUBLIC"/>
    <x v="0"/>
    <x v="0"/>
    <s v="DAY"/>
    <s v="ORDINARY"/>
    <n v="84"/>
    <n v="8"/>
    <n v="10.5"/>
    <n v="0"/>
    <n v="4"/>
    <n v="0"/>
    <n v="0"/>
    <n v="4"/>
    <n v="0"/>
    <n v="3"/>
    <n v="5"/>
    <s v="KARACHUONYO"/>
    <s v="(-0.39082, 34.59954)"/>
    <x v="6"/>
  </r>
  <r>
    <s v="L6080041"/>
    <s v="OTOK SEC SCH"/>
    <s v="PUBLIC"/>
    <x v="0"/>
    <x v="0"/>
    <s v="DAY"/>
    <s v="ORDINARY"/>
    <n v="266"/>
    <n v="15"/>
    <n v="17.7"/>
    <n v="1"/>
    <n v="7"/>
    <n v="2"/>
    <n v="0.22222222222222221"/>
    <n v="5"/>
    <n v="1"/>
    <n v="11"/>
    <n v="5"/>
    <s v="KARACHUONYO"/>
    <s v="(-0.38884, 34.61994)"/>
    <x v="6"/>
  </r>
  <r>
    <s v="L6080080"/>
    <s v="OMBOGA MIXED SEC SCH"/>
    <s v="PUBLIC"/>
    <x v="2"/>
    <x v="0"/>
    <s v="DAY"/>
    <s v="ORDINARY"/>
    <n v="203"/>
    <n v="14"/>
    <n v="14.5"/>
    <n v="0"/>
    <n v="8"/>
    <n v="1"/>
    <n v="0.1111111111111111"/>
    <n v="3"/>
    <n v="2"/>
    <n v="3"/>
    <n v="18"/>
    <s v="KARACHUONYO"/>
    <s v="(-0.4399, 34.62253)"/>
    <x v="6"/>
  </r>
  <r>
    <s v="L6080099"/>
    <s v="KOBILA MIXED SEC SCH"/>
    <s v="PUBLIC"/>
    <x v="2"/>
    <x v="0"/>
    <s v="DAY &amp; BOARDING"/>
    <s v="ORDINARY"/>
    <n v="92"/>
    <n v="8"/>
    <n v="11.5"/>
    <n v="0"/>
    <n v="4"/>
    <n v="0"/>
    <n v="0"/>
    <n v="2"/>
    <n v="2"/>
    <n v="3"/>
    <n v="7"/>
    <s v="KARACHUONYO"/>
    <s v="(-0.44476, 34.58809)"/>
    <x v="6"/>
  </r>
  <r>
    <s v="L6080102"/>
    <s v="KOWUOR MIXED SEC SCH"/>
    <s v="PUBLIC"/>
    <x v="2"/>
    <x v="0"/>
    <s v="DAY"/>
    <s v="ORDINARY"/>
    <n v="149"/>
    <n v="10"/>
    <n v="14.9"/>
    <n v="0"/>
    <n v="5"/>
    <n v="1"/>
    <n v="0.16666666666666666"/>
    <n v="3"/>
    <n v="1"/>
    <n v="4"/>
    <n v="3"/>
    <s v="KARACHUONYO"/>
    <s v="(-0.42388, 34.64603)"/>
    <x v="6"/>
  </r>
  <r>
    <s v="L6080112"/>
    <s v="SAMANGA LUTHERAN MIXED SEC SCH"/>
    <s v="PUBLIC"/>
    <x v="0"/>
    <x v="0"/>
    <s v="DAY"/>
    <s v="ORDINARY"/>
    <n v="120"/>
    <n v="10"/>
    <n v="12"/>
    <n v="0"/>
    <n v="4"/>
    <n v="1"/>
    <n v="0.2"/>
    <n v="5"/>
    <n v="0"/>
    <n v="5"/>
    <n v="4.5"/>
    <s v="KARACHUONYO"/>
    <s v="(-0.45065, 34.56115)"/>
    <x v="6"/>
  </r>
  <r>
    <s v="L6080115"/>
    <s v="KODOCH MIXED SEC SCH"/>
    <s v="PUBLIC"/>
    <x v="0"/>
    <x v="0"/>
    <s v="DAY"/>
    <s v="ORDINARY"/>
    <n v="14"/>
    <n v="5"/>
    <n v="2.8"/>
    <n v="0"/>
    <n v="0"/>
    <n v="0"/>
    <n v="0"/>
    <n v="4"/>
    <n v="1"/>
    <n v="2"/>
    <n v="1.7"/>
    <s v="KARACHUONYO"/>
    <s v="(-0.45554, 34.57462)"/>
    <x v="6"/>
  </r>
  <r>
    <s v="L6080126"/>
    <s v="ORIWO BOYS HIGH SCH"/>
    <s v="PUBLIC"/>
    <x v="0"/>
    <x v="2"/>
    <s v="DAY"/>
    <s v="ORDINARY"/>
    <n v="565"/>
    <n v="26"/>
    <n v="21.7"/>
    <n v="1"/>
    <n v="20"/>
    <n v="2"/>
    <n v="9.0909090909090912E-2"/>
    <n v="3"/>
    <n v="1"/>
    <n v="18"/>
    <n v="22"/>
    <s v="KARACHUONYO"/>
    <s v="(-0.42016, 34.57116)"/>
    <x v="6"/>
  </r>
  <r>
    <s v="L6080133"/>
    <s v="SIBURI MIXED SEC SCH"/>
    <s v="PUBLIC"/>
    <x v="2"/>
    <x v="0"/>
    <s v="DAY"/>
    <s v="ORDINARY"/>
    <n v="216"/>
    <n v="8"/>
    <n v="27"/>
    <n v="1"/>
    <n v="2"/>
    <n v="0"/>
    <n v="0"/>
    <n v="4"/>
    <n v="2"/>
    <n v="3"/>
    <n v="7"/>
    <s v="KARACHUONYO"/>
    <s v="(-0.41743, 34.56221)"/>
    <x v="6"/>
  </r>
  <r>
    <s v="L6080149"/>
    <s v="KANDIEGE MIXED SEC SCH"/>
    <s v="PUBLIC"/>
    <x v="2"/>
    <x v="0"/>
    <s v="DAY"/>
    <s v="ORDINARY"/>
    <n v="375"/>
    <n v="15"/>
    <n v="25"/>
    <n v="1"/>
    <n v="8"/>
    <n v="2"/>
    <n v="0.2"/>
    <n v="5"/>
    <n v="0"/>
    <n v="11"/>
    <n v="5"/>
    <s v="KARACHUONYO"/>
    <s v="(-0.42787, 34.55289)"/>
    <x v="6"/>
  </r>
  <r>
    <s v="L6080154"/>
    <s v="BALA SUPPORT SEC SCH"/>
    <s v="PRIVATE"/>
    <x v="3"/>
    <x v="0"/>
    <s v="DAY"/>
    <s v="ORDINARY"/>
    <n v="89"/>
    <n v="8"/>
    <n v="11.1"/>
    <n v="0"/>
    <n v="0"/>
    <n v="0"/>
    <n v="0"/>
    <n v="0"/>
    <n v="0"/>
    <n v="3"/>
    <n v="3.8"/>
    <s v="KARACHUONYO"/>
    <s v="(-0.44497, 34.52927)"/>
    <x v="6"/>
  </r>
  <r>
    <s v="L6080193"/>
    <s v="GOGO MIXED SEC SCH"/>
    <s v="PUBLIC"/>
    <x v="0"/>
    <x v="0"/>
    <s v="DAY &amp; BOARDING"/>
    <s v="ORDINARY"/>
    <n v="173"/>
    <n v="9"/>
    <n v="19.2"/>
    <n v="1"/>
    <n v="6"/>
    <n v="2"/>
    <n v="0.25"/>
    <n v="1"/>
    <n v="0"/>
    <n v="10"/>
    <n v="4"/>
    <s v="KARACHUONYO"/>
    <s v="(-0.41802, 34.50918)"/>
    <x v="6"/>
  </r>
  <r>
    <s v="L6080205"/>
    <s v="KANYAMFWA MIXED SEC SCH"/>
    <s v="PUBLIC"/>
    <x v="0"/>
    <x v="0"/>
    <s v="DAY"/>
    <s v="ORDINARY"/>
    <n v="184"/>
    <n v="12"/>
    <n v="15.3"/>
    <n v="1"/>
    <n v="0"/>
    <n v="6"/>
    <n v="1"/>
    <n v="5"/>
    <n v="0"/>
    <n v="8"/>
    <n v="14"/>
    <s v="KARACHUONYO"/>
    <s v="(-0.38439, 34.53478)"/>
    <x v="6"/>
  </r>
  <r>
    <s v="L6080232"/>
    <s v="ST. JOSEPH'S MIRANGA SEC SCH"/>
    <s v="PUBLIC"/>
    <x v="0"/>
    <x v="0"/>
    <s v="DAY"/>
    <s v="ORDINARY"/>
    <n v="168"/>
    <n v="7"/>
    <n v="24"/>
    <n v="1"/>
    <n v="1"/>
    <n v="0"/>
    <n v="0"/>
    <n v="5"/>
    <n v="1"/>
    <n v="6"/>
    <n v="5"/>
    <s v="KARACHUONYO"/>
    <s v="(-0.35769, 34.54389)"/>
    <x v="6"/>
  </r>
  <r>
    <s v="L7050033"/>
    <s v="KUNYAK SEC SCH"/>
    <s v="PUBLIC"/>
    <x v="2"/>
    <x v="0"/>
    <s v="DAY &amp; BOARDING"/>
    <s v="ORDINARY"/>
    <n v="137"/>
    <n v="10"/>
    <n v="13.7"/>
    <n v="0"/>
    <n v="6"/>
    <n v="1"/>
    <n v="0.14285714285714285"/>
    <n v="1"/>
    <n v="2"/>
    <n v="6"/>
    <n v="6"/>
    <s v="KIPKELION"/>
    <s v="(-0.14192, 35.29065)"/>
    <x v="7"/>
  </r>
  <r>
    <s v="L7050059"/>
    <s v="CHERARA GIRLS SEC SCH"/>
    <s v="PUBLIC"/>
    <x v="2"/>
    <x v="1"/>
    <s v="DAY"/>
    <s v="ORDINARY"/>
    <n v="6"/>
    <n v="2"/>
    <n v="3"/>
    <n v="0"/>
    <n v="0"/>
    <n v="0"/>
    <n v="0"/>
    <n v="2"/>
    <n v="0"/>
    <n v="1"/>
    <n v="2"/>
    <s v="KIPKELION"/>
    <s v="(-0.17085, 35.33529)"/>
    <x v="7"/>
  </r>
  <r>
    <s v="L7050065"/>
    <s v="CHEPKECHEI SEC SCH"/>
    <s v="PUBLIC"/>
    <x v="2"/>
    <x v="0"/>
    <s v="DAY &amp; BOARDING"/>
    <s v="ORDINARY"/>
    <n v="336"/>
    <n v="7"/>
    <n v="48"/>
    <n v="1"/>
    <n v="1"/>
    <n v="1"/>
    <n v="0.5"/>
    <n v="5"/>
    <n v="0"/>
    <n v="18"/>
    <n v="9.1944999999999997"/>
    <s v="KIPKELION"/>
    <s v="(-0.12761, 35.38966)"/>
    <x v="7"/>
  </r>
  <r>
    <s v="L7050068"/>
    <s v="NDUBUSAT GIRLS' SEC SCH"/>
    <s v="PUBLIC"/>
    <x v="2"/>
    <x v="1"/>
    <s v="DAY &amp; BOARDING"/>
    <s v="ORDINARY"/>
    <n v="16"/>
    <n v="4"/>
    <n v="4"/>
    <n v="0"/>
    <n v="0"/>
    <n v="0"/>
    <n v="0"/>
    <n v="2"/>
    <n v="2"/>
    <n v="1"/>
    <n v="3"/>
    <s v="KIPKELION"/>
    <s v="(-0.09795, 35.39967)"/>
    <x v="7"/>
  </r>
  <r>
    <s v="L7050083"/>
    <s v="KIPTERIS GIRLS SEC SCH"/>
    <s v="PUBLIC"/>
    <x v="2"/>
    <x v="1"/>
    <s v="DAY"/>
    <s v="ORDINARY"/>
    <n v="163"/>
    <n v="11"/>
    <n v="14.8"/>
    <n v="0"/>
    <n v="6"/>
    <n v="2"/>
    <n v="0.25"/>
    <n v="3"/>
    <n v="0"/>
    <n v="10"/>
    <n v="7"/>
    <s v="KIPKELION"/>
    <s v="(-0.15795, 35.37018)"/>
    <x v="7"/>
  </r>
  <r>
    <s v="L7050089"/>
    <s v="CHILCHILA SEC SCH"/>
    <s v="PUBLIC"/>
    <x v="0"/>
    <x v="0"/>
    <s v="DAY &amp; BOARDING"/>
    <s v="ORDINARY"/>
    <n v="351"/>
    <n v="16"/>
    <n v="21.9"/>
    <n v="1"/>
    <n v="7"/>
    <n v="3"/>
    <n v="0.3"/>
    <n v="6"/>
    <n v="0"/>
    <n v="11"/>
    <n v="7"/>
    <s v="KIPKELION"/>
    <s v="(-0.18441, 35.35365)"/>
    <x v="7"/>
  </r>
  <r>
    <s v="L7050103"/>
    <s v="KOKWET SEC SCH"/>
    <s v="PUBLIC"/>
    <x v="0"/>
    <x v="0"/>
    <s v="DAY &amp; BOARDING"/>
    <s v="ORDINARY"/>
    <n v="94"/>
    <n v="8"/>
    <n v="11.8"/>
    <n v="0"/>
    <n v="6"/>
    <n v="1"/>
    <n v="0.14285714285714285"/>
    <n v="1"/>
    <n v="0"/>
    <n v="9"/>
    <n v="9"/>
    <s v="KIPKELION"/>
    <s v="(-0.14566, 35.35909)"/>
    <x v="7"/>
  </r>
  <r>
    <s v="L7050115"/>
    <s v="CHEPSIR SEC SCH"/>
    <s v="PUBLIC"/>
    <x v="2"/>
    <x v="0"/>
    <s v="DAY"/>
    <s v="ORDINARY"/>
    <n v="109"/>
    <n v="9"/>
    <n v="12.1"/>
    <n v="0"/>
    <n v="5"/>
    <n v="4"/>
    <n v="0.44444444444444442"/>
    <n v="0"/>
    <n v="0"/>
    <n v="8"/>
    <n v="5"/>
    <s v="KIPKELION"/>
    <s v="(-0.28137, 35.4269)"/>
    <x v="7"/>
  </r>
  <r>
    <s v="L7050128"/>
    <s v="CHESINENDE SEC SCH"/>
    <s v="PUBLIC"/>
    <x v="2"/>
    <x v="0"/>
    <s v="DAY"/>
    <s v="ORDINARY"/>
    <n v="72"/>
    <n v="6"/>
    <n v="12"/>
    <n v="0"/>
    <n v="1"/>
    <n v="1"/>
    <n v="0.5"/>
    <n v="2"/>
    <n v="2"/>
    <n v="2"/>
    <n v="5"/>
    <s v="KIPKELION"/>
    <s v="(-0.26405, 35.49789)"/>
    <x v="7"/>
  </r>
  <r>
    <s v="L7050131"/>
    <s v="CHEPSEON COMPLEX HIGH SCH"/>
    <s v="PUBLIC"/>
    <x v="2"/>
    <x v="0"/>
    <s v="BOARDING"/>
    <s v="ORDINARY"/>
    <n v="154"/>
    <n v="8"/>
    <n v="19.2"/>
    <n v="1"/>
    <n v="5"/>
    <n v="3"/>
    <n v="0.375"/>
    <n v="0"/>
    <n v="0"/>
    <n v="4"/>
    <n v="16"/>
    <s v="KIPKELION"/>
    <s v="(-0.24763, 35.49789)"/>
    <x v="7"/>
  </r>
  <r>
    <s v="L7050159"/>
    <s v="CHEPSEON SEC SCH"/>
    <s v="PUBLIC"/>
    <x v="2"/>
    <x v="0"/>
    <s v="DAY"/>
    <s v="ORDINARY"/>
    <n v="372"/>
    <n v="16"/>
    <n v="23.2"/>
    <n v="1"/>
    <n v="8"/>
    <n v="4"/>
    <n v="0.33333333333333331"/>
    <n v="3"/>
    <n v="1"/>
    <n v="12"/>
    <n v="9.75"/>
    <s v="KIPKELION"/>
    <s v="(-0.25535, 35.450069)"/>
    <x v="7"/>
  </r>
  <r>
    <s v="L7050174"/>
    <s v="TUGUNON SEC SCH"/>
    <s v="PUBLIC"/>
    <x v="2"/>
    <x v="0"/>
    <s v="DAY"/>
    <s v="ORDINARY"/>
    <n v="197"/>
    <n v="11"/>
    <n v="17.899999999999999"/>
    <n v="1"/>
    <n v="4"/>
    <n v="1"/>
    <n v="0.2"/>
    <n v="5"/>
    <n v="1"/>
    <n v="5"/>
    <n v="13"/>
    <s v="KIPKELION"/>
    <s v="(-0.25499, 35.4161)"/>
    <x v="7"/>
  </r>
  <r>
    <s v="L7050183"/>
    <s v="MOMONIET SEC SCH"/>
    <s v="PUBLIC"/>
    <x v="2"/>
    <x v="0"/>
    <s v="DAY"/>
    <s v="ORDINARY"/>
    <n v="137"/>
    <n v="10"/>
    <n v="13.7"/>
    <n v="0"/>
    <n v="5"/>
    <n v="2"/>
    <n v="0.2857142857142857"/>
    <n v="2"/>
    <n v="1"/>
    <n v="5"/>
    <n v="12"/>
    <s v="KIPKELION"/>
    <s v="(-0.23319, 35.44405)"/>
    <x v="7"/>
  </r>
  <r>
    <s v="L7050191"/>
    <s v="KAMARUS SEC SCH"/>
    <s v="PUBLIC"/>
    <x v="4"/>
    <x v="0"/>
    <s v="DAY"/>
    <s v="ORDINARY"/>
    <n v="41"/>
    <n v="6"/>
    <n v="6.8"/>
    <n v="0"/>
    <n v="0"/>
    <n v="0"/>
    <n v="0"/>
    <n v="5"/>
    <n v="1"/>
    <n v="3"/>
    <n v="16"/>
    <s v="KIPKELION"/>
    <s v="(-0.21144, 35.46352)"/>
    <x v="7"/>
  </r>
  <r>
    <s v="L7050198"/>
    <s v="LELU SEC SCH"/>
    <s v="PUBLIC"/>
    <x v="2"/>
    <x v="0"/>
    <s v="DAY"/>
    <s v="ORDINARY"/>
    <n v="367"/>
    <n v="16"/>
    <n v="22.9"/>
    <n v="1"/>
    <n v="9"/>
    <n v="2"/>
    <n v="0.18181818181818182"/>
    <n v="5"/>
    <n v="0"/>
    <n v="8"/>
    <n v="10"/>
    <s v="KIPKELION"/>
    <s v="(-0.1309, 35.41088)"/>
    <x v="7"/>
  </r>
  <r>
    <s v="L7050215"/>
    <s v="KASHEEN SEC SCH"/>
    <s v="PUBLIC"/>
    <x v="2"/>
    <x v="0"/>
    <s v="DAY"/>
    <s v="ORDINARY"/>
    <n v="124"/>
    <n v="9"/>
    <n v="13.8"/>
    <n v="0"/>
    <n v="4"/>
    <n v="2"/>
    <n v="0.33333333333333331"/>
    <n v="2"/>
    <n v="1"/>
    <n v="7"/>
    <n v="11"/>
    <s v="KIPKELION"/>
    <s v="(-0.15284, 35.447)"/>
    <x v="7"/>
  </r>
  <r>
    <s v="L7050222"/>
    <s v="MORAO SEC SCH"/>
    <s v="PUBLIC"/>
    <x v="2"/>
    <x v="0"/>
    <s v="DAY &amp; BOARDING"/>
    <s v="ORDINARY"/>
    <n v="159"/>
    <n v="10"/>
    <n v="15.9"/>
    <n v="1"/>
    <n v="4"/>
    <n v="2"/>
    <n v="0.33333333333333331"/>
    <n v="3"/>
    <n v="1"/>
    <n v="5"/>
    <n v="11"/>
    <s v="KIPKELION"/>
    <s v="(-0.131, 35.45348)"/>
    <x v="7"/>
  </r>
  <r>
    <s v="L7050232"/>
    <s v="LESIRWO SEC SCH"/>
    <s v="PUBLIC"/>
    <x v="2"/>
    <x v="0"/>
    <s v="DAY"/>
    <s v="ORDINARY"/>
    <n v="140"/>
    <n v="9"/>
    <n v="15.6"/>
    <n v="1"/>
    <n v="3"/>
    <n v="3"/>
    <n v="0.5"/>
    <n v="3"/>
    <n v="0"/>
    <n v="5"/>
    <n v="5"/>
    <s v="KIPKELION"/>
    <s v="(-0.19417, 35.42389)"/>
    <x v="7"/>
  </r>
  <r>
    <s v="L7050243"/>
    <s v="SIRET SEC SCH"/>
    <s v="PUBLIC"/>
    <x v="2"/>
    <x v="0"/>
    <s v="DAY"/>
    <s v="ORDINARY"/>
    <n v="24"/>
    <n v="4"/>
    <n v="6"/>
    <n v="0"/>
    <n v="0"/>
    <n v="0"/>
    <n v="0"/>
    <n v="2"/>
    <n v="2"/>
    <n v="2"/>
    <n v="4"/>
    <s v="KIPKELION"/>
    <s v="(-0.20967, 35.40829)"/>
    <x v="7"/>
  </r>
  <r>
    <s v="L7050251"/>
    <s v="MERCY GIRLS SEC SCH"/>
    <s v="PRIVATE"/>
    <x v="0"/>
    <x v="0"/>
    <s v="DAY"/>
    <s v="ORDINARY"/>
    <n v="387"/>
    <n v="23"/>
    <n v="16.8"/>
    <n v="1"/>
    <n v="0"/>
    <n v="0"/>
    <n v="0"/>
    <n v="14"/>
    <n v="9"/>
    <n v="19"/>
    <n v="45"/>
    <s v="KIPKELION"/>
    <s v="(-0.19337, 35.46609)"/>
    <x v="7"/>
  </r>
  <r>
    <s v="L7050255"/>
    <s v="KIPCHORIAN SEC SCH"/>
    <s v="PUBLIC"/>
    <x v="2"/>
    <x v="0"/>
    <s v="DAY"/>
    <s v="ORDINARY"/>
    <n v="34"/>
    <n v="4"/>
    <n v="8.5"/>
    <n v="0"/>
    <n v="0"/>
    <n v="0"/>
    <n v="0"/>
    <n v="2"/>
    <n v="2"/>
    <n v="2"/>
    <n v="26"/>
    <s v="KIPKELION"/>
    <s v="(-0.1855, 35.4812)"/>
    <x v="7"/>
  </r>
  <r>
    <s v="L7050276"/>
    <s v="KERICHO DAY SEC SCH"/>
    <s v="PUBLIC"/>
    <x v="2"/>
    <x v="0"/>
    <s v="DAY"/>
    <s v="ORDINARY"/>
    <n v="513"/>
    <n v="28"/>
    <n v="18.3"/>
    <n v="1"/>
    <n v="10"/>
    <n v="15"/>
    <n v="0.6"/>
    <n v="3"/>
    <n v="0"/>
    <n v="18"/>
    <n v="20"/>
    <s v="AINAMOI"/>
    <s v="(-0.3593, 35.29528)"/>
    <x v="7"/>
  </r>
  <r>
    <s v="L7050300"/>
    <s v="KEONGO SEC  SCH"/>
    <s v="PUBLIC"/>
    <x v="0"/>
    <x v="0"/>
    <s v="DAY"/>
    <s v="ORDINARY"/>
    <n v="98"/>
    <n v="5"/>
    <n v="19.600000000000001"/>
    <n v="1"/>
    <n v="1"/>
    <n v="0"/>
    <n v="0"/>
    <n v="2"/>
    <n v="2"/>
    <n v="4"/>
    <n v="3"/>
    <s v="AINAMOI"/>
    <s v="(-0.34059, 35.2967)"/>
    <x v="7"/>
  </r>
  <r>
    <s v="L7050305"/>
    <s v="KERICHO TOWNSHIP SEC SCH"/>
    <s v="PUBLIC"/>
    <x v="2"/>
    <x v="0"/>
    <s v="DAY"/>
    <s v="ORDINARY"/>
    <n v="108"/>
    <n v="5"/>
    <n v="21.6"/>
    <n v="1"/>
    <n v="1"/>
    <n v="1"/>
    <n v="0.5"/>
    <n v="0"/>
    <n v="3"/>
    <n v="3"/>
    <n v="40"/>
    <s v="AINAMOI"/>
    <s v="(-0.35289, 35.28332)"/>
    <x v="7"/>
  </r>
  <r>
    <s v="L7050319"/>
    <s v="ELAND GIRLS SEC SCH"/>
    <s v="PRIVATE"/>
    <x v="3"/>
    <x v="1"/>
    <s v="DAY"/>
    <s v="ORDINARY"/>
    <n v="66"/>
    <n v="11"/>
    <n v="6"/>
    <n v="0"/>
    <n v="0"/>
    <n v="0"/>
    <n v="0"/>
    <n v="4"/>
    <n v="7"/>
    <n v="14"/>
    <n v="4"/>
    <s v="AINAMOI"/>
    <s v="(-0.35837, 35.28679)"/>
    <x v="7"/>
  </r>
  <r>
    <s v="L7050335"/>
    <s v="CHEPKUTUNG SEC SCH"/>
    <s v="PUBLIC"/>
    <x v="2"/>
    <x v="0"/>
    <s v="DAY"/>
    <s v="ORDINARY"/>
    <n v="59"/>
    <n v="5"/>
    <n v="11.8"/>
    <n v="0"/>
    <n v="1"/>
    <n v="0"/>
    <n v="0"/>
    <n v="2"/>
    <n v="2"/>
    <n v="1"/>
    <n v="5"/>
    <s v="BELGUT"/>
    <s v="(-0.38592, 35.23804)"/>
    <x v="7"/>
  </r>
  <r>
    <s v="L7050336"/>
    <s v="KIPSIGIS GIRLS HIGH SCH"/>
    <s v="PUBLIC"/>
    <x v="2"/>
    <x v="1"/>
    <s v="BOARDING"/>
    <s v="ORDINARY"/>
    <n v="664"/>
    <n v="36"/>
    <n v="18.399999999999999"/>
    <n v="1"/>
    <n v="7"/>
    <n v="23"/>
    <n v="0.76666666666666672"/>
    <n v="4"/>
    <n v="2"/>
    <n v="22"/>
    <n v="32"/>
    <s v="BELGUT"/>
    <s v="(-0.37646, 35.24924)"/>
    <x v="7"/>
  </r>
  <r>
    <s v="L7050340"/>
    <s v="KAPTEBESWET SEC SCH"/>
    <s v="PUBLIC"/>
    <x v="2"/>
    <x v="0"/>
    <s v="DAY"/>
    <s v="ORDINARY"/>
    <n v="231"/>
    <n v="15"/>
    <n v="15.4"/>
    <n v="1"/>
    <n v="7"/>
    <n v="7"/>
    <n v="0.5"/>
    <n v="0"/>
    <n v="1"/>
    <n v="10"/>
    <n v="3.5"/>
    <s v="BELGUT"/>
    <s v="(-0.35337, 35.24438)"/>
    <x v="7"/>
  </r>
  <r>
    <s v="L7050347"/>
    <s v="KERICHO HIGH SCH"/>
    <s v="PUBLIC"/>
    <x v="2"/>
    <x v="0"/>
    <s v="DAY"/>
    <s v="ORDINARY"/>
    <n v="949"/>
    <n v="45"/>
    <n v="21.1"/>
    <n v="1"/>
    <n v="21"/>
    <n v="14"/>
    <n v="0.4"/>
    <n v="8"/>
    <n v="2"/>
    <n v="41"/>
    <n v="50"/>
    <s v="AINAMOI"/>
    <s v="(-0.36451, 35.2692)"/>
    <x v="7"/>
  </r>
  <r>
    <s v="L7050353"/>
    <s v="MILIMANI  HIGH SCHOOL"/>
    <s v="PRIVATE"/>
    <x v="3"/>
    <x v="0"/>
    <s v="BOARDING"/>
    <s v="ORDINARY"/>
    <n v="247"/>
    <n v="19"/>
    <n v="13"/>
    <n v="0"/>
    <n v="0"/>
    <n v="0"/>
    <n v="0"/>
    <n v="0"/>
    <n v="0"/>
    <n v="6"/>
    <n v="13"/>
    <s v="AINAMOI"/>
    <s v="(-0.36169, 35.26625)"/>
    <x v="7"/>
  </r>
  <r>
    <s v="L7050436"/>
    <s v="KERICHO TEA SEC SCH"/>
    <s v="PUBLIC"/>
    <x v="2"/>
    <x v="2"/>
    <s v="BOARDING"/>
    <s v="ORDINARY"/>
    <n v="570"/>
    <n v="31"/>
    <n v="18.399999999999999"/>
    <n v="1"/>
    <n v="15"/>
    <n v="16"/>
    <n v="0.5161290322580645"/>
    <n v="0"/>
    <n v="0"/>
    <n v="22"/>
    <n v="21"/>
    <s v="AINAMOI"/>
    <s v="(-0.37442, 35.2771)"/>
    <x v="7"/>
  </r>
  <r>
    <s v="L7050465"/>
    <s v="CHAGAIK SEC SCH"/>
    <s v="PUBLIC"/>
    <x v="2"/>
    <x v="0"/>
    <s v="DAY"/>
    <s v="ORDINARY"/>
    <n v="431"/>
    <n v="20"/>
    <n v="21.6"/>
    <n v="1"/>
    <n v="12"/>
    <n v="4"/>
    <n v="0.25"/>
    <n v="2"/>
    <n v="2"/>
    <n v="11"/>
    <n v="10"/>
    <s v="KIPKELION"/>
    <s v="(-0.3305, 35.36578)"/>
    <x v="7"/>
  </r>
  <r>
    <s v="L7050496"/>
    <s v="CHEBIGEN SEC SCH"/>
    <s v="PUBLIC"/>
    <x v="0"/>
    <x v="0"/>
    <s v="DAY &amp; BOARDING"/>
    <s v="ORDINARY"/>
    <n v="133"/>
    <n v="11"/>
    <n v="12.1"/>
    <n v="0"/>
    <n v="6"/>
    <n v="1"/>
    <n v="0.14285714285714285"/>
    <n v="2"/>
    <n v="2"/>
    <n v="7"/>
    <n v="5"/>
    <s v="AINAMOI"/>
    <s v="(-0.28913, 35.34735)"/>
    <x v="7"/>
  </r>
  <r>
    <s v="L7050515"/>
    <s v="CHEPNGOBOB SEC SCH"/>
    <s v="PUBLIC"/>
    <x v="0"/>
    <x v="0"/>
    <s v="DAY"/>
    <s v="ORDINARY"/>
    <n v="157"/>
    <n v="11"/>
    <n v="14.3"/>
    <n v="0"/>
    <n v="5"/>
    <n v="2"/>
    <n v="0.2857142857142857"/>
    <n v="3"/>
    <n v="1"/>
    <n v="5"/>
    <n v="5"/>
    <s v="AINAMOI"/>
    <s v="(-0.3101, 35.31497)"/>
    <x v="7"/>
  </r>
  <r>
    <s v="L7050527"/>
    <s v="KAPCHEPTOROR SEC SCH"/>
    <s v="PUBLIC"/>
    <x v="0"/>
    <x v="0"/>
    <s v="DAY"/>
    <s v="ORDINARY"/>
    <n v="15"/>
    <n v="3"/>
    <n v="5"/>
    <n v="0"/>
    <n v="0"/>
    <n v="0"/>
    <n v="0"/>
    <n v="1"/>
    <n v="2"/>
    <n v="2"/>
    <n v="3"/>
    <s v="AINAMOI"/>
    <s v="(-0.31211, 35.29501)"/>
    <x v="7"/>
  </r>
  <r>
    <s v="L7050530"/>
    <s v="POIYWEK SEC SCH"/>
    <s v="PUBLIC"/>
    <x v="0"/>
    <x v="0"/>
    <s v="DAY"/>
    <s v="ORDINARY"/>
    <n v="401"/>
    <n v="19"/>
    <n v="21.1"/>
    <n v="1"/>
    <n v="12"/>
    <n v="2"/>
    <n v="0.14285714285714285"/>
    <n v="4"/>
    <n v="1"/>
    <n v="10"/>
    <n v="4"/>
    <s v="AINAMOI"/>
    <s v="(-0.27797, 35.29225)"/>
    <x v="7"/>
  </r>
  <r>
    <s v="L7050566"/>
    <s v="AINAMOI SEC SCH"/>
    <s v="PUBLIC"/>
    <x v="0"/>
    <x v="0"/>
    <s v="DAY"/>
    <s v="ORDINARY"/>
    <n v="289"/>
    <n v="14"/>
    <n v="20.6"/>
    <n v="1"/>
    <n v="7"/>
    <n v="2"/>
    <n v="0.22222222222222221"/>
    <n v="4"/>
    <n v="1"/>
    <n v="8"/>
    <n v="5"/>
    <s v="AINAMOI"/>
    <s v="(-0.29049, 35.26823)"/>
    <x v="7"/>
  </r>
  <r>
    <s v="L7050602"/>
    <s v="MOI SITOWET SEC SCH"/>
    <s v="PUBLIC"/>
    <x v="2"/>
    <x v="0"/>
    <s v="DAY"/>
    <s v="ORDINARY"/>
    <n v="299"/>
    <n v="16"/>
    <n v="18.7"/>
    <n v="1"/>
    <n v="9"/>
    <n v="5"/>
    <n v="0.35714285714285715"/>
    <n v="1"/>
    <n v="1"/>
    <n v="11"/>
    <n v="8.5"/>
    <s v="AINAMOI"/>
    <s v="(-0.30386, 35.19631)"/>
    <x v="7"/>
  </r>
  <r>
    <s v="L7050620"/>
    <s v="KAPSOIT SEC SCH"/>
    <s v="PUBLIC"/>
    <x v="2"/>
    <x v="0"/>
    <s v="DAY"/>
    <s v="ORDINARY"/>
    <n v="122"/>
    <n v="15"/>
    <n v="8.1"/>
    <n v="0"/>
    <n v="5"/>
    <n v="4"/>
    <n v="0.44444444444444442"/>
    <n v="5"/>
    <n v="1"/>
    <n v="8"/>
    <n v="3"/>
    <s v="AINAMOI"/>
    <s v="(-0.31862, 35.22597)"/>
    <x v="7"/>
  </r>
  <r>
    <s v="L7050635"/>
    <s v="BORBORWET SEC SCH"/>
    <s v="PUBLIC"/>
    <x v="2"/>
    <x v="0"/>
    <s v="DAY"/>
    <s v="ORDINARY"/>
    <n v="134"/>
    <n v="6"/>
    <n v="22.3"/>
    <n v="1"/>
    <n v="0"/>
    <n v="1"/>
    <n v="1"/>
    <n v="4"/>
    <n v="1"/>
    <n v="4"/>
    <n v="2"/>
    <s v="BELGUT"/>
    <s v="(-0.34022, 35.21501)"/>
    <x v="7"/>
  </r>
  <r>
    <s v="L7050667"/>
    <s v="KEBEN SEC SCH"/>
    <s v="PUBLIC"/>
    <x v="2"/>
    <x v="0"/>
    <s v="DAY"/>
    <s v="ORDINARY"/>
    <n v="214"/>
    <n v="10"/>
    <n v="21.4"/>
    <n v="1"/>
    <n v="1"/>
    <n v="1"/>
    <n v="0.5"/>
    <n v="4"/>
    <n v="4"/>
    <n v="4"/>
    <n v="4"/>
    <s v="BELGUT"/>
    <s v="(-0.38311, 35.18259)"/>
    <x v="7"/>
  </r>
  <r>
    <s v="L7050671"/>
    <s v="CHEPTENYE SEC SCH"/>
    <s v="PUBLIC"/>
    <x v="2"/>
    <x v="2"/>
    <s v="BOARDING"/>
    <s v="ORDINARY"/>
    <n v="785"/>
    <n v="29"/>
    <n v="27.1"/>
    <n v="1"/>
    <n v="17"/>
    <n v="4"/>
    <n v="0.19047619047619047"/>
    <n v="3"/>
    <n v="5"/>
    <n v="28"/>
    <n v="22"/>
    <s v="BELGUT"/>
    <s v="(-0.3569, 35.18585)"/>
    <x v="7"/>
  </r>
  <r>
    <s v="L7050676"/>
    <s v="GETUMBE SEC SCH"/>
    <s v="PUBLIC"/>
    <x v="2"/>
    <x v="0"/>
    <s v="DAY"/>
    <s v="ORDINARY"/>
    <n v="178"/>
    <n v="10"/>
    <n v="17.8"/>
    <n v="1"/>
    <n v="6"/>
    <n v="4"/>
    <n v="0.4"/>
    <n v="0"/>
    <n v="0"/>
    <n v="8"/>
    <n v="3"/>
    <s v="BELGUT"/>
    <s v="(-0.3306, 35.1999)"/>
    <x v="7"/>
  </r>
  <r>
    <s v="L7050683"/>
    <s v="SOSIOT GIRLS SEC SCH"/>
    <s v="PUBLIC"/>
    <x v="2"/>
    <x v="1"/>
    <s v="BOARDING"/>
    <s v="ORDINARY"/>
    <n v="439"/>
    <n v="23"/>
    <n v="19.100000000000001"/>
    <n v="1"/>
    <n v="11"/>
    <n v="9"/>
    <n v="0.45"/>
    <n v="2"/>
    <n v="1"/>
    <n v="15"/>
    <n v="15"/>
    <s v="BELGUT"/>
    <s v="(-0.35538, 35.17701)"/>
    <x v="7"/>
  </r>
  <r>
    <s v="L7050692"/>
    <s v="CHERIBO SEC SCH"/>
    <s v="PUBLIC"/>
    <x v="2"/>
    <x v="0"/>
    <s v="DAY"/>
    <s v="ORDINARY"/>
    <n v="137"/>
    <n v="9"/>
    <n v="15.2"/>
    <n v="1"/>
    <n v="4"/>
    <n v="0"/>
    <n v="0"/>
    <n v="3"/>
    <n v="2"/>
    <n v="6"/>
    <n v="6"/>
    <s v="BELGUT"/>
    <s v="(-0.34237, 35.15194)"/>
    <x v="7"/>
  </r>
  <r>
    <s v="L7050701"/>
    <s v="CHUMO SEC SCH"/>
    <s v="PRIVATE"/>
    <x v="3"/>
    <x v="0"/>
    <s v="BOARDING"/>
    <s v="ORDINARY"/>
    <n v="149"/>
    <n v="11"/>
    <n v="13.5"/>
    <n v="0"/>
    <n v="0"/>
    <n v="0"/>
    <n v="0"/>
    <n v="0"/>
    <n v="0"/>
    <n v="10"/>
    <n v="7"/>
    <s v="BELGUT"/>
    <s v="(-0.37764, 35.15322)"/>
    <x v="7"/>
  </r>
  <r>
    <s v="L7050704"/>
    <s v="KABOROK SEC SCH"/>
    <s v="PUBLIC"/>
    <x v="2"/>
    <x v="0"/>
    <s v="DAY &amp; BOARDING"/>
    <s v="ORDINARY"/>
    <n v="371"/>
    <n v="15"/>
    <n v="24.7"/>
    <n v="1"/>
    <n v="9"/>
    <n v="3"/>
    <n v="0.25"/>
    <n v="3"/>
    <n v="0"/>
    <n v="14"/>
    <n v="5"/>
    <s v="BELGUT"/>
    <s v="(-0.39057, 35.1586)"/>
    <x v="7"/>
  </r>
  <r>
    <s v="L7050728"/>
    <s v="KIPSOLU SEC  SCH"/>
    <s v="PUBLIC"/>
    <x v="2"/>
    <x v="0"/>
    <s v="DAY &amp; BOARDING"/>
    <s v="ORDINARY"/>
    <n v="318"/>
    <n v="14"/>
    <n v="22.7"/>
    <n v="1"/>
    <n v="7"/>
    <n v="2"/>
    <n v="0.22222222222222221"/>
    <n v="4"/>
    <n v="1"/>
    <n v="15"/>
    <n v="5"/>
    <s v="BELGUT"/>
    <s v="(-0.40524, 35.19224)"/>
    <x v="7"/>
  </r>
  <r>
    <s v="L7050744"/>
    <s v="SERETUT SEC SCH"/>
    <s v="PUBLIC"/>
    <x v="2"/>
    <x v="0"/>
    <s v="DAY"/>
    <s v="ORDINARY"/>
    <n v="143"/>
    <n v="9"/>
    <n v="15.9"/>
    <n v="1"/>
    <n v="2"/>
    <n v="0"/>
    <n v="0"/>
    <n v="3"/>
    <n v="4"/>
    <n v="2"/>
    <n v="3"/>
    <s v="BELGUT"/>
    <s v="(-0.42891, 35.19501)"/>
    <x v="7"/>
  </r>
  <r>
    <s v="L7050759"/>
    <s v="KAPCHELUCH SEC SCH"/>
    <s v="PUBLIC"/>
    <x v="2"/>
    <x v="0"/>
    <s v="DAY"/>
    <s v="ORDINARY"/>
    <n v="121"/>
    <n v="9"/>
    <n v="13.4"/>
    <n v="0"/>
    <n v="4"/>
    <n v="2"/>
    <n v="0.33333333333333331"/>
    <n v="2"/>
    <n v="1"/>
    <n v="6"/>
    <n v="2.8"/>
    <s v="BELGUT"/>
    <s v="(-0.44969, 35.15247)"/>
    <x v="7"/>
  </r>
  <r>
    <s v="L7050774"/>
    <s v="KAPMASO SEC SCH"/>
    <s v="PUBLIC"/>
    <x v="2"/>
    <x v="0"/>
    <s v="DAY"/>
    <s v="ORDINARY"/>
    <n v="224"/>
    <n v="14"/>
    <n v="16"/>
    <n v="1"/>
    <n v="8"/>
    <n v="2"/>
    <n v="0.2"/>
    <n v="2"/>
    <n v="2"/>
    <n v="10"/>
    <n v="6.5"/>
    <s v="BELGUT"/>
    <s v="(-0.43615, 35.13441)"/>
    <x v="7"/>
  </r>
  <r>
    <s v="L7050777"/>
    <s v="CHEPKOSILEN HIGH SCH"/>
    <s v="PUBLIC"/>
    <x v="2"/>
    <x v="0"/>
    <s v="DAY"/>
    <s v="ORDINARY"/>
    <n v="113"/>
    <n v="9"/>
    <n v="12.6"/>
    <n v="0"/>
    <n v="4"/>
    <n v="4"/>
    <n v="0.5"/>
    <n v="1"/>
    <n v="0"/>
    <n v="5"/>
    <n v="4"/>
    <s v="BELGUT"/>
    <s v="(-0.45305, 35.17741)"/>
    <x v="7"/>
  </r>
  <r>
    <s v="L7050825"/>
    <s v="MUSARIA SEC SCH"/>
    <s v="PUBLIC"/>
    <x v="2"/>
    <x v="0"/>
    <s v="DAY &amp; BOARDING"/>
    <s v="ORDINARY"/>
    <n v="149"/>
    <n v="11"/>
    <n v="13.5"/>
    <n v="0"/>
    <n v="5"/>
    <n v="3"/>
    <n v="0.375"/>
    <n v="3"/>
    <n v="0"/>
    <n v="8"/>
    <n v="9"/>
    <s v="BELGUT"/>
    <s v="(-0.38045, 35.06782)"/>
    <x v="7"/>
  </r>
  <r>
    <s v="L7050834"/>
    <s v="SINGORONIK SEC SCH"/>
    <s v="PUBLIC"/>
    <x v="2"/>
    <x v="0"/>
    <s v="DAY &amp; BOARDING"/>
    <s v="ORDINARY"/>
    <n v="209"/>
    <n v="12"/>
    <n v="17.399999999999999"/>
    <n v="1"/>
    <n v="7"/>
    <n v="4"/>
    <n v="0.36363636363636365"/>
    <n v="0"/>
    <n v="1"/>
    <n v="9"/>
    <n v="5.3"/>
    <s v="BELGUT"/>
    <s v="(-0.3674, 35.09328)"/>
    <x v="7"/>
  </r>
  <r>
    <s v="L7050847"/>
    <s v="KIPTERE SEC SCH"/>
    <s v="PUBLIC"/>
    <x v="2"/>
    <x v="0"/>
    <s v="DAY"/>
    <s v="ORDINARY"/>
    <n v="230"/>
    <n v="11"/>
    <n v="20.9"/>
    <n v="1"/>
    <n v="5"/>
    <n v="4"/>
    <n v="0.44444444444444442"/>
    <n v="0"/>
    <n v="2"/>
    <n v="9"/>
    <n v="8"/>
    <s v="BELGUT"/>
    <s v="(-0.37614, 35.10293)"/>
    <x v="7"/>
  </r>
  <r>
    <s v="L7050859"/>
    <s v="ST. FRANCIS GIRLS SEC SCH"/>
    <s v="PRIVATE"/>
    <x v="0"/>
    <x v="1"/>
    <s v="DAY"/>
    <s v="ORDINARY"/>
    <n v="205"/>
    <n v="9"/>
    <n v="22.8"/>
    <n v="1"/>
    <n v="0"/>
    <n v="0"/>
    <n v="0"/>
    <n v="0"/>
    <n v="0"/>
    <n v="12"/>
    <n v="4.5"/>
    <s v="BELGUT"/>
    <s v="(-0.39271, 35.10356)"/>
    <x v="7"/>
  </r>
  <r>
    <s v="L7050862"/>
    <s v="GREENWOODS ACADEMY - SEC"/>
    <s v="PRIVATE"/>
    <x v="3"/>
    <x v="0"/>
    <s v="BOARDING"/>
    <s v="ORDINARY"/>
    <n v="23"/>
    <n v="4"/>
    <n v="5.8"/>
    <n v="0"/>
    <n v="0"/>
    <n v="0"/>
    <n v="0"/>
    <n v="0"/>
    <n v="0"/>
    <n v="5"/>
    <n v="4"/>
    <s v="BELGUT"/>
    <s v="(-0.39349, 35.10352)"/>
    <x v="7"/>
  </r>
  <r>
    <s v="L7050864"/>
    <s v="KAKIBEI SEC SCH"/>
    <s v="PUBLIC"/>
    <x v="2"/>
    <x v="0"/>
    <s v="DAY &amp; BOARDING"/>
    <s v="ORDINARY"/>
    <n v="249"/>
    <n v="16"/>
    <n v="15.6"/>
    <n v="1"/>
    <n v="9"/>
    <n v="6"/>
    <n v="0.4"/>
    <n v="1"/>
    <n v="0"/>
    <n v="14"/>
    <n v="6"/>
    <s v="BELGUT"/>
    <s v="(-0.40099, 35.08595)"/>
    <x v="7"/>
  </r>
  <r>
    <s v="L7050889"/>
    <s v="CHEMAMUL HIGH SCH"/>
    <s v="PUBLIC"/>
    <x v="2"/>
    <x v="0"/>
    <s v="DAY"/>
    <s v="ORDINARY"/>
    <n v="439"/>
    <n v="28"/>
    <n v="15.7"/>
    <n v="1"/>
    <n v="22"/>
    <n v="3"/>
    <n v="0.12"/>
    <n v="1"/>
    <n v="2"/>
    <n v="29"/>
    <n v="12"/>
    <s v="BELGUT"/>
    <s v="(-0.41969, 35.1037)"/>
    <x v="7"/>
  </r>
  <r>
    <s v="L7050926"/>
    <s v="ST. THOMAS MINDILILWET SEC SCH"/>
    <s v="PUBLIC"/>
    <x v="2"/>
    <x v="0"/>
    <s v="DAY &amp; BOARDING"/>
    <s v="ORDINARY"/>
    <n v="199"/>
    <n v="10"/>
    <n v="19.899999999999999"/>
    <n v="1"/>
    <n v="7"/>
    <n v="0"/>
    <n v="0"/>
    <n v="1"/>
    <n v="2"/>
    <n v="8"/>
    <n v="5"/>
    <s v="BELGUT"/>
    <s v="(-0.46344, 35.07162)"/>
    <x v="7"/>
  </r>
  <r>
    <s v="L7050944"/>
    <s v="LONDIANI GIRLS SEC SCH"/>
    <s v="PUBLIC"/>
    <x v="2"/>
    <x v="1"/>
    <s v="BOARDING"/>
    <s v="ORDINARY"/>
    <n v="364"/>
    <n v="19"/>
    <n v="19.2"/>
    <n v="1"/>
    <n v="6"/>
    <n v="7"/>
    <n v="0.53846153846153844"/>
    <n v="5"/>
    <n v="1"/>
    <n v="16"/>
    <n v="50"/>
    <s v="KIPKELION"/>
    <s v="(-0.14561, 35.59758)"/>
    <x v="7"/>
  </r>
  <r>
    <s v="L7050947"/>
    <s v="FINCH SEC SCH"/>
    <s v="PUBLIC"/>
    <x v="2"/>
    <x v="0"/>
    <s v="DAY"/>
    <s v="ORDINARY"/>
    <n v="190"/>
    <n v="10"/>
    <n v="19"/>
    <n v="1"/>
    <n v="5"/>
    <n v="2"/>
    <n v="0.2857142857142857"/>
    <n v="3"/>
    <n v="0"/>
    <n v="5"/>
    <n v="6"/>
    <s v="KIPKELION"/>
    <s v="(-0.14141, 35.6009)"/>
    <x v="7"/>
  </r>
  <r>
    <s v="L7050952"/>
    <s v="KAPKONDOR HIGH SCH"/>
    <s v="PUBLIC"/>
    <x v="2"/>
    <x v="0"/>
    <s v="DAY"/>
    <s v="ORDINARY"/>
    <n v="120"/>
    <n v="10"/>
    <n v="12"/>
    <n v="0"/>
    <n v="7"/>
    <n v="1"/>
    <n v="0.125"/>
    <n v="2"/>
    <n v="0"/>
    <n v="7"/>
    <n v="3"/>
    <s v="KIPKELION"/>
    <s v="(-0.16895, 35.54514)"/>
    <x v="7"/>
  </r>
  <r>
    <s v="L7050966"/>
    <s v="KIPSIRICHET SEC SCH"/>
    <s v="PUBLIC"/>
    <x v="2"/>
    <x v="0"/>
    <s v="DAY"/>
    <s v="ORDINARY"/>
    <n v="78"/>
    <n v="7"/>
    <n v="11.1"/>
    <n v="0"/>
    <n v="1"/>
    <n v="0"/>
    <n v="0"/>
    <n v="3"/>
    <n v="3"/>
    <n v="3"/>
    <n v="4.4000000000000004"/>
    <s v="KIPKELION"/>
    <s v="(-0.14505, 35.53391)"/>
    <x v="7"/>
  </r>
  <r>
    <s v="L7050977"/>
    <s v="LONDIANI TOWNSHIP SEC SCH"/>
    <s v="PUBLIC"/>
    <x v="2"/>
    <x v="0"/>
    <s v="DAY"/>
    <s v="ORDINARY"/>
    <n v="97"/>
    <n v="10"/>
    <n v="9.6999999999999993"/>
    <n v="0"/>
    <n v="2"/>
    <n v="3"/>
    <n v="0.6"/>
    <n v="4"/>
    <n v="1"/>
    <n v="2"/>
    <n v="2.5"/>
    <s v="KIPKELION"/>
    <s v="(-0.16344, 35.5857)"/>
    <x v="7"/>
  </r>
  <r>
    <s v="L7050980"/>
    <s v="LONDIANI GIRLS ACADEMY - SEC"/>
    <s v="PUBLIC"/>
    <x v="2"/>
    <x v="1"/>
    <s v="BOARDING"/>
    <s v="ORDINARY"/>
    <n v="215"/>
    <n v="11"/>
    <n v="19.5"/>
    <n v="1"/>
    <n v="4"/>
    <n v="4"/>
    <n v="0.5"/>
    <n v="2"/>
    <n v="1"/>
    <n v="8"/>
    <n v="30"/>
    <s v="KIPKELION"/>
    <s v="(-0.16125, 35.59606)"/>
    <x v="7"/>
  </r>
  <r>
    <s v="L7050981"/>
    <s v="LONDIANI BOYS SEC SCH"/>
    <s v="PUBLIC"/>
    <x v="2"/>
    <x v="2"/>
    <s v="BOARDING"/>
    <s v="ORDINARY"/>
    <n v="552"/>
    <n v="21"/>
    <n v="26.3"/>
    <n v="1"/>
    <n v="11"/>
    <n v="7"/>
    <n v="0.3888888888888889"/>
    <n v="3"/>
    <n v="0"/>
    <n v="22"/>
    <n v="31"/>
    <s v="KIPKELION"/>
    <s v="(-0.16125, 35.59606)"/>
    <x v="7"/>
  </r>
  <r>
    <s v="L7050993"/>
    <s v="KIMASIAN SEC SCH"/>
    <s v="PUBLIC"/>
    <x v="2"/>
    <x v="0"/>
    <s v="DAY"/>
    <s v="ORDINARY"/>
    <n v="223"/>
    <n v="17"/>
    <n v="13.1"/>
    <n v="0"/>
    <n v="13"/>
    <n v="3"/>
    <n v="0.1875"/>
    <n v="0"/>
    <n v="1"/>
    <n v="12"/>
    <n v="9"/>
    <s v="KIPKELION"/>
    <s v="(-0.21035, 35.54995)"/>
    <x v="7"/>
  </r>
  <r>
    <s v="L7051000"/>
    <s v="KEDOWA GIRLS SEC SCH"/>
    <s v="PUBLIC"/>
    <x v="2"/>
    <x v="1"/>
    <s v="BOARDING"/>
    <s v="ORDINARY"/>
    <n v="87"/>
    <n v="5"/>
    <n v="17.399999999999999"/>
    <n v="1"/>
    <n v="1"/>
    <n v="1"/>
    <n v="0.5"/>
    <n v="1"/>
    <n v="2"/>
    <n v="4"/>
    <n v="17"/>
    <s v="KIPKELION"/>
    <s v="(-0.21065, 35.56961)"/>
    <x v="7"/>
  </r>
  <r>
    <s v="L7051006"/>
    <s v="CHEBEWOR SEC SCH"/>
    <s v="PUBLIC"/>
    <x v="2"/>
    <x v="0"/>
    <s v="DAY"/>
    <s v="ORDINARY"/>
    <n v="103"/>
    <n v="9"/>
    <n v="11.4"/>
    <n v="0"/>
    <n v="2"/>
    <n v="1"/>
    <n v="0.33333333333333331"/>
    <n v="6"/>
    <n v="0"/>
    <n v="2"/>
    <n v="5"/>
    <s v="KIPKELION"/>
    <s v="(-0.20273, 35.59993)"/>
    <x v="7"/>
  </r>
  <r>
    <s v="L7051019"/>
    <s v="MOI SORGET SEC SCH"/>
    <s v="PUBLIC"/>
    <x v="2"/>
    <x v="0"/>
    <s v="DAY"/>
    <s v="ORDINARY"/>
    <n v="189"/>
    <n v="8"/>
    <n v="23.6"/>
    <n v="1"/>
    <n v="6"/>
    <n v="1"/>
    <n v="0.14285714285714285"/>
    <n v="1"/>
    <n v="0"/>
    <n v="4"/>
    <n v="2"/>
    <s v="KIPKELION"/>
    <s v="(-0.09926, 35.561922)"/>
    <x v="7"/>
  </r>
  <r>
    <s v="L7051026"/>
    <s v="BAROTION SEC SCH"/>
    <s v="PUBLIC"/>
    <x v="2"/>
    <x v="0"/>
    <s v="DAY"/>
    <s v="ORDINARY"/>
    <n v="38"/>
    <n v="7"/>
    <n v="5.4"/>
    <n v="0"/>
    <n v="2"/>
    <n v="3"/>
    <n v="0.6"/>
    <n v="1"/>
    <n v="1"/>
    <n v="2"/>
    <n v="7"/>
    <s v="KIPKELION"/>
    <s v="(-0.14633, 35.57344)"/>
    <x v="7"/>
  </r>
  <r>
    <s v="L7051030"/>
    <s v="MASAITA SEC SCH"/>
    <s v="PUBLIC"/>
    <x v="0"/>
    <x v="0"/>
    <s v="DAY"/>
    <s v="ORDINARY"/>
    <n v="98"/>
    <n v="9"/>
    <n v="10.9"/>
    <n v="0"/>
    <n v="5"/>
    <n v="0"/>
    <n v="0"/>
    <n v="2"/>
    <n v="2"/>
    <n v="2"/>
    <n v="10"/>
    <s v="KIPKELION"/>
    <s v="(-0.07483, 35.60591)"/>
    <x v="7"/>
  </r>
  <r>
    <s v="L7051033"/>
    <s v="DR.RUTTOH GIRLS SEC"/>
    <s v="PUBLIC"/>
    <x v="0"/>
    <x v="1"/>
    <s v="DAY"/>
    <s v="ORDINARY"/>
    <n v="23"/>
    <n v="2"/>
    <n v="11.5"/>
    <n v="0"/>
    <n v="0"/>
    <n v="0"/>
    <n v="0"/>
    <n v="2"/>
    <n v="0"/>
    <n v="1"/>
    <n v="7"/>
    <s v="KIPKELION"/>
    <s v="(-0.07778, 35.59495)"/>
    <x v="7"/>
  </r>
  <r>
    <s v="L7051036"/>
    <s v="BARAKA SEC SCH"/>
    <s v="PUBLIC"/>
    <x v="0"/>
    <x v="0"/>
    <s v="DAY"/>
    <s v="ORDINARY"/>
    <n v="172"/>
    <n v="8"/>
    <n v="21.5"/>
    <n v="1"/>
    <n v="4"/>
    <n v="2"/>
    <n v="0.33333333333333331"/>
    <n v="2"/>
    <n v="0"/>
    <n v="4"/>
    <n v="5"/>
    <s v="KIPKELION"/>
    <s v="(-0.10003, 35.60809)"/>
    <x v="7"/>
  </r>
  <r>
    <s v="L7051056"/>
    <s v="KALYET A SEC SCH"/>
    <s v="PUBLIC"/>
    <x v="4"/>
    <x v="0"/>
    <s v="DAY"/>
    <s v="ORDINARY"/>
    <n v="34"/>
    <n v="4"/>
    <n v="8.5"/>
    <n v="0"/>
    <n v="0"/>
    <n v="0"/>
    <n v="0"/>
    <n v="3"/>
    <n v="1"/>
    <n v="2"/>
    <n v="5"/>
    <s v="KIPKELION"/>
    <s v="(-0.11422, 35.50092)"/>
    <x v="7"/>
  </r>
  <r>
    <s v="L7051062"/>
    <s v="SARAMEK A SEC SCH"/>
    <s v="PUBLIC"/>
    <x v="1"/>
    <x v="0"/>
    <s v="DAY"/>
    <s v="ORDINARY"/>
    <n v="20"/>
    <n v="4"/>
    <n v="5"/>
    <n v="0"/>
    <n v="0"/>
    <n v="0"/>
    <n v="0"/>
    <n v="3"/>
    <n v="1"/>
    <n v="1"/>
    <n v="5"/>
    <s v="KIPKELION"/>
    <s v="(-0.11997, 35.52779)"/>
    <x v="7"/>
  </r>
  <r>
    <s v="L7051065"/>
    <s v="CHERES SEC SCH"/>
    <s v="PUBLIC"/>
    <x v="2"/>
    <x v="0"/>
    <s v="DAY"/>
    <s v="ORDINARY"/>
    <n v="30"/>
    <n v="7"/>
    <n v="4.3"/>
    <n v="0"/>
    <n v="3"/>
    <n v="1"/>
    <n v="0.25"/>
    <n v="2"/>
    <n v="1"/>
    <n v="1"/>
    <n v="6"/>
    <s v="KIPKELION"/>
    <s v="(-0.10984, 35.54234)"/>
    <x v="7"/>
  </r>
  <r>
    <s v="L7051068"/>
    <s v="KAPCHEPLANGA SEC SCH"/>
    <s v="PUBLIC"/>
    <x v="0"/>
    <x v="0"/>
    <s v="DAY"/>
    <s v="ORDINARY"/>
    <n v="310"/>
    <n v="14"/>
    <n v="22.1"/>
    <n v="1"/>
    <n v="6"/>
    <n v="3"/>
    <n v="0.33333333333333331"/>
    <n v="4"/>
    <n v="1"/>
    <n v="6"/>
    <n v="5"/>
    <s v="KIPKELION"/>
    <s v="(-0.13956, 35.5481)"/>
    <x v="7"/>
  </r>
  <r>
    <s v="L7051089"/>
    <s v="KIPSEGI SEC SCH"/>
    <s v="PUBLIC"/>
    <x v="4"/>
    <x v="0"/>
    <s v="DAY"/>
    <s v="ORDINARY"/>
    <n v="9"/>
    <n v="3"/>
    <n v="3"/>
    <n v="0"/>
    <n v="0"/>
    <n v="0"/>
    <n v="0"/>
    <n v="2"/>
    <n v="1"/>
    <n v="1"/>
    <n v="3"/>
    <s v="KIPKELION"/>
    <s v="(-0.198131, 35.418019)"/>
    <x v="7"/>
  </r>
  <r>
    <s v="L7051097"/>
    <s v="TENDENO SEC SCH"/>
    <s v="PUBLIC"/>
    <x v="0"/>
    <x v="0"/>
    <s v="DAY"/>
    <s v="ORDINARY"/>
    <n v="100"/>
    <n v="9"/>
    <n v="11.1"/>
    <n v="0"/>
    <n v="1"/>
    <n v="0"/>
    <n v="0"/>
    <n v="5"/>
    <n v="3"/>
    <n v="3"/>
    <n v="12"/>
    <s v="KIPKELION"/>
    <s v="(-0.005641, 35.471344)"/>
    <x v="7"/>
  </r>
  <r>
    <s v="L7090024"/>
    <s v="ST. CLARE'S OF ASSIS GIRLS SEC SCH"/>
    <s v="PRIVATE"/>
    <x v="3"/>
    <x v="1"/>
    <s v="BOARDING"/>
    <s v="ORDINARY"/>
    <n v="269"/>
    <n v="16"/>
    <n v="16.8"/>
    <n v="1"/>
    <n v="0"/>
    <n v="0"/>
    <n v="0"/>
    <n v="0"/>
    <n v="0"/>
    <n v="12"/>
    <n v="8"/>
    <s v="NAIVASHA"/>
    <s v="(-0.76078, 36.47684)"/>
    <x v="16"/>
  </r>
  <r>
    <s v="L7090026"/>
    <s v="MARARO DAY MIXED SEC SCH"/>
    <s v="PRIVATE"/>
    <x v="2"/>
    <x v="0"/>
    <s v="DAY"/>
    <s v="ORDINARY"/>
    <n v="30"/>
    <n v="2"/>
    <n v="15"/>
    <n v="0"/>
    <n v="0"/>
    <n v="0"/>
    <n v="0"/>
    <n v="0"/>
    <n v="0"/>
    <n v="2"/>
    <n v="3"/>
    <s v="NAIVASHA"/>
    <s v="(-0.7484, 36.47989)"/>
    <x v="16"/>
  </r>
  <r>
    <s v="L8040010"/>
    <s v="INDANGALASIA SEC SCH"/>
    <s v="PUBLIC"/>
    <x v="0"/>
    <x v="0"/>
    <s v="DAY"/>
    <s v="ORDINARY"/>
    <n v="87"/>
    <n v="8"/>
    <n v="10.9"/>
    <n v="0"/>
    <n v="2"/>
    <n v="2"/>
    <n v="0.5"/>
    <n v="2"/>
    <n v="2"/>
    <n v="4"/>
    <n v="2"/>
    <s v="LURAMBI"/>
    <s v="(0.35368, 34.78133)"/>
    <x v="19"/>
  </r>
  <r>
    <s v="L8040014"/>
    <s v="EMATIHA SEC SCH"/>
    <s v="PUBLIC"/>
    <x v="0"/>
    <x v="0"/>
    <s v="DAY"/>
    <s v="ORDINARY"/>
    <n v="112"/>
    <n v="12"/>
    <n v="9.3000000000000007"/>
    <n v="0"/>
    <n v="6"/>
    <n v="2"/>
    <n v="0.25"/>
    <n v="2"/>
    <n v="2"/>
    <n v="7"/>
    <n v="2"/>
    <s v="LURAMBI"/>
    <s v="(0.36335, 34.76419)"/>
    <x v="19"/>
  </r>
  <r>
    <s v="L8040026"/>
    <s v="SHIKOTI GIRLS SEC SCH"/>
    <s v="PUBLIC"/>
    <x v="0"/>
    <x v="1"/>
    <s v="BOARDING"/>
    <s v="ORDINARY"/>
    <n v="360"/>
    <n v="21"/>
    <n v="17.100000000000001"/>
    <n v="1"/>
    <n v="8"/>
    <n v="9"/>
    <n v="0.52941176470588236"/>
    <n v="3"/>
    <n v="1"/>
    <n v="12"/>
    <n v="17"/>
    <s v="LURAMBI"/>
    <s v="(0.32661, 34.7336)"/>
    <x v="19"/>
  </r>
  <r>
    <s v="L8040031"/>
    <s v="ST. FRANCIS XAVIER SHIKOTI MIXED SEC SCH"/>
    <s v="PUBLIC"/>
    <x v="0"/>
    <x v="0"/>
    <s v="DAY"/>
    <s v="ORDINARY"/>
    <n v="117"/>
    <n v="10"/>
    <n v="11.7"/>
    <n v="0"/>
    <n v="4"/>
    <n v="5"/>
    <n v="0.55555555555555558"/>
    <n v="1"/>
    <n v="0"/>
    <n v="8"/>
    <n v="2"/>
    <s v="LURAMBI"/>
    <s v="(0.32181, 34.73307)"/>
    <x v="19"/>
  </r>
  <r>
    <s v="L8040038"/>
    <s v="FAITHVILLE CHRISTIAN SEC SCH"/>
    <s v="PUBLIC"/>
    <x v="0"/>
    <x v="0"/>
    <s v="DAY &amp; BOARDING"/>
    <s v="ORDINARY"/>
    <n v="98"/>
    <n v="25"/>
    <n v="3.9"/>
    <n v="0"/>
    <n v="7"/>
    <n v="1"/>
    <n v="0.125"/>
    <n v="8"/>
    <n v="7"/>
    <n v="7"/>
    <n v="7"/>
    <s v="LURAMBI"/>
    <s v="(0.31459, 34.74842)"/>
    <x v="19"/>
  </r>
  <r>
    <s v="L8040062"/>
    <s v="ESHISIRU SEC SCH"/>
    <s v="PUBLIC"/>
    <x v="0"/>
    <x v="0"/>
    <s v="DAY"/>
    <s v="ORDINARY"/>
    <n v="275"/>
    <n v="18"/>
    <n v="15.3"/>
    <n v="1"/>
    <n v="7"/>
    <n v="9"/>
    <n v="0.5625"/>
    <n v="1"/>
    <n v="1"/>
    <n v="9"/>
    <n v="4"/>
    <s v="LURAMBI"/>
    <s v="(0.28851, 34.6706)"/>
    <x v="19"/>
  </r>
  <r>
    <s v="L8040072"/>
    <s v="ESUMEIYA SEC SCH"/>
    <s v="PUBLIC"/>
    <x v="0"/>
    <x v="0"/>
    <s v="DAY"/>
    <s v="ORDINARY"/>
    <n v="78"/>
    <n v="9"/>
    <n v="8.6999999999999993"/>
    <n v="0"/>
    <n v="5"/>
    <n v="1"/>
    <n v="0.16666666666666666"/>
    <n v="2"/>
    <n v="1"/>
    <n v="7"/>
    <n v="5"/>
    <s v="LURAMBI"/>
    <s v="(0.3208, 34.68076)"/>
    <x v="19"/>
  </r>
  <r>
    <s v="L8040088"/>
    <s v="ST. PAULS EMULAKHA SEC SCH"/>
    <s v="PUBLIC"/>
    <x v="0"/>
    <x v="0"/>
    <s v="DAY"/>
    <s v="ORDINARY"/>
    <n v="483"/>
    <n v="21"/>
    <n v="23"/>
    <n v="1"/>
    <n v="8"/>
    <n v="2"/>
    <n v="0.2"/>
    <n v="9"/>
    <n v="2"/>
    <n v="4"/>
    <n v="6.5"/>
    <s v="LURAMBI"/>
    <s v="(0.37558, 34.73246)"/>
    <x v="19"/>
  </r>
  <r>
    <s v="L8040099"/>
    <s v="INGOTSE SEC SCH"/>
    <s v="PUBLIC"/>
    <x v="0"/>
    <x v="2"/>
    <s v="BOARDING"/>
    <s v="ORDINARY"/>
    <n v="711"/>
    <n v="42"/>
    <n v="16.899999999999999"/>
    <n v="1"/>
    <n v="26"/>
    <n v="9"/>
    <n v="0.25714285714285712"/>
    <n v="4"/>
    <n v="3"/>
    <n v="39"/>
    <n v="27"/>
    <s v="LURAMBI"/>
    <s v="(0.35505, 34.69734)"/>
    <x v="19"/>
  </r>
  <r>
    <s v="L8040103"/>
    <s v="ST. JOHN SHINOYI SEC SCH"/>
    <s v="PUBLIC"/>
    <x v="0"/>
    <x v="0"/>
    <s v="DAY &amp; BOARDING"/>
    <s v="ORDINARY"/>
    <n v="105"/>
    <n v="11"/>
    <n v="9.5"/>
    <n v="0"/>
    <n v="6"/>
    <n v="1"/>
    <n v="0.14285714285714285"/>
    <n v="4"/>
    <n v="0"/>
    <n v="6"/>
    <n v="3"/>
    <s v="LURAMBI"/>
    <s v="(0.34478, 34.66468)"/>
    <x v="19"/>
  </r>
  <r>
    <s v="L8040116"/>
    <s v="SHIKOMARI SEC SCH"/>
    <s v="PUBLIC"/>
    <x v="0"/>
    <x v="0"/>
    <s v="DAY"/>
    <s v="ORDINARY"/>
    <n v="196"/>
    <n v="12"/>
    <n v="16.3"/>
    <n v="1"/>
    <n v="4"/>
    <n v="4"/>
    <n v="0.5"/>
    <n v="3"/>
    <n v="1"/>
    <n v="7"/>
    <n v="2.5"/>
    <s v="LURAMBI"/>
    <s v="(0.31569, 34.63744)"/>
    <x v="19"/>
  </r>
  <r>
    <s v="L8040127"/>
    <s v="EBUCHINGA SEC  SCH"/>
    <s v="PUBLIC"/>
    <x v="0"/>
    <x v="0"/>
    <s v="DAY"/>
    <s v="ORDINARY"/>
    <n v="80"/>
    <n v="10"/>
    <n v="8"/>
    <n v="0"/>
    <n v="5"/>
    <n v="5"/>
    <n v="0.5"/>
    <n v="0"/>
    <n v="0"/>
    <n v="6"/>
    <n v="3.5"/>
    <s v="LURAMBI"/>
    <s v="(0.28644, 34.64286)"/>
    <x v="19"/>
  </r>
  <r>
    <s v="L8040139"/>
    <s v="EMATETE SEC SCH"/>
    <s v="PUBLIC"/>
    <x v="0"/>
    <x v="0"/>
    <s v="DAY"/>
    <s v="ORDINARY"/>
    <n v="30"/>
    <n v="7"/>
    <n v="4.3"/>
    <n v="0"/>
    <n v="0"/>
    <n v="0"/>
    <n v="0"/>
    <n v="4"/>
    <n v="3"/>
    <n v="1"/>
    <n v="5"/>
    <s v="LURAMBI"/>
    <s v="(0.25218, 34.66324)"/>
    <x v="19"/>
  </r>
  <r>
    <s v="L8040147"/>
    <s v="ESOKONE SEC SCH"/>
    <s v="PUBLIC"/>
    <x v="0"/>
    <x v="0"/>
    <s v="DAY"/>
    <s v="ORDINARY"/>
    <n v="20"/>
    <n v="3"/>
    <n v="6.7"/>
    <n v="0"/>
    <n v="0"/>
    <n v="0"/>
    <n v="0"/>
    <n v="2"/>
    <n v="1"/>
    <n v="1"/>
    <n v="3"/>
    <s v="LURAMBI"/>
    <s v="(0.27806, 34.61937)"/>
    <x v="19"/>
  </r>
  <r>
    <s v="L8040162"/>
    <s v="KILIMO GIRLS SEC SCH"/>
    <s v="PUBLIC"/>
    <x v="2"/>
    <x v="1"/>
    <s v="DAY"/>
    <s v="ORDINARY"/>
    <n v="104"/>
    <n v="9"/>
    <n v="11.6"/>
    <n v="0"/>
    <n v="2"/>
    <n v="2"/>
    <n v="0.5"/>
    <n v="1"/>
    <n v="4"/>
    <n v="3"/>
    <n v="5"/>
    <s v="LURAMBI"/>
    <s v="(0.22306, 34.61833)"/>
    <x v="19"/>
  </r>
  <r>
    <s v="L8040169"/>
    <s v="ESHIBEYE SEC SCH"/>
    <s v="PUBLIC"/>
    <x v="0"/>
    <x v="0"/>
    <s v="DAY"/>
    <s v="ORDINARY"/>
    <n v="104"/>
    <n v="9"/>
    <n v="11.6"/>
    <n v="0"/>
    <n v="6"/>
    <n v="0"/>
    <n v="0"/>
    <n v="1"/>
    <n v="2"/>
    <n v="5"/>
    <n v="2.5"/>
    <s v="LURAMBI"/>
    <s v="(0.2555, 34.63769)"/>
    <x v="19"/>
  </r>
  <r>
    <s v="L8040175"/>
    <s v="MATIOLI SEC SCH"/>
    <s v="PUBLIC"/>
    <x v="0"/>
    <x v="0"/>
    <s v="DAY &amp; BOARDING"/>
    <s v="ORDINARY"/>
    <n v="442"/>
    <n v="17"/>
    <n v="26"/>
    <n v="1"/>
    <n v="9"/>
    <n v="2"/>
    <n v="0.18181818181818182"/>
    <n v="5"/>
    <n v="1"/>
    <n v="11"/>
    <n v="20"/>
    <s v="LURAMBI"/>
    <s v="(0.20505, 34.6203)"/>
    <x v="19"/>
  </r>
  <r>
    <s v="L8040184"/>
    <s v="IBINZO GIRLS SEC SCH"/>
    <s v="PUBLIC"/>
    <x v="0"/>
    <x v="1"/>
    <s v="DAY &amp; BOARDING"/>
    <s v="ORDINARY"/>
    <n v="99"/>
    <n v="11"/>
    <n v="9"/>
    <n v="0"/>
    <n v="4"/>
    <n v="4"/>
    <n v="0.5"/>
    <n v="2"/>
    <n v="1"/>
    <n v="5"/>
    <n v="4"/>
    <s v="LURAMBI"/>
    <s v="(0.25972, 34.68791)"/>
    <x v="19"/>
  </r>
  <r>
    <s v="L8040196"/>
    <s v="KAKAMEGA INTERNATIONAL SCHOOL"/>
    <s v="PRIVATE"/>
    <x v="3"/>
    <x v="0"/>
    <s v="DAY"/>
    <s v="ORDINARY"/>
    <n v="59"/>
    <n v="7"/>
    <n v="8.4"/>
    <n v="0"/>
    <n v="0"/>
    <n v="0"/>
    <n v="0"/>
    <n v="0"/>
    <n v="0"/>
    <n v="6"/>
    <n v="3"/>
    <s v="LURAMBI"/>
    <s v="(0.26691, 34.70185)"/>
    <x v="19"/>
  </r>
  <r>
    <s v="L8040271"/>
    <s v="KAKAMEGA TOWNSHIP SEC  SCH"/>
    <s v="PUBLIC"/>
    <x v="0"/>
    <x v="0"/>
    <s v="DAY"/>
    <s v="ORDINARY"/>
    <n v="235"/>
    <n v="19"/>
    <n v="12.4"/>
    <n v="0"/>
    <n v="7"/>
    <n v="5"/>
    <n v="0.41666666666666669"/>
    <n v="3"/>
    <n v="4"/>
    <n v="7"/>
    <n v="11"/>
    <s v="LURAMBI"/>
    <s v="(0.27143, 34.75858)"/>
    <x v="19"/>
  </r>
  <r>
    <s v="L8040279"/>
    <s v="MATENDE SEC SCH"/>
    <s v="PUBLIC"/>
    <x v="0"/>
    <x v="0"/>
    <s v="DAY"/>
    <s v="ORDINARY"/>
    <n v="218"/>
    <n v="19"/>
    <n v="11.5"/>
    <n v="0"/>
    <n v="7"/>
    <n v="12"/>
    <n v="0.63157894736842102"/>
    <n v="0"/>
    <n v="0"/>
    <n v="8"/>
    <n v="1.9"/>
    <s v="LURAMBI"/>
    <s v="(0.26547, 34.75327)"/>
    <x v="19"/>
  </r>
  <r>
    <s v="L8040292"/>
    <s v="KAKAMEGA MUSLIM SEC SCH"/>
    <s v="PUBLIC"/>
    <x v="0"/>
    <x v="0"/>
    <s v="DAY"/>
    <s v="ORDINARY"/>
    <n v="73"/>
    <n v="5"/>
    <n v="14.6"/>
    <n v="0"/>
    <n v="0"/>
    <n v="0"/>
    <n v="0"/>
    <n v="2"/>
    <n v="3"/>
    <n v="2"/>
    <n v="4.5"/>
    <s v="LURAMBI"/>
    <s v="(0.28251, 34.75047)"/>
    <x v="19"/>
  </r>
  <r>
    <s v="L8040301"/>
    <s v="SHAMTA ACADEMY SEC  SCH"/>
    <s v="PRIVATE"/>
    <x v="0"/>
    <x v="0"/>
    <s v="DAY"/>
    <s v="ORDINARY"/>
    <n v="163"/>
    <n v="10"/>
    <n v="16.3"/>
    <n v="1"/>
    <n v="0"/>
    <n v="0"/>
    <n v="0"/>
    <n v="0"/>
    <n v="0"/>
    <n v="7"/>
    <n v="6.5"/>
    <s v="LURAMBI"/>
    <s v="(0.30107, 34.74011)"/>
    <x v="19"/>
  </r>
  <r>
    <s v="L8040320"/>
    <s v="ROTARY SEC SCH"/>
    <s v="PRIVATE"/>
    <x v="5"/>
    <x v="0"/>
    <s v="DAY"/>
    <s v="ORDINARY"/>
    <n v="176"/>
    <n v="9"/>
    <n v="19.600000000000001"/>
    <n v="1"/>
    <n v="0"/>
    <n v="0"/>
    <n v="0"/>
    <n v="8"/>
    <n v="1"/>
    <n v="3"/>
    <n v="2"/>
    <s v="LURAMBI"/>
    <s v="(0.28419, 34.74971)"/>
    <x v="19"/>
  </r>
  <r>
    <s v="L8040322"/>
    <s v="ST. JOSEPH ACADEMY SEC SCH"/>
    <s v="PRIVATE"/>
    <x v="0"/>
    <x v="0"/>
    <s v="DAY &amp; BOARDING"/>
    <s v="ORDINARY"/>
    <n v="88"/>
    <n v="12"/>
    <n v="7.3"/>
    <n v="0"/>
    <n v="0"/>
    <n v="0"/>
    <n v="0"/>
    <n v="0"/>
    <n v="0"/>
    <n v="10"/>
    <n v="3.8"/>
    <s v="LURAMBI"/>
    <s v="(0.28039, 34.74499)"/>
    <x v="19"/>
  </r>
  <r>
    <s v="L8040326"/>
    <s v="FRIENDS SEC SCH HANDINDI"/>
    <s v="PUBLIC"/>
    <x v="0"/>
    <x v="0"/>
    <s v="DAY"/>
    <s v="ORDINARY"/>
    <n v="171"/>
    <n v="11"/>
    <n v="15.5"/>
    <n v="1"/>
    <n v="3"/>
    <n v="7"/>
    <n v="0.7"/>
    <n v="1"/>
    <n v="0"/>
    <n v="5"/>
    <n v="6"/>
    <s v="SHINYALU"/>
    <s v="(0.32831, 34.78981)"/>
    <x v="19"/>
  </r>
  <r>
    <s v="M2010013"/>
    <s v="NDUMBERI SECONDARY"/>
    <s v="PUBLIC"/>
    <x v="0"/>
    <x v="1"/>
    <s v="BOARDING"/>
    <s v="ORDINARY"/>
    <n v="430"/>
    <n v="20"/>
    <n v="21.5"/>
    <n v="1"/>
    <n v="2"/>
    <n v="18"/>
    <n v="0.9"/>
    <n v="0"/>
    <n v="0"/>
    <n v="18"/>
    <n v="5"/>
    <s v="KIAMBAA"/>
    <s v="(-1.15422, 36.80889)"/>
    <x v="1"/>
  </r>
  <r>
    <s v="M2010044"/>
    <s v="TINGANGA SECONDARY"/>
    <s v="PUBLIC"/>
    <x v="1"/>
    <x v="0"/>
    <s v="DAY"/>
    <s v="ORDINARY"/>
    <n v="303"/>
    <n v="20"/>
    <n v="15.2"/>
    <n v="1"/>
    <n v="5"/>
    <n v="14"/>
    <n v="0.73684210526315785"/>
    <n v="0"/>
    <n v="1"/>
    <n v="14"/>
    <n v="11"/>
    <s v="KIAMBAA"/>
    <s v="(-1.13731, 36.82887)"/>
    <x v="1"/>
  </r>
  <r>
    <s v="M2010049"/>
    <s v="SAINT ANNES SECONDARY SCHOOL -LIOKI"/>
    <s v="PUBLIC"/>
    <x v="0"/>
    <x v="1"/>
    <s v="BOARDING"/>
    <s v="ORDINARY"/>
    <n v="390"/>
    <n v="18"/>
    <n v="21.7"/>
    <n v="1"/>
    <n v="7"/>
    <n v="11"/>
    <n v="0.61111111111111116"/>
    <n v="0"/>
    <n v="0"/>
    <n v="22"/>
    <n v="10"/>
    <s v="GITHUNGURI"/>
    <s v="(-1.11079, 36.84179)"/>
    <x v="1"/>
  </r>
  <r>
    <s v="M2010050"/>
    <s v="RIARA SECONDARY SCH"/>
    <s v="PUBLIC"/>
    <x v="1"/>
    <x v="0"/>
    <s v="DAY &amp; BOARDING"/>
    <s v="ORDINARY"/>
    <n v="254"/>
    <n v="18"/>
    <n v="14.1"/>
    <n v="0"/>
    <n v="11"/>
    <n v="7"/>
    <n v="0.3888888888888889"/>
    <n v="0"/>
    <n v="0"/>
    <n v="11"/>
    <n v="4"/>
    <s v="KIAMBAA"/>
    <s v="(-1.1657, 36.80506)"/>
    <x v="1"/>
  </r>
  <r>
    <s v="M2010058"/>
    <s v="ST. ANN GICHOCHO"/>
    <s v="PRIVATE"/>
    <x v="0"/>
    <x v="1"/>
    <s v="DAY"/>
    <s v="ORDINARY"/>
    <n v="76"/>
    <n v="7"/>
    <n v="10.9"/>
    <n v="0"/>
    <n v="0"/>
    <n v="0"/>
    <n v="0"/>
    <n v="0"/>
    <n v="0"/>
    <n v="2"/>
    <n v="10"/>
    <s v="KIAMBAA"/>
    <s v="(-1.14844, 36.82376)"/>
    <x v="1"/>
  </r>
  <r>
    <s v="M2010086"/>
    <s v="KIAMBU HIGH SCHOOL"/>
    <s v="PUBLIC"/>
    <x v="2"/>
    <x v="2"/>
    <s v="BOARDING"/>
    <s v="ORDINARY"/>
    <n v="682"/>
    <n v="34"/>
    <n v="20.100000000000001"/>
    <n v="1"/>
    <n v="19"/>
    <n v="15"/>
    <n v="0.44117647058823528"/>
    <n v="0"/>
    <n v="0"/>
    <n v="35"/>
    <n v="34"/>
    <s v="KIAMBAA"/>
    <s v="(-1.17281, 36.85072)"/>
    <x v="1"/>
  </r>
  <r>
    <s v="M2010120"/>
    <s v="REACH THE CHILDREN SECONDARY"/>
    <s v="PRIVATE"/>
    <x v="0"/>
    <x v="0"/>
    <s v="DAY &amp; BOARDING"/>
    <s v="ORDINARY"/>
    <n v="37"/>
    <n v="6"/>
    <n v="6.2"/>
    <n v="0"/>
    <n v="0"/>
    <n v="0"/>
    <n v="0"/>
    <n v="0"/>
    <n v="0"/>
    <n v="4"/>
    <n v="2"/>
    <s v="KIAMBAA"/>
    <s v="(-1.18015, 36.88396)"/>
    <x v="1"/>
  </r>
  <r>
    <s v="M2010127"/>
    <s v="MARIA IMMACULATA SECONDARY"/>
    <s v="PRIVATE"/>
    <x v="0"/>
    <x v="1"/>
    <s v="DAY &amp; BOARDING"/>
    <s v="ORDINARY"/>
    <n v="110"/>
    <n v="8"/>
    <n v="13.8"/>
    <n v="0"/>
    <n v="0"/>
    <n v="0"/>
    <n v="0"/>
    <n v="6"/>
    <n v="2"/>
    <n v="7"/>
    <n v="5"/>
    <s v="KIAMBAA"/>
    <s v="(-1.18877, 36.89278)"/>
    <x v="1"/>
  </r>
  <r>
    <s v="M2010160"/>
    <s v="KANYARIRI SEC SCHOOL"/>
    <s v="PUBLIC"/>
    <x v="0"/>
    <x v="0"/>
    <s v="DAY"/>
    <s v="ORDINARY"/>
    <n v="156"/>
    <n v="30"/>
    <n v="5.2"/>
    <n v="0"/>
    <n v="5"/>
    <n v="12"/>
    <n v="0.70588235294117652"/>
    <n v="9"/>
    <n v="4"/>
    <n v="10"/>
    <n v="12"/>
    <s v="KABETE"/>
    <s v="(-1.23706, 36.69233)"/>
    <x v="1"/>
  </r>
  <r>
    <s v="M2010163"/>
    <s v="KABETE HIGH SCHOOL"/>
    <s v="PUBLIC"/>
    <x v="0"/>
    <x v="0"/>
    <s v="DAY"/>
    <s v="ORDINARY"/>
    <n v="128"/>
    <n v="15"/>
    <n v="8.5"/>
    <n v="0"/>
    <n v="2"/>
    <n v="13"/>
    <n v="0.8666666666666667"/>
    <n v="0"/>
    <n v="0"/>
    <n v="8"/>
    <n v="8"/>
    <s v="KABETE"/>
    <s v="(-1.24044, 36.72371)"/>
    <x v="1"/>
  </r>
  <r>
    <s v="M2010165"/>
    <s v="MARY LEAKEY GIRLS HIGH SCHOOL"/>
    <s v="PUBLIC"/>
    <x v="0"/>
    <x v="1"/>
    <s v="BOARDING"/>
    <s v="ORDINARY"/>
    <n v="573"/>
    <n v="29"/>
    <n v="19.8"/>
    <n v="1"/>
    <n v="9"/>
    <n v="20"/>
    <n v="0.68965517241379315"/>
    <n v="0"/>
    <n v="0"/>
    <n v="24"/>
    <n v="18"/>
    <s v="KABETE"/>
    <s v="(-1.24018, 36.72643)"/>
    <x v="1"/>
  </r>
  <r>
    <s v="M2010212"/>
    <s v="ST KEVINS SEC SCHOOL"/>
    <s v="PUBLIC"/>
    <x v="0"/>
    <x v="0"/>
    <s v="DAY"/>
    <s v="ORDINARY"/>
    <n v="97"/>
    <n v="11"/>
    <n v="8.8000000000000007"/>
    <n v="0"/>
    <n v="4"/>
    <n v="7"/>
    <n v="0.63636363636363635"/>
    <n v="0"/>
    <n v="0"/>
    <n v="3"/>
    <n v="10"/>
    <s v="KABETE"/>
    <s v="(-1.2091, 36.69695)"/>
    <x v="1"/>
  </r>
  <r>
    <s v="M2010234"/>
    <s v="ST. TITO HIGH SCHOOL"/>
    <s v="PRIVATE"/>
    <x v="0"/>
    <x v="1"/>
    <s v="BOARDING"/>
    <s v="INTEGRATED"/>
    <n v="307"/>
    <n v="14"/>
    <n v="21.9"/>
    <n v="1"/>
    <n v="0"/>
    <n v="0"/>
    <n v="0"/>
    <n v="0"/>
    <n v="0"/>
    <n v="9"/>
    <n v="10"/>
    <s v="KABETE"/>
    <s v="(-1.19636, 36.71715)"/>
    <x v="1"/>
  </r>
  <r>
    <s v="M3050017"/>
    <s v="KIWINDA SECONDARY"/>
    <s v="PUBLIC"/>
    <x v="0"/>
    <x v="0"/>
    <s v="DAY"/>
    <s v="ORDINARY"/>
    <n v="122"/>
    <n v="10"/>
    <n v="12.2"/>
    <n v="0"/>
    <n v="7"/>
    <n v="2"/>
    <n v="0.22222222222222221"/>
    <n v="1"/>
    <n v="0"/>
    <n v="5"/>
    <n v="5"/>
    <s v="WUNDANYI"/>
    <s v="(-3.4012, 38.37009)"/>
    <x v="44"/>
  </r>
  <r>
    <s v="M3050027"/>
    <s v="MGHALU HIGH SCHOOL"/>
    <s v="PUBLIC"/>
    <x v="0"/>
    <x v="0"/>
    <s v="DAY &amp; BOARDING"/>
    <s v="ORDINARY"/>
    <n v="256"/>
    <n v="13"/>
    <n v="19.7"/>
    <n v="1"/>
    <n v="9"/>
    <n v="4"/>
    <n v="0.30769230769230771"/>
    <n v="0"/>
    <n v="0"/>
    <n v="12"/>
    <n v="18.18"/>
    <s v="WUNDANYI"/>
    <s v="(-3.38136, 38.37946)"/>
    <x v="44"/>
  </r>
  <r>
    <s v="M3050039"/>
    <s v="P.J MWANGOLA GIRLS SCHOOL"/>
    <s v="PRIVATE"/>
    <x v="3"/>
    <x v="1"/>
    <s v="BOARDING"/>
    <s v="ORDINARY"/>
    <n v="49"/>
    <n v="7"/>
    <n v="7"/>
    <n v="0"/>
    <n v="0"/>
    <n v="0"/>
    <n v="0"/>
    <n v="4"/>
    <n v="3"/>
    <n v="4"/>
    <n v="2.5"/>
    <s v="WUNDANYI"/>
    <s v="(-3.38047, 38.39356)"/>
    <x v="44"/>
  </r>
  <r>
    <s v="M3050046"/>
    <s v="DR. AGGREY HIGH SCHOOL"/>
    <s v="PUBLIC"/>
    <x v="0"/>
    <x v="2"/>
    <s v="DAY &amp; BOARDING"/>
    <s v="ORDINARY"/>
    <n v="512"/>
    <n v="25"/>
    <n v="20.5"/>
    <n v="1"/>
    <n v="16"/>
    <n v="7"/>
    <n v="0.30434782608695654"/>
    <n v="2"/>
    <n v="0"/>
    <n v="16"/>
    <n v="12"/>
    <s v="WUNDANYI"/>
    <s v="(-3.39621, 38.35962)"/>
    <x v="44"/>
  </r>
  <r>
    <s v="M3050059"/>
    <s v="SENIOR CHIEF MWANGEKA GIRLS HIGH SCHOOL"/>
    <s v="PUBLIC"/>
    <x v="0"/>
    <x v="1"/>
    <s v="DAY &amp; BOARDING"/>
    <s v="ORDINARY"/>
    <n v="346"/>
    <n v="22"/>
    <n v="15.7"/>
    <n v="1"/>
    <n v="7"/>
    <n v="12"/>
    <n v="0.63157894736842102"/>
    <n v="2"/>
    <n v="1"/>
    <n v="17"/>
    <n v="4"/>
    <s v="WUNDANYI"/>
    <s v="(-3.40603, 38.35149)"/>
    <x v="44"/>
  </r>
  <r>
    <s v="M3050070"/>
    <s v="NGANGAO SECONDARY"/>
    <s v="PUBLIC"/>
    <x v="0"/>
    <x v="0"/>
    <s v="DAY"/>
    <s v="ORDINARY"/>
    <n v="185"/>
    <n v="11"/>
    <n v="16.8"/>
    <n v="1"/>
    <n v="6"/>
    <n v="3"/>
    <n v="0.33333333333333331"/>
    <n v="2"/>
    <n v="0"/>
    <n v="5"/>
    <n v="10"/>
    <s v="WUNDANYI"/>
    <s v="(-3.37435, 38.34499)"/>
    <x v="44"/>
  </r>
  <r>
    <s v="M3050076"/>
    <s v="KITUMBI SECONDARY"/>
    <s v="PUBLIC"/>
    <x v="0"/>
    <x v="0"/>
    <s v="DAY &amp; BOARDING"/>
    <s v="ORDINARY"/>
    <n v="203"/>
    <n v="11"/>
    <n v="18.5"/>
    <n v="1"/>
    <n v="9"/>
    <n v="0"/>
    <n v="0"/>
    <n v="1"/>
    <n v="1"/>
    <n v="7"/>
    <n v="20"/>
    <s v="WUNDANYI"/>
    <s v="(-3.35015, 38.34396)"/>
    <x v="44"/>
  </r>
  <r>
    <s v="M3050089"/>
    <s v="FUNJU SECONDARY"/>
    <s v="PUBLIC"/>
    <x v="4"/>
    <x v="0"/>
    <s v="DAY"/>
    <s v="INTEGRATED"/>
    <n v="40"/>
    <n v="4"/>
    <n v="10"/>
    <n v="0"/>
    <n v="0"/>
    <n v="0"/>
    <n v="0"/>
    <n v="2"/>
    <n v="2"/>
    <n v="4"/>
    <n v="20"/>
    <s v="WUNDANYI"/>
    <s v="(-3.30578, 38.3679)"/>
    <x v="44"/>
  </r>
  <r>
    <s v="M3050111"/>
    <s v="MBELA HIGH SCHOOL KISHUSHE"/>
    <s v="PUBLIC"/>
    <x v="0"/>
    <x v="0"/>
    <s v="DAY"/>
    <s v="ORDINARY"/>
    <n v="39"/>
    <n v="4"/>
    <n v="9.8000000000000007"/>
    <n v="0"/>
    <n v="0"/>
    <n v="0"/>
    <n v="0"/>
    <n v="4"/>
    <n v="0"/>
    <n v="3"/>
    <n v="22.5"/>
    <s v="WUNDANYI"/>
    <s v="(-3.27554, 38.33169)"/>
    <x v="44"/>
  </r>
  <r>
    <s v="M3050129"/>
    <s v="CANON KITURI SECONDARY"/>
    <s v="PUBLIC"/>
    <x v="0"/>
    <x v="0"/>
    <s v="DAY &amp; BOARDING"/>
    <s v="ORDINARY"/>
    <n v="359"/>
    <n v="15"/>
    <n v="23.9"/>
    <n v="1"/>
    <n v="9"/>
    <n v="4"/>
    <n v="0.30769230769230771"/>
    <n v="1"/>
    <n v="1"/>
    <n v="10"/>
    <n v="3.2"/>
    <s v="WUNDANYI"/>
    <s v="(-3.38293, 38.33966)"/>
    <x v="44"/>
  </r>
  <r>
    <s v="M3050132"/>
    <s v="SHIMBO SECONDARY"/>
    <s v="PUBLIC"/>
    <x v="0"/>
    <x v="0"/>
    <s v="DAY"/>
    <s v="ORDINARY"/>
    <n v="365"/>
    <n v="14"/>
    <n v="26.1"/>
    <n v="1"/>
    <n v="10"/>
    <n v="3"/>
    <n v="0.23076923076923078"/>
    <n v="0"/>
    <n v="1"/>
    <n v="8"/>
    <n v="3"/>
    <s v="WUNDANYI"/>
    <s v="(-3.37603, 38.33304)"/>
    <x v="44"/>
  </r>
  <r>
    <s v="M3050142"/>
    <s v="ST. MARY'S HIGH SCHOOL"/>
    <s v="PUBLIC"/>
    <x v="0"/>
    <x v="2"/>
    <s v="BOARDING"/>
    <s v="ORDINARY"/>
    <n v="301"/>
    <n v="21"/>
    <n v="14.3"/>
    <n v="0"/>
    <n v="11"/>
    <n v="2"/>
    <n v="0.15384615384615385"/>
    <n v="6"/>
    <n v="2"/>
    <n v="15"/>
    <n v="20.3"/>
    <s v="WUNDANYI"/>
    <s v="(-3.41626, 38.33062)"/>
    <x v="44"/>
  </r>
  <r>
    <s v="M3050150"/>
    <s v="ST. JOHN'S SECONDARY"/>
    <s v="PUBLIC"/>
    <x v="0"/>
    <x v="0"/>
    <s v="DAY"/>
    <s v="ORDINARY"/>
    <n v="219"/>
    <n v="12"/>
    <n v="18.2"/>
    <n v="1"/>
    <n v="7"/>
    <n v="5"/>
    <n v="0.41666666666666669"/>
    <n v="0"/>
    <n v="0"/>
    <n v="3"/>
    <n v="8"/>
    <s v="WUNDANYI"/>
    <s v="(-3.39525, 38.30889)"/>
    <x v="44"/>
  </r>
  <r>
    <s v="M3050156"/>
    <s v="DALMAS MOKA SECONDARY"/>
    <s v="PUBLIC"/>
    <x v="0"/>
    <x v="0"/>
    <s v="DAY"/>
    <s v="ORDINARY"/>
    <n v="196"/>
    <n v="9"/>
    <n v="21.8"/>
    <n v="1"/>
    <n v="5"/>
    <n v="3"/>
    <n v="0.375"/>
    <n v="1"/>
    <n v="0"/>
    <n v="8"/>
    <n v="25"/>
    <s v="WUNDANYI"/>
    <s v="(-3.39327, 38.2842)"/>
    <x v="44"/>
  </r>
  <r>
    <s v="M3050163"/>
    <s v="MWAKIWIWI SECONDARY"/>
    <s v="PUBLIC"/>
    <x v="0"/>
    <x v="0"/>
    <s v="DAY"/>
    <s v="ORDINARY"/>
    <n v="120"/>
    <n v="8"/>
    <n v="15"/>
    <n v="0"/>
    <n v="5"/>
    <n v="3"/>
    <n v="0.375"/>
    <n v="0"/>
    <n v="0"/>
    <n v="6"/>
    <n v="7.4"/>
    <s v="WUNDANYI"/>
    <s v="(-3.41197, 38.3154)"/>
    <x v="44"/>
  </r>
  <r>
    <s v="M3050171"/>
    <s v="HERIESTA SECONDARY SCHOOL"/>
    <s v="PRIVATE"/>
    <x v="3"/>
    <x v="1"/>
    <s v="BOARDING"/>
    <s v="ORDINARY"/>
    <n v="43"/>
    <n v="5"/>
    <n v="8.6"/>
    <n v="0"/>
    <n v="0"/>
    <n v="0"/>
    <n v="0"/>
    <n v="0"/>
    <n v="0"/>
    <n v="3"/>
    <n v="7"/>
    <s v="VOI"/>
    <s v="(-3.41102, 38.50093)"/>
    <x v="44"/>
  </r>
  <r>
    <s v="M3050177"/>
    <s v="MUNDA SECONDARY"/>
    <s v="PUBLIC"/>
    <x v="0"/>
    <x v="0"/>
    <s v="DAY &amp; BOARDING"/>
    <s v="ORDINARY"/>
    <n v="212"/>
    <n v="10"/>
    <n v="21.2"/>
    <n v="1"/>
    <n v="5"/>
    <n v="2"/>
    <n v="0.2857142857142857"/>
    <n v="2"/>
    <n v="1"/>
    <n v="8"/>
    <n v="4"/>
    <s v="VOI"/>
    <s v="(-3.43191, 38.46886)"/>
    <x v="44"/>
  </r>
  <r>
    <s v="M3050184"/>
    <s v="A.C.K ST. BARTHOLOMEW SECONDARY"/>
    <s v="PRIVATE"/>
    <x v="0"/>
    <x v="2"/>
    <s v="BOARDING"/>
    <s v="ORDINARY"/>
    <n v="135"/>
    <n v="7"/>
    <n v="19.3"/>
    <n v="1"/>
    <n v="0"/>
    <n v="0"/>
    <n v="0"/>
    <n v="0"/>
    <n v="0"/>
    <n v="6"/>
    <n v="10"/>
    <s v="VOI"/>
    <s v="(-3.38698, 38.53396)"/>
    <x v="44"/>
  </r>
  <r>
    <s v="M3050196"/>
    <s v="MWASERE GIRLS SECONDARY"/>
    <s v="PUBLIC"/>
    <x v="2"/>
    <x v="1"/>
    <s v="BOARDING"/>
    <s v="ORDINARY"/>
    <n v="484"/>
    <n v="25"/>
    <n v="19.399999999999999"/>
    <n v="1"/>
    <n v="15"/>
    <n v="8"/>
    <n v="0.34782608695652173"/>
    <n v="0"/>
    <n v="2"/>
    <n v="16"/>
    <n v="10"/>
    <s v="VOI"/>
    <s v="(-3.38001, 38.45353)"/>
    <x v="44"/>
  </r>
  <r>
    <s v="M3050211"/>
    <s v="MSHIMBA SECONDARY"/>
    <s v="PUBLIC"/>
    <x v="0"/>
    <x v="0"/>
    <s v="DAY &amp; BOARDING"/>
    <s v="ORDINARY"/>
    <n v="124"/>
    <n v="8"/>
    <n v="15.5"/>
    <n v="1"/>
    <n v="4"/>
    <n v="3"/>
    <n v="0.42857142857142855"/>
    <n v="1"/>
    <n v="0"/>
    <n v="6"/>
    <n v="13.65"/>
    <s v="VOI"/>
    <s v="(-3.41779, 38.41171)"/>
    <x v="44"/>
  </r>
  <r>
    <s v="M3050215"/>
    <s v="MWAKITAWA SECONDARY"/>
    <s v="PUBLIC"/>
    <x v="0"/>
    <x v="0"/>
    <s v="DAY &amp; BOARDING"/>
    <s v="ORDINARY"/>
    <n v="360"/>
    <n v="17"/>
    <n v="21.2"/>
    <n v="1"/>
    <n v="13"/>
    <n v="1"/>
    <n v="7.1428571428571425E-2"/>
    <n v="3"/>
    <n v="0"/>
    <n v="11"/>
    <n v="15"/>
    <s v="VOI"/>
    <s v="(-3.34424, 38.46903)"/>
    <x v="44"/>
  </r>
  <r>
    <s v="M3050216"/>
    <s v="MWANYAMBO SECONDARY"/>
    <s v="PUBLIC"/>
    <x v="0"/>
    <x v="0"/>
    <s v="DAY &amp; BOARDING"/>
    <s v="ORDINARY"/>
    <n v="185"/>
    <n v="9"/>
    <n v="20.6"/>
    <n v="1"/>
    <n v="7"/>
    <n v="1"/>
    <n v="0.125"/>
    <n v="1"/>
    <n v="0"/>
    <n v="6"/>
    <n v="8"/>
    <s v="VOI"/>
    <s v="(-3.37128, 38.42177)"/>
    <x v="44"/>
  </r>
  <r>
    <s v="M3050229"/>
    <s v="ALLAN MJOMBA SECONDARY"/>
    <s v="PUBLIC"/>
    <x v="0"/>
    <x v="0"/>
    <s v="DAY &amp; BOARDING"/>
    <s v="ORDINARY"/>
    <n v="117"/>
    <n v="8"/>
    <n v="14.6"/>
    <n v="0"/>
    <n v="4"/>
    <n v="3"/>
    <n v="0.42857142857142855"/>
    <n v="1"/>
    <n v="0"/>
    <n v="1"/>
    <n v="13"/>
    <s v="VOI"/>
    <s v="(-3.33453, 38.43012)"/>
    <x v="44"/>
  </r>
  <r>
    <s v="M3050248"/>
    <s v="DAVID KAYANDA SECONDARY"/>
    <s v="PUBLIC"/>
    <x v="0"/>
    <x v="0"/>
    <s v="DAY &amp; BOARDING"/>
    <s v="ORDINARY"/>
    <n v="130"/>
    <n v="11"/>
    <n v="11.8"/>
    <n v="0"/>
    <n v="8"/>
    <n v="2"/>
    <n v="0.2"/>
    <n v="1"/>
    <n v="0"/>
    <n v="8"/>
    <n v="63.75"/>
    <s v="VOI"/>
    <s v="(-3.24841, 38.43581)"/>
    <x v="44"/>
  </r>
  <r>
    <s v="M3050273"/>
    <s v="MWAGHOGHO SECONDARY"/>
    <s v="PUBLIC"/>
    <x v="0"/>
    <x v="0"/>
    <s v="DAY &amp; BOARDING"/>
    <s v="ORDINARY"/>
    <n v="250"/>
    <n v="14"/>
    <n v="17.899999999999999"/>
    <n v="1"/>
    <n v="10"/>
    <n v="2"/>
    <n v="0.16666666666666666"/>
    <n v="0"/>
    <n v="2"/>
    <n v="11"/>
    <n v="11"/>
    <s v="VOI"/>
    <s v="(-3.2987, 38.47793)"/>
    <x v="44"/>
  </r>
  <r>
    <s v="M3050288"/>
    <s v="TAITA ACADEMY SECONDARY"/>
    <s v="PRIVATE"/>
    <x v="3"/>
    <x v="0"/>
    <s v="DAY"/>
    <s v="ORDINARY"/>
    <n v="117"/>
    <n v="10"/>
    <n v="11.7"/>
    <n v="0"/>
    <n v="0"/>
    <n v="0"/>
    <n v="0"/>
    <n v="0"/>
    <n v="0"/>
    <n v="24"/>
    <n v="3"/>
    <s v="MWATATE"/>
    <s v="(-3.49968, 38.37463)"/>
    <x v="44"/>
  </r>
  <r>
    <s v="M3050293"/>
    <s v="KENYATTA HIGH SCHOOL"/>
    <s v="PUBLIC"/>
    <x v="2"/>
    <x v="2"/>
    <s v="BOARDING"/>
    <s v="ORDINARY"/>
    <n v="697"/>
    <n v="35"/>
    <n v="19.899999999999999"/>
    <n v="1"/>
    <n v="25"/>
    <n v="7"/>
    <n v="0.21875"/>
    <n v="3"/>
    <n v="0"/>
    <n v="33"/>
    <n v="100"/>
    <s v="MWATATE"/>
    <s v="(-3.49203, 38.37731)"/>
    <x v="44"/>
  </r>
  <r>
    <s v="M3050308"/>
    <s v="MWAFUGA HIGH SCHOOL"/>
    <s v="PUBLIC"/>
    <x v="0"/>
    <x v="0"/>
    <s v="DAY"/>
    <s v="ORDINARY"/>
    <n v="185"/>
    <n v="10"/>
    <n v="18.5"/>
    <n v="1"/>
    <n v="4"/>
    <n v="2"/>
    <n v="0.33333333333333331"/>
    <n v="2"/>
    <n v="2"/>
    <n v="7"/>
    <n v="3.2"/>
    <s v="MWATATE"/>
    <s v="(-3.4393, 38.34085)"/>
    <x v="44"/>
  </r>
  <r>
    <s v="M3050318"/>
    <s v="CHAWIA SECONDARY"/>
    <s v="PUBLIC"/>
    <x v="0"/>
    <x v="0"/>
    <s v="DAY"/>
    <s v="ORDINARY"/>
    <n v="22"/>
    <n v="4"/>
    <n v="5.5"/>
    <n v="0"/>
    <n v="0"/>
    <n v="0"/>
    <n v="0"/>
    <n v="2"/>
    <n v="2"/>
    <n v="2"/>
    <n v="16"/>
    <s v="MWATATE"/>
    <s v="(-3.47328, 38.36204)"/>
    <x v="44"/>
  </r>
  <r>
    <s v="M3050321"/>
    <s v="MURRAY GIRLS HIGH SCHOOL"/>
    <s v="PUBLIC"/>
    <x v="0"/>
    <x v="1"/>
    <s v="BOARDING"/>
    <s v="ORDINARY"/>
    <n v="513"/>
    <n v="28"/>
    <n v="18.3"/>
    <n v="1"/>
    <n v="10"/>
    <n v="15"/>
    <n v="0.6"/>
    <n v="1"/>
    <n v="2"/>
    <n v="23"/>
    <n v="38"/>
    <s v="MWATATE"/>
    <s v="(-3.45346, 38.34818)"/>
    <x v="44"/>
  </r>
  <r>
    <s v="M3050349"/>
    <s v="MWANDANGO SECONDARY"/>
    <s v="PUBLIC"/>
    <x v="0"/>
    <x v="0"/>
    <s v="DAY &amp; BOARDING"/>
    <s v="ORDINARY"/>
    <n v="160"/>
    <n v="8"/>
    <n v="20"/>
    <n v="1"/>
    <n v="4"/>
    <n v="2"/>
    <n v="0.33333333333333331"/>
    <n v="1"/>
    <n v="1"/>
    <n v="8"/>
    <n v="26"/>
    <s v="MWATATE"/>
    <s v="(-3.43158, 38.38899)"/>
    <x v="44"/>
  </r>
  <r>
    <s v="M3050357"/>
    <s v="MWATATE MIXED SECONDARY"/>
    <s v="PRIVATE"/>
    <x v="3"/>
    <x v="0"/>
    <s v="DAY &amp; BOARDING"/>
    <s v="ORDINARY"/>
    <n v="271"/>
    <n v="12"/>
    <n v="22.6"/>
    <n v="1"/>
    <n v="0"/>
    <n v="0"/>
    <n v="0"/>
    <n v="0"/>
    <n v="0"/>
    <n v="12"/>
    <n v="25"/>
    <s v="MWATATE"/>
    <s v="(-3.47663, 38.44964)"/>
    <x v="44"/>
  </r>
  <r>
    <s v="M3050385"/>
    <s v="NGAMI SECONDARY"/>
    <s v="PUBLIC"/>
    <x v="0"/>
    <x v="0"/>
    <s v="DAY &amp; BOARDING"/>
    <s v="ORDINARY"/>
    <n v="295"/>
    <n v="3"/>
    <n v="98.3"/>
    <n v="1"/>
    <n v="3"/>
    <n v="0"/>
    <n v="0"/>
    <n v="0"/>
    <n v="0"/>
    <n v="9"/>
    <n v="9"/>
    <s v="MWATATE"/>
    <s v="(-3.45278, 38.3072)"/>
    <x v="44"/>
  </r>
  <r>
    <s v="M3050392"/>
    <s v="BURA GIRLS HIGH SCHOOL"/>
    <s v="PUBLIC"/>
    <x v="0"/>
    <x v="1"/>
    <s v="BOARDING"/>
    <s v="ORDINARY"/>
    <n v="510"/>
    <n v="24"/>
    <n v="21.2"/>
    <n v="1"/>
    <n v="14"/>
    <n v="9"/>
    <n v="0.39130434782608697"/>
    <n v="0"/>
    <n v="1"/>
    <n v="17"/>
    <n v="12"/>
    <s v="MWATATE"/>
    <s v="(-3.44983, 38.3116)"/>
    <x v="44"/>
  </r>
  <r>
    <s v="M3050416"/>
    <s v="MWAKITAU SECONDARY"/>
    <s v="PUBLIC"/>
    <x v="2"/>
    <x v="0"/>
    <s v="DAY"/>
    <s v="ORDINARY"/>
    <n v="96"/>
    <n v="7"/>
    <n v="13.7"/>
    <n v="0"/>
    <n v="2"/>
    <n v="0"/>
    <n v="0"/>
    <n v="3"/>
    <n v="2"/>
    <n v="3"/>
    <n v="20"/>
    <s v="MWATATE"/>
    <s v="(-3.41554, 38.15308)"/>
    <x v="44"/>
  </r>
  <r>
    <s v="M3050420"/>
    <s v="MWATATE HIGH SCHOOL"/>
    <s v="PRIVATE"/>
    <x v="3"/>
    <x v="0"/>
    <s v="DAY"/>
    <s v="ORDINARY"/>
    <n v="176"/>
    <n v="8"/>
    <n v="22"/>
    <n v="1"/>
    <n v="0"/>
    <n v="0"/>
    <n v="0"/>
    <n v="0"/>
    <n v="0"/>
    <n v="5"/>
    <n v="0.25"/>
    <s v="MWATATE"/>
    <s v="(-3.51107, 38.37571)"/>
    <x v="44"/>
  </r>
  <r>
    <s v="M3050448"/>
    <s v="MWAKICHUCHU SECONDARY"/>
    <s v="PUBLIC"/>
    <x v="0"/>
    <x v="0"/>
    <s v="DAY"/>
    <s v="ORDINARY"/>
    <n v="264"/>
    <n v="14"/>
    <n v="18.899999999999999"/>
    <n v="1"/>
    <n v="9"/>
    <n v="4"/>
    <n v="0.30769230769230771"/>
    <n v="1"/>
    <n v="0"/>
    <n v="12"/>
    <n v="5.5"/>
    <s v="VOI"/>
    <s v="(-3.50991, 38.57393)"/>
    <x v="44"/>
  </r>
  <r>
    <s v="M3050452"/>
    <s v="OUR LADY OF PERPECTUAL SACCOUR SECONDARY"/>
    <s v="PUBLIC"/>
    <x v="0"/>
    <x v="1"/>
    <s v="BOARDING"/>
    <s v="ORDINARY"/>
    <n v="192"/>
    <n v="10"/>
    <n v="19.2"/>
    <n v="1"/>
    <n v="7"/>
    <n v="2"/>
    <n v="0.22222222222222221"/>
    <n v="1"/>
    <n v="0"/>
    <n v="8"/>
    <n v="20"/>
    <s v="VOI"/>
    <s v="(-3.49431, 38.58437)"/>
    <x v="44"/>
  </r>
  <r>
    <s v="M3050476"/>
    <s v="MWAMBITI SECONDARY"/>
    <s v="PUBLIC"/>
    <x v="0"/>
    <x v="0"/>
    <s v="DAY &amp; BOARDING"/>
    <s v="ORDINARY"/>
    <n v="211"/>
    <n v="9"/>
    <n v="23.4"/>
    <n v="1"/>
    <n v="8"/>
    <n v="1"/>
    <n v="0.1111111111111111"/>
    <n v="0"/>
    <n v="0"/>
    <n v="9"/>
    <n v="20"/>
    <s v="VOI"/>
    <s v="(-3.49814, 38.62508)"/>
    <x v="44"/>
  </r>
  <r>
    <s v="M3050478"/>
    <s v="KAJIRE SECONDARY"/>
    <s v="PUBLIC"/>
    <x v="0"/>
    <x v="0"/>
    <s v="DAY &amp; BOARDING"/>
    <s v="ORDINARY"/>
    <n v="137"/>
    <n v="9"/>
    <n v="15.2"/>
    <n v="1"/>
    <n v="7"/>
    <n v="2"/>
    <n v="0.22222222222222221"/>
    <n v="0"/>
    <n v="0"/>
    <n v="6"/>
    <n v="21"/>
    <s v="VOI"/>
    <s v="(-3.51306, 38.61142)"/>
    <x v="44"/>
  </r>
  <r>
    <s v="M3050487"/>
    <s v="MOI HIGH SCHOOL KASIGAU"/>
    <s v="PUBLIC"/>
    <x v="0"/>
    <x v="0"/>
    <s v="DAY &amp; BOARDING"/>
    <s v="ORDINARY"/>
    <n v="314"/>
    <n v="16"/>
    <n v="19.600000000000001"/>
    <n v="1"/>
    <n v="10"/>
    <n v="5"/>
    <n v="0.33333333333333331"/>
    <n v="1"/>
    <n v="0"/>
    <n v="14"/>
    <n v="64"/>
    <s v="VOI"/>
    <s v="(-3.80872, 38.63709)"/>
    <x v="44"/>
  </r>
  <r>
    <s v="M3050522"/>
    <s v="MARUNGU SECONDARY SCH"/>
    <s v="PUBLIC"/>
    <x v="0"/>
    <x v="0"/>
    <s v="DAY"/>
    <s v="ORDINARY"/>
    <n v="38"/>
    <n v="4"/>
    <n v="9.5"/>
    <n v="0"/>
    <n v="0"/>
    <n v="0"/>
    <n v="0"/>
    <n v="3"/>
    <n v="1"/>
    <n v="3"/>
    <n v="10"/>
    <s v="VOI"/>
    <s v="(-3.59441, 38.73591)"/>
    <x v="44"/>
  </r>
  <r>
    <s v="M3050542"/>
    <s v="COAST HIGH SCHOOL TAITA"/>
    <s v="PRIVATE"/>
    <x v="3"/>
    <x v="2"/>
    <s v="DAY &amp; BOARDING"/>
    <s v="ORDINARY"/>
    <n v="80"/>
    <n v="8"/>
    <n v="10"/>
    <n v="0"/>
    <n v="0"/>
    <n v="0"/>
    <n v="0"/>
    <n v="0"/>
    <n v="0"/>
    <n v="5"/>
    <n v="19.05"/>
    <s v="VOI"/>
    <s v="(-3.43896, 38.62128)"/>
    <x v="44"/>
  </r>
  <r>
    <s v="M3050563"/>
    <s v="MWANGEA SEC SCH"/>
    <s v="PUBLIC"/>
    <x v="0"/>
    <x v="0"/>
    <s v="DAY"/>
    <s v="ORDINARY"/>
    <n v="375"/>
    <n v="14"/>
    <n v="26.8"/>
    <n v="1"/>
    <n v="8"/>
    <n v="3"/>
    <n v="0.27272727272727271"/>
    <n v="1"/>
    <n v="2"/>
    <n v="6"/>
    <n v="15"/>
    <s v="VOI"/>
    <s v="(-3.38366, 38.56599)"/>
    <x v="44"/>
  </r>
  <r>
    <s v="M3050565"/>
    <s v="VOI SECONDARY"/>
    <s v="PUBLIC"/>
    <x v="0"/>
    <x v="0"/>
    <s v="DAY &amp; BOARDING"/>
    <s v="ORDINARY"/>
    <n v="513"/>
    <n v="27"/>
    <n v="19"/>
    <n v="1"/>
    <n v="16"/>
    <n v="10"/>
    <n v="0.38461538461538464"/>
    <n v="0"/>
    <n v="1"/>
    <n v="16"/>
    <n v="54"/>
    <s v="VOI"/>
    <s v="(-3.38074, 38.56868)"/>
    <x v="44"/>
  </r>
  <r>
    <s v="M3050605"/>
    <s v="BISHOP NJENGA SECONDARY"/>
    <s v="PUBLIC"/>
    <x v="0"/>
    <x v="0"/>
    <s v="DAY"/>
    <s v="ORDINARY"/>
    <n v="40"/>
    <n v="4"/>
    <n v="10"/>
    <n v="0"/>
    <n v="0"/>
    <n v="1"/>
    <n v="1"/>
    <n v="2"/>
    <n v="1"/>
    <n v="1"/>
    <n v="20"/>
    <s v="TAVETA"/>
    <s v="(-3.20512, 37.71381)"/>
    <x v="44"/>
  </r>
  <r>
    <s v="M3050622"/>
    <s v="CHALA SECONDARY"/>
    <s v="PUBLIC"/>
    <x v="0"/>
    <x v="0"/>
    <s v="DAY"/>
    <s v="ORDINARY"/>
    <n v="175"/>
    <n v="12"/>
    <n v="14.6"/>
    <n v="0"/>
    <n v="8"/>
    <n v="3"/>
    <n v="0.27272727272727271"/>
    <n v="1"/>
    <n v="0"/>
    <n v="10"/>
    <n v="50"/>
    <s v="TAVETA"/>
    <s v="(-3.2859, 37.74375)"/>
    <x v="44"/>
  </r>
  <r>
    <s v="M3050641"/>
    <s v="TIMBILA HIGH SCHOOL"/>
    <s v="PUBLIC"/>
    <x v="0"/>
    <x v="2"/>
    <s v="DAY &amp; BOARDING"/>
    <s v="ORDINARY"/>
    <n v="385"/>
    <n v="17"/>
    <n v="22.6"/>
    <n v="1"/>
    <n v="12"/>
    <n v="4"/>
    <n v="0.25"/>
    <n v="1"/>
    <n v="0"/>
    <n v="13"/>
    <n v="4.92"/>
    <s v="TAVETA"/>
    <s v="(-3.38872, 37.71546)"/>
    <x v="44"/>
  </r>
  <r>
    <s v="M3050678"/>
    <s v="ELDORO GIRLS SECONDARY"/>
    <s v="PUBLIC"/>
    <x v="0"/>
    <x v="1"/>
    <s v="BOARDING"/>
    <s v="ORDINARY"/>
    <n v="333"/>
    <n v="19"/>
    <n v="17.5"/>
    <n v="1"/>
    <n v="12"/>
    <n v="7"/>
    <n v="0.36842105263157893"/>
    <n v="0"/>
    <n v="0"/>
    <n v="14"/>
    <n v="13"/>
    <s v="TAVETA"/>
    <s v="(-3.47828, 37.68351)"/>
    <x v="44"/>
  </r>
  <r>
    <s v="M4020001"/>
    <s v="MACCI GIRLS SECONDARY SCHOOL"/>
    <s v="PRIVATE"/>
    <x v="0"/>
    <x v="1"/>
    <s v="BOARDING"/>
    <s v="ORDINARY"/>
    <n v="74"/>
    <n v="9"/>
    <n v="8.1999999999999993"/>
    <n v="0"/>
    <n v="0"/>
    <n v="0"/>
    <n v="0"/>
    <n v="0"/>
    <n v="0"/>
    <n v="11"/>
    <n v="12"/>
    <s v="ISIOLO NORTH"/>
    <s v="(1.061322, 38.65781)"/>
    <x v="43"/>
  </r>
  <r>
    <s v="M4020002"/>
    <s v="MACCI BOYS SECONDARY"/>
    <s v="PRIVATE"/>
    <x v="0"/>
    <x v="2"/>
    <s v="BOARDING"/>
    <s v="ORDINARY"/>
    <n v="99"/>
    <n v="9"/>
    <n v="11"/>
    <n v="0"/>
    <n v="0"/>
    <n v="0"/>
    <n v="0"/>
    <n v="0"/>
    <n v="0"/>
    <n v="5"/>
    <n v="20"/>
    <s v="ISIOLO NORTH"/>
    <s v="(1.059834, 38.655209)"/>
    <x v="43"/>
  </r>
  <r>
    <s v="M4020023"/>
    <s v="MERTI SECONDARY SCHOOL"/>
    <s v="PUBLIC"/>
    <x v="2"/>
    <x v="2"/>
    <s v="BOARDING"/>
    <s v="ORDINARY"/>
    <n v="117"/>
    <n v="10"/>
    <n v="11.7"/>
    <n v="0"/>
    <n v="6"/>
    <n v="2"/>
    <n v="0.25"/>
    <n v="2"/>
    <n v="0"/>
    <n v="4"/>
    <n v="7"/>
    <s v="ISIOLO NORTH"/>
    <s v="(1.073055, 38.650985)"/>
    <x v="43"/>
  </r>
  <r>
    <s v="M4050004"/>
    <s v="KITIE SECONDARY SCHOOL"/>
    <s v="PUBLIC"/>
    <x v="0"/>
    <x v="0"/>
    <s v="DAY"/>
    <s v="ORDINARY"/>
    <n v="225"/>
    <n v="12"/>
    <n v="18.8"/>
    <n v="1"/>
    <n v="6"/>
    <n v="4"/>
    <n v="0.4"/>
    <n v="2"/>
    <n v="0"/>
    <n v="7"/>
    <n v="1.5"/>
    <s v="KATHIANI"/>
    <s v="(-1.43099, 37.28625)"/>
    <x v="35"/>
  </r>
  <r>
    <s v="M4050026"/>
    <s v="KAEWA SECONDARY SCHOOL"/>
    <s v="PUBLIC"/>
    <x v="0"/>
    <x v="0"/>
    <s v="DAY &amp; BOARDING"/>
    <s v="ORDINARY"/>
    <n v="217"/>
    <n v="18"/>
    <n v="12.1"/>
    <n v="0"/>
    <n v="8"/>
    <n v="6"/>
    <n v="0.42857142857142855"/>
    <n v="3"/>
    <n v="1"/>
    <n v="8"/>
    <n v="1.5"/>
    <s v="KATHIANI"/>
    <s v="(-1.45375, 37.30606)"/>
    <x v="35"/>
  </r>
  <r>
    <s v="M4050056"/>
    <s v="GENERAL MULINGE HIGH SCHOOL"/>
    <s v="PUBLIC"/>
    <x v="2"/>
    <x v="0"/>
    <s v="DAY &amp; BOARDING"/>
    <s v="ORDINARY"/>
    <n v="538"/>
    <n v="17"/>
    <n v="31.6"/>
    <n v="1"/>
    <n v="10"/>
    <n v="2"/>
    <n v="0.16666666666666666"/>
    <n v="3"/>
    <n v="2"/>
    <n v="11"/>
    <n v="5"/>
    <s v="KATHIANI"/>
    <s v="(-1.463266, 37.317794)"/>
    <x v="35"/>
  </r>
  <r>
    <s v="M4050062"/>
    <s v="KITHUNGUINI SECONDARY"/>
    <s v="PUBLIC"/>
    <x v="0"/>
    <x v="0"/>
    <s v="DAY"/>
    <s v="ORDINARY"/>
    <n v="280"/>
    <n v="11"/>
    <n v="25.5"/>
    <n v="1"/>
    <n v="7"/>
    <n v="2"/>
    <n v="0.22222222222222221"/>
    <n v="1"/>
    <n v="1"/>
    <n v="9"/>
    <n v="6"/>
    <s v="KATHIANI"/>
    <s v="(-1.49123, 37.33288)"/>
    <x v="35"/>
  </r>
  <r>
    <s v="M4050068"/>
    <s v="KITUVU SECONDARY SCHOOL"/>
    <s v="PUBLIC"/>
    <x v="0"/>
    <x v="0"/>
    <s v="DAY"/>
    <s v="ORDINARY"/>
    <n v="66"/>
    <n v="7"/>
    <n v="9.4"/>
    <n v="0"/>
    <n v="4"/>
    <n v="3"/>
    <n v="0.42857142857142855"/>
    <n v="0"/>
    <n v="0"/>
    <n v="3"/>
    <n v="4.5"/>
    <s v="KATHIANI"/>
    <s v="(-1.498777, 37.3242)"/>
    <x v="35"/>
  </r>
  <r>
    <s v="M4050074"/>
    <s v="KALILUNI GIRLS SECONDARY"/>
    <s v="PUBLIC"/>
    <x v="0"/>
    <x v="1"/>
    <s v="BOARDING"/>
    <s v="ORDINARY"/>
    <n v="120"/>
    <n v="12"/>
    <n v="10"/>
    <n v="0"/>
    <n v="6"/>
    <n v="3"/>
    <n v="0.33333333333333331"/>
    <n v="1"/>
    <n v="2"/>
    <n v="10"/>
    <n v="10"/>
    <s v="KATHIANI"/>
    <s v="(-1.490218, 37.307274)"/>
    <x v="35"/>
  </r>
  <r>
    <s v="M4050091"/>
    <s v="KANI LIONS SECONDARY SCHOOL"/>
    <s v="PUBLIC"/>
    <x v="2"/>
    <x v="0"/>
    <s v="DAY"/>
    <s v="ORDINARY"/>
    <n v="337"/>
    <n v="14"/>
    <n v="24.1"/>
    <n v="1"/>
    <n v="6"/>
    <n v="8"/>
    <n v="0.5714285714285714"/>
    <n v="0"/>
    <n v="0"/>
    <n v="14"/>
    <n v="4"/>
    <s v="KATHIANI"/>
    <s v="(-1.513742, 37.354396)"/>
    <x v="35"/>
  </r>
  <r>
    <s v="M4050099"/>
    <s v="MBUUNI DAY SECONDARY SCHOOL"/>
    <s v="PUBLIC"/>
    <x v="2"/>
    <x v="0"/>
    <s v="DAY"/>
    <s v="ORDINARY"/>
    <n v="77"/>
    <n v="1"/>
    <n v="77"/>
    <n v="1"/>
    <n v="1"/>
    <n v="0"/>
    <n v="0"/>
    <n v="0"/>
    <n v="0"/>
    <n v="2"/>
    <n v="0.7"/>
    <s v="KATHIANI"/>
    <s v="(-1.48645, 37.355754)"/>
    <x v="35"/>
  </r>
  <r>
    <s v="M4050106"/>
    <s v="KIKOMBI SECONDARYSCHOOL"/>
    <s v="PUBLIC"/>
    <x v="0"/>
    <x v="0"/>
    <s v="DAY &amp; BOARDING"/>
    <s v="ORDINARY"/>
    <n v="122"/>
    <n v="10"/>
    <n v="12.2"/>
    <n v="0"/>
    <n v="3"/>
    <n v="5"/>
    <n v="0.625"/>
    <n v="2"/>
    <n v="0"/>
    <n v="5"/>
    <n v="5"/>
    <s v="KATHIANI"/>
    <s v="(-1.458673, 37.352013)"/>
    <x v="35"/>
  </r>
  <r>
    <s v="M4050115"/>
    <s v="ST VINCENT IMILINI SEC SCHOOL"/>
    <s v="PUBLIC"/>
    <x v="1"/>
    <x v="0"/>
    <s v="DAY"/>
    <s v="ORDINARY"/>
    <n v="108"/>
    <n v="6"/>
    <n v="18"/>
    <n v="1"/>
    <n v="3"/>
    <n v="0"/>
    <n v="0"/>
    <n v="2"/>
    <n v="1"/>
    <n v="2"/>
    <n v="4"/>
    <s v="KATHIANI"/>
    <s v="(-1.438823, 37.355166)"/>
    <x v="35"/>
  </r>
  <r>
    <s v="M4050126"/>
    <s v="KATHIANI VALLEYSEC SCHOOL"/>
    <s v="PRIVATE"/>
    <x v="3"/>
    <x v="0"/>
    <s v="DAY"/>
    <s v="ORDINARY"/>
    <n v="218"/>
    <n v="10"/>
    <n v="21.8"/>
    <n v="1"/>
    <n v="0"/>
    <n v="0"/>
    <n v="0"/>
    <n v="0"/>
    <n v="0"/>
    <n v="6"/>
    <n v="3"/>
    <s v="KATHIANI"/>
    <s v="(-1.413452, 37.325293)"/>
    <x v="35"/>
  </r>
  <r>
    <s v="M4050127"/>
    <s v="KATHIANI BOYS HIGH SCHOOL"/>
    <s v="PUBLIC"/>
    <x v="2"/>
    <x v="2"/>
    <s v="BOARDING"/>
    <s v="ORDINARY"/>
    <n v="642"/>
    <n v="36"/>
    <n v="17.8"/>
    <n v="1"/>
    <n v="23"/>
    <n v="11"/>
    <n v="0.3235294117647059"/>
    <n v="1"/>
    <n v="1"/>
    <n v="27"/>
    <n v="22"/>
    <s v="KATHIANI"/>
    <s v="(-1.408647, 37.33326)"/>
    <x v="35"/>
  </r>
  <r>
    <s v="M4050128"/>
    <s v="KATHIANI SLOPES SEC SCHOOL"/>
    <s v="PRIVATE"/>
    <x v="3"/>
    <x v="0"/>
    <s v="DAY"/>
    <s v="ORDINARY"/>
    <n v="41"/>
    <n v="6"/>
    <n v="6.8"/>
    <n v="0"/>
    <n v="0"/>
    <n v="0"/>
    <n v="0"/>
    <n v="0"/>
    <n v="0"/>
    <n v="2"/>
    <n v="2.5"/>
    <s v="KATHIANI"/>
    <s v="(-1.407927, 37.33287)"/>
    <x v="35"/>
  </r>
  <r>
    <s v="M4050136"/>
    <s v="SILOAM GIRLS SECONDARY"/>
    <s v="PRIVATE"/>
    <x v="3"/>
    <x v="1"/>
    <s v="BOARDING"/>
    <s v="ORDINARY"/>
    <n v="4"/>
    <n v="2"/>
    <n v="2"/>
    <n v="0"/>
    <n v="0"/>
    <n v="0"/>
    <n v="0"/>
    <n v="1"/>
    <n v="1"/>
    <n v="4"/>
    <n v="5"/>
    <s v="KATHIANI"/>
    <s v="(-1.408269, 37.329478)"/>
    <x v="35"/>
  </r>
  <r>
    <s v="M4050145"/>
    <s v="KATHIANI GIRLS SECONDARY SCHOOL"/>
    <s v="PUBLIC"/>
    <x v="2"/>
    <x v="1"/>
    <s v="BOARDING"/>
    <s v="INTEGRATED"/>
    <n v="382"/>
    <n v="19"/>
    <n v="20.100000000000001"/>
    <n v="1"/>
    <n v="9"/>
    <n v="8"/>
    <n v="0.47058823529411764"/>
    <n v="2"/>
    <n v="0"/>
    <n v="15"/>
    <n v="10"/>
    <s v="KATHIANI"/>
    <s v="(-1.414328, 37.321182)"/>
    <x v="35"/>
  </r>
  <r>
    <s v="M4050160"/>
    <s v="NGOLENI SECONDARY SCHOOL"/>
    <s v="PUBLIC"/>
    <x v="0"/>
    <x v="0"/>
    <s v="DAY &amp; BOARDING"/>
    <s v="ORDINARY"/>
    <n v="443"/>
    <n v="17"/>
    <n v="26.1"/>
    <n v="1"/>
    <n v="8"/>
    <n v="6"/>
    <n v="0.42857142857142855"/>
    <n v="3"/>
    <n v="0"/>
    <n v="13"/>
    <n v="2"/>
    <s v="KATHIANI"/>
    <s v="(-1.393883, 37.288534)"/>
    <x v="35"/>
  </r>
  <r>
    <s v="M4050165"/>
    <s v="A.B.C. KWANGENGI SECONDARY"/>
    <s v="PUBLIC"/>
    <x v="0"/>
    <x v="0"/>
    <s v="DAY"/>
    <s v="ORDINARY"/>
    <n v="74"/>
    <n v="5"/>
    <n v="14.8"/>
    <n v="0"/>
    <n v="0"/>
    <n v="0"/>
    <n v="0"/>
    <n v="4"/>
    <n v="1"/>
    <n v="2"/>
    <n v="5"/>
    <s v="KATHIANI"/>
    <s v="(-1.405654, 37.289057)"/>
    <x v="35"/>
  </r>
  <r>
    <s v="M4050190"/>
    <s v="MITABONI A.B.C GIRLS SECONDARY"/>
    <s v="PUBLIC"/>
    <x v="1"/>
    <x v="1"/>
    <s v="BOARDING"/>
    <s v="ORDINARY"/>
    <n v="546"/>
    <n v="29"/>
    <n v="18.8"/>
    <n v="1"/>
    <n v="13"/>
    <n v="13"/>
    <n v="0.5"/>
    <n v="2"/>
    <n v="1"/>
    <n v="17"/>
    <n v="5"/>
    <s v="KATHIANI"/>
    <s v="(-1.373003, 37.24724)"/>
    <x v="35"/>
  </r>
  <r>
    <s v="M4050215"/>
    <s v="NGIINI SECONDARY SCHOOL"/>
    <s v="PUBLIC"/>
    <x v="0"/>
    <x v="0"/>
    <s v="DAY"/>
    <s v="ORDINARY"/>
    <n v="83"/>
    <n v="8"/>
    <n v="10.4"/>
    <n v="0"/>
    <n v="2"/>
    <n v="4"/>
    <n v="0.66666666666666663"/>
    <n v="1"/>
    <n v="1"/>
    <n v="4"/>
    <n v="1.5"/>
    <s v="KATHIANI"/>
    <s v="(-1.390231, 37.27246)"/>
    <x v="35"/>
  </r>
  <r>
    <s v="M4050228"/>
    <s v="MIUMBUNI A.I.C SECONDARY SCHOOL"/>
    <s v="PUBLIC"/>
    <x v="0"/>
    <x v="0"/>
    <s v="DAY"/>
    <s v="ORDINARY"/>
    <n v="157"/>
    <n v="7"/>
    <n v="22.4"/>
    <n v="1"/>
    <n v="6"/>
    <n v="1"/>
    <n v="0.14285714285714285"/>
    <n v="0"/>
    <n v="0"/>
    <n v="4"/>
    <n v="5"/>
    <s v="KATHIANI"/>
    <s v="(-1.357794, 37.285409)"/>
    <x v="35"/>
  </r>
  <r>
    <s v="M4050240"/>
    <s v="KALIKYA MIXED SECONDARY SCHOOL"/>
    <s v="PUBLIC"/>
    <x v="4"/>
    <x v="0"/>
    <s v="DAY"/>
    <s v="ORDINARY"/>
    <n v="8"/>
    <n v="2"/>
    <n v="4"/>
    <n v="0"/>
    <n v="0"/>
    <n v="0"/>
    <n v="0"/>
    <n v="2"/>
    <n v="0"/>
    <n v="3"/>
    <n v="5"/>
    <s v="KATHIANI"/>
    <s v="(-1.374599, 37.262234)"/>
    <x v="35"/>
  </r>
  <r>
    <s v="M4050267"/>
    <s v="ST.PAUL ACADEMY SECONDARY SCHOOL"/>
    <s v="PRIVATE"/>
    <x v="3"/>
    <x v="0"/>
    <s v="DAY &amp; BOARDING"/>
    <s v="ORDINARY"/>
    <n v="281"/>
    <n v="11"/>
    <n v="25.5"/>
    <n v="1"/>
    <n v="0"/>
    <n v="0"/>
    <n v="0"/>
    <n v="10"/>
    <n v="1"/>
    <n v="4"/>
    <n v="5"/>
    <s v="YATTA"/>
    <s v="(-1.143018, 37.535034)"/>
    <x v="35"/>
  </r>
  <r>
    <s v="M4050268"/>
    <s v="MERC HIGH SCOOL"/>
    <s v="PRIVATE"/>
    <x v="3"/>
    <x v="0"/>
    <s v="DAY"/>
    <s v="ORDINARY"/>
    <n v="206"/>
    <n v="8"/>
    <n v="25.8"/>
    <n v="1"/>
    <n v="0"/>
    <n v="0"/>
    <n v="0"/>
    <n v="0"/>
    <n v="0"/>
    <n v="3"/>
    <n v="2.5"/>
    <s v="YATTA"/>
    <s v="(-1.144486, 37.540511)"/>
    <x v="35"/>
  </r>
  <r>
    <s v="M4050276"/>
    <s v="MATUU H.G.M MEMEORIAL GIRLS"/>
    <s v="PUBLIC"/>
    <x v="0"/>
    <x v="1"/>
    <s v="BOARDING"/>
    <s v="ORDINARY"/>
    <n v="419"/>
    <n v="26"/>
    <n v="16.100000000000001"/>
    <n v="1"/>
    <n v="15"/>
    <n v="10"/>
    <n v="0.4"/>
    <n v="0"/>
    <n v="1"/>
    <n v="18"/>
    <n v="3.5"/>
    <s v="YATTA"/>
    <s v="(-1.144396, 37.541479)"/>
    <x v="35"/>
  </r>
  <r>
    <s v="M4050281"/>
    <s v="MAKIVENZI GIRLS SECONDARY SCHOOL"/>
    <s v="PUBLIC"/>
    <x v="0"/>
    <x v="1"/>
    <s v="DAY &amp; BOARDING"/>
    <s v="ORDINARY"/>
    <n v="182"/>
    <n v="12"/>
    <n v="15.2"/>
    <n v="1"/>
    <n v="5"/>
    <n v="6"/>
    <n v="0.54545454545454541"/>
    <n v="1"/>
    <n v="0"/>
    <n v="9"/>
    <n v="3.5"/>
    <s v="YATTA"/>
    <s v="(-1.150755, 37.553766)"/>
    <x v="35"/>
  </r>
  <r>
    <s v="M4050286"/>
    <s v="KILANGO MIXED DAY SECONDARY SCHOOL"/>
    <s v="PUBLIC"/>
    <x v="0"/>
    <x v="0"/>
    <s v="DAY"/>
    <s v="ORDINARY"/>
    <n v="157"/>
    <n v="7"/>
    <n v="22.4"/>
    <n v="1"/>
    <n v="5"/>
    <n v="0"/>
    <n v="0"/>
    <n v="1"/>
    <n v="1"/>
    <n v="3"/>
    <n v="6.54"/>
    <s v="YATTA"/>
    <s v="(-1.107237, 37.536361)"/>
    <x v="35"/>
  </r>
  <r>
    <s v="M4050306"/>
    <s v="KIVANDINI SECONDARY"/>
    <s v="PUBLIC"/>
    <x v="0"/>
    <x v="0"/>
    <s v="DAY &amp; BOARDING"/>
    <s v="ORDINARY"/>
    <n v="361"/>
    <n v="15"/>
    <n v="24.1"/>
    <n v="1"/>
    <n v="3"/>
    <n v="8"/>
    <n v="0.72727272727272729"/>
    <n v="2"/>
    <n v="2"/>
    <n v="10"/>
    <n v="5"/>
    <s v="YATTA"/>
    <s v="(-1.113145, 37.598226)"/>
    <x v="35"/>
  </r>
  <r>
    <s v="M4050335"/>
    <s v="KALUKINI SECONDARY SCHOOL"/>
    <s v="PUBLIC"/>
    <x v="0"/>
    <x v="0"/>
    <s v="DAY"/>
    <s v="ORDINARY"/>
    <n v="102"/>
    <n v="5"/>
    <n v="20.399999999999999"/>
    <n v="1"/>
    <n v="2"/>
    <n v="0"/>
    <n v="0"/>
    <n v="3"/>
    <n v="0"/>
    <n v="2"/>
    <n v="9"/>
    <s v="YATTA"/>
    <s v="(-1.23775, 37.51065)"/>
    <x v="35"/>
  </r>
  <r>
    <s v="M4050364"/>
    <s v="GREAT GANIUS HIGH SCHOOL"/>
    <s v="PRIVATE"/>
    <x v="3"/>
    <x v="0"/>
    <s v="DAY &amp; BOARDING"/>
    <s v="ORDINARY"/>
    <n v="71"/>
    <n v="7"/>
    <n v="10.1"/>
    <n v="0"/>
    <n v="0"/>
    <n v="0"/>
    <n v="0"/>
    <n v="6"/>
    <n v="1"/>
    <n v="6"/>
    <n v="4"/>
    <s v="YATTA"/>
    <s v="(-1.184528, 37.43798)"/>
    <x v="35"/>
  </r>
  <r>
    <s v="M4050393"/>
    <s v="KITHENDU SECONDARY SCHOOL"/>
    <s v="PUBLIC"/>
    <x v="2"/>
    <x v="0"/>
    <s v="DAY"/>
    <s v="ORDINARY"/>
    <n v="154"/>
    <n v="14"/>
    <n v="11"/>
    <n v="0"/>
    <n v="5"/>
    <n v="4"/>
    <n v="0.44444444444444442"/>
    <n v="5"/>
    <n v="0"/>
    <n v="3"/>
    <n v="4"/>
    <s v="YATTA"/>
    <s v="(-1.159676, 37.487742)"/>
    <x v="35"/>
  </r>
  <r>
    <s v="M4050405"/>
    <s v="MAVOLONI SECONDARY SCHOOL"/>
    <s v="PUBLIC"/>
    <x v="0"/>
    <x v="0"/>
    <s v="DAY &amp; BOARDING"/>
    <s v="ORDINARY"/>
    <n v="331"/>
    <n v="16"/>
    <n v="20.7"/>
    <n v="1"/>
    <n v="11"/>
    <n v="3"/>
    <n v="0.21428571428571427"/>
    <n v="2"/>
    <n v="0"/>
    <n v="12"/>
    <n v="4"/>
    <s v="YATTA"/>
    <s v="(-1.084006, 37.439254)"/>
    <x v="35"/>
  </r>
  <r>
    <s v="M4050425"/>
    <s v="ST.PHILIPS MATANGINI SECONDARY"/>
    <s v="PUBLIC"/>
    <x v="0"/>
    <x v="0"/>
    <s v="DAY"/>
    <s v="ORDINARY"/>
    <n v="144"/>
    <n v="9"/>
    <n v="16"/>
    <n v="1"/>
    <n v="6"/>
    <n v="2"/>
    <n v="0.25"/>
    <n v="1"/>
    <n v="0"/>
    <n v="3"/>
    <n v="8"/>
    <s v="YATTA"/>
    <s v="(-1.039125, 37.434212)"/>
    <x v="35"/>
  </r>
  <r>
    <s v="M4050441"/>
    <s v="MBEMBANI SECONDARY SCHOOL"/>
    <s v="PUBLIC"/>
    <x v="0"/>
    <x v="0"/>
    <s v="DAY &amp; BOARDING"/>
    <s v="ORDINARY"/>
    <n v="161"/>
    <n v="8"/>
    <n v="20.100000000000001"/>
    <n v="1"/>
    <n v="5"/>
    <n v="0"/>
    <n v="0"/>
    <n v="2"/>
    <n v="1"/>
    <n v="4"/>
    <n v="15"/>
    <s v="YATTA"/>
    <s v="(-1.029762, 37.470101)"/>
    <x v="35"/>
  </r>
  <r>
    <s v="M4050459"/>
    <s v="NDALANI SECONDARY"/>
    <s v="PUBLIC"/>
    <x v="0"/>
    <x v="0"/>
    <s v="BOARDING"/>
    <s v="ORDINARY"/>
    <n v="496"/>
    <n v="20"/>
    <n v="24.8"/>
    <n v="1"/>
    <n v="11"/>
    <n v="6"/>
    <n v="0.35294117647058826"/>
    <n v="1"/>
    <n v="2"/>
    <n v="21"/>
    <n v="22.5"/>
    <s v="YATTA"/>
    <s v="(-1.097529, 37.487269)"/>
    <x v="35"/>
  </r>
  <r>
    <s v="M4050466"/>
    <s v="MULLY'S CHILDREN FAMILY HOME SECONDARY"/>
    <s v="PRIVATE"/>
    <x v="3"/>
    <x v="0"/>
    <s v="BOARDING"/>
    <s v="INTEGRATED"/>
    <n v="153"/>
    <n v="13"/>
    <n v="11.8"/>
    <n v="0"/>
    <n v="0"/>
    <n v="0"/>
    <n v="0"/>
    <n v="0"/>
    <n v="0"/>
    <n v="11"/>
    <n v="150"/>
    <s v="YATTA"/>
    <s v="(-1.084484, 37.467831)"/>
    <x v="35"/>
  </r>
  <r>
    <s v="M4050468"/>
    <s v="ST.ANDREW'S HIGH SCHOOL"/>
    <s v="PRIVATE"/>
    <x v="3"/>
    <x v="0"/>
    <s v="DAY"/>
    <s v="ORDINARY"/>
    <n v="72"/>
    <n v="5"/>
    <n v="14.4"/>
    <n v="0"/>
    <n v="0"/>
    <n v="0"/>
    <n v="0"/>
    <n v="0"/>
    <n v="0"/>
    <n v="3"/>
    <n v="5"/>
    <s v="YATTA"/>
    <s v="(-1.117291, 37.472029)"/>
    <x v="35"/>
  </r>
  <r>
    <s v="M4050498"/>
    <s v="FATHER MAKEWA HIGH SCHOOL MAKUTANO"/>
    <s v="PUBLIC"/>
    <x v="2"/>
    <x v="0"/>
    <s v="DAY &amp; BOARDING"/>
    <s v="ORDINARY"/>
    <n v="297"/>
    <n v="13"/>
    <n v="22.8"/>
    <n v="1"/>
    <n v="10"/>
    <n v="0"/>
    <n v="0"/>
    <n v="3"/>
    <n v="0"/>
    <n v="8"/>
    <n v="8"/>
    <s v="YATTA"/>
    <s v="(-1.29314, 37.593955)"/>
    <x v="35"/>
  </r>
  <r>
    <s v="M4050509"/>
    <s v="MAIUNI SECONDARY SCHOOL"/>
    <s v="PUBLIC"/>
    <x v="2"/>
    <x v="0"/>
    <s v="DAY &amp; BOARDING"/>
    <s v="ORDINARY"/>
    <n v="85"/>
    <n v="8"/>
    <n v="10.6"/>
    <n v="0"/>
    <n v="4"/>
    <n v="3"/>
    <n v="0.42857142857142855"/>
    <n v="1"/>
    <n v="0"/>
    <n v="6"/>
    <n v="8"/>
    <s v="YATTA"/>
    <s v="(-1.211586, 37.55712)"/>
    <x v="35"/>
  </r>
  <r>
    <s v="M4100001"/>
    <s v="MUSUANI SECONDARY SCHOOL"/>
    <s v="PUBLIC"/>
    <x v="0"/>
    <x v="0"/>
    <s v="DAY &amp; BOARDING"/>
    <s v="ORDINARY"/>
    <n v="285"/>
    <n v="17"/>
    <n v="16.8"/>
    <n v="1"/>
    <n v="11"/>
    <n v="4"/>
    <n v="0.26666666666666666"/>
    <n v="1"/>
    <n v="1"/>
    <n v="8"/>
    <n v="5.56"/>
    <s v="MWINGI SOUTH"/>
    <s v="(-1.00538, 38.00534)"/>
    <x v="36"/>
  </r>
  <r>
    <s v="M4100019"/>
    <s v="THOKOA SECONDARY"/>
    <s v="PUBLIC"/>
    <x v="0"/>
    <x v="0"/>
    <s v="DAY"/>
    <s v="ORDINARY"/>
    <n v="79"/>
    <n v="4"/>
    <n v="19.8"/>
    <n v="1"/>
    <n v="2"/>
    <n v="0"/>
    <n v="0"/>
    <n v="1"/>
    <n v="1"/>
    <n v="2"/>
    <n v="3"/>
    <s v="MWINGI SOUTH"/>
    <s v="(-1.05128, 38.02215)"/>
    <x v="36"/>
  </r>
  <r>
    <s v="M4100028"/>
    <s v="NDALUNI SECONDARY"/>
    <s v="PUBLIC"/>
    <x v="1"/>
    <x v="0"/>
    <s v="DAY &amp; BOARDING"/>
    <s v="ORDINARY"/>
    <n v="206"/>
    <n v="11"/>
    <n v="18.7"/>
    <n v="1"/>
    <n v="8"/>
    <n v="1"/>
    <n v="0.1111111111111111"/>
    <n v="1"/>
    <n v="1"/>
    <n v="9"/>
    <n v="4"/>
    <s v="MWINGI SOUTH"/>
    <s v="(-1.02317, 38.06779)"/>
    <x v="36"/>
  </r>
  <r>
    <s v="M4100043"/>
    <s v="A.I.C KYOME BOYS SECONDARY"/>
    <s v="PUBLIC"/>
    <x v="0"/>
    <x v="2"/>
    <s v="DAY"/>
    <s v="ORDINARY"/>
    <n v="357"/>
    <n v="17"/>
    <n v="21"/>
    <n v="1"/>
    <n v="11"/>
    <n v="4"/>
    <n v="0.26666666666666666"/>
    <n v="1"/>
    <n v="1"/>
    <n v="9"/>
    <n v="7"/>
    <s v="MWINGI SOUTH"/>
    <s v="(-1.06219, 38.0472)"/>
    <x v="36"/>
  </r>
  <r>
    <s v="M4100049"/>
    <s v="KYAMBO SECONDARY SCHOOL"/>
    <s v="PUBLIC"/>
    <x v="0"/>
    <x v="0"/>
    <s v="DAY &amp; BOARDING"/>
    <s v="ORDINARY"/>
    <n v="153"/>
    <n v="11"/>
    <n v="13.9"/>
    <n v="0"/>
    <n v="7"/>
    <n v="4"/>
    <n v="0.36363636363636365"/>
    <n v="0"/>
    <n v="0"/>
    <n v="4"/>
    <n v="12"/>
    <s v="MWINGI SOUTH"/>
    <s v="(-1.08138, 38.02131)"/>
    <x v="36"/>
  </r>
  <r>
    <s v="M4100056"/>
    <s v="A.I.C ITHAMBWANGAO SECONDARY"/>
    <s v="PUBLIC"/>
    <x v="0"/>
    <x v="0"/>
    <s v="DAY"/>
    <s v="ORDINARY"/>
    <n v="29"/>
    <n v="3"/>
    <n v="9.6999999999999993"/>
    <n v="0"/>
    <n v="0"/>
    <n v="0"/>
    <n v="0"/>
    <n v="3"/>
    <n v="0"/>
    <n v="1"/>
    <n v="3"/>
    <s v="MWINGI SOUTH"/>
    <s v="(-1.0713, 37.99199)"/>
    <x v="36"/>
  </r>
  <r>
    <s v="M4100060"/>
    <s v="MIGWANI SECONDARY"/>
    <s v="PUBLIC"/>
    <x v="0"/>
    <x v="2"/>
    <s v="BOARDING"/>
    <s v="ORDINARY"/>
    <n v="475"/>
    <n v="23"/>
    <n v="20.7"/>
    <n v="1"/>
    <n v="15"/>
    <n v="7"/>
    <n v="0.31818181818181818"/>
    <n v="1"/>
    <n v="0"/>
    <n v="20"/>
    <n v="10"/>
    <s v="MWINGI SOUTH"/>
    <s v="(-1.09736, 38.01423)"/>
    <x v="36"/>
  </r>
  <r>
    <s v="M4100072"/>
    <s v="ITOLONI MIXED SECONDARY SCHOOL"/>
    <s v="PUBLIC"/>
    <x v="0"/>
    <x v="0"/>
    <s v="DAY"/>
    <s v="ORDINARY"/>
    <n v="8"/>
    <n v="2"/>
    <n v="4"/>
    <n v="0"/>
    <n v="0"/>
    <n v="0"/>
    <n v="0"/>
    <n v="1"/>
    <n v="1"/>
    <n v="2"/>
    <n v="4"/>
    <s v="MWINGI SOUTH"/>
    <s v="(-1.1106, 38.05637)"/>
    <x v="36"/>
  </r>
  <r>
    <s v="M4100076"/>
    <s v="ITOLONI GIRLS SECONDARY"/>
    <s v="PUBLIC"/>
    <x v="0"/>
    <x v="1"/>
    <s v="BOARDING"/>
    <s v="ORDINARY"/>
    <n v="174"/>
    <n v="11"/>
    <n v="15.8"/>
    <n v="1"/>
    <n v="4"/>
    <n v="5"/>
    <n v="0.55555555555555558"/>
    <n v="1"/>
    <n v="1"/>
    <n v="8"/>
    <n v="4.5"/>
    <s v="MWINGI SOUTH"/>
    <s v="(-1.09124, 38.04934)"/>
    <x v="36"/>
  </r>
  <r>
    <s v="M4100113"/>
    <s v="KITULANI SECONDARY"/>
    <s v="PUBLIC"/>
    <x v="0"/>
    <x v="0"/>
    <s v="DAY"/>
    <s v="ORDINARY"/>
    <n v="89"/>
    <n v="6"/>
    <n v="14.8"/>
    <n v="0"/>
    <n v="1"/>
    <n v="1"/>
    <n v="0.5"/>
    <n v="3"/>
    <n v="1"/>
    <n v="3"/>
    <n v="8"/>
    <s v="MWINGI SOUTH"/>
    <s v="(-1.11585, 37.97742)"/>
    <x v="36"/>
  </r>
  <r>
    <s v="M4100120"/>
    <s v="THITANI GIRLS SEC"/>
    <s v="PUBLIC"/>
    <x v="0"/>
    <x v="1"/>
    <s v="BOARDING"/>
    <s v="ORDINARY"/>
    <n v="497"/>
    <n v="24"/>
    <n v="20.7"/>
    <n v="1"/>
    <n v="16"/>
    <n v="5"/>
    <n v="0.23809523809523808"/>
    <n v="2"/>
    <n v="1"/>
    <n v="528"/>
    <n v="21"/>
    <s v="MWINGI SOUTH"/>
    <s v="(-1.04057, 37.92382)"/>
    <x v="36"/>
  </r>
  <r>
    <s v="M4100128"/>
    <s v="KAVAINI SECONDARY SCHOOL"/>
    <s v="PUBLIC"/>
    <x v="0"/>
    <x v="0"/>
    <s v="DAY"/>
    <s v="ORDINARY"/>
    <n v="101"/>
    <n v="5"/>
    <n v="20.2"/>
    <n v="1"/>
    <n v="1"/>
    <n v="1"/>
    <n v="0.5"/>
    <n v="2"/>
    <n v="1"/>
    <n v="3"/>
    <n v="8"/>
    <s v="MWINGI SOUTH"/>
    <s v="(-1.02406, 37.96621)"/>
    <x v="36"/>
  </r>
  <r>
    <s v="M4100142"/>
    <s v="NZULI SECONDARY"/>
    <s v="PUBLIC"/>
    <x v="2"/>
    <x v="0"/>
    <s v="DAY"/>
    <s v="ORDINARY"/>
    <n v="107"/>
    <n v="8"/>
    <n v="13.4"/>
    <n v="0"/>
    <n v="2"/>
    <n v="2"/>
    <n v="0.5"/>
    <n v="3"/>
    <n v="1"/>
    <n v="3"/>
    <n v="8"/>
    <s v="MWINGI SOUTH"/>
    <s v="(-0.88781, 37.87384)"/>
    <x v="36"/>
  </r>
  <r>
    <s v="M4100153"/>
    <s v="YENZUVA DAY MIXED SECONDARY"/>
    <s v="PUBLIC"/>
    <x v="0"/>
    <x v="0"/>
    <s v="DAY"/>
    <s v="ORDINARY"/>
    <n v="24"/>
    <n v="3"/>
    <n v="8"/>
    <n v="0"/>
    <n v="1"/>
    <n v="0"/>
    <n v="0"/>
    <n v="0"/>
    <n v="2"/>
    <n v="2"/>
    <n v="6"/>
    <s v="MWINGI SOUTH"/>
    <s v="(-0.98769, 37.88757)"/>
    <x v="36"/>
  </r>
  <r>
    <s v="M4100175"/>
    <s v="KATOTENI SECONDARYSCHOOL"/>
    <s v="PUBLIC"/>
    <x v="4"/>
    <x v="0"/>
    <s v="DAY"/>
    <s v="ORDINARY"/>
    <n v="184"/>
    <n v="8"/>
    <n v="23"/>
    <n v="1"/>
    <n v="6"/>
    <n v="0"/>
    <n v="0"/>
    <n v="1"/>
    <n v="1"/>
    <n v="7"/>
    <n v="4"/>
    <s v="MWINGI SOUTH"/>
    <s v="(-1.11907, 37.92917)"/>
    <x v="36"/>
  </r>
  <r>
    <s v="M4100185"/>
    <s v="NGONGONI SECONDARY SCHOOL"/>
    <s v="PUBLIC"/>
    <x v="0"/>
    <x v="0"/>
    <s v="DAY &amp; BOARDING"/>
    <s v="ORDINARY"/>
    <n v="130"/>
    <n v="10"/>
    <n v="13"/>
    <n v="0"/>
    <n v="4"/>
    <n v="4"/>
    <n v="0.5"/>
    <n v="2"/>
    <n v="0"/>
    <n v="5"/>
    <n v="8"/>
    <s v="MWINGI SOUTH"/>
    <s v="(-1.10321, 37.94639)"/>
    <x v="36"/>
  </r>
  <r>
    <s v="M4100192"/>
    <s v="NGUTANI SECONDARY"/>
    <s v="PUBLIC"/>
    <x v="0"/>
    <x v="2"/>
    <s v="DAY &amp; BOARDING"/>
    <s v="ORDINARY"/>
    <n v="192"/>
    <n v="10"/>
    <n v="19.2"/>
    <n v="1"/>
    <n v="4"/>
    <n v="5"/>
    <n v="0.55555555555555558"/>
    <n v="0"/>
    <n v="1"/>
    <n v="6"/>
    <n v="8"/>
    <s v="MWINGI SOUTH"/>
    <s v="(-1.02784, 37.88219)"/>
    <x v="36"/>
  </r>
  <r>
    <s v="M4100218"/>
    <s v="GANKANGA SECONDARY SCHOOL"/>
    <s v="PUBLIC"/>
    <x v="0"/>
    <x v="0"/>
    <s v="BOARDING"/>
    <s v="ORDINARY"/>
    <n v="224"/>
    <n v="10"/>
    <n v="22.4"/>
    <n v="1"/>
    <n v="5"/>
    <n v="3"/>
    <n v="0.375"/>
    <n v="2"/>
    <n v="0"/>
    <n v="7"/>
    <n v="15"/>
    <s v="MWINGI NORTH"/>
    <s v="(-0.3443, 38.00698)"/>
    <x v="36"/>
  </r>
  <r>
    <s v="M4100285"/>
    <s v="KATSE SECONDARY SCHOOL"/>
    <s v="PUBLIC"/>
    <x v="0"/>
    <x v="0"/>
    <s v="DAY &amp; BOARDING"/>
    <s v="ORDINARY"/>
    <n v="165"/>
    <n v="9"/>
    <n v="18.3"/>
    <n v="1"/>
    <n v="6"/>
    <n v="1"/>
    <n v="0.14285714285714285"/>
    <n v="2"/>
    <n v="0"/>
    <n v="5"/>
    <n v="4"/>
    <s v="MWINGI NORTH"/>
    <s v="(-0.4963, 38.07959)"/>
    <x v="36"/>
  </r>
  <r>
    <s v="M4100308"/>
    <s v="NGUUKU SECONDARY"/>
    <s v="PUBLIC"/>
    <x v="0"/>
    <x v="0"/>
    <s v="DAY &amp; BOARDING"/>
    <s v="ORDINARY"/>
    <n v="260"/>
    <n v="15"/>
    <n v="17.3"/>
    <n v="1"/>
    <n v="9"/>
    <n v="3"/>
    <n v="0.25"/>
    <n v="2"/>
    <n v="1"/>
    <n v="10"/>
    <n v="7"/>
    <s v="MWINGI NORTH"/>
    <s v="(-0.58247, 38.04822)"/>
    <x v="36"/>
  </r>
  <r>
    <s v="M4100370"/>
    <s v="NUU SECONDARY SCHOOL"/>
    <s v="PUBLIC"/>
    <x v="0"/>
    <x v="0"/>
    <s v="BOARDING"/>
    <s v="ORDINARY"/>
    <n v="223"/>
    <n v="9"/>
    <n v="24.8"/>
    <n v="1"/>
    <n v="7"/>
    <n v="2"/>
    <n v="0.22222222222222221"/>
    <n v="0"/>
    <n v="0"/>
    <n v="8"/>
    <n v="15"/>
    <s v="MWINGI SOUTH"/>
    <s v="(-1.06334, 38.36078)"/>
    <x v="36"/>
  </r>
  <r>
    <s v="M4100432"/>
    <s v="NGUNI SECONDARY SCHOOL"/>
    <s v="PUBLIC"/>
    <x v="0"/>
    <x v="0"/>
    <s v="DAY"/>
    <s v="ORDINARY"/>
    <n v="215"/>
    <n v="12"/>
    <n v="17.899999999999999"/>
    <n v="1"/>
    <n v="6"/>
    <n v="5"/>
    <n v="0.45454545454545453"/>
    <n v="1"/>
    <n v="0"/>
    <n v="7"/>
    <n v="40"/>
    <s v="MWINGI NORTH"/>
    <s v="(-0.80347, 38.30058)"/>
    <x v="36"/>
  </r>
  <r>
    <s v="M4100451"/>
    <s v="MASAVI GIRLS CHRISTIAN ACADEMY"/>
    <s v="PUBLIC"/>
    <x v="0"/>
    <x v="1"/>
    <s v="BOARDING"/>
    <s v="ORDINARY"/>
    <n v="111"/>
    <n v="6"/>
    <n v="18.5"/>
    <n v="1"/>
    <n v="1"/>
    <n v="3"/>
    <n v="0.75"/>
    <n v="2"/>
    <n v="0"/>
    <n v="5"/>
    <n v="17"/>
    <s v="MWINGI NORTH"/>
    <s v="(-0.72863, 38.26726)"/>
    <x v="36"/>
  </r>
  <r>
    <s v="M4100487"/>
    <s v="UKASI SARAJEVO SECONDARY SCHOOL"/>
    <s v="PUBLIC"/>
    <x v="0"/>
    <x v="0"/>
    <s v="BOARDING"/>
    <s v="ORDINARY"/>
    <n v="127"/>
    <n v="10"/>
    <n v="12.7"/>
    <n v="0"/>
    <n v="8"/>
    <n v="1"/>
    <n v="0.1111111111111111"/>
    <n v="0"/>
    <n v="1"/>
    <n v="7"/>
    <n v="8"/>
    <s v="MWINGI SOUTH"/>
    <s v="(-0.82452, 38.54424)"/>
    <x v="36"/>
  </r>
  <r>
    <s v="M4100535"/>
    <s v="KYAMWENZE GIRLS SECONDARY"/>
    <s v="PUBLIC"/>
    <x v="0"/>
    <x v="1"/>
    <s v="BOARDING"/>
    <s v="ORDINARY"/>
    <n v="112"/>
    <n v="11"/>
    <n v="10.199999999999999"/>
    <n v="0"/>
    <n v="6"/>
    <n v="3"/>
    <n v="0.33333333333333331"/>
    <n v="0"/>
    <n v="0"/>
    <n v="8"/>
    <n v="8"/>
    <s v="MWINGI SOUTH"/>
    <s v="(-1.0532, 38.17908)"/>
    <x v="36"/>
  </r>
  <r>
    <s v="M4100553"/>
    <s v="MUI BOYS SECONDARY SCHOOL"/>
    <s v="PUBLIC"/>
    <x v="3"/>
    <x v="2"/>
    <s v="BOARDING"/>
    <s v="ORDINARY"/>
    <n v="158"/>
    <n v="8"/>
    <n v="19.8"/>
    <n v="1"/>
    <n v="6"/>
    <n v="1"/>
    <n v="0.14285714285714285"/>
    <n v="1"/>
    <n v="0"/>
    <n v="6"/>
    <n v="12"/>
    <s v="MWINGI SOUTH"/>
    <s v="(-1.1173, 38.20973)"/>
    <x v="36"/>
  </r>
  <r>
    <s v="M4100571"/>
    <s v="KALITINI SECONDARY SCHOOL"/>
    <s v="PUBLIC"/>
    <x v="0"/>
    <x v="0"/>
    <s v="BOARDING"/>
    <s v="ORDINARY"/>
    <n v="201"/>
    <n v="12"/>
    <n v="16.8"/>
    <n v="1"/>
    <n v="7"/>
    <n v="3"/>
    <n v="0.3"/>
    <n v="1"/>
    <n v="1"/>
    <n v="8"/>
    <n v="8"/>
    <s v="MWINGI SOUTH"/>
    <s v="(-0.99227, 38.25677)"/>
    <x v="36"/>
  </r>
  <r>
    <s v="M5010005"/>
    <s v="IFTIN GIRLS SECONDARY"/>
    <s v="PUBLIC"/>
    <x v="2"/>
    <x v="1"/>
    <s v="DAY"/>
    <s v="ORDINARY"/>
    <n v="107"/>
    <n v="9"/>
    <n v="11.9"/>
    <n v="0"/>
    <n v="3"/>
    <n v="2"/>
    <n v="0.4"/>
    <n v="4"/>
    <n v="0"/>
    <n v="7"/>
    <n v="5"/>
    <s v="DUJIS"/>
    <s v="(-0.476926, 39.657022)"/>
    <x v="41"/>
  </r>
  <r>
    <s v="M5010019"/>
    <s v="YOUNG MUSLIM HIGH SCHOOL"/>
    <s v="PRIVATE"/>
    <x v="0"/>
    <x v="0"/>
    <s v="DAY"/>
    <s v="ORDINARY"/>
    <n v="144"/>
    <n v="10"/>
    <n v="14.4"/>
    <n v="0"/>
    <n v="0"/>
    <n v="0"/>
    <n v="0"/>
    <n v="9"/>
    <n v="1"/>
    <n v="8"/>
    <n v="5"/>
    <s v="DUJIS"/>
    <s v="(-0.476349, 39.646197)"/>
    <x v="41"/>
  </r>
  <r>
    <s v="M5010031"/>
    <s v="GARISSA HIGH SCHOOL"/>
    <s v="PUBLIC"/>
    <x v="2"/>
    <x v="0"/>
    <s v="DAY"/>
    <s v="ORDINARY"/>
    <n v="460"/>
    <n v="26"/>
    <n v="17.7"/>
    <n v="1"/>
    <n v="22"/>
    <n v="3"/>
    <n v="0.12"/>
    <n v="1"/>
    <n v="0"/>
    <n v="20"/>
    <n v="3285"/>
    <s v="DUJIS"/>
    <s v="(-0.449405, 39.649035)"/>
    <x v="41"/>
  </r>
  <r>
    <s v="M5010032"/>
    <s v="BOYSTOWN SECONDARY SCHOOL"/>
    <s v="PUBLIC"/>
    <x v="2"/>
    <x v="2"/>
    <s v="DAY"/>
    <s v="ORDINARY"/>
    <n v="96"/>
    <n v="13"/>
    <n v="7.4"/>
    <n v="0"/>
    <n v="5"/>
    <n v="0"/>
    <n v="0"/>
    <n v="8"/>
    <n v="0"/>
    <n v="5"/>
    <n v="15"/>
    <s v="DUJIS"/>
    <s v="(-0.444442, 39.652726)"/>
    <x v="41"/>
  </r>
  <r>
    <s v="M5010044"/>
    <s v="N.E.P GIRLS SECONDARY"/>
    <s v="PUBLIC"/>
    <x v="2"/>
    <x v="1"/>
    <s v="BOARDING"/>
    <s v="ORDINARY"/>
    <n v="269"/>
    <n v="20"/>
    <n v="13.4"/>
    <n v="0"/>
    <n v="16"/>
    <n v="3"/>
    <n v="0.15789473684210525"/>
    <n v="1"/>
    <n v="0"/>
    <n v="16"/>
    <n v="80"/>
    <s v="DUJIS"/>
    <s v="(-0.439367, 39.650041)"/>
    <x v="41"/>
  </r>
  <r>
    <s v="M5010045"/>
    <s v="IQRA HIGH SCHOOL"/>
    <s v="PRIVATE"/>
    <x v="3"/>
    <x v="2"/>
    <s v="DAY"/>
    <s v="ORDINARY"/>
    <n v="100"/>
    <n v="6"/>
    <n v="16.7"/>
    <n v="1"/>
    <n v="0"/>
    <n v="0"/>
    <n v="0"/>
    <n v="0"/>
    <n v="0"/>
    <n v="2"/>
    <n v="7"/>
    <s v="DUJIS"/>
    <s v="(-0.444063, 39.649917)"/>
    <x v="41"/>
  </r>
  <r>
    <s v="M5010061"/>
    <s v="UMU SALAMA GIRLS SECONDARY"/>
    <s v="PUBLIC"/>
    <x v="2"/>
    <x v="1"/>
    <s v="DAY"/>
    <s v="ORDINARY"/>
    <n v="419"/>
    <n v="18"/>
    <n v="23.3"/>
    <n v="1"/>
    <n v="11"/>
    <n v="3"/>
    <n v="0.21428571428571427"/>
    <n v="4"/>
    <n v="0"/>
    <n v="10"/>
    <n v="8"/>
    <s v="DUJIS"/>
    <s v="(-0.438303, 39.636898)"/>
    <x v="41"/>
  </r>
  <r>
    <s v="M5010088"/>
    <s v="TETU SECONDARY"/>
    <s v="PUBLIC"/>
    <x v="2"/>
    <x v="2"/>
    <s v="DAY"/>
    <s v="ORDINARY"/>
    <n v="43"/>
    <n v="4"/>
    <n v="10.8"/>
    <n v="0"/>
    <n v="1"/>
    <n v="0"/>
    <n v="0"/>
    <n v="2"/>
    <n v="1"/>
    <n v="3"/>
    <n v="4.5"/>
    <s v="DUJIS"/>
    <s v="(-0.432747, 39.648648)"/>
    <x v="41"/>
  </r>
  <r>
    <s v="M5010102"/>
    <s v="SANKURI SECONDARY"/>
    <s v="PUBLIC"/>
    <x v="2"/>
    <x v="2"/>
    <s v="BOARDING"/>
    <s v="ORDINARY"/>
    <n v="259"/>
    <n v="14"/>
    <n v="18.5"/>
    <n v="1"/>
    <n v="13"/>
    <n v="1"/>
    <n v="7.1428571428571425E-2"/>
    <n v="0"/>
    <n v="0"/>
    <n v="12"/>
    <n v="25"/>
    <s v="DUJIS"/>
    <s v="(-0.298275, 39.568939)"/>
    <x v="41"/>
  </r>
  <r>
    <s v="M5010261"/>
    <s v="BURA SECONDARY"/>
    <s v="PUBLIC"/>
    <x v="2"/>
    <x v="2"/>
    <s v="BOARDING"/>
    <s v="ORDINARY"/>
    <n v="156"/>
    <n v="9"/>
    <n v="17.3"/>
    <n v="1"/>
    <n v="8"/>
    <n v="1"/>
    <n v="0.1111111111111111"/>
    <n v="0"/>
    <n v="0"/>
    <n v="7"/>
    <n v="15"/>
    <s v="FAFI"/>
    <s v="(-1.085459, 39.948629)"/>
    <x v="41"/>
  </r>
  <r>
    <s v="M6020003"/>
    <s v="ST. GABRIEL'S MIRANGA SECONDARY"/>
    <s v="PUBLIC"/>
    <x v="0"/>
    <x v="0"/>
    <s v="DAY &amp; BOARDING"/>
    <s v="ORDINARY"/>
    <n v="274"/>
    <n v="15"/>
    <n v="18.3"/>
    <n v="1"/>
    <n v="8"/>
    <n v="3"/>
    <n v="0.27272727272727271"/>
    <n v="4"/>
    <n v="0"/>
    <n v="14"/>
    <n v="4.8"/>
    <s v="NDHIWA"/>
    <s v="(-0.743838, 34.319906)"/>
    <x v="6"/>
  </r>
  <r>
    <s v="M6020016"/>
    <s v="WACHARA SECONDARY"/>
    <s v="PUBLIC"/>
    <x v="0"/>
    <x v="0"/>
    <s v="DAY &amp; BOARDING"/>
    <s v="ORDINARY"/>
    <n v="82"/>
    <n v="8"/>
    <n v="10.199999999999999"/>
    <n v="0"/>
    <n v="4"/>
    <n v="0"/>
    <n v="0"/>
    <n v="3"/>
    <n v="1"/>
    <n v="4"/>
    <n v="2"/>
    <s v="NDHIWA"/>
    <s v="(-0.808733, 34.305444)"/>
    <x v="6"/>
  </r>
  <r>
    <s v="M6020027"/>
    <s v="RAPHEDHI MIXED SECONDARY"/>
    <s v="PUBLIC"/>
    <x v="0"/>
    <x v="0"/>
    <s v="DAY"/>
    <s v="ORDINARY"/>
    <n v="160"/>
    <n v="11"/>
    <n v="14.5"/>
    <n v="0"/>
    <n v="6"/>
    <n v="3"/>
    <n v="0.33333333333333331"/>
    <n v="2"/>
    <n v="0"/>
    <n v="6"/>
    <n v="12.5"/>
    <s v="NDHIWA"/>
    <s v="(-0.763151, 34.359959)"/>
    <x v="6"/>
  </r>
  <r>
    <s v="M6020066"/>
    <s v="WAYARA MIXED SECONDARY"/>
    <s v="PUBLIC"/>
    <x v="4"/>
    <x v="0"/>
    <s v="DAY"/>
    <s v="ORDINARY"/>
    <n v="15"/>
    <n v="4"/>
    <n v="3.8"/>
    <n v="0"/>
    <n v="0"/>
    <n v="0"/>
    <n v="0"/>
    <n v="4"/>
    <n v="0"/>
    <n v="4"/>
    <n v="6"/>
    <s v="NDHIWA"/>
    <s v="(-0.81245, 34.28622)"/>
    <x v="6"/>
  </r>
  <r>
    <s v="M6020088"/>
    <s v="GOT KOJOWI MIXED SECONDARY"/>
    <s v="PUBLIC"/>
    <x v="2"/>
    <x v="0"/>
    <s v="DAY"/>
    <s v="ORDINARY"/>
    <n v="193"/>
    <n v="10"/>
    <n v="19.3"/>
    <n v="1"/>
    <n v="6"/>
    <n v="0"/>
    <n v="0"/>
    <n v="4"/>
    <n v="0"/>
    <n v="3"/>
    <n v="7"/>
    <s v="NDHIWA"/>
    <s v="(-0.76904, 34.26693)"/>
    <x v="6"/>
  </r>
  <r>
    <s v="M6020093"/>
    <s v="ST. MARY'S GIRLS SECONDARY NYAMOGO"/>
    <s v="PUBLIC"/>
    <x v="2"/>
    <x v="1"/>
    <s v="BOARDING"/>
    <s v="ORDINARY"/>
    <n v="94"/>
    <n v="9"/>
    <n v="10.4"/>
    <n v="0"/>
    <n v="2"/>
    <n v="2"/>
    <n v="0.5"/>
    <n v="5"/>
    <n v="0"/>
    <n v="4"/>
    <n v="6"/>
    <s v="NDHIWA"/>
    <s v="(-0.736995, 34.258951)"/>
    <x v="6"/>
  </r>
  <r>
    <s v="M6020106"/>
    <s v="RATANGA MIXED SECONDARY"/>
    <s v="PUBLIC"/>
    <x v="0"/>
    <x v="0"/>
    <s v="DAY &amp; BOARDING"/>
    <s v="ORDINARY"/>
    <n v="400"/>
    <n v="20"/>
    <n v="20"/>
    <n v="1"/>
    <n v="15"/>
    <n v="4"/>
    <n v="0.21052631578947367"/>
    <n v="1"/>
    <n v="0"/>
    <n v="15"/>
    <n v="8"/>
    <s v="NDHIWA"/>
    <s v="(-0.75148, 34.28951)"/>
    <x v="6"/>
  </r>
  <r>
    <s v="M6020115"/>
    <s v="MBANI MIXED SECONDARY"/>
    <s v="PUBLIC"/>
    <x v="4"/>
    <x v="0"/>
    <s v="DAY"/>
    <s v="ORDINARY"/>
    <n v="60"/>
    <n v="6"/>
    <n v="10"/>
    <n v="0"/>
    <n v="0"/>
    <n v="0"/>
    <n v="0"/>
    <n v="5"/>
    <n v="1"/>
    <n v="1"/>
    <n v="10"/>
    <s v="NDHIWA"/>
    <s v="(-0.72099, 34.27954)"/>
    <x v="6"/>
  </r>
  <r>
    <s v="M6020133"/>
    <s v="LAKE VIEW ACADEMY SECONDARY"/>
    <s v="PRIVATE"/>
    <x v="3"/>
    <x v="0"/>
    <s v="DAY"/>
    <s v="ORDINARY"/>
    <n v="94"/>
    <n v="9"/>
    <n v="10.4"/>
    <n v="0"/>
    <n v="0"/>
    <n v="0"/>
    <n v="0"/>
    <n v="7"/>
    <n v="2"/>
    <n v="1"/>
    <n v="2.5"/>
    <s v="RANGWE"/>
    <s v="(-0.545819, 34.448691)"/>
    <x v="6"/>
  </r>
  <r>
    <s v="M6020145"/>
    <s v="HOMABAY ACADEMY SECONDARY"/>
    <s v="PRIVATE"/>
    <x v="3"/>
    <x v="0"/>
    <s v="DAY &amp; BOARDING"/>
    <s v="ORDINARY"/>
    <n v="112"/>
    <n v="11"/>
    <n v="10.199999999999999"/>
    <n v="0"/>
    <n v="0"/>
    <n v="0"/>
    <n v="0"/>
    <n v="10"/>
    <n v="1"/>
    <n v="7"/>
    <n v="4"/>
    <s v="NDHIWA"/>
    <s v="(-0.530831, 34.448563)"/>
    <x v="6"/>
  </r>
  <r>
    <s v="M6040012"/>
    <s v="NDIRU MIXED SECONDARY"/>
    <s v="PUBLIC"/>
    <x v="2"/>
    <x v="0"/>
    <s v="DAY &amp; BOARDING"/>
    <s v="ORDINARY"/>
    <n v="247"/>
    <n v="16"/>
    <n v="15.4"/>
    <n v="1"/>
    <n v="9"/>
    <n v="4"/>
    <n v="0.30769230769230771"/>
    <n v="2"/>
    <n v="1"/>
    <n v="12"/>
    <n v="20"/>
    <s v="KISUMU RURAL"/>
    <s v="(-0.062897, 34.51751)"/>
    <x v="5"/>
  </r>
  <r>
    <s v="M6040022"/>
    <s v="ST. BARNABAS GIRLS SECONDARY"/>
    <s v="PUBLIC"/>
    <x v="0"/>
    <x v="0"/>
    <s v="DAY"/>
    <s v="ORDINARY"/>
    <n v="460"/>
    <n v="26"/>
    <n v="17.7"/>
    <n v="1"/>
    <n v="12"/>
    <n v="6"/>
    <n v="0.33333333333333331"/>
    <n v="3"/>
    <n v="5"/>
    <n v="21"/>
    <n v="12"/>
    <s v="KISUMU RURAL"/>
    <s v="(-0.06678, 34.510504)"/>
    <x v="5"/>
  </r>
  <r>
    <s v="M6040042"/>
    <s v="SUNRISE SECONDARY"/>
    <s v="PUBLIC"/>
    <x v="2"/>
    <x v="0"/>
    <s v="DAY"/>
    <s v="ORDINARY"/>
    <n v="153"/>
    <n v="8"/>
    <n v="19.100000000000001"/>
    <n v="1"/>
    <n v="4"/>
    <n v="0"/>
    <n v="0"/>
    <n v="3"/>
    <n v="1"/>
    <n v="3"/>
    <n v="3.5"/>
    <s v="KISUMU RURAL"/>
    <s v="(-0.052037, 34.460032)"/>
    <x v="5"/>
  </r>
  <r>
    <s v="M6040057"/>
    <s v="RATTA MIXED SECONDARY"/>
    <s v="PUBLIC"/>
    <x v="2"/>
    <x v="0"/>
    <s v="DAY"/>
    <s v="ORDINARY"/>
    <n v="151"/>
    <n v="15"/>
    <n v="10.1"/>
    <n v="0"/>
    <n v="9"/>
    <n v="1"/>
    <n v="0.1"/>
    <n v="5"/>
    <n v="0"/>
    <n v="6"/>
    <n v="3"/>
    <s v="KISUMU RURAL"/>
    <s v="(-0.042389, 34.535952)"/>
    <x v="5"/>
  </r>
  <r>
    <s v="M6090001"/>
    <s v="HOLY CROSS SECONDARY"/>
    <s v="PUBLIC"/>
    <x v="0"/>
    <x v="0"/>
    <s v="DAY"/>
    <s v="ORDINARY"/>
    <n v="153"/>
    <n v="16"/>
    <n v="9.6"/>
    <n v="0"/>
    <n v="8"/>
    <n v="7"/>
    <n v="0.46666666666666667"/>
    <n v="1"/>
    <n v="0"/>
    <n v="8"/>
    <n v="3"/>
    <s v="ALEGO USONGA"/>
    <s v="(0.040823, 34.331404)"/>
    <x v="22"/>
  </r>
  <r>
    <s v="M6090007"/>
    <s v="AGORO OYOMBE SECONDARY"/>
    <s v="PUBLIC"/>
    <x v="0"/>
    <x v="0"/>
    <s v="DAY"/>
    <s v="ORDINARY"/>
    <n v="309"/>
    <n v="15"/>
    <n v="20.6"/>
    <n v="1"/>
    <n v="11"/>
    <n v="2"/>
    <n v="0.15384615384615385"/>
    <n v="2"/>
    <n v="0"/>
    <n v="12"/>
    <n v="15"/>
    <s v="ALEGO USONGA"/>
    <s v="(0.05564, 34.358846)"/>
    <x v="22"/>
  </r>
  <r>
    <s v="M6090022"/>
    <s v="NGï¿½YA GIRLS HIGH SCHOOL"/>
    <s v="PUBLIC"/>
    <x v="0"/>
    <x v="0"/>
    <s v="DAY"/>
    <s v="ORDINARY"/>
    <n v="714"/>
    <n v="30"/>
    <n v="23.8"/>
    <n v="1"/>
    <n v="19"/>
    <n v="6"/>
    <n v="0.24"/>
    <n v="4"/>
    <n v="1"/>
    <n v="11"/>
    <n v="15"/>
    <s v="ALEGO USONGA"/>
    <s v="(0.042849, 34.372113)"/>
    <x v="22"/>
  </r>
  <r>
    <s v="M6090030"/>
    <s v="NDURU SECONDARY"/>
    <s v="PUBLIC"/>
    <x v="2"/>
    <x v="0"/>
    <s v="DAY"/>
    <s v="ORDINARY"/>
    <n v="67"/>
    <n v="4"/>
    <n v="16.8"/>
    <n v="1"/>
    <n v="0"/>
    <n v="0"/>
    <n v="0"/>
    <n v="4"/>
    <n v="0"/>
    <n v="2"/>
    <n v="2.5"/>
    <s v="ALEGO USONGA"/>
    <s v="(0.014213, 34.359864)"/>
    <x v="22"/>
  </r>
  <r>
    <s v="M6090037"/>
    <s v="SENATOR OBAMA KOGELO SECONDARY"/>
    <s v="PUBLIC"/>
    <x v="0"/>
    <x v="0"/>
    <s v="DAY"/>
    <s v="INTEGRATED"/>
    <n v="85"/>
    <n v="10"/>
    <n v="8.5"/>
    <n v="0"/>
    <n v="4"/>
    <n v="1"/>
    <n v="0.2"/>
    <n v="5"/>
    <n v="0"/>
    <n v="4"/>
    <n v="10"/>
    <s v="ALEGO USONGA"/>
    <s v="(-0.005068, 34.341299)"/>
    <x v="22"/>
  </r>
  <r>
    <s v="M6090065"/>
    <s v="KALKADA MIXED SECONDARY"/>
    <s v="PRIVATE"/>
    <x v="4"/>
    <x v="0"/>
    <s v="DAY"/>
    <s v="ORDINARY"/>
    <n v="15"/>
    <n v="4"/>
    <n v="3.8"/>
    <n v="0"/>
    <n v="0"/>
    <n v="0"/>
    <n v="0"/>
    <n v="3"/>
    <n v="1"/>
    <n v="1"/>
    <n v="0.4"/>
    <s v="ALEGO USONGA"/>
    <s v="(0.14923, 34.16907)"/>
    <x v="22"/>
  </r>
  <r>
    <s v="M6090085"/>
    <s v="DIRK ALLISON ACADEMY SEC SCH"/>
    <s v="PRIVATE"/>
    <x v="5"/>
    <x v="0"/>
    <s v="DAY"/>
    <s v="ORDINARY"/>
    <n v="114"/>
    <n v="9"/>
    <n v="12.7"/>
    <n v="0"/>
    <n v="0"/>
    <n v="0"/>
    <n v="0"/>
    <n v="7"/>
    <n v="2"/>
    <n v="6"/>
    <n v="4"/>
    <s v="ALEGO USONGA"/>
    <s v="(0.11424, 34.14029)"/>
    <x v="22"/>
  </r>
  <r>
    <s v="M6090091"/>
    <s v="SIRENDE MIXED SECONDARY"/>
    <s v="PUBLIC"/>
    <x v="0"/>
    <x v="0"/>
    <s v="DAY"/>
    <s v="ORDINARY"/>
    <n v="72"/>
    <n v="6"/>
    <n v="12"/>
    <n v="0"/>
    <n v="0"/>
    <n v="0"/>
    <n v="0"/>
    <n v="5"/>
    <n v="1"/>
    <n v="4"/>
    <n v="4"/>
    <s v="ALEGO USONGA"/>
    <s v="(0.09543, 34.13493)"/>
    <x v="22"/>
  </r>
  <r>
    <s v="M6090096"/>
    <s v="HAWINGA GIRLS SECONDARY SCHOOL"/>
    <s v="PUBLIC"/>
    <x v="0"/>
    <x v="1"/>
    <s v="DAY &amp; BOARDING"/>
    <s v="ORDINARY"/>
    <n v="149"/>
    <n v="9"/>
    <n v="16.600000000000001"/>
    <n v="1"/>
    <n v="5"/>
    <n v="2"/>
    <n v="0.2857142857142857"/>
    <n v="2"/>
    <n v="0"/>
    <n v="11"/>
    <n v="2.7"/>
    <s v="ALEGO USONGA"/>
    <s v="(0.08065, 34.15139)"/>
    <x v="22"/>
  </r>
  <r>
    <s v="M6090104"/>
    <s v="MWER BOYS HIGH SCHOOL"/>
    <s v="PUBLIC"/>
    <x v="2"/>
    <x v="2"/>
    <s v="DAY &amp; BOARDING"/>
    <s v="ORDINARY"/>
    <n v="138"/>
    <n v="12"/>
    <n v="11.5"/>
    <n v="0"/>
    <n v="7"/>
    <n v="1"/>
    <n v="0.125"/>
    <n v="3"/>
    <n v="1"/>
    <n v="9"/>
    <n v="8"/>
    <s v="ALEGO USONGA"/>
    <s v="(0.117764, 34.178503)"/>
    <x v="22"/>
  </r>
  <r>
    <s v="M6090126"/>
    <s v="DIBUORO SECONDARY"/>
    <s v="PUBLIC"/>
    <x v="0"/>
    <x v="0"/>
    <s v="DAY"/>
    <s v="ORDINARY"/>
    <n v="165"/>
    <n v="7"/>
    <n v="23.6"/>
    <n v="1"/>
    <n v="1"/>
    <n v="0"/>
    <n v="0"/>
    <n v="6"/>
    <n v="0"/>
    <n v="4"/>
    <n v="5"/>
    <s v="ALEGO USONGA"/>
    <s v="(0.112318, 34.096407)"/>
    <x v="22"/>
  </r>
  <r>
    <s v="M6090132"/>
    <s v="NYAMBARE SECONDARY"/>
    <s v="PUBLIC"/>
    <x v="0"/>
    <x v="0"/>
    <s v="DAY"/>
    <s v="ORDINARY"/>
    <n v="219"/>
    <n v="12"/>
    <n v="18.2"/>
    <n v="1"/>
    <n v="10"/>
    <n v="1"/>
    <n v="9.0909090909090912E-2"/>
    <n v="1"/>
    <n v="0"/>
    <n v="8"/>
    <n v="3"/>
    <s v="ALEGO USONGA"/>
    <s v="(0.13423, 34.100169)"/>
    <x v="22"/>
  </r>
  <r>
    <s v="M6090141"/>
    <s v="BORO SECONDARY"/>
    <s v="PUBLIC"/>
    <x v="2"/>
    <x v="0"/>
    <s v="DAY &amp; BOARDING"/>
    <s v="ORDINARY"/>
    <n v="358"/>
    <n v="16"/>
    <n v="22.4"/>
    <n v="1"/>
    <n v="9"/>
    <n v="3"/>
    <n v="0.25"/>
    <n v="4"/>
    <n v="0"/>
    <n v="13"/>
    <n v="7"/>
    <s v="ALEGO USONGA"/>
    <s v="(0.086199, 34.239599)"/>
    <x v="22"/>
  </r>
  <r>
    <s v="M6090142"/>
    <s v="ALAMBO LAKESIDE SECONDARY"/>
    <s v="PRIVATE"/>
    <x v="3"/>
    <x v="0"/>
    <s v="DAY"/>
    <s v="ORDINARY"/>
    <n v="27"/>
    <n v="6"/>
    <n v="4.5"/>
    <n v="0"/>
    <n v="0"/>
    <n v="0"/>
    <n v="0"/>
    <n v="6"/>
    <n v="0"/>
    <n v="3"/>
    <n v="5"/>
    <s v="ALEGO USONGA"/>
    <s v="(0.062446, 34.184511)"/>
    <x v="22"/>
  </r>
  <r>
    <s v="M6090179"/>
    <s v="OBAMBO SECONDARY"/>
    <s v="PUBLIC"/>
    <x v="2"/>
    <x v="0"/>
    <s v="DAY"/>
    <s v="ORDINARY"/>
    <n v="196"/>
    <n v="8"/>
    <n v="24.5"/>
    <n v="1"/>
    <n v="2"/>
    <n v="1"/>
    <n v="0.33333333333333331"/>
    <n v="4"/>
    <n v="1"/>
    <n v="2"/>
    <n v="5"/>
    <s v="ALEGO USONGA"/>
    <s v="(0.04225, 34.22169)"/>
    <x v="22"/>
  </r>
  <r>
    <s v="M6090186"/>
    <s v="BISHOP OKOTH GIRLS MBAGA"/>
    <s v="PUBLIC"/>
    <x v="0"/>
    <x v="1"/>
    <s v="BOARDING"/>
    <s v="ORDINARY"/>
    <n v="506"/>
    <n v="20"/>
    <n v="25.3"/>
    <n v="1"/>
    <n v="8"/>
    <n v="6"/>
    <n v="0.42857142857142855"/>
    <n v="5"/>
    <n v="1"/>
    <n v="14"/>
    <n v="5.0999999999999996"/>
    <s v="ALEGO USONGA"/>
    <s v="(0.08102, 34.27723)"/>
    <x v="22"/>
  </r>
  <r>
    <s v="M6090192"/>
    <s v="MELIS SENIOR SCHOOL SECONDARY"/>
    <s v="PRIVATE"/>
    <x v="3"/>
    <x v="0"/>
    <s v="DAY"/>
    <s v="ORDINARY"/>
    <n v="39"/>
    <n v="6"/>
    <n v="6.5"/>
    <n v="0"/>
    <n v="0"/>
    <n v="0"/>
    <n v="0"/>
    <n v="0"/>
    <n v="0"/>
    <n v="5"/>
    <n v="6"/>
    <s v="ALEGO USONGA"/>
    <s v="(0.10579, 34.28534)"/>
    <x v="22"/>
  </r>
  <r>
    <s v="M6090206"/>
    <s v="HONO SECONDARY"/>
    <s v="PUBLIC"/>
    <x v="0"/>
    <x v="0"/>
    <s v="DAY &amp; BOARDING"/>
    <s v="ORDINARY"/>
    <n v="249"/>
    <n v="19"/>
    <n v="13.1"/>
    <n v="0"/>
    <n v="16"/>
    <n v="3"/>
    <n v="0.15789473684210525"/>
    <n v="0"/>
    <n v="0"/>
    <n v="11"/>
    <n v="12"/>
    <s v="ALEGO USONGA"/>
    <s v="(0.1047, 34.3113)"/>
    <x v="22"/>
  </r>
  <r>
    <s v="M6090240"/>
    <s v="NDERE MIXED SECONDARY"/>
    <s v="PUBLIC"/>
    <x v="0"/>
    <x v="0"/>
    <s v="DAY"/>
    <s v="ORDINARY"/>
    <n v="110"/>
    <n v="8"/>
    <n v="13.8"/>
    <n v="0"/>
    <n v="3"/>
    <n v="2"/>
    <n v="0.4"/>
    <n v="3"/>
    <n v="0"/>
    <n v="2"/>
    <n v="5"/>
    <s v="GEM"/>
    <s v="(0.139513, 34.3787)"/>
    <x v="22"/>
  </r>
  <r>
    <s v="M6090246"/>
    <s v="NYABEDA MIXED SECONDARY"/>
    <s v="PUBLIC"/>
    <x v="0"/>
    <x v="0"/>
    <s v="DAY"/>
    <s v="ORDINARY"/>
    <n v="110"/>
    <n v="7"/>
    <n v="15.7"/>
    <n v="1"/>
    <n v="1"/>
    <n v="0"/>
    <n v="0"/>
    <n v="4"/>
    <n v="2"/>
    <n v="4"/>
    <n v="15"/>
    <s v="GEM"/>
    <s v="(0.132835, 34.406204)"/>
    <x v="22"/>
  </r>
  <r>
    <s v="M6090252"/>
    <s v="ARGWINS KODHEK SECONDARY"/>
    <s v="PUBLIC"/>
    <x v="0"/>
    <x v="0"/>
    <s v="DAY &amp; BOARDING"/>
    <s v="ORDINARY"/>
    <n v="334"/>
    <n v="15"/>
    <n v="22.3"/>
    <n v="1"/>
    <n v="10"/>
    <n v="3"/>
    <n v="0.23076923076923078"/>
    <n v="1"/>
    <n v="1"/>
    <n v="9"/>
    <n v="8"/>
    <s v="GEM"/>
    <s v="(0.125961, 34.433495)"/>
    <x v="22"/>
  </r>
  <r>
    <s v="M6090259"/>
    <s v="MUTUMBU GIRLS SECONDARY"/>
    <s v="PUBLIC"/>
    <x v="0"/>
    <x v="1"/>
    <s v="DAY"/>
    <s v="ORDINARY"/>
    <n v="77"/>
    <n v="9"/>
    <n v="8.6"/>
    <n v="0"/>
    <n v="4"/>
    <n v="4"/>
    <n v="0.5"/>
    <n v="1"/>
    <n v="0"/>
    <n v="5"/>
    <n v="1"/>
    <s v="GEM"/>
    <s v="(0.116338, 34.448373)"/>
    <x v="22"/>
  </r>
  <r>
    <s v="M6090264"/>
    <s v="MALIERA SECONDARY"/>
    <s v="PUBLIC"/>
    <x v="0"/>
    <x v="0"/>
    <s v="DAY"/>
    <s v="ORDINARY"/>
    <n v="269"/>
    <n v="18"/>
    <n v="14.9"/>
    <n v="0"/>
    <n v="10"/>
    <n v="5"/>
    <n v="0.33333333333333331"/>
    <n v="3"/>
    <n v="0"/>
    <n v="15"/>
    <n v="9"/>
    <s v="GEM"/>
    <s v="(0.108489, 34.458933)"/>
    <x v="22"/>
  </r>
  <r>
    <s v="M6090267"/>
    <s v="LUNDHA MIXED SECONDARY"/>
    <s v="PUBLIC"/>
    <x v="0"/>
    <x v="0"/>
    <s v="DAY"/>
    <s v="ORDINARY"/>
    <n v="59"/>
    <n v="4"/>
    <n v="14.8"/>
    <n v="0"/>
    <n v="0"/>
    <n v="0"/>
    <n v="0"/>
    <n v="3"/>
    <n v="1"/>
    <n v="2"/>
    <n v="6.25"/>
    <s v="GEM"/>
    <s v="(0.100878, 34.441495)"/>
    <x v="22"/>
  </r>
  <r>
    <s v="M6090283"/>
    <s v="NYANGULU MIXED SECONDARY"/>
    <s v="PUBLIC"/>
    <x v="0"/>
    <x v="0"/>
    <s v="DAY"/>
    <s v="ORDINARY"/>
    <n v="128"/>
    <n v="2"/>
    <n v="64"/>
    <n v="1"/>
    <n v="0"/>
    <n v="0"/>
    <n v="0"/>
    <n v="2"/>
    <n v="0"/>
    <n v="3"/>
    <n v="6.92"/>
    <s v="GEM"/>
    <s v="(0.01076, 34.51139)"/>
    <x v="22"/>
  </r>
  <r>
    <s v="M6090286"/>
    <s v="SINAGA GIRLS SECONDARY"/>
    <s v="PUBLIC"/>
    <x v="0"/>
    <x v="1"/>
    <s v="BOARDING"/>
    <s v="ORDINARY"/>
    <n v="350"/>
    <n v="20"/>
    <n v="17.5"/>
    <n v="1"/>
    <n v="9"/>
    <n v="8"/>
    <n v="0.47058823529411764"/>
    <n v="3"/>
    <n v="0"/>
    <n v="21"/>
    <n v="5"/>
    <s v="GEM"/>
    <s v="(0.059051, 34.516319)"/>
    <x v="22"/>
  </r>
  <r>
    <s v="M6090300"/>
    <s v="URANGA SECONDARY"/>
    <s v="PUBLIC"/>
    <x v="0"/>
    <x v="0"/>
    <s v="DAY"/>
    <s v="ORDINARY"/>
    <n v="83"/>
    <n v="8"/>
    <n v="10.4"/>
    <n v="0"/>
    <n v="4"/>
    <n v="0"/>
    <n v="0"/>
    <n v="3"/>
    <n v="1"/>
    <n v="3"/>
    <n v="12"/>
    <s v="GEM"/>
    <s v="(0.033542, 34.547033)"/>
    <x v="22"/>
  </r>
  <r>
    <s v="M6090304"/>
    <s v="SAGAM MIXED SECONDARY"/>
    <s v="PUBLIC"/>
    <x v="2"/>
    <x v="0"/>
    <s v="DAY"/>
    <s v="ORDINARY"/>
    <n v="140"/>
    <n v="10"/>
    <n v="14"/>
    <n v="0"/>
    <n v="7"/>
    <n v="2"/>
    <n v="0.22222222222222221"/>
    <n v="1"/>
    <n v="0"/>
    <n v="6"/>
    <n v="4"/>
    <s v="GEM"/>
    <s v="(0.05816, 34.54314)"/>
    <x v="22"/>
  </r>
  <r>
    <s v="M6090321"/>
    <s v="ULUMBI SECONDARY"/>
    <s v="PUBLIC"/>
    <x v="0"/>
    <x v="0"/>
    <s v="DAY &amp; BOARDING"/>
    <s v="ORDINARY"/>
    <n v="480"/>
    <n v="21"/>
    <n v="22.9"/>
    <n v="1"/>
    <n v="10"/>
    <n v="2"/>
    <n v="0.16666666666666666"/>
    <n v="7"/>
    <n v="2"/>
    <n v="17"/>
    <n v="3"/>
    <s v="GEM"/>
    <s v="(0.10141, 34.55307)"/>
    <x v="22"/>
  </r>
  <r>
    <s v="M6090335"/>
    <s v="NYAMNINIA SECONDARY"/>
    <s v="PUBLIC"/>
    <x v="0"/>
    <x v="0"/>
    <s v="DAY"/>
    <s v="ORDINARY"/>
    <n v="254"/>
    <n v="11"/>
    <n v="23.1"/>
    <n v="1"/>
    <n v="8"/>
    <n v="1"/>
    <n v="0.1111111111111111"/>
    <n v="1"/>
    <n v="1"/>
    <n v="5"/>
    <n v="7"/>
    <s v="GEM"/>
    <s v="(0.10674, 34.51221)"/>
    <x v="22"/>
  </r>
  <r>
    <s v="M6090342"/>
    <s v="NYAWARA GIRLS SECONDARY"/>
    <s v="PUBLIC"/>
    <x v="0"/>
    <x v="1"/>
    <s v="BOARDING"/>
    <s v="ORDINARY"/>
    <n v="272"/>
    <n v="16"/>
    <n v="17"/>
    <n v="1"/>
    <n v="9"/>
    <n v="4"/>
    <n v="0.30769230769230771"/>
    <n v="1"/>
    <n v="2"/>
    <n v="12"/>
    <n v="10.3"/>
    <s v="GEM"/>
    <s v="(0.09898, 34.48888)"/>
    <x v="22"/>
  </r>
  <r>
    <s v="M6090345"/>
    <s v="SAWAGONGO SECONDARY SCH"/>
    <s v="PUBLIC"/>
    <x v="0"/>
    <x v="2"/>
    <s v="BOARDING"/>
    <s v="ORDINARY"/>
    <n v="699"/>
    <n v="32"/>
    <n v="21.8"/>
    <n v="1"/>
    <n v="22"/>
    <n v="4"/>
    <n v="0.15384615384615385"/>
    <n v="4"/>
    <n v="2"/>
    <n v="25"/>
    <n v="19.98"/>
    <s v="GEM"/>
    <s v="(0.07927, 34.45686)"/>
    <x v="22"/>
  </r>
  <r>
    <s v="M6090356"/>
    <s v="ST. MARK'S KAGILO SECONDARY"/>
    <s v="PUBLIC"/>
    <x v="0"/>
    <x v="0"/>
    <s v="DAY"/>
    <s v="ORDINARY"/>
    <n v="26"/>
    <n v="4"/>
    <n v="6.5"/>
    <n v="0"/>
    <n v="0"/>
    <n v="0"/>
    <n v="0"/>
    <n v="3"/>
    <n v="1"/>
    <n v="1"/>
    <n v="20"/>
    <s v="UGENYA"/>
    <s v="(0.064777, 34.447349)"/>
    <x v="22"/>
  </r>
  <r>
    <s v="M6090376"/>
    <s v="ST. CHARLE'S HUMWEND SECONDARY"/>
    <s v="PUBLIC"/>
    <x v="0"/>
    <x v="0"/>
    <s v="DAY"/>
    <s v="ORDINARY"/>
    <n v="152"/>
    <n v="8"/>
    <n v="19"/>
    <n v="1"/>
    <n v="3"/>
    <n v="0"/>
    <n v="0"/>
    <n v="4"/>
    <n v="1"/>
    <n v="5"/>
    <n v="5"/>
    <s v="UGENYA"/>
    <s v="(0.169871, 34.15553)"/>
    <x v="22"/>
  </r>
  <r>
    <s v="M6090383"/>
    <s v="ST. STEPHEN SIGINGA SECONDARY SCH"/>
    <s v="PUBLIC"/>
    <x v="0"/>
    <x v="0"/>
    <s v="DAY"/>
    <s v="ORDINARY"/>
    <n v="198"/>
    <n v="90"/>
    <n v="2.2000000000000002"/>
    <n v="0"/>
    <n v="85"/>
    <n v="0"/>
    <n v="0"/>
    <n v="4"/>
    <n v="1"/>
    <n v="5"/>
    <n v="10"/>
    <s v="UGENYA"/>
    <s v="(0.147855, 34.119162)"/>
    <x v="22"/>
  </r>
  <r>
    <s v="M6090403"/>
    <s v="UKWALA BOYS HIGH SCHOOL"/>
    <s v="PUBLIC"/>
    <x v="0"/>
    <x v="0"/>
    <s v="DAY"/>
    <s v="ORDINARY"/>
    <n v="500"/>
    <n v="23"/>
    <n v="21.7"/>
    <n v="1"/>
    <n v="13"/>
    <n v="6"/>
    <n v="0.31578947368421051"/>
    <n v="3"/>
    <n v="1"/>
    <n v="18"/>
    <n v="6"/>
    <s v="UGENYA"/>
    <s v="(0.194282, 34.184432)"/>
    <x v="22"/>
  </r>
  <r>
    <s v="M6090408"/>
    <s v="MIYARE MIXED SECONDARY"/>
    <s v="PUBLIC"/>
    <x v="0"/>
    <x v="0"/>
    <s v="DAY"/>
    <s v="ORDINARY"/>
    <n v="146"/>
    <n v="7"/>
    <n v="20.9"/>
    <n v="1"/>
    <n v="5"/>
    <n v="1"/>
    <n v="0.16666666666666666"/>
    <n v="1"/>
    <n v="0"/>
    <n v="4"/>
    <n v="5"/>
    <s v="UGENYA"/>
    <s v="(0.191127, 34.163124)"/>
    <x v="22"/>
  </r>
  <r>
    <s v="M6090420"/>
    <s v="NDENGA SECONDARY"/>
    <s v="PUBLIC"/>
    <x v="0"/>
    <x v="0"/>
    <s v="DAY &amp; BOARDING"/>
    <s v="ORDINARY"/>
    <n v="314"/>
    <n v="27"/>
    <n v="11.6"/>
    <n v="0"/>
    <n v="10"/>
    <n v="14"/>
    <n v="0.58333333333333337"/>
    <n v="3"/>
    <n v="0"/>
    <n v="13"/>
    <n v="7"/>
    <s v="UGENYA"/>
    <s v="(0.229615, 34.162462)"/>
    <x v="22"/>
  </r>
  <r>
    <s v="M6090439"/>
    <s v="KAGONYA SECONDARY"/>
    <s v="PUBLIC"/>
    <x v="0"/>
    <x v="0"/>
    <s v="DAY"/>
    <s v="ORDINARY"/>
    <n v="162"/>
    <n v="10"/>
    <n v="16.2"/>
    <n v="1"/>
    <n v="7"/>
    <n v="3"/>
    <n v="0.3"/>
    <n v="0"/>
    <n v="0"/>
    <n v="5"/>
    <n v="5.37"/>
    <s v="UGENYA"/>
    <s v="(0.268783, 34.185487)"/>
    <x v="22"/>
  </r>
  <r>
    <s v="M6090455"/>
    <s v="SEGA GIRLS HIGH SCHOOL"/>
    <s v="PUBLIC"/>
    <x v="0"/>
    <x v="1"/>
    <s v="BOARDING"/>
    <s v="ORDINARY"/>
    <n v="377"/>
    <n v="23"/>
    <n v="16.399999999999999"/>
    <n v="1"/>
    <n v="10"/>
    <n v="7"/>
    <n v="0.41176470588235292"/>
    <n v="5"/>
    <n v="1"/>
    <n v="24"/>
    <n v="1.5"/>
    <s v="UGENYA"/>
    <s v="(0.262239, 34.225353)"/>
    <x v="22"/>
  </r>
  <r>
    <s v="M6090460"/>
    <s v="SEGA TOWNSHIP SECONDARY"/>
    <s v="PUBLIC"/>
    <x v="2"/>
    <x v="0"/>
    <s v="DAY"/>
    <s v="ORDINARY"/>
    <n v="220"/>
    <n v="11"/>
    <n v="20"/>
    <n v="1"/>
    <n v="3"/>
    <n v="6"/>
    <n v="0.66666666666666663"/>
    <n v="2"/>
    <n v="0"/>
    <n v="4"/>
    <n v="5"/>
    <s v="UGENYA"/>
    <s v="(0.257736, 34.223753)"/>
    <x v="22"/>
  </r>
  <r>
    <s v="M6090531"/>
    <s v="INUNGO MIXED SECONDARY"/>
    <s v="PUBLIC"/>
    <x v="0"/>
    <x v="0"/>
    <s v="DAY"/>
    <s v="ORDINARY"/>
    <n v="214"/>
    <n v="11"/>
    <n v="19.5"/>
    <n v="1"/>
    <n v="8"/>
    <n v="0"/>
    <n v="0"/>
    <n v="2"/>
    <n v="1"/>
    <n v="7"/>
    <n v="3"/>
    <s v="UGENYA"/>
    <s v="(0.308791, 34.334954)"/>
    <x v="22"/>
  </r>
  <r>
    <s v="M7090016"/>
    <s v="OLENGURUONE SECONDARY"/>
    <s v="PUBLIC"/>
    <x v="0"/>
    <x v="0"/>
    <s v="BOARDING"/>
    <s v="ORDINARY"/>
    <n v="235"/>
    <n v="18"/>
    <n v="13.1"/>
    <n v="0"/>
    <n v="14"/>
    <n v="3"/>
    <n v="0.17647058823529413"/>
    <n v="1"/>
    <n v="0"/>
    <n v="12"/>
    <n v="36"/>
    <s v="KURESOI"/>
    <s v="(-0.593994, 35.679988)"/>
    <x v="16"/>
  </r>
  <r>
    <s v="M7090022"/>
    <s v="MOI SECONDARY SCHOOL"/>
    <s v="PUBLIC"/>
    <x v="2"/>
    <x v="0"/>
    <s v="DAY"/>
    <s v="ORDINARY"/>
    <n v="446"/>
    <n v="19"/>
    <n v="23.5"/>
    <n v="1"/>
    <n v="12"/>
    <n v="4"/>
    <n v="0.25"/>
    <n v="1"/>
    <n v="2"/>
    <n v="20"/>
    <n v="40"/>
    <s v="KURESOI"/>
    <s v="(-0.55377, 35.702155)"/>
    <x v="16"/>
  </r>
  <r>
    <s v="M7090025"/>
    <s v="SINENDET MIXED DAY SEC. SCHOOL"/>
    <s v="PUBLIC"/>
    <x v="0"/>
    <x v="0"/>
    <s v="DAY"/>
    <s v="ORDINARY"/>
    <n v="74"/>
    <n v="6"/>
    <n v="12.3"/>
    <n v="0"/>
    <n v="0"/>
    <n v="0"/>
    <n v="0"/>
    <n v="4"/>
    <n v="2"/>
    <n v="3"/>
    <n v="7.5"/>
    <s v="KURESOI"/>
    <s v="(-0.549396, 35.686957)"/>
    <x v="16"/>
  </r>
  <r>
    <s v="M7090029"/>
    <s v="KIPTARAGON SEC. SCHOOL"/>
    <s v="PUBLIC"/>
    <x v="4"/>
    <x v="0"/>
    <s v="DAY"/>
    <s v="ORDINARY"/>
    <n v="42"/>
    <n v="4"/>
    <n v="10.5"/>
    <n v="0"/>
    <n v="0"/>
    <n v="0"/>
    <n v="0"/>
    <n v="2"/>
    <n v="2"/>
    <n v="2"/>
    <n v="5"/>
    <s v="KURESOI"/>
    <s v="(-0.564646, 35.677994)"/>
    <x v="16"/>
  </r>
  <r>
    <s v="M7090066"/>
    <s v="KAPLAMAI SECONDARY SCHOOL"/>
    <s v="PUBLIC"/>
    <x v="0"/>
    <x v="0"/>
    <s v="DAY"/>
    <s v="ORDINARY"/>
    <n v="24"/>
    <n v="4"/>
    <n v="6"/>
    <n v="0"/>
    <n v="0"/>
    <n v="0"/>
    <n v="0"/>
    <n v="3"/>
    <n v="1"/>
    <n v="2"/>
    <n v="22"/>
    <s v="KURESOI"/>
    <s v="(-0.65777, 35.651049)"/>
    <x v="16"/>
  </r>
  <r>
    <s v="M7090076"/>
    <s v="EMITIK GIRLS SEC. SCHOOL"/>
    <s v="PUBLIC"/>
    <x v="2"/>
    <x v="1"/>
    <s v="BOARDING"/>
    <s v="ORDINARY"/>
    <n v="158"/>
    <n v="12"/>
    <n v="13.2"/>
    <n v="0"/>
    <n v="6"/>
    <n v="3"/>
    <n v="0.33333333333333331"/>
    <n v="1"/>
    <n v="2"/>
    <n v="11"/>
    <n v="21"/>
    <s v="KURESOI"/>
    <s v="(-0.632492, 35.604413)"/>
    <x v="16"/>
  </r>
  <r>
    <s v="M7090090"/>
    <s v="CHEPTUECH SECONDARY SCHOOL"/>
    <s v="PUBLIC"/>
    <x v="2"/>
    <x v="0"/>
    <s v="DAY &amp; BOARDING"/>
    <s v="ORDINARY"/>
    <n v="375"/>
    <n v="14"/>
    <n v="26.8"/>
    <n v="1"/>
    <n v="10"/>
    <n v="4"/>
    <n v="0.2857142857142857"/>
    <n v="0"/>
    <n v="0"/>
    <n v="11"/>
    <n v="12"/>
    <s v="KURESOI"/>
    <s v="(-0.595592, 35.638635)"/>
    <x v="16"/>
  </r>
  <r>
    <s v="M7090122"/>
    <s v="KIPTAGICH SECONDARY SCHOOL"/>
    <s v="PUBLIC"/>
    <x v="2"/>
    <x v="0"/>
    <s v="DAY"/>
    <s v="ORDINARY"/>
    <n v="105"/>
    <n v="9"/>
    <n v="11.7"/>
    <n v="0"/>
    <n v="3"/>
    <n v="3"/>
    <n v="0.5"/>
    <n v="2"/>
    <n v="1"/>
    <n v="3"/>
    <n v="20"/>
    <s v="KURESOI"/>
    <s v="(-0.564978, 35.609573)"/>
    <x v="16"/>
  </r>
  <r>
    <s v="M7090161"/>
    <s v="CHANDERA SECONDARY"/>
    <s v="PUBLIC"/>
    <x v="0"/>
    <x v="0"/>
    <s v="DAY"/>
    <s v="ORDINARY"/>
    <n v="103"/>
    <n v="5"/>
    <n v="20.6"/>
    <n v="1"/>
    <n v="0"/>
    <n v="0"/>
    <n v="0"/>
    <n v="4"/>
    <n v="1"/>
    <n v="2"/>
    <n v="3.5"/>
    <s v="MOLO"/>
    <s v="(-0.30599, 35.73012)"/>
    <x v="16"/>
  </r>
  <r>
    <s v="M7090173"/>
    <s v="TURI SULGWITA SECONDARY SCHOOL"/>
    <s v="PUBLIC"/>
    <x v="4"/>
    <x v="0"/>
    <s v="BOARDING"/>
    <s v="ORDINARY"/>
    <n v="23"/>
    <n v="3"/>
    <n v="7.7"/>
    <n v="0"/>
    <n v="0"/>
    <n v="0"/>
    <n v="0"/>
    <n v="2"/>
    <n v="1"/>
    <n v="2"/>
    <n v="5"/>
    <s v="MOLO"/>
    <s v="(-0.276559, 35.75646)"/>
    <x v="16"/>
  </r>
  <r>
    <s v="M7090187"/>
    <s v="MIANZINI SECONDARY SCHOOL"/>
    <s v="PUBLIC"/>
    <x v="0"/>
    <x v="0"/>
    <s v="DAY"/>
    <s v="ORDINARY"/>
    <n v="274"/>
    <n v="17"/>
    <n v="16.100000000000001"/>
    <n v="1"/>
    <n v="12"/>
    <n v="3"/>
    <n v="0.2"/>
    <n v="2"/>
    <n v="0"/>
    <n v="10"/>
    <n v="7.74"/>
    <s v="MOLO"/>
    <s v="(-0.30425, 35.75943)"/>
    <x v="16"/>
  </r>
  <r>
    <s v="M7090237"/>
    <s v="ELBURGON BAPTIST SEC. SCHOOL"/>
    <s v="PRIVATE"/>
    <x v="3"/>
    <x v="0"/>
    <s v="DAY &amp; BOARDING"/>
    <s v="ORDINARY"/>
    <n v="205"/>
    <n v="8"/>
    <n v="25.6"/>
    <n v="1"/>
    <n v="0"/>
    <n v="0"/>
    <n v="0"/>
    <n v="0"/>
    <n v="0"/>
    <n v="5"/>
    <n v="4.5"/>
    <s v="MOLO"/>
    <s v="(-0.27985, 35.85119)"/>
    <x v="16"/>
  </r>
  <r>
    <s v="M7090250"/>
    <s v="ELBURGON SECONDARY SCHOOL"/>
    <s v="PUBLIC"/>
    <x v="2"/>
    <x v="0"/>
    <s v="DAY"/>
    <s v="ORDINARY"/>
    <n v="466"/>
    <n v="23"/>
    <n v="20.3"/>
    <n v="1"/>
    <n v="18"/>
    <n v="4"/>
    <n v="0.18181818181818182"/>
    <n v="1"/>
    <n v="0"/>
    <n v="13"/>
    <n v="5"/>
    <s v="MOLO"/>
    <s v="(-0.3003, 35.81044)"/>
    <x v="16"/>
  </r>
  <r>
    <s v="M7090253"/>
    <s v="MICHINDA SECONDARY SCHOOL"/>
    <s v="PUBLIC"/>
    <x v="2"/>
    <x v="0"/>
    <s v="DAY &amp; BOARDING"/>
    <s v="ORDINARY"/>
    <n v="823"/>
    <n v="32"/>
    <n v="25.7"/>
    <n v="1"/>
    <n v="19"/>
    <n v="11"/>
    <n v="0.36666666666666664"/>
    <n v="1"/>
    <n v="1"/>
    <n v="19"/>
    <n v="20"/>
    <s v="MOLO"/>
    <s v="(-0.30174, 35.80278)"/>
    <x v="16"/>
  </r>
  <r>
    <s v="M7090257"/>
    <s v="ST. CLARE GIRLS SECONDARY"/>
    <s v="PRIVATE"/>
    <x v="0"/>
    <x v="1"/>
    <s v="BOARDING"/>
    <s v="ORDINARY"/>
    <n v="382"/>
    <n v="18"/>
    <n v="21.2"/>
    <n v="1"/>
    <n v="0"/>
    <n v="0"/>
    <n v="0"/>
    <n v="0"/>
    <n v="0"/>
    <n v="20"/>
    <n v="5"/>
    <s v="MOLO"/>
    <s v="(-0.29023, 35.79023)"/>
    <x v="16"/>
  </r>
  <r>
    <s v="M7090264"/>
    <s v="ELBURGON DEB SECONDARY"/>
    <s v="PUBLIC"/>
    <x v="4"/>
    <x v="0"/>
    <s v="DAY"/>
    <s v="ORDINARY"/>
    <n v="114"/>
    <n v="4"/>
    <n v="28.5"/>
    <n v="1"/>
    <n v="0"/>
    <n v="0"/>
    <n v="0"/>
    <n v="4"/>
    <n v="0"/>
    <n v="2"/>
    <n v="18"/>
    <s v="MOLO"/>
    <s v="(-0.29453, 35.79727)"/>
    <x v="16"/>
  </r>
  <r>
    <s v="M7180003"/>
    <s v="KIPTEWIT HIGH SCH."/>
    <s v="PUBLIC"/>
    <x v="0"/>
    <x v="0"/>
    <s v="DAY &amp; BOARDING"/>
    <s v="ORDINARY"/>
    <n v="212"/>
    <n v="11"/>
    <n v="19.3"/>
    <n v="1"/>
    <n v="6"/>
    <n v="3"/>
    <n v="0.33333333333333331"/>
    <n v="2"/>
    <n v="0"/>
    <n v="10"/>
    <n v="10"/>
    <s v="BURETI"/>
    <s v="(-0.556583, 35.156584)"/>
    <x v="7"/>
  </r>
  <r>
    <s v="M7180023"/>
    <s v="CHEPTENDENIET SECONDARY SCHOOL"/>
    <s v="PUBLIC"/>
    <x v="0"/>
    <x v="0"/>
    <s v="DAY"/>
    <s v="ORDINARY"/>
    <n v="257"/>
    <n v="15"/>
    <n v="17.100000000000001"/>
    <n v="1"/>
    <n v="7"/>
    <n v="3"/>
    <n v="0.3"/>
    <n v="5"/>
    <n v="0"/>
    <n v="8"/>
    <n v="9"/>
    <s v="BURETI"/>
    <s v="(-0.534677, 35.129721)"/>
    <x v="7"/>
  </r>
  <r>
    <s v="M7180030"/>
    <s v="CHEBORGE BOYS HIGH SCHOOL"/>
    <s v="PUBLIC"/>
    <x v="0"/>
    <x v="2"/>
    <s v="BOARDING"/>
    <s v="ORDINARY"/>
    <n v="502"/>
    <n v="26"/>
    <n v="19.3"/>
    <n v="1"/>
    <n v="17"/>
    <n v="6"/>
    <n v="0.2608695652173913"/>
    <n v="1"/>
    <n v="2"/>
    <n v="24"/>
    <n v="13"/>
    <s v="BURETI"/>
    <s v="(-0.565317, 35.13255)"/>
    <x v="7"/>
  </r>
  <r>
    <s v="M7180031"/>
    <s v="CHEBORGE GIRLS HIGH SCHOOL"/>
    <s v="PUBLIC"/>
    <x v="0"/>
    <x v="1"/>
    <s v="BOARDING"/>
    <s v="ORDINARY"/>
    <n v="181"/>
    <n v="26"/>
    <n v="7"/>
    <n v="0"/>
    <n v="17"/>
    <n v="6"/>
    <n v="0.2608695652173913"/>
    <n v="1"/>
    <n v="2"/>
    <n v="24"/>
    <n v="13"/>
    <s v="BURETI"/>
    <s v="(-0.565317, 35.13255)"/>
    <x v="7"/>
  </r>
  <r>
    <s v="M7180048"/>
    <s v="KORONGOI GIRLS SECONDARY SCHOOL"/>
    <s v="PUBLIC"/>
    <x v="0"/>
    <x v="0"/>
    <s v="DAY"/>
    <s v="ORDINARY"/>
    <n v="366"/>
    <n v="18"/>
    <n v="20.3"/>
    <n v="1"/>
    <n v="9"/>
    <n v="6"/>
    <n v="0.4"/>
    <n v="1"/>
    <n v="2"/>
    <n v="18"/>
    <n v="8.1"/>
    <s v="BURETI"/>
    <s v="(-0.579042, 35.120997)"/>
    <x v="7"/>
  </r>
  <r>
    <s v="M7180053"/>
    <s v="KAPTELE SECONDARY SCHOOL"/>
    <s v="PUBLIC"/>
    <x v="0"/>
    <x v="0"/>
    <s v="DAY"/>
    <s v="ORDINARY"/>
    <n v="127"/>
    <n v="7"/>
    <n v="18.100000000000001"/>
    <n v="1"/>
    <n v="1"/>
    <n v="1"/>
    <n v="0.5"/>
    <n v="4"/>
    <n v="1"/>
    <n v="4"/>
    <n v="6"/>
    <s v="BURETI"/>
    <s v="(-0.596115, 35.108469)"/>
    <x v="7"/>
  </r>
  <r>
    <s v="M7180059"/>
    <s v="KAPSOGUT SECONDARY"/>
    <s v="PUBLIC"/>
    <x v="0"/>
    <x v="0"/>
    <s v="BOARDING"/>
    <s v="ORDINARY"/>
    <n v="309"/>
    <n v="14"/>
    <n v="22.1"/>
    <n v="1"/>
    <n v="11"/>
    <n v="1"/>
    <n v="8.3333333333333329E-2"/>
    <n v="2"/>
    <n v="0"/>
    <n v="13"/>
    <n v="4"/>
    <s v="BURETI"/>
    <s v="(-0.596106, 35.123059)"/>
    <x v="7"/>
  </r>
  <r>
    <s v="M7180064"/>
    <s v="MOMBWO SECONDARY"/>
    <s v="PUBLIC"/>
    <x v="1"/>
    <x v="0"/>
    <s v="DAY"/>
    <s v="ORDINARY"/>
    <n v="242"/>
    <n v="13"/>
    <n v="18.600000000000001"/>
    <n v="1"/>
    <n v="7"/>
    <n v="1"/>
    <n v="0.125"/>
    <n v="4"/>
    <n v="1"/>
    <n v="9"/>
    <n v="6.5"/>
    <s v="BURETI"/>
    <s v="(-0.617099, 35.117977)"/>
    <x v="7"/>
  </r>
  <r>
    <s v="M7180073"/>
    <s v="KAMINJEIWA SEC SCHOOL"/>
    <s v="PUBLIC"/>
    <x v="2"/>
    <x v="0"/>
    <s v="DAY"/>
    <s v="ORDINARY"/>
    <n v="24"/>
    <n v="5"/>
    <n v="4.8"/>
    <n v="0"/>
    <n v="0"/>
    <n v="0"/>
    <n v="0"/>
    <n v="4"/>
    <n v="1"/>
    <n v="2"/>
    <n v="3"/>
    <s v="BURETI"/>
    <s v="(-0.62916, 35.10006)"/>
    <x v="7"/>
  </r>
  <r>
    <s v="M7180079"/>
    <s v="KAPKARIN SECONDARY"/>
    <s v="PUBLIC"/>
    <x v="2"/>
    <x v="0"/>
    <s v="DAY"/>
    <s v="ORDINARY"/>
    <n v="302"/>
    <n v="14"/>
    <n v="21.6"/>
    <n v="1"/>
    <n v="6"/>
    <n v="3"/>
    <n v="0.33333333333333331"/>
    <n v="4"/>
    <n v="1"/>
    <n v="7"/>
    <n v="4"/>
    <s v="BURETI"/>
    <s v="(-0.578045, 35.158031)"/>
    <x v="7"/>
  </r>
  <r>
    <s v="M7180082"/>
    <s v="AROKYET SECONDARY SCHOOL"/>
    <s v="PUBLIC"/>
    <x v="0"/>
    <x v="0"/>
    <s v="DAY &amp; BOARDING"/>
    <s v="ORDINARY"/>
    <n v="154"/>
    <n v="2"/>
    <n v="77"/>
    <n v="1"/>
    <n v="0"/>
    <n v="1"/>
    <n v="1"/>
    <n v="0"/>
    <n v="1"/>
    <n v="5"/>
    <n v="6"/>
    <s v="BURETI"/>
    <s v="(-0.607715, 35.093927)"/>
    <x v="7"/>
  </r>
  <r>
    <s v="M7180098"/>
    <s v="CHEBWAGAN SECONDARY"/>
    <s v="PUBLIC"/>
    <x v="3"/>
    <x v="0"/>
    <s v="DAY"/>
    <s v="ORDINARY"/>
    <n v="500"/>
    <n v="23"/>
    <n v="21.7"/>
    <n v="1"/>
    <n v="9"/>
    <n v="4"/>
    <n v="0.30769230769230771"/>
    <n v="8"/>
    <n v="2"/>
    <n v="17"/>
    <n v="10"/>
    <s v="BURETI"/>
    <s v="(-0.598922, 35.148321)"/>
    <x v="7"/>
  </r>
  <r>
    <s v="M7180105"/>
    <s v="KAPSOGIRUK SEC SCHOOL"/>
    <s v="PUBLIC"/>
    <x v="0"/>
    <x v="0"/>
    <s v="DAY"/>
    <s v="ORDINARY"/>
    <n v="30"/>
    <n v="3"/>
    <n v="10"/>
    <n v="0"/>
    <n v="0"/>
    <n v="0"/>
    <n v="0"/>
    <n v="2"/>
    <n v="1"/>
    <n v="2"/>
    <n v="2"/>
    <s v="BURETI"/>
    <s v="(-0.630016, 35.143663)"/>
    <x v="7"/>
  </r>
  <r>
    <s v="M7180106"/>
    <s v="NGESUMIN GIRLS SECONDARY SCHOOL"/>
    <s v="PUBLIC"/>
    <x v="1"/>
    <x v="1"/>
    <s v="DAY &amp; BOARDING"/>
    <s v="ORDINARY"/>
    <n v="151"/>
    <n v="10"/>
    <n v="15.1"/>
    <n v="1"/>
    <n v="5"/>
    <n v="1"/>
    <n v="0.16666666666666666"/>
    <n v="3"/>
    <n v="1"/>
    <n v="5"/>
    <n v="7"/>
    <s v="BURETI"/>
    <s v="(-0.609297, 35.1591)"/>
    <x v="7"/>
  </r>
  <r>
    <s v="M7180114"/>
    <s v="KAMANAMSIM SEC SCHOOL"/>
    <s v="PUBLIC"/>
    <x v="1"/>
    <x v="0"/>
    <s v="DAY"/>
    <s v="ORDINARY"/>
    <n v="16"/>
    <n v="3"/>
    <n v="5.3"/>
    <n v="0"/>
    <n v="0"/>
    <n v="0"/>
    <n v="0"/>
    <n v="2"/>
    <n v="1"/>
    <n v="1"/>
    <n v="2"/>
    <s v="BURETI"/>
    <s v="(-0.5921, 35.16728)"/>
    <x v="7"/>
  </r>
  <r>
    <s v="M7180134"/>
    <s v="KUSUMEK SEC SCHOOL"/>
    <s v="PUBLIC"/>
    <x v="0"/>
    <x v="0"/>
    <s v="DAY"/>
    <s v="ORDINARY"/>
    <n v="52"/>
    <n v="7"/>
    <n v="7.4"/>
    <n v="0"/>
    <n v="2"/>
    <n v="0"/>
    <n v="0"/>
    <n v="3"/>
    <n v="2"/>
    <n v="3"/>
    <n v="1"/>
    <s v="BURETI"/>
    <s v="(-0.559125, 35.189525)"/>
    <x v="7"/>
  </r>
  <r>
    <s v="M7180143"/>
    <s v="CHEMOIBEN SECONDARY SCHOOL"/>
    <s v="PUBLIC"/>
    <x v="0"/>
    <x v="0"/>
    <s v="DAY"/>
    <s v="ORDINARY"/>
    <n v="95"/>
    <n v="6"/>
    <n v="15.8"/>
    <n v="1"/>
    <n v="1"/>
    <n v="2"/>
    <n v="0.66666666666666663"/>
    <n v="1"/>
    <n v="2"/>
    <n v="2"/>
    <n v="3"/>
    <s v="BURETI"/>
    <s v="(-0.59935, 35.20881)"/>
    <x v="7"/>
  </r>
  <r>
    <s v="M7180148"/>
    <s v="LITEIN EAST SECONDARY"/>
    <s v="PRIVATE"/>
    <x v="0"/>
    <x v="0"/>
    <s v="DAY"/>
    <s v="ORDINARY"/>
    <n v="114"/>
    <n v="10"/>
    <n v="11.4"/>
    <n v="0"/>
    <n v="0"/>
    <n v="0"/>
    <n v="0"/>
    <n v="1"/>
    <n v="9"/>
    <n v="12"/>
    <n v="4.5"/>
    <s v="BURETI"/>
    <s v="(-0.581303, 35.195153)"/>
    <x v="7"/>
  </r>
  <r>
    <s v="M7180157"/>
    <s v="LITEIN BOYS HIGH SCHOOL"/>
    <s v="PUBLIC"/>
    <x v="0"/>
    <x v="2"/>
    <s v="BOARDING"/>
    <s v="ORDINARY"/>
    <n v="696"/>
    <n v="39"/>
    <n v="17.8"/>
    <n v="1"/>
    <n v="23"/>
    <n v="12"/>
    <n v="0.34285714285714286"/>
    <n v="2"/>
    <n v="2"/>
    <n v="31"/>
    <n v="25"/>
    <s v="BURETI"/>
    <s v="(-0.584054, 35.186954)"/>
    <x v="7"/>
  </r>
  <r>
    <s v="M7180158"/>
    <s v="LITEIN GIRLS HIGH SCHOOL"/>
    <s v="PUBLIC"/>
    <x v="0"/>
    <x v="1"/>
    <s v="BOARDING"/>
    <s v="ORDINARY"/>
    <n v="407"/>
    <n v="20"/>
    <n v="20.399999999999999"/>
    <n v="1"/>
    <n v="8"/>
    <n v="5"/>
    <n v="0.38461538461538464"/>
    <n v="2"/>
    <n v="5"/>
    <n v="16"/>
    <n v="3.7"/>
    <s v="BURETI"/>
    <s v="(-0.58653, 35.187057)"/>
    <x v="7"/>
  </r>
  <r>
    <s v="M7180175"/>
    <s v="KAPSINENDET SECONDARY"/>
    <s v="PUBLIC"/>
    <x v="0"/>
    <x v="0"/>
    <s v="DAY"/>
    <s v="ORDINARY"/>
    <n v="134"/>
    <n v="10"/>
    <n v="13.4"/>
    <n v="0"/>
    <n v="6"/>
    <n v="1"/>
    <n v="0.14285714285714285"/>
    <n v="2"/>
    <n v="1"/>
    <n v="5"/>
    <n v="6"/>
    <s v="BURETI"/>
    <s v="(-0.64076, 35.09502)"/>
    <x v="7"/>
  </r>
  <r>
    <s v="M7180188"/>
    <s v="CHEPLANGET SECONDARY SCHOOL"/>
    <s v="PUBLIC"/>
    <x v="0"/>
    <x v="0"/>
    <s v="BOARDING"/>
    <s v="SPECIAL SCHOOL"/>
    <n v="160"/>
    <n v="11"/>
    <n v="14.5"/>
    <n v="0"/>
    <n v="6"/>
    <n v="2"/>
    <n v="0.25"/>
    <n v="1"/>
    <n v="2"/>
    <n v="11"/>
    <n v="4"/>
    <s v="BURETI"/>
    <s v="(-0.633321, 35.136803)"/>
    <x v="7"/>
  </r>
  <r>
    <s v="M7180189"/>
    <s v="CHEPLANGET SECONDARY SCHOOL"/>
    <s v="PUBLIC"/>
    <x v="0"/>
    <x v="0"/>
    <s v="BOARDING"/>
    <s v="ORDINARY"/>
    <n v="111"/>
    <n v="11"/>
    <n v="10.1"/>
    <n v="0"/>
    <n v="6"/>
    <n v="2"/>
    <n v="0.25"/>
    <n v="1"/>
    <n v="2"/>
    <n v="11"/>
    <n v="4"/>
    <s v="BURETI"/>
    <s v="(-0.633321, 35.136803)"/>
    <x v="7"/>
  </r>
  <r>
    <s v="M7180195"/>
    <s v="SOSIT GIRLS SECONDARY"/>
    <s v="PUBLIC"/>
    <x v="4"/>
    <x v="0"/>
    <s v="DAY"/>
    <s v="ORDINARY"/>
    <n v="360"/>
    <n v="18"/>
    <n v="20"/>
    <n v="1"/>
    <n v="6"/>
    <n v="7"/>
    <n v="0.53846153846153844"/>
    <n v="4"/>
    <n v="1"/>
    <n v="15"/>
    <n v="4"/>
    <s v="BURETI"/>
    <s v="(-0.633321, 35.136803)"/>
    <x v="7"/>
  </r>
  <r>
    <s v="M7180211"/>
    <s v="TENGECHA BOYS HIGH SCHOOL"/>
    <s v="PUBLIC"/>
    <x v="0"/>
    <x v="2"/>
    <s v="BOARDING"/>
    <s v="ORDINARY"/>
    <n v="607"/>
    <n v="29"/>
    <n v="20.9"/>
    <n v="1"/>
    <n v="16"/>
    <n v="10"/>
    <n v="0.38461538461538464"/>
    <n v="3"/>
    <n v="0"/>
    <n v="23"/>
    <n v="10"/>
    <s v="BURETI"/>
    <s v="(-0.63121, 35.19452)"/>
    <x v="7"/>
  </r>
  <r>
    <s v="M7180216"/>
    <s v="TENGECHA GIRLS SECONDARY SCHOOL"/>
    <s v="PUBLIC"/>
    <x v="0"/>
    <x v="1"/>
    <s v="BOARDING"/>
    <s v="ORDINARY"/>
    <n v="515"/>
    <n v="14"/>
    <n v="36.799999999999997"/>
    <n v="1"/>
    <n v="10"/>
    <n v="0"/>
    <n v="0"/>
    <n v="3"/>
    <n v="1"/>
    <n v="15"/>
    <n v="10"/>
    <s v="BURETI"/>
    <s v="(-0.62937, 35.19457)"/>
    <x v="7"/>
  </r>
  <r>
    <s v="M7180220"/>
    <s v="KAPKATET SECONDARY SCHOOL"/>
    <s v="PUBLIC"/>
    <x v="1"/>
    <x v="0"/>
    <s v="DAY"/>
    <s v="ORDINARY"/>
    <n v="149"/>
    <n v="11"/>
    <n v="13.5"/>
    <n v="0"/>
    <n v="6"/>
    <n v="3"/>
    <n v="0.33333333333333331"/>
    <n v="0"/>
    <n v="2"/>
    <n v="6"/>
    <n v="3.5"/>
    <s v="BURETI"/>
    <s v="(-0.618281, 35.198518)"/>
    <x v="7"/>
  </r>
  <r>
    <s v="M7180233"/>
    <s v="KABUSIENDUK SECONDARY"/>
    <s v="PUBLIC"/>
    <x v="2"/>
    <x v="0"/>
    <s v="DAY"/>
    <s v="ORDINARY"/>
    <n v="40"/>
    <n v="4"/>
    <n v="10"/>
    <n v="0"/>
    <n v="0"/>
    <n v="0"/>
    <n v="0"/>
    <n v="2"/>
    <n v="2"/>
    <n v="1"/>
    <n v="9"/>
    <s v="BURETI"/>
    <s v="(-0.54416, 35.10637)"/>
    <x v="7"/>
  </r>
  <r>
    <s v="M7180238"/>
    <s v="KAPKISIARA SECONDARY SCHOOL"/>
    <s v="PUBLIC"/>
    <x v="0"/>
    <x v="0"/>
    <s v="DAY &amp; BOARDING"/>
    <s v="ORDINARY"/>
    <n v="244"/>
    <n v="15"/>
    <n v="16.3"/>
    <n v="1"/>
    <n v="9"/>
    <n v="3"/>
    <n v="0.25"/>
    <n v="3"/>
    <n v="0"/>
    <n v="14"/>
    <n v="17"/>
    <s v="BURETI"/>
    <s v="(-0.52274, 35.0998)"/>
    <x v="7"/>
  </r>
  <r>
    <s v="M7180246"/>
    <s v="KIPTOBON MIXED SECONDARY"/>
    <s v="PUBLIC"/>
    <x v="0"/>
    <x v="0"/>
    <s v="DAY"/>
    <s v="ORDINARY"/>
    <n v="10"/>
    <n v="4"/>
    <n v="2.5"/>
    <n v="0"/>
    <n v="0"/>
    <n v="0"/>
    <n v="0"/>
    <n v="3"/>
    <n v="1"/>
    <n v="1"/>
    <n v="7"/>
    <s v="BURETI"/>
    <s v="(-0.50975, 35.11058)"/>
    <x v="7"/>
  </r>
  <r>
    <s v="M7180262"/>
    <s v="TEBESONIK SECONDARY SCHOOL"/>
    <s v="PUBLIC"/>
    <x v="0"/>
    <x v="0"/>
    <s v="DAY &amp; BOARDING"/>
    <s v="ORDINARY"/>
    <n v="157"/>
    <n v="10"/>
    <n v="15.7"/>
    <n v="1"/>
    <n v="5"/>
    <n v="2"/>
    <n v="0.2857142857142857"/>
    <n v="2"/>
    <n v="1"/>
    <n v="9"/>
    <n v="10"/>
    <s v="BURETI"/>
    <s v="(-0.55938, 35.09423)"/>
    <x v="7"/>
  </r>
  <r>
    <s v="M7180275"/>
    <s v="KELUNET SECONDARY"/>
    <s v="PUBLIC"/>
    <x v="0"/>
    <x v="0"/>
    <s v="DAY &amp; BOARDING"/>
    <s v="ORDINARY"/>
    <n v="84"/>
    <n v="9"/>
    <n v="9.3000000000000007"/>
    <n v="0"/>
    <n v="5"/>
    <n v="2"/>
    <n v="0.2857142857142857"/>
    <n v="1"/>
    <n v="1"/>
    <n v="7"/>
    <n v="10"/>
    <s v="BURETI"/>
    <s v="(-0.57326, 35.05596)"/>
    <x v="7"/>
  </r>
  <r>
    <s v="M7180291"/>
    <s v="MABASI SECONDARY"/>
    <s v="PUBLIC"/>
    <x v="0"/>
    <x v="0"/>
    <s v="DAY"/>
    <s v="ORDINARY"/>
    <n v="132"/>
    <n v="9"/>
    <n v="14.7"/>
    <n v="0"/>
    <n v="6"/>
    <n v="1"/>
    <n v="0.14285714285714285"/>
    <n v="2"/>
    <n v="0"/>
    <n v="5"/>
    <n v="6"/>
    <s v="BURETI"/>
    <s v="(-0.49912, 35.07325)"/>
    <x v="7"/>
  </r>
  <r>
    <s v="M7180312"/>
    <s v="RORET MIXED SEC SCHOOL"/>
    <s v="PUBLIC"/>
    <x v="0"/>
    <x v="0"/>
    <s v="BOARDING"/>
    <s v="ORDINARY"/>
    <n v="141"/>
    <n v="9"/>
    <n v="15.7"/>
    <n v="1"/>
    <n v="6"/>
    <n v="1"/>
    <n v="0.14285714285714285"/>
    <n v="2"/>
    <n v="0"/>
    <n v="11"/>
    <n v="9"/>
    <s v="BURETI"/>
    <s v="(-0.48912, 35.10412)"/>
    <x v="7"/>
  </r>
  <r>
    <s v="M7180319"/>
    <s v="KAPCHELACH SECONDARY SCHOOL"/>
    <s v="PUBLIC"/>
    <x v="0"/>
    <x v="0"/>
    <s v="DAY"/>
    <s v="ORDINARY"/>
    <n v="37"/>
    <n v="4"/>
    <n v="9.1999999999999993"/>
    <n v="0"/>
    <n v="1"/>
    <n v="0"/>
    <n v="0"/>
    <n v="2"/>
    <n v="1"/>
    <n v="2"/>
    <n v="3.3"/>
    <s v="BURETI"/>
    <s v="(-0.46496, 35.11696)"/>
    <x v="7"/>
  </r>
  <r>
    <s v="M7180329"/>
    <s v="TULWET SECONDARY SCHOOL"/>
    <s v="PUBLIC"/>
    <x v="0"/>
    <x v="0"/>
    <s v="DAY &amp; BOARDING"/>
    <s v="ORDINARY"/>
    <n v="331"/>
    <n v="14"/>
    <n v="23.6"/>
    <n v="1"/>
    <n v="9"/>
    <n v="1"/>
    <n v="0.1"/>
    <n v="3"/>
    <n v="1"/>
    <n v="10"/>
    <n v="11"/>
    <s v="BURETI"/>
    <s v="(-0.48575, 35.12912)"/>
    <x v="7"/>
  </r>
  <r>
    <s v="M7180340"/>
    <s v="KABITUNGU SECONDARY SCHOOL"/>
    <s v="PUBLIC"/>
    <x v="4"/>
    <x v="0"/>
    <s v="DAY"/>
    <s v="ORDINARY"/>
    <n v="9"/>
    <n v="3"/>
    <n v="3"/>
    <n v="0"/>
    <n v="0"/>
    <n v="0"/>
    <n v="0"/>
    <n v="2"/>
    <n v="1"/>
    <n v="1"/>
    <n v="3"/>
    <s v="BURETI"/>
    <s v="(-0.476328, 35.146047)"/>
    <x v="7"/>
  </r>
  <r>
    <s v="M7180343"/>
    <s v="REHEMA MISSION GIRLS SECONDARY"/>
    <s v="PRIVATE"/>
    <x v="3"/>
    <x v="1"/>
    <s v="BOARDING"/>
    <s v="ORDINARY"/>
    <n v="147"/>
    <n v="8"/>
    <n v="18.399999999999999"/>
    <n v="1"/>
    <n v="0"/>
    <n v="0"/>
    <n v="0"/>
    <n v="0"/>
    <n v="0"/>
    <n v="6"/>
    <n v="2.5"/>
    <s v="BURETI"/>
    <s v="(-0.485413, 35.159645)"/>
    <x v="7"/>
  </r>
  <r>
    <s v="M7180350"/>
    <s v="KABARTEGAN HIGH SCHOOL"/>
    <s v="PUBLIC"/>
    <x v="0"/>
    <x v="0"/>
    <s v="DAY"/>
    <s v="ORDINARY"/>
    <n v="364"/>
    <n v="18"/>
    <n v="20.2"/>
    <n v="1"/>
    <n v="12"/>
    <n v="5"/>
    <n v="0.29411764705882354"/>
    <n v="1"/>
    <n v="0"/>
    <n v="12"/>
    <n v="12"/>
    <s v="BURETI"/>
    <s v="(-0.492318, 35.16379)"/>
    <x v="7"/>
  </r>
  <r>
    <s v="M7180373"/>
    <s v="KAMINJEIWET SECONDARY SECONDARY"/>
    <s v="PUBLIC"/>
    <x v="3"/>
    <x v="0"/>
    <s v="DAY"/>
    <s v="ORDINARY"/>
    <n v="126"/>
    <n v="9"/>
    <n v="14"/>
    <n v="0"/>
    <n v="2"/>
    <n v="4"/>
    <n v="0.66666666666666663"/>
    <n v="3"/>
    <n v="0"/>
    <n v="2"/>
    <n v="5"/>
    <s v="BURETI"/>
    <s v="(-0.51805, 35.178248)"/>
    <x v="7"/>
  </r>
  <r>
    <s v="M7180380"/>
    <s v="KOITUK SECONDARY SCHOOL"/>
    <s v="PUBLIC"/>
    <x v="0"/>
    <x v="0"/>
    <s v="DAY &amp; BOARDING"/>
    <s v="ORDINARY"/>
    <n v="323"/>
    <n v="16"/>
    <n v="20.2"/>
    <n v="1"/>
    <n v="11"/>
    <n v="2"/>
    <n v="0.15384615384615385"/>
    <n v="1"/>
    <n v="2"/>
    <n v="12"/>
    <n v="28"/>
    <s v="BURETI"/>
    <s v="(-0.520735, 35.148173)"/>
    <x v="7"/>
  </r>
  <r>
    <s v="M7180398"/>
    <s v="RUSEYA SECONDARY SCHOOL"/>
    <s v="PUBLIC"/>
    <x v="0"/>
    <x v="0"/>
    <s v="DAY &amp; BOARDING"/>
    <s v="ORDINARY"/>
    <n v="115"/>
    <n v="11"/>
    <n v="10.5"/>
    <n v="0"/>
    <n v="4"/>
    <n v="4"/>
    <n v="0.5"/>
    <n v="1"/>
    <n v="2"/>
    <n v="9"/>
    <n v="4"/>
    <s v="KONOIN"/>
    <s v="(-0.656139, 35.273045)"/>
    <x v="33"/>
  </r>
  <r>
    <s v="M7180425"/>
    <s v="TEREK GIRLS SECONDARY"/>
    <s v="PUBLIC"/>
    <x v="2"/>
    <x v="1"/>
    <s v="DAY"/>
    <s v="ORDINARY"/>
    <n v="22"/>
    <n v="4"/>
    <n v="5.5"/>
    <n v="0"/>
    <n v="0"/>
    <n v="0"/>
    <n v="0"/>
    <n v="2"/>
    <n v="2"/>
    <n v="2"/>
    <n v="25"/>
    <s v="KONOIN"/>
    <s v="(-0.63234, 35.34334)"/>
    <x v="33"/>
  </r>
  <r>
    <s v="M7180437"/>
    <s v="KOIWA SECONDARY SCHOOL"/>
    <s v="PUBLIC"/>
    <x v="0"/>
    <x v="0"/>
    <s v="DAY"/>
    <s v="ORDINARY"/>
    <n v="501"/>
    <n v="27"/>
    <n v="18.600000000000001"/>
    <n v="1"/>
    <n v="19"/>
    <n v="2"/>
    <n v="9.5238095238095233E-2"/>
    <n v="3"/>
    <n v="3"/>
    <n v="22"/>
    <n v="14"/>
    <s v="KONOIN"/>
    <s v="(-0.59483, 35.32528)"/>
    <x v="33"/>
  </r>
  <r>
    <s v="M7180450"/>
    <s v="KOIWA CENTRAL DAY SECONDARY"/>
    <s v="PUBLIC"/>
    <x v="0"/>
    <x v="0"/>
    <s v="DAY"/>
    <s v="ORDINARY"/>
    <n v="38"/>
    <n v="4"/>
    <n v="9.5"/>
    <n v="0"/>
    <n v="0"/>
    <n v="0"/>
    <n v="0"/>
    <n v="1"/>
    <n v="3"/>
    <n v="1"/>
    <n v="5"/>
    <s v="KONOIN"/>
    <s v="(-0.60787, 35.31546)"/>
    <x v="33"/>
  </r>
  <r>
    <s v="M7180453"/>
    <s v="SIMOTI SECONDARY SCHOOL"/>
    <s v="PUBLIC"/>
    <x v="0"/>
    <x v="0"/>
    <s v="DAY"/>
    <s v="ORDINARY"/>
    <n v="149"/>
    <n v="10"/>
    <n v="14.9"/>
    <n v="0"/>
    <n v="6"/>
    <n v="1"/>
    <n v="0.14285714285714285"/>
    <n v="2"/>
    <n v="1"/>
    <n v="4"/>
    <n v="2.9"/>
    <s v="KONOIN"/>
    <s v="(-0.6165, 35.30108)"/>
    <x v="33"/>
  </r>
  <r>
    <s v="M7180462"/>
    <s v="KABIANGEK SECONDARY"/>
    <s v="PUBLIC"/>
    <x v="0"/>
    <x v="0"/>
    <s v="DAY"/>
    <s v="ORDINARY"/>
    <n v="13"/>
    <n v="2"/>
    <n v="6.5"/>
    <n v="0"/>
    <n v="0"/>
    <n v="0"/>
    <n v="0"/>
    <n v="1"/>
    <n v="1"/>
    <n v="1"/>
    <n v="7.5"/>
    <s v="KONOIN"/>
    <s v="(-0.58053, 35.20573)"/>
    <x v="33"/>
  </r>
  <r>
    <s v="M7180469"/>
    <s v="ST BRIGIDS GIRLS SECONDARY"/>
    <s v="PUBLIC"/>
    <x v="0"/>
    <x v="1"/>
    <s v="BOARDING"/>
    <s v="ORDINARY"/>
    <n v="162"/>
    <n v="9"/>
    <n v="18"/>
    <n v="1"/>
    <n v="1"/>
    <n v="2"/>
    <n v="0.66666666666666663"/>
    <n v="4"/>
    <n v="2"/>
    <n v="6"/>
    <n v="13"/>
    <s v="KONOIN"/>
    <s v="(-0.56027, 35.21457)"/>
    <x v="33"/>
  </r>
  <r>
    <s v="M7180487"/>
    <s v="CHEPTABAACH SECONDARY"/>
    <s v="PUBLIC"/>
    <x v="0"/>
    <x v="0"/>
    <s v="DAY"/>
    <s v="ORDINARY"/>
    <n v="41"/>
    <n v="4"/>
    <n v="10.199999999999999"/>
    <n v="0"/>
    <n v="0"/>
    <n v="0"/>
    <n v="0"/>
    <n v="3"/>
    <n v="1"/>
    <n v="1"/>
    <n v="1"/>
    <s v="KONOIN"/>
    <s v="(-0.56788, 35.23723)"/>
    <x v="33"/>
  </r>
  <r>
    <s v="M7180500"/>
    <s v="BOITO HIGH SCHOOL"/>
    <s v="PUBLIC"/>
    <x v="0"/>
    <x v="0"/>
    <s v="DAY &amp; BOARDING"/>
    <s v="ORDINARY"/>
    <n v="174"/>
    <n v="10"/>
    <n v="17.399999999999999"/>
    <n v="1"/>
    <n v="6"/>
    <n v="3"/>
    <n v="0.33333333333333331"/>
    <n v="1"/>
    <n v="0"/>
    <n v="7"/>
    <n v="6"/>
    <s v="KONOIN"/>
    <s v="(-0.59318, 35.23652)"/>
    <x v="33"/>
  </r>
  <r>
    <s v="M7180508"/>
    <s v="GEOGRA GIRLS SECONDARY"/>
    <s v="PRIVATE"/>
    <x v="3"/>
    <x v="1"/>
    <s v="BOARDING"/>
    <s v="ORDINARY"/>
    <n v="13"/>
    <n v="4"/>
    <n v="3.2"/>
    <n v="0"/>
    <n v="0"/>
    <n v="0"/>
    <n v="0"/>
    <n v="0"/>
    <n v="0"/>
    <n v="2"/>
    <n v="5"/>
    <s v="KONOIN"/>
    <s v="(-0.60249, 35.23567)"/>
    <x v="33"/>
  </r>
  <r>
    <s v="M7180509"/>
    <s v="SASETA GIRLS SECONDARY"/>
    <s v="PUBLIC"/>
    <x v="0"/>
    <x v="1"/>
    <s v="BOARDING"/>
    <s v="ORDINARY"/>
    <n v="311"/>
    <n v="17"/>
    <n v="18.3"/>
    <n v="1"/>
    <n v="7"/>
    <n v="5"/>
    <n v="0.41666666666666669"/>
    <n v="4"/>
    <n v="1"/>
    <n v="16"/>
    <n v="2.8"/>
    <s v="KONOIN"/>
    <s v="(-0.62322, 35.28003)"/>
    <x v="33"/>
  </r>
  <r>
    <s v="M7180516"/>
    <s v="MOGONJET SECONDARY"/>
    <s v="PUBLIC"/>
    <x v="0"/>
    <x v="0"/>
    <s v="DAY"/>
    <s v="ORDINARY"/>
    <n v="65"/>
    <n v="8"/>
    <n v="8.1"/>
    <n v="0"/>
    <n v="2"/>
    <n v="1"/>
    <n v="0.33333333333333331"/>
    <n v="4"/>
    <n v="1"/>
    <n v="2"/>
    <n v="4.5"/>
    <s v="KONOIN"/>
    <s v="(-0.64676, 35.25754)"/>
    <x v="33"/>
  </r>
  <r>
    <s v="M7180538"/>
    <s v="KAPTEMBWO SECONDARY SCHOOL"/>
    <s v="PUBLIC"/>
    <x v="3"/>
    <x v="0"/>
    <s v="DAY"/>
    <s v="ORDINARY"/>
    <n v="4"/>
    <n v="3"/>
    <n v="1.3"/>
    <n v="0"/>
    <n v="0"/>
    <n v="0"/>
    <n v="0"/>
    <n v="2"/>
    <n v="1"/>
    <n v="1"/>
    <n v="4"/>
    <s v="KONOIN"/>
    <s v="(-0.58353, 35.24784)"/>
    <x v="33"/>
  </r>
  <r>
    <s v="M7180544"/>
    <s v="NGERERIT SECONDARY"/>
    <s v="PUBLIC"/>
    <x v="0"/>
    <x v="0"/>
    <s v="DAY"/>
    <s v="ORDINARY"/>
    <n v="114"/>
    <n v="9"/>
    <n v="12.7"/>
    <n v="0"/>
    <n v="3"/>
    <n v="3"/>
    <n v="0.5"/>
    <n v="2"/>
    <n v="1"/>
    <n v="4"/>
    <n v="4"/>
    <s v="KONOIN"/>
    <s v="(-0.60747, 35.25449)"/>
    <x v="33"/>
  </r>
  <r>
    <s v="M7180559"/>
    <s v="SOTIT SECONDARY"/>
    <s v="PUBLIC"/>
    <x v="2"/>
    <x v="0"/>
    <s v="DAY &amp; BOARDING"/>
    <s v="ORDINARY"/>
    <n v="230"/>
    <n v="11"/>
    <n v="20.9"/>
    <n v="1"/>
    <n v="6"/>
    <n v="3"/>
    <n v="0.33333333333333331"/>
    <n v="2"/>
    <n v="0"/>
    <n v="9"/>
    <n v="4"/>
    <s v="KONOIN"/>
    <s v="(-0.57477, 35.36362)"/>
    <x v="33"/>
  </r>
  <r>
    <s v="M7180566"/>
    <s v="EMBOMOS SECONDARY SCHOOL"/>
    <s v="PUBLIC"/>
    <x v="2"/>
    <x v="0"/>
    <s v="DAY &amp; BOARDING"/>
    <s v="ORDINARY"/>
    <n v="109"/>
    <n v="9"/>
    <n v="12.1"/>
    <n v="0"/>
    <n v="4"/>
    <n v="2"/>
    <n v="0.33333333333333331"/>
    <n v="3"/>
    <n v="0"/>
    <n v="5"/>
    <n v="4"/>
    <s v="KONOIN"/>
    <s v="(-0.53621, 35.35987)"/>
    <x v="33"/>
  </r>
  <r>
    <s v="M7180580"/>
    <s v="KIPKORIR SALAT SECONDARY SCHOOL"/>
    <s v="PUBLIC"/>
    <x v="2"/>
    <x v="0"/>
    <s v="DAY &amp; BOARDING"/>
    <s v="ORDINARY"/>
    <n v="229"/>
    <n v="16"/>
    <n v="14.3"/>
    <n v="0"/>
    <n v="10"/>
    <n v="2"/>
    <n v="0.16666666666666666"/>
    <n v="3"/>
    <n v="1"/>
    <n v="17"/>
    <n v="5"/>
    <s v="KONOIN"/>
    <s v="(-0.62681, 35.36485)"/>
    <x v="33"/>
  </r>
  <r>
    <s v="M7180590"/>
    <s v="CHEPTALAL SECONDARY SCHOOL"/>
    <s v="PUBLIC"/>
    <x v="0"/>
    <x v="0"/>
    <s v="DAY &amp; BOARDING"/>
    <s v="ORDINARY"/>
    <n v="179"/>
    <n v="14"/>
    <n v="12.8"/>
    <n v="0"/>
    <n v="7"/>
    <n v="2"/>
    <n v="0.22222222222222221"/>
    <n v="2"/>
    <n v="3"/>
    <n v="8"/>
    <n v="13"/>
    <s v="KONOIN"/>
    <s v="(-0.60914, 35.37405)"/>
    <x v="33"/>
  </r>
  <r>
    <s v="M7180593"/>
    <s v="CHELUGET ACADEMY GIRLS SECONDARY"/>
    <s v="PRIVATE"/>
    <x v="3"/>
    <x v="1"/>
    <s v="BOARDING"/>
    <s v="ORDINARY"/>
    <n v="78"/>
    <n v="5"/>
    <n v="15.6"/>
    <n v="1"/>
    <n v="0"/>
    <n v="0"/>
    <n v="0"/>
    <n v="0"/>
    <n v="0"/>
    <n v="5"/>
    <n v="4.5"/>
    <s v="KONOIN"/>
    <s v="(-0.61268, 35.37791)"/>
    <x v="33"/>
  </r>
  <r>
    <s v="M7180649"/>
    <s v="KAPTIEN SECONDARY SCHOOL"/>
    <s v="PUBLIC"/>
    <x v="4"/>
    <x v="0"/>
    <s v="DAY"/>
    <s v="ORDINARY"/>
    <n v="87"/>
    <n v="8"/>
    <n v="10.9"/>
    <n v="0"/>
    <n v="2"/>
    <n v="1"/>
    <n v="0.33333333333333331"/>
    <n v="4"/>
    <n v="1"/>
    <n v="3"/>
    <n v="13"/>
    <s v="KONOIN"/>
    <s v="(-0.566751, 35.253833)"/>
    <x v="33"/>
  </r>
  <r>
    <s v="M7180656"/>
    <s v="KAPTEBENGWET SECONDARY SCHOOL"/>
    <s v="PUBLIC"/>
    <x v="0"/>
    <x v="0"/>
    <s v="DAY &amp; BOARDING"/>
    <s v="ORDINARY"/>
    <n v="242"/>
    <n v="9"/>
    <n v="26.9"/>
    <n v="1"/>
    <n v="7"/>
    <n v="2"/>
    <n v="0.22222222222222221"/>
    <n v="0"/>
    <n v="0"/>
    <n v="8"/>
    <n v="6"/>
    <s v="KONOIN"/>
    <s v="(-0.573819, 35.311388)"/>
    <x v="33"/>
  </r>
  <r>
    <s v="M7180676"/>
    <s v="KAPSET JOLLY HIGH SCHOOL"/>
    <s v="PRIVATE"/>
    <x v="3"/>
    <x v="0"/>
    <s v="BOARDING"/>
    <s v="ORDINARY"/>
    <n v="21"/>
    <n v="4"/>
    <n v="5.2"/>
    <n v="0"/>
    <n v="0"/>
    <n v="0"/>
    <n v="0"/>
    <n v="0"/>
    <n v="0"/>
    <n v="7"/>
    <n v="4"/>
    <s v="KONOIN"/>
    <s v="(-0.54079, 35.251849)"/>
    <x v="33"/>
  </r>
  <r>
    <s v="M7180715"/>
    <s v="CHEMALAL SECONDARY SCHOOL"/>
    <s v="PUBLIC"/>
    <x v="2"/>
    <x v="0"/>
    <s v="DAY"/>
    <s v="ORDINARY"/>
    <n v="123"/>
    <n v="5"/>
    <n v="24.6"/>
    <n v="1"/>
    <n v="1"/>
    <n v="0"/>
    <n v="0"/>
    <n v="2"/>
    <n v="2"/>
    <n v="4"/>
    <n v="8"/>
    <s v="KONOIN"/>
    <s v="(-0.518848, 35.209876)"/>
    <x v="33"/>
  </r>
  <r>
    <s v="M7180729"/>
    <s v="ST. MONICA CHEBANGANG GIRLS"/>
    <s v="PUBLIC"/>
    <x v="0"/>
    <x v="1"/>
    <s v="BOARDING"/>
    <s v="ORDINARY"/>
    <n v="341"/>
    <n v="17"/>
    <n v="20.100000000000001"/>
    <n v="1"/>
    <n v="5"/>
    <n v="7"/>
    <n v="0.58333333333333337"/>
    <n v="3"/>
    <n v="2"/>
    <n v="12"/>
    <n v="9"/>
    <s v="KONOIN"/>
    <s v="(-0.534556, 35.289894)"/>
    <x v="33"/>
  </r>
  <r>
    <s v="M7180785"/>
    <s v="KAPLONG GIRLS SECONDARY"/>
    <s v="PUBLIC"/>
    <x v="0"/>
    <x v="1"/>
    <s v="BOARDING"/>
    <s v="ORDINARY"/>
    <n v="373"/>
    <n v="20"/>
    <n v="18.600000000000001"/>
    <n v="1"/>
    <n v="8"/>
    <n v="9"/>
    <n v="0.52941176470588236"/>
    <n v="1"/>
    <n v="2"/>
    <n v="20"/>
    <n v="3.5"/>
    <s v="SOTIK"/>
    <s v="(-0.676876, 35.138169)"/>
    <x v="33"/>
  </r>
  <r>
    <s v="M7180793"/>
    <s v="KAPLONG BOYS SECONDARY SCHOOL"/>
    <s v="PUBLIC"/>
    <x v="0"/>
    <x v="2"/>
    <s v="BOARDING"/>
    <s v="ORDINARY"/>
    <n v="470"/>
    <n v="20"/>
    <n v="23.5"/>
    <n v="1"/>
    <n v="10"/>
    <n v="4"/>
    <n v="0.2857142857142857"/>
    <n v="4"/>
    <n v="2"/>
    <n v="18"/>
    <n v="5.5"/>
    <s v="SOTIK"/>
    <s v="(-0.679808, 35.139208)"/>
    <x v="33"/>
  </r>
  <r>
    <s v="M7180804"/>
    <s v="REHEMA BOYS SECONDARY SCHOOL"/>
    <s v="PRIVATE"/>
    <x v="3"/>
    <x v="2"/>
    <s v="DAY &amp; BOARDING"/>
    <s v="ORDINARY"/>
    <n v="15"/>
    <n v="11"/>
    <n v="1.4"/>
    <n v="0"/>
    <n v="0"/>
    <n v="0"/>
    <n v="0"/>
    <n v="0"/>
    <n v="0"/>
    <n v="3"/>
    <n v="5"/>
    <s v="SOTIK"/>
    <s v="(-0.683506, 35.117686)"/>
    <x v="33"/>
  </r>
  <r>
    <s v="M7180805"/>
    <s v="REHEMA GIRLS SECONDARY SCHOOL"/>
    <s v="PRIVATE"/>
    <x v="3"/>
    <x v="1"/>
    <s v="BOARDING"/>
    <s v="ORDINARY"/>
    <n v="83"/>
    <n v="10"/>
    <n v="8.3000000000000007"/>
    <n v="0"/>
    <n v="0"/>
    <n v="0"/>
    <n v="0"/>
    <n v="0"/>
    <n v="0"/>
    <n v="5"/>
    <n v="3.5"/>
    <s v="SOTIK"/>
    <s v="(-0.684202, 35.11372)"/>
    <x v="33"/>
  </r>
  <r>
    <s v="M7180831"/>
    <s v="GOOD SHEPHERD KIPSIGIS BOYS SECONDARY SCHOOL"/>
    <s v="PRIVATE"/>
    <x v="1"/>
    <x v="2"/>
    <s v="BOARDING"/>
    <s v="ORDINARY"/>
    <n v="42"/>
    <n v="6"/>
    <n v="7"/>
    <n v="0"/>
    <n v="0"/>
    <n v="0"/>
    <n v="0"/>
    <n v="0"/>
    <n v="0"/>
    <n v="4"/>
    <n v="3"/>
    <s v="SOTIK"/>
    <s v="(-0.679311, 35.098459)"/>
    <x v="33"/>
  </r>
  <r>
    <s v="M7180832"/>
    <s v="SOTIK HIGH SCHOOL"/>
    <s v="PRIVATE"/>
    <x v="3"/>
    <x v="0"/>
    <s v="BOARDING"/>
    <s v="ORDINARY"/>
    <n v="137"/>
    <n v="9"/>
    <n v="15.2"/>
    <n v="1"/>
    <n v="0"/>
    <n v="0"/>
    <n v="0"/>
    <n v="8"/>
    <n v="1"/>
    <n v="11"/>
    <n v="17.5"/>
    <s v="SOTIK"/>
    <s v="(-0.685387, 35.091743)"/>
    <x v="33"/>
  </r>
  <r>
    <s v="M7180858"/>
    <s v="NGARIET SECONDARY"/>
    <s v="PUBLIC"/>
    <x v="0"/>
    <x v="0"/>
    <s v="DAY &amp; BOARDING"/>
    <s v="ORDINARY"/>
    <n v="330"/>
    <n v="15"/>
    <n v="22"/>
    <n v="1"/>
    <n v="7"/>
    <n v="1"/>
    <n v="0.125"/>
    <n v="5"/>
    <n v="2"/>
    <n v="11"/>
    <n v="16"/>
    <s v="SOTIK"/>
    <s v="(-0.744293, 35.105174)"/>
    <x v="33"/>
  </r>
  <r>
    <s v="M7180866"/>
    <s v="TEMBWO GIRLS SECONDARY SCHOOL"/>
    <s v="PUBLIC"/>
    <x v="0"/>
    <x v="1"/>
    <s v="DAY"/>
    <s v="ORDINARY"/>
    <n v="130"/>
    <n v="10"/>
    <n v="13"/>
    <n v="0"/>
    <n v="3"/>
    <n v="2"/>
    <n v="0.4"/>
    <n v="4"/>
    <n v="1"/>
    <n v="7"/>
    <n v="5"/>
    <s v="SOTIK"/>
    <s v="(-0.761373, 35.087326)"/>
    <x v="33"/>
  </r>
  <r>
    <s v="M7180911"/>
    <s v="KIMOLWET SECONDARY"/>
    <s v="PUBLIC"/>
    <x v="0"/>
    <x v="0"/>
    <s v="BOARDING"/>
    <s v="ORDINARY"/>
    <n v="264"/>
    <n v="17"/>
    <n v="15.5"/>
    <n v="1"/>
    <n v="13"/>
    <n v="0"/>
    <n v="0"/>
    <n v="2"/>
    <n v="2"/>
    <n v="10"/>
    <n v="5"/>
    <s v="SOTIK"/>
    <s v="(-0.691708, 35.179775)"/>
    <x v="33"/>
  </r>
  <r>
    <s v="M7180920"/>
    <s v="BALEK SECONDARY"/>
    <s v="PUBLIC"/>
    <x v="0"/>
    <x v="0"/>
    <s v="DAY"/>
    <s v="ORDINARY"/>
    <n v="26"/>
    <n v="5"/>
    <n v="5.2"/>
    <n v="0"/>
    <n v="0"/>
    <n v="0"/>
    <n v="0"/>
    <n v="4"/>
    <n v="1"/>
    <n v="2"/>
    <n v="0.3"/>
    <s v="SOTIK"/>
    <s v="(-0.677954, 35.194122)"/>
    <x v="33"/>
  </r>
  <r>
    <s v="M7180936"/>
    <s v="KAMIRA SECONDARY"/>
    <s v="PUBLIC"/>
    <x v="2"/>
    <x v="0"/>
    <s v="DAY"/>
    <s v="ORDINARY"/>
    <n v="135"/>
    <n v="8"/>
    <n v="16.899999999999999"/>
    <n v="1"/>
    <n v="3"/>
    <n v="0"/>
    <n v="0"/>
    <n v="5"/>
    <n v="0"/>
    <n v="5"/>
    <n v="4.5"/>
    <s v="SOTIK"/>
    <s v="(-0.667136, 35.171564)"/>
    <x v="33"/>
  </r>
  <r>
    <s v="M7180944"/>
    <s v="CHEBILAT SECONDARY"/>
    <s v="PUBLIC"/>
    <x v="0"/>
    <x v="0"/>
    <s v="DAY &amp; BOARDING"/>
    <s v="ORDINARY"/>
    <n v="445"/>
    <n v="18"/>
    <n v="24.7"/>
    <n v="1"/>
    <n v="8"/>
    <n v="6"/>
    <n v="0.42857142857142855"/>
    <n v="4"/>
    <n v="0"/>
    <n v="11"/>
    <n v="5.5"/>
    <s v="SOTIK"/>
    <s v="(-0.621469, 35.231738)"/>
    <x v="33"/>
  </r>
  <r>
    <s v="M7180956"/>
    <s v="CHESILYOT GIRLS SECONDARY SCHOOL"/>
    <s v="PUBLIC"/>
    <x v="0"/>
    <x v="1"/>
    <s v="BOARDING"/>
    <s v="ORDINARY"/>
    <n v="286"/>
    <n v="12"/>
    <n v="23.8"/>
    <n v="1"/>
    <n v="2"/>
    <n v="4"/>
    <n v="0.66666666666666663"/>
    <n v="5"/>
    <n v="1"/>
    <n v="12"/>
    <n v="2"/>
    <s v="SOTIK"/>
    <s v="(-0.659987, 35.202707)"/>
    <x v="33"/>
  </r>
  <r>
    <s v="M7180972"/>
    <s v="KAMUNGEI SECONDARY"/>
    <s v="PUBLIC"/>
    <x v="0"/>
    <x v="0"/>
    <s v="DAY &amp; BOARDING"/>
    <s v="ORDINARY"/>
    <n v="225"/>
    <n v="15"/>
    <n v="15"/>
    <n v="0"/>
    <n v="9"/>
    <n v="2"/>
    <n v="0.18181818181818182"/>
    <n v="2"/>
    <n v="2"/>
    <n v="10"/>
    <n v="11"/>
    <s v="SOTIK"/>
    <s v="(-0.679028, 35.220612)"/>
    <x v="33"/>
  </r>
  <r>
    <s v="M7180993"/>
    <s v="CHEBIRBELEK SECONDARY SCHOOL"/>
    <s v="PUBLIC"/>
    <x v="1"/>
    <x v="0"/>
    <s v="DAY"/>
    <s v="ORDINARY"/>
    <n v="152"/>
    <n v="9"/>
    <n v="16.899999999999999"/>
    <n v="1"/>
    <n v="4"/>
    <n v="2"/>
    <n v="0.33333333333333331"/>
    <n v="3"/>
    <n v="0"/>
    <n v="6"/>
    <n v="5"/>
    <s v="SOTIK"/>
    <s v="(-0.653179, 35.236388)"/>
    <x v="33"/>
  </r>
  <r>
    <s v="M8010011"/>
    <s v="KIBINGEI FRIENDS SECONDARY"/>
    <s v="PUBLIC"/>
    <x v="0"/>
    <x v="0"/>
    <s v="DAY"/>
    <s v="ORDINARY"/>
    <n v="135"/>
    <n v="11"/>
    <n v="12.3"/>
    <n v="0"/>
    <n v="7"/>
    <n v="3"/>
    <n v="0.3"/>
    <n v="1"/>
    <n v="0"/>
    <n v="10"/>
    <n v="3.7"/>
    <s v="KIMILILI"/>
    <s v="(0.743475, 34.671867)"/>
    <x v="11"/>
  </r>
  <r>
    <s v="M8010045"/>
    <s v="MOI GIRLS KAMUSINGA"/>
    <s v="PUBLIC"/>
    <x v="2"/>
    <x v="1"/>
    <s v="BOARDING"/>
    <s v="ORDINARY"/>
    <n v="745"/>
    <n v="46"/>
    <n v="16.2"/>
    <n v="1"/>
    <n v="17"/>
    <n v="22"/>
    <n v="0.5641025641025641"/>
    <n v="7"/>
    <n v="0"/>
    <n v="24"/>
    <n v="29"/>
    <s v="KIMILILI"/>
    <s v="(0.802822, 34.70819)"/>
    <x v="11"/>
  </r>
  <r>
    <s v="M8010084"/>
    <s v="NAMAWANGA BAHARI SECONDARY"/>
    <s v="PUBLIC"/>
    <x v="2"/>
    <x v="0"/>
    <s v="DAY &amp; BOARDING"/>
    <s v="ORDINARY"/>
    <n v="398"/>
    <n v="18"/>
    <n v="22.1"/>
    <n v="1"/>
    <n v="11"/>
    <n v="4"/>
    <n v="0.26666666666666666"/>
    <n v="2"/>
    <n v="1"/>
    <n v="13"/>
    <n v="4"/>
    <s v="KIMILILI"/>
    <s v="(0.74407, 34.754844)"/>
    <x v="11"/>
  </r>
  <r>
    <s v="M8010097"/>
    <s v="SIKHENDU MIXED SECONDARY SCHOOL"/>
    <s v="PUBLIC"/>
    <x v="2"/>
    <x v="0"/>
    <s v="DAY"/>
    <s v="ORDINARY"/>
    <n v="118"/>
    <n v="9"/>
    <n v="13.1"/>
    <n v="0"/>
    <n v="3"/>
    <n v="2"/>
    <n v="0.4"/>
    <n v="4"/>
    <n v="0"/>
    <n v="7"/>
    <n v="2.5"/>
    <s v="KIMILILI"/>
    <s v="(0.771105, 34.759487)"/>
    <x v="11"/>
  </r>
  <r>
    <s v="M8010104"/>
    <s v="MAENI GIRLS SECONDARY SCHOOL"/>
    <s v="PUBLIC"/>
    <x v="0"/>
    <x v="1"/>
    <s v="DAY &amp; BOARDING"/>
    <s v="ORDINARY"/>
    <n v="122"/>
    <n v="14"/>
    <n v="8.6999999999999993"/>
    <n v="0"/>
    <n v="7"/>
    <n v="6"/>
    <n v="0.46153846153846156"/>
    <n v="0"/>
    <n v="1"/>
    <n v="11"/>
    <n v="14"/>
    <s v="KIMILILI"/>
    <s v="(0.797445, 34.740515)"/>
    <x v="11"/>
  </r>
  <r>
    <s v="M8010113"/>
    <s v="KIMILILI BOYS HIGH SCHOOL"/>
    <s v="PUBLIC"/>
    <x v="2"/>
    <x v="2"/>
    <s v="BOARDING"/>
    <s v="ORDINARY"/>
    <n v="829"/>
    <n v="47"/>
    <n v="17.600000000000001"/>
    <n v="1"/>
    <n v="29"/>
    <n v="14"/>
    <n v="0.32558139534883723"/>
    <n v="4"/>
    <n v="0"/>
    <n v="33"/>
    <n v="12"/>
    <s v="KIMILILI"/>
    <s v="(0.788903, 34.712105)"/>
    <x v="11"/>
  </r>
  <r>
    <s v="M8010118"/>
    <s v="ST. THERESA'S GIRLS KIMILILI"/>
    <s v="PUBLIC"/>
    <x v="2"/>
    <x v="1"/>
    <s v="DAY &amp; BOARDING"/>
    <s v="ORDINARY"/>
    <n v="181"/>
    <n v="15"/>
    <n v="12.1"/>
    <n v="0"/>
    <n v="3"/>
    <n v="11"/>
    <n v="0.7857142857142857"/>
    <n v="1"/>
    <n v="0"/>
    <n v="11"/>
    <n v="4.2"/>
    <s v="KIMILILI"/>
    <s v="(0.787878, 34.71114)"/>
    <x v="11"/>
  </r>
  <r>
    <s v="M8010123"/>
    <s v="KAMUSINDE SECONDARY SCHOOL"/>
    <s v="PUBLIC"/>
    <x v="0"/>
    <x v="0"/>
    <s v="DAY &amp; BOARDING"/>
    <s v="ORDINARY"/>
    <n v="581"/>
    <n v="29"/>
    <n v="20"/>
    <n v="1"/>
    <n v="17"/>
    <n v="5"/>
    <n v="0.22727272727272727"/>
    <n v="4"/>
    <n v="3"/>
    <n v="9"/>
    <n v="12.5"/>
    <s v="KIMILILI"/>
    <s v="(0.822261, 34.756099)"/>
    <x v="11"/>
  </r>
  <r>
    <s v="M8010146"/>
    <s v="CHESAMIS BOYS HIGH SCHOOL"/>
    <s v="PUBLIC"/>
    <x v="2"/>
    <x v="2"/>
    <s v="BOARDING"/>
    <s v="ORDINARY"/>
    <n v="838"/>
    <n v="40"/>
    <n v="21"/>
    <n v="1"/>
    <n v="28"/>
    <n v="5"/>
    <n v="0.15151515151515152"/>
    <n v="2"/>
    <n v="5"/>
    <n v="30"/>
    <n v="26.5"/>
    <s v="KIMILILI"/>
    <s v="(0.839921, 34.791079)"/>
    <x v="11"/>
  </r>
  <r>
    <s v="M8010147"/>
    <s v="CHESAMIS FRIENDS GIRLS SECONDARY"/>
    <s v="PUBLIC"/>
    <x v="1"/>
    <x v="0"/>
    <s v="DAY &amp; BOARDING"/>
    <s v="ORDINARY"/>
    <n v="202"/>
    <n v="11"/>
    <n v="18.399999999999999"/>
    <n v="1"/>
    <n v="5"/>
    <n v="3"/>
    <n v="0.375"/>
    <n v="3"/>
    <n v="0"/>
    <n v="8"/>
    <n v="3.5"/>
    <s v="KIMILILI"/>
    <s v="(0.836194, 34.790663)"/>
    <x v="11"/>
  </r>
  <r>
    <s v="M8010162"/>
    <s v="ST. MARY'S SOSIO SECONDARY"/>
    <s v="PUBLIC"/>
    <x v="0"/>
    <x v="0"/>
    <s v="DAY &amp; BOARDING"/>
    <s v="ORDINARY"/>
    <n v="397"/>
    <n v="24"/>
    <n v="16.5"/>
    <n v="1"/>
    <n v="15"/>
    <n v="8"/>
    <n v="0.34782608695652173"/>
    <n v="1"/>
    <n v="0"/>
    <n v="17"/>
    <n v="9.5"/>
    <s v="KIMILILI"/>
    <s v="(0.794427, 34.788198)"/>
    <x v="11"/>
  </r>
  <r>
    <s v="M8010165"/>
    <s v="ST. PETERS NAKALIRA SECONDARY"/>
    <s v="PUBLIC"/>
    <x v="0"/>
    <x v="0"/>
    <s v="DAY &amp; BOARDING"/>
    <s v="ORDINARY"/>
    <n v="494"/>
    <n v="21"/>
    <n v="23.5"/>
    <n v="1"/>
    <n v="13"/>
    <n v="3"/>
    <n v="0.1875"/>
    <n v="4"/>
    <n v="1"/>
    <n v="14"/>
    <n v="11"/>
    <s v="KIMILILI"/>
    <s v="(0.763833, 34.802912)"/>
    <x v="11"/>
  </r>
  <r>
    <s v="M8010172"/>
    <s v="KAMUKUYWA FRIENDS SECONDARY SCH"/>
    <s v="PUBLIC"/>
    <x v="2"/>
    <x v="0"/>
    <s v="DAY"/>
    <s v="ORDINARY"/>
    <n v="119"/>
    <n v="12"/>
    <n v="9.9"/>
    <n v="0"/>
    <n v="5"/>
    <n v="4"/>
    <n v="0.44444444444444442"/>
    <n v="2"/>
    <n v="1"/>
    <n v="5"/>
    <n v="2"/>
    <s v="KIMILILI"/>
    <s v="(0.771193, 34.787417)"/>
    <x v="11"/>
  </r>
  <r>
    <s v="M8010200"/>
    <s v="BUKOKHOLO GIRLS SCONDARY SCHOOL"/>
    <s v="PUBLIC"/>
    <x v="2"/>
    <x v="1"/>
    <s v="DAY &amp; BOARDING"/>
    <s v="ORDINARY"/>
    <n v="104"/>
    <n v="12"/>
    <n v="8.6999999999999993"/>
    <n v="0"/>
    <n v="6"/>
    <n v="4"/>
    <n v="0.4"/>
    <n v="2"/>
    <n v="0"/>
    <n v="7"/>
    <n v="4"/>
    <s v="SIRISIA"/>
    <s v="(0.695046, 34.45914)"/>
    <x v="11"/>
  </r>
  <r>
    <s v="M8010206"/>
    <s v="A.C BUTONGE SECONDARY"/>
    <s v="PUBLIC"/>
    <x v="2"/>
    <x v="2"/>
    <s v="DAY &amp; BOARDING"/>
    <s v="ORDINARY"/>
    <n v="350"/>
    <n v="22"/>
    <n v="15.9"/>
    <n v="1"/>
    <n v="12"/>
    <n v="3"/>
    <n v="0.2"/>
    <n v="6"/>
    <n v="1"/>
    <n v="20"/>
    <n v="35"/>
    <s v="SIRISIA"/>
    <s v="(0.716526, 34.47002)"/>
    <x v="11"/>
  </r>
  <r>
    <s v="M8010231"/>
    <s v="LWANDANYI SECONDARY SCHOOL"/>
    <s v="PUBLIC"/>
    <x v="2"/>
    <x v="0"/>
    <s v="DAY"/>
    <s v="ORDINARY"/>
    <n v="111"/>
    <n v="10"/>
    <n v="11.1"/>
    <n v="0"/>
    <n v="6"/>
    <n v="0"/>
    <n v="0"/>
    <n v="4"/>
    <n v="0"/>
    <n v="8"/>
    <n v="4"/>
    <s v="SIRISIA"/>
    <s v="(0.792081, 34.413384)"/>
    <x v="11"/>
  </r>
  <r>
    <s v="M8010249"/>
    <s v="KABKARA SECONDARY SCHOOL"/>
    <s v="PUBLIC"/>
    <x v="0"/>
    <x v="0"/>
    <s v="DAY"/>
    <s v="ORDINARY"/>
    <n v="277"/>
    <n v="13"/>
    <n v="21.3"/>
    <n v="1"/>
    <n v="9"/>
    <n v="0"/>
    <n v="0"/>
    <n v="4"/>
    <n v="0"/>
    <n v="9"/>
    <n v="8.5"/>
    <s v="SIRISIA"/>
    <s v="(0.78032, 34.42737)"/>
    <x v="11"/>
  </r>
  <r>
    <s v="M8010259"/>
    <s v="ST.JOHN'S MACHAKHA MIXED SECONDARY"/>
    <s v="PUBLIC"/>
    <x v="2"/>
    <x v="0"/>
    <s v="DAY"/>
    <s v="ORDINARY"/>
    <n v="110"/>
    <n v="10"/>
    <n v="11"/>
    <n v="0"/>
    <n v="6"/>
    <n v="1"/>
    <n v="0.14285714285714285"/>
    <n v="1"/>
    <n v="2"/>
    <n v="6"/>
    <n v="5.5"/>
    <s v="SIRISIA"/>
    <s v="(0.75797, 34.43904)"/>
    <x v="11"/>
  </r>
  <r>
    <s v="M8010267"/>
    <s v="S.A NDAKARU HIGH SCHOOL"/>
    <s v="PUBLIC"/>
    <x v="0"/>
    <x v="0"/>
    <s v="DAY"/>
    <s v="ORDINARY"/>
    <n v="83"/>
    <n v="9"/>
    <n v="9.1999999999999993"/>
    <n v="0"/>
    <n v="6"/>
    <n v="1"/>
    <n v="0.14285714285714285"/>
    <n v="2"/>
    <n v="0"/>
    <n v="4"/>
    <n v="3"/>
    <s v="SIRISIA"/>
    <s v="(0.73886, 34.45387)"/>
    <x v="11"/>
  </r>
  <r>
    <s v="M8010282"/>
    <s v="NAMANG'OFULO SECONDARY"/>
    <s v="PUBLIC"/>
    <x v="2"/>
    <x v="0"/>
    <s v="DAY"/>
    <s v="ORDINARY"/>
    <n v="349"/>
    <n v="14"/>
    <n v="24.9"/>
    <n v="1"/>
    <n v="6"/>
    <n v="2"/>
    <n v="0.25"/>
    <n v="4"/>
    <n v="2"/>
    <n v="9"/>
    <n v="13"/>
    <s v="SIRISIA"/>
    <s v="(0.77154, 34.4729)"/>
    <x v="11"/>
  </r>
  <r>
    <s v="M8010301"/>
    <s v="BISUNU FRIENDS SECONDARY"/>
    <s v="PUBLIC"/>
    <x v="0"/>
    <x v="0"/>
    <s v="DAY"/>
    <s v="ORDINARY"/>
    <n v="113"/>
    <n v="9"/>
    <n v="12.6"/>
    <n v="0"/>
    <n v="7"/>
    <n v="0"/>
    <n v="0"/>
    <n v="1"/>
    <n v="1"/>
    <n v="5"/>
    <n v="8"/>
    <s v="SIRISIA"/>
    <s v="(0.71029, 34.50107)"/>
    <x v="11"/>
  </r>
  <r>
    <s v="M8010317"/>
    <s v="KARIBUNI GIRLS SECONDARY"/>
    <s v="PUBLIC"/>
    <x v="0"/>
    <x v="1"/>
    <s v="DAY &amp; BOARDING"/>
    <s v="ORDINARY"/>
    <n v="136"/>
    <n v="8"/>
    <n v="17"/>
    <n v="1"/>
    <n v="6"/>
    <n v="2"/>
    <n v="0.25"/>
    <n v="0"/>
    <n v="0"/>
    <n v="11"/>
    <n v="9"/>
    <s v="SIRISIA"/>
    <s v="(0.75402, 34.51649)"/>
    <x v="11"/>
  </r>
  <r>
    <s v="M8010321"/>
    <s v="ST. ANTHONY'S SIRISIA BOYS HIGH SCHOL"/>
    <s v="PUBLIC"/>
    <x v="2"/>
    <x v="2"/>
    <s v="BOARDING"/>
    <s v="ORDINARY"/>
    <n v="245"/>
    <n v="13"/>
    <n v="18.8"/>
    <n v="1"/>
    <n v="5"/>
    <n v="6"/>
    <n v="0.54545454545454541"/>
    <n v="1"/>
    <n v="1"/>
    <n v="16"/>
    <n v="9"/>
    <s v="SIRISIA"/>
    <s v="(0.76072, 34.50875)"/>
    <x v="11"/>
  </r>
  <r>
    <s v="M8010332"/>
    <s v="KAPTANAI SECONDARY SCHOOL"/>
    <s v="PUBLIC"/>
    <x v="0"/>
    <x v="0"/>
    <s v="DAY"/>
    <s v="ORDINARY"/>
    <n v="81"/>
    <n v="8"/>
    <n v="10.1"/>
    <n v="0"/>
    <n v="7"/>
    <n v="1"/>
    <n v="0.125"/>
    <n v="0"/>
    <n v="0"/>
    <n v="4"/>
    <n v="5"/>
    <s v="SIRISIA"/>
    <s v="(0.788099, 34.537727)"/>
    <x v="11"/>
  </r>
  <r>
    <s v="M8010342"/>
    <s v="KIKAI FRIENDS SECONDARY SCHOOL"/>
    <s v="PUBLIC"/>
    <x v="2"/>
    <x v="0"/>
    <s v="DAY"/>
    <s v="ORDINARY"/>
    <n v="233"/>
    <n v="12"/>
    <n v="19.399999999999999"/>
    <n v="1"/>
    <n v="6"/>
    <n v="3"/>
    <n v="0.33333333333333331"/>
    <n v="2"/>
    <n v="1"/>
    <n v="8"/>
    <n v="3"/>
    <s v="SIRISIA"/>
    <s v="(0.78794, 34.566065)"/>
    <x v="11"/>
  </r>
  <r>
    <s v="M8010351"/>
    <s v="CHWELE GIRLS HIGH SCHOOL"/>
    <s v="PUBLIC"/>
    <x v="0"/>
    <x v="1"/>
    <s v="BOARDING"/>
    <s v="ORDINARY"/>
    <n v="609"/>
    <n v="32"/>
    <n v="19"/>
    <n v="1"/>
    <n v="17"/>
    <n v="8"/>
    <n v="0.32"/>
    <n v="4"/>
    <n v="3"/>
    <n v="32"/>
    <n v="33"/>
    <s v="SIRISIA"/>
    <s v="(0.765199, 34.546814)"/>
    <x v="11"/>
  </r>
  <r>
    <s v="M8010352"/>
    <s v="NAMWELA SECONDARY"/>
    <s v="PUBLIC"/>
    <x v="0"/>
    <x v="0"/>
    <s v="BOARDING"/>
    <s v="ORDINARY"/>
    <n v="452"/>
    <n v="22"/>
    <n v="20.5"/>
    <n v="1"/>
    <n v="18"/>
    <n v="0"/>
    <n v="0"/>
    <n v="4"/>
    <n v="0"/>
    <n v="17"/>
    <n v="7"/>
    <s v="SIRISIA"/>
    <s v="(0.765179, 34.548054)"/>
    <x v="11"/>
  </r>
  <r>
    <s v="M8010366"/>
    <s v="TOLOSO SECONDARY SCHOOL"/>
    <s v="PUBLIC"/>
    <x v="0"/>
    <x v="0"/>
    <s v="DAY"/>
    <s v="ORDINARY"/>
    <n v="322"/>
    <n v="13"/>
    <n v="24.8"/>
    <n v="1"/>
    <n v="6"/>
    <n v="2"/>
    <n v="0.25"/>
    <n v="5"/>
    <n v="0"/>
    <n v="8"/>
    <n v="5.5"/>
    <s v="SIRISIA"/>
    <s v="(0.732737, 34.54183)"/>
    <x v="11"/>
  </r>
  <r>
    <s v="M8010377"/>
    <s v="MYANGA SECONDARY SCHOOL"/>
    <s v="PUBLIC"/>
    <x v="0"/>
    <x v="0"/>
    <s v="DAY"/>
    <s v="ORDINARY"/>
    <n v="309"/>
    <n v="14"/>
    <n v="22.1"/>
    <n v="1"/>
    <n v="6"/>
    <n v="4"/>
    <n v="0.4"/>
    <n v="2"/>
    <n v="2"/>
    <n v="6"/>
    <n v="5"/>
    <s v="BUMULA"/>
    <s v="(0.573111, 34.385788)"/>
    <x v="11"/>
  </r>
  <r>
    <s v="M8010400"/>
    <s v="ST JUDE NAPARA SEC SCH"/>
    <s v="PUBLIC"/>
    <x v="2"/>
    <x v="0"/>
    <s v="DAY"/>
    <s v="ORDINARY"/>
    <n v="155"/>
    <n v="11"/>
    <n v="14.1"/>
    <n v="0"/>
    <n v="5"/>
    <n v="2"/>
    <n v="0.2857142857142857"/>
    <n v="3"/>
    <n v="1"/>
    <n v="10"/>
    <n v="5"/>
    <s v="BUMULA"/>
    <s v="(0.643265, 34.422276)"/>
    <x v="11"/>
  </r>
  <r>
    <s v="M8010409"/>
    <s v="BISHOP ATUNDO HIGH SCHOOL KIMAETI"/>
    <s v="PUBLIC"/>
    <x v="2"/>
    <x v="0"/>
    <s v="DAY &amp; BOARDING"/>
    <s v="ORDINARY"/>
    <n v="183"/>
    <n v="17"/>
    <n v="10.8"/>
    <n v="0"/>
    <n v="12"/>
    <n v="4"/>
    <n v="0.25"/>
    <n v="1"/>
    <n v="0"/>
    <n v="13"/>
    <n v="15"/>
    <s v="BUMULA"/>
    <s v="(0.609001, 34.406278)"/>
    <x v="11"/>
  </r>
  <r>
    <s v="M8010447"/>
    <s v="ST. PAULS MILUKI SECONDARY"/>
    <s v="PUBLIC"/>
    <x v="2"/>
    <x v="0"/>
    <s v="DAY &amp; BOARDING"/>
    <s v="ORDINARY"/>
    <n v="228"/>
    <n v="18"/>
    <n v="12.7"/>
    <n v="0"/>
    <n v="9"/>
    <n v="6"/>
    <n v="0.4"/>
    <n v="0"/>
    <n v="3"/>
    <n v="10"/>
    <n v="7.5"/>
    <s v="BUMULA"/>
    <s v="(0.64324, 34.497535)"/>
    <x v="11"/>
  </r>
  <r>
    <s v="M8010464"/>
    <s v="ST. PATRICK'S NETIMA SECONDARY"/>
    <s v="PUBLIC"/>
    <x v="2"/>
    <x v="1"/>
    <s v="DAY &amp; BOARDING"/>
    <s v="ORDINARY"/>
    <n v="545"/>
    <n v="20"/>
    <n v="27.2"/>
    <n v="1"/>
    <n v="9"/>
    <n v="2"/>
    <n v="0.18181818181818182"/>
    <n v="7"/>
    <n v="2"/>
    <n v="11"/>
    <n v="6.8"/>
    <s v="BUMULA"/>
    <s v="(0.657351, 34.467655)"/>
    <x v="11"/>
  </r>
  <r>
    <s v="M8010479"/>
    <s v="ST. PETER'S SIBOTI SECONDARY"/>
    <s v="PUBLIC"/>
    <x v="0"/>
    <x v="0"/>
    <s v="DAY"/>
    <s v="ORDINARY"/>
    <n v="30"/>
    <n v="8"/>
    <n v="3.8"/>
    <n v="0"/>
    <n v="0"/>
    <n v="0"/>
    <n v="0"/>
    <n v="6"/>
    <n v="2"/>
    <n v="4"/>
    <n v="5"/>
    <s v="BUMULA"/>
    <s v="(0.6255, 34.452765)"/>
    <x v="11"/>
  </r>
  <r>
    <s v="M8010490"/>
    <s v="ST. KIZITO MAYANJA MIXED SECONDARY SCHOOL"/>
    <s v="PUBLIC"/>
    <x v="0"/>
    <x v="0"/>
    <s v="DAY"/>
    <s v="ORDINARY"/>
    <n v="254"/>
    <n v="14"/>
    <n v="18.100000000000001"/>
    <n v="1"/>
    <n v="5"/>
    <n v="3"/>
    <n v="0.375"/>
    <n v="4"/>
    <n v="2"/>
    <n v="4"/>
    <n v="4"/>
    <s v="BUMULA"/>
    <s v="(0.597546, 34.489793)"/>
    <x v="11"/>
  </r>
  <r>
    <s v="N1010013"/>
    <s v="LIGHT ACADEMY"/>
    <s v="PRIVATE"/>
    <x v="3"/>
    <x v="2"/>
    <s v="DAY &amp; BOARDING"/>
    <s v="ORDINARY"/>
    <n v="120"/>
    <n v="27"/>
    <n v="4.4000000000000004"/>
    <n v="0"/>
    <n v="0"/>
    <n v="0"/>
    <n v="0"/>
    <n v="0"/>
    <n v="0"/>
    <n v="41"/>
    <n v="1"/>
    <s v="DAGORETTI"/>
    <s v="(-1.298113, 36.789076)"/>
    <x v="45"/>
  </r>
  <r>
    <s v="N1010028"/>
    <s v="GOOD SAMARITAN MIXED SEC SCH"/>
    <s v="PRIVATE"/>
    <x v="3"/>
    <x v="0"/>
    <s v="DAY"/>
    <s v="ORDINARY"/>
    <n v="202"/>
    <n v="11"/>
    <n v="18.399999999999999"/>
    <n v="1"/>
    <n v="0"/>
    <n v="0"/>
    <n v="0"/>
    <n v="0"/>
    <n v="0"/>
    <n v="4"/>
    <n v="0.5"/>
    <s v="DAGORETTI"/>
    <s v="(-1.292167, 36.748218)"/>
    <x v="45"/>
  </r>
  <r>
    <s v="N1010034"/>
    <s v="RIRUTA CENTRAL SCHOOL"/>
    <s v="PRIVATE"/>
    <x v="3"/>
    <x v="0"/>
    <s v="DAY &amp; BOARDING"/>
    <s v="ORDINARY"/>
    <n v="346"/>
    <n v="12"/>
    <n v="28.8"/>
    <n v="1"/>
    <n v="0"/>
    <n v="0"/>
    <n v="0"/>
    <n v="0"/>
    <n v="0"/>
    <n v="8"/>
    <n v="0.75"/>
    <s v="DAGORETTI"/>
    <s v="(-1.29456, 36.741311)"/>
    <x v="45"/>
  </r>
  <r>
    <s v="N1010045"/>
    <s v="SHILCE SCHOOL"/>
    <s v="PRIVATE"/>
    <x v="5"/>
    <x v="0"/>
    <s v="DAY"/>
    <s v="ORDINARY"/>
    <n v="124"/>
    <n v="9"/>
    <n v="13.8"/>
    <n v="0"/>
    <n v="0"/>
    <n v="0"/>
    <n v="0"/>
    <n v="0"/>
    <n v="0"/>
    <n v="7"/>
    <n v="0.75"/>
    <s v="DAGORETTI"/>
    <s v="(-1.287556, 36.734586)"/>
    <x v="45"/>
  </r>
  <r>
    <s v="N1010061"/>
    <s v="KABIRIA SEC SCH"/>
    <s v="PRIVATE"/>
    <x v="0"/>
    <x v="0"/>
    <s v="DAY"/>
    <s v="ORDINARY"/>
    <n v="51"/>
    <n v="5"/>
    <n v="10.199999999999999"/>
    <n v="0"/>
    <n v="0"/>
    <n v="0"/>
    <n v="0"/>
    <n v="0"/>
    <n v="0"/>
    <n v="1"/>
    <n v="0.5"/>
    <s v="DAGORETTI"/>
    <s v="(-1.288476, 36.722627)"/>
    <x v="45"/>
  </r>
  <r>
    <s v="N1010063"/>
    <s v="BROOKLANE HIGH SCH"/>
    <s v="PRIVATE"/>
    <x v="4"/>
    <x v="0"/>
    <s v="DAY &amp; BOARDING"/>
    <s v="ORDINARY"/>
    <n v="129"/>
    <n v="6"/>
    <n v="21.5"/>
    <n v="1"/>
    <n v="0"/>
    <n v="0"/>
    <n v="0"/>
    <n v="0"/>
    <n v="0"/>
    <n v="2"/>
    <n v="2"/>
    <s v="DAGORETTI"/>
    <s v="(-1.287358, 36.722455)"/>
    <x v="45"/>
  </r>
  <r>
    <s v="N1010066"/>
    <s v="LE PIC SEC SCH"/>
    <s v="PRIVATE"/>
    <x v="3"/>
    <x v="0"/>
    <s v="DAY &amp; BOARDING"/>
    <s v="ORDINARY"/>
    <n v="67"/>
    <n v="10"/>
    <n v="6.7"/>
    <n v="0"/>
    <n v="0"/>
    <n v="0"/>
    <n v="0"/>
    <n v="6"/>
    <n v="4"/>
    <n v="7"/>
    <n v="3.8"/>
    <s v="DAGORETTI"/>
    <s v="(-1.291986, 36.725169)"/>
    <x v="45"/>
  </r>
  <r>
    <s v="N1010079"/>
    <s v="IMPREZZA SEC SCH"/>
    <s v="PRIVATE"/>
    <x v="3"/>
    <x v="0"/>
    <s v="DAY"/>
    <s v="ORDINARY"/>
    <n v="150"/>
    <n v="7"/>
    <n v="21.4"/>
    <n v="1"/>
    <n v="0"/>
    <n v="0"/>
    <n v="0"/>
    <n v="0"/>
    <n v="0"/>
    <n v="2"/>
    <n v="0.8"/>
    <s v="DAGORETTI"/>
    <s v="(-1.286339, 36.737707)"/>
    <x v="45"/>
  </r>
  <r>
    <s v="N1010080"/>
    <s v="TOP MARK HIGH SCH"/>
    <s v="PRIVATE"/>
    <x v="5"/>
    <x v="0"/>
    <s v="DAY"/>
    <s v="ORDINARY"/>
    <n v="47"/>
    <n v="5"/>
    <n v="9.4"/>
    <n v="0"/>
    <n v="0"/>
    <n v="0"/>
    <n v="0"/>
    <n v="4"/>
    <n v="1"/>
    <n v="2"/>
    <n v="0.5"/>
    <s v="DAGORETTI"/>
    <s v="(-1.288565, 36.738928)"/>
    <x v="45"/>
  </r>
  <r>
    <s v="N1010083"/>
    <s v="ST HELLEN IMANI SEC SCH"/>
    <s v="PRIVATE"/>
    <x v="4"/>
    <x v="0"/>
    <s v="DAY"/>
    <s v="ORDINARY"/>
    <n v="87"/>
    <n v="6"/>
    <n v="14.5"/>
    <n v="0"/>
    <n v="0"/>
    <n v="0"/>
    <n v="0"/>
    <n v="5"/>
    <n v="1"/>
    <n v="1"/>
    <n v="2"/>
    <s v="DAGORETTI"/>
    <s v="(-1.286954, 36.72244)"/>
    <x v="45"/>
  </r>
  <r>
    <s v="N1010089"/>
    <s v="LENANA SCH"/>
    <s v="PUBLIC"/>
    <x v="2"/>
    <x v="2"/>
    <s v="DAY"/>
    <s v="ORDINARY"/>
    <n v="981"/>
    <n v="53"/>
    <n v="18.5"/>
    <n v="1"/>
    <n v="16"/>
    <n v="35"/>
    <n v="0.68627450980392157"/>
    <n v="1"/>
    <n v="1"/>
    <n v="68"/>
    <n v="210"/>
    <s v="DAGORETTI"/>
    <s v="(-1.297674, 36.727556)"/>
    <x v="45"/>
  </r>
  <r>
    <s v="N1010091"/>
    <s v="MUTUINI HIGH SCH"/>
    <s v="PUBLIC"/>
    <x v="2"/>
    <x v="2"/>
    <s v="DAY"/>
    <s v="ORDINARY"/>
    <n v="323"/>
    <n v="17"/>
    <n v="19"/>
    <n v="1"/>
    <n v="10"/>
    <n v="7"/>
    <n v="0.41176470588235292"/>
    <n v="0"/>
    <n v="0"/>
    <n v="10"/>
    <n v="9"/>
    <s v="DAGORETTI"/>
    <s v="(-1.29341, 36.705847)"/>
    <x v="45"/>
  </r>
  <r>
    <s v="N1010110"/>
    <s v="RUTHIMITU HIGH SCH"/>
    <s v="PUBLIC"/>
    <x v="1"/>
    <x v="0"/>
    <s v="DAY"/>
    <s v="ORDINARY"/>
    <n v="283"/>
    <n v="20"/>
    <n v="14.2"/>
    <n v="0"/>
    <n v="6"/>
    <n v="14"/>
    <n v="0.7"/>
    <n v="0"/>
    <n v="0"/>
    <n v="13"/>
    <n v="2.0299999999999998"/>
    <s v="DAGORETTI"/>
    <s v="(-1.279318, 36.69433)"/>
    <x v="45"/>
  </r>
  <r>
    <s v="N1010116"/>
    <s v="RUTHIMITU GIRLS SEC SCH"/>
    <s v="PUBLIC"/>
    <x v="2"/>
    <x v="1"/>
    <s v="DAY"/>
    <s v="ORDINARY"/>
    <n v="170"/>
    <n v="5"/>
    <n v="34"/>
    <n v="1"/>
    <n v="4"/>
    <n v="1"/>
    <n v="0.2"/>
    <n v="0"/>
    <n v="0"/>
    <n v="5"/>
    <n v="2.5"/>
    <s v="DAGORETTI"/>
    <s v="(-1.271363, 36.702225)"/>
    <x v="45"/>
  </r>
  <r>
    <s v="N1010118"/>
    <s v="BATIAN CHRISTIAN SCH"/>
    <s v="PRIVATE"/>
    <x v="0"/>
    <x v="0"/>
    <s v="DAY"/>
    <s v="ORDINARY"/>
    <n v="30"/>
    <n v="6"/>
    <n v="5"/>
    <n v="0"/>
    <n v="0"/>
    <n v="0"/>
    <n v="0"/>
    <n v="0"/>
    <n v="0"/>
    <n v="3"/>
    <n v="0.5"/>
    <s v="DAGORETTI"/>
    <s v="(-1.27196, 36.700161)"/>
    <x v="45"/>
  </r>
  <r>
    <s v="N1010120"/>
    <s v="ENNA  GIRLS SEC SCH."/>
    <s v="PRIVATE"/>
    <x v="3"/>
    <x v="1"/>
    <s v="DAY"/>
    <s v="ORDINARY"/>
    <n v="114"/>
    <n v="10"/>
    <n v="11.4"/>
    <n v="0"/>
    <n v="0"/>
    <n v="0"/>
    <n v="0"/>
    <n v="6"/>
    <n v="4"/>
    <n v="6"/>
    <n v="1"/>
    <s v="DAGORETTI"/>
    <s v="(-1.274258, 36.706222)"/>
    <x v="45"/>
  </r>
  <r>
    <s v="N1010121"/>
    <s v="DAGORETTI HIGH SCH"/>
    <s v="PUBLIC"/>
    <x v="2"/>
    <x v="2"/>
    <s v="BOARDING"/>
    <s v="ORDINARY"/>
    <n v="769"/>
    <n v="40"/>
    <n v="19.2"/>
    <n v="1"/>
    <n v="16"/>
    <n v="23"/>
    <n v="0.58974358974358976"/>
    <n v="0"/>
    <n v="1"/>
    <n v="41"/>
    <n v="25.8"/>
    <s v="DAGORETTI"/>
    <s v="(-1.273893, 36.712737)"/>
    <x v="45"/>
  </r>
  <r>
    <s v="N1010124"/>
    <s v="WAITHAKA RIVERSIDE SCH (SEC)"/>
    <s v="PRIVATE"/>
    <x v="3"/>
    <x v="0"/>
    <s v="DAY"/>
    <s v="ORDINARY"/>
    <n v="45"/>
    <n v="1"/>
    <n v="45"/>
    <n v="1"/>
    <n v="0"/>
    <n v="0"/>
    <n v="0"/>
    <n v="0"/>
    <n v="0"/>
    <n v="4"/>
    <n v="0.5"/>
    <s v="DAGORETTI"/>
    <s v="(-1.276626, 36.710249)"/>
    <x v="45"/>
  </r>
  <r>
    <s v="N1010145"/>
    <s v="JAGIET ACADEMY (SEC)"/>
    <s v="PRIVATE"/>
    <x v="3"/>
    <x v="0"/>
    <s v="DAY"/>
    <s v="ORDINARY"/>
    <n v="140"/>
    <n v="9"/>
    <n v="15.6"/>
    <n v="1"/>
    <n v="0"/>
    <n v="0"/>
    <n v="0"/>
    <n v="0"/>
    <n v="0"/>
    <n v="14"/>
    <n v="2"/>
    <s v="DAGORETTI"/>
    <s v="(-1.279517, 36.738204)"/>
    <x v="45"/>
  </r>
  <r>
    <s v="N1010153"/>
    <s v="GRACIOUS CLIMBERS EDUCATIONAL CENTRE"/>
    <s v="PRIVATE"/>
    <x v="4"/>
    <x v="0"/>
    <s v="BOARDING"/>
    <s v="ORDINARY"/>
    <n v="93"/>
    <n v="8"/>
    <n v="11.6"/>
    <n v="0"/>
    <n v="0"/>
    <n v="0"/>
    <n v="0"/>
    <n v="6"/>
    <n v="2"/>
    <n v="2"/>
    <n v="2"/>
    <s v="DAGORETTI"/>
    <s v="(-1.284816, 36.724687)"/>
    <x v="45"/>
  </r>
  <r>
    <s v="N1010164"/>
    <s v="PRECIOUS BLOOD SEC SCH RIRUTTA"/>
    <s v="PUBLIC"/>
    <x v="1"/>
    <x v="1"/>
    <s v="BOARDING"/>
    <s v="ORDINARY"/>
    <n v="360"/>
    <n v="21"/>
    <n v="17.100000000000001"/>
    <n v="1"/>
    <n v="5"/>
    <n v="14"/>
    <n v="0.73684210526315785"/>
    <n v="1"/>
    <n v="1"/>
    <n v="15"/>
    <n v="7"/>
    <s v="DAGORETTI"/>
    <s v="(-1.281323, 36.738443)"/>
    <x v="45"/>
  </r>
  <r>
    <s v="N1010166"/>
    <s v="PENIEL SEC SCH"/>
    <s v="PRIVATE"/>
    <x v="3"/>
    <x v="0"/>
    <s v="DAY"/>
    <s v="ORDINARY"/>
    <n v="97"/>
    <n v="10"/>
    <n v="9.6999999999999993"/>
    <n v="0"/>
    <n v="0"/>
    <n v="0"/>
    <n v="0"/>
    <n v="6"/>
    <n v="4"/>
    <n v="7"/>
    <n v="2"/>
    <s v="DAGORETTI"/>
    <s v="(-1.283124, 36.739035)"/>
    <x v="45"/>
  </r>
  <r>
    <s v="N1010178"/>
    <s v="FPFK GOOD HOPE SEC SCH"/>
    <s v="PRIVATE"/>
    <x v="0"/>
    <x v="0"/>
    <s v="DAY"/>
    <s v="ORDINARY"/>
    <n v="82"/>
    <n v="7"/>
    <n v="11.7"/>
    <n v="0"/>
    <n v="0"/>
    <n v="0"/>
    <n v="0"/>
    <n v="0"/>
    <n v="0"/>
    <n v="2"/>
    <n v="2.5"/>
    <s v="DAGORETTI"/>
    <s v="(-1.278556, 36.745123)"/>
    <x v="45"/>
  </r>
  <r>
    <s v="N1010179"/>
    <s v="CROWN OF HOPE EDUCATION CENTRE"/>
    <s v="PRIVATE"/>
    <x v="0"/>
    <x v="0"/>
    <s v="DAY &amp; BOARDING"/>
    <s v="ORDINARY"/>
    <n v="134"/>
    <n v="7"/>
    <n v="19.100000000000001"/>
    <n v="1"/>
    <n v="0"/>
    <n v="0"/>
    <n v="0"/>
    <n v="0"/>
    <n v="0"/>
    <n v="4"/>
    <n v="2.5"/>
    <s v="DAGORETTI"/>
    <s v="(-1.278393, 36.744188)"/>
    <x v="45"/>
  </r>
  <r>
    <s v="N1010196"/>
    <s v="UPPER HILL SCH"/>
    <s v="PUBLIC"/>
    <x v="2"/>
    <x v="2"/>
    <s v="BOARDING"/>
    <s v="ORDINARY"/>
    <n v="836"/>
    <n v="39"/>
    <n v="21.4"/>
    <n v="1"/>
    <n v="12"/>
    <n v="26"/>
    <n v="0.68421052631578949"/>
    <n v="1"/>
    <n v="0"/>
    <n v="26"/>
    <n v="13"/>
    <s v="DAGORETTI"/>
    <s v="(-1.297473, 36.817364)"/>
    <x v="45"/>
  </r>
  <r>
    <s v="N1010198"/>
    <s v="GITU ACADEMY SEC SCH"/>
    <s v="PRIVATE"/>
    <x v="3"/>
    <x v="0"/>
    <s v="DAY &amp; BOARDING"/>
    <s v="ORDINARY"/>
    <n v="136"/>
    <n v="10"/>
    <n v="13.6"/>
    <n v="0"/>
    <n v="0"/>
    <n v="0"/>
    <n v="0"/>
    <n v="6"/>
    <n v="4"/>
    <n v="11"/>
    <n v="5.6"/>
    <s v="DAGORETTI"/>
    <s v="(-1.282883, 36.729521)"/>
    <x v="45"/>
  </r>
  <r>
    <s v="N1010205"/>
    <s v="KABIRO SECONDARY SCHOOL"/>
    <s v="PRIVATE"/>
    <x v="4"/>
    <x v="0"/>
    <s v="DAY"/>
    <s v="ORDINARY"/>
    <n v="79"/>
    <n v="8"/>
    <n v="9.9"/>
    <n v="0"/>
    <n v="0"/>
    <n v="0"/>
    <n v="0"/>
    <n v="5"/>
    <n v="3"/>
    <n v="2"/>
    <n v="2"/>
    <s v="DAGORETTI"/>
    <s v="(-1.283792, 36.751167)"/>
    <x v="45"/>
  </r>
  <r>
    <s v="N1010219"/>
    <s v="CHURCH ARMY SEC SCH"/>
    <s v="PRIVATE"/>
    <x v="0"/>
    <x v="0"/>
    <s v="DAY"/>
    <s v="ORDINARY"/>
    <n v="150"/>
    <n v="9"/>
    <n v="16.7"/>
    <n v="1"/>
    <n v="0"/>
    <n v="0"/>
    <n v="0"/>
    <n v="6"/>
    <n v="3"/>
    <n v="3"/>
    <n v="4.9269999999999996"/>
    <s v="MAKADARA"/>
    <s v="(-1.2914, 36.85319)"/>
    <x v="45"/>
  </r>
  <r>
    <s v="N1010230"/>
    <s v="HURUMA GIRLS HIGH SCH"/>
    <s v="PUBLIC"/>
    <x v="2"/>
    <x v="1"/>
    <s v="DAY &amp; BOARDING"/>
    <s v="ORDINARY"/>
    <n v="666"/>
    <n v="30"/>
    <n v="22.2"/>
    <n v="1"/>
    <n v="4"/>
    <n v="23"/>
    <n v="0.85185185185185186"/>
    <n v="2"/>
    <n v="1"/>
    <n v="16"/>
    <n v="3.4580000000000002"/>
    <s v="MAKADARA"/>
    <s v="(-1.288527, 36.861486)"/>
    <x v="45"/>
  </r>
  <r>
    <s v="N1010231"/>
    <s v="AQUINAS HIGH SCH"/>
    <s v="PUBLIC"/>
    <x v="0"/>
    <x v="2"/>
    <s v="DAY &amp; BOARDING"/>
    <s v="ORDINARY"/>
    <n v="805"/>
    <n v="38"/>
    <n v="21.2"/>
    <n v="1"/>
    <n v="7"/>
    <n v="30"/>
    <n v="0.81081081081081086"/>
    <n v="1"/>
    <n v="0"/>
    <n v="20"/>
    <n v="16.5"/>
    <s v="MAKADARA"/>
    <s v="(-1.289912, 36.861104)"/>
    <x v="45"/>
  </r>
  <r>
    <s v="N1010240"/>
    <s v="UHURU SEC SCH"/>
    <s v="PUBLIC"/>
    <x v="2"/>
    <x v="2"/>
    <s v="DAY"/>
    <s v="ORDINARY"/>
    <n v="257"/>
    <n v="33"/>
    <n v="7.8"/>
    <n v="0"/>
    <n v="4"/>
    <n v="18"/>
    <n v="0.81818181818181823"/>
    <n v="0"/>
    <n v="0"/>
    <n v="10"/>
    <n v="8"/>
    <s v="KAMUKUNJI"/>
    <s v="(-1.279876, 36.868336)"/>
    <x v="45"/>
  </r>
  <r>
    <s v="N1010254"/>
    <s v="MOI FORCES ACADEMY (SEC)"/>
    <s v="PUBLIC"/>
    <x v="2"/>
    <x v="2"/>
    <s v="BOARDING"/>
    <s v="ORDINARY"/>
    <n v="751"/>
    <n v="39"/>
    <n v="19.3"/>
    <n v="1"/>
    <n v="19"/>
    <n v="20"/>
    <n v="0.51282051282051277"/>
    <n v="0"/>
    <n v="0"/>
    <n v="53"/>
    <n v="58"/>
    <s v="KAMUKUNJI"/>
    <s v="(-1.262655, 36.872433)"/>
    <x v="45"/>
  </r>
  <r>
    <s v="N1010275"/>
    <s v="ST JULIET SEC SCH"/>
    <s v="PRIVATE"/>
    <x v="3"/>
    <x v="0"/>
    <s v="DAY"/>
    <s v="ORDINARY"/>
    <n v="4"/>
    <n v="6"/>
    <n v="0.7"/>
    <n v="0"/>
    <n v="0"/>
    <n v="0"/>
    <n v="0"/>
    <n v="0"/>
    <n v="0"/>
    <n v="10"/>
    <n v="1"/>
    <s v="KAMUKUNJI"/>
    <s v="(-1.285248, 36.853173)"/>
    <x v="45"/>
  </r>
  <r>
    <s v="N1010283"/>
    <s v="ST TERESA'S BOYS HIGH SCH"/>
    <s v="PUBLIC"/>
    <x v="0"/>
    <x v="2"/>
    <s v="DAY"/>
    <s v="ORDINARY"/>
    <n v="360"/>
    <n v="27"/>
    <n v="13.3"/>
    <n v="0"/>
    <n v="9"/>
    <n v="18"/>
    <n v="0.66666666666666663"/>
    <n v="0"/>
    <n v="0"/>
    <n v="15"/>
    <n v="1.6"/>
    <s v="KAMUKUNJI"/>
    <s v="(-1.266522, 36.84962)"/>
    <x v="45"/>
  </r>
  <r>
    <s v="N1010284"/>
    <s v="EASTLEIGH HIGH SCH"/>
    <s v="PUBLIC"/>
    <x v="2"/>
    <x v="2"/>
    <s v="DAY"/>
    <s v="ORDINARY"/>
    <n v="721"/>
    <n v="27"/>
    <n v="26.7"/>
    <n v="1"/>
    <n v="14"/>
    <n v="13"/>
    <n v="0.48148148148148145"/>
    <n v="0"/>
    <n v="0"/>
    <n v="24"/>
    <n v="12.6"/>
    <s v="KAMUKUNJI"/>
    <s v="(-1.276028, 36.847319)"/>
    <x v="45"/>
  </r>
  <r>
    <s v="N1010288"/>
    <s v="ST JOHNS HIGH SCH"/>
    <s v="PRIVATE"/>
    <x v="0"/>
    <x v="0"/>
    <s v="DAY"/>
    <s v="ORDINARY"/>
    <n v="179"/>
    <n v="9"/>
    <n v="19.899999999999999"/>
    <n v="1"/>
    <n v="0"/>
    <n v="0"/>
    <n v="0"/>
    <n v="6"/>
    <n v="3"/>
    <n v="6"/>
    <n v="1"/>
    <s v="KAMUKUNJI"/>
    <s v="(-1.279998, 36.844511)"/>
    <x v="45"/>
  </r>
  <r>
    <s v="N1010434"/>
    <s v="ST MARY ACADEMY SEC SCH"/>
    <s v="PRIVATE"/>
    <x v="0"/>
    <x v="0"/>
    <s v="DAY"/>
    <s v="ORDINARY"/>
    <n v="76"/>
    <n v="6"/>
    <n v="12.7"/>
    <n v="0"/>
    <n v="0"/>
    <n v="0"/>
    <n v="0"/>
    <n v="0"/>
    <n v="0"/>
    <n v="16"/>
    <n v="2"/>
    <s v="EMBAKASI"/>
    <s v="(-1.295195, 36.889547)"/>
    <x v="45"/>
  </r>
  <r>
    <s v="N1010481"/>
    <s v="GRATIA DEI EDUCATION CENTRE"/>
    <s v="PRIVATE"/>
    <x v="3"/>
    <x v="0"/>
    <s v="DAY"/>
    <s v="ORDINARY"/>
    <n v="39"/>
    <n v="6"/>
    <n v="6.5"/>
    <n v="0"/>
    <n v="0"/>
    <n v="0"/>
    <n v="0"/>
    <n v="4"/>
    <n v="2"/>
    <n v="4"/>
    <n v="0.9"/>
    <s v="EMBAKASI"/>
    <s v="(-1.259647, 36.917412)"/>
    <x v="45"/>
  </r>
  <r>
    <s v="N1010526"/>
    <s v="WELKIM ACADEMY"/>
    <s v="PRIVATE"/>
    <x v="0"/>
    <x v="0"/>
    <s v="DAY &amp; BOARDING"/>
    <s v="ORDINARY"/>
    <n v="80"/>
    <n v="6"/>
    <n v="13.3"/>
    <n v="0"/>
    <n v="0"/>
    <n v="0"/>
    <n v="0"/>
    <n v="0"/>
    <n v="0"/>
    <n v="3"/>
    <n v="1"/>
    <s v="EMBAKASI"/>
    <s v="(-1.265504, 36.99138)"/>
    <x v="45"/>
  </r>
  <r>
    <s v="N1010532"/>
    <s v="GIBS GIRLS HIGH SCH"/>
    <s v="PRIVATE"/>
    <x v="3"/>
    <x v="1"/>
    <s v="BOARDING"/>
    <s v="ORDINARY"/>
    <n v="21"/>
    <n v="3"/>
    <n v="7"/>
    <n v="0"/>
    <n v="0"/>
    <n v="0"/>
    <n v="0"/>
    <n v="0"/>
    <n v="0"/>
    <n v="4"/>
    <n v="4.5"/>
    <s v="EMBAKASI"/>
    <s v="(-1.249296, 37.001013)"/>
    <x v="45"/>
  </r>
  <r>
    <s v="N1010549"/>
    <s v="VINESPRING GIRLS HIGH SCHOOL"/>
    <s v="PRIVATE"/>
    <x v="3"/>
    <x v="1"/>
    <s v="BOARDING"/>
    <s v="ORDINARY"/>
    <n v="130"/>
    <n v="11"/>
    <n v="11.8"/>
    <n v="0"/>
    <n v="0"/>
    <n v="0"/>
    <n v="0"/>
    <n v="0"/>
    <n v="0"/>
    <n v="8"/>
    <n v="5"/>
    <s v="EMBAKASI"/>
    <s v="(-1.265951, 36.986241)"/>
    <x v="45"/>
  </r>
  <r>
    <s v="N1010574"/>
    <s v="EMBAKASI GIRLS SEC SCH"/>
    <s v="PUBLIC"/>
    <x v="3"/>
    <x v="1"/>
    <s v="BOARDING"/>
    <s v="ORDINARY"/>
    <n v="283"/>
    <n v="18"/>
    <n v="15.7"/>
    <n v="1"/>
    <n v="5"/>
    <n v="13"/>
    <n v="0.72222222222222221"/>
    <n v="0"/>
    <n v="0"/>
    <n v="12"/>
    <n v="18"/>
    <s v="EMBAKASI"/>
    <s v="(-1.315966, 36.883373)"/>
    <x v="45"/>
  </r>
  <r>
    <s v="N1010612"/>
    <s v="KARIOBANGI SOUTH SEC SCH"/>
    <s v="PRIVATE"/>
    <x v="3"/>
    <x v="0"/>
    <s v="DAY"/>
    <s v="ORDINARY"/>
    <n v="189"/>
    <n v="9"/>
    <n v="21"/>
    <n v="1"/>
    <n v="0"/>
    <n v="0"/>
    <n v="0"/>
    <n v="8"/>
    <n v="1"/>
    <n v="3"/>
    <n v="0.75"/>
    <s v="EMBAKASI"/>
    <s v="(-1.267481, 36.881238)"/>
    <x v="45"/>
  </r>
  <r>
    <s v="N1010631"/>
    <s v="FRIENDS SEC SCH DANDORA"/>
    <s v="PRIVATE"/>
    <x v="0"/>
    <x v="0"/>
    <s v="BOARDING"/>
    <s v="ORDINARY"/>
    <n v="168"/>
    <n v="12"/>
    <n v="14"/>
    <n v="0"/>
    <n v="0"/>
    <n v="0"/>
    <n v="0"/>
    <n v="0"/>
    <n v="0"/>
    <n v="8"/>
    <n v="2.5"/>
    <s v="EMBAKASI"/>
    <s v="(-1.251677, 36.900488)"/>
    <x v="45"/>
  </r>
  <r>
    <s v="N1010656"/>
    <s v="DANDORA SEC SCH"/>
    <s v="PUBLIC"/>
    <x v="2"/>
    <x v="0"/>
    <s v="DAY"/>
    <s v="ORDINARY"/>
    <n v="464"/>
    <n v="25"/>
    <n v="18.600000000000001"/>
    <n v="1"/>
    <n v="5"/>
    <n v="20"/>
    <n v="0.8"/>
    <n v="0"/>
    <n v="0"/>
    <n v="10"/>
    <n v="7"/>
    <s v="EMBAKASI"/>
    <s v="(-1.247635, 36.897494)"/>
    <x v="45"/>
  </r>
  <r>
    <s v="N1010667"/>
    <s v="GOOD SHEPHERD HIGH SCH"/>
    <s v="PRIVATE"/>
    <x v="3"/>
    <x v="0"/>
    <s v="DAY"/>
    <s v="ORDINARY"/>
    <n v="237"/>
    <n v="12"/>
    <n v="19.8"/>
    <n v="1"/>
    <n v="0"/>
    <n v="0"/>
    <n v="0"/>
    <n v="0"/>
    <n v="0"/>
    <n v="4"/>
    <n v="0.25"/>
    <s v="EMBAKASI"/>
    <s v="(-1.24377, 36.904879)"/>
    <x v="45"/>
  </r>
  <r>
    <s v="N1010728"/>
    <s v="KOMAROCK ROAD SEC SCH"/>
    <s v="PRIVATE"/>
    <x v="4"/>
    <x v="0"/>
    <s v="DAY"/>
    <s v="ORDINARY"/>
    <n v="92"/>
    <n v="7"/>
    <n v="13.1"/>
    <n v="0"/>
    <n v="0"/>
    <n v="0"/>
    <n v="0"/>
    <n v="5"/>
    <n v="2"/>
    <n v="6"/>
    <n v="0.3"/>
    <s v="EMBAKASI"/>
    <s v="(-1.254483, 36.895072)"/>
    <x v="45"/>
  </r>
  <r>
    <s v="N1010761"/>
    <s v="HON  MAINA KAMANDA SEC"/>
    <s v="PUBLIC"/>
    <x v="1"/>
    <x v="0"/>
    <s v="DAY"/>
    <s v="ORDINARY"/>
    <n v="268"/>
    <n v="13"/>
    <n v="20.6"/>
    <n v="1"/>
    <n v="2"/>
    <n v="8"/>
    <n v="0.8"/>
    <n v="3"/>
    <n v="0"/>
    <n v="5"/>
    <n v="4"/>
    <s v="STAREHE"/>
    <s v="(-1.258411, 36.874485)"/>
    <x v="45"/>
  </r>
  <r>
    <s v="N1010768"/>
    <s v="KENYA MUSLIM ACADEMY"/>
    <s v="PRIVATE"/>
    <x v="3"/>
    <x v="0"/>
    <s v="DAY &amp; BOARDING"/>
    <s v="ORDINARY"/>
    <n v="311"/>
    <n v="14"/>
    <n v="22.2"/>
    <n v="1"/>
    <n v="0"/>
    <n v="0"/>
    <n v="0"/>
    <n v="10"/>
    <n v="3"/>
    <n v="11"/>
    <n v="2.0739999999999998"/>
    <s v="STAREHE"/>
    <s v="(-1.253941, 36.877584)"/>
    <x v="45"/>
  </r>
  <r>
    <s v="N1010838"/>
    <s v="FAITH ACADEMY SEC SCH"/>
    <s v="PRIVATE"/>
    <x v="3"/>
    <x v="0"/>
    <s v="DAY"/>
    <s v="ORDINARY"/>
    <n v="78"/>
    <n v="1"/>
    <n v="78"/>
    <n v="1"/>
    <n v="0"/>
    <n v="0"/>
    <n v="0"/>
    <n v="0"/>
    <n v="1"/>
    <n v="6"/>
    <n v="0.125"/>
    <s v="STAREHE"/>
    <s v="(-1.253838, 36.87146)"/>
    <x v="45"/>
  </r>
  <r>
    <s v="N1010855"/>
    <s v="MATHARE COMMUNITY OUTREACH SCH"/>
    <s v="PRIVATE"/>
    <x v="5"/>
    <x v="0"/>
    <s v="DAY"/>
    <s v="ORDINARY"/>
    <n v="51"/>
    <n v="8"/>
    <n v="6.4"/>
    <n v="0"/>
    <n v="0"/>
    <n v="0"/>
    <n v="0"/>
    <n v="5"/>
    <n v="3"/>
    <n v="5"/>
    <n v="0.4"/>
    <s v="STAREHE"/>
    <s v="(-1.261226, 36.859396)"/>
    <x v="45"/>
  </r>
  <r>
    <s v="N1010890"/>
    <s v="PANGANI GIRLS SEC SCH"/>
    <s v="PUBLIC"/>
    <x v="2"/>
    <x v="1"/>
    <s v="BOARDING"/>
    <s v="ORDINARY"/>
    <n v="1126"/>
    <n v="57"/>
    <n v="19.8"/>
    <n v="1"/>
    <n v="13"/>
    <n v="42"/>
    <n v="0.76363636363636367"/>
    <n v="2"/>
    <n v="0"/>
    <n v="40"/>
    <n v="14"/>
    <s v="STAREHE"/>
    <s v="(-1.266466, 36.836614)"/>
    <x v="45"/>
  </r>
  <r>
    <s v="N1010912"/>
    <s v="HOPE SEC SCH OF ACHIEVERS"/>
    <s v="PRIVATE"/>
    <x v="0"/>
    <x v="0"/>
    <s v="DAY"/>
    <s v="ORDINARY"/>
    <n v="84"/>
    <n v="7"/>
    <n v="12"/>
    <n v="0"/>
    <n v="0"/>
    <n v="0"/>
    <n v="0"/>
    <n v="5"/>
    <n v="2"/>
    <n v="3"/>
    <n v="0.3"/>
    <s v="STAREHE"/>
    <s v="(-1.261839, 36.841083)"/>
    <x v="45"/>
  </r>
  <r>
    <s v="N1010931"/>
    <s v="COMMUNITY CARE EDUCATIONAL ORGANIZATION SEC"/>
    <s v="PRIVATE"/>
    <x v="4"/>
    <x v="0"/>
    <s v="DAY"/>
    <s v="ORDINARY"/>
    <n v="11"/>
    <n v="4"/>
    <n v="2.8"/>
    <n v="0"/>
    <n v="0"/>
    <n v="0"/>
    <n v="0"/>
    <n v="4"/>
    <n v="0"/>
    <n v="2"/>
    <n v="0.25"/>
    <s v="STAREHE"/>
    <s v="(-1.263035, 36.841411)"/>
    <x v="45"/>
  </r>
  <r>
    <s v="N1010951"/>
    <s v="PUMWANI GIRLS SEC SCH"/>
    <s v="PUBLIC"/>
    <x v="2"/>
    <x v="2"/>
    <s v="DAY"/>
    <s v="ORDINARY"/>
    <n v="558"/>
    <n v="39"/>
    <n v="14.3"/>
    <n v="0"/>
    <n v="11"/>
    <n v="28"/>
    <n v="0.71794871794871795"/>
    <n v="0"/>
    <n v="0"/>
    <n v="30"/>
    <n v="12"/>
    <s v="STAREHE"/>
    <s v="(-1.277417, 36.841605)"/>
    <x v="45"/>
  </r>
  <r>
    <s v="N1010956"/>
    <s v="STAREHE BOYS CENTRE"/>
    <s v="PUBLIC"/>
    <x v="2"/>
    <x v="2"/>
    <s v="DAY"/>
    <s v="ORDINARY"/>
    <n v="850"/>
    <n v="71"/>
    <n v="12"/>
    <n v="0"/>
    <n v="26"/>
    <n v="29"/>
    <n v="0.52727272727272723"/>
    <n v="10"/>
    <n v="6"/>
    <n v="62"/>
    <n v="48"/>
    <s v="STAREHE"/>
    <s v="(-1.276776, 36.8393)"/>
    <x v="45"/>
  </r>
  <r>
    <s v="N1010969"/>
    <s v="MUSLIM ACADEMY SEC"/>
    <s v="PUBLIC"/>
    <x v="0"/>
    <x v="0"/>
    <s v="DAY"/>
    <s v="INTEGRATED"/>
    <n v="621"/>
    <n v="41"/>
    <n v="15.1"/>
    <n v="1"/>
    <n v="0"/>
    <n v="0"/>
    <n v="0"/>
    <n v="22"/>
    <n v="19"/>
    <n v="8"/>
    <n v="4.38"/>
    <s v="STAREHE"/>
    <s v="(-1.273037, 36.831286)"/>
    <x v="45"/>
  </r>
  <r>
    <s v="N1010978"/>
    <s v="ARYA VEDIC GCE SCH"/>
    <s v="PRIVATE"/>
    <x v="4"/>
    <x v="0"/>
    <s v="DAY"/>
    <s v="ORDINARY"/>
    <n v="140"/>
    <n v="33"/>
    <n v="4.2"/>
    <n v="0"/>
    <n v="0"/>
    <n v="0"/>
    <n v="0"/>
    <n v="0"/>
    <n v="0"/>
    <n v="13"/>
    <n v="0.96640000000000004"/>
    <s v="STAREHE"/>
    <s v="(-1.272969, 36.824245)"/>
    <x v="45"/>
  </r>
  <r>
    <s v="N1010979"/>
    <s v="NGARA GIRLS HIGH SCH"/>
    <s v="PUBLIC"/>
    <x v="2"/>
    <x v="1"/>
    <s v="BOARDING"/>
    <s v="ORDINARY"/>
    <n v="753"/>
    <n v="38"/>
    <n v="19.8"/>
    <n v="1"/>
    <n v="10"/>
    <n v="28"/>
    <n v="0.73684210526315785"/>
    <n v="0"/>
    <n v="0"/>
    <n v="33"/>
    <n v="8.0969999999999995"/>
    <s v="STAREHE"/>
    <s v="(-1.274516, 36.826032)"/>
    <x v="45"/>
  </r>
  <r>
    <s v="N1010992"/>
    <s v="JAMHURI HIGH SCH"/>
    <s v="PUBLIC"/>
    <x v="2"/>
    <x v="2"/>
    <s v="DAY"/>
    <s v="ORDINARY"/>
    <n v="827"/>
    <n v="60"/>
    <n v="13.8"/>
    <n v="0"/>
    <n v="19"/>
    <n v="41"/>
    <n v="0.68333333333333335"/>
    <n v="0"/>
    <n v="0"/>
    <n v="28"/>
    <n v="23"/>
    <s v="STAREHE"/>
    <s v="(-1.269701, 36.822569)"/>
    <x v="45"/>
  </r>
  <r>
    <s v="N1010998"/>
    <s v="GURU NANAK SEC SCH"/>
    <s v="PRIVATE"/>
    <x v="3"/>
    <x v="0"/>
    <s v="DAY"/>
    <s v="ORDINARY"/>
    <n v="277"/>
    <n v="12"/>
    <n v="23.1"/>
    <n v="1"/>
    <n v="0"/>
    <n v="0"/>
    <n v="0"/>
    <n v="0"/>
    <n v="0"/>
    <n v="3"/>
    <n v="2.5"/>
    <s v="STAREHE"/>
    <s v="(-1.269499, 36.841341)"/>
    <x v="45"/>
  </r>
  <r>
    <s v="N1011030"/>
    <s v="BARAKA CALVARY ED CENTER SEC SCH"/>
    <s v="PRIVATE"/>
    <x v="3"/>
    <x v="0"/>
    <s v="DAY"/>
    <s v="ORDINARY"/>
    <n v="19"/>
    <n v="4"/>
    <n v="4.8"/>
    <n v="0"/>
    <n v="0"/>
    <n v="0"/>
    <n v="0"/>
    <n v="0"/>
    <n v="0"/>
    <n v="1"/>
    <n v="0.8"/>
    <s v="DAGORETTI"/>
    <s v="(-1.271033, 36.870448)"/>
    <x v="45"/>
  </r>
  <r>
    <s v="N1011063"/>
    <s v="DAGORETTI MIXED SEC SCH"/>
    <s v="PUBLIC"/>
    <x v="2"/>
    <x v="0"/>
    <s v="DAY"/>
    <s v="ORDINARY"/>
    <n v="80"/>
    <n v="8"/>
    <n v="10"/>
    <n v="0"/>
    <n v="2"/>
    <n v="5"/>
    <n v="0.7142857142857143"/>
    <n v="1"/>
    <n v="0"/>
    <n v="3"/>
    <n v="2.52"/>
    <s v="DAGORETTI"/>
    <s v="(-1.27334, 36.75114)"/>
    <x v="45"/>
  </r>
  <r>
    <s v="N1011066"/>
    <s v="KINGS HIGH SCH AND CENTER-SEC"/>
    <s v="PRIVATE"/>
    <x v="5"/>
    <x v="0"/>
    <s v="DAY &amp; BOARDING"/>
    <s v="ORDINARY"/>
    <n v="61"/>
    <n v="9"/>
    <n v="6.8"/>
    <n v="0"/>
    <n v="0"/>
    <n v="0"/>
    <n v="0"/>
    <n v="5"/>
    <n v="4"/>
    <n v="3"/>
    <n v="0.5"/>
    <s v="DAGORETTI"/>
    <s v="(-1.29432, 36.74627)"/>
    <x v="45"/>
  </r>
  <r>
    <s v="N1011076"/>
    <s v="ELYON HIGH SCH"/>
    <s v="PRIVATE"/>
    <x v="3"/>
    <x v="0"/>
    <s v="DAY"/>
    <s v="ORDINARY"/>
    <n v="73"/>
    <n v="10"/>
    <n v="7.3"/>
    <n v="0"/>
    <n v="0"/>
    <n v="0"/>
    <n v="0"/>
    <n v="0"/>
    <n v="0"/>
    <n v="7"/>
    <n v="0.25"/>
    <s v="DAGORETTI"/>
    <s v="(-1.29623, 36.75491)"/>
    <x v="45"/>
  </r>
  <r>
    <s v="N1011129"/>
    <s v="KYUNA ACADEMY SEC"/>
    <s v="PRIVATE"/>
    <x v="3"/>
    <x v="0"/>
    <s v="DAY &amp; BOARDING"/>
    <s v="ORDINARY"/>
    <n v="51"/>
    <n v="7"/>
    <n v="7.3"/>
    <n v="0"/>
    <n v="0"/>
    <n v="0"/>
    <n v="0"/>
    <n v="0"/>
    <n v="0"/>
    <n v="4"/>
    <n v="4"/>
    <s v="WESTLANDS"/>
    <s v="(-1.253343, 36.764856)"/>
    <x v="45"/>
  </r>
  <r>
    <s v="N4050006"/>
    <s v="SHALOM HIGH SCH"/>
    <s v="PRIVATE"/>
    <x v="3"/>
    <x v="1"/>
    <s v="DAY &amp; BOARDING"/>
    <s v="ORDINARY"/>
    <n v="150"/>
    <n v="8"/>
    <n v="18.8"/>
    <n v="1"/>
    <n v="0"/>
    <n v="0"/>
    <n v="0"/>
    <n v="0"/>
    <n v="0"/>
    <n v="8"/>
    <n v="2.4"/>
    <s v="KATHIANI"/>
    <s v="(-1.51577, 37.10624)"/>
    <x v="35"/>
  </r>
  <r>
    <s v="N4050011"/>
    <s v="KYUMBI MIXED SEC"/>
    <s v="PUBLIC"/>
    <x v="2"/>
    <x v="0"/>
    <s v="DAY"/>
    <s v="ORDINARY"/>
    <n v="67"/>
    <n v="5"/>
    <n v="13.4"/>
    <n v="0"/>
    <n v="1"/>
    <n v="0"/>
    <n v="0"/>
    <n v="4"/>
    <n v="0"/>
    <n v="2"/>
    <n v="28.26"/>
    <s v="KATHIANI"/>
    <s v="(-1.54105, 37.11879)"/>
    <x v="35"/>
  </r>
  <r>
    <s v="N4050012"/>
    <s v="JERESA D'LIMA GIRLS SEC SCH"/>
    <s v="PRIVATE"/>
    <x v="0"/>
    <x v="1"/>
    <s v="BOARDING"/>
    <s v="ORDINARY"/>
    <n v="134"/>
    <n v="9"/>
    <n v="14.9"/>
    <n v="0"/>
    <n v="0"/>
    <n v="0"/>
    <n v="0"/>
    <n v="0"/>
    <n v="0"/>
    <n v="8"/>
    <n v="5"/>
    <s v="KATHIANI"/>
    <s v="(-1.54494, 37.12368)"/>
    <x v="35"/>
  </r>
  <r>
    <s v="N4050015"/>
    <s v="MWALIMU SEC SCH"/>
    <s v="PRIVATE"/>
    <x v="3"/>
    <x v="0"/>
    <s v="DAY &amp; BOARDING"/>
    <s v="ORDINARY"/>
    <n v="88"/>
    <n v="4"/>
    <n v="22"/>
    <n v="1"/>
    <n v="0"/>
    <n v="0"/>
    <n v="0"/>
    <n v="0"/>
    <n v="0"/>
    <n v="7"/>
    <n v="6"/>
    <s v="KATHIANI"/>
    <s v="(-1.54618, 37.13742)"/>
    <x v="35"/>
  </r>
  <r>
    <s v="N4050017"/>
    <s v="ST  STEVENS GIRLS HIGH SCH"/>
    <s v="PRIVATE"/>
    <x v="3"/>
    <x v="1"/>
    <s v="BOARDING"/>
    <s v="ORDINARY"/>
    <n v="154"/>
    <n v="8"/>
    <n v="19.2"/>
    <n v="1"/>
    <n v="0"/>
    <n v="0"/>
    <n v="0"/>
    <n v="0"/>
    <n v="0"/>
    <n v="5"/>
    <n v="3.5"/>
    <s v="KATHIANI"/>
    <s v="(-1.5437, 37.14107)"/>
    <x v="35"/>
  </r>
  <r>
    <s v="N4050023"/>
    <s v="MUTUNGONI ACADEMY SEC"/>
    <s v="PRIVATE"/>
    <x v="3"/>
    <x v="0"/>
    <s v="BOARDING"/>
    <s v="ORDINARY"/>
    <n v="53"/>
    <n v="13"/>
    <n v="4.0999999999999996"/>
    <n v="0"/>
    <n v="0"/>
    <n v="0"/>
    <n v="0"/>
    <n v="0"/>
    <n v="0"/>
    <n v="35"/>
    <n v="5"/>
    <s v="KATHIANI"/>
    <s v="(-1.41198, 37.02281)"/>
    <x v="35"/>
  </r>
  <r>
    <s v="N4050028"/>
    <s v="ST. JOSEPHS GIRLS SEC SCH"/>
    <s v="PRIVATE"/>
    <x v="3"/>
    <x v="1"/>
    <s v="BOARDING"/>
    <s v="ORDINARY"/>
    <n v="90"/>
    <n v="8"/>
    <n v="11.2"/>
    <n v="0"/>
    <n v="0"/>
    <n v="0"/>
    <n v="0"/>
    <n v="5"/>
    <n v="3"/>
    <n v="7"/>
    <n v="5"/>
    <s v="KATHIANI"/>
    <s v="(-1.38564, 37.03734)"/>
    <x v="35"/>
  </r>
  <r>
    <s v="N4050031"/>
    <s v="DANANA GIRLS SEC SCH"/>
    <s v="PRIVATE"/>
    <x v="3"/>
    <x v="1"/>
    <s v="BOARDING"/>
    <s v="ORDINARY"/>
    <n v="122"/>
    <n v="10"/>
    <n v="12.2"/>
    <n v="0"/>
    <n v="0"/>
    <n v="0"/>
    <n v="0"/>
    <n v="0"/>
    <n v="0"/>
    <n v="15"/>
    <n v="100"/>
    <s v="KATHIANI"/>
    <s v="(-1.38229, 37.01216)"/>
    <x v="35"/>
  </r>
  <r>
    <s v="N4050050"/>
    <s v="MUTHWANI SEC SCH"/>
    <s v="PUBLIC"/>
    <x v="2"/>
    <x v="0"/>
    <s v="DAY"/>
    <s v="ORDINARY"/>
    <n v="42"/>
    <n v="3"/>
    <n v="14"/>
    <n v="0"/>
    <n v="0"/>
    <n v="0"/>
    <n v="0"/>
    <n v="2"/>
    <n v="1"/>
    <n v="1"/>
    <n v="6"/>
    <s v="KATHIANI"/>
    <s v="(-1.40857, 37.17004)"/>
    <x v="35"/>
  </r>
  <r>
    <s v="N4050060"/>
    <s v="EXCEL GIRLS HIGH SCH"/>
    <s v="PRIVATE"/>
    <x v="3"/>
    <x v="1"/>
    <s v="BOARDING"/>
    <s v="ORDINARY"/>
    <n v="74"/>
    <n v="7"/>
    <n v="10.6"/>
    <n v="0"/>
    <n v="0"/>
    <n v="0"/>
    <n v="0"/>
    <n v="0"/>
    <n v="0"/>
    <n v="3"/>
    <n v="30"/>
    <s v="KATHIANI"/>
    <s v="(-1.4455, 36.92045)"/>
    <x v="35"/>
  </r>
  <r>
    <s v="N7040013"/>
    <s v="NOONKOPIR GIRLS SEC SCH"/>
    <s v="PUBLIC"/>
    <x v="2"/>
    <x v="1"/>
    <s v="BOARDING"/>
    <s v="ORDINARY"/>
    <n v="346"/>
    <n v="21"/>
    <n v="16.5"/>
    <n v="1"/>
    <n v="7"/>
    <n v="14"/>
    <n v="0.66666666666666663"/>
    <n v="0"/>
    <n v="0"/>
    <n v="13"/>
    <n v="23.5"/>
    <s v="KAJIADO NORTH"/>
    <s v="(-1.46277, 36.94818)"/>
    <x v="46"/>
  </r>
  <r>
    <s v="N7040042"/>
    <s v="KITENGELA VINEYARD ACADEMY"/>
    <s v="PRIVATE"/>
    <x v="3"/>
    <x v="0"/>
    <s v="DAY &amp; BOARDING"/>
    <s v="ORDINARY"/>
    <n v="108"/>
    <n v="8"/>
    <n v="13.5"/>
    <n v="0"/>
    <n v="0"/>
    <n v="0"/>
    <n v="0"/>
    <n v="0"/>
    <n v="0"/>
    <n v="3"/>
    <n v="3.5"/>
    <s v="KAJIADO NORTH"/>
    <s v="(-1.48669, 36.94686)"/>
    <x v="46"/>
  </r>
  <r>
    <s v="N7040051"/>
    <s v="KITENGELA HILLTOP SENIOR SCH"/>
    <s v="PRIVATE"/>
    <x v="3"/>
    <x v="0"/>
    <s v="DAY"/>
    <s v="ORDINARY"/>
    <n v="11"/>
    <n v="4"/>
    <n v="2.8"/>
    <n v="0"/>
    <n v="0"/>
    <n v="0"/>
    <n v="0"/>
    <n v="0"/>
    <n v="0"/>
    <n v="2"/>
    <n v="5"/>
    <s v="KAJIADO NORTH"/>
    <s v="(-1.47702, 36.95272)"/>
    <x v="46"/>
  </r>
  <r>
    <s v="N7040073"/>
    <s v="SELEKA ACADEMY SEC SCH"/>
    <s v="PRIVATE"/>
    <x v="3"/>
    <x v="1"/>
    <s v="BOARDING"/>
    <s v="ORDINARY"/>
    <n v="24"/>
    <n v="4"/>
    <n v="6"/>
    <n v="0"/>
    <n v="0"/>
    <n v="0"/>
    <n v="0"/>
    <n v="0"/>
    <n v="0"/>
    <n v="4"/>
    <n v="100"/>
    <s v="KAJIADO NORTH"/>
    <s v="(-1.55893, 36.93809)"/>
    <x v="46"/>
  </r>
  <r>
    <s v="N7040079"/>
    <s v="GLADPHIL SCH -SEC"/>
    <s v="PRIVATE"/>
    <x v="3"/>
    <x v="2"/>
    <s v="BOARDING"/>
    <s v="ORDINARY"/>
    <n v="65"/>
    <n v="7"/>
    <n v="9.3000000000000007"/>
    <n v="0"/>
    <n v="0"/>
    <n v="0"/>
    <n v="0"/>
    <n v="0"/>
    <n v="0"/>
    <n v="4"/>
    <n v="5"/>
    <s v="KAJIADO NORTH"/>
    <s v="(-1.56462, 36.9082)"/>
    <x v="46"/>
  </r>
  <r>
    <s v="N7040082"/>
    <s v="BOEMA ACADEMY SEC"/>
    <s v="PRIVATE"/>
    <x v="3"/>
    <x v="0"/>
    <s v="BOARDING"/>
    <s v="ORDINARY"/>
    <n v="200"/>
    <n v="4"/>
    <n v="50"/>
    <n v="1"/>
    <n v="0"/>
    <n v="0"/>
    <n v="0"/>
    <n v="0"/>
    <n v="0"/>
    <n v="7"/>
    <n v="10"/>
    <s v="KAJIADO NORTH"/>
    <s v="(-1.56082, 36.80701)"/>
    <x v="46"/>
  </r>
  <r>
    <s v="N7040114"/>
    <s v="HUDUMA MIXED SECONDARY"/>
    <s v="PRIVATE"/>
    <x v="5"/>
    <x v="0"/>
    <s v="DAY &amp; BOARDING"/>
    <s v="ORDINARY"/>
    <n v="95"/>
    <n v="7"/>
    <n v="13.6"/>
    <n v="0"/>
    <n v="0"/>
    <n v="0"/>
    <n v="0"/>
    <n v="0"/>
    <n v="0"/>
    <n v="5"/>
    <n v="0.25"/>
    <s v="KAJIADO NORTH"/>
    <s v="(-1.47505, 36.96191)"/>
    <x v="46"/>
  </r>
  <r>
    <s v="N7040117"/>
    <s v="KITENEGELA GIRLS HIGH SCHOOL"/>
    <s v="PRIVATE"/>
    <x v="3"/>
    <x v="1"/>
    <s v="BOARDING"/>
    <s v="ORDINARY"/>
    <n v="255"/>
    <n v="18"/>
    <n v="14.2"/>
    <n v="0"/>
    <n v="0"/>
    <n v="0"/>
    <n v="0"/>
    <n v="0"/>
    <n v="0"/>
    <n v="15"/>
    <n v="7"/>
    <s v="KAJIADO NORTH"/>
    <s v="(-1.47606, 36.95902)"/>
    <x v="46"/>
  </r>
  <r>
    <s v="N7040148"/>
    <s v="KITENGELA BOYS HIGH"/>
    <s v="PRIVATE"/>
    <x v="3"/>
    <x v="2"/>
    <s v="BOARDING"/>
    <s v="ORDINARY"/>
    <n v="149"/>
    <n v="10"/>
    <n v="14.9"/>
    <n v="0"/>
    <n v="0"/>
    <n v="0"/>
    <n v="0"/>
    <n v="0"/>
    <n v="0"/>
    <n v="8"/>
    <n v="7"/>
    <s v="KAJIADO NORTH"/>
    <s v="(-1.61256, 36.89296)"/>
    <x v="46"/>
  </r>
  <r>
    <s v="N7040168"/>
    <s v="MOI GIRLS SEC SCH ISINYA"/>
    <s v="PUBLIC"/>
    <x v="2"/>
    <x v="1"/>
    <s v="BOARDING"/>
    <s v="ORDINARY"/>
    <n v="655"/>
    <n v="39"/>
    <n v="16.8"/>
    <n v="1"/>
    <n v="17"/>
    <n v="22"/>
    <n v="0.5641025641025641"/>
    <n v="0"/>
    <n v="0"/>
    <n v="28"/>
    <n v="50"/>
    <s v="KAJIADO NORTH"/>
    <s v="(-1.68904, 36.84477)"/>
    <x v="46"/>
  </r>
  <r>
    <s v="N7040228"/>
    <s v="ILBISSIL GIRLS SEC SCH"/>
    <s v="PUBLIC"/>
    <x v="2"/>
    <x v="1"/>
    <s v="BOARDING"/>
    <s v="ORDINARY"/>
    <n v="189"/>
    <n v="9"/>
    <n v="21"/>
    <n v="1"/>
    <n v="3"/>
    <n v="6"/>
    <n v="0.66666666666666663"/>
    <n v="0"/>
    <n v="0"/>
    <n v="6"/>
    <n v="186.25"/>
    <s v="KAJIADO CENTRAL"/>
    <s v="(-2.08697, 36.79637)"/>
    <x v="46"/>
  </r>
  <r>
    <s v="N7040359"/>
    <s v="OROK SEC SCH"/>
    <s v="PRIVATE"/>
    <x v="3"/>
    <x v="0"/>
    <s v="DAY &amp; BOARDING"/>
    <s v="ORDINARY"/>
    <n v="80"/>
    <n v="6"/>
    <n v="13.3"/>
    <n v="0"/>
    <n v="0"/>
    <n v="0"/>
    <n v="0"/>
    <n v="0"/>
    <n v="0"/>
    <n v="4"/>
    <n v="5"/>
    <s v="KAJIADO SOUTH"/>
    <s v="(-2.44587, 36.81011)"/>
    <x v="46"/>
  </r>
  <r>
    <s v="N7040374"/>
    <s v="NAMANGA BORDER SEC SCH"/>
    <s v="PRIVATE"/>
    <x v="2"/>
    <x v="0"/>
    <s v="DAY &amp; BOARDING"/>
    <s v="ORDINARY"/>
    <n v="15"/>
    <n v="3"/>
    <n v="5"/>
    <n v="0"/>
    <n v="0"/>
    <n v="0"/>
    <n v="0"/>
    <n v="0"/>
    <n v="0"/>
    <n v="2"/>
    <n v="4"/>
    <s v="KAJIADO SOUTH"/>
    <s v="(-2.52338, 36.82598)"/>
    <x v="46"/>
  </r>
  <r>
    <s v="N7040391"/>
    <s v="NAMANGA GIRLS HIGH SCH"/>
    <s v="PRIVATE"/>
    <x v="3"/>
    <x v="1"/>
    <s v="BOARDING"/>
    <s v="ORDINARY"/>
    <n v="120"/>
    <n v="8"/>
    <n v="15"/>
    <n v="0"/>
    <n v="0"/>
    <n v="0"/>
    <n v="0"/>
    <n v="0"/>
    <n v="0"/>
    <n v="7"/>
    <n v="5"/>
    <s v="KAJIADO SOUTH"/>
    <s v="(-2.52683, 36.82524)"/>
    <x v="46"/>
  </r>
  <r>
    <s v="N7040427"/>
    <s v="ST CLAIRE GIRLS SEC SCH"/>
    <s v="PRIVATE"/>
    <x v="0"/>
    <x v="1"/>
    <s v="BOARDING"/>
    <s v="ORDINARY"/>
    <n v="207"/>
    <n v="9"/>
    <n v="23"/>
    <n v="1"/>
    <n v="0"/>
    <n v="0"/>
    <n v="0"/>
    <n v="0"/>
    <n v="0"/>
    <n v="16"/>
    <n v="23"/>
    <s v="KAJIADO SOUTH"/>
    <s v="(-3.05869, 37.70317)"/>
    <x v="46"/>
  </r>
  <r>
    <s v="N7040466"/>
    <s v="ILLASIT SEC SCH"/>
    <s v="PUBLIC"/>
    <x v="2"/>
    <x v="0"/>
    <s v="DAY"/>
    <s v="ORDINARY"/>
    <n v="200"/>
    <n v="16"/>
    <n v="12.5"/>
    <n v="0"/>
    <n v="13"/>
    <n v="1"/>
    <n v="7.1428571428571425E-2"/>
    <n v="0"/>
    <n v="2"/>
    <n v="8"/>
    <n v="8"/>
    <s v="KAJIADO SOUTH"/>
    <s v="(-2.95545, 37.57477)"/>
    <x v="46"/>
  </r>
  <r>
    <s v="N7040567"/>
    <s v="CHRIST THE KING SEC"/>
    <s v="PRIVATE"/>
    <x v="3"/>
    <x v="0"/>
    <s v="DAY"/>
    <s v="ORDINARY"/>
    <n v="51"/>
    <n v="6"/>
    <n v="8.5"/>
    <n v="0"/>
    <n v="0"/>
    <n v="0"/>
    <n v="0"/>
    <n v="0"/>
    <n v="0"/>
    <n v="3"/>
    <n v="9.25"/>
    <s v="KAJIADO SOUTH"/>
    <s v="(-2.79979, 37.53493)"/>
    <x v="46"/>
  </r>
  <r>
    <s v="N7040572"/>
    <s v="KIMANA SEC SCH"/>
    <s v="PUBLIC"/>
    <x v="2"/>
    <x v="0"/>
    <s v="DAY"/>
    <s v="ORDINARY"/>
    <n v="265"/>
    <n v="17"/>
    <n v="15.6"/>
    <n v="1"/>
    <n v="14"/>
    <n v="2"/>
    <n v="0.125"/>
    <n v="1"/>
    <n v="0"/>
    <n v="16"/>
    <n v="34.6"/>
    <s v="KAJIADO SOUTH"/>
    <s v="(-2.76175, 37.51982)"/>
    <x v="46"/>
  </r>
  <r>
    <s v="N7040605"/>
    <s v="PCEA IMBIRIKANI GIRLS HIGH SCH"/>
    <s v="PRIVATE"/>
    <x v="0"/>
    <x v="1"/>
    <s v="BOARDING"/>
    <s v="ORDINARY"/>
    <n v="82"/>
    <n v="4"/>
    <n v="20.5"/>
    <n v="1"/>
    <n v="0"/>
    <n v="0"/>
    <n v="0"/>
    <n v="2"/>
    <n v="2"/>
    <n v="11"/>
    <n v="50"/>
    <s v="KAJIADO SOUTH"/>
    <s v="(-2.56646, 37.52937)"/>
    <x v="46"/>
  </r>
  <r>
    <s v="N7040705"/>
    <s v="ELERAI MCK GIRLS SEC SCH"/>
    <s v="PUBLIC"/>
    <x v="2"/>
    <x v="1"/>
    <s v="BOARDING"/>
    <s v="ORDINARY"/>
    <n v="227"/>
    <n v="11"/>
    <n v="20.6"/>
    <n v="1"/>
    <n v="5"/>
    <n v="4"/>
    <n v="0.44444444444444442"/>
    <n v="2"/>
    <n v="0"/>
    <n v="7"/>
    <n v="21"/>
    <s v="KAJIADO CENTRAL"/>
    <s v="(-2.17287, 37.29859)"/>
    <x v="46"/>
  </r>
  <r>
    <s v="N7040706"/>
    <s v="IMMANUEL SEC SCH"/>
    <s v="PRIVATE"/>
    <x v="3"/>
    <x v="2"/>
    <s v="BOARDING"/>
    <s v="ORDINARY"/>
    <n v="55"/>
    <n v="6"/>
    <n v="9.1999999999999993"/>
    <n v="0"/>
    <n v="0"/>
    <n v="0"/>
    <n v="0"/>
    <n v="0"/>
    <n v="0"/>
    <n v="6"/>
    <n v="20"/>
    <s v="KAJIADO CENTRAL"/>
    <s v="(-2.17314, 37.30033)"/>
    <x v="46"/>
  </r>
  <r>
    <s v="N7040735"/>
    <s v="MERRUESHI MASAI HIGH SCH"/>
    <s v="PUBLIC"/>
    <x v="3"/>
    <x v="0"/>
    <s v="BOARDING"/>
    <s v="ORDINARY"/>
    <n v="31"/>
    <n v="4"/>
    <n v="7.8"/>
    <n v="0"/>
    <n v="0"/>
    <n v="0"/>
    <n v="0"/>
    <n v="4"/>
    <n v="0"/>
    <n v="4"/>
    <n v="50"/>
    <s v="KAJIADO CENTRAL"/>
    <s v="(-2.35362, 37.48606)"/>
    <x v="46"/>
  </r>
  <r>
    <s v="N7040787"/>
    <s v="MASHUURU SEC SCH"/>
    <s v="PUBLIC"/>
    <x v="2"/>
    <x v="0"/>
    <s v="DAY"/>
    <s v="ORDINARY"/>
    <n v="339"/>
    <n v="17"/>
    <n v="19.899999999999999"/>
    <n v="1"/>
    <n v="10"/>
    <n v="5"/>
    <n v="0.33333333333333331"/>
    <n v="2"/>
    <n v="0"/>
    <n v="14"/>
    <n v="20"/>
    <s v="KAJIADO CENTRAL"/>
    <s v="(-2.10515, 37.12961)"/>
    <x v="46"/>
  </r>
  <r>
    <s v="N7110025"/>
    <s v="OLASITI SEC SCH"/>
    <s v="PUBLIC"/>
    <x v="0"/>
    <x v="0"/>
    <s v="DAY &amp; BOARDING"/>
    <s v="ORDINARY"/>
    <n v="177"/>
    <n v="11"/>
    <n v="16.100000000000001"/>
    <n v="1"/>
    <n v="8"/>
    <n v="0"/>
    <n v="0"/>
    <n v="3"/>
    <n v="0"/>
    <n v="6"/>
    <n v="75"/>
    <s v="NAROK NORTH"/>
    <s v="(-1.084611, 36.23505)"/>
    <x v="9"/>
  </r>
  <r>
    <s v="N7110113"/>
    <s v="ST ANTONY'S SEC SCH"/>
    <s v="PUBLIC"/>
    <x v="0"/>
    <x v="0"/>
    <s v="BOARDING"/>
    <s v="ORDINARY"/>
    <n v="202"/>
    <n v="9"/>
    <n v="22.4"/>
    <n v="1"/>
    <n v="4"/>
    <n v="2"/>
    <n v="0.33333333333333331"/>
    <n v="2"/>
    <n v="1"/>
    <n v="6"/>
    <n v="80"/>
    <s v="NAROK NORTH"/>
    <s v="(-1.042391, 36.148546)"/>
    <x v="9"/>
  </r>
  <r>
    <s v="N7110137"/>
    <s v="EOR-ENKULE SEC SCH"/>
    <s v="PUBLIC"/>
    <x v="2"/>
    <x v="0"/>
    <s v="BOARDING"/>
    <s v="ORDINARY"/>
    <n v="397"/>
    <n v="14"/>
    <n v="28.4"/>
    <n v="1"/>
    <n v="8"/>
    <n v="2"/>
    <n v="0.2"/>
    <n v="2"/>
    <n v="2"/>
    <n v="12"/>
    <n v="30"/>
    <s v="NAROK NORTH"/>
    <s v="(-1.105417, 36.004113)"/>
    <x v="9"/>
  </r>
  <r>
    <s v="N7110171"/>
    <s v="SAKUTIEK SEC SCH"/>
    <s v="PUBLIC"/>
    <x v="0"/>
    <x v="0"/>
    <s v="BOARDING"/>
    <s v="ORDINARY"/>
    <n v="84"/>
    <n v="9"/>
    <n v="9.3000000000000007"/>
    <n v="0"/>
    <n v="7"/>
    <n v="0"/>
    <n v="0"/>
    <n v="2"/>
    <n v="0"/>
    <n v="4"/>
    <n v="16"/>
    <s v="NAROK NORTH"/>
    <s v="(-0.848056, 36.150065)"/>
    <x v="9"/>
  </r>
  <r>
    <s v="N7110184"/>
    <s v="KISIRIRI SEC SCH"/>
    <s v="PUBLIC"/>
    <x v="4"/>
    <x v="0"/>
    <s v="DAY"/>
    <s v="ORDINARY"/>
    <n v="8"/>
    <n v="3"/>
    <n v="2.7"/>
    <n v="0"/>
    <n v="0"/>
    <n v="0"/>
    <n v="0"/>
    <n v="2"/>
    <n v="1"/>
    <n v="2"/>
    <n v="9"/>
    <s v="NAROK NORTH"/>
    <s v="(-0.85919, 35.890291)"/>
    <x v="9"/>
  </r>
  <r>
    <s v="N8030001"/>
    <s v="BISHOP OKIRING KAMUNERU SEC SCH"/>
    <s v="PUBLIC"/>
    <x v="0"/>
    <x v="0"/>
    <s v="DAY &amp; BOARDING"/>
    <s v="ORDINARY"/>
    <n v="259"/>
    <n v="14"/>
    <n v="18.5"/>
    <n v="1"/>
    <n v="5"/>
    <n v="1"/>
    <n v="0.16666666666666666"/>
    <n v="7"/>
    <n v="1"/>
    <n v="11"/>
    <n v="4.5"/>
    <s v="MT ELGON"/>
    <s v="(0.834599, 34.635301)"/>
    <x v="11"/>
  </r>
  <r>
    <s v="N8030008"/>
    <s v="SENDERA SA SEC SCH"/>
    <s v="PUBLIC"/>
    <x v="0"/>
    <x v="0"/>
    <s v="DAY"/>
    <s v="ORDINARY"/>
    <n v="114"/>
    <n v="11"/>
    <n v="10.4"/>
    <n v="0"/>
    <n v="4"/>
    <n v="1"/>
    <n v="0.2"/>
    <n v="4"/>
    <n v="2"/>
    <n v="5"/>
    <n v="1"/>
    <s v="MT ELGON"/>
    <s v="(0.828954, 34.658135)"/>
    <x v="11"/>
  </r>
  <r>
    <s v="N8030015"/>
    <s v="KIMOBO FRIENDS SEC SCH"/>
    <s v="PUBLIC"/>
    <x v="0"/>
    <x v="0"/>
    <s v="DAY &amp; BOARDING"/>
    <s v="ORDINARY"/>
    <n v="109"/>
    <n v="10"/>
    <n v="10.9"/>
    <n v="0"/>
    <n v="2"/>
    <n v="6"/>
    <n v="0.75"/>
    <n v="2"/>
    <n v="0"/>
    <n v="6"/>
    <n v="5"/>
    <s v="MT ELGON"/>
    <s v="(0.838865, 34.688108)"/>
    <x v="11"/>
  </r>
  <r>
    <s v="N8030028"/>
    <s v="KIBUK GIRLS SEC SCH"/>
    <s v="PUBLIC"/>
    <x v="0"/>
    <x v="1"/>
    <s v="DAY"/>
    <s v="ORDINARY"/>
    <n v="447"/>
    <n v="24"/>
    <n v="18.600000000000001"/>
    <n v="1"/>
    <n v="10"/>
    <n v="6"/>
    <n v="0.375"/>
    <n v="8"/>
    <n v="0"/>
    <n v="18"/>
    <n v="15"/>
    <s v="MT ELGON"/>
    <s v="(0.844989, 34.699121)"/>
    <x v="11"/>
  </r>
  <r>
    <s v="N8030029"/>
    <s v="KAPSOKWONY HIGH SCH"/>
    <s v="PUBLIC"/>
    <x v="2"/>
    <x v="2"/>
    <s v="DAY"/>
    <s v="ORDINARY"/>
    <n v="397"/>
    <n v="20"/>
    <n v="19.8"/>
    <n v="1"/>
    <n v="14"/>
    <n v="4"/>
    <n v="0.22222222222222221"/>
    <n v="2"/>
    <n v="0"/>
    <n v="15"/>
    <n v="28"/>
    <s v="MT ELGON"/>
    <s v="(0.84761, 34.713301)"/>
    <x v="11"/>
  </r>
  <r>
    <s v="N8030052"/>
    <s v="KAPTOLA FYM SEC SCH"/>
    <s v="PUBLIC"/>
    <x v="0"/>
    <x v="0"/>
    <s v="DAY &amp; BOARDING"/>
    <s v="ORDINARY"/>
    <n v="363"/>
    <n v="15"/>
    <n v="24.2"/>
    <n v="1"/>
    <n v="8"/>
    <n v="5"/>
    <n v="0.38461538461538464"/>
    <n v="0"/>
    <n v="2"/>
    <n v="12"/>
    <n v="3.5"/>
    <s v="MT ELGON"/>
    <s v="(0.809639, 34.690322)"/>
    <x v="11"/>
  </r>
  <r>
    <s v="N8030066"/>
    <s v="JB SERUT SEC SCH"/>
    <s v="PUBLIC"/>
    <x v="2"/>
    <x v="0"/>
    <s v="DAY"/>
    <s v="ORDINARY"/>
    <n v="17"/>
    <n v="5"/>
    <n v="3.4"/>
    <n v="0"/>
    <n v="0"/>
    <n v="0"/>
    <n v="0"/>
    <n v="4"/>
    <n v="1"/>
    <n v="2"/>
    <n v="2"/>
    <s v="MT ELGON"/>
    <s v="(0.918995, 34.781639)"/>
    <x v="11"/>
  </r>
  <r>
    <s v="N8030076"/>
    <s v="MOI SEC SCH KAPTAMA"/>
    <s v="PUBLIC"/>
    <x v="0"/>
    <x v="0"/>
    <s v="DAY &amp; BOARDING"/>
    <s v="ORDINARY"/>
    <n v="315"/>
    <n v="18"/>
    <n v="17.5"/>
    <n v="1"/>
    <n v="12"/>
    <n v="4"/>
    <n v="0.25"/>
    <n v="1"/>
    <n v="1"/>
    <n v="14"/>
    <n v="10"/>
    <s v="MT ELGON"/>
    <s v="(0.879993, 34.779148)"/>
    <x v="11"/>
  </r>
  <r>
    <s v="N8030089"/>
    <s v="KONGIT SEC SCH"/>
    <s v="PUBLIC"/>
    <x v="0"/>
    <x v="0"/>
    <s v="DAY"/>
    <s v="ORDINARY"/>
    <n v="95"/>
    <n v="11"/>
    <n v="8.6"/>
    <n v="0"/>
    <n v="3"/>
    <n v="1"/>
    <n v="0.25"/>
    <n v="2"/>
    <n v="5"/>
    <n v="4"/>
    <n v="2"/>
    <s v="MT ELGON"/>
    <s v="(0.892228, 34.729222)"/>
    <x v="11"/>
  </r>
  <r>
    <s v="N8030108"/>
    <s v="ST MARKS KIPCHIRIA SEC SCH"/>
    <s v="PUBLIC"/>
    <x v="0"/>
    <x v="0"/>
    <s v="DAY"/>
    <s v="ORDINARY"/>
    <n v="106"/>
    <n v="6"/>
    <n v="17.7"/>
    <n v="1"/>
    <n v="0"/>
    <n v="0"/>
    <n v="0"/>
    <n v="4"/>
    <n v="2"/>
    <n v="3"/>
    <n v="2"/>
    <s v="MT ELGON"/>
    <s v="(0.841649, 34.746241)"/>
    <x v="11"/>
  </r>
  <r>
    <s v="P1010011"/>
    <s v="STATE HOUSE GIRLS HIGH SCH"/>
    <s v="PUBLIC"/>
    <x v="2"/>
    <x v="1"/>
    <s v="BOARDING"/>
    <s v="ORDINARY"/>
    <n v="698"/>
    <n v="40"/>
    <n v="17.399999999999999"/>
    <n v="1"/>
    <n v="11"/>
    <n v="29"/>
    <n v="0.72499999999999998"/>
    <n v="0"/>
    <n v="0"/>
    <n v="53"/>
    <n v="30"/>
    <s v="WESTLANDS"/>
    <s v="(-1.274812, 36.806998)"/>
    <x v="45"/>
  </r>
  <r>
    <s v="P1010013"/>
    <s v="ST. GEORGE'S GIRLS SEC SCH"/>
    <s v="PUBLIC"/>
    <x v="2"/>
    <x v="1"/>
    <s v="BOARDING"/>
    <s v="ORDINARY"/>
    <n v="753"/>
    <n v="46"/>
    <n v="16.399999999999999"/>
    <n v="1"/>
    <n v="7"/>
    <n v="37"/>
    <n v="0.84090909090909094"/>
    <n v="1"/>
    <n v="1"/>
    <n v="38"/>
    <n v="11.5"/>
    <s v="WESTLANDS"/>
    <s v="(-1.281603, 36.795417)"/>
    <x v="45"/>
  </r>
  <r>
    <s v="P1010046"/>
    <s v="MAKINI SEC SCH"/>
    <s v="PRIVATE"/>
    <x v="3"/>
    <x v="0"/>
    <s v="DAY &amp; BOARDING"/>
    <s v="ORDINARY"/>
    <n v="66"/>
    <n v="9"/>
    <n v="7.3"/>
    <n v="0"/>
    <n v="0"/>
    <n v="0"/>
    <n v="0"/>
    <n v="0"/>
    <n v="0"/>
    <n v="7"/>
    <n v="6.5"/>
    <s v="WESTLANDS"/>
    <s v="(-1.292904, 36.766698)"/>
    <x v="45"/>
  </r>
  <r>
    <s v="P1010062"/>
    <s v="BRAEBURN SCH - HIGH SCH"/>
    <s v="PRIVATE"/>
    <x v="3"/>
    <x v="0"/>
    <s v="DAY"/>
    <s v="INTEGRATED"/>
    <n v="210"/>
    <n v="25"/>
    <n v="8.4"/>
    <n v="0"/>
    <n v="0"/>
    <n v="0"/>
    <n v="0"/>
    <n v="0"/>
    <n v="0"/>
    <n v="4"/>
    <n v="12"/>
    <s v="WESTLANDS"/>
    <s v="(-1.286652, 36.754861)"/>
    <x v="45"/>
  </r>
  <r>
    <s v="P1010065"/>
    <s v="RUSINGA SCHOOL NAIROBI - HIGH SCH"/>
    <s v="PRIVATE"/>
    <x v="3"/>
    <x v="0"/>
    <s v="DAY"/>
    <s v="ORDINARY"/>
    <n v="208"/>
    <n v="31"/>
    <n v="6.7"/>
    <n v="0"/>
    <n v="0"/>
    <n v="0"/>
    <n v="0"/>
    <n v="0"/>
    <n v="0"/>
    <n v="30"/>
    <n v="6"/>
    <s v="DAGORETTI"/>
    <s v="(-1.287048, 36.753709)"/>
    <x v="45"/>
  </r>
  <r>
    <s v="P1010076"/>
    <s v="ST. AUSTIN'S ACADEMY -SEC"/>
    <s v="PRIVATE"/>
    <x v="3"/>
    <x v="0"/>
    <s v="DAY"/>
    <s v="ORDINARY"/>
    <n v="105"/>
    <n v="26"/>
    <n v="4"/>
    <n v="0"/>
    <n v="0"/>
    <n v="0"/>
    <n v="0"/>
    <n v="0"/>
    <n v="0"/>
    <n v="32"/>
    <n v="5"/>
    <s v="WESTLANDS"/>
    <s v="(-1.273798, 36.771416)"/>
    <x v="45"/>
  </r>
  <r>
    <s v="P1010078"/>
    <s v="ST. MARY'S SCH - SEC"/>
    <s v="PRIVATE"/>
    <x v="0"/>
    <x v="0"/>
    <s v="DAY"/>
    <s v="INTEGRATED"/>
    <n v="368"/>
    <n v="42"/>
    <n v="8.8000000000000007"/>
    <n v="0"/>
    <n v="0"/>
    <n v="0"/>
    <n v="0"/>
    <n v="0"/>
    <n v="0"/>
    <n v="6"/>
    <n v="78"/>
    <s v="WESTLANDS"/>
    <s v="(-1.261992, 36.777894)"/>
    <x v="45"/>
  </r>
  <r>
    <s v="P1010089"/>
    <s v="NAIROBI JAFFREYS  ACADEMY - SEC"/>
    <s v="PRIVATE"/>
    <x v="4"/>
    <x v="0"/>
    <s v="DAY"/>
    <s v="INTEGRATED"/>
    <n v="280"/>
    <n v="48"/>
    <n v="5.8"/>
    <n v="0"/>
    <n v="0"/>
    <n v="0"/>
    <n v="0"/>
    <n v="0"/>
    <n v="0"/>
    <n v="12"/>
    <n v="2"/>
    <s v="WESTLANDS"/>
    <s v="(-1.273294, 36.767348)"/>
    <x v="45"/>
  </r>
  <r>
    <s v="P1010091"/>
    <s v="STRATHMORE SCHOOL - SEC"/>
    <s v="PRIVATE"/>
    <x v="3"/>
    <x v="2"/>
    <s v="DAY"/>
    <s v="ORDINARY"/>
    <n v="324"/>
    <n v="17"/>
    <n v="19.100000000000001"/>
    <n v="1"/>
    <n v="0"/>
    <n v="0"/>
    <n v="0"/>
    <n v="0"/>
    <n v="0"/>
    <n v="26"/>
    <n v="23"/>
    <s v="WESTLANDS"/>
    <s v="(-1.268038, 36.776616)"/>
    <x v="45"/>
  </r>
  <r>
    <s v="P1010097"/>
    <s v="AUGUSTANA ACADEMY - SEC"/>
    <s v="PRIVATE"/>
    <x v="3"/>
    <x v="0"/>
    <s v="DAY &amp; BOARDING"/>
    <s v="SPECIAL SCHOOL"/>
    <n v="28"/>
    <n v="12"/>
    <n v="2.2999999999999998"/>
    <n v="0"/>
    <n v="0"/>
    <n v="0"/>
    <n v="0"/>
    <n v="0"/>
    <n v="0"/>
    <n v="21"/>
    <n v="1.5"/>
    <s v="WESTLANDS"/>
    <s v="(-1.272992, 36.783824)"/>
    <x v="45"/>
  </r>
  <r>
    <s v="P1010098"/>
    <s v="KENYA HIGH SCH."/>
    <s v="PUBLIC"/>
    <x v="2"/>
    <x v="1"/>
    <s v="BOARDING"/>
    <s v="INTEGRATED"/>
    <n v="815"/>
    <n v="50"/>
    <n v="16.3"/>
    <n v="1"/>
    <n v="6"/>
    <n v="44"/>
    <n v="0.88"/>
    <n v="0"/>
    <n v="0"/>
    <n v="52"/>
    <n v="100"/>
    <s v="WESTLANDS"/>
    <s v="(-1.271937, 36.780629)"/>
    <x v="45"/>
  </r>
  <r>
    <s v="P1010103"/>
    <s v="C.G.H.U. PARKLANDS SEC SCH"/>
    <s v="PRIVATE"/>
    <x v="4"/>
    <x v="0"/>
    <s v="DAY"/>
    <s v="ORDINARY"/>
    <n v="227"/>
    <n v="23"/>
    <n v="9.9"/>
    <n v="0"/>
    <n v="0"/>
    <n v="0"/>
    <n v="0"/>
    <n v="0"/>
    <n v="0"/>
    <n v="9"/>
    <n v="2.14"/>
    <s v="WESTLANDS"/>
    <s v="(-1.257817, 36.821727)"/>
    <x v="45"/>
  </r>
  <r>
    <s v="P1010111"/>
    <s v="MILLENIUM ACADEMY - SEC SCH"/>
    <s v="PRIVATE"/>
    <x v="3"/>
    <x v="0"/>
    <s v="DAY"/>
    <s v="ORDINARY"/>
    <n v="62"/>
    <n v="26"/>
    <n v="2.4"/>
    <n v="0"/>
    <n v="0"/>
    <n v="0"/>
    <n v="0"/>
    <n v="2"/>
    <n v="1"/>
    <n v="17"/>
    <n v="2"/>
    <s v="WESTLANDS"/>
    <s v="(-1.252663, 36.810125)"/>
    <x v="45"/>
  </r>
  <r>
    <s v="P1010116"/>
    <s v="PARKLANDS ARYA GIRLS SEC SCH"/>
    <s v="PUBLIC"/>
    <x v="2"/>
    <x v="1"/>
    <s v="DAY"/>
    <s v="ORDINARY"/>
    <n v="325"/>
    <n v="28"/>
    <n v="11.6"/>
    <n v="0"/>
    <n v="3"/>
    <n v="23"/>
    <n v="0.88461538461538458"/>
    <n v="2"/>
    <n v="0"/>
    <n v="13"/>
    <n v="3"/>
    <s v="WESTLANDS"/>
    <s v="(-1.257562, 36.819203)"/>
    <x v="45"/>
  </r>
  <r>
    <s v="P1010119"/>
    <s v="AGA KHAN ACADEMY SEC SCH"/>
    <s v="PRIVATE"/>
    <x v="0"/>
    <x v="0"/>
    <s v="DAY"/>
    <s v="ORDINARY"/>
    <n v="378"/>
    <n v="44"/>
    <n v="8.6"/>
    <n v="0"/>
    <n v="0"/>
    <n v="0"/>
    <n v="0"/>
    <n v="0"/>
    <n v="0"/>
    <n v="35"/>
    <n v="5"/>
    <s v="WESTLANDS"/>
    <s v="(-1.263652, 36.821633)"/>
    <x v="45"/>
  </r>
  <r>
    <s v="P1010123"/>
    <s v="OSHWAL ACADEMY NAIROBI - JUNIOR HIGH"/>
    <s v="PRIVATE"/>
    <x v="3"/>
    <x v="0"/>
    <s v="DAY"/>
    <s v="ORDINARY"/>
    <n v="915"/>
    <n v="68"/>
    <n v="13.5"/>
    <n v="0"/>
    <n v="0"/>
    <n v="0"/>
    <n v="0"/>
    <n v="0"/>
    <n v="0"/>
    <n v="22"/>
    <n v="2.5"/>
    <s v="WESTLANDS"/>
    <s v="(-1.252738, 36.807962)"/>
    <x v="45"/>
  </r>
  <r>
    <s v="P1010137"/>
    <s v="KIANDA SCH - SEC"/>
    <s v="PRIVATE"/>
    <x v="3"/>
    <x v="1"/>
    <s v="DAY"/>
    <s v="ORDINARY"/>
    <n v="264"/>
    <n v="23"/>
    <n v="11.5"/>
    <n v="0"/>
    <n v="0"/>
    <n v="0"/>
    <n v="0"/>
    <n v="0"/>
    <n v="0"/>
    <n v="29"/>
    <n v="10.5"/>
    <s v="WESTLANDS"/>
    <s v="(-1.262284, 36.756861)"/>
    <x v="45"/>
  </r>
  <r>
    <s v="P1010158"/>
    <s v="AKIBA SCHOOL - SEC"/>
    <s v="PRIVATE"/>
    <x v="3"/>
    <x v="0"/>
    <s v="DAY"/>
    <s v="ORDINARY"/>
    <n v="158"/>
    <n v="14"/>
    <n v="11.3"/>
    <n v="0"/>
    <n v="0"/>
    <n v="0"/>
    <n v="0"/>
    <n v="8"/>
    <n v="6"/>
    <n v="7"/>
    <n v="0.75"/>
    <s v="WESTLANDS"/>
    <s v="(-1.266179, 36.752232)"/>
    <x v="45"/>
  </r>
  <r>
    <s v="P1010161"/>
    <s v="STEPHJOY SCHOOL -HIGH SCH"/>
    <s v="PRIVATE"/>
    <x v="3"/>
    <x v="1"/>
    <s v="BOARDING"/>
    <s v="ORDINARY"/>
    <n v="208"/>
    <n v="12"/>
    <n v="17.3"/>
    <n v="1"/>
    <n v="0"/>
    <n v="0"/>
    <n v="0"/>
    <n v="10"/>
    <n v="2"/>
    <n v="8"/>
    <n v="0.1"/>
    <s v="WESTLANDS"/>
    <s v="(-1.261869, 36.731356)"/>
    <x v="45"/>
  </r>
  <r>
    <s v="P1010187"/>
    <s v="REV OSAKAISE PRECIOUS CENTRE &amp; SCH - SEC"/>
    <s v="PRIVATE"/>
    <x v="0"/>
    <x v="0"/>
    <s v="DAY &amp; BOARDING"/>
    <s v="ORDINARY"/>
    <n v="200"/>
    <n v="10"/>
    <n v="20"/>
    <n v="1"/>
    <n v="0"/>
    <n v="0"/>
    <n v="0"/>
    <n v="8"/>
    <n v="2"/>
    <n v="4"/>
    <n v="0.25"/>
    <s v="WESTLANDS"/>
    <s v="(-1.26989, 36.736689)"/>
    <x v="45"/>
  </r>
  <r>
    <s v="P1010238"/>
    <s v="ANANDA MARGA SEC SCH"/>
    <s v="PRIVATE"/>
    <x v="1"/>
    <x v="0"/>
    <s v="DAY"/>
    <s v="ORDINARY"/>
    <n v="231"/>
    <n v="9"/>
    <n v="25.7"/>
    <n v="1"/>
    <n v="0"/>
    <n v="0"/>
    <n v="0"/>
    <n v="5"/>
    <n v="4"/>
    <n v="3"/>
    <n v="0.25"/>
    <s v="WESTLANDS"/>
    <s v="(-1.269774, 36.7532)"/>
    <x v="45"/>
  </r>
  <r>
    <s v="P1010252"/>
    <s v="AGA KHAN HIGH SCH."/>
    <s v="PRIVATE"/>
    <x v="4"/>
    <x v="0"/>
    <s v="DAY"/>
    <s v="ORDINARY"/>
    <n v="326"/>
    <n v="28"/>
    <n v="11.6"/>
    <n v="0"/>
    <n v="0"/>
    <n v="0"/>
    <n v="0"/>
    <n v="0"/>
    <n v="0"/>
    <n v="21"/>
    <n v="12.5"/>
    <s v="WESTLANDS"/>
    <s v="(-1.256349, 36.781621)"/>
    <x v="45"/>
  </r>
  <r>
    <s v="P1010253"/>
    <s v="ST. MARTINS GIRLS SEC SCH"/>
    <s v="PRIVATE"/>
    <x v="0"/>
    <x v="1"/>
    <s v="BOARDING"/>
    <s v="ORDINARY"/>
    <n v="187"/>
    <n v="10"/>
    <n v="18.7"/>
    <n v="1"/>
    <n v="0"/>
    <n v="0"/>
    <n v="0"/>
    <n v="0"/>
    <n v="0"/>
    <n v="14"/>
    <n v="4"/>
    <s v="WESTLANDS"/>
    <s v="(-1.255416, 36.758133)"/>
    <x v="45"/>
  </r>
  <r>
    <s v="P1010265"/>
    <s v="KARURA SDA CHURCH SCH - SEC"/>
    <s v="PUBLIC"/>
    <x v="0"/>
    <x v="0"/>
    <s v="BOARDING"/>
    <s v="ORDINARY"/>
    <n v="321"/>
    <n v="16"/>
    <n v="20.100000000000001"/>
    <n v="1"/>
    <n v="0"/>
    <n v="0"/>
    <n v="0"/>
    <n v="10"/>
    <n v="6"/>
    <n v="20"/>
    <n v="10"/>
    <s v="WESTLANDS"/>
    <s v="(-1.222924, 36.779489)"/>
    <x v="45"/>
  </r>
  <r>
    <s v="P1010268"/>
    <s v="HOSPITAL HILL HIGH SCH"/>
    <s v="PUBLIC"/>
    <x v="2"/>
    <x v="0"/>
    <s v="BOARDING"/>
    <s v="ORDINARY"/>
    <n v="322"/>
    <n v="26"/>
    <n v="12.4"/>
    <n v="0"/>
    <n v="5"/>
    <n v="19"/>
    <n v="0.79166666666666663"/>
    <n v="2"/>
    <n v="0"/>
    <n v="22"/>
    <n v="6.24"/>
    <s v="WESTLANDS"/>
    <s v="(-1.223218, 36.789155)"/>
    <x v="45"/>
  </r>
  <r>
    <s v="P1010307"/>
    <s v="JOGOO ROAD BOYS HIGH SCH"/>
    <s v="PRIVATE"/>
    <x v="3"/>
    <x v="2"/>
    <s v="DAY"/>
    <s v="ORDINARY"/>
    <n v="243"/>
    <n v="7"/>
    <n v="34.700000000000003"/>
    <n v="1"/>
    <n v="0"/>
    <n v="0"/>
    <n v="0"/>
    <n v="0"/>
    <n v="0"/>
    <n v="1"/>
    <n v="0.5"/>
    <s v="MAKADARA"/>
    <s v="(-1.291304, 36.858913)"/>
    <x v="45"/>
  </r>
  <r>
    <s v="P1010308"/>
    <s v="CRESENT GIRLS SEC SCH"/>
    <s v="PRIVATE"/>
    <x v="3"/>
    <x v="1"/>
    <s v="DAY"/>
    <s v="ORDINARY"/>
    <n v="151"/>
    <n v="8"/>
    <n v="18.899999999999999"/>
    <n v="1"/>
    <n v="0"/>
    <n v="0"/>
    <n v="0"/>
    <n v="4"/>
    <n v="4"/>
    <n v="4"/>
    <n v="2"/>
    <s v="MAKADARA"/>
    <s v="(-1.291354, 36.85923)"/>
    <x v="45"/>
  </r>
  <r>
    <s v="P1010378"/>
    <s v="NPC  BURUBURU SEC SCH"/>
    <s v="PRIVATE"/>
    <x v="0"/>
    <x v="0"/>
    <s v="DAY"/>
    <s v="ORDINARY"/>
    <n v="227"/>
    <n v="17"/>
    <n v="13.4"/>
    <n v="0"/>
    <n v="0"/>
    <n v="0"/>
    <n v="0"/>
    <n v="0"/>
    <n v="0"/>
    <n v="5"/>
    <n v="12.5"/>
    <s v="MAKADARA"/>
    <s v="(-1.292797, 36.880012)"/>
    <x v="45"/>
  </r>
  <r>
    <s v="P1010395"/>
    <s v="OUR LADY OF MERCY SEC SCH"/>
    <s v="PUBLIC"/>
    <x v="0"/>
    <x v="1"/>
    <s v="DAY"/>
    <s v="ORDINARY"/>
    <n v="302"/>
    <n v="20"/>
    <n v="15.1"/>
    <n v="1"/>
    <n v="3"/>
    <n v="17"/>
    <n v="0.85"/>
    <n v="0"/>
    <n v="0"/>
    <n v="12"/>
    <n v="3.48"/>
    <s v="MAKADARA"/>
    <s v="(-1.315042, 36.846832)"/>
    <x v="45"/>
  </r>
  <r>
    <s v="P1010432"/>
    <s v="WONDERLAND SEC SCH"/>
    <s v="PRIVATE"/>
    <x v="3"/>
    <x v="0"/>
    <s v="DAY"/>
    <s v="INTEGRATED"/>
    <n v="18"/>
    <n v="7"/>
    <n v="2.6"/>
    <n v="0"/>
    <n v="0"/>
    <n v="0"/>
    <n v="0"/>
    <n v="1"/>
    <n v="2"/>
    <n v="3"/>
    <n v="0.5"/>
    <s v="KASARANI"/>
    <s v="(-1.197366, 36.908924)"/>
    <x v="45"/>
  </r>
  <r>
    <s v="P1010443"/>
    <s v="GLADYS GIRLS HIGH SCH"/>
    <s v="PRIVATE"/>
    <x v="3"/>
    <x v="1"/>
    <s v="DAY &amp; BOARDING"/>
    <s v="ORDINARY"/>
    <n v="200"/>
    <n v="13"/>
    <n v="15.4"/>
    <n v="1"/>
    <n v="0"/>
    <n v="0"/>
    <n v="0"/>
    <n v="12"/>
    <n v="0"/>
    <n v="6"/>
    <n v="0.5"/>
    <s v="KASARANI"/>
    <s v="(-1.196548, 36.902491)"/>
    <x v="45"/>
  </r>
  <r>
    <s v="P1010444"/>
    <s v="ST. FLORENCEN ACADEMY SEC"/>
    <s v="PRIVATE"/>
    <x v="3"/>
    <x v="1"/>
    <s v="DAY"/>
    <s v="ORDINARY"/>
    <n v="75"/>
    <n v="6"/>
    <n v="12.5"/>
    <n v="0"/>
    <n v="0"/>
    <n v="0"/>
    <n v="0"/>
    <n v="0"/>
    <n v="0"/>
    <n v="4"/>
    <n v="0.25"/>
    <s v="KASARANI"/>
    <s v="(-1.196243, 36.902653)"/>
    <x v="45"/>
  </r>
  <r>
    <s v="P1010473"/>
    <s v="COMPASSIONATE SEC SCH"/>
    <s v="PRIVATE"/>
    <x v="3"/>
    <x v="0"/>
    <s v="DAY &amp; BOARDING"/>
    <s v="ORDINARY"/>
    <n v="64"/>
    <n v="11"/>
    <n v="5.8"/>
    <n v="0"/>
    <n v="0"/>
    <n v="0"/>
    <n v="0"/>
    <n v="7"/>
    <n v="4"/>
    <n v="4"/>
    <n v="1"/>
    <s v="KASARANI"/>
    <s v="(-1.19883, 36.908149)"/>
    <x v="45"/>
  </r>
  <r>
    <s v="P1010500"/>
    <s v="PARKLANDS BOYS HIGH SCH"/>
    <s v="PUBLIC"/>
    <x v="2"/>
    <x v="2"/>
    <s v="DAY"/>
    <s v="ORDINARY"/>
    <n v="350"/>
    <n v="31"/>
    <n v="11.3"/>
    <n v="0"/>
    <n v="9"/>
    <n v="21"/>
    <n v="0.7"/>
    <n v="1"/>
    <n v="0"/>
    <n v="14"/>
    <n v="5.4"/>
    <s v="STAREHE"/>
    <s v="(-1.267281, 36.817755)"/>
    <x v="45"/>
  </r>
  <r>
    <s v="P1010511"/>
    <s v="IMMACULATE EDUCATION CENTRE SEC SCH"/>
    <s v="PRIVATE"/>
    <x v="0"/>
    <x v="0"/>
    <s v="DAY &amp; BOARDING"/>
    <s v="ORDINARY"/>
    <n v="131"/>
    <n v="10"/>
    <n v="13.1"/>
    <n v="0"/>
    <n v="0"/>
    <n v="0"/>
    <n v="0"/>
    <n v="6"/>
    <n v="4"/>
    <n v="5"/>
    <n v="1"/>
    <s v="KASARANI"/>
    <s v="(-1.201574, 36.898802)"/>
    <x v="45"/>
  </r>
  <r>
    <s v="P1010574"/>
    <s v="BALKAN HIGH SCHOOL"/>
    <s v="PRIVATE"/>
    <x v="0"/>
    <x v="0"/>
    <s v="DAY &amp; BOARDING"/>
    <s v="ORDINARY"/>
    <n v="256"/>
    <n v="7"/>
    <n v="36.6"/>
    <n v="1"/>
    <n v="0"/>
    <n v="0"/>
    <n v="0"/>
    <n v="0"/>
    <n v="0"/>
    <n v="10"/>
    <n v="15"/>
    <s v="KASARANI"/>
    <s v="(-1.21175, 36.8395)"/>
    <x v="45"/>
  </r>
  <r>
    <s v="P1010659"/>
    <s v="BRIGHT STAR HIGH SCH"/>
    <s v="PRIVATE"/>
    <x v="3"/>
    <x v="0"/>
    <s v="DAY &amp; BOARDING"/>
    <s v="ORDINARY"/>
    <n v="282"/>
    <n v="13"/>
    <n v="21.7"/>
    <n v="1"/>
    <n v="0"/>
    <n v="0"/>
    <n v="0"/>
    <n v="10"/>
    <n v="3"/>
    <n v="5"/>
    <n v="1.25"/>
    <s v="KASARANI"/>
    <s v="(-1.228059, 36.933903)"/>
    <x v="45"/>
  </r>
  <r>
    <s v="P1010670"/>
    <s v="MWIKI MIXED HIGH SCH"/>
    <s v="PRIVATE"/>
    <x v="3"/>
    <x v="0"/>
    <s v="DAY"/>
    <s v="ORDINARY"/>
    <n v="59"/>
    <n v="7"/>
    <n v="8.4"/>
    <n v="0"/>
    <n v="0"/>
    <n v="0"/>
    <n v="0"/>
    <n v="5"/>
    <n v="2"/>
    <n v="1"/>
    <n v="0.5"/>
    <s v="KASARANI"/>
    <s v="(-1.226411, 36.931343)"/>
    <x v="45"/>
  </r>
  <r>
    <s v="P1010718"/>
    <s v="PRINCE JOHN'S HIGH SCHOOL"/>
    <s v="PRIVATE"/>
    <x v="3"/>
    <x v="0"/>
    <s v="DAY"/>
    <s v="ORDINARY"/>
    <n v="69"/>
    <n v="7"/>
    <n v="9.9"/>
    <n v="0"/>
    <n v="0"/>
    <n v="0"/>
    <n v="0"/>
    <n v="4"/>
    <n v="3"/>
    <n v="1"/>
    <n v="0.25"/>
    <s v="KASARANI"/>
    <s v="(-1.233203, 36.930509)"/>
    <x v="45"/>
  </r>
  <r>
    <s v="P1010782"/>
    <s v="ROSA MYSTICA HIGH SCH"/>
    <s v="PRIVATE"/>
    <x v="4"/>
    <x v="0"/>
    <s v="DAY"/>
    <s v="ORDINARY"/>
    <n v="123"/>
    <n v="5"/>
    <n v="24.6"/>
    <n v="1"/>
    <n v="0"/>
    <n v="0"/>
    <n v="0"/>
    <n v="0"/>
    <n v="0"/>
    <n v="3"/>
    <n v="0.25"/>
    <s v="KASARANI"/>
    <s v="(-1.253246, 36.865571)"/>
    <x v="45"/>
  </r>
  <r>
    <s v="P1010804"/>
    <s v="IMMACULATE EDUCATION CENTRE- SEC"/>
    <s v="PRIVATE"/>
    <x v="0"/>
    <x v="0"/>
    <s v="DAY"/>
    <s v="ORDINARY"/>
    <n v="102"/>
    <n v="6"/>
    <n v="17"/>
    <n v="1"/>
    <n v="0"/>
    <n v="0"/>
    <n v="0"/>
    <n v="0"/>
    <n v="0"/>
    <n v="1"/>
    <n v="0.5"/>
    <s v="KASARANI"/>
    <s v="(-1.251049, 36.862208)"/>
    <x v="45"/>
  </r>
  <r>
    <s v="P1010817"/>
    <s v="ALFA RIVIERA HIGH SCH"/>
    <s v="PRIVATE"/>
    <x v="5"/>
    <x v="0"/>
    <s v="DAY"/>
    <s v="INTEGRATED"/>
    <n v="74"/>
    <n v="7"/>
    <n v="10.6"/>
    <n v="0"/>
    <n v="0"/>
    <n v="0"/>
    <n v="0"/>
    <n v="0"/>
    <n v="0"/>
    <n v="5"/>
    <n v="0.25"/>
    <s v="KASARANI"/>
    <s v="(-1.248345, 36.875486)"/>
    <x v="45"/>
  </r>
  <r>
    <s v="P1010818"/>
    <s v="BRAINHOUSE ACADEMY - SEC"/>
    <s v="PRIVATE"/>
    <x v="5"/>
    <x v="0"/>
    <s v="DAY"/>
    <s v="ORDINARY"/>
    <n v="242"/>
    <n v="8"/>
    <n v="30.2"/>
    <n v="1"/>
    <n v="0"/>
    <n v="0"/>
    <n v="0"/>
    <n v="8"/>
    <n v="0"/>
    <n v="3"/>
    <n v="0.25"/>
    <s v="KASARANI"/>
    <s v="(-1.248345, 36.875486)"/>
    <x v="45"/>
  </r>
  <r>
    <s v="P1010849"/>
    <s v="RUARAKA HIGH SCH"/>
    <s v="PUBLIC"/>
    <x v="2"/>
    <x v="0"/>
    <s v="DAY"/>
    <s v="ORDINARY"/>
    <n v="433"/>
    <n v="23"/>
    <n v="18.8"/>
    <n v="1"/>
    <n v="7"/>
    <n v="15"/>
    <n v="0.68181818181818177"/>
    <n v="0"/>
    <n v="1"/>
    <n v="12"/>
    <n v="3.05"/>
    <s v="KASARANI"/>
    <s v="(-1.246799, 36.872528)"/>
    <x v="45"/>
  </r>
  <r>
    <s v="P1010860"/>
    <s v="QUEEN OF APOSTLES SEMINARY SECONDARY SCHOOL"/>
    <s v="PRIVATE"/>
    <x v="0"/>
    <x v="2"/>
    <s v="BOARDING"/>
    <s v="ORDINARY"/>
    <n v="258"/>
    <n v="22"/>
    <n v="11.7"/>
    <n v="0"/>
    <n v="0"/>
    <n v="0"/>
    <n v="0"/>
    <n v="11"/>
    <n v="11"/>
    <n v="16"/>
    <n v="35"/>
    <s v="KASARANI"/>
    <s v="(-1.225958, 36.883509)"/>
    <x v="45"/>
  </r>
  <r>
    <s v="P1010905"/>
    <s v="GORD RICH  GIRLS HIGH SCH"/>
    <s v="PRIVATE"/>
    <x v="3"/>
    <x v="1"/>
    <s v="DAY"/>
    <s v="ORDINARY"/>
    <n v="14"/>
    <n v="5"/>
    <n v="2.8"/>
    <n v="0"/>
    <n v="0"/>
    <n v="0"/>
    <n v="0"/>
    <n v="0"/>
    <n v="0"/>
    <n v="3"/>
    <n v="0.5"/>
    <s v="DAGORETTI"/>
    <s v="(-1.28326, 36.73345)"/>
    <x v="45"/>
  </r>
  <r>
    <s v="P1010957"/>
    <s v="ST. EUNICE ACADEMY SEC SCH"/>
    <s v="PRIVATE"/>
    <x v="3"/>
    <x v="0"/>
    <s v="DAY"/>
    <s v="ORDINARY"/>
    <n v="103"/>
    <n v="7"/>
    <n v="14.7"/>
    <n v="0"/>
    <n v="0"/>
    <n v="0"/>
    <n v="0"/>
    <n v="5"/>
    <n v="2"/>
    <n v="1"/>
    <n v="1.4"/>
    <s v="DAGORETTI"/>
    <s v="(-1.293282, 36.742536)"/>
    <x v="45"/>
  </r>
  <r>
    <s v="P1010960"/>
    <s v="SWEDISH  SECONDARY SCHOOL"/>
    <s v="PRIVATE"/>
    <x v="5"/>
    <x v="0"/>
    <s v="DAY &amp; BOARDING"/>
    <s v="INTEGRATED"/>
    <n v="47"/>
    <n v="17"/>
    <n v="2.8"/>
    <n v="0"/>
    <n v="0"/>
    <n v="0"/>
    <n v="0"/>
    <n v="0"/>
    <n v="0"/>
    <n v="24"/>
    <n v="3.5"/>
    <s v="DAGORETTI"/>
    <s v="(-1.297186, 36.768236)"/>
    <x v="45"/>
  </r>
  <r>
    <s v="P1011005"/>
    <s v="FRAMES OF MIND SEC SCHOOL"/>
    <s v="PRIVATE"/>
    <x v="3"/>
    <x v="0"/>
    <s v="DAY"/>
    <s v="ORDINARY"/>
    <n v="74"/>
    <n v="6"/>
    <n v="12.3"/>
    <n v="0"/>
    <n v="0"/>
    <n v="0"/>
    <n v="0"/>
    <n v="0"/>
    <n v="0"/>
    <n v="1"/>
    <n v="0.25"/>
    <s v="KASARANI"/>
    <s v="(-1.204019, 36.913007)"/>
    <x v="45"/>
  </r>
  <r>
    <s v="P1011048"/>
    <s v="GLOBAL VISION SECONDARY SCHOOL"/>
    <s v="PRIVATE"/>
    <x v="3"/>
    <x v="0"/>
    <s v="DAY"/>
    <s v="ORDINARY"/>
    <n v="161"/>
    <n v="10"/>
    <n v="16.100000000000001"/>
    <n v="1"/>
    <n v="0"/>
    <n v="0"/>
    <n v="0"/>
    <n v="0"/>
    <n v="0"/>
    <n v="4"/>
    <n v="0.25"/>
    <s v="KASARANI"/>
    <s v="(-1.25617, 36.87904)"/>
    <x v="45"/>
  </r>
  <r>
    <s v="P1011053"/>
    <s v="NAIROBI GIRLS ACADEMY"/>
    <s v="PRIVATE"/>
    <x v="3"/>
    <x v="1"/>
    <s v="DAY"/>
    <s v="ORDINARY"/>
    <n v="56"/>
    <n v="9"/>
    <n v="6.2"/>
    <n v="0"/>
    <n v="0"/>
    <n v="0"/>
    <n v="0"/>
    <n v="0"/>
    <n v="0"/>
    <n v="3"/>
    <n v="0.16400000000000001"/>
    <s v="KASARANI"/>
    <s v="(-1.25558, 36.88063)"/>
    <x v="45"/>
  </r>
  <r>
    <s v="P1011059"/>
    <s v="CHEMI CHEMI SEC SCHOOL"/>
    <s v="PRIVATE"/>
    <x v="3"/>
    <x v="0"/>
    <s v="DAY"/>
    <s v="ORDINARY"/>
    <n v="54"/>
    <n v="7"/>
    <n v="7.7"/>
    <n v="0"/>
    <n v="0"/>
    <n v="0"/>
    <n v="0"/>
    <n v="4"/>
    <n v="3"/>
    <n v="2"/>
    <n v="0.25"/>
    <s v="KASARANI"/>
    <s v="(-1.25384, 36.88174)"/>
    <x v="45"/>
  </r>
  <r>
    <s v="P1011062"/>
    <s v="MARURA ACADEMY SEC"/>
    <s v="PRIVATE"/>
    <x v="3"/>
    <x v="0"/>
    <s v="DAY"/>
    <s v="ORDINARY"/>
    <n v="54"/>
    <n v="9"/>
    <n v="6"/>
    <n v="0"/>
    <n v="0"/>
    <n v="0"/>
    <n v="0"/>
    <n v="0"/>
    <n v="0"/>
    <n v="1"/>
    <n v="0.125"/>
    <s v="KASARANI"/>
    <s v="(-1.25417, 36.88024)"/>
    <x v="45"/>
  </r>
  <r>
    <s v="P1011071"/>
    <s v="ROYAL HIGH SCHOOL"/>
    <s v="PRIVATE"/>
    <x v="3"/>
    <x v="0"/>
    <s v="DAY"/>
    <s v="ORDINARY"/>
    <n v="22"/>
    <n v="9"/>
    <n v="2.4"/>
    <n v="0"/>
    <n v="0"/>
    <n v="0"/>
    <n v="0"/>
    <n v="9"/>
    <n v="0"/>
    <n v="1"/>
    <n v="0.25"/>
    <s v="KASARANI"/>
    <s v="(-1.2576, 36.87884)"/>
    <x v="45"/>
  </r>
  <r>
    <s v="P1011082"/>
    <s v="EMMAUS SECONDARY"/>
    <s v="PRIVATE"/>
    <x v="3"/>
    <x v="0"/>
    <s v="DAY"/>
    <s v="ORDINARY"/>
    <n v="31"/>
    <n v="11"/>
    <n v="2.8"/>
    <n v="0"/>
    <n v="0"/>
    <n v="0"/>
    <n v="0"/>
    <n v="6"/>
    <n v="5"/>
    <n v="1"/>
    <n v="1.65"/>
    <s v="EMBAKASI"/>
    <s v="(-1.31569, 36.89197)"/>
    <x v="45"/>
  </r>
  <r>
    <s v="P1011127"/>
    <s v="PENUCCI EDC CENTER SEC"/>
    <s v="PRIVATE"/>
    <x v="0"/>
    <x v="0"/>
    <s v="DAY"/>
    <s v="ORDINARY"/>
    <n v="202"/>
    <n v="21"/>
    <n v="9.6"/>
    <n v="0"/>
    <n v="0"/>
    <n v="0"/>
    <n v="0"/>
    <n v="7"/>
    <n v="14"/>
    <n v="15"/>
    <n v="3.5"/>
    <s v="EMBAKASI"/>
    <s v="(-1.26059, 37.01723)"/>
    <x v="45"/>
  </r>
  <r>
    <s v="P1011153"/>
    <s v="GALAXY GROUP OF SECONDARY SCHOOLS"/>
    <s v="PRIVATE"/>
    <x v="5"/>
    <x v="0"/>
    <s v="DAY"/>
    <s v="ORDINARY"/>
    <n v="44"/>
    <n v="5"/>
    <n v="8.8000000000000007"/>
    <n v="0"/>
    <n v="0"/>
    <n v="0"/>
    <n v="0"/>
    <n v="5"/>
    <n v="0"/>
    <n v="2"/>
    <n v="4.0500000000000001E-2"/>
    <s v="EMBAKASI"/>
    <s v="(-1.31359, 36.87644)"/>
    <x v="45"/>
  </r>
  <r>
    <s v="P1011183"/>
    <s v="SIFMA SECONDARY SCH."/>
    <s v="PRIVATE"/>
    <x v="0"/>
    <x v="0"/>
    <s v="DAY"/>
    <s v="ORDINARY"/>
    <n v="19"/>
    <n v="9"/>
    <n v="2.1"/>
    <n v="0"/>
    <n v="0"/>
    <n v="0"/>
    <n v="0"/>
    <n v="0"/>
    <n v="0"/>
    <n v="2"/>
    <n v="1"/>
    <s v="LANGATA"/>
    <s v="(-1.31092, 36.79107)"/>
    <x v="45"/>
  </r>
  <r>
    <s v="P1011197"/>
    <s v="EUTYCHUS EDUCATIONAL CENTRE SEC SCH."/>
    <s v="PRIVATE"/>
    <x v="5"/>
    <x v="0"/>
    <s v="DAY"/>
    <s v="ORDINARY"/>
    <n v="348"/>
    <n v="14"/>
    <n v="24.9"/>
    <n v="1"/>
    <n v="0"/>
    <n v="0"/>
    <n v="0"/>
    <n v="0"/>
    <n v="0"/>
    <n v="6"/>
    <n v="0.75"/>
    <s v="DAGORETTI"/>
    <s v="(-1.293666, 36.748519)"/>
    <x v="45"/>
  </r>
  <r>
    <s v="P1011268"/>
    <s v="GENESIS CHURCH PROJECT SECONDARY SCH"/>
    <s v="PRIVATE"/>
    <x v="0"/>
    <x v="0"/>
    <s v="DAY"/>
    <s v="ORDINARY"/>
    <n v="43"/>
    <n v="6"/>
    <n v="7.2"/>
    <n v="0"/>
    <n v="0"/>
    <n v="0"/>
    <n v="0"/>
    <n v="4"/>
    <n v="1"/>
    <n v="1"/>
    <n v="0.5"/>
    <s v="KASARANI"/>
    <s v="(-1.251658, 36.867851)"/>
    <x v="45"/>
  </r>
  <r>
    <s v="P1011273"/>
    <s v="CHITEGEMEE SECONDARY SCH"/>
    <s v="PRIVATE"/>
    <x v="4"/>
    <x v="0"/>
    <s v="DAY"/>
    <s v="ORDINARY"/>
    <n v="7"/>
    <n v="7"/>
    <n v="1"/>
    <n v="0"/>
    <n v="0"/>
    <n v="0"/>
    <n v="0"/>
    <n v="1"/>
    <n v="3"/>
    <n v="3"/>
    <n v="2"/>
    <s v="KASARANI"/>
    <s v="(-1.24318, 36.89539)"/>
    <x v="45"/>
  </r>
  <r>
    <s v="P4050001"/>
    <s v="AIRWAYS HIGH SCH"/>
    <s v="PRIVATE"/>
    <x v="5"/>
    <x v="0"/>
    <s v="DAY"/>
    <s v="ORDINARY"/>
    <n v="105"/>
    <n v="9"/>
    <n v="11.7"/>
    <n v="0"/>
    <n v="0"/>
    <n v="0"/>
    <n v="0"/>
    <n v="0"/>
    <n v="0"/>
    <n v="5"/>
    <n v="6"/>
    <s v="KATHIANI"/>
    <s v="(-1.296691, 36.98796)"/>
    <x v="35"/>
  </r>
  <r>
    <s v="R1010002"/>
    <s v="ST. CHRISTOPHERS' SEC SCH"/>
    <s v="PRIVATE"/>
    <x v="3"/>
    <x v="0"/>
    <s v="DAY &amp; BOARDING"/>
    <s v="ORDINARY"/>
    <n v="203"/>
    <n v="22"/>
    <n v="9.1999999999999993"/>
    <n v="0"/>
    <n v="0"/>
    <n v="0"/>
    <n v="0"/>
    <n v="0"/>
    <n v="0"/>
    <n v="36"/>
    <n v="10"/>
    <s v="LANGATA"/>
    <s v="(-1.315526, 36.714007)"/>
    <x v="45"/>
  </r>
  <r>
    <s v="R1010003"/>
    <s v="ST. ELIZABETH BOYS HIGH SCH"/>
    <s v="PRIVATE"/>
    <x v="3"/>
    <x v="2"/>
    <s v="BOARDING"/>
    <s v="ORDINARY"/>
    <n v="225"/>
    <n v="20"/>
    <n v="11.2"/>
    <n v="0"/>
    <n v="0"/>
    <n v="0"/>
    <n v="0"/>
    <n v="0"/>
    <n v="0"/>
    <n v="10"/>
    <n v="20"/>
    <s v="LANGATA"/>
    <s v="(-1.307383, 36.693746)"/>
    <x v="45"/>
  </r>
  <r>
    <s v="R1010012"/>
    <s v="ST. ELIZABETH ACADEMY SEC"/>
    <s v="PRIVATE"/>
    <x v="3"/>
    <x v="1"/>
    <s v="BOARDING"/>
    <s v="ORDINARY"/>
    <n v="194"/>
    <n v="17"/>
    <n v="11.4"/>
    <n v="0"/>
    <n v="0"/>
    <n v="0"/>
    <n v="0"/>
    <n v="0"/>
    <n v="0"/>
    <n v="12"/>
    <n v="4"/>
    <s v="LANGATA"/>
    <s v="(-1.323838, 36.705324)"/>
    <x v="45"/>
  </r>
  <r>
    <s v="R1010019"/>
    <s v="ST. HANNAHS' BOYS HIGH SCH"/>
    <s v="PRIVATE"/>
    <x v="3"/>
    <x v="2"/>
    <s v="BOARDING"/>
    <s v="ORDINARY"/>
    <n v="106"/>
    <n v="17"/>
    <n v="6.2"/>
    <n v="0"/>
    <n v="0"/>
    <n v="0"/>
    <n v="0"/>
    <n v="0"/>
    <n v="0"/>
    <n v="25"/>
    <n v="4.5999999999999996"/>
    <s v="LANGATA"/>
    <s v="(-1.325525, 36.72191)"/>
    <x v="45"/>
  </r>
  <r>
    <s v="R1010020"/>
    <s v="HILLCREST SEC SCHOOL"/>
    <s v="PRIVATE"/>
    <x v="3"/>
    <x v="0"/>
    <s v="DAY"/>
    <s v="ORDINARY"/>
    <n v="388"/>
    <n v="55"/>
    <n v="7.1"/>
    <n v="0"/>
    <n v="38"/>
    <n v="17"/>
    <n v="0.30909090909090908"/>
    <n v="0"/>
    <n v="0"/>
    <n v="55"/>
    <n v="37"/>
    <s v="LANGATA"/>
    <s v="(-1.33816, 36.73392)"/>
    <x v="45"/>
  </r>
  <r>
    <s v="R1010031"/>
    <s v="RASUL AL AKRAM SEC SCH"/>
    <s v="PRIVATE"/>
    <x v="0"/>
    <x v="2"/>
    <s v="BOARDING"/>
    <s v="ORDINARY"/>
    <n v="326"/>
    <n v="20"/>
    <n v="16.3"/>
    <n v="1"/>
    <n v="0"/>
    <n v="0"/>
    <n v="0"/>
    <n v="0"/>
    <n v="0"/>
    <n v="12"/>
    <n v="5"/>
    <s v="LANGATA"/>
    <s v="(-1.335687, 36.746421)"/>
    <x v="45"/>
  </r>
  <r>
    <s v="R1010033"/>
    <s v="KAREN C SEC SCH"/>
    <s v="PUBLIC"/>
    <x v="2"/>
    <x v="0"/>
    <s v="DAY"/>
    <s v="ORDINARY"/>
    <n v="44"/>
    <n v="5"/>
    <n v="8.8000000000000007"/>
    <n v="0"/>
    <n v="0"/>
    <n v="2"/>
    <n v="1"/>
    <n v="0"/>
    <n v="3"/>
    <n v="1"/>
    <n v="2.41"/>
    <s v="LANGATA"/>
    <s v="(-1.335687, 36.741317)"/>
    <x v="45"/>
  </r>
  <r>
    <s v="R1010039"/>
    <s v="KAREN SOUTH SEC SCH"/>
    <s v="PRIVATE"/>
    <x v="3"/>
    <x v="0"/>
    <s v="DAY &amp; BOARDING"/>
    <s v="ORDINARY"/>
    <n v="33"/>
    <n v="14"/>
    <n v="2.4"/>
    <n v="0"/>
    <n v="0"/>
    <n v="0"/>
    <n v="0"/>
    <n v="0"/>
    <n v="0"/>
    <n v="6"/>
    <n v="5"/>
    <s v="LANGATA"/>
    <s v="(-1.340948, 36.742088)"/>
    <x v="45"/>
  </r>
  <r>
    <s v="R1010042"/>
    <s v="AL MADRASA SEC SCH"/>
    <s v="PRIVATE"/>
    <x v="0"/>
    <x v="0"/>
    <s v="DAY"/>
    <s v="INTEGRATED"/>
    <n v="80"/>
    <n v="10"/>
    <n v="8"/>
    <n v="0"/>
    <n v="0"/>
    <n v="0"/>
    <n v="0"/>
    <n v="0"/>
    <n v="0"/>
    <n v="4"/>
    <n v="27"/>
    <s v="LANGATA"/>
    <s v="(-1.361877, 36.75703)"/>
    <x v="45"/>
  </r>
  <r>
    <s v="R1010049"/>
    <s v="KARENGATA ACADEMY"/>
    <s v="PRIVATE"/>
    <x v="3"/>
    <x v="2"/>
    <s v="BOARDING"/>
    <s v="ORDINARY"/>
    <n v="154"/>
    <n v="18"/>
    <n v="8.6"/>
    <n v="0"/>
    <n v="0"/>
    <n v="0"/>
    <n v="0"/>
    <n v="0"/>
    <n v="0"/>
    <n v="16"/>
    <n v="3"/>
    <s v="LANGATA"/>
    <s v="(-1.357973, 36.725311)"/>
    <x v="45"/>
  </r>
  <r>
    <s v="R1010062"/>
    <s v="BROOKHOUSE SCHOOLS- SEC"/>
    <s v="PRIVATE"/>
    <x v="0"/>
    <x v="0"/>
    <s v="DAY &amp; BOARDING"/>
    <s v="INTEGRATED"/>
    <n v="206"/>
    <n v="32"/>
    <n v="6.4"/>
    <n v="0"/>
    <n v="0"/>
    <n v="0"/>
    <n v="0"/>
    <n v="0"/>
    <n v="0"/>
    <n v="52"/>
    <n v="13.2"/>
    <s v="LANGATA"/>
    <s v="(-1.342063, 36.764677)"/>
    <x v="45"/>
  </r>
  <r>
    <s v="R1010076"/>
    <s v="LANGATA HIGH SCH"/>
    <s v="PUBLIC"/>
    <x v="0"/>
    <x v="0"/>
    <s v="DAY"/>
    <s v="ORDINARY"/>
    <n v="617"/>
    <n v="34"/>
    <n v="18.100000000000001"/>
    <n v="1"/>
    <n v="11"/>
    <n v="23"/>
    <n v="0.67647058823529416"/>
    <n v="0"/>
    <n v="0"/>
    <n v="16"/>
    <n v="13"/>
    <s v="LANGATA"/>
    <s v="(-1.322165, 36.782124)"/>
    <x v="45"/>
  </r>
  <r>
    <s v="R1010085"/>
    <s v="MALEZI SCHOOL-SEC"/>
    <s v="PRIVATE"/>
    <x v="3"/>
    <x v="0"/>
    <s v="DAY &amp; BOARDING"/>
    <s v="ORDINARY"/>
    <n v="44"/>
    <n v="13"/>
    <n v="3.4"/>
    <n v="0"/>
    <n v="0"/>
    <n v="0"/>
    <n v="0"/>
    <n v="0"/>
    <n v="0"/>
    <n v="10"/>
    <n v="5"/>
    <s v="LANGATA"/>
    <s v="(-1.318627, 36.787432)"/>
    <x v="45"/>
  </r>
  <r>
    <s v="R1010088"/>
    <s v="SUNSHINE SEC SCH"/>
    <s v="PRIVATE"/>
    <x v="3"/>
    <x v="2"/>
    <s v="BOARDING"/>
    <s v="ORDINARY"/>
    <n v="891"/>
    <n v="54"/>
    <n v="16.5"/>
    <n v="1"/>
    <n v="0"/>
    <n v="0"/>
    <n v="0"/>
    <n v="27"/>
    <n v="27"/>
    <n v="43"/>
    <n v="25"/>
    <s v="LANGATA"/>
    <s v="(-1.317807, 36.808488)"/>
    <x v="45"/>
  </r>
  <r>
    <s v="R1010104"/>
    <s v="SHREE CUTCHI LEVA PATEL SEC"/>
    <s v="PRIVATE"/>
    <x v="3"/>
    <x v="0"/>
    <s v="DAY"/>
    <s v="ORDINARY"/>
    <n v="342"/>
    <n v="37"/>
    <n v="9.1999999999999993"/>
    <n v="0"/>
    <n v="0"/>
    <n v="0"/>
    <n v="0"/>
    <n v="0"/>
    <n v="0"/>
    <n v="16"/>
    <n v="12.5"/>
    <s v="LANGATA"/>
    <s v="(-1.306154, 36.822622)"/>
    <x v="45"/>
  </r>
  <r>
    <s v="R1010110"/>
    <s v="NAIROBI MUSLIM ACADEMY- SEC"/>
    <s v="PRIVATE"/>
    <x v="0"/>
    <x v="1"/>
    <s v="BOARDING"/>
    <s v="ORDINARY"/>
    <n v="176"/>
    <n v="18"/>
    <n v="9.8000000000000007"/>
    <n v="0"/>
    <n v="0"/>
    <n v="0"/>
    <n v="0"/>
    <n v="6"/>
    <n v="12"/>
    <n v="9"/>
    <n v="5"/>
    <s v="LANGATA"/>
    <s v="(-1.309647, 36.822695)"/>
    <x v="45"/>
  </r>
  <r>
    <s v="R1010113"/>
    <s v="NAIROBI SOUTH SEC SCH"/>
    <s v="PRIVATE"/>
    <x v="3"/>
    <x v="0"/>
    <s v="DAY"/>
    <s v="ORDINARY"/>
    <n v="159"/>
    <n v="21"/>
    <n v="7.6"/>
    <n v="0"/>
    <n v="0"/>
    <n v="0"/>
    <n v="0"/>
    <n v="0"/>
    <n v="0"/>
    <n v="14"/>
    <n v="1"/>
    <s v="LANGATA"/>
    <s v="(-1.3113, 36.822745)"/>
    <x v="45"/>
  </r>
  <r>
    <s v="R1010139"/>
    <s v="ST. ALOYSIUS GONZAGA SEC SCH"/>
    <s v="PRIVATE"/>
    <x v="3"/>
    <x v="0"/>
    <s v="DAY"/>
    <s v="ORDINARY"/>
    <n v="241"/>
    <n v="15"/>
    <n v="16.100000000000001"/>
    <n v="1"/>
    <n v="0"/>
    <n v="0"/>
    <n v="0"/>
    <n v="0"/>
    <n v="0"/>
    <n v="4"/>
    <n v="0.5"/>
    <s v="LANGATA"/>
    <s v="(-1.307671, 36.771095)"/>
    <x v="45"/>
  </r>
  <r>
    <s v="R1010142"/>
    <s v="ST MICHAELS HOLY UNITY SEC. SCH"/>
    <s v="PRIVATE"/>
    <x v="4"/>
    <x v="0"/>
    <s v="DAY &amp; BOARDING"/>
    <s v="ORDINARY"/>
    <n v="80"/>
    <n v="12"/>
    <n v="6.7"/>
    <n v="0"/>
    <n v="0"/>
    <n v="0"/>
    <n v="0"/>
    <n v="2"/>
    <n v="3"/>
    <n v="2"/>
    <n v="0.25"/>
    <s v="LANGATA"/>
    <s v="(-1.308223, 36.771274)"/>
    <x v="45"/>
  </r>
  <r>
    <s v="R1010150"/>
    <s v="KIBRA ACADEMY SEC. SCH"/>
    <s v="PRIVATE"/>
    <x v="4"/>
    <x v="0"/>
    <s v="DAY"/>
    <s v="ORDINARY"/>
    <n v="147"/>
    <n v="8"/>
    <n v="18.399999999999999"/>
    <n v="1"/>
    <n v="0"/>
    <n v="0"/>
    <n v="0"/>
    <n v="0"/>
    <n v="0"/>
    <n v="7"/>
    <n v="2"/>
    <s v="LANGATA"/>
    <s v="(-1.308636, 36.781368)"/>
    <x v="45"/>
  </r>
  <r>
    <s v="R1010153"/>
    <s v="RAILA EDUCATIONAL CENTER- SEC SCH"/>
    <s v="PRIVATE"/>
    <x v="4"/>
    <x v="0"/>
    <s v="DAY"/>
    <s v="ORDINARY"/>
    <n v="264"/>
    <n v="11"/>
    <n v="24"/>
    <n v="1"/>
    <n v="0"/>
    <n v="0"/>
    <n v="0"/>
    <n v="0"/>
    <n v="0"/>
    <n v="1"/>
    <n v="1.5"/>
    <s v="LANGATA"/>
    <s v="(-1.30988, 36.782858)"/>
    <x v="45"/>
  </r>
  <r>
    <s v="R1010177"/>
    <s v="STARAYS HOPE COMM CENTER SEC SCH"/>
    <s v="PRIVATE"/>
    <x v="5"/>
    <x v="0"/>
    <s v="DAY"/>
    <s v="ORDINARY"/>
    <n v="250"/>
    <n v="12"/>
    <n v="20.8"/>
    <n v="1"/>
    <n v="0"/>
    <n v="0"/>
    <n v="0"/>
    <n v="0"/>
    <n v="0"/>
    <n v="3"/>
    <n v="0.5"/>
    <s v="LANGATA"/>
    <s v="(-1.311828, 36.776184)"/>
    <x v="45"/>
  </r>
  <r>
    <s v="R1010219"/>
    <s v="HIS IMPERIAL MAJESTY SEC. SCH"/>
    <s v="PRIVATE"/>
    <x v="3"/>
    <x v="0"/>
    <s v="DAY"/>
    <s v="ORDINARY"/>
    <n v="13"/>
    <n v="4"/>
    <n v="3.2"/>
    <n v="0"/>
    <n v="0"/>
    <n v="0"/>
    <n v="0"/>
    <n v="0"/>
    <n v="0"/>
    <n v="2"/>
    <n v="2"/>
    <s v="LANGATA"/>
    <s v="(-1.311989, 36.780632)"/>
    <x v="45"/>
  </r>
  <r>
    <s v="R1010267"/>
    <s v="MASHIMONI SEC SCH."/>
    <s v="PRIVATE"/>
    <x v="3"/>
    <x v="0"/>
    <s v="DAY"/>
    <s v="ORDINARY"/>
    <n v="118"/>
    <n v="8"/>
    <n v="14.8"/>
    <n v="0"/>
    <n v="0"/>
    <n v="0"/>
    <n v="0"/>
    <n v="0"/>
    <n v="0"/>
    <n v="6"/>
    <n v="2.8"/>
    <s v="LANGATA"/>
    <s v="(-1.307391, 36.790351)"/>
    <x v="45"/>
  </r>
  <r>
    <s v="R1010277"/>
    <s v="GLORY SEC. SCH."/>
    <s v="PRIVATE"/>
    <x v="0"/>
    <x v="0"/>
    <s v="DAY"/>
    <s v="ORDINARY"/>
    <n v="157"/>
    <n v="13"/>
    <n v="12.1"/>
    <n v="0"/>
    <n v="0"/>
    <n v="0"/>
    <n v="0"/>
    <n v="0"/>
    <n v="0"/>
    <n v="4"/>
    <n v="0.5"/>
    <s v="LANGATA"/>
    <s v="(-1.309155, 36.795117)"/>
    <x v="45"/>
  </r>
  <r>
    <s v="R1010284"/>
    <s v="KIBERA ACADEMY-SEC SCH"/>
    <s v="PRIVATE"/>
    <x v="3"/>
    <x v="0"/>
    <s v="DAY"/>
    <s v="ORDINARY"/>
    <n v="119"/>
    <n v="10"/>
    <n v="11.9"/>
    <n v="0"/>
    <n v="0"/>
    <n v="0"/>
    <n v="0"/>
    <n v="6"/>
    <n v="4"/>
    <n v="4"/>
    <n v="2"/>
    <s v="LANGATA"/>
    <s v="(-1.308246, 36.787668)"/>
    <x v="45"/>
  </r>
  <r>
    <s v="R1010289"/>
    <s v="ST AUGUSTUS SEC SCH"/>
    <s v="PRIVATE"/>
    <x v="3"/>
    <x v="0"/>
    <s v="DAY"/>
    <s v="ORDINARY"/>
    <n v="61"/>
    <n v="9"/>
    <n v="6.8"/>
    <n v="0"/>
    <n v="0"/>
    <n v="0"/>
    <n v="0"/>
    <n v="5"/>
    <n v="4"/>
    <n v="4"/>
    <n v="3"/>
    <s v="LANGATA"/>
    <s v="(-1.312164, 36.789371)"/>
    <x v="45"/>
  </r>
  <r>
    <s v="R1010310"/>
    <s v="MT LAVERNA SEC. SCH"/>
    <s v="PRIVATE"/>
    <x v="3"/>
    <x v="1"/>
    <s v="DAY"/>
    <s v="ORDINARY"/>
    <n v="221"/>
    <n v="15"/>
    <n v="14.7"/>
    <n v="0"/>
    <n v="0"/>
    <n v="0"/>
    <n v="0"/>
    <n v="0"/>
    <n v="0"/>
    <n v="7"/>
    <n v="13.5"/>
    <s v="KASARANI"/>
    <s v="(-1.219165, 36.917028)"/>
    <x v="45"/>
  </r>
  <r>
    <s v="R1010334"/>
    <s v="MARION SCHOOLS SEC"/>
    <s v="PRIVATE"/>
    <x v="3"/>
    <x v="0"/>
    <s v="BOARDING"/>
    <s v="ORDINARY"/>
    <n v="73"/>
    <n v="13"/>
    <n v="5.6"/>
    <n v="0"/>
    <n v="0"/>
    <n v="0"/>
    <n v="0"/>
    <n v="0"/>
    <n v="0"/>
    <n v="5"/>
    <n v="7.5"/>
    <s v="KASARANI"/>
    <s v="(-1.184135, 36.901799)"/>
    <x v="45"/>
  </r>
  <r>
    <s v="R1010385"/>
    <s v="ST GABRIEL SEC SCH"/>
    <s v="PRIVATE"/>
    <x v="3"/>
    <x v="0"/>
    <s v="DAY"/>
    <s v="ORDINARY"/>
    <n v="206"/>
    <n v="13"/>
    <n v="15.8"/>
    <n v="1"/>
    <n v="0"/>
    <n v="0"/>
    <n v="0"/>
    <n v="0"/>
    <n v="0"/>
    <n v="4"/>
    <n v="3"/>
    <s v="LANGATA"/>
    <s v="(-1.314088, 36.799257)"/>
    <x v="45"/>
  </r>
  <r>
    <s v="R1010391"/>
    <s v="PCEA SILANGA SEC SCH"/>
    <s v="PRIVATE"/>
    <x v="0"/>
    <x v="0"/>
    <s v="DAY"/>
    <s v="ORDINARY"/>
    <n v="91"/>
    <n v="6"/>
    <n v="15.2"/>
    <n v="1"/>
    <n v="0"/>
    <n v="0"/>
    <n v="0"/>
    <n v="4"/>
    <n v="2"/>
    <n v="2"/>
    <n v="1"/>
    <s v="LANGATA"/>
    <s v="(-1.314894, 36.796392)"/>
    <x v="45"/>
  </r>
  <r>
    <s v="R1010402"/>
    <s v="ST TERESA MIXED DAY"/>
    <s v="PRIVATE"/>
    <x v="3"/>
    <x v="0"/>
    <s v="DAY"/>
    <s v="ORDINARY"/>
    <n v="53"/>
    <n v="7"/>
    <n v="7.6"/>
    <n v="0"/>
    <n v="0"/>
    <n v="0"/>
    <n v="0"/>
    <n v="5"/>
    <n v="2"/>
    <n v="3"/>
    <n v="0.5"/>
    <s v="LANGATA"/>
    <s v="(-1.312992, 36.793535)"/>
    <x v="45"/>
  </r>
  <r>
    <s v="R1010416"/>
    <s v="BARAKA ZA IBRAHIM CENTER SEC SCH"/>
    <s v="PRIVATE"/>
    <x v="4"/>
    <x v="0"/>
    <s v="DAY &amp; BOARDING"/>
    <s v="INTEGRATED"/>
    <n v="73"/>
    <n v="8"/>
    <n v="9.1"/>
    <n v="0"/>
    <n v="0"/>
    <n v="0"/>
    <n v="0"/>
    <n v="0"/>
    <n v="0"/>
    <n v="11"/>
    <n v="2.5"/>
    <s v="LANGATA"/>
    <s v="(-1.312401, 36.783829)"/>
    <x v="45"/>
  </r>
  <r>
    <s v="R1010481"/>
    <s v="BABADOGO SEC SCH"/>
    <s v="PUBLIC"/>
    <x v="2"/>
    <x v="0"/>
    <s v="DAY"/>
    <s v="ORDINARY"/>
    <n v="29"/>
    <n v="3"/>
    <n v="9.6999999999999993"/>
    <n v="0"/>
    <n v="0"/>
    <n v="0"/>
    <n v="0"/>
    <n v="2"/>
    <n v="1"/>
    <n v="2"/>
    <n v="9"/>
    <s v="KASARANI"/>
    <s v="(-1.240739, 36.885685)"/>
    <x v="45"/>
  </r>
  <r>
    <s v="R1010517"/>
    <s v="NAIROBI CENTRAL STUDENTS CENTER HIGH SCH."/>
    <s v="PRIVATE"/>
    <x v="3"/>
    <x v="0"/>
    <s v="DAY"/>
    <s v="ORDINARY"/>
    <n v="14"/>
    <n v="4"/>
    <n v="3.5"/>
    <n v="0"/>
    <n v="0"/>
    <n v="0"/>
    <n v="0"/>
    <n v="3"/>
    <n v="1"/>
    <n v="2"/>
    <n v="0.25"/>
    <s v="KASARANI"/>
    <s v="(-1.239859, 36.89559)"/>
    <x v="45"/>
  </r>
  <r>
    <s v="R1010555"/>
    <s v="GLORY SCHS KOROGOCHO SEC"/>
    <s v="PRIVATE"/>
    <x v="0"/>
    <x v="0"/>
    <s v="DAY"/>
    <s v="ORDINARY"/>
    <n v="46"/>
    <n v="6"/>
    <n v="7.7"/>
    <n v="0"/>
    <n v="0"/>
    <n v="0"/>
    <n v="0"/>
    <n v="0"/>
    <n v="0"/>
    <n v="3"/>
    <n v="1.75"/>
    <s v="KASARANI"/>
    <s v="(-1.249211, 36.89201)"/>
    <x v="45"/>
  </r>
  <r>
    <s v="R1010579"/>
    <s v="OUR LADY OF FATIMA SEC SCH"/>
    <s v="PUBLIC"/>
    <x v="0"/>
    <x v="1"/>
    <s v="DAY"/>
    <s v="ORDINARY"/>
    <n v="772"/>
    <n v="39"/>
    <n v="19.8"/>
    <n v="1"/>
    <n v="7"/>
    <n v="31"/>
    <n v="0.81578947368421051"/>
    <n v="0"/>
    <n v="0"/>
    <n v="14"/>
    <n v="6.5"/>
    <s v="KASARANI"/>
    <s v="(-1.25062, 36.885129)"/>
    <x v="45"/>
  </r>
  <r>
    <s v="R1010619"/>
    <s v="SILVERBRIDGE SEC SCH"/>
    <s v="PRIVATE"/>
    <x v="3"/>
    <x v="0"/>
    <s v="DAY"/>
    <s v="ORDINARY"/>
    <n v="63"/>
    <n v="13"/>
    <n v="4.8"/>
    <n v="0"/>
    <n v="0"/>
    <n v="0"/>
    <n v="0"/>
    <n v="0"/>
    <n v="0"/>
    <n v="1"/>
    <n v="0.25"/>
    <s v="EMBAKASI"/>
    <s v="(-1.244104, 36.882362)"/>
    <x v="45"/>
  </r>
  <r>
    <s v="R1010698"/>
    <s v="RIVERSIDE ACADEMY"/>
    <s v="PRIVATE"/>
    <x v="3"/>
    <x v="0"/>
    <s v="DAY"/>
    <s v="ORDINARY"/>
    <n v="140"/>
    <n v="8"/>
    <n v="17.5"/>
    <n v="1"/>
    <n v="0"/>
    <n v="0"/>
    <n v="0"/>
    <n v="0"/>
    <n v="0"/>
    <n v="4"/>
    <n v="1.5"/>
    <s v="KASARANI"/>
    <s v="(-1.246814, 36.881385)"/>
    <x v="45"/>
  </r>
  <r>
    <s v="R1010857"/>
    <s v="RACECOURSE ED COMPLEX SEC"/>
    <s v="PRIVATE"/>
    <x v="3"/>
    <x v="0"/>
    <s v="DAY"/>
    <s v="ORDINARY"/>
    <n v="276"/>
    <n v="12"/>
    <n v="23"/>
    <n v="1"/>
    <n v="0"/>
    <n v="0"/>
    <n v="0"/>
    <n v="0"/>
    <n v="0"/>
    <n v="4"/>
    <n v="0.75"/>
    <s v="EMBAKASI"/>
    <s v="(-1.266191, 36.913053)"/>
    <x v="45"/>
  </r>
  <r>
    <s v="R4050060"/>
    <s v="AIC ATHI RIVER SEC SCH"/>
    <s v="PRIVATE"/>
    <x v="0"/>
    <x v="0"/>
    <s v="DAY &amp; BOARDING"/>
    <s v="INTEGRATED"/>
    <n v="372"/>
    <n v="16"/>
    <n v="23.2"/>
    <n v="1"/>
    <n v="0"/>
    <n v="0"/>
    <n v="0"/>
    <n v="0"/>
    <n v="0"/>
    <n v="14"/>
    <n v="24"/>
    <s v="KATHIANI"/>
    <s v="(-1.452783, 36.984002)"/>
    <x v="35"/>
  </r>
  <r>
    <s v="R7040009"/>
    <s v="NKOROI PLAINSVIEW HILL ACADEMY-SEC"/>
    <s v="PRIVATE"/>
    <x v="3"/>
    <x v="0"/>
    <s v="DAY &amp; BOARDING"/>
    <s v="ORDINARY"/>
    <n v="62"/>
    <n v="7"/>
    <n v="8.9"/>
    <n v="0"/>
    <n v="0"/>
    <n v="0"/>
    <n v="0"/>
    <n v="0"/>
    <n v="0"/>
    <n v="3"/>
    <n v="2"/>
    <s v="KAJIADO NORTH"/>
    <s v="(-1.390606, 36.701651)"/>
    <x v="46"/>
  </r>
  <r>
    <s v="R7040013"/>
    <s v="MAXWELL ADVENTIST ACADEMY-SEC"/>
    <s v="PRIVATE"/>
    <x v="0"/>
    <x v="0"/>
    <s v="BOARDING"/>
    <s v="ORDINARY"/>
    <n v="92"/>
    <n v="16"/>
    <n v="5.8"/>
    <n v="0"/>
    <n v="0"/>
    <n v="0"/>
    <n v="0"/>
    <n v="0"/>
    <n v="0"/>
    <n v="6"/>
    <n v="68"/>
    <s v="KAJIADO NORTH"/>
    <s v="(-1.402001, 36.723732)"/>
    <x v="46"/>
  </r>
  <r>
    <s v="R7040015"/>
    <s v="SHILOH HARVEST ACADEMY- SEC"/>
    <s v="PRIVATE"/>
    <x v="3"/>
    <x v="0"/>
    <s v="DAY"/>
    <s v="ORDINARY"/>
    <n v="5"/>
    <n v="4"/>
    <n v="1.2"/>
    <n v="0"/>
    <n v="0"/>
    <n v="0"/>
    <n v="0"/>
    <n v="0"/>
    <n v="0"/>
    <n v="2"/>
    <n v="0.25"/>
    <s v="KAJIADO NORTH"/>
    <s v="(-1.394721, 36.728631)"/>
    <x v="46"/>
  </r>
  <r>
    <s v="R7040043"/>
    <s v="MAGNET HIGH SCH"/>
    <s v="PRIVATE"/>
    <x v="3"/>
    <x v="0"/>
    <s v="DAY"/>
    <s v="ORDINARY"/>
    <n v="198"/>
    <n v="15"/>
    <n v="13.2"/>
    <n v="0"/>
    <n v="0"/>
    <n v="0"/>
    <n v="0"/>
    <n v="0"/>
    <n v="0"/>
    <n v="9"/>
    <n v="3"/>
    <s v="KAJIADO NORTH"/>
    <s v="(-1.399315, 36.750513)"/>
    <x v="46"/>
  </r>
  <r>
    <s v="R7040052"/>
    <s v="FINKEN EDUCATION CENTER-SEC"/>
    <s v="PRIVATE"/>
    <x v="3"/>
    <x v="0"/>
    <s v="DAY"/>
    <s v="ORDINARY"/>
    <n v="110"/>
    <n v="7"/>
    <n v="15.7"/>
    <n v="1"/>
    <n v="0"/>
    <n v="0"/>
    <n v="0"/>
    <n v="0"/>
    <n v="0"/>
    <n v="2"/>
    <n v="1"/>
    <s v="KAJIADO NORTH"/>
    <s v="(-1.388491, 36.748924)"/>
    <x v="46"/>
  </r>
  <r>
    <s v="R7040065"/>
    <s v="CHENNY SCH-SEC"/>
    <s v="PRIVATE"/>
    <x v="5"/>
    <x v="0"/>
    <s v="DAY &amp; BOARDING"/>
    <s v="ORDINARY"/>
    <n v="116"/>
    <n v="8"/>
    <n v="14.5"/>
    <n v="0"/>
    <n v="0"/>
    <n v="0"/>
    <n v="0"/>
    <n v="0"/>
    <n v="0"/>
    <n v="4"/>
    <n v="3.5"/>
    <s v="KAJIADO NORTH"/>
    <s v="(-1.39573, 36.75521)"/>
    <x v="46"/>
  </r>
  <r>
    <s v="R7040077"/>
    <s v="ROYAL STAR HIGH SCH"/>
    <s v="PRIVATE"/>
    <x v="3"/>
    <x v="0"/>
    <s v="DAY &amp; BOARDING"/>
    <s v="ORDINARY"/>
    <n v="198"/>
    <n v="8"/>
    <n v="24.8"/>
    <n v="1"/>
    <n v="0"/>
    <n v="0"/>
    <n v="0"/>
    <n v="0"/>
    <n v="0"/>
    <n v="5"/>
    <n v="3"/>
    <s v="KAJIADO NORTH"/>
    <s v="(-1.40352, 36.74738)"/>
    <x v="46"/>
  </r>
  <r>
    <s v="R7040108"/>
    <s v="HEKIMA SENIOR SEC SCH"/>
    <s v="PRIVATE"/>
    <x v="3"/>
    <x v="0"/>
    <s v="DAY"/>
    <s v="ORDINARY"/>
    <n v="64"/>
    <n v="6"/>
    <n v="10.7"/>
    <n v="0"/>
    <n v="0"/>
    <n v="0"/>
    <n v="0"/>
    <n v="0"/>
    <n v="0"/>
    <n v="1"/>
    <n v="2"/>
    <s v="KAJIADO NORTH"/>
    <s v="(-1.367117, 36.715338)"/>
    <x v="46"/>
  </r>
  <r>
    <s v="R7040121"/>
    <s v="NAKEEL BOYS SEC SCH"/>
    <s v="PUBLIC"/>
    <x v="2"/>
    <x v="2"/>
    <s v="DAY"/>
    <s v="ORDINARY"/>
    <n v="409"/>
    <n v="27"/>
    <n v="15.1"/>
    <n v="1"/>
    <n v="6"/>
    <n v="21"/>
    <n v="0.77777777777777779"/>
    <n v="0"/>
    <n v="0"/>
    <n v="14"/>
    <n v="30"/>
    <s v="KAJIADO NORTH"/>
    <s v="(-1.385524, 36.742336)"/>
    <x v="46"/>
  </r>
  <r>
    <s v="R7040125"/>
    <s v="NKAIMURUNYA MIXED DAY SEC SCH"/>
    <s v="PUBLIC"/>
    <x v="2"/>
    <x v="0"/>
    <s v="DAY"/>
    <s v="ORDINARY"/>
    <n v="139"/>
    <n v="6"/>
    <n v="23.2"/>
    <n v="1"/>
    <n v="5"/>
    <n v="1"/>
    <n v="0.16666666666666666"/>
    <n v="0"/>
    <n v="0"/>
    <n v="3"/>
    <n v="20"/>
    <s v="KAJIADO NORTH"/>
    <s v="(-1.384021, 36.746399)"/>
    <x v="46"/>
  </r>
  <r>
    <s v="R7040141"/>
    <s v="ONGATA RONGAI EDUCATION COMPLEX-SEC"/>
    <s v="PRIVATE"/>
    <x v="3"/>
    <x v="0"/>
    <s v="DAY"/>
    <s v="ORDINARY"/>
    <n v="126"/>
    <n v="8"/>
    <n v="15.8"/>
    <n v="1"/>
    <n v="0"/>
    <n v="0"/>
    <n v="0"/>
    <n v="0"/>
    <n v="0"/>
    <n v="2"/>
    <n v="5"/>
    <s v="KAJIADO NORTH"/>
    <s v="(-1.38968, 36.75691)"/>
    <x v="46"/>
  </r>
  <r>
    <s v="R7040172"/>
    <s v="MBAGATHI VIEW ACADEMY-SEC"/>
    <s v="PRIVATE"/>
    <x v="3"/>
    <x v="0"/>
    <s v="DAY"/>
    <s v="ORDINARY"/>
    <n v="267"/>
    <n v="15"/>
    <n v="17.8"/>
    <n v="1"/>
    <n v="0"/>
    <n v="0"/>
    <n v="0"/>
    <n v="0"/>
    <n v="0"/>
    <n v="6"/>
    <n v="6.5"/>
    <s v="KAJIADO NORTH"/>
    <s v="(-1.386855, 36.769893)"/>
    <x v="46"/>
  </r>
  <r>
    <s v="R7040205"/>
    <s v="GRACE HANNAH GIRLS SEC SCH"/>
    <s v="PRIVATE"/>
    <x v="3"/>
    <x v="1"/>
    <s v="BOARDING"/>
    <s v="ORDINARY"/>
    <n v="9"/>
    <n v="4"/>
    <n v="2.2000000000000002"/>
    <n v="0"/>
    <n v="0"/>
    <n v="0"/>
    <n v="0"/>
    <n v="0"/>
    <n v="0"/>
    <n v="4"/>
    <n v="1"/>
    <s v="KAJIADO NORTH"/>
    <s v="(-1.414762, 36.747863)"/>
    <x v="46"/>
  </r>
  <r>
    <s v="R7040265"/>
    <s v="KISERIAN JUNIOR SEMINARY-SEC"/>
    <s v="PRIVATE"/>
    <x v="0"/>
    <x v="2"/>
    <s v="BOARDING"/>
    <s v="ORDINARY"/>
    <n v="196"/>
    <n v="11"/>
    <n v="17.8"/>
    <n v="1"/>
    <n v="0"/>
    <n v="0"/>
    <n v="0"/>
    <n v="0"/>
    <n v="0"/>
    <n v="7"/>
    <n v="15"/>
    <s v="KAJIADO NORTH"/>
    <s v="(-1.429245, 36.682028)"/>
    <x v="46"/>
  </r>
  <r>
    <s v="R7040298"/>
    <s v="KIBIKO SEC SCH"/>
    <s v="PUBLIC"/>
    <x v="2"/>
    <x v="0"/>
    <s v="DAY"/>
    <s v="ORDINARY"/>
    <n v="274"/>
    <n v="20"/>
    <n v="13.7"/>
    <n v="0"/>
    <n v="6"/>
    <n v="14"/>
    <n v="0.7"/>
    <n v="0"/>
    <n v="0"/>
    <n v="8"/>
    <n v="20"/>
    <s v="KAJIADO NORTH"/>
    <s v="(-1.342365, 36.638988)"/>
    <x v="46"/>
  </r>
  <r>
    <s v="R7040312"/>
    <s v="MASAI  HIGH SCH"/>
    <s v="PRIVATE"/>
    <x v="3"/>
    <x v="1"/>
    <s v="BOARDING"/>
    <s v="ORDINARY"/>
    <n v="187"/>
    <n v="13"/>
    <n v="14.4"/>
    <n v="0"/>
    <n v="0"/>
    <n v="0"/>
    <n v="0"/>
    <n v="0"/>
    <n v="0"/>
    <n v="36"/>
    <n v="12"/>
    <s v="KAJIADO NORTH"/>
    <s v="(-1.327955, 36.678171)"/>
    <x v="46"/>
  </r>
  <r>
    <s v="R7040316"/>
    <s v="MASAI BOYS HIGH SCH"/>
    <s v="PRIVATE"/>
    <x v="3"/>
    <x v="2"/>
    <s v="BOARDING"/>
    <s v="ORDINARY"/>
    <n v="120"/>
    <n v="12"/>
    <n v="10"/>
    <n v="0"/>
    <n v="0"/>
    <n v="0"/>
    <n v="0"/>
    <n v="0"/>
    <n v="0"/>
    <n v="12"/>
    <n v="5"/>
    <s v="KAJIADO NORTH"/>
    <s v="(-1.328171, 36.676069)"/>
    <x v="46"/>
  </r>
  <r>
    <s v="R7040342"/>
    <s v="STAR SHEIKH GIRLS SCH"/>
    <s v="PRIVATE"/>
    <x v="3"/>
    <x v="1"/>
    <s v="BOARDING"/>
    <s v="ORDINARY"/>
    <n v="182"/>
    <n v="9"/>
    <n v="20.2"/>
    <n v="1"/>
    <n v="0"/>
    <n v="0"/>
    <n v="0"/>
    <n v="0"/>
    <n v="0"/>
    <n v="9"/>
    <n v="3.5"/>
    <s v="KAJIADO NORTH"/>
    <s v="(-1.338902, 36.666787)"/>
    <x v="46"/>
  </r>
  <r>
    <s v="R7040376"/>
    <s v="PCEA NGONG SEC SCH"/>
    <s v="PRIVATE"/>
    <x v="0"/>
    <x v="0"/>
    <s v="DAY"/>
    <s v="ORDINARY"/>
    <n v="56"/>
    <n v="4"/>
    <n v="14"/>
    <n v="0"/>
    <n v="0"/>
    <n v="0"/>
    <n v="0"/>
    <n v="0"/>
    <n v="4"/>
    <n v="4"/>
    <n v="22"/>
    <s v="KAJIADO NORTH"/>
    <s v="(-1.36907, 36.65799)"/>
    <x v="46"/>
  </r>
  <r>
    <s v="R7040387"/>
    <s v="OLKERI SEC SCH"/>
    <s v="PUBLIC"/>
    <x v="2"/>
    <x v="0"/>
    <s v="DAY"/>
    <s v="ORDINARY"/>
    <n v="166"/>
    <n v="14"/>
    <n v="11.9"/>
    <n v="0"/>
    <n v="6"/>
    <n v="4"/>
    <n v="0.4"/>
    <n v="3"/>
    <n v="1"/>
    <n v="4"/>
    <n v="13"/>
    <s v="KAJIADO NORTH"/>
    <s v="(-1.37339, 36.70092)"/>
    <x v="46"/>
  </r>
  <r>
    <s v="R7040388"/>
    <s v="OLOOLAISER HIGH SCH"/>
    <s v="PUBLIC"/>
    <x v="2"/>
    <x v="2"/>
    <s v="BOARDING"/>
    <s v="ORDINARY"/>
    <n v="410"/>
    <n v="32"/>
    <n v="12.8"/>
    <n v="0"/>
    <n v="10"/>
    <n v="21"/>
    <n v="0.67741935483870963"/>
    <n v="1"/>
    <n v="0"/>
    <n v="21"/>
    <n v="38"/>
    <s v="KAJIADO NORTH"/>
    <s v="(-1.35987, 36.64772)"/>
    <x v="46"/>
  </r>
  <r>
    <s v="R7040404"/>
    <s v="JORAM G.M ACADEMY-SEC"/>
    <s v="PRIVATE"/>
    <x v="3"/>
    <x v="0"/>
    <s v="DAY &amp; BOARDING"/>
    <s v="ORDINARY"/>
    <n v="136"/>
    <n v="11"/>
    <n v="12.4"/>
    <n v="0"/>
    <n v="0"/>
    <n v="0"/>
    <n v="0"/>
    <n v="0"/>
    <n v="0"/>
    <n v="14"/>
    <n v="15"/>
    <s v="KAJIADO NORTH"/>
    <s v="(-1.393334, 36.682245)"/>
    <x v="46"/>
  </r>
  <r>
    <s v="R7040407"/>
    <s v="ENOOMATASIANI GIRLS SEC SCH"/>
    <s v="PUBLIC"/>
    <x v="2"/>
    <x v="1"/>
    <s v="BOARDING"/>
    <s v="ORDINARY"/>
    <n v="334"/>
    <n v="18"/>
    <n v="18.600000000000001"/>
    <n v="1"/>
    <n v="7"/>
    <n v="11"/>
    <n v="0.61111111111111116"/>
    <n v="0"/>
    <n v="0"/>
    <n v="15"/>
    <n v="15"/>
    <s v="KAJIADO NORTH"/>
    <s v="(-1.387361, 36.68562)"/>
    <x v="46"/>
  </r>
  <r>
    <s v="R7040417"/>
    <s v="UPPER MATASIA SEC SCH"/>
    <s v="PRIVATE"/>
    <x v="3"/>
    <x v="0"/>
    <s v="DAY"/>
    <s v="ORDINARY"/>
    <n v="124"/>
    <n v="6"/>
    <n v="20.7"/>
    <n v="1"/>
    <n v="0"/>
    <n v="0"/>
    <n v="0"/>
    <n v="0"/>
    <n v="0"/>
    <n v="3"/>
    <n v="5"/>
    <s v="KAJIADO NORTH"/>
    <s v="(-1.383399, 36.677249)"/>
    <x v="46"/>
  </r>
  <r>
    <s v="R7040452"/>
    <s v="NAJILE BOYS SEC SCH"/>
    <s v="PUBLIC"/>
    <x v="0"/>
    <x v="2"/>
    <s v="DAY"/>
    <s v="ORDINARY"/>
    <n v="272"/>
    <n v="15"/>
    <n v="18.100000000000001"/>
    <n v="1"/>
    <n v="10"/>
    <n v="4"/>
    <n v="0.2857142857142857"/>
    <n v="1"/>
    <n v="0"/>
    <n v="12"/>
    <n v="53"/>
    <s v="KAJIADO NORTH"/>
    <s v="(-1.205541, 36.474737)"/>
    <x v="46"/>
  </r>
  <r>
    <s v="R7040523"/>
    <s v="MAGADI SEC SCH"/>
    <s v="PUBLIC"/>
    <x v="3"/>
    <x v="0"/>
    <s v="DAY"/>
    <s v="ORDINARY"/>
    <n v="182"/>
    <n v="9"/>
    <n v="20.2"/>
    <n v="1"/>
    <n v="5"/>
    <n v="4"/>
    <n v="0.44444444444444442"/>
    <n v="0"/>
    <n v="0"/>
    <n v="1"/>
    <n v="3"/>
    <s v="KAJIADO NORTH"/>
    <s v="(-1.901208, 36.285759)"/>
    <x v="46"/>
  </r>
  <r>
    <s v="R7040551"/>
    <s v="OLOOSEOS SEC SCH"/>
    <s v="PUBLIC"/>
    <x v="2"/>
    <x v="0"/>
    <s v="DAY"/>
    <s v="ORDINARY"/>
    <n v="346"/>
    <n v="19"/>
    <n v="18.2"/>
    <n v="1"/>
    <n v="8"/>
    <n v="11"/>
    <n v="0.57894736842105265"/>
    <n v="0"/>
    <n v="0"/>
    <n v="13"/>
    <n v="50"/>
    <s v="KAJIADO NORTH"/>
    <s v="(-1.478686, 36.674727)"/>
    <x v="46"/>
  </r>
  <r>
    <s v="R7040558"/>
    <s v="OLOIRIEN SEC SCH"/>
    <s v="PRIVATE"/>
    <x v="3"/>
    <x v="0"/>
    <s v="DAY &amp; BOARDING"/>
    <s v="ORDINARY"/>
    <n v="127"/>
    <n v="9"/>
    <n v="14.1"/>
    <n v="0"/>
    <n v="0"/>
    <n v="0"/>
    <n v="0"/>
    <n v="8"/>
    <n v="1"/>
    <n v="4"/>
    <n v="5"/>
    <s v="KAJIADO NORTH"/>
    <s v="(-1.548583, 36.728028)"/>
    <x v="46"/>
  </r>
  <r>
    <s v="R7040573"/>
    <s v="PATTERSON MEMORIAL SEC SCH"/>
    <s v="PUBLIC"/>
    <x v="4"/>
    <x v="0"/>
    <s v="DAY"/>
    <s v="ORDINARY"/>
    <n v="133"/>
    <n v="7"/>
    <n v="19"/>
    <n v="1"/>
    <n v="3"/>
    <n v="2"/>
    <n v="0.4"/>
    <n v="1"/>
    <n v="1"/>
    <n v="6"/>
    <n v="22.5"/>
    <s v="KAJIADO NORTH"/>
    <s v="(-1.854446, 36.148739)"/>
    <x v="46"/>
  </r>
  <r>
    <s v="R7040613"/>
    <s v="KAJIADO HILL GIRLS ACADEMY"/>
    <s v="PRIVATE"/>
    <x v="3"/>
    <x v="1"/>
    <s v="DAY &amp; BOARDING"/>
    <s v="ORDINARY"/>
    <n v="78"/>
    <n v="12"/>
    <n v="6.5"/>
    <n v="0"/>
    <n v="0"/>
    <n v="0"/>
    <n v="0"/>
    <n v="0"/>
    <n v="0"/>
    <n v="10"/>
    <n v="20"/>
    <s v="KAJIADO CENTRAL"/>
    <s v="(-1.849518, 36.792722)"/>
    <x v="46"/>
  </r>
  <r>
    <s v="R7040622"/>
    <s v="ALMAKTOUM GIRLS SEC SCH"/>
    <s v="PRIVATE"/>
    <x v="0"/>
    <x v="1"/>
    <s v="DAY &amp; BOARDING"/>
    <s v="ORDINARY"/>
    <n v="175"/>
    <n v="13"/>
    <n v="13.5"/>
    <n v="0"/>
    <n v="0"/>
    <n v="0"/>
    <n v="0"/>
    <n v="0"/>
    <n v="0"/>
    <n v="15"/>
    <n v="2"/>
    <s v="KAJIADO CENTRAL"/>
    <s v="(-1.842405, 36.784757)"/>
    <x v="46"/>
  </r>
  <r>
    <s v="R7040623"/>
    <s v="KAJIADO CENTRAL SEC SCH"/>
    <s v="PRIVATE"/>
    <x v="3"/>
    <x v="0"/>
    <s v="DAY &amp; BOARDING"/>
    <s v="ORDINARY"/>
    <n v="237"/>
    <n v="12"/>
    <n v="19.8"/>
    <n v="1"/>
    <n v="0"/>
    <n v="0"/>
    <n v="0"/>
    <n v="0"/>
    <n v="0"/>
    <n v="9"/>
    <n v="11"/>
    <s v="KAJIADO CENTRAL"/>
    <s v="(-1.84442, 36.783829)"/>
    <x v="46"/>
  </r>
  <r>
    <s v="R7040640"/>
    <s v="OLKEJUADO HIGH SCH"/>
    <s v="PUBLIC"/>
    <x v="2"/>
    <x v="2"/>
    <s v="BOARDING"/>
    <s v="ORDINARY"/>
    <n v="963"/>
    <n v="45"/>
    <n v="21.4"/>
    <n v="1"/>
    <n v="26"/>
    <n v="19"/>
    <n v="0.42222222222222222"/>
    <n v="0"/>
    <n v="0"/>
    <n v="25"/>
    <n v="273.75"/>
    <s v="KAJIADO CENTRAL"/>
    <s v="(-1.82908, 36.809524)"/>
    <x v="46"/>
  </r>
  <r>
    <s v="R7040723"/>
    <s v="ENKORIKA SEC SCH"/>
    <s v="PUBLIC"/>
    <x v="2"/>
    <x v="0"/>
    <s v="DAY &amp; BOARDING"/>
    <s v="ORDINARY"/>
    <n v="44"/>
    <n v="4"/>
    <n v="11"/>
    <n v="0"/>
    <n v="2"/>
    <n v="0"/>
    <n v="0"/>
    <n v="2"/>
    <n v="0"/>
    <n v="4"/>
    <n v="45"/>
    <s v="KAJIADO CENTRAL"/>
    <s v="(-1.962269, 36.922508)"/>
    <x v="46"/>
  </r>
  <r>
    <s v="R7090001"/>
    <s v="MIRERA SEC SCH"/>
    <s v="PUBLIC"/>
    <x v="2"/>
    <x v="0"/>
    <s v="DAY"/>
    <s v="ORDINARY"/>
    <n v="412"/>
    <n v="22"/>
    <n v="18.7"/>
    <n v="1"/>
    <n v="10"/>
    <n v="9"/>
    <n v="0.47368421052631576"/>
    <n v="2"/>
    <n v="1"/>
    <n v="83"/>
    <n v="7.39"/>
    <s v="NAIVASHA"/>
    <s v="(-0.779266, 36.44373)"/>
    <x v="16"/>
  </r>
  <r>
    <s v="R7090010"/>
    <s v="KARIMA SEC SCH"/>
    <s v="PUBLIC"/>
    <x v="2"/>
    <x v="0"/>
    <s v="DAY"/>
    <s v="ORDINARY"/>
    <n v="103"/>
    <n v="11"/>
    <n v="9.4"/>
    <n v="0"/>
    <n v="6"/>
    <n v="2"/>
    <n v="0.25"/>
    <n v="1"/>
    <n v="2"/>
    <n v="3"/>
    <n v="9.5"/>
    <s v="NAIVASHA"/>
    <s v="(-0.992875, 36.53426)"/>
    <x v="16"/>
  </r>
  <r>
    <s v="R7090048"/>
    <s v="MAAI MAHIU SEC SCH"/>
    <s v="PUBLIC"/>
    <x v="0"/>
    <x v="0"/>
    <s v="DAY"/>
    <s v="ORDINARY"/>
    <n v="284"/>
    <n v="11"/>
    <n v="25.8"/>
    <n v="1"/>
    <n v="6"/>
    <n v="2"/>
    <n v="0.25"/>
    <n v="1"/>
    <n v="2"/>
    <n v="8"/>
    <n v="14"/>
    <s v="NAIVASHA"/>
    <s v="(-0.94617, 36.55635)"/>
    <x v="16"/>
  </r>
  <r>
    <s v="R7090069"/>
    <s v="KIAMBOGO SEC SCH"/>
    <s v="PUBLIC"/>
    <x v="2"/>
    <x v="0"/>
    <s v="DAY"/>
    <s v="ORDINARY"/>
    <n v="75"/>
    <n v="9"/>
    <n v="8.3000000000000007"/>
    <n v="0"/>
    <n v="6"/>
    <n v="0"/>
    <n v="0"/>
    <n v="3"/>
    <n v="0"/>
    <n v="9"/>
    <n v="11"/>
    <s v="NAIVASHA"/>
    <s v="(-0.867708, 36.515264)"/>
    <x v="16"/>
  </r>
  <r>
    <s v="R7090078"/>
    <s v="LONGONOT TOWNSHIP SEC SCH"/>
    <s v="PUBLIC"/>
    <x v="0"/>
    <x v="0"/>
    <s v="DAY"/>
    <s v="ORDINARY"/>
    <n v="153"/>
    <n v="9"/>
    <n v="17"/>
    <n v="1"/>
    <n v="5"/>
    <n v="4"/>
    <n v="0.44444444444444442"/>
    <n v="0"/>
    <n v="0"/>
    <n v="4"/>
    <n v="7.5"/>
    <s v="NAIVASHA"/>
    <s v="(-0.88071, 36.493063)"/>
    <x v="16"/>
  </r>
  <r>
    <s v="R7090125"/>
    <s v="LAKE NAIVASHA HIGH SCH"/>
    <s v="PRIVATE"/>
    <x v="3"/>
    <x v="0"/>
    <s v="DAY"/>
    <s v="ORDINARY"/>
    <n v="72"/>
    <n v="4"/>
    <n v="18"/>
    <n v="1"/>
    <n v="0"/>
    <n v="0"/>
    <n v="0"/>
    <n v="0"/>
    <n v="0"/>
    <n v="2"/>
    <n v="6"/>
    <s v="NAIVASHA"/>
    <s v="(-0.79691, 36.44136)"/>
    <x v="16"/>
  </r>
  <r>
    <s v="R7090166"/>
    <s v="REV. GITHIRWA AIC SEC SCH"/>
    <s v="PRIVATE"/>
    <x v="0"/>
    <x v="0"/>
    <s v="DAY"/>
    <s v="ORDINARY"/>
    <n v="44"/>
    <n v="6"/>
    <n v="7.3"/>
    <n v="0"/>
    <n v="0"/>
    <n v="0"/>
    <n v="0"/>
    <n v="4"/>
    <n v="2"/>
    <n v="4"/>
    <n v="8"/>
    <s v="NAIVASHA"/>
    <s v="(-0.812862, 36.257793)"/>
    <x v="16"/>
  </r>
  <r>
    <s v="R7090205"/>
    <s v="MAIELLA TOWNSHIP SEC SCH"/>
    <s v="PUBLIC"/>
    <x v="4"/>
    <x v="0"/>
    <s v="DAY"/>
    <s v="ORDINARY"/>
    <n v="118"/>
    <n v="7"/>
    <n v="16.899999999999999"/>
    <n v="1"/>
    <n v="0"/>
    <n v="0"/>
    <n v="0"/>
    <n v="5"/>
    <n v="2"/>
    <n v="4"/>
    <n v="1.5"/>
    <s v="NAIVASHA"/>
    <s v="(-0.889408, 36.197563)"/>
    <x v="16"/>
  </r>
  <r>
    <s v="R7090227"/>
    <s v="MWICIRINGIRI SEC SCH"/>
    <s v="PUBLIC"/>
    <x v="2"/>
    <x v="0"/>
    <s v="DAY"/>
    <s v="ORDINARY"/>
    <n v="297"/>
    <n v="16"/>
    <n v="18.600000000000001"/>
    <n v="1"/>
    <n v="8"/>
    <n v="4"/>
    <n v="0.33333333333333331"/>
    <n v="1"/>
    <n v="3"/>
    <n v="11"/>
    <n v="25"/>
    <s v="NAIVASHA"/>
    <s v="(-0.79573, 36.51851)"/>
    <x v="16"/>
  </r>
  <r>
    <s v="R7090232"/>
    <s v="ST CATHERINES SCH NAIVASHA SEC"/>
    <s v="PRIVATE"/>
    <x v="3"/>
    <x v="0"/>
    <s v="DAY"/>
    <s v="ORDINARY"/>
    <n v="27"/>
    <n v="3"/>
    <n v="9"/>
    <n v="0"/>
    <n v="0"/>
    <n v="0"/>
    <n v="0"/>
    <n v="0"/>
    <n v="0"/>
    <n v="5"/>
    <n v="7"/>
    <s v="NAIVASHA"/>
    <s v="(-0.808761, 36.503074)"/>
    <x v="16"/>
  </r>
  <r>
    <s v="R7090246"/>
    <s v="KINUNGI SEC SCH"/>
    <s v="PUBLIC"/>
    <x v="2"/>
    <x v="0"/>
    <s v="DAY"/>
    <s v="ORDINARY"/>
    <n v="154"/>
    <n v="9"/>
    <n v="17.100000000000001"/>
    <n v="1"/>
    <n v="4"/>
    <n v="3"/>
    <n v="0.42857142857142855"/>
    <n v="1"/>
    <n v="1"/>
    <n v="4"/>
    <n v="5"/>
    <s v="NAIVASHA"/>
    <s v="(-0.79989, 36.53029)"/>
    <x v="16"/>
  </r>
  <r>
    <s v="R7090253"/>
    <s v="MARAIGUSHU SEC SCHOOL"/>
    <s v="PUBLIC"/>
    <x v="4"/>
    <x v="0"/>
    <s v="DAY"/>
    <s v="ORDINARY"/>
    <n v="125"/>
    <n v="10"/>
    <n v="12.5"/>
    <n v="0"/>
    <n v="5"/>
    <n v="3"/>
    <n v="0.375"/>
    <n v="2"/>
    <n v="0"/>
    <n v="6"/>
    <n v="4"/>
    <s v="NAIVASHA"/>
    <s v="(-0.750946, 36.525358)"/>
    <x v="16"/>
  </r>
  <r>
    <s v="R7090266"/>
    <s v="MUNUNGA HIGH SCH"/>
    <s v="PUBLIC"/>
    <x v="2"/>
    <x v="0"/>
    <s v="DAY"/>
    <s v="ORDINARY"/>
    <n v="148"/>
    <n v="9"/>
    <n v="16.399999999999999"/>
    <n v="1"/>
    <n v="6"/>
    <n v="1"/>
    <n v="0.14285714285714285"/>
    <n v="2"/>
    <n v="0"/>
    <n v="6"/>
    <n v="9"/>
    <s v="NAIVASHA"/>
    <s v="(-0.70556, 36.511044)"/>
    <x v="16"/>
  </r>
  <r>
    <s v="R7090272"/>
    <s v="GITURU SEC SCH"/>
    <s v="PUBLIC"/>
    <x v="2"/>
    <x v="0"/>
    <s v="DAY"/>
    <s v="ORDINARY"/>
    <n v="123"/>
    <n v="8"/>
    <n v="15.4"/>
    <n v="1"/>
    <n v="6"/>
    <n v="0"/>
    <n v="0"/>
    <n v="2"/>
    <n v="0"/>
    <n v="7"/>
    <n v="5"/>
    <s v="NAIVASHA"/>
    <s v="(-0.65977, 36.50678)"/>
    <x v="16"/>
  </r>
  <r>
    <s v="R7090276"/>
    <s v="ABADARE VIEW SEC SCH"/>
    <s v="PRIVATE"/>
    <x v="3"/>
    <x v="0"/>
    <s v="DAY"/>
    <s v="ORDINARY"/>
    <n v="123"/>
    <n v="7"/>
    <n v="17.600000000000001"/>
    <n v="1"/>
    <n v="0"/>
    <n v="0"/>
    <n v="0"/>
    <n v="0"/>
    <n v="0"/>
    <n v="3"/>
    <n v="8"/>
    <s v="NAIVASHA"/>
    <s v="(-0.644578, 36.506512)"/>
    <x v="16"/>
  </r>
  <r>
    <s v="R7090295"/>
    <s v="NYONJORO SEC SCH"/>
    <s v="PUBLIC"/>
    <x v="2"/>
    <x v="0"/>
    <s v="DAY"/>
    <s v="ORDINARY"/>
    <n v="251"/>
    <n v="14"/>
    <n v="17.899999999999999"/>
    <n v="1"/>
    <n v="6"/>
    <n v="6"/>
    <n v="0.5"/>
    <n v="1"/>
    <n v="1"/>
    <n v="6"/>
    <n v="20"/>
    <s v="NAIVASHA"/>
    <s v="(-0.660386, 36.478761)"/>
    <x v="16"/>
  </r>
  <r>
    <s v="R7090307"/>
    <s v="NYONDIA SEC SCH"/>
    <s v="PUBLIC"/>
    <x v="2"/>
    <x v="0"/>
    <s v="DAY"/>
    <s v="ORDINARY"/>
    <n v="179"/>
    <n v="9"/>
    <n v="19.899999999999999"/>
    <n v="1"/>
    <n v="5"/>
    <n v="2"/>
    <n v="0.2857142857142857"/>
    <n v="1"/>
    <n v="1"/>
    <n v="6"/>
    <n v="8"/>
    <s v="NAIVASHA"/>
    <s v="(-0.706166, 36.471392)"/>
    <x v="16"/>
  </r>
  <r>
    <s v="R7170005"/>
    <s v="ST. CECILIA GIRLS SEC SCH"/>
    <s v="PUBLIC"/>
    <x v="0"/>
    <x v="1"/>
    <s v="BOARDING"/>
    <s v="ORDINARY"/>
    <n v="460"/>
    <n v="17"/>
    <n v="27.1"/>
    <n v="1"/>
    <n v="7"/>
    <n v="6"/>
    <n v="0.46153846153846156"/>
    <n v="2"/>
    <n v="2"/>
    <n v="17"/>
    <n v="11"/>
    <s v="KAPENGURIA"/>
    <s v="(1.30115, 35.19512)"/>
    <x v="18"/>
  </r>
  <r>
    <s v="R7170013"/>
    <s v="CHEPARERIA MIXED SEC"/>
    <s v="PUBLIC"/>
    <x v="0"/>
    <x v="0"/>
    <s v="DAY"/>
    <s v="ORDINARY"/>
    <n v="93"/>
    <n v="10"/>
    <n v="9.3000000000000007"/>
    <n v="0"/>
    <n v="8"/>
    <n v="1"/>
    <n v="0.1111111111111111"/>
    <n v="1"/>
    <n v="0"/>
    <n v="6"/>
    <n v="12"/>
    <s v="KAPENGURIA"/>
    <s v="(1.31041, 35.20825)"/>
    <x v="18"/>
  </r>
  <r>
    <s v="R7170040"/>
    <s v="CHEPKORNISWO SEC SCH"/>
    <s v="PUBLIC"/>
    <x v="0"/>
    <x v="2"/>
    <s v="BOARDING"/>
    <s v="ORDINARY"/>
    <n v="463"/>
    <n v="21"/>
    <n v="22"/>
    <n v="1"/>
    <n v="12"/>
    <n v="2"/>
    <n v="0.14285714285714285"/>
    <n v="6"/>
    <n v="1"/>
    <n v="14"/>
    <n v="30"/>
    <s v="KAPENGURIA"/>
    <s v="(1.343593, 35.25117)"/>
    <x v="18"/>
  </r>
  <r>
    <s v="R7170093"/>
    <s v="HOLY ROSARY GIRLS SEC SCH"/>
    <s v="PUBLIC"/>
    <x v="0"/>
    <x v="1"/>
    <s v="BOARDING"/>
    <s v="ORDINARY"/>
    <n v="5"/>
    <n v="9"/>
    <n v="0.6"/>
    <n v="0"/>
    <n v="3"/>
    <n v="3"/>
    <n v="0.5"/>
    <n v="2"/>
    <n v="1"/>
    <n v="6"/>
    <n v="20"/>
    <s v="SIGOR"/>
    <s v="(1.43389, 35.353727)"/>
    <x v="18"/>
  </r>
  <r>
    <s v="R7170098"/>
    <s v="ORTUM SEC  SCH"/>
    <s v="PUBLIC"/>
    <x v="0"/>
    <x v="2"/>
    <s v="BOARDING"/>
    <s v="ORDINARY"/>
    <n v="586"/>
    <n v="26"/>
    <n v="22.5"/>
    <n v="1"/>
    <n v="22"/>
    <n v="0"/>
    <n v="0"/>
    <n v="3"/>
    <n v="1"/>
    <n v="20"/>
    <n v="43"/>
    <s v="SIGOR"/>
    <s v="(1.441991, 35.354708)"/>
    <x v="18"/>
  </r>
  <r>
    <s v="R7170125"/>
    <s v="FR LEO STAPLES GIRLS SEC SCH"/>
    <s v="PUBLIC"/>
    <x v="0"/>
    <x v="1"/>
    <s v="BOARDING"/>
    <s v="ORDINARY"/>
    <n v="169"/>
    <n v="9"/>
    <n v="18.8"/>
    <n v="1"/>
    <n v="4"/>
    <n v="3"/>
    <n v="0.42857142857142855"/>
    <n v="2"/>
    <n v="0"/>
    <n v="9"/>
    <n v="15"/>
    <s v="SIGOR"/>
    <s v="(1.496744, 35.466756)"/>
    <x v="18"/>
  </r>
  <r>
    <s v="R7170126"/>
    <s v="WEI WEI BOYS SEC SCH"/>
    <s v="PUBLIC"/>
    <x v="0"/>
    <x v="2"/>
    <s v="BOARDING"/>
    <s v="ORDINARY"/>
    <n v="138"/>
    <n v="10"/>
    <n v="13.8"/>
    <n v="0"/>
    <n v="7"/>
    <n v="1"/>
    <n v="0.125"/>
    <n v="2"/>
    <n v="0"/>
    <n v="8"/>
    <n v="65"/>
    <s v="SIGOR"/>
    <s v="(1.493715, 35.464316)"/>
    <x v="18"/>
  </r>
  <r>
    <s v="R7170147"/>
    <s v="CHESTA GIRLS SEC SCH"/>
    <s v="PUBLIC"/>
    <x v="0"/>
    <x v="1"/>
    <s v="BOARDING"/>
    <s v="ORDINARY"/>
    <n v="240"/>
    <n v="12"/>
    <n v="20"/>
    <n v="1"/>
    <n v="6"/>
    <n v="2"/>
    <n v="0.25"/>
    <n v="3"/>
    <n v="1"/>
    <n v="7"/>
    <n v="50"/>
    <s v="SIGOR"/>
    <s v="(1.421555, 35.53878)"/>
    <x v="18"/>
  </r>
  <r>
    <s v="R7170196"/>
    <s v="CHEPTULEL SEC SCH"/>
    <s v="PUBLIC"/>
    <x v="2"/>
    <x v="2"/>
    <s v="BOARDING"/>
    <s v="ORDINARY"/>
    <n v="73"/>
    <n v="6"/>
    <n v="12.2"/>
    <n v="0"/>
    <n v="1"/>
    <n v="1"/>
    <n v="0.5"/>
    <n v="4"/>
    <n v="0"/>
    <n v="5"/>
    <n v="100"/>
    <s v="SIGOR"/>
    <s v="(1.29925, 35.61819)"/>
    <x v="18"/>
  </r>
  <r>
    <s v="R7170220"/>
    <s v="ST STEVENS SEC CHEPKONO"/>
    <s v="PUBLIC"/>
    <x v="3"/>
    <x v="0"/>
    <s v="DAY"/>
    <s v="ORDINARY"/>
    <n v="35"/>
    <n v="4"/>
    <n v="8.8000000000000007"/>
    <n v="0"/>
    <n v="0"/>
    <n v="0"/>
    <n v="0"/>
    <n v="3"/>
    <n v="1"/>
    <n v="2"/>
    <n v="5"/>
    <s v="SIGOR"/>
    <s v="(1.253902, 35.237267)"/>
    <x v="18"/>
  </r>
  <r>
    <s v="R7170229"/>
    <s v="ST ELIZAS KABICHBICH SEC"/>
    <s v="PUBLIC"/>
    <x v="0"/>
    <x v="1"/>
    <s v="BOARDING"/>
    <s v="ORDINARY"/>
    <n v="145"/>
    <n v="10"/>
    <n v="14.5"/>
    <n v="0"/>
    <n v="3"/>
    <n v="4"/>
    <n v="0.5714285714285714"/>
    <n v="2"/>
    <n v="1"/>
    <n v="11"/>
    <n v="15"/>
    <s v="SIGOR"/>
    <s v="(1.19757, 35.29062)"/>
    <x v="18"/>
  </r>
  <r>
    <s v="R7170248"/>
    <s v="ST DANIEL COMBONI SEC SCH"/>
    <s v="PUBLIC"/>
    <x v="0"/>
    <x v="2"/>
    <s v="BOARDING"/>
    <s v="ORDINARY"/>
    <n v="214"/>
    <n v="12"/>
    <n v="17.8"/>
    <n v="1"/>
    <n v="8"/>
    <n v="0"/>
    <n v="0"/>
    <n v="3"/>
    <n v="1"/>
    <n v="11"/>
    <n v="15"/>
    <s v="SIGOR"/>
    <s v="(1.203127, 35.361404)"/>
    <x v="18"/>
  </r>
  <r>
    <s v="R7170258"/>
    <s v="KAPSANGAR SEC"/>
    <s v="PUBLIC"/>
    <x v="0"/>
    <x v="0"/>
    <s v="DAY"/>
    <s v="ORDINARY"/>
    <n v="16"/>
    <n v="4"/>
    <n v="4"/>
    <n v="0"/>
    <n v="0"/>
    <n v="0"/>
    <n v="0"/>
    <n v="4"/>
    <n v="0"/>
    <n v="1"/>
    <n v="6"/>
    <s v="SIGOR"/>
    <s v="(1.201128, 35.39815)"/>
    <x v="18"/>
  </r>
  <r>
    <s v="R7170308"/>
    <s v="SOOK BOYS SEC SCH"/>
    <s v="PUBLIC"/>
    <x v="0"/>
    <x v="2"/>
    <s v="BOARDING"/>
    <s v="ORDINARY"/>
    <n v="108"/>
    <n v="8"/>
    <n v="13.5"/>
    <n v="0"/>
    <n v="5"/>
    <n v="3"/>
    <n v="0.375"/>
    <n v="0"/>
    <n v="0"/>
    <n v="6"/>
    <n v="20"/>
    <s v="KAPENGURIA"/>
    <s v="(1.605964, 35.287737)"/>
    <x v="18"/>
  </r>
  <r>
    <s v="S7090015"/>
    <s v="KAPNGOROT SEC SCH"/>
    <s v="PUBLIC"/>
    <x v="2"/>
    <x v="0"/>
    <s v="DAY"/>
    <s v="ORDINARY"/>
    <n v="40"/>
    <n v="4"/>
    <n v="10"/>
    <n v="0"/>
    <n v="0"/>
    <n v="0"/>
    <n v="0"/>
    <n v="3"/>
    <n v="1"/>
    <n v="1"/>
    <n v="20"/>
    <s v="KURESOI"/>
    <s v="(-0.4488, 35.55407)"/>
    <x v="16"/>
  </r>
  <r>
    <s v="S7090061"/>
    <s v="NAIVASHA GIRLS SEC SCH"/>
    <s v="PUBLIC"/>
    <x v="0"/>
    <x v="1"/>
    <s v="BOARDING"/>
    <s v="ORDINARY"/>
    <n v="416"/>
    <n v="30"/>
    <n v="13.9"/>
    <n v="0"/>
    <n v="16"/>
    <n v="11"/>
    <n v="0.40740740740740738"/>
    <n v="2"/>
    <n v="1"/>
    <n v="27"/>
    <n v="9"/>
    <s v="NAIVASHA"/>
    <s v="(-0.73369, 36.44079)"/>
    <x v="16"/>
  </r>
  <r>
    <s v="S7090062"/>
    <s v="ARCHBISHOP NDINGI SEC SCH"/>
    <s v="PRIVATE"/>
    <x v="0"/>
    <x v="0"/>
    <s v="DAY &amp; BOARDING"/>
    <s v="ORDINARY"/>
    <n v="208"/>
    <n v="13"/>
    <n v="16"/>
    <n v="1"/>
    <n v="0"/>
    <n v="0"/>
    <n v="0"/>
    <n v="0"/>
    <n v="0"/>
    <n v="10"/>
    <n v="9"/>
    <s v="NAIVASHA"/>
    <s v="(-0.7306, 36.44784)"/>
    <x v="16"/>
  </r>
  <r>
    <s v="T7010011"/>
    <s v="KISERIAN SEC SCH"/>
    <s v="PUBLIC"/>
    <x v="0"/>
    <x v="0"/>
    <s v="BOARDING"/>
    <s v="ORDINARY"/>
    <n v="201"/>
    <n v="9"/>
    <n v="22.3"/>
    <n v="1"/>
    <n v="8"/>
    <n v="1"/>
    <n v="0.1111111111111111"/>
    <n v="0"/>
    <n v="0"/>
    <n v="15"/>
    <n v="40"/>
    <s v="BARINGO CENTRAL"/>
    <s v="(0.547933, 36.119494)"/>
    <x v="15"/>
  </r>
  <r>
    <s v="T7010034"/>
    <s v="AIC CHURO BOYS SEC"/>
    <s v="PRIVATE"/>
    <x v="0"/>
    <x v="2"/>
    <s v="BOARDING"/>
    <s v="ORDINARY"/>
    <n v="99"/>
    <n v="16"/>
    <n v="6.2"/>
    <n v="0"/>
    <n v="0"/>
    <n v="0"/>
    <n v="0"/>
    <n v="0"/>
    <n v="0"/>
    <n v="11"/>
    <n v="92"/>
    <s v="BARINGO EAST"/>
    <s v="(0.779654, 36.410489)"/>
    <x v="15"/>
  </r>
  <r>
    <s v="T7010035"/>
    <s v="AIC CHURO GIRLS SEC"/>
    <s v="PRIVATE"/>
    <x v="0"/>
    <x v="1"/>
    <s v="BOARDING"/>
    <s v="ORDINARY"/>
    <n v="47"/>
    <n v="16"/>
    <n v="2.9"/>
    <n v="0"/>
    <n v="0"/>
    <n v="0"/>
    <n v="0"/>
    <n v="0"/>
    <n v="0"/>
    <n v="11"/>
    <n v="60"/>
    <s v="BARINGO EAST"/>
    <s v="(0.769282, 36.404358)"/>
    <x v="15"/>
  </r>
  <r>
    <s v="T7100040"/>
    <s v="KAPSABET ACADEMY SEC"/>
    <s v="PRIVATE"/>
    <x v="3"/>
    <x v="0"/>
    <s v="DAY &amp; BOARDING"/>
    <s v="ORDINARY"/>
    <n v="9"/>
    <n v="5"/>
    <n v="1.8"/>
    <n v="0"/>
    <n v="0"/>
    <n v="0"/>
    <n v="0"/>
    <n v="0"/>
    <n v="0"/>
    <n v="5"/>
    <n v="6.5"/>
    <s v="EMGWEN"/>
    <s v="(0.204623, 35.092986)"/>
    <x v="8"/>
  </r>
  <r>
    <s v="T7160009"/>
    <s v="BISHOP MUGE SUBUKIA SEC"/>
    <s v="PUBLIC"/>
    <x v="2"/>
    <x v="0"/>
    <s v="DAY &amp; BOARDING"/>
    <s v="ORDINARY"/>
    <n v="282"/>
    <n v="15"/>
    <n v="18.8"/>
    <n v="1"/>
    <n v="5"/>
    <n v="2"/>
    <n v="0.2857142857142857"/>
    <n v="7"/>
    <n v="1"/>
    <n v="9"/>
    <n v="29"/>
    <s v="ELDORET SOUTH"/>
    <s v="(0.012469, 35.512193)"/>
    <x v="30"/>
  </r>
  <r>
    <s v="T7160025"/>
    <s v="TACHASIS SEC"/>
    <s v="PUBLIC"/>
    <x v="4"/>
    <x v="1"/>
    <s v="DAY"/>
    <s v="ORDINARY"/>
    <n v="11"/>
    <n v="3"/>
    <n v="3.7"/>
    <n v="0"/>
    <n v="0"/>
    <n v="0"/>
    <n v="0"/>
    <n v="3"/>
    <n v="0"/>
    <n v="3"/>
    <n v="50"/>
    <s v="ELDORET EAST"/>
    <s v="(0.838866, 35.121477)"/>
    <x v="30"/>
  </r>
  <r>
    <s v="U7140006"/>
    <s v="MUROKI SEC SCH"/>
    <s v="PUBLIC"/>
    <x v="0"/>
    <x v="0"/>
    <s v="DAY"/>
    <s v="ORDINARY"/>
    <n v="97"/>
    <n v="9"/>
    <n v="10.8"/>
    <n v="0"/>
    <n v="4"/>
    <n v="1"/>
    <n v="0.2"/>
    <n v="3"/>
    <n v="1"/>
    <n v="5"/>
    <n v="8"/>
    <s v="SABOTI"/>
    <s v="(0.93038, 34.81641)"/>
    <x v="23"/>
  </r>
  <r>
    <s v="U7140020"/>
    <s v="MACHEWA SEC SCH"/>
    <s v="PUBLIC"/>
    <x v="0"/>
    <x v="0"/>
    <s v="DAY"/>
    <s v="ORDINARY"/>
    <n v="140"/>
    <n v="10"/>
    <n v="14"/>
    <n v="0"/>
    <n v="6"/>
    <n v="2"/>
    <n v="0.25"/>
    <n v="1"/>
    <n v="1"/>
    <n v="6"/>
    <n v="5"/>
    <s v="SABOTI"/>
    <s v="(0.89078, 34.82292)"/>
    <x v="23"/>
  </r>
  <r>
    <s v="U8030033"/>
    <s v="ST. THOMAS CHESIKAKI  RC SEC SCH"/>
    <s v="PUBLIC"/>
    <x v="0"/>
    <x v="0"/>
    <s v="DAY"/>
    <s v="ORDINARY"/>
    <n v="250"/>
    <n v="12"/>
    <n v="20.8"/>
    <n v="1"/>
    <n v="8"/>
    <n v="3"/>
    <n v="0.27272727272727271"/>
    <n v="1"/>
    <n v="0"/>
    <n v="6"/>
    <n v="2"/>
    <s v="MT ELGON"/>
    <s v="(0.802248, 34.516769)"/>
    <x v="11"/>
  </r>
  <r>
    <s v="U8030036"/>
    <s v="MULATIWA SEC SCH"/>
    <s v="PUBLIC"/>
    <x v="0"/>
    <x v="0"/>
    <s v="DAY"/>
    <s v="ORDINARY"/>
    <n v="72"/>
    <n v="9"/>
    <n v="8"/>
    <n v="0"/>
    <n v="6"/>
    <n v="1"/>
    <n v="0.14285714285714285"/>
    <n v="1"/>
    <n v="1"/>
    <n v="4"/>
    <n v="1"/>
    <s v="MT ELGON"/>
    <s v="(0.806595, 34.505052)"/>
    <x v="11"/>
  </r>
  <r>
    <s v="U8030043"/>
    <s v="TOROSO HIGH SCH"/>
    <s v="PUBLIC"/>
    <x v="0"/>
    <x v="0"/>
    <s v="DAY &amp; BOARDING"/>
    <s v="ORDINARY"/>
    <n v="270"/>
    <n v="20"/>
    <n v="13.5"/>
    <n v="0"/>
    <n v="16"/>
    <n v="1"/>
    <n v="5.8823529411764705E-2"/>
    <n v="2"/>
    <n v="1"/>
    <n v="19"/>
    <n v="4.5"/>
    <s v="MT ELGON"/>
    <s v="(0.809324, 34.487843)"/>
    <x v="11"/>
  </r>
  <r>
    <s v="U8030046"/>
    <s v="KIM GIRLS HIGH SCH"/>
    <s v="PUBLIC"/>
    <x v="0"/>
    <x v="1"/>
    <s v="DAY &amp; BOARDING"/>
    <s v="ORDINARY"/>
    <n v="61"/>
    <n v="10"/>
    <n v="6.1"/>
    <n v="0"/>
    <n v="5"/>
    <n v="4"/>
    <n v="0.44444444444444442"/>
    <n v="0"/>
    <n v="1"/>
    <n v="7"/>
    <n v="5"/>
    <s v="MT ELGON"/>
    <s v="(0.794354, 34.48362)"/>
    <x v="11"/>
  </r>
  <r>
    <s v="U8030056"/>
    <s v="KIPSIS SEC SCH"/>
    <s v="PUBLIC"/>
    <x v="0"/>
    <x v="0"/>
    <s v="DAY"/>
    <s v="ORDINARY"/>
    <n v="100"/>
    <n v="9"/>
    <n v="11.1"/>
    <n v="0"/>
    <n v="2"/>
    <n v="4"/>
    <n v="0.66666666666666663"/>
    <n v="3"/>
    <n v="0"/>
    <n v="6"/>
    <n v="1.5"/>
    <s v="MT ELGON"/>
    <s v="(0.82682, 34.467603)"/>
    <x v="11"/>
  </r>
  <r>
    <s v="U8030070"/>
    <s v="CHEPKUBE SA SEC SCH"/>
    <s v="PUBLIC"/>
    <x v="0"/>
    <x v="0"/>
    <s v="DAY"/>
    <s v="ORDINARY"/>
    <n v="85"/>
    <n v="9"/>
    <n v="9.4"/>
    <n v="0"/>
    <n v="5"/>
    <n v="0"/>
    <n v="0"/>
    <n v="4"/>
    <n v="0"/>
    <n v="6"/>
    <n v="5"/>
    <s v="MT ELGON"/>
    <s v="(0.84172, 34.44653)"/>
    <x v="11"/>
  </r>
  <r>
    <s v="V7110051"/>
    <s v="OLOKURTO SEC SCH"/>
    <s v="PUBLIC"/>
    <x v="2"/>
    <x v="0"/>
    <s v="BOARDING"/>
    <s v="ORDINARY"/>
    <n v="164"/>
    <n v="10"/>
    <n v="16.399999999999999"/>
    <n v="1"/>
    <n v="6"/>
    <n v="1"/>
    <n v="0.14285714285714285"/>
    <n v="3"/>
    <n v="0"/>
    <n v="8"/>
    <n v="43"/>
    <s v="NAROK NORTH"/>
    <s v="(-0.588914, 35.836421)"/>
    <x v="9"/>
  </r>
  <r>
    <s v="V7110069"/>
    <s v="OLPUSIMORU SEC SCH"/>
    <s v="PUBLIC"/>
    <x v="2"/>
    <x v="0"/>
    <s v="DAY"/>
    <s v="ORDINARY"/>
    <n v="61"/>
    <n v="4"/>
    <n v="15.2"/>
    <n v="1"/>
    <n v="0"/>
    <n v="0"/>
    <n v="0"/>
    <n v="3"/>
    <n v="1"/>
    <n v="2"/>
    <n v="8"/>
    <s v="NAROK NORTH"/>
    <s v="(-0.566886, 35.753438)"/>
    <x v="9"/>
  </r>
  <r>
    <s v="V7110106"/>
    <s v="OLORROPIL SEC SCH"/>
    <s v="PUBLIC"/>
    <x v="0"/>
    <x v="0"/>
    <s v="DAY &amp; BOARDING"/>
    <s v="ORDINARY"/>
    <n v="84"/>
    <n v="5"/>
    <n v="16.8"/>
    <n v="1"/>
    <n v="2"/>
    <n v="1"/>
    <n v="0.33333333333333331"/>
    <n v="2"/>
    <n v="0"/>
    <n v="4"/>
    <n v="12.5"/>
    <s v="NAROK NORTH"/>
    <s v="(-0.744119, 35.982506)"/>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39A9B-A128-4FD8-9106-6E2C5380DCDC}"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114:T162" firstHeaderRow="0" firstDataRow="1" firstDataCol="1"/>
  <pivotFields count="28">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numFmtId="9" showAll="0"/>
    <pivotField showAll="0"/>
    <pivotField showAll="0"/>
    <pivotField showAll="0"/>
    <pivotField showAll="0"/>
    <pivotField showAll="0"/>
    <pivotField showAll="0"/>
    <pivotField axis="axisRow" showAll="0">
      <items count="48">
        <item x="15"/>
        <item x="33"/>
        <item x="11"/>
        <item x="24"/>
        <item x="39"/>
        <item x="3"/>
        <item x="41"/>
        <item x="6"/>
        <item x="43"/>
        <item x="46"/>
        <item x="19"/>
        <item x="7"/>
        <item x="1"/>
        <item x="2"/>
        <item x="12"/>
        <item x="29"/>
        <item x="5"/>
        <item x="36"/>
        <item x="26"/>
        <item x="28"/>
        <item x="21"/>
        <item x="35"/>
        <item x="40"/>
        <item x="37"/>
        <item x="27"/>
        <item x="4"/>
        <item x="14"/>
        <item x="31"/>
        <item x="20"/>
        <item x="45"/>
        <item x="16"/>
        <item x="8"/>
        <item x="9"/>
        <item x="38"/>
        <item x="25"/>
        <item x="0"/>
        <item x="10"/>
        <item x="22"/>
        <item x="44"/>
        <item x="42"/>
        <item x="13"/>
        <item x="23"/>
        <item x="17"/>
        <item x="30"/>
        <item x="34"/>
        <item x="32"/>
        <item x="1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Total Teaching staff" fld="8" baseField="0" baseItem="0"/>
    <dataField name="Sum of Total Enrolment 2007"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2048EF-02D7-4C3B-BC01-D9F96317244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14:H162" firstHeaderRow="1" firstDataRow="1" firstDataCol="1"/>
  <pivotFields count="7">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pivotField showAll="0"/>
    <pivotField dataField="1" numFmtId="9" showAll="0"/>
    <pivotField numFmtId="9" showAll="0"/>
    <pivotField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SCHOOLS WITH HIGH RATIO"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48E281-7A47-468A-A299-5FA31B5F9AC2}"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114:O162" firstHeaderRow="1" firstDataRow="1" firstDataCol="1"/>
  <pivotFields count="7">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pivotField showAll="0"/>
    <pivotField numFmtId="9" showAll="0"/>
    <pivotField numFmtId="9" showAll="0"/>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ACREAGE PER STUDE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666C4-C61D-440D-806B-24AECDE14E3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4:L162" firstHeaderRow="1" firstDataRow="1" firstDataCol="1"/>
  <pivotFields count="7">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pivotField dataField="1" showAll="0"/>
    <pivotField numFmtId="9" showAll="0"/>
    <pivotField numFmtId="9" showAll="0"/>
    <pivotField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ADDITIONAL TEACH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28A22F-160B-45EE-8D1A-6D2E445EB652}"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60:P108" firstHeaderRow="0" firstDataRow="1" firstDataCol="1"/>
  <pivotFields count="28">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pivotField showAll="0"/>
    <pivotField axis="axisRow" showAll="0">
      <items count="48">
        <item x="15"/>
        <item x="33"/>
        <item x="11"/>
        <item x="24"/>
        <item x="39"/>
        <item x="3"/>
        <item x="41"/>
        <item x="6"/>
        <item x="43"/>
        <item x="46"/>
        <item x="19"/>
        <item x="7"/>
        <item x="1"/>
        <item x="2"/>
        <item x="12"/>
        <item x="29"/>
        <item x="5"/>
        <item x="36"/>
        <item x="26"/>
        <item x="28"/>
        <item x="21"/>
        <item x="35"/>
        <item x="40"/>
        <item x="37"/>
        <item x="27"/>
        <item x="4"/>
        <item x="14"/>
        <item x="31"/>
        <item x="20"/>
        <item x="45"/>
        <item x="16"/>
        <item x="8"/>
        <item x="9"/>
        <item x="38"/>
        <item x="25"/>
        <item x="0"/>
        <item x="10"/>
        <item x="22"/>
        <item x="44"/>
        <item x="42"/>
        <item x="13"/>
        <item x="23"/>
        <item x="17"/>
        <item x="30"/>
        <item x="34"/>
        <item x="32"/>
        <item x="1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High Ratio Flag" fld="10" baseField="0" baseItem="0"/>
    <dataField name="Count of 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0F4CE-1709-45AB-B7BB-EC5C2E3D7B2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14:E162" firstHeaderRow="1" firstDataRow="1" firstDataCol="1"/>
  <pivotFields count="7">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pivotField showAll="0"/>
    <pivotField numFmtId="9" showAll="0"/>
    <pivotField dataField="1" numFmtId="9" showAll="0"/>
    <pivotField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Female TSC Teache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84E58D-4C66-4202-AEDB-16506D6EF6A6}"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7:E44" firstHeaderRow="0" firstDataRow="1" firstDataCol="1"/>
  <pivotFields count="28">
    <pivotField showAll="0"/>
    <pivotField showAll="0"/>
    <pivotField showAll="0"/>
    <pivotField axis="axisRow" showAll="0">
      <items count="7">
        <item x="2"/>
        <item x="4"/>
        <item x="1"/>
        <item x="5"/>
        <item x="3"/>
        <item x="0"/>
        <item t="default"/>
      </items>
    </pivotField>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items count="48">
        <item x="15"/>
        <item x="33"/>
        <item x="11"/>
        <item x="24"/>
        <item x="39"/>
        <item x="3"/>
        <item x="41"/>
        <item x="6"/>
        <item x="43"/>
        <item x="46"/>
        <item x="19"/>
        <item x="7"/>
        <item x="1"/>
        <item x="2"/>
        <item x="12"/>
        <item x="29"/>
        <item x="5"/>
        <item x="36"/>
        <item x="26"/>
        <item x="28"/>
        <item x="21"/>
        <item x="35"/>
        <item x="40"/>
        <item x="37"/>
        <item x="27"/>
        <item x="4"/>
        <item x="14"/>
        <item x="31"/>
        <item x="20"/>
        <item x="45"/>
        <item x="16"/>
        <item x="8"/>
        <item x="9"/>
        <item x="38"/>
        <item x="25"/>
        <item x="0"/>
        <item x="10"/>
        <item x="22"/>
        <item x="44"/>
        <item x="42"/>
        <item x="13"/>
        <item x="23"/>
        <item x="17"/>
        <item x="30"/>
        <item x="34"/>
        <item x="32"/>
        <item x="1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i>
    <i>
      <x v="1"/>
    </i>
    <i>
      <x v="2"/>
    </i>
    <i>
      <x v="3"/>
    </i>
    <i>
      <x v="4"/>
    </i>
    <i>
      <x v="5"/>
    </i>
    <i t="grand">
      <x/>
    </i>
  </rowItems>
  <colFields count="1">
    <field x="-2"/>
  </colFields>
  <colItems count="4">
    <i>
      <x/>
    </i>
    <i i="1">
      <x v="1"/>
    </i>
    <i i="2">
      <x v="2"/>
    </i>
    <i i="3">
      <x v="3"/>
    </i>
  </colItems>
  <dataFields count="4">
    <dataField name="TSC Male " fld="11" subtotal="average" baseField="3" baseItem="0"/>
    <dataField name="TSC Female " fld="12" subtotal="average" baseField="3" baseItem="0"/>
    <dataField name="PTA/BOG Male " fld="14" subtotal="average" baseField="3" baseItem="0"/>
    <dataField name="PTA/BOG Female" fld="15" subtotal="average" baseField="3"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FC391E-8D3A-4855-912E-FD65AF0F80DB}"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3" firstHeaderRow="1" firstDataRow="1" firstDataCol="1"/>
  <pivotFields count="28">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8">
        <item h="1" x="15"/>
        <item h="1" x="33"/>
        <item h="1" x="11"/>
        <item x="24"/>
        <item h="1" x="39"/>
        <item h="1" x="3"/>
        <item h="1" x="41"/>
        <item h="1" x="6"/>
        <item h="1" x="43"/>
        <item h="1" x="46"/>
        <item h="1" x="19"/>
        <item h="1" x="7"/>
        <item h="1" x="1"/>
        <item h="1" x="2"/>
        <item h="1" x="12"/>
        <item h="1" x="29"/>
        <item h="1" x="5"/>
        <item h="1" x="36"/>
        <item h="1" x="26"/>
        <item h="1" x="28"/>
        <item h="1" x="21"/>
        <item h="1" x="35"/>
        <item h="1" x="40"/>
        <item h="1" x="37"/>
        <item h="1" x="27"/>
        <item h="1" x="4"/>
        <item h="1" x="14"/>
        <item h="1" x="31"/>
        <item h="1" x="20"/>
        <item h="1" x="45"/>
        <item h="1" x="16"/>
        <item h="1" x="8"/>
        <item h="1" x="9"/>
        <item h="1" x="38"/>
        <item h="1" x="25"/>
        <item h="1" x="0"/>
        <item h="1" x="10"/>
        <item h="1" x="22"/>
        <item h="1" x="44"/>
        <item h="1" x="42"/>
        <item h="1" x="13"/>
        <item h="1" x="23"/>
        <item h="1" x="17"/>
        <item h="1" x="30"/>
        <item h="1" x="34"/>
        <item h="1" x="32"/>
        <item h="1" x="1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2">
    <i>
      <x v="3"/>
    </i>
    <i t="grand">
      <x/>
    </i>
  </rowItems>
  <colItems count="1">
    <i/>
  </colItems>
  <dataFields count="1">
    <dataField name="Average of Pupil Teacher Ratio" fld="9"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46A065-0326-4BFE-AA4D-F652E38BB641}"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98:E106" firstHeaderRow="1" firstDataRow="2" firstDataCol="1"/>
  <pivotFields count="28">
    <pivotField showAll="0"/>
    <pivotField showAll="0"/>
    <pivotField showAll="0"/>
    <pivotField axis="axisRow" showAll="0">
      <items count="7">
        <item x="2"/>
        <item x="4"/>
        <item x="1"/>
        <item x="5"/>
        <item x="3"/>
        <item x="0"/>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8">
        <item x="15"/>
        <item x="33"/>
        <item x="11"/>
        <item x="24"/>
        <item x="39"/>
        <item x="3"/>
        <item x="41"/>
        <item x="6"/>
        <item x="43"/>
        <item x="46"/>
        <item x="19"/>
        <item x="7"/>
        <item x="1"/>
        <item x="2"/>
        <item x="12"/>
        <item x="29"/>
        <item x="5"/>
        <item x="36"/>
        <item x="26"/>
        <item x="28"/>
        <item x="21"/>
        <item x="35"/>
        <item x="40"/>
        <item x="37"/>
        <item x="27"/>
        <item x="4"/>
        <item x="14"/>
        <item x="31"/>
        <item x="20"/>
        <item x="45"/>
        <item x="16"/>
        <item x="8"/>
        <item x="9"/>
        <item x="38"/>
        <item x="25"/>
        <item x="0"/>
        <item x="10"/>
        <item x="22"/>
        <item x="44"/>
        <item x="42"/>
        <item x="13"/>
        <item x="23"/>
        <item x="17"/>
        <item x="30"/>
        <item x="34"/>
        <item x="32"/>
        <item x="1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i>
    <i>
      <x v="1"/>
    </i>
    <i>
      <x v="2"/>
    </i>
    <i>
      <x v="3"/>
    </i>
    <i>
      <x v="4"/>
    </i>
    <i>
      <x v="5"/>
    </i>
    <i t="grand">
      <x/>
    </i>
  </rowItems>
  <colFields count="1">
    <field x="4"/>
  </colFields>
  <colItems count="4">
    <i>
      <x/>
    </i>
    <i>
      <x v="1"/>
    </i>
    <i>
      <x v="2"/>
    </i>
    <i t="grand">
      <x/>
    </i>
  </colItems>
  <dataFields count="1">
    <dataField name="Average of Acreage" fld="17" subtotal="average" baseField="3"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1" format="4" series="1">
      <pivotArea type="data" outline="0" fieldPosition="0">
        <references count="2">
          <reference field="4294967294" count="1" selected="0">
            <x v="0"/>
          </reference>
          <reference field="4" count="1" selected="0">
            <x v="0"/>
          </reference>
        </references>
      </pivotArea>
    </chartFormat>
    <chartFormat chart="1" format="5" series="1">
      <pivotArea type="data" outline="0" fieldPosition="0">
        <references count="2">
          <reference field="4294967294" count="1" selected="0">
            <x v="0"/>
          </reference>
          <reference field="4" count="1" selected="0">
            <x v="1"/>
          </reference>
        </references>
      </pivotArea>
    </chartFormat>
    <chartFormat chart="1" format="6" series="1">
      <pivotArea type="data" outline="0" fieldPosition="0">
        <references count="2">
          <reference field="4294967294" count="1" selected="0">
            <x v="0"/>
          </reference>
          <reference field="4" count="1" selected="0">
            <x v="2"/>
          </reference>
        </references>
      </pivotArea>
    </chartFormat>
    <chartFormat chart="2" format="7" series="1">
      <pivotArea type="data" outline="0" fieldPosition="0">
        <references count="2">
          <reference field="4294967294" count="1" selected="0">
            <x v="0"/>
          </reference>
          <reference field="4" count="1" selected="0">
            <x v="0"/>
          </reference>
        </references>
      </pivotArea>
    </chartFormat>
    <chartFormat chart="2" format="8" series="1">
      <pivotArea type="data" outline="0" fieldPosition="0">
        <references count="2">
          <reference field="4294967294" count="1" selected="0">
            <x v="0"/>
          </reference>
          <reference field="4" count="1" selected="0">
            <x v="1"/>
          </reference>
        </references>
      </pivotArea>
    </chartFormat>
    <chartFormat chart="2" format="9" series="1">
      <pivotArea type="data" outline="0" fieldPosition="0">
        <references count="2">
          <reference field="4294967294" count="1" selected="0">
            <x v="0"/>
          </reference>
          <reference field="4" count="1" selected="0">
            <x v="2"/>
          </reference>
        </references>
      </pivotArea>
    </chartFormat>
    <chartFormat chart="3" format="7" series="1">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2">
          <reference field="4294967294" count="1" selected="0">
            <x v="0"/>
          </reference>
          <reference field="4" count="1" selected="0">
            <x v="1"/>
          </reference>
        </references>
      </pivotArea>
    </chartFormat>
    <chartFormat chart="3" format="9"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159F40-3E16-4235-B81C-5B3DE00F28A2}"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7:B95" firstHeaderRow="1" firstDataRow="1" firstDataCol="1"/>
  <pivotFields count="28">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8">
        <item x="15"/>
        <item x="33"/>
        <item x="11"/>
        <item x="24"/>
        <item x="39"/>
        <item x="3"/>
        <item x="41"/>
        <item x="6"/>
        <item x="43"/>
        <item x="46"/>
        <item x="19"/>
        <item x="7"/>
        <item x="1"/>
        <item x="2"/>
        <item x="12"/>
        <item x="29"/>
        <item x="5"/>
        <item x="36"/>
        <item x="26"/>
        <item x="28"/>
        <item x="21"/>
        <item x="35"/>
        <item x="40"/>
        <item x="37"/>
        <item x="27"/>
        <item x="4"/>
        <item x="14"/>
        <item x="31"/>
        <item x="20"/>
        <item x="45"/>
        <item x="16"/>
        <item x="8"/>
        <item x="9"/>
        <item x="38"/>
        <item x="25"/>
        <item x="0"/>
        <item x="10"/>
        <item x="22"/>
        <item x="44"/>
        <item x="42"/>
        <item x="13"/>
        <item x="23"/>
        <item x="17"/>
        <item x="30"/>
        <item x="34"/>
        <item x="32"/>
        <item x="18"/>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Total Teaching staff" fld="8"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809D9A91-490D-4E6B-A3D2-E3CFE903E4A4}" sourceName="County">
  <pivotTables>
    <pivotTable tabId="3" name="PivotTable6"/>
    <pivotTable tabId="3" name="PivotTable10"/>
  </pivotTables>
  <data>
    <tabular pivotCacheId="580368784">
      <items count="47">
        <i x="15" s="1"/>
        <i x="33" s="1"/>
        <i x="11" s="1"/>
        <i x="24" s="1"/>
        <i x="39" s="1"/>
        <i x="3" s="1"/>
        <i x="41" s="1"/>
        <i x="6" s="1"/>
        <i x="43" s="1"/>
        <i x="46" s="1"/>
        <i x="19" s="1"/>
        <i x="7" s="1"/>
        <i x="1" s="1"/>
        <i x="2" s="1"/>
        <i x="12" s="1"/>
        <i x="29" s="1"/>
        <i x="5" s="1"/>
        <i x="36" s="1"/>
        <i x="26" s="1"/>
        <i x="28" s="1"/>
        <i x="21" s="1"/>
        <i x="35" s="1"/>
        <i x="40" s="1"/>
        <i x="37" s="1"/>
        <i x="27" s="1"/>
        <i x="4" s="1"/>
        <i x="14" s="1"/>
        <i x="31" s="1"/>
        <i x="20" s="1"/>
        <i x="45" s="1"/>
        <i x="16" s="1"/>
        <i x="8" s="1"/>
        <i x="9" s="1"/>
        <i x="38" s="1"/>
        <i x="25" s="1"/>
        <i x="0" s="1"/>
        <i x="10" s="1"/>
        <i x="22" s="1"/>
        <i x="44" s="1"/>
        <i x="42" s="1"/>
        <i x="13" s="1"/>
        <i x="23" s="1"/>
        <i x="17" s="1"/>
        <i x="30" s="1"/>
        <i x="34" s="1"/>
        <i x="32"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2" xr10:uid="{0452F8F9-9D0E-474C-AB10-07A136FC1A6D}" sourceName="COUNTY">
  <pivotTables>
    <pivotTable tabId="3" name="PivotTable3"/>
    <pivotTable tabId="3" name="PivotTable12"/>
    <pivotTable tabId="3" name="PivotTable4"/>
    <pivotTable tabId="3" name="PivotTable8"/>
  </pivotTables>
  <data>
    <tabular pivotCacheId="151379280">
      <items count="4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1" xr10:uid="{3C55581D-29F8-45F1-B859-2A9619BEF566}" cache="Slicer_County1" caption="County Charts" rowHeight="234950"/>
  <slicer name="COUNTY 1" xr10:uid="{C3D5BE8D-8EA2-4A38-8BE2-96C4D2C84B74}" cache="Slicer_COUNTY2" caption="County KPI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R4865"/>
  <sheetViews>
    <sheetView topLeftCell="A34" workbookViewId="0">
      <selection activeCell="G17" sqref="G17"/>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t="s">
        <v>23</v>
      </c>
      <c r="G2" t="s">
        <v>24</v>
      </c>
      <c r="H2">
        <v>352</v>
      </c>
      <c r="I2">
        <v>16</v>
      </c>
      <c r="J2">
        <v>22</v>
      </c>
      <c r="K2">
        <v>5</v>
      </c>
      <c r="L2">
        <v>9</v>
      </c>
      <c r="M2">
        <v>2</v>
      </c>
      <c r="N2">
        <v>0</v>
      </c>
      <c r="O2">
        <v>17</v>
      </c>
      <c r="P2">
        <v>14</v>
      </c>
      <c r="Q2" t="s">
        <v>25</v>
      </c>
      <c r="R2" t="s">
        <v>26</v>
      </c>
    </row>
    <row r="3" spans="1:18" x14ac:dyDescent="0.3">
      <c r="A3" t="s">
        <v>27</v>
      </c>
      <c r="B3" t="s">
        <v>28</v>
      </c>
      <c r="C3" t="s">
        <v>20</v>
      </c>
      <c r="D3" t="s">
        <v>21</v>
      </c>
      <c r="E3" t="s">
        <v>22</v>
      </c>
      <c r="F3" t="s">
        <v>29</v>
      </c>
      <c r="G3" t="s">
        <v>24</v>
      </c>
      <c r="H3">
        <v>88</v>
      </c>
      <c r="I3">
        <v>6</v>
      </c>
      <c r="J3">
        <v>14.7</v>
      </c>
      <c r="K3">
        <v>1</v>
      </c>
      <c r="L3">
        <v>0</v>
      </c>
      <c r="M3">
        <v>4</v>
      </c>
      <c r="N3">
        <v>1</v>
      </c>
      <c r="O3">
        <v>1</v>
      </c>
      <c r="P3">
        <v>5</v>
      </c>
      <c r="Q3" t="s">
        <v>25</v>
      </c>
      <c r="R3" t="s">
        <v>30</v>
      </c>
    </row>
    <row r="4" spans="1:18" x14ac:dyDescent="0.3">
      <c r="A4" t="s">
        <v>31</v>
      </c>
      <c r="B4" t="s">
        <v>32</v>
      </c>
      <c r="C4" t="s">
        <v>20</v>
      </c>
      <c r="D4" t="s">
        <v>33</v>
      </c>
      <c r="E4" t="s">
        <v>22</v>
      </c>
      <c r="F4" t="s">
        <v>23</v>
      </c>
      <c r="G4" t="s">
        <v>24</v>
      </c>
      <c r="H4">
        <v>244</v>
      </c>
      <c r="I4">
        <v>15</v>
      </c>
      <c r="J4">
        <v>16.3</v>
      </c>
      <c r="K4">
        <v>6</v>
      </c>
      <c r="L4">
        <v>6</v>
      </c>
      <c r="M4">
        <v>3</v>
      </c>
      <c r="N4">
        <v>0</v>
      </c>
      <c r="O4">
        <v>12</v>
      </c>
      <c r="P4">
        <v>10</v>
      </c>
      <c r="Q4" t="s">
        <v>25</v>
      </c>
      <c r="R4" t="s">
        <v>34</v>
      </c>
    </row>
    <row r="5" spans="1:18" x14ac:dyDescent="0.3">
      <c r="A5" t="s">
        <v>35</v>
      </c>
      <c r="B5" t="s">
        <v>36</v>
      </c>
      <c r="C5" t="s">
        <v>20</v>
      </c>
      <c r="D5" t="s">
        <v>21</v>
      </c>
      <c r="E5" t="s">
        <v>37</v>
      </c>
      <c r="F5" t="s">
        <v>38</v>
      </c>
      <c r="G5" t="s">
        <v>24</v>
      </c>
      <c r="H5">
        <v>340</v>
      </c>
      <c r="I5">
        <v>18</v>
      </c>
      <c r="J5">
        <v>18.899999999999999</v>
      </c>
      <c r="K5">
        <v>6</v>
      </c>
      <c r="L5">
        <v>11</v>
      </c>
      <c r="M5">
        <v>1</v>
      </c>
      <c r="N5">
        <v>0</v>
      </c>
      <c r="O5">
        <v>14</v>
      </c>
      <c r="P5">
        <v>11</v>
      </c>
      <c r="Q5" t="s">
        <v>25</v>
      </c>
      <c r="R5" t="s">
        <v>39</v>
      </c>
    </row>
    <row r="6" spans="1:18" x14ac:dyDescent="0.3">
      <c r="A6" t="s">
        <v>40</v>
      </c>
      <c r="B6" t="s">
        <v>41</v>
      </c>
      <c r="C6" t="s">
        <v>20</v>
      </c>
      <c r="D6" t="s">
        <v>42</v>
      </c>
      <c r="E6" t="s">
        <v>22</v>
      </c>
      <c r="F6" t="s">
        <v>29</v>
      </c>
      <c r="G6" t="s">
        <v>24</v>
      </c>
      <c r="H6">
        <v>223</v>
      </c>
      <c r="I6">
        <v>12</v>
      </c>
      <c r="J6">
        <v>18.600000000000001</v>
      </c>
      <c r="K6">
        <v>4</v>
      </c>
      <c r="L6">
        <v>2</v>
      </c>
      <c r="M6">
        <v>0</v>
      </c>
      <c r="N6">
        <v>0</v>
      </c>
      <c r="O6">
        <v>5</v>
      </c>
      <c r="P6">
        <v>6</v>
      </c>
      <c r="Q6" t="s">
        <v>25</v>
      </c>
      <c r="R6" t="s">
        <v>43</v>
      </c>
    </row>
    <row r="7" spans="1:18" x14ac:dyDescent="0.3">
      <c r="A7" t="s">
        <v>44</v>
      </c>
      <c r="B7" t="s">
        <v>45</v>
      </c>
      <c r="C7" t="s">
        <v>20</v>
      </c>
      <c r="D7" t="s">
        <v>21</v>
      </c>
      <c r="E7" t="s">
        <v>22</v>
      </c>
      <c r="F7" t="s">
        <v>29</v>
      </c>
      <c r="G7" t="s">
        <v>24</v>
      </c>
      <c r="H7">
        <v>119</v>
      </c>
      <c r="I7">
        <v>7</v>
      </c>
      <c r="J7">
        <v>17</v>
      </c>
      <c r="K7">
        <v>2</v>
      </c>
      <c r="L7">
        <v>1</v>
      </c>
      <c r="M7">
        <v>2</v>
      </c>
      <c r="N7">
        <v>2</v>
      </c>
      <c r="O7">
        <v>4</v>
      </c>
      <c r="P7">
        <v>8</v>
      </c>
      <c r="Q7" t="s">
        <v>25</v>
      </c>
      <c r="R7" t="s">
        <v>46</v>
      </c>
    </row>
    <row r="8" spans="1:18" x14ac:dyDescent="0.3">
      <c r="A8" t="s">
        <v>47</v>
      </c>
      <c r="B8" t="s">
        <v>48</v>
      </c>
      <c r="C8" t="s">
        <v>20</v>
      </c>
      <c r="D8" t="s">
        <v>42</v>
      </c>
      <c r="E8" t="s">
        <v>49</v>
      </c>
      <c r="F8" t="s">
        <v>38</v>
      </c>
      <c r="G8" t="s">
        <v>24</v>
      </c>
      <c r="H8">
        <v>573</v>
      </c>
      <c r="I8">
        <v>25</v>
      </c>
      <c r="J8">
        <v>22.9</v>
      </c>
      <c r="K8">
        <v>13</v>
      </c>
      <c r="L8">
        <v>10</v>
      </c>
      <c r="M8">
        <v>1</v>
      </c>
      <c r="N8">
        <v>1</v>
      </c>
      <c r="O8">
        <v>20</v>
      </c>
      <c r="P8">
        <v>32</v>
      </c>
      <c r="Q8" t="s">
        <v>25</v>
      </c>
      <c r="R8" t="s">
        <v>50</v>
      </c>
    </row>
    <row r="9" spans="1:18" x14ac:dyDescent="0.3">
      <c r="A9" t="s">
        <v>51</v>
      </c>
      <c r="B9" t="s">
        <v>52</v>
      </c>
      <c r="C9" t="s">
        <v>20</v>
      </c>
      <c r="D9" t="s">
        <v>21</v>
      </c>
      <c r="E9" t="s">
        <v>22</v>
      </c>
      <c r="F9" t="s">
        <v>23</v>
      </c>
      <c r="G9" t="s">
        <v>53</v>
      </c>
      <c r="H9">
        <v>193</v>
      </c>
      <c r="I9">
        <v>20</v>
      </c>
      <c r="J9">
        <v>9.6</v>
      </c>
      <c r="K9">
        <v>9</v>
      </c>
      <c r="L9">
        <v>6</v>
      </c>
      <c r="M9">
        <v>2</v>
      </c>
      <c r="N9">
        <v>1</v>
      </c>
      <c r="O9">
        <v>14</v>
      </c>
      <c r="P9">
        <v>6</v>
      </c>
      <c r="Q9" t="s">
        <v>25</v>
      </c>
      <c r="R9" t="s">
        <v>54</v>
      </c>
    </row>
    <row r="10" spans="1:18" x14ac:dyDescent="0.3">
      <c r="A10" t="s">
        <v>55</v>
      </c>
      <c r="B10" t="s">
        <v>56</v>
      </c>
      <c r="C10" t="s">
        <v>20</v>
      </c>
      <c r="D10" t="s">
        <v>21</v>
      </c>
      <c r="E10" t="s">
        <v>37</v>
      </c>
      <c r="F10" t="s">
        <v>23</v>
      </c>
      <c r="G10" t="s">
        <v>24</v>
      </c>
      <c r="H10">
        <v>28</v>
      </c>
      <c r="I10">
        <v>3</v>
      </c>
      <c r="J10">
        <v>9.3000000000000007</v>
      </c>
      <c r="K10">
        <v>0</v>
      </c>
      <c r="L10">
        <v>1</v>
      </c>
      <c r="M10">
        <v>1</v>
      </c>
      <c r="N10">
        <v>1</v>
      </c>
      <c r="O10">
        <v>4</v>
      </c>
      <c r="P10">
        <v>6</v>
      </c>
      <c r="Q10" t="s">
        <v>25</v>
      </c>
      <c r="R10" t="s">
        <v>57</v>
      </c>
    </row>
    <row r="11" spans="1:18" x14ac:dyDescent="0.3">
      <c r="A11" t="s">
        <v>58</v>
      </c>
      <c r="B11" t="s">
        <v>59</v>
      </c>
      <c r="C11" t="s">
        <v>20</v>
      </c>
      <c r="D11" t="s">
        <v>21</v>
      </c>
      <c r="E11" t="s">
        <v>49</v>
      </c>
      <c r="F11" t="s">
        <v>38</v>
      </c>
      <c r="G11" t="s">
        <v>24</v>
      </c>
      <c r="H11">
        <v>274</v>
      </c>
      <c r="I11">
        <v>19</v>
      </c>
      <c r="J11">
        <v>14.4</v>
      </c>
      <c r="K11">
        <v>10</v>
      </c>
      <c r="L11">
        <v>8</v>
      </c>
      <c r="M11">
        <v>0</v>
      </c>
      <c r="N11">
        <v>0</v>
      </c>
      <c r="O11">
        <v>12</v>
      </c>
      <c r="P11">
        <v>32</v>
      </c>
      <c r="Q11" t="s">
        <v>25</v>
      </c>
      <c r="R11" t="s">
        <v>60</v>
      </c>
    </row>
    <row r="12" spans="1:18" x14ac:dyDescent="0.3">
      <c r="A12" t="s">
        <v>61</v>
      </c>
      <c r="B12" t="s">
        <v>62</v>
      </c>
      <c r="C12" t="s">
        <v>20</v>
      </c>
      <c r="D12" t="s">
        <v>21</v>
      </c>
      <c r="E12" t="s">
        <v>22</v>
      </c>
      <c r="F12" t="s">
        <v>29</v>
      </c>
      <c r="G12" t="s">
        <v>24</v>
      </c>
      <c r="H12">
        <v>306</v>
      </c>
      <c r="I12">
        <v>14</v>
      </c>
      <c r="J12">
        <v>21.9</v>
      </c>
      <c r="K12">
        <v>7</v>
      </c>
      <c r="L12">
        <v>6</v>
      </c>
      <c r="M12">
        <v>1</v>
      </c>
      <c r="N12">
        <v>0</v>
      </c>
      <c r="O12">
        <v>10</v>
      </c>
      <c r="P12">
        <v>10</v>
      </c>
      <c r="Q12" t="s">
        <v>25</v>
      </c>
      <c r="R12" t="s">
        <v>63</v>
      </c>
    </row>
    <row r="13" spans="1:18" x14ac:dyDescent="0.3">
      <c r="A13" t="s">
        <v>64</v>
      </c>
      <c r="B13" t="s">
        <v>65</v>
      </c>
      <c r="C13" t="s">
        <v>20</v>
      </c>
      <c r="D13" t="s">
        <v>21</v>
      </c>
      <c r="E13" t="s">
        <v>22</v>
      </c>
      <c r="F13" t="s">
        <v>29</v>
      </c>
      <c r="G13" t="s">
        <v>24</v>
      </c>
      <c r="H13">
        <v>127</v>
      </c>
      <c r="I13">
        <v>10</v>
      </c>
      <c r="J13">
        <v>12.7</v>
      </c>
      <c r="K13">
        <v>7</v>
      </c>
      <c r="L13">
        <v>1</v>
      </c>
      <c r="M13">
        <v>1</v>
      </c>
      <c r="N13">
        <v>0</v>
      </c>
      <c r="O13">
        <v>6</v>
      </c>
      <c r="P13">
        <v>11</v>
      </c>
      <c r="Q13" t="s">
        <v>25</v>
      </c>
      <c r="R13" t="s">
        <v>66</v>
      </c>
    </row>
    <row r="14" spans="1:18" x14ac:dyDescent="0.3">
      <c r="A14" t="s">
        <v>67</v>
      </c>
      <c r="B14" t="s">
        <v>68</v>
      </c>
      <c r="C14" t="s">
        <v>20</v>
      </c>
      <c r="D14" t="s">
        <v>21</v>
      </c>
      <c r="E14" t="s">
        <v>22</v>
      </c>
      <c r="F14" t="s">
        <v>29</v>
      </c>
      <c r="G14" t="s">
        <v>24</v>
      </c>
      <c r="H14">
        <v>480</v>
      </c>
      <c r="I14">
        <v>22</v>
      </c>
      <c r="J14">
        <v>21.8</v>
      </c>
      <c r="K14">
        <v>17</v>
      </c>
      <c r="L14">
        <v>1</v>
      </c>
      <c r="M14">
        <v>3</v>
      </c>
      <c r="N14">
        <v>1</v>
      </c>
      <c r="O14">
        <v>11</v>
      </c>
      <c r="P14">
        <v>14</v>
      </c>
      <c r="Q14" t="s">
        <v>25</v>
      </c>
      <c r="R14" t="s">
        <v>69</v>
      </c>
    </row>
    <row r="15" spans="1:18" x14ac:dyDescent="0.3">
      <c r="A15" t="s">
        <v>70</v>
      </c>
      <c r="B15" t="s">
        <v>71</v>
      </c>
      <c r="C15" t="s">
        <v>20</v>
      </c>
      <c r="D15" t="s">
        <v>21</v>
      </c>
      <c r="E15" t="s">
        <v>22</v>
      </c>
      <c r="F15" t="s">
        <v>29</v>
      </c>
      <c r="G15" t="s">
        <v>24</v>
      </c>
      <c r="H15">
        <v>297</v>
      </c>
      <c r="I15">
        <v>15</v>
      </c>
      <c r="J15">
        <v>19.8</v>
      </c>
      <c r="K15">
        <v>10</v>
      </c>
      <c r="L15">
        <v>5</v>
      </c>
      <c r="M15">
        <v>0</v>
      </c>
      <c r="N15">
        <v>0</v>
      </c>
      <c r="O15">
        <v>8</v>
      </c>
      <c r="P15">
        <v>12</v>
      </c>
      <c r="Q15" t="s">
        <v>25</v>
      </c>
      <c r="R15" t="s">
        <v>72</v>
      </c>
    </row>
    <row r="16" spans="1:18" x14ac:dyDescent="0.3">
      <c r="A16" t="s">
        <v>73</v>
      </c>
      <c r="B16" t="s">
        <v>74</v>
      </c>
      <c r="C16" t="s">
        <v>20</v>
      </c>
      <c r="D16" t="s">
        <v>21</v>
      </c>
      <c r="E16" t="s">
        <v>22</v>
      </c>
      <c r="F16" t="s">
        <v>29</v>
      </c>
      <c r="G16" t="s">
        <v>24</v>
      </c>
      <c r="H16">
        <v>122</v>
      </c>
      <c r="I16">
        <v>8</v>
      </c>
      <c r="J16">
        <v>15.2</v>
      </c>
      <c r="K16">
        <v>2</v>
      </c>
      <c r="L16">
        <v>1</v>
      </c>
      <c r="M16">
        <v>5</v>
      </c>
      <c r="N16">
        <v>0</v>
      </c>
      <c r="O16">
        <v>3</v>
      </c>
      <c r="P16">
        <v>10</v>
      </c>
      <c r="Q16" t="s">
        <v>25</v>
      </c>
      <c r="R16" t="s">
        <v>75</v>
      </c>
    </row>
    <row r="17" spans="1:18" x14ac:dyDescent="0.3">
      <c r="A17" t="s">
        <v>76</v>
      </c>
      <c r="B17" t="s">
        <v>77</v>
      </c>
      <c r="C17" t="s">
        <v>20</v>
      </c>
      <c r="D17" t="s">
        <v>21</v>
      </c>
      <c r="E17" t="s">
        <v>37</v>
      </c>
      <c r="F17" t="s">
        <v>38</v>
      </c>
      <c r="G17" t="s">
        <v>24</v>
      </c>
      <c r="H17">
        <v>349</v>
      </c>
      <c r="I17">
        <v>19</v>
      </c>
      <c r="J17">
        <v>18.399999999999999</v>
      </c>
      <c r="K17">
        <v>6</v>
      </c>
      <c r="L17">
        <v>10</v>
      </c>
      <c r="M17">
        <v>1</v>
      </c>
      <c r="N17">
        <v>2</v>
      </c>
      <c r="O17">
        <v>14</v>
      </c>
      <c r="P17">
        <v>16</v>
      </c>
      <c r="Q17" t="s">
        <v>25</v>
      </c>
      <c r="R17" t="s">
        <v>78</v>
      </c>
    </row>
    <row r="18" spans="1:18" x14ac:dyDescent="0.3">
      <c r="A18" t="s">
        <v>79</v>
      </c>
      <c r="B18" t="s">
        <v>80</v>
      </c>
      <c r="C18" t="s">
        <v>20</v>
      </c>
      <c r="D18" t="s">
        <v>21</v>
      </c>
      <c r="E18" t="s">
        <v>22</v>
      </c>
      <c r="F18" t="s">
        <v>38</v>
      </c>
      <c r="G18" t="s">
        <v>24</v>
      </c>
      <c r="H18">
        <v>151</v>
      </c>
      <c r="I18">
        <v>9</v>
      </c>
      <c r="J18">
        <v>16.8</v>
      </c>
      <c r="K18">
        <v>4</v>
      </c>
      <c r="L18">
        <v>4</v>
      </c>
      <c r="M18">
        <v>1</v>
      </c>
      <c r="N18">
        <v>0</v>
      </c>
      <c r="O18">
        <v>7</v>
      </c>
      <c r="P18">
        <v>20</v>
      </c>
      <c r="Q18" t="s">
        <v>25</v>
      </c>
      <c r="R18" t="s">
        <v>81</v>
      </c>
    </row>
    <row r="19" spans="1:18" x14ac:dyDescent="0.3">
      <c r="A19" t="s">
        <v>82</v>
      </c>
      <c r="B19" t="s">
        <v>83</v>
      </c>
      <c r="C19" t="s">
        <v>20</v>
      </c>
      <c r="D19" t="s">
        <v>42</v>
      </c>
      <c r="E19" t="s">
        <v>22</v>
      </c>
      <c r="F19" t="s">
        <v>23</v>
      </c>
      <c r="G19" t="s">
        <v>24</v>
      </c>
      <c r="H19">
        <v>224</v>
      </c>
      <c r="I19">
        <v>17</v>
      </c>
      <c r="J19">
        <v>13.2</v>
      </c>
      <c r="K19">
        <v>11</v>
      </c>
      <c r="L19">
        <v>4</v>
      </c>
      <c r="M19">
        <v>1</v>
      </c>
      <c r="N19">
        <v>1</v>
      </c>
      <c r="O19">
        <v>17</v>
      </c>
      <c r="P19">
        <v>20</v>
      </c>
      <c r="Q19" t="s">
        <v>25</v>
      </c>
      <c r="R19" t="s">
        <v>84</v>
      </c>
    </row>
    <row r="20" spans="1:18" x14ac:dyDescent="0.3">
      <c r="A20" t="s">
        <v>85</v>
      </c>
      <c r="B20" t="s">
        <v>86</v>
      </c>
      <c r="C20" t="s">
        <v>20</v>
      </c>
      <c r="D20" t="s">
        <v>21</v>
      </c>
      <c r="E20" t="s">
        <v>22</v>
      </c>
      <c r="F20" t="s">
        <v>23</v>
      </c>
      <c r="G20" t="s">
        <v>24</v>
      </c>
      <c r="H20">
        <v>167</v>
      </c>
      <c r="I20">
        <v>9</v>
      </c>
      <c r="J20">
        <v>18.600000000000001</v>
      </c>
      <c r="K20">
        <v>5</v>
      </c>
      <c r="L20">
        <v>2</v>
      </c>
      <c r="M20">
        <v>1</v>
      </c>
      <c r="N20">
        <v>1</v>
      </c>
      <c r="O20">
        <v>9</v>
      </c>
      <c r="P20">
        <v>20</v>
      </c>
      <c r="Q20" t="s">
        <v>25</v>
      </c>
      <c r="R20" t="s">
        <v>87</v>
      </c>
    </row>
    <row r="21" spans="1:18" x14ac:dyDescent="0.3">
      <c r="A21" t="s">
        <v>88</v>
      </c>
      <c r="B21" t="s">
        <v>89</v>
      </c>
      <c r="C21" t="s">
        <v>20</v>
      </c>
      <c r="D21" t="s">
        <v>21</v>
      </c>
      <c r="E21" t="s">
        <v>22</v>
      </c>
      <c r="F21" t="s">
        <v>29</v>
      </c>
      <c r="G21" t="s">
        <v>24</v>
      </c>
      <c r="H21">
        <v>113</v>
      </c>
      <c r="I21">
        <v>8</v>
      </c>
      <c r="J21">
        <v>14.1</v>
      </c>
      <c r="K21">
        <v>3</v>
      </c>
      <c r="L21">
        <v>1</v>
      </c>
      <c r="M21">
        <v>3</v>
      </c>
      <c r="N21">
        <v>1</v>
      </c>
      <c r="O21">
        <v>4</v>
      </c>
      <c r="P21">
        <v>8</v>
      </c>
      <c r="Q21" t="s">
        <v>25</v>
      </c>
      <c r="R21" t="s">
        <v>90</v>
      </c>
    </row>
    <row r="22" spans="1:18" x14ac:dyDescent="0.3">
      <c r="A22" t="s">
        <v>91</v>
      </c>
      <c r="B22" t="s">
        <v>92</v>
      </c>
      <c r="C22" t="s">
        <v>20</v>
      </c>
      <c r="D22" t="s">
        <v>21</v>
      </c>
      <c r="E22" t="s">
        <v>22</v>
      </c>
      <c r="F22" t="s">
        <v>29</v>
      </c>
      <c r="G22" t="s">
        <v>24</v>
      </c>
      <c r="H22">
        <v>206</v>
      </c>
      <c r="I22">
        <v>9</v>
      </c>
      <c r="J22">
        <v>22.9</v>
      </c>
      <c r="K22">
        <v>6</v>
      </c>
      <c r="L22">
        <v>1</v>
      </c>
      <c r="M22">
        <v>1</v>
      </c>
      <c r="N22">
        <v>1</v>
      </c>
      <c r="O22">
        <v>6</v>
      </c>
      <c r="P22">
        <v>6</v>
      </c>
      <c r="Q22" t="s">
        <v>25</v>
      </c>
      <c r="R22" t="s">
        <v>93</v>
      </c>
    </row>
    <row r="23" spans="1:18" x14ac:dyDescent="0.3">
      <c r="A23" t="s">
        <v>94</v>
      </c>
      <c r="B23" t="s">
        <v>95</v>
      </c>
      <c r="C23" t="s">
        <v>20</v>
      </c>
      <c r="D23" t="s">
        <v>21</v>
      </c>
      <c r="E23" t="s">
        <v>22</v>
      </c>
      <c r="F23" t="s">
        <v>29</v>
      </c>
      <c r="G23" t="s">
        <v>24</v>
      </c>
      <c r="H23">
        <v>138</v>
      </c>
      <c r="I23">
        <v>5</v>
      </c>
      <c r="J23">
        <v>27.6</v>
      </c>
      <c r="K23">
        <v>0</v>
      </c>
      <c r="L23">
        <v>0</v>
      </c>
      <c r="M23">
        <v>2</v>
      </c>
      <c r="N23">
        <v>3</v>
      </c>
      <c r="O23">
        <v>4</v>
      </c>
      <c r="P23">
        <v>5</v>
      </c>
      <c r="Q23" t="s">
        <v>25</v>
      </c>
      <c r="R23" t="s">
        <v>96</v>
      </c>
    </row>
    <row r="24" spans="1:18" x14ac:dyDescent="0.3">
      <c r="A24" t="s">
        <v>97</v>
      </c>
      <c r="B24" t="s">
        <v>98</v>
      </c>
      <c r="C24" t="s">
        <v>99</v>
      </c>
      <c r="D24" t="s">
        <v>21</v>
      </c>
      <c r="E24" t="s">
        <v>22</v>
      </c>
      <c r="F24" t="s">
        <v>29</v>
      </c>
      <c r="G24" t="s">
        <v>24</v>
      </c>
      <c r="H24">
        <v>40</v>
      </c>
      <c r="I24">
        <v>4</v>
      </c>
      <c r="J24">
        <v>10</v>
      </c>
      <c r="K24">
        <v>0</v>
      </c>
      <c r="L24">
        <v>0</v>
      </c>
      <c r="M24">
        <v>0</v>
      </c>
      <c r="N24">
        <v>0</v>
      </c>
      <c r="O24">
        <v>2</v>
      </c>
      <c r="P24">
        <v>5</v>
      </c>
      <c r="Q24" t="s">
        <v>25</v>
      </c>
      <c r="R24" t="s">
        <v>100</v>
      </c>
    </row>
    <row r="25" spans="1:18" x14ac:dyDescent="0.3">
      <c r="A25" t="s">
        <v>101</v>
      </c>
      <c r="B25" t="s">
        <v>102</v>
      </c>
      <c r="C25" t="s">
        <v>20</v>
      </c>
      <c r="D25" t="s">
        <v>21</v>
      </c>
      <c r="E25" t="s">
        <v>22</v>
      </c>
      <c r="F25" t="s">
        <v>23</v>
      </c>
      <c r="G25" t="s">
        <v>24</v>
      </c>
      <c r="H25">
        <v>138</v>
      </c>
      <c r="I25">
        <v>10</v>
      </c>
      <c r="J25">
        <v>13.8</v>
      </c>
      <c r="K25">
        <v>4</v>
      </c>
      <c r="L25">
        <v>4</v>
      </c>
      <c r="M25">
        <v>1</v>
      </c>
      <c r="N25">
        <v>1</v>
      </c>
      <c r="O25">
        <v>8</v>
      </c>
      <c r="P25">
        <v>20</v>
      </c>
      <c r="Q25" t="s">
        <v>25</v>
      </c>
      <c r="R25" t="s">
        <v>103</v>
      </c>
    </row>
    <row r="26" spans="1:18" x14ac:dyDescent="0.3">
      <c r="A26" t="s">
        <v>104</v>
      </c>
      <c r="B26" t="s">
        <v>105</v>
      </c>
      <c r="C26" t="s">
        <v>20</v>
      </c>
      <c r="D26" t="s">
        <v>42</v>
      </c>
      <c r="E26" t="s">
        <v>22</v>
      </c>
      <c r="F26" t="s">
        <v>29</v>
      </c>
      <c r="G26" t="s">
        <v>24</v>
      </c>
      <c r="H26">
        <v>327</v>
      </c>
      <c r="I26">
        <v>16</v>
      </c>
      <c r="J26">
        <v>20.399999999999999</v>
      </c>
      <c r="K26">
        <v>13</v>
      </c>
      <c r="L26">
        <v>2</v>
      </c>
      <c r="M26">
        <v>1</v>
      </c>
      <c r="N26">
        <v>0</v>
      </c>
      <c r="O26">
        <v>5</v>
      </c>
      <c r="P26">
        <v>9</v>
      </c>
      <c r="Q26" t="s">
        <v>25</v>
      </c>
      <c r="R26" t="s">
        <v>106</v>
      </c>
    </row>
    <row r="27" spans="1:18" x14ac:dyDescent="0.3">
      <c r="A27" t="s">
        <v>107</v>
      </c>
      <c r="B27" t="s">
        <v>108</v>
      </c>
      <c r="C27" t="s">
        <v>20</v>
      </c>
      <c r="D27" t="s">
        <v>21</v>
      </c>
      <c r="E27" t="s">
        <v>22</v>
      </c>
      <c r="F27" t="s">
        <v>29</v>
      </c>
      <c r="G27" t="s">
        <v>24</v>
      </c>
      <c r="H27">
        <v>179</v>
      </c>
      <c r="I27">
        <v>9</v>
      </c>
      <c r="J27">
        <v>19.899999999999999</v>
      </c>
      <c r="K27">
        <v>4</v>
      </c>
      <c r="L27">
        <v>1</v>
      </c>
      <c r="M27">
        <v>2</v>
      </c>
      <c r="N27">
        <v>2</v>
      </c>
      <c r="O27">
        <v>4</v>
      </c>
      <c r="P27">
        <v>5</v>
      </c>
      <c r="Q27" t="s">
        <v>25</v>
      </c>
      <c r="R27" t="s">
        <v>109</v>
      </c>
    </row>
    <row r="28" spans="1:18" x14ac:dyDescent="0.3">
      <c r="A28" t="s">
        <v>110</v>
      </c>
      <c r="B28" t="s">
        <v>111</v>
      </c>
      <c r="C28" t="s">
        <v>20</v>
      </c>
      <c r="D28" t="s">
        <v>21</v>
      </c>
      <c r="E28" t="s">
        <v>22</v>
      </c>
      <c r="F28" t="s">
        <v>29</v>
      </c>
      <c r="G28" t="s">
        <v>24</v>
      </c>
      <c r="H28">
        <v>164</v>
      </c>
      <c r="I28">
        <v>7</v>
      </c>
      <c r="J28">
        <v>23.4</v>
      </c>
      <c r="K28">
        <v>4</v>
      </c>
      <c r="L28">
        <v>1</v>
      </c>
      <c r="M28">
        <v>2</v>
      </c>
      <c r="N28">
        <v>0</v>
      </c>
      <c r="O28">
        <v>6</v>
      </c>
      <c r="P28">
        <v>6</v>
      </c>
      <c r="Q28" t="s">
        <v>25</v>
      </c>
      <c r="R28" t="s">
        <v>112</v>
      </c>
    </row>
    <row r="29" spans="1:18" x14ac:dyDescent="0.3">
      <c r="A29" t="s">
        <v>113</v>
      </c>
      <c r="B29" t="s">
        <v>114</v>
      </c>
      <c r="C29" t="s">
        <v>99</v>
      </c>
      <c r="D29" t="s">
        <v>21</v>
      </c>
      <c r="E29" t="s">
        <v>49</v>
      </c>
      <c r="F29" t="s">
        <v>23</v>
      </c>
      <c r="G29" t="s">
        <v>24</v>
      </c>
      <c r="H29">
        <v>438</v>
      </c>
      <c r="I29">
        <v>18</v>
      </c>
      <c r="J29">
        <v>24.3</v>
      </c>
      <c r="K29">
        <v>0</v>
      </c>
      <c r="L29">
        <v>0</v>
      </c>
      <c r="M29">
        <v>17</v>
      </c>
      <c r="N29">
        <v>1</v>
      </c>
      <c r="O29">
        <v>18</v>
      </c>
      <c r="P29">
        <v>8</v>
      </c>
      <c r="Q29" t="s">
        <v>115</v>
      </c>
      <c r="R29" t="s">
        <v>116</v>
      </c>
    </row>
    <row r="30" spans="1:18" x14ac:dyDescent="0.3">
      <c r="A30" t="s">
        <v>117</v>
      </c>
      <c r="B30" t="s">
        <v>118</v>
      </c>
      <c r="C30" t="s">
        <v>20</v>
      </c>
      <c r="D30" t="s">
        <v>33</v>
      </c>
      <c r="E30" t="s">
        <v>22</v>
      </c>
      <c r="F30" t="s">
        <v>29</v>
      </c>
      <c r="G30" t="s">
        <v>24</v>
      </c>
      <c r="H30">
        <v>185</v>
      </c>
      <c r="I30">
        <v>10</v>
      </c>
      <c r="J30">
        <v>18.5</v>
      </c>
      <c r="K30">
        <v>6</v>
      </c>
      <c r="L30">
        <v>2</v>
      </c>
      <c r="M30">
        <v>2</v>
      </c>
      <c r="N30">
        <v>0</v>
      </c>
      <c r="O30">
        <v>9</v>
      </c>
      <c r="P30">
        <v>10</v>
      </c>
      <c r="Q30" t="s">
        <v>115</v>
      </c>
      <c r="R30" t="s">
        <v>119</v>
      </c>
    </row>
    <row r="31" spans="1:18" x14ac:dyDescent="0.3">
      <c r="A31" t="s">
        <v>120</v>
      </c>
      <c r="B31" t="s">
        <v>121</v>
      </c>
      <c r="C31" t="s">
        <v>20</v>
      </c>
      <c r="D31" t="s">
        <v>21</v>
      </c>
      <c r="E31" t="s">
        <v>22</v>
      </c>
      <c r="F31" t="s">
        <v>29</v>
      </c>
      <c r="G31" t="s">
        <v>24</v>
      </c>
      <c r="H31">
        <v>218</v>
      </c>
      <c r="I31">
        <v>10</v>
      </c>
      <c r="J31">
        <v>21.8</v>
      </c>
      <c r="K31">
        <v>3</v>
      </c>
      <c r="L31">
        <v>5</v>
      </c>
      <c r="M31">
        <v>1</v>
      </c>
      <c r="N31">
        <v>1</v>
      </c>
      <c r="O31">
        <v>7</v>
      </c>
      <c r="P31">
        <v>8</v>
      </c>
      <c r="Q31" t="s">
        <v>115</v>
      </c>
      <c r="R31" t="s">
        <v>122</v>
      </c>
    </row>
    <row r="32" spans="1:18" x14ac:dyDescent="0.3">
      <c r="A32" t="s">
        <v>123</v>
      </c>
      <c r="B32" t="s">
        <v>124</v>
      </c>
      <c r="C32" t="s">
        <v>99</v>
      </c>
      <c r="D32" t="s">
        <v>125</v>
      </c>
      <c r="E32" t="s">
        <v>22</v>
      </c>
      <c r="F32" t="s">
        <v>29</v>
      </c>
      <c r="G32" t="s">
        <v>24</v>
      </c>
      <c r="H32">
        <v>384</v>
      </c>
      <c r="I32">
        <v>16</v>
      </c>
      <c r="J32">
        <v>24</v>
      </c>
      <c r="K32">
        <v>0</v>
      </c>
      <c r="L32">
        <v>0</v>
      </c>
      <c r="M32">
        <v>0</v>
      </c>
      <c r="N32">
        <v>0</v>
      </c>
      <c r="O32">
        <v>6</v>
      </c>
      <c r="P32">
        <v>1</v>
      </c>
      <c r="Q32" t="s">
        <v>115</v>
      </c>
      <c r="R32" t="s">
        <v>126</v>
      </c>
    </row>
    <row r="33" spans="1:18" x14ac:dyDescent="0.3">
      <c r="A33" t="s">
        <v>127</v>
      </c>
      <c r="B33" t="s">
        <v>128</v>
      </c>
      <c r="C33" t="s">
        <v>20</v>
      </c>
      <c r="D33" t="s">
        <v>42</v>
      </c>
      <c r="E33" t="s">
        <v>49</v>
      </c>
      <c r="F33" t="s">
        <v>38</v>
      </c>
      <c r="G33" t="s">
        <v>24</v>
      </c>
      <c r="H33">
        <v>575</v>
      </c>
      <c r="I33">
        <v>29</v>
      </c>
      <c r="J33">
        <v>19.8</v>
      </c>
      <c r="K33">
        <v>13</v>
      </c>
      <c r="L33">
        <v>12</v>
      </c>
      <c r="M33">
        <v>4</v>
      </c>
      <c r="N33">
        <v>0</v>
      </c>
      <c r="O33">
        <v>12</v>
      </c>
      <c r="P33">
        <v>14</v>
      </c>
      <c r="Q33" t="s">
        <v>129</v>
      </c>
      <c r="R33" t="s">
        <v>130</v>
      </c>
    </row>
    <row r="34" spans="1:18" x14ac:dyDescent="0.3">
      <c r="A34" t="s">
        <v>131</v>
      </c>
      <c r="B34" t="s">
        <v>132</v>
      </c>
      <c r="C34" t="s">
        <v>20</v>
      </c>
      <c r="D34" t="s">
        <v>21</v>
      </c>
      <c r="E34" t="s">
        <v>22</v>
      </c>
      <c r="F34" t="s">
        <v>29</v>
      </c>
      <c r="G34" t="s">
        <v>24</v>
      </c>
      <c r="H34">
        <v>303</v>
      </c>
      <c r="I34">
        <v>16</v>
      </c>
      <c r="J34">
        <v>18.899999999999999</v>
      </c>
      <c r="K34">
        <v>4</v>
      </c>
      <c r="L34">
        <v>12</v>
      </c>
      <c r="M34">
        <v>0</v>
      </c>
      <c r="N34">
        <v>0</v>
      </c>
      <c r="O34">
        <v>9</v>
      </c>
      <c r="P34">
        <v>6</v>
      </c>
      <c r="Q34" t="s">
        <v>115</v>
      </c>
      <c r="R34" t="s">
        <v>133</v>
      </c>
    </row>
    <row r="35" spans="1:18" x14ac:dyDescent="0.3">
      <c r="A35" t="s">
        <v>134</v>
      </c>
      <c r="B35" t="s">
        <v>135</v>
      </c>
      <c r="C35" t="s">
        <v>20</v>
      </c>
      <c r="D35" t="s">
        <v>21</v>
      </c>
      <c r="E35" t="s">
        <v>22</v>
      </c>
      <c r="F35" t="s">
        <v>29</v>
      </c>
      <c r="G35" t="s">
        <v>24</v>
      </c>
      <c r="H35">
        <v>80</v>
      </c>
      <c r="I35">
        <v>8</v>
      </c>
      <c r="J35">
        <v>10</v>
      </c>
      <c r="K35">
        <v>0</v>
      </c>
      <c r="L35">
        <v>0</v>
      </c>
      <c r="M35">
        <v>5</v>
      </c>
      <c r="N35">
        <v>3</v>
      </c>
      <c r="O35">
        <v>4</v>
      </c>
      <c r="P35">
        <v>5</v>
      </c>
      <c r="Q35" t="s">
        <v>115</v>
      </c>
      <c r="R35" t="s">
        <v>136</v>
      </c>
    </row>
    <row r="36" spans="1:18" x14ac:dyDescent="0.3">
      <c r="A36" t="s">
        <v>137</v>
      </c>
      <c r="B36" t="s">
        <v>138</v>
      </c>
      <c r="C36" t="s">
        <v>20</v>
      </c>
      <c r="D36" t="s">
        <v>21</v>
      </c>
      <c r="E36" t="s">
        <v>37</v>
      </c>
      <c r="F36" t="s">
        <v>38</v>
      </c>
      <c r="G36" t="s">
        <v>24</v>
      </c>
      <c r="H36">
        <v>715</v>
      </c>
      <c r="I36">
        <v>34</v>
      </c>
      <c r="J36">
        <v>21</v>
      </c>
      <c r="K36">
        <v>10</v>
      </c>
      <c r="L36">
        <v>21</v>
      </c>
      <c r="M36">
        <v>1</v>
      </c>
      <c r="N36">
        <v>2</v>
      </c>
      <c r="O36">
        <v>21</v>
      </c>
      <c r="P36">
        <v>7</v>
      </c>
      <c r="Q36" t="s">
        <v>115</v>
      </c>
      <c r="R36" t="s">
        <v>139</v>
      </c>
    </row>
    <row r="37" spans="1:18" x14ac:dyDescent="0.3">
      <c r="A37" t="s">
        <v>140</v>
      </c>
      <c r="B37" t="s">
        <v>141</v>
      </c>
      <c r="C37" t="s">
        <v>20</v>
      </c>
      <c r="D37" t="s">
        <v>33</v>
      </c>
      <c r="E37" t="s">
        <v>22</v>
      </c>
      <c r="F37" t="s">
        <v>29</v>
      </c>
      <c r="G37" t="s">
        <v>24</v>
      </c>
      <c r="H37">
        <v>220</v>
      </c>
      <c r="I37">
        <v>17</v>
      </c>
      <c r="J37">
        <v>12.9</v>
      </c>
      <c r="K37">
        <v>10</v>
      </c>
      <c r="L37">
        <v>6</v>
      </c>
      <c r="M37">
        <v>1</v>
      </c>
      <c r="N37">
        <v>0</v>
      </c>
      <c r="O37">
        <v>8</v>
      </c>
      <c r="P37">
        <v>12</v>
      </c>
      <c r="Q37" t="s">
        <v>115</v>
      </c>
      <c r="R37" t="s">
        <v>142</v>
      </c>
    </row>
    <row r="38" spans="1:18" x14ac:dyDescent="0.3">
      <c r="A38" t="s">
        <v>143</v>
      </c>
      <c r="B38" t="s">
        <v>144</v>
      </c>
      <c r="C38" t="s">
        <v>20</v>
      </c>
      <c r="D38" t="s">
        <v>21</v>
      </c>
      <c r="E38" t="s">
        <v>22</v>
      </c>
      <c r="F38" t="s">
        <v>23</v>
      </c>
      <c r="G38" t="s">
        <v>24</v>
      </c>
      <c r="H38">
        <v>246</v>
      </c>
      <c r="I38">
        <v>13</v>
      </c>
      <c r="J38">
        <v>18.899999999999999</v>
      </c>
      <c r="K38">
        <v>7</v>
      </c>
      <c r="L38">
        <v>5</v>
      </c>
      <c r="M38">
        <v>1</v>
      </c>
      <c r="N38">
        <v>0</v>
      </c>
      <c r="O38">
        <v>10</v>
      </c>
      <c r="P38">
        <v>12</v>
      </c>
      <c r="Q38" t="s">
        <v>115</v>
      </c>
      <c r="R38" t="s">
        <v>145</v>
      </c>
    </row>
    <row r="39" spans="1:18" x14ac:dyDescent="0.3">
      <c r="A39" t="s">
        <v>146</v>
      </c>
      <c r="B39" t="s">
        <v>147</v>
      </c>
      <c r="C39" t="s">
        <v>20</v>
      </c>
      <c r="D39" t="s">
        <v>42</v>
      </c>
      <c r="E39" t="s">
        <v>49</v>
      </c>
      <c r="F39" t="s">
        <v>38</v>
      </c>
      <c r="G39" t="s">
        <v>24</v>
      </c>
      <c r="H39">
        <v>887</v>
      </c>
      <c r="I39">
        <v>36</v>
      </c>
      <c r="J39">
        <v>24.6</v>
      </c>
      <c r="K39">
        <v>27</v>
      </c>
      <c r="L39">
        <v>9</v>
      </c>
      <c r="M39">
        <v>0</v>
      </c>
      <c r="N39">
        <v>0</v>
      </c>
      <c r="O39">
        <v>38</v>
      </c>
      <c r="P39">
        <v>52</v>
      </c>
      <c r="Q39" t="s">
        <v>115</v>
      </c>
      <c r="R39" t="s">
        <v>148</v>
      </c>
    </row>
    <row r="40" spans="1:18" x14ac:dyDescent="0.3">
      <c r="A40" t="s">
        <v>149</v>
      </c>
      <c r="B40" t="s">
        <v>150</v>
      </c>
      <c r="C40" t="s">
        <v>99</v>
      </c>
      <c r="D40" t="s">
        <v>21</v>
      </c>
      <c r="E40" t="s">
        <v>37</v>
      </c>
      <c r="F40" t="s">
        <v>38</v>
      </c>
      <c r="G40" t="s">
        <v>24</v>
      </c>
      <c r="H40">
        <v>226</v>
      </c>
      <c r="I40">
        <v>19</v>
      </c>
      <c r="J40">
        <v>11.9</v>
      </c>
      <c r="K40">
        <v>0</v>
      </c>
      <c r="L40">
        <v>0</v>
      </c>
      <c r="M40">
        <v>9</v>
      </c>
      <c r="N40">
        <v>10</v>
      </c>
      <c r="O40">
        <v>9</v>
      </c>
      <c r="P40">
        <v>15</v>
      </c>
      <c r="Q40" t="s">
        <v>115</v>
      </c>
      <c r="R40" t="s">
        <v>151</v>
      </c>
    </row>
    <row r="41" spans="1:18" x14ac:dyDescent="0.3">
      <c r="A41" t="s">
        <v>152</v>
      </c>
      <c r="B41" t="s">
        <v>153</v>
      </c>
      <c r="C41" t="s">
        <v>99</v>
      </c>
      <c r="D41" t="s">
        <v>21</v>
      </c>
      <c r="E41" t="s">
        <v>22</v>
      </c>
      <c r="F41" t="s">
        <v>38</v>
      </c>
      <c r="G41" t="s">
        <v>24</v>
      </c>
      <c r="H41">
        <v>394</v>
      </c>
      <c r="I41">
        <v>18</v>
      </c>
      <c r="J41">
        <v>21.9</v>
      </c>
      <c r="K41">
        <v>0</v>
      </c>
      <c r="L41">
        <v>0</v>
      </c>
      <c r="M41">
        <v>16</v>
      </c>
      <c r="N41">
        <v>2</v>
      </c>
      <c r="O41">
        <v>19</v>
      </c>
      <c r="P41">
        <v>23.1</v>
      </c>
      <c r="Q41" t="s">
        <v>115</v>
      </c>
      <c r="R41" t="s">
        <v>154</v>
      </c>
    </row>
    <row r="42" spans="1:18" x14ac:dyDescent="0.3">
      <c r="A42" t="s">
        <v>155</v>
      </c>
      <c r="B42" t="s">
        <v>156</v>
      </c>
      <c r="C42" t="s">
        <v>99</v>
      </c>
      <c r="D42" t="s">
        <v>125</v>
      </c>
      <c r="E42" t="s">
        <v>22</v>
      </c>
      <c r="F42" t="s">
        <v>23</v>
      </c>
      <c r="G42" t="s">
        <v>24</v>
      </c>
      <c r="H42">
        <v>127</v>
      </c>
      <c r="I42">
        <v>16</v>
      </c>
      <c r="J42">
        <v>7.9</v>
      </c>
      <c r="K42">
        <v>0</v>
      </c>
      <c r="L42">
        <v>0</v>
      </c>
      <c r="M42">
        <v>0</v>
      </c>
      <c r="N42">
        <v>0</v>
      </c>
      <c r="O42">
        <v>24</v>
      </c>
      <c r="P42">
        <v>19</v>
      </c>
      <c r="Q42" t="s">
        <v>115</v>
      </c>
      <c r="R42" t="s">
        <v>157</v>
      </c>
    </row>
    <row r="43" spans="1:18" x14ac:dyDescent="0.3">
      <c r="A43" t="s">
        <v>158</v>
      </c>
      <c r="B43" t="s">
        <v>159</v>
      </c>
      <c r="C43" t="s">
        <v>99</v>
      </c>
      <c r="D43" t="s">
        <v>125</v>
      </c>
      <c r="E43" t="s">
        <v>37</v>
      </c>
      <c r="F43" t="s">
        <v>38</v>
      </c>
      <c r="G43" t="s">
        <v>24</v>
      </c>
      <c r="H43">
        <v>67</v>
      </c>
      <c r="I43">
        <v>7</v>
      </c>
      <c r="J43">
        <v>9.6</v>
      </c>
      <c r="K43">
        <v>0</v>
      </c>
      <c r="L43">
        <v>0</v>
      </c>
      <c r="M43">
        <v>0</v>
      </c>
      <c r="N43">
        <v>0</v>
      </c>
      <c r="O43">
        <v>6</v>
      </c>
      <c r="P43">
        <v>50</v>
      </c>
      <c r="Q43" t="s">
        <v>115</v>
      </c>
      <c r="R43" t="s">
        <v>160</v>
      </c>
    </row>
    <row r="44" spans="1:18" x14ac:dyDescent="0.3">
      <c r="A44" t="s">
        <v>161</v>
      </c>
      <c r="B44" t="s">
        <v>162</v>
      </c>
      <c r="C44" t="s">
        <v>99</v>
      </c>
      <c r="D44" t="s">
        <v>21</v>
      </c>
      <c r="E44" t="s">
        <v>49</v>
      </c>
      <c r="F44" t="s">
        <v>38</v>
      </c>
      <c r="G44" t="s">
        <v>24</v>
      </c>
      <c r="H44">
        <v>301</v>
      </c>
      <c r="I44">
        <v>15</v>
      </c>
      <c r="J44">
        <v>20.100000000000001</v>
      </c>
      <c r="K44">
        <v>0</v>
      </c>
      <c r="L44">
        <v>0</v>
      </c>
      <c r="M44">
        <v>0</v>
      </c>
      <c r="N44">
        <v>0</v>
      </c>
      <c r="O44">
        <v>10</v>
      </c>
      <c r="P44">
        <v>55</v>
      </c>
      <c r="Q44" t="s">
        <v>115</v>
      </c>
      <c r="R44" t="s">
        <v>163</v>
      </c>
    </row>
    <row r="45" spans="1:18" x14ac:dyDescent="0.3">
      <c r="A45" t="s">
        <v>164</v>
      </c>
      <c r="B45" t="s">
        <v>165</v>
      </c>
      <c r="C45" t="s">
        <v>20</v>
      </c>
      <c r="D45" t="s">
        <v>21</v>
      </c>
      <c r="E45" t="s">
        <v>22</v>
      </c>
      <c r="F45" t="s">
        <v>29</v>
      </c>
      <c r="G45" t="s">
        <v>24</v>
      </c>
      <c r="H45">
        <v>123</v>
      </c>
      <c r="I45">
        <v>11</v>
      </c>
      <c r="J45">
        <v>11.2</v>
      </c>
      <c r="K45">
        <v>0</v>
      </c>
      <c r="L45">
        <v>0</v>
      </c>
      <c r="M45">
        <v>7</v>
      </c>
      <c r="N45">
        <v>4</v>
      </c>
      <c r="O45">
        <v>6</v>
      </c>
      <c r="P45">
        <v>5</v>
      </c>
      <c r="Q45" t="s">
        <v>115</v>
      </c>
      <c r="R45" t="s">
        <v>166</v>
      </c>
    </row>
    <row r="46" spans="1:18" x14ac:dyDescent="0.3">
      <c r="A46" t="s">
        <v>167</v>
      </c>
      <c r="B46" t="s">
        <v>168</v>
      </c>
      <c r="C46" t="s">
        <v>20</v>
      </c>
      <c r="D46" t="s">
        <v>21</v>
      </c>
      <c r="E46" t="s">
        <v>22</v>
      </c>
      <c r="F46" t="s">
        <v>29</v>
      </c>
      <c r="G46" t="s">
        <v>24</v>
      </c>
      <c r="H46">
        <v>122</v>
      </c>
      <c r="I46">
        <v>7</v>
      </c>
      <c r="J46">
        <v>17.399999999999999</v>
      </c>
      <c r="K46">
        <v>3</v>
      </c>
      <c r="L46">
        <v>0</v>
      </c>
      <c r="M46">
        <v>3</v>
      </c>
      <c r="N46">
        <v>1</v>
      </c>
      <c r="O46">
        <v>4</v>
      </c>
      <c r="P46">
        <v>3</v>
      </c>
      <c r="Q46" t="s">
        <v>169</v>
      </c>
      <c r="R46" t="s">
        <v>170</v>
      </c>
    </row>
    <row r="47" spans="1:18" x14ac:dyDescent="0.3">
      <c r="A47" t="s">
        <v>171</v>
      </c>
      <c r="B47" t="s">
        <v>172</v>
      </c>
      <c r="C47" t="s">
        <v>99</v>
      </c>
      <c r="D47" t="s">
        <v>21</v>
      </c>
      <c r="E47" t="s">
        <v>37</v>
      </c>
      <c r="F47" t="s">
        <v>38</v>
      </c>
      <c r="G47" t="s">
        <v>173</v>
      </c>
      <c r="H47">
        <v>26</v>
      </c>
      <c r="I47">
        <v>5</v>
      </c>
      <c r="J47">
        <v>5.2</v>
      </c>
      <c r="K47">
        <v>0</v>
      </c>
      <c r="L47">
        <v>0</v>
      </c>
      <c r="M47">
        <v>0</v>
      </c>
      <c r="N47">
        <v>0</v>
      </c>
      <c r="O47">
        <v>20</v>
      </c>
      <c r="P47">
        <v>60</v>
      </c>
      <c r="Q47" t="s">
        <v>169</v>
      </c>
      <c r="R47" t="s">
        <v>174</v>
      </c>
    </row>
    <row r="48" spans="1:18" x14ac:dyDescent="0.3">
      <c r="A48" t="s">
        <v>175</v>
      </c>
      <c r="B48" t="s">
        <v>176</v>
      </c>
      <c r="C48" t="s">
        <v>20</v>
      </c>
      <c r="D48" t="s">
        <v>21</v>
      </c>
      <c r="E48" t="s">
        <v>22</v>
      </c>
      <c r="F48" t="s">
        <v>29</v>
      </c>
      <c r="G48" t="s">
        <v>24</v>
      </c>
      <c r="H48">
        <v>84</v>
      </c>
      <c r="I48">
        <v>6</v>
      </c>
      <c r="J48">
        <v>14</v>
      </c>
      <c r="K48">
        <v>0</v>
      </c>
      <c r="L48">
        <v>0</v>
      </c>
      <c r="M48">
        <v>3</v>
      </c>
      <c r="N48">
        <v>3</v>
      </c>
      <c r="O48">
        <v>4</v>
      </c>
      <c r="P48">
        <v>7</v>
      </c>
      <c r="Q48" t="s">
        <v>169</v>
      </c>
      <c r="R48" t="s">
        <v>177</v>
      </c>
    </row>
    <row r="49" spans="1:18" x14ac:dyDescent="0.3">
      <c r="A49" t="s">
        <v>178</v>
      </c>
      <c r="B49" t="s">
        <v>179</v>
      </c>
      <c r="C49" t="s">
        <v>20</v>
      </c>
      <c r="D49" t="s">
        <v>21</v>
      </c>
      <c r="E49" t="s">
        <v>22</v>
      </c>
      <c r="F49" t="s">
        <v>38</v>
      </c>
      <c r="G49" t="s">
        <v>24</v>
      </c>
      <c r="H49">
        <v>408</v>
      </c>
      <c r="I49">
        <v>20</v>
      </c>
      <c r="J49">
        <v>20.399999999999999</v>
      </c>
      <c r="K49">
        <v>12</v>
      </c>
      <c r="L49">
        <v>5</v>
      </c>
      <c r="M49">
        <v>2</v>
      </c>
      <c r="N49">
        <v>1</v>
      </c>
      <c r="O49">
        <v>16</v>
      </c>
      <c r="P49">
        <v>25</v>
      </c>
      <c r="Q49" t="s">
        <v>169</v>
      </c>
      <c r="R49" t="s">
        <v>180</v>
      </c>
    </row>
    <row r="50" spans="1:18" x14ac:dyDescent="0.3">
      <c r="A50" t="s">
        <v>181</v>
      </c>
      <c r="B50" t="s">
        <v>182</v>
      </c>
      <c r="C50" t="s">
        <v>20</v>
      </c>
      <c r="D50" t="s">
        <v>21</v>
      </c>
      <c r="E50" t="s">
        <v>22</v>
      </c>
      <c r="F50" t="s">
        <v>23</v>
      </c>
      <c r="G50" t="s">
        <v>24</v>
      </c>
      <c r="H50">
        <v>294</v>
      </c>
      <c r="I50">
        <v>16</v>
      </c>
      <c r="J50">
        <v>18.399999999999999</v>
      </c>
      <c r="K50">
        <v>9</v>
      </c>
      <c r="L50">
        <v>6</v>
      </c>
      <c r="M50">
        <v>1</v>
      </c>
      <c r="N50">
        <v>0</v>
      </c>
      <c r="O50">
        <v>11</v>
      </c>
      <c r="P50">
        <v>15</v>
      </c>
      <c r="Q50" t="s">
        <v>169</v>
      </c>
      <c r="R50" t="s">
        <v>183</v>
      </c>
    </row>
    <row r="51" spans="1:18" x14ac:dyDescent="0.3">
      <c r="A51" t="s">
        <v>184</v>
      </c>
      <c r="B51" t="s">
        <v>185</v>
      </c>
      <c r="C51" t="s">
        <v>20</v>
      </c>
      <c r="D51" t="s">
        <v>42</v>
      </c>
      <c r="E51" t="s">
        <v>22</v>
      </c>
      <c r="F51" t="s">
        <v>23</v>
      </c>
      <c r="G51" t="s">
        <v>24</v>
      </c>
      <c r="H51">
        <v>370</v>
      </c>
      <c r="I51">
        <v>18</v>
      </c>
      <c r="J51">
        <v>20.6</v>
      </c>
      <c r="K51">
        <v>13</v>
      </c>
      <c r="L51">
        <v>5</v>
      </c>
      <c r="M51">
        <v>0</v>
      </c>
      <c r="N51">
        <v>0</v>
      </c>
      <c r="O51">
        <v>11</v>
      </c>
      <c r="P51">
        <v>14.5</v>
      </c>
      <c r="Q51" t="s">
        <v>169</v>
      </c>
      <c r="R51" t="s">
        <v>186</v>
      </c>
    </row>
    <row r="52" spans="1:18" x14ac:dyDescent="0.3">
      <c r="A52" t="s">
        <v>187</v>
      </c>
      <c r="B52" t="s">
        <v>188</v>
      </c>
      <c r="C52" t="s">
        <v>20</v>
      </c>
      <c r="D52" t="s">
        <v>21</v>
      </c>
      <c r="E52" t="s">
        <v>37</v>
      </c>
      <c r="F52" t="s">
        <v>38</v>
      </c>
      <c r="G52" t="s">
        <v>24</v>
      </c>
      <c r="H52">
        <v>457</v>
      </c>
      <c r="I52">
        <v>17</v>
      </c>
      <c r="J52">
        <v>26.9</v>
      </c>
      <c r="K52">
        <v>6</v>
      </c>
      <c r="L52">
        <v>10</v>
      </c>
      <c r="M52">
        <v>0</v>
      </c>
      <c r="N52">
        <v>1</v>
      </c>
      <c r="O52">
        <v>25</v>
      </c>
      <c r="P52">
        <v>11</v>
      </c>
      <c r="Q52" t="s">
        <v>169</v>
      </c>
      <c r="R52" t="s">
        <v>189</v>
      </c>
    </row>
    <row r="53" spans="1:18" x14ac:dyDescent="0.3">
      <c r="A53" t="s">
        <v>190</v>
      </c>
      <c r="B53" t="s">
        <v>191</v>
      </c>
      <c r="C53" t="s">
        <v>20</v>
      </c>
      <c r="D53" t="s">
        <v>21</v>
      </c>
      <c r="E53" t="s">
        <v>22</v>
      </c>
      <c r="F53" t="s">
        <v>29</v>
      </c>
      <c r="G53" t="s">
        <v>24</v>
      </c>
      <c r="H53">
        <v>106</v>
      </c>
      <c r="I53">
        <v>9</v>
      </c>
      <c r="J53">
        <v>11.8</v>
      </c>
      <c r="K53">
        <v>6</v>
      </c>
      <c r="L53">
        <v>3</v>
      </c>
      <c r="M53">
        <v>0</v>
      </c>
      <c r="N53">
        <v>0</v>
      </c>
      <c r="O53">
        <v>3</v>
      </c>
      <c r="P53">
        <v>5</v>
      </c>
      <c r="Q53" t="s">
        <v>169</v>
      </c>
      <c r="R53" t="s">
        <v>192</v>
      </c>
    </row>
    <row r="54" spans="1:18" x14ac:dyDescent="0.3">
      <c r="A54" t="s">
        <v>193</v>
      </c>
      <c r="B54" t="s">
        <v>194</v>
      </c>
      <c r="C54" t="s">
        <v>20</v>
      </c>
      <c r="D54" t="s">
        <v>21</v>
      </c>
      <c r="E54" t="s">
        <v>37</v>
      </c>
      <c r="F54" t="s">
        <v>38</v>
      </c>
      <c r="G54" t="s">
        <v>173</v>
      </c>
      <c r="H54">
        <v>458</v>
      </c>
      <c r="I54">
        <v>22</v>
      </c>
      <c r="J54">
        <v>20.8</v>
      </c>
      <c r="K54">
        <v>14</v>
      </c>
      <c r="L54">
        <v>8</v>
      </c>
      <c r="M54">
        <v>0</v>
      </c>
      <c r="N54">
        <v>0</v>
      </c>
      <c r="O54">
        <v>16</v>
      </c>
      <c r="P54">
        <v>16</v>
      </c>
      <c r="Q54" t="s">
        <v>169</v>
      </c>
      <c r="R54" t="s">
        <v>195</v>
      </c>
    </row>
    <row r="55" spans="1:18" x14ac:dyDescent="0.3">
      <c r="A55" t="s">
        <v>196</v>
      </c>
      <c r="B55" t="s">
        <v>197</v>
      </c>
      <c r="C55" t="s">
        <v>20</v>
      </c>
      <c r="D55" t="s">
        <v>42</v>
      </c>
      <c r="E55" t="s">
        <v>22</v>
      </c>
      <c r="F55" t="s">
        <v>29</v>
      </c>
      <c r="G55" t="s">
        <v>24</v>
      </c>
      <c r="H55">
        <v>155</v>
      </c>
      <c r="I55">
        <v>11</v>
      </c>
      <c r="J55">
        <v>14.1</v>
      </c>
      <c r="K55">
        <v>7</v>
      </c>
      <c r="L55">
        <v>4</v>
      </c>
      <c r="M55">
        <v>0</v>
      </c>
      <c r="N55">
        <v>0</v>
      </c>
      <c r="O55">
        <v>7</v>
      </c>
      <c r="P55">
        <v>12</v>
      </c>
      <c r="Q55" t="s">
        <v>169</v>
      </c>
      <c r="R55" t="s">
        <v>198</v>
      </c>
    </row>
    <row r="56" spans="1:18" x14ac:dyDescent="0.3">
      <c r="A56" t="s">
        <v>199</v>
      </c>
      <c r="B56" t="s">
        <v>200</v>
      </c>
      <c r="C56" t="s">
        <v>20</v>
      </c>
      <c r="D56" t="s">
        <v>42</v>
      </c>
      <c r="E56" t="s">
        <v>22</v>
      </c>
      <c r="F56" t="s">
        <v>29</v>
      </c>
      <c r="G56" t="s">
        <v>24</v>
      </c>
      <c r="H56">
        <v>45</v>
      </c>
      <c r="I56">
        <v>5</v>
      </c>
      <c r="J56">
        <v>9</v>
      </c>
      <c r="K56">
        <v>0</v>
      </c>
      <c r="L56">
        <v>0</v>
      </c>
      <c r="M56">
        <v>0</v>
      </c>
      <c r="N56">
        <v>5</v>
      </c>
      <c r="O56">
        <v>1</v>
      </c>
      <c r="P56">
        <v>10</v>
      </c>
      <c r="Q56" t="s">
        <v>169</v>
      </c>
      <c r="R56" t="s">
        <v>201</v>
      </c>
    </row>
    <row r="57" spans="1:18" x14ac:dyDescent="0.3">
      <c r="A57" t="s">
        <v>202</v>
      </c>
      <c r="B57" t="s">
        <v>203</v>
      </c>
      <c r="C57" t="s">
        <v>20</v>
      </c>
      <c r="D57" t="s">
        <v>21</v>
      </c>
      <c r="E57" t="s">
        <v>22</v>
      </c>
      <c r="F57" t="s">
        <v>29</v>
      </c>
      <c r="G57" t="s">
        <v>24</v>
      </c>
      <c r="H57">
        <v>82</v>
      </c>
      <c r="I57">
        <v>10</v>
      </c>
      <c r="J57">
        <v>8.1999999999999993</v>
      </c>
      <c r="K57">
        <v>7</v>
      </c>
      <c r="L57">
        <v>1</v>
      </c>
      <c r="M57">
        <v>1</v>
      </c>
      <c r="N57">
        <v>1</v>
      </c>
      <c r="O57">
        <v>3</v>
      </c>
      <c r="P57">
        <v>8</v>
      </c>
      <c r="Q57" t="s">
        <v>169</v>
      </c>
      <c r="R57" t="s">
        <v>204</v>
      </c>
    </row>
    <row r="58" spans="1:18" x14ac:dyDescent="0.3">
      <c r="A58" t="s">
        <v>205</v>
      </c>
      <c r="B58" t="s">
        <v>206</v>
      </c>
      <c r="C58" t="s">
        <v>20</v>
      </c>
      <c r="D58" t="s">
        <v>21</v>
      </c>
      <c r="E58" t="s">
        <v>22</v>
      </c>
      <c r="F58" t="s">
        <v>29</v>
      </c>
      <c r="G58" t="s">
        <v>24</v>
      </c>
      <c r="H58">
        <v>317</v>
      </c>
      <c r="I58">
        <v>13</v>
      </c>
      <c r="J58">
        <v>24.4</v>
      </c>
      <c r="K58">
        <v>8</v>
      </c>
      <c r="L58">
        <v>4</v>
      </c>
      <c r="M58">
        <v>1</v>
      </c>
      <c r="N58">
        <v>0</v>
      </c>
      <c r="O58">
        <v>5</v>
      </c>
      <c r="P58">
        <v>4</v>
      </c>
      <c r="Q58" t="s">
        <v>169</v>
      </c>
      <c r="R58" t="s">
        <v>207</v>
      </c>
    </row>
    <row r="59" spans="1:18" x14ac:dyDescent="0.3">
      <c r="A59" t="s">
        <v>208</v>
      </c>
      <c r="B59" t="s">
        <v>209</v>
      </c>
      <c r="C59" t="s">
        <v>20</v>
      </c>
      <c r="D59" t="s">
        <v>21</v>
      </c>
      <c r="E59" t="s">
        <v>22</v>
      </c>
      <c r="F59" t="s">
        <v>23</v>
      </c>
      <c r="G59" t="s">
        <v>24</v>
      </c>
      <c r="H59">
        <v>7</v>
      </c>
      <c r="I59">
        <v>2</v>
      </c>
      <c r="J59">
        <v>3.5</v>
      </c>
      <c r="K59">
        <v>0</v>
      </c>
      <c r="L59">
        <v>0</v>
      </c>
      <c r="M59">
        <v>2</v>
      </c>
      <c r="N59">
        <v>0</v>
      </c>
      <c r="O59">
        <v>2</v>
      </c>
      <c r="P59">
        <v>8</v>
      </c>
      <c r="Q59" t="s">
        <v>169</v>
      </c>
      <c r="R59" t="s">
        <v>210</v>
      </c>
    </row>
    <row r="60" spans="1:18" x14ac:dyDescent="0.3">
      <c r="A60" t="s">
        <v>211</v>
      </c>
      <c r="B60" t="s">
        <v>212</v>
      </c>
      <c r="C60" t="s">
        <v>20</v>
      </c>
      <c r="D60" t="s">
        <v>213</v>
      </c>
      <c r="E60" t="s">
        <v>22</v>
      </c>
      <c r="F60" t="s">
        <v>29</v>
      </c>
      <c r="G60" t="s">
        <v>24</v>
      </c>
      <c r="H60">
        <v>71</v>
      </c>
      <c r="I60">
        <v>6</v>
      </c>
      <c r="J60">
        <v>11.8</v>
      </c>
      <c r="K60">
        <v>3</v>
      </c>
      <c r="L60">
        <v>3</v>
      </c>
      <c r="M60">
        <v>0</v>
      </c>
      <c r="N60">
        <v>0</v>
      </c>
      <c r="O60">
        <v>3</v>
      </c>
      <c r="P60">
        <v>8</v>
      </c>
      <c r="Q60" t="s">
        <v>169</v>
      </c>
      <c r="R60" t="s">
        <v>214</v>
      </c>
    </row>
    <row r="61" spans="1:18" x14ac:dyDescent="0.3">
      <c r="A61" t="s">
        <v>215</v>
      </c>
      <c r="B61" t="s">
        <v>216</v>
      </c>
      <c r="C61" t="s">
        <v>20</v>
      </c>
      <c r="D61" t="s">
        <v>42</v>
      </c>
      <c r="E61" t="s">
        <v>49</v>
      </c>
      <c r="F61" t="s">
        <v>38</v>
      </c>
      <c r="G61" t="s">
        <v>24</v>
      </c>
      <c r="H61">
        <v>360</v>
      </c>
      <c r="I61">
        <v>17</v>
      </c>
      <c r="J61">
        <v>21.2</v>
      </c>
      <c r="K61">
        <v>14</v>
      </c>
      <c r="L61">
        <v>2</v>
      </c>
      <c r="M61">
        <v>0</v>
      </c>
      <c r="N61">
        <v>0</v>
      </c>
      <c r="O61">
        <v>9</v>
      </c>
      <c r="P61">
        <v>21</v>
      </c>
      <c r="Q61" t="s">
        <v>169</v>
      </c>
      <c r="R61" t="s">
        <v>217</v>
      </c>
    </row>
    <row r="62" spans="1:18" x14ac:dyDescent="0.3">
      <c r="A62" t="s">
        <v>218</v>
      </c>
      <c r="B62" t="s">
        <v>219</v>
      </c>
      <c r="C62" t="s">
        <v>20</v>
      </c>
      <c r="D62" t="s">
        <v>21</v>
      </c>
      <c r="E62" t="s">
        <v>22</v>
      </c>
      <c r="F62" t="s">
        <v>29</v>
      </c>
      <c r="G62" t="s">
        <v>24</v>
      </c>
      <c r="H62">
        <v>120</v>
      </c>
      <c r="I62">
        <v>8</v>
      </c>
      <c r="J62">
        <v>15</v>
      </c>
      <c r="K62">
        <v>1</v>
      </c>
      <c r="L62">
        <v>4</v>
      </c>
      <c r="M62">
        <v>2</v>
      </c>
      <c r="N62">
        <v>1</v>
      </c>
      <c r="O62">
        <v>2</v>
      </c>
      <c r="P62">
        <v>7</v>
      </c>
      <c r="Q62" t="s">
        <v>169</v>
      </c>
      <c r="R62" t="s">
        <v>220</v>
      </c>
    </row>
    <row r="63" spans="1:18" x14ac:dyDescent="0.3">
      <c r="A63" t="s">
        <v>221</v>
      </c>
      <c r="B63" t="s">
        <v>222</v>
      </c>
      <c r="C63" t="s">
        <v>20</v>
      </c>
      <c r="D63" t="s">
        <v>42</v>
      </c>
      <c r="E63" t="s">
        <v>22</v>
      </c>
      <c r="F63" t="s">
        <v>29</v>
      </c>
      <c r="G63" t="s">
        <v>24</v>
      </c>
      <c r="H63">
        <v>117</v>
      </c>
      <c r="I63">
        <v>11</v>
      </c>
      <c r="J63">
        <v>10.6</v>
      </c>
      <c r="K63">
        <v>6</v>
      </c>
      <c r="L63">
        <v>5</v>
      </c>
      <c r="M63">
        <v>0</v>
      </c>
      <c r="N63">
        <v>0</v>
      </c>
      <c r="O63">
        <v>4</v>
      </c>
      <c r="P63">
        <v>25</v>
      </c>
      <c r="Q63" t="s">
        <v>169</v>
      </c>
      <c r="R63" t="s">
        <v>223</v>
      </c>
    </row>
    <row r="64" spans="1:18" x14ac:dyDescent="0.3">
      <c r="A64" t="s">
        <v>224</v>
      </c>
      <c r="B64" t="s">
        <v>225</v>
      </c>
      <c r="C64" t="s">
        <v>20</v>
      </c>
      <c r="D64" t="s">
        <v>21</v>
      </c>
      <c r="E64" t="s">
        <v>49</v>
      </c>
      <c r="F64" t="s">
        <v>38</v>
      </c>
      <c r="G64" t="s">
        <v>24</v>
      </c>
      <c r="H64">
        <v>421</v>
      </c>
      <c r="I64">
        <v>21</v>
      </c>
      <c r="J64">
        <v>20</v>
      </c>
      <c r="K64">
        <v>11</v>
      </c>
      <c r="L64">
        <v>8</v>
      </c>
      <c r="M64">
        <v>1</v>
      </c>
      <c r="N64">
        <v>1</v>
      </c>
      <c r="O64">
        <v>21</v>
      </c>
      <c r="P64">
        <v>20</v>
      </c>
      <c r="Q64" t="s">
        <v>226</v>
      </c>
      <c r="R64" t="s">
        <v>227</v>
      </c>
    </row>
    <row r="65" spans="1:18" x14ac:dyDescent="0.3">
      <c r="A65" t="s">
        <v>228</v>
      </c>
      <c r="B65" t="s">
        <v>229</v>
      </c>
      <c r="C65" t="s">
        <v>20</v>
      </c>
      <c r="D65" t="s">
        <v>21</v>
      </c>
      <c r="E65" t="s">
        <v>22</v>
      </c>
      <c r="F65" t="s">
        <v>29</v>
      </c>
      <c r="G65" t="s">
        <v>24</v>
      </c>
      <c r="H65">
        <v>334</v>
      </c>
      <c r="I65">
        <v>18</v>
      </c>
      <c r="J65">
        <v>18.600000000000001</v>
      </c>
      <c r="K65">
        <v>0</v>
      </c>
      <c r="L65">
        <v>0</v>
      </c>
      <c r="M65">
        <v>9</v>
      </c>
      <c r="N65">
        <v>9</v>
      </c>
      <c r="O65">
        <v>7</v>
      </c>
      <c r="P65">
        <v>6</v>
      </c>
      <c r="Q65" t="s">
        <v>226</v>
      </c>
      <c r="R65" t="s">
        <v>230</v>
      </c>
    </row>
    <row r="66" spans="1:18" x14ac:dyDescent="0.3">
      <c r="A66" t="s">
        <v>231</v>
      </c>
      <c r="B66" t="s">
        <v>232</v>
      </c>
      <c r="C66" t="s">
        <v>20</v>
      </c>
      <c r="D66" t="s">
        <v>42</v>
      </c>
      <c r="E66" t="s">
        <v>37</v>
      </c>
      <c r="F66" t="s">
        <v>38</v>
      </c>
      <c r="G66" t="s">
        <v>24</v>
      </c>
      <c r="H66">
        <v>649</v>
      </c>
      <c r="I66">
        <v>28</v>
      </c>
      <c r="J66">
        <v>23.2</v>
      </c>
      <c r="K66">
        <v>10</v>
      </c>
      <c r="L66">
        <v>16</v>
      </c>
      <c r="M66">
        <v>0</v>
      </c>
      <c r="N66">
        <v>2</v>
      </c>
      <c r="O66">
        <v>26</v>
      </c>
      <c r="P66">
        <v>20</v>
      </c>
      <c r="Q66" t="s">
        <v>226</v>
      </c>
      <c r="R66" t="s">
        <v>233</v>
      </c>
    </row>
    <row r="67" spans="1:18" x14ac:dyDescent="0.3">
      <c r="A67" t="s">
        <v>234</v>
      </c>
      <c r="B67" t="s">
        <v>235</v>
      </c>
      <c r="C67" t="s">
        <v>20</v>
      </c>
      <c r="D67" t="s">
        <v>33</v>
      </c>
      <c r="E67" t="s">
        <v>22</v>
      </c>
      <c r="F67" t="s">
        <v>29</v>
      </c>
      <c r="G67" t="s">
        <v>24</v>
      </c>
      <c r="H67">
        <v>212</v>
      </c>
      <c r="I67">
        <v>11</v>
      </c>
      <c r="J67">
        <v>19.3</v>
      </c>
      <c r="K67">
        <v>7</v>
      </c>
      <c r="L67">
        <v>4</v>
      </c>
      <c r="M67">
        <v>0</v>
      </c>
      <c r="N67">
        <v>0</v>
      </c>
      <c r="O67">
        <v>7</v>
      </c>
      <c r="P67">
        <v>11</v>
      </c>
      <c r="Q67" t="s">
        <v>226</v>
      </c>
      <c r="R67" t="s">
        <v>236</v>
      </c>
    </row>
    <row r="68" spans="1:18" x14ac:dyDescent="0.3">
      <c r="A68" t="s">
        <v>237</v>
      </c>
      <c r="B68" t="s">
        <v>238</v>
      </c>
      <c r="C68" t="s">
        <v>20</v>
      </c>
      <c r="D68" t="s">
        <v>42</v>
      </c>
      <c r="E68" t="s">
        <v>22</v>
      </c>
      <c r="F68" t="s">
        <v>29</v>
      </c>
      <c r="G68" t="s">
        <v>24</v>
      </c>
      <c r="H68">
        <v>55</v>
      </c>
      <c r="I68">
        <v>4</v>
      </c>
      <c r="J68">
        <v>13.8</v>
      </c>
      <c r="K68">
        <v>0</v>
      </c>
      <c r="L68">
        <v>0</v>
      </c>
      <c r="M68">
        <v>2</v>
      </c>
      <c r="N68">
        <v>2</v>
      </c>
      <c r="O68">
        <v>1</v>
      </c>
      <c r="P68">
        <v>6</v>
      </c>
      <c r="Q68" t="s">
        <v>226</v>
      </c>
      <c r="R68" t="s">
        <v>239</v>
      </c>
    </row>
    <row r="69" spans="1:18" x14ac:dyDescent="0.3">
      <c r="A69" t="s">
        <v>240</v>
      </c>
      <c r="B69" t="s">
        <v>241</v>
      </c>
      <c r="C69" t="s">
        <v>20</v>
      </c>
      <c r="D69" t="s">
        <v>21</v>
      </c>
      <c r="E69" t="s">
        <v>37</v>
      </c>
      <c r="F69" t="s">
        <v>38</v>
      </c>
      <c r="G69" t="s">
        <v>24</v>
      </c>
      <c r="H69">
        <v>386</v>
      </c>
      <c r="I69">
        <v>19</v>
      </c>
      <c r="J69">
        <v>20.3</v>
      </c>
      <c r="K69">
        <v>5</v>
      </c>
      <c r="L69">
        <v>13</v>
      </c>
      <c r="M69">
        <v>0</v>
      </c>
      <c r="N69">
        <v>1</v>
      </c>
      <c r="O69">
        <v>17</v>
      </c>
      <c r="P69">
        <v>18</v>
      </c>
      <c r="Q69" t="s">
        <v>226</v>
      </c>
      <c r="R69" t="s">
        <v>242</v>
      </c>
    </row>
    <row r="70" spans="1:18" x14ac:dyDescent="0.3">
      <c r="A70" t="s">
        <v>243</v>
      </c>
      <c r="B70" t="s">
        <v>244</v>
      </c>
      <c r="C70" t="s">
        <v>20</v>
      </c>
      <c r="D70" t="s">
        <v>33</v>
      </c>
      <c r="E70" t="s">
        <v>22</v>
      </c>
      <c r="F70" t="s">
        <v>29</v>
      </c>
      <c r="G70" t="s">
        <v>24</v>
      </c>
      <c r="H70">
        <v>316</v>
      </c>
      <c r="I70">
        <v>15</v>
      </c>
      <c r="J70">
        <v>21.1</v>
      </c>
      <c r="K70">
        <v>0</v>
      </c>
      <c r="L70">
        <v>0</v>
      </c>
      <c r="M70">
        <v>9</v>
      </c>
      <c r="N70">
        <v>6</v>
      </c>
      <c r="O70">
        <v>12</v>
      </c>
      <c r="P70">
        <v>13</v>
      </c>
      <c r="Q70" t="s">
        <v>226</v>
      </c>
      <c r="R70" t="s">
        <v>245</v>
      </c>
    </row>
    <row r="71" spans="1:18" x14ac:dyDescent="0.3">
      <c r="A71" t="s">
        <v>246</v>
      </c>
      <c r="B71" t="s">
        <v>247</v>
      </c>
      <c r="C71" t="s">
        <v>20</v>
      </c>
      <c r="D71" t="s">
        <v>213</v>
      </c>
      <c r="E71" t="s">
        <v>22</v>
      </c>
      <c r="F71" t="s">
        <v>23</v>
      </c>
      <c r="G71" t="s">
        <v>24</v>
      </c>
      <c r="H71">
        <v>229</v>
      </c>
      <c r="I71">
        <v>9</v>
      </c>
      <c r="J71">
        <v>25.4</v>
      </c>
      <c r="K71">
        <v>5</v>
      </c>
      <c r="L71">
        <v>3</v>
      </c>
      <c r="M71">
        <v>1</v>
      </c>
      <c r="N71">
        <v>0</v>
      </c>
      <c r="O71">
        <v>10</v>
      </c>
      <c r="P71">
        <v>13</v>
      </c>
      <c r="Q71" t="s">
        <v>226</v>
      </c>
      <c r="R71" t="s">
        <v>248</v>
      </c>
    </row>
    <row r="72" spans="1:18" x14ac:dyDescent="0.3">
      <c r="A72" t="s">
        <v>249</v>
      </c>
      <c r="B72" t="s">
        <v>250</v>
      </c>
      <c r="C72" t="s">
        <v>20</v>
      </c>
      <c r="D72" t="s">
        <v>21</v>
      </c>
      <c r="E72" t="s">
        <v>22</v>
      </c>
      <c r="F72" t="s">
        <v>29</v>
      </c>
      <c r="G72" t="s">
        <v>24</v>
      </c>
      <c r="H72">
        <v>162</v>
      </c>
      <c r="I72">
        <v>9</v>
      </c>
      <c r="J72">
        <v>18</v>
      </c>
      <c r="K72">
        <v>5</v>
      </c>
      <c r="L72">
        <v>3</v>
      </c>
      <c r="M72">
        <v>0</v>
      </c>
      <c r="N72">
        <v>1</v>
      </c>
      <c r="O72">
        <v>7</v>
      </c>
      <c r="P72">
        <v>7</v>
      </c>
      <c r="Q72" t="s">
        <v>226</v>
      </c>
      <c r="R72" t="s">
        <v>251</v>
      </c>
    </row>
    <row r="73" spans="1:18" x14ac:dyDescent="0.3">
      <c r="A73" t="s">
        <v>252</v>
      </c>
      <c r="B73" t="s">
        <v>253</v>
      </c>
      <c r="C73" t="s">
        <v>20</v>
      </c>
      <c r="D73" t="s">
        <v>21</v>
      </c>
      <c r="E73" t="s">
        <v>49</v>
      </c>
      <c r="F73" t="s">
        <v>38</v>
      </c>
      <c r="G73" t="s">
        <v>24</v>
      </c>
      <c r="H73">
        <v>640</v>
      </c>
      <c r="I73">
        <v>25</v>
      </c>
      <c r="J73">
        <v>25.6</v>
      </c>
      <c r="K73">
        <v>18</v>
      </c>
      <c r="L73">
        <v>7</v>
      </c>
      <c r="M73">
        <v>0</v>
      </c>
      <c r="N73">
        <v>0</v>
      </c>
      <c r="O73">
        <v>24</v>
      </c>
      <c r="P73">
        <v>25</v>
      </c>
      <c r="Q73" t="s">
        <v>226</v>
      </c>
      <c r="R73" t="s">
        <v>254</v>
      </c>
    </row>
    <row r="74" spans="1:18" x14ac:dyDescent="0.3">
      <c r="A74" t="s">
        <v>255</v>
      </c>
      <c r="B74" t="s">
        <v>256</v>
      </c>
      <c r="C74" t="s">
        <v>20</v>
      </c>
      <c r="D74" t="s">
        <v>21</v>
      </c>
      <c r="E74" t="s">
        <v>22</v>
      </c>
      <c r="F74" t="s">
        <v>23</v>
      </c>
      <c r="G74" t="s">
        <v>24</v>
      </c>
      <c r="H74">
        <v>130</v>
      </c>
      <c r="I74">
        <v>7</v>
      </c>
      <c r="J74">
        <v>18.600000000000001</v>
      </c>
      <c r="K74">
        <v>2</v>
      </c>
      <c r="L74">
        <v>2</v>
      </c>
      <c r="M74">
        <v>1</v>
      </c>
      <c r="N74">
        <v>2</v>
      </c>
      <c r="O74">
        <v>5</v>
      </c>
      <c r="P74">
        <v>5</v>
      </c>
      <c r="Q74" t="s">
        <v>226</v>
      </c>
      <c r="R74" t="s">
        <v>257</v>
      </c>
    </row>
    <row r="75" spans="1:18" x14ac:dyDescent="0.3">
      <c r="A75" t="s">
        <v>258</v>
      </c>
      <c r="B75" t="s">
        <v>259</v>
      </c>
      <c r="C75" t="s">
        <v>20</v>
      </c>
      <c r="D75" t="s">
        <v>21</v>
      </c>
      <c r="E75" t="s">
        <v>37</v>
      </c>
      <c r="F75" t="s">
        <v>38</v>
      </c>
      <c r="G75" t="s">
        <v>24</v>
      </c>
      <c r="H75">
        <v>525</v>
      </c>
      <c r="I75">
        <v>21</v>
      </c>
      <c r="J75">
        <v>25</v>
      </c>
      <c r="K75">
        <v>8</v>
      </c>
      <c r="L75">
        <v>10</v>
      </c>
      <c r="M75">
        <v>0</v>
      </c>
      <c r="N75">
        <v>3</v>
      </c>
      <c r="O75">
        <v>16</v>
      </c>
      <c r="P75">
        <v>14</v>
      </c>
      <c r="Q75" t="s">
        <v>226</v>
      </c>
      <c r="R75" t="s">
        <v>260</v>
      </c>
    </row>
    <row r="76" spans="1:18" x14ac:dyDescent="0.3">
      <c r="A76" t="s">
        <v>261</v>
      </c>
      <c r="B76" t="s">
        <v>262</v>
      </c>
      <c r="C76" t="s">
        <v>20</v>
      </c>
      <c r="D76" t="s">
        <v>42</v>
      </c>
      <c r="E76" t="s">
        <v>49</v>
      </c>
      <c r="F76" t="s">
        <v>38</v>
      </c>
      <c r="G76" t="s">
        <v>24</v>
      </c>
      <c r="H76">
        <v>523</v>
      </c>
      <c r="I76">
        <v>27</v>
      </c>
      <c r="J76">
        <v>19.399999999999999</v>
      </c>
      <c r="K76">
        <v>18</v>
      </c>
      <c r="L76">
        <v>7</v>
      </c>
      <c r="M76">
        <v>2</v>
      </c>
      <c r="N76">
        <v>0</v>
      </c>
      <c r="O76">
        <v>23</v>
      </c>
      <c r="P76">
        <v>10</v>
      </c>
      <c r="Q76" t="s">
        <v>226</v>
      </c>
      <c r="R76" t="s">
        <v>263</v>
      </c>
    </row>
    <row r="77" spans="1:18" x14ac:dyDescent="0.3">
      <c r="A77" t="s">
        <v>264</v>
      </c>
      <c r="B77" t="s">
        <v>265</v>
      </c>
      <c r="C77" t="s">
        <v>20</v>
      </c>
      <c r="D77" t="s">
        <v>42</v>
      </c>
      <c r="E77" t="s">
        <v>22</v>
      </c>
      <c r="F77" t="s">
        <v>29</v>
      </c>
      <c r="G77" t="s">
        <v>24</v>
      </c>
      <c r="H77">
        <v>163</v>
      </c>
      <c r="I77">
        <v>9</v>
      </c>
      <c r="J77">
        <v>18.100000000000001</v>
      </c>
      <c r="K77">
        <v>5</v>
      </c>
      <c r="L77">
        <v>3</v>
      </c>
      <c r="M77">
        <v>1</v>
      </c>
      <c r="N77">
        <v>0</v>
      </c>
      <c r="O77">
        <v>7</v>
      </c>
      <c r="P77">
        <v>12</v>
      </c>
      <c r="Q77" t="s">
        <v>226</v>
      </c>
      <c r="R77" t="s">
        <v>266</v>
      </c>
    </row>
    <row r="78" spans="1:18" x14ac:dyDescent="0.3">
      <c r="A78" t="s">
        <v>267</v>
      </c>
      <c r="B78" t="s">
        <v>268</v>
      </c>
      <c r="C78" t="s">
        <v>20</v>
      </c>
      <c r="D78" t="s">
        <v>21</v>
      </c>
      <c r="E78" t="s">
        <v>22</v>
      </c>
      <c r="F78" t="s">
        <v>29</v>
      </c>
      <c r="G78" t="s">
        <v>24</v>
      </c>
      <c r="H78">
        <v>309</v>
      </c>
      <c r="I78">
        <v>16</v>
      </c>
      <c r="J78">
        <v>19.3</v>
      </c>
      <c r="K78">
        <v>11</v>
      </c>
      <c r="L78">
        <v>5</v>
      </c>
      <c r="M78">
        <v>0</v>
      </c>
      <c r="N78">
        <v>0</v>
      </c>
      <c r="O78">
        <v>10</v>
      </c>
      <c r="P78">
        <v>5</v>
      </c>
      <c r="Q78" t="s">
        <v>226</v>
      </c>
      <c r="R78" t="s">
        <v>269</v>
      </c>
    </row>
    <row r="79" spans="1:18" x14ac:dyDescent="0.3">
      <c r="A79" t="s">
        <v>270</v>
      </c>
      <c r="B79" t="s">
        <v>271</v>
      </c>
      <c r="C79" t="s">
        <v>20</v>
      </c>
      <c r="D79" t="s">
        <v>21</v>
      </c>
      <c r="E79" t="s">
        <v>37</v>
      </c>
      <c r="F79" t="s">
        <v>38</v>
      </c>
      <c r="G79" t="s">
        <v>24</v>
      </c>
      <c r="H79">
        <v>740</v>
      </c>
      <c r="I79">
        <v>34</v>
      </c>
      <c r="J79">
        <v>21.8</v>
      </c>
      <c r="K79">
        <v>13</v>
      </c>
      <c r="L79">
        <v>18</v>
      </c>
      <c r="M79">
        <v>2</v>
      </c>
      <c r="N79">
        <v>1</v>
      </c>
      <c r="O79">
        <v>535</v>
      </c>
      <c r="P79">
        <v>20</v>
      </c>
      <c r="Q79" t="s">
        <v>226</v>
      </c>
      <c r="R79" t="s">
        <v>272</v>
      </c>
    </row>
    <row r="80" spans="1:18" x14ac:dyDescent="0.3">
      <c r="A80" t="s">
        <v>273</v>
      </c>
      <c r="B80" t="s">
        <v>274</v>
      </c>
      <c r="C80" t="s">
        <v>20</v>
      </c>
      <c r="D80" t="s">
        <v>21</v>
      </c>
      <c r="E80" t="s">
        <v>22</v>
      </c>
      <c r="F80" t="s">
        <v>29</v>
      </c>
      <c r="G80" t="s">
        <v>173</v>
      </c>
      <c r="H80">
        <v>209</v>
      </c>
      <c r="I80">
        <v>10</v>
      </c>
      <c r="J80">
        <v>20.9</v>
      </c>
      <c r="K80">
        <v>3</v>
      </c>
      <c r="L80">
        <v>2</v>
      </c>
      <c r="M80">
        <v>4</v>
      </c>
      <c r="N80">
        <v>1</v>
      </c>
      <c r="O80">
        <v>5</v>
      </c>
      <c r="P80">
        <v>5</v>
      </c>
      <c r="Q80" t="s">
        <v>226</v>
      </c>
      <c r="R80" t="s">
        <v>275</v>
      </c>
    </row>
    <row r="81" spans="1:18" x14ac:dyDescent="0.3">
      <c r="A81" t="s">
        <v>276</v>
      </c>
      <c r="B81" t="s">
        <v>277</v>
      </c>
      <c r="C81" t="s">
        <v>20</v>
      </c>
      <c r="D81" t="s">
        <v>21</v>
      </c>
      <c r="E81" t="s">
        <v>22</v>
      </c>
      <c r="F81" t="s">
        <v>23</v>
      </c>
      <c r="G81" t="s">
        <v>24</v>
      </c>
      <c r="H81">
        <v>194</v>
      </c>
      <c r="I81">
        <v>10</v>
      </c>
      <c r="J81">
        <v>19.399999999999999</v>
      </c>
      <c r="K81">
        <v>8</v>
      </c>
      <c r="L81">
        <v>1</v>
      </c>
      <c r="M81">
        <v>1</v>
      </c>
      <c r="N81">
        <v>0</v>
      </c>
      <c r="O81">
        <v>9</v>
      </c>
      <c r="P81">
        <v>6</v>
      </c>
      <c r="Q81" t="s">
        <v>226</v>
      </c>
      <c r="R81" t="s">
        <v>278</v>
      </c>
    </row>
    <row r="82" spans="1:18" x14ac:dyDescent="0.3">
      <c r="A82" t="s">
        <v>279</v>
      </c>
      <c r="B82" t="s">
        <v>280</v>
      </c>
      <c r="C82" t="s">
        <v>20</v>
      </c>
      <c r="D82" t="s">
        <v>21</v>
      </c>
      <c r="E82" t="s">
        <v>22</v>
      </c>
      <c r="F82" t="s">
        <v>29</v>
      </c>
      <c r="G82" t="s">
        <v>24</v>
      </c>
      <c r="H82">
        <v>214</v>
      </c>
      <c r="I82">
        <v>10</v>
      </c>
      <c r="J82">
        <v>21.4</v>
      </c>
      <c r="K82">
        <v>6</v>
      </c>
      <c r="L82">
        <v>3</v>
      </c>
      <c r="M82">
        <v>1</v>
      </c>
      <c r="N82">
        <v>0</v>
      </c>
      <c r="O82">
        <v>6</v>
      </c>
      <c r="P82">
        <v>10</v>
      </c>
      <c r="Q82" t="s">
        <v>226</v>
      </c>
      <c r="R82" t="s">
        <v>281</v>
      </c>
    </row>
    <row r="83" spans="1:18" x14ac:dyDescent="0.3">
      <c r="A83" t="s">
        <v>282</v>
      </c>
      <c r="B83" t="s">
        <v>283</v>
      </c>
      <c r="C83" t="s">
        <v>20</v>
      </c>
      <c r="D83" t="s">
        <v>21</v>
      </c>
      <c r="E83" t="s">
        <v>22</v>
      </c>
      <c r="F83" t="s">
        <v>29</v>
      </c>
      <c r="G83" t="s">
        <v>24</v>
      </c>
      <c r="H83">
        <v>246</v>
      </c>
      <c r="I83">
        <v>16</v>
      </c>
      <c r="J83">
        <v>15.4</v>
      </c>
      <c r="K83">
        <v>9</v>
      </c>
      <c r="L83">
        <v>4</v>
      </c>
      <c r="M83">
        <v>2</v>
      </c>
      <c r="N83">
        <v>1</v>
      </c>
      <c r="O83">
        <v>8</v>
      </c>
      <c r="P83">
        <v>10</v>
      </c>
      <c r="Q83" t="s">
        <v>226</v>
      </c>
      <c r="R83" t="s">
        <v>284</v>
      </c>
    </row>
    <row r="84" spans="1:18" x14ac:dyDescent="0.3">
      <c r="A84" t="s">
        <v>285</v>
      </c>
      <c r="B84" t="s">
        <v>286</v>
      </c>
      <c r="C84" t="s">
        <v>20</v>
      </c>
      <c r="D84" t="s">
        <v>33</v>
      </c>
      <c r="E84" t="s">
        <v>22</v>
      </c>
      <c r="F84" t="s">
        <v>29</v>
      </c>
      <c r="G84" t="s">
        <v>24</v>
      </c>
      <c r="H84">
        <v>80</v>
      </c>
      <c r="I84">
        <v>9</v>
      </c>
      <c r="J84">
        <v>8.9</v>
      </c>
      <c r="K84">
        <v>5</v>
      </c>
      <c r="L84">
        <v>2</v>
      </c>
      <c r="M84">
        <v>0</v>
      </c>
      <c r="N84">
        <v>2</v>
      </c>
      <c r="O84">
        <v>4</v>
      </c>
      <c r="P84">
        <v>6</v>
      </c>
      <c r="Q84" t="s">
        <v>226</v>
      </c>
      <c r="R84" t="s">
        <v>287</v>
      </c>
    </row>
    <row r="85" spans="1:18" x14ac:dyDescent="0.3">
      <c r="A85" t="s">
        <v>288</v>
      </c>
      <c r="B85" t="s">
        <v>289</v>
      </c>
      <c r="C85" t="s">
        <v>20</v>
      </c>
      <c r="D85" t="s">
        <v>21</v>
      </c>
      <c r="E85" t="s">
        <v>22</v>
      </c>
      <c r="F85" t="s">
        <v>29</v>
      </c>
      <c r="G85" t="s">
        <v>24</v>
      </c>
      <c r="H85">
        <v>276</v>
      </c>
      <c r="I85">
        <v>15</v>
      </c>
      <c r="J85">
        <v>18.399999999999999</v>
      </c>
      <c r="K85">
        <v>9</v>
      </c>
      <c r="L85">
        <v>2</v>
      </c>
      <c r="M85">
        <v>4</v>
      </c>
      <c r="N85">
        <v>0</v>
      </c>
      <c r="O85">
        <v>11</v>
      </c>
      <c r="P85">
        <v>13</v>
      </c>
      <c r="Q85" t="s">
        <v>226</v>
      </c>
      <c r="R85" t="s">
        <v>290</v>
      </c>
    </row>
    <row r="86" spans="1:18" x14ac:dyDescent="0.3">
      <c r="A86" t="s">
        <v>291</v>
      </c>
      <c r="B86" t="s">
        <v>292</v>
      </c>
      <c r="C86" t="s">
        <v>20</v>
      </c>
      <c r="D86" t="s">
        <v>21</v>
      </c>
      <c r="E86" t="s">
        <v>22</v>
      </c>
      <c r="F86" t="s">
        <v>29</v>
      </c>
      <c r="G86" t="s">
        <v>24</v>
      </c>
      <c r="H86">
        <v>66</v>
      </c>
      <c r="I86">
        <v>4</v>
      </c>
      <c r="J86">
        <v>16.5</v>
      </c>
      <c r="K86">
        <v>0</v>
      </c>
      <c r="L86">
        <v>0</v>
      </c>
      <c r="M86">
        <v>2</v>
      </c>
      <c r="N86">
        <v>2</v>
      </c>
      <c r="O86">
        <v>2</v>
      </c>
      <c r="P86">
        <v>6</v>
      </c>
      <c r="Q86" t="s">
        <v>226</v>
      </c>
      <c r="R86" t="s">
        <v>293</v>
      </c>
    </row>
    <row r="87" spans="1:18" x14ac:dyDescent="0.3">
      <c r="A87" t="s">
        <v>294</v>
      </c>
      <c r="B87" t="s">
        <v>295</v>
      </c>
      <c r="C87" t="s">
        <v>20</v>
      </c>
      <c r="D87" t="s">
        <v>42</v>
      </c>
      <c r="E87" t="s">
        <v>22</v>
      </c>
      <c r="F87" t="s">
        <v>23</v>
      </c>
      <c r="G87" t="s">
        <v>24</v>
      </c>
      <c r="H87">
        <v>260</v>
      </c>
      <c r="I87">
        <v>13</v>
      </c>
      <c r="J87">
        <v>20</v>
      </c>
      <c r="K87">
        <v>7</v>
      </c>
      <c r="L87">
        <v>6</v>
      </c>
      <c r="M87">
        <v>0</v>
      </c>
      <c r="N87">
        <v>0</v>
      </c>
      <c r="O87">
        <v>8</v>
      </c>
      <c r="P87">
        <v>9</v>
      </c>
      <c r="Q87" t="s">
        <v>226</v>
      </c>
      <c r="R87" t="s">
        <v>296</v>
      </c>
    </row>
    <row r="88" spans="1:18" x14ac:dyDescent="0.3">
      <c r="A88" t="s">
        <v>297</v>
      </c>
      <c r="B88" t="s">
        <v>298</v>
      </c>
      <c r="C88" t="s">
        <v>20</v>
      </c>
      <c r="D88" t="s">
        <v>213</v>
      </c>
      <c r="E88" t="s">
        <v>22</v>
      </c>
      <c r="F88" t="s">
        <v>29</v>
      </c>
      <c r="G88" t="s">
        <v>24</v>
      </c>
      <c r="H88">
        <v>35</v>
      </c>
      <c r="I88">
        <v>4</v>
      </c>
      <c r="J88">
        <v>8.8000000000000007</v>
      </c>
      <c r="K88">
        <v>0</v>
      </c>
      <c r="L88">
        <v>0</v>
      </c>
      <c r="M88">
        <v>2</v>
      </c>
      <c r="N88">
        <v>2</v>
      </c>
      <c r="O88">
        <v>4</v>
      </c>
      <c r="P88">
        <v>11</v>
      </c>
      <c r="Q88" t="s">
        <v>226</v>
      </c>
      <c r="R88" t="s">
        <v>299</v>
      </c>
    </row>
    <row r="89" spans="1:18" x14ac:dyDescent="0.3">
      <c r="A89" t="s">
        <v>300</v>
      </c>
      <c r="B89" t="s">
        <v>301</v>
      </c>
      <c r="C89" t="s">
        <v>20</v>
      </c>
      <c r="D89" t="s">
        <v>21</v>
      </c>
      <c r="E89" t="s">
        <v>22</v>
      </c>
      <c r="F89" t="s">
        <v>29</v>
      </c>
      <c r="G89" t="s">
        <v>24</v>
      </c>
      <c r="H89">
        <v>220</v>
      </c>
      <c r="I89">
        <v>10</v>
      </c>
      <c r="J89">
        <v>22</v>
      </c>
      <c r="K89">
        <v>4</v>
      </c>
      <c r="L89">
        <v>4</v>
      </c>
      <c r="M89">
        <v>1</v>
      </c>
      <c r="N89">
        <v>1</v>
      </c>
      <c r="O89">
        <v>8</v>
      </c>
      <c r="P89">
        <v>8</v>
      </c>
      <c r="Q89" t="s">
        <v>226</v>
      </c>
      <c r="R89" t="s">
        <v>302</v>
      </c>
    </row>
    <row r="90" spans="1:18" x14ac:dyDescent="0.3">
      <c r="A90" t="s">
        <v>303</v>
      </c>
      <c r="B90" t="s">
        <v>304</v>
      </c>
      <c r="C90" t="s">
        <v>20</v>
      </c>
      <c r="D90" t="s">
        <v>21</v>
      </c>
      <c r="E90" t="s">
        <v>37</v>
      </c>
      <c r="F90" t="s">
        <v>38</v>
      </c>
      <c r="G90" t="s">
        <v>24</v>
      </c>
      <c r="H90">
        <v>527</v>
      </c>
      <c r="I90">
        <v>26</v>
      </c>
      <c r="J90">
        <v>20.3</v>
      </c>
      <c r="K90">
        <v>4</v>
      </c>
      <c r="L90">
        <v>19</v>
      </c>
      <c r="M90">
        <v>2</v>
      </c>
      <c r="N90">
        <v>1</v>
      </c>
      <c r="O90">
        <v>21</v>
      </c>
      <c r="P90">
        <v>20</v>
      </c>
      <c r="Q90" t="s">
        <v>226</v>
      </c>
      <c r="R90" t="s">
        <v>305</v>
      </c>
    </row>
    <row r="91" spans="1:18" x14ac:dyDescent="0.3">
      <c r="A91" t="s">
        <v>306</v>
      </c>
      <c r="B91" t="s">
        <v>307</v>
      </c>
      <c r="C91" t="s">
        <v>20</v>
      </c>
      <c r="D91" t="s">
        <v>42</v>
      </c>
      <c r="E91" t="s">
        <v>22</v>
      </c>
      <c r="F91" t="s">
        <v>29</v>
      </c>
      <c r="G91" t="s">
        <v>24</v>
      </c>
      <c r="H91">
        <v>148</v>
      </c>
      <c r="I91">
        <v>7</v>
      </c>
      <c r="J91">
        <v>21.1</v>
      </c>
      <c r="K91">
        <v>5</v>
      </c>
      <c r="L91">
        <v>2</v>
      </c>
      <c r="M91">
        <v>0</v>
      </c>
      <c r="N91">
        <v>0</v>
      </c>
      <c r="O91">
        <v>6</v>
      </c>
      <c r="P91">
        <v>0.5</v>
      </c>
      <c r="Q91" t="s">
        <v>308</v>
      </c>
      <c r="R91" t="s">
        <v>309</v>
      </c>
    </row>
    <row r="92" spans="1:18" x14ac:dyDescent="0.3">
      <c r="A92" t="s">
        <v>310</v>
      </c>
      <c r="B92" t="s">
        <v>311</v>
      </c>
      <c r="C92" t="s">
        <v>20</v>
      </c>
      <c r="D92" t="s">
        <v>42</v>
      </c>
      <c r="E92" t="s">
        <v>22</v>
      </c>
      <c r="F92" t="s">
        <v>29</v>
      </c>
      <c r="G92" t="s">
        <v>24</v>
      </c>
      <c r="H92">
        <v>118</v>
      </c>
      <c r="I92">
        <v>13</v>
      </c>
      <c r="J92">
        <v>9.1</v>
      </c>
      <c r="K92">
        <v>6</v>
      </c>
      <c r="L92">
        <v>5</v>
      </c>
      <c r="M92">
        <v>1</v>
      </c>
      <c r="N92">
        <v>1</v>
      </c>
      <c r="O92">
        <v>7</v>
      </c>
      <c r="P92">
        <v>10</v>
      </c>
      <c r="Q92" t="s">
        <v>308</v>
      </c>
      <c r="R92" t="s">
        <v>312</v>
      </c>
    </row>
    <row r="93" spans="1:18" x14ac:dyDescent="0.3">
      <c r="A93" t="s">
        <v>313</v>
      </c>
      <c r="B93" t="s">
        <v>314</v>
      </c>
      <c r="C93" t="s">
        <v>20</v>
      </c>
      <c r="D93" t="s">
        <v>42</v>
      </c>
      <c r="E93" t="s">
        <v>37</v>
      </c>
      <c r="F93" t="s">
        <v>29</v>
      </c>
      <c r="G93" t="s">
        <v>24</v>
      </c>
      <c r="H93">
        <v>289</v>
      </c>
      <c r="I93">
        <v>20</v>
      </c>
      <c r="J93">
        <v>14.4</v>
      </c>
      <c r="K93">
        <v>4</v>
      </c>
      <c r="L93">
        <v>16</v>
      </c>
      <c r="M93">
        <v>0</v>
      </c>
      <c r="N93">
        <v>0</v>
      </c>
      <c r="O93">
        <v>4</v>
      </c>
      <c r="P93">
        <v>9</v>
      </c>
      <c r="Q93" t="s">
        <v>308</v>
      </c>
      <c r="R93" t="s">
        <v>315</v>
      </c>
    </row>
    <row r="94" spans="1:18" x14ac:dyDescent="0.3">
      <c r="A94" t="s">
        <v>316</v>
      </c>
      <c r="B94" t="s">
        <v>317</v>
      </c>
      <c r="C94" t="s">
        <v>20</v>
      </c>
      <c r="D94" t="s">
        <v>21</v>
      </c>
      <c r="E94" t="s">
        <v>22</v>
      </c>
      <c r="F94" t="s">
        <v>23</v>
      </c>
      <c r="G94" t="s">
        <v>24</v>
      </c>
      <c r="H94">
        <v>435</v>
      </c>
      <c r="I94">
        <v>19</v>
      </c>
      <c r="J94">
        <v>22.9</v>
      </c>
      <c r="K94">
        <v>11</v>
      </c>
      <c r="L94">
        <v>3</v>
      </c>
      <c r="M94">
        <v>2</v>
      </c>
      <c r="N94">
        <v>3</v>
      </c>
      <c r="O94">
        <v>18</v>
      </c>
      <c r="P94">
        <v>5</v>
      </c>
      <c r="Q94" t="s">
        <v>318</v>
      </c>
      <c r="R94" t="s">
        <v>319</v>
      </c>
    </row>
    <row r="95" spans="1:18" x14ac:dyDescent="0.3">
      <c r="A95" t="s">
        <v>320</v>
      </c>
      <c r="B95" t="s">
        <v>321</v>
      </c>
      <c r="C95" t="s">
        <v>20</v>
      </c>
      <c r="D95" t="s">
        <v>21</v>
      </c>
      <c r="E95" t="s">
        <v>37</v>
      </c>
      <c r="F95" t="s">
        <v>38</v>
      </c>
      <c r="G95" t="s">
        <v>24</v>
      </c>
      <c r="H95">
        <v>725</v>
      </c>
      <c r="I95">
        <v>30</v>
      </c>
      <c r="J95">
        <v>24.2</v>
      </c>
      <c r="K95">
        <v>19</v>
      </c>
      <c r="L95">
        <v>8</v>
      </c>
      <c r="M95">
        <v>2</v>
      </c>
      <c r="N95">
        <v>1</v>
      </c>
      <c r="O95">
        <v>22</v>
      </c>
      <c r="P95">
        <v>12</v>
      </c>
      <c r="Q95" t="s">
        <v>318</v>
      </c>
      <c r="R95" t="s">
        <v>322</v>
      </c>
    </row>
    <row r="96" spans="1:18" x14ac:dyDescent="0.3">
      <c r="A96" t="s">
        <v>323</v>
      </c>
      <c r="B96" t="s">
        <v>324</v>
      </c>
      <c r="C96" t="s">
        <v>99</v>
      </c>
      <c r="D96" t="s">
        <v>125</v>
      </c>
      <c r="E96" t="s">
        <v>22</v>
      </c>
      <c r="F96" t="s">
        <v>29</v>
      </c>
      <c r="G96" t="s">
        <v>24</v>
      </c>
      <c r="H96">
        <v>108</v>
      </c>
      <c r="I96">
        <v>6</v>
      </c>
      <c r="J96">
        <v>18</v>
      </c>
      <c r="K96">
        <v>0</v>
      </c>
      <c r="L96">
        <v>0</v>
      </c>
      <c r="M96">
        <v>0</v>
      </c>
      <c r="N96">
        <v>0</v>
      </c>
      <c r="O96">
        <v>3</v>
      </c>
      <c r="P96">
        <v>3.8</v>
      </c>
      <c r="Q96" t="s">
        <v>318</v>
      </c>
      <c r="R96" t="s">
        <v>325</v>
      </c>
    </row>
    <row r="97" spans="1:18" x14ac:dyDescent="0.3">
      <c r="A97" t="s">
        <v>326</v>
      </c>
      <c r="B97" t="s">
        <v>327</v>
      </c>
      <c r="C97" t="s">
        <v>20</v>
      </c>
      <c r="D97" t="s">
        <v>21</v>
      </c>
      <c r="E97" t="s">
        <v>22</v>
      </c>
      <c r="F97" t="s">
        <v>29</v>
      </c>
      <c r="G97" t="s">
        <v>24</v>
      </c>
      <c r="H97">
        <v>254</v>
      </c>
      <c r="I97">
        <v>12</v>
      </c>
      <c r="J97">
        <v>21.2</v>
      </c>
      <c r="K97">
        <v>7</v>
      </c>
      <c r="L97">
        <v>4</v>
      </c>
      <c r="M97">
        <v>1</v>
      </c>
      <c r="N97">
        <v>0</v>
      </c>
      <c r="O97">
        <v>7</v>
      </c>
      <c r="P97">
        <v>12</v>
      </c>
      <c r="Q97" t="s">
        <v>318</v>
      </c>
      <c r="R97" t="s">
        <v>328</v>
      </c>
    </row>
    <row r="98" spans="1:18" x14ac:dyDescent="0.3">
      <c r="A98" t="s">
        <v>329</v>
      </c>
      <c r="B98" t="s">
        <v>330</v>
      </c>
      <c r="C98" t="s">
        <v>20</v>
      </c>
      <c r="D98" t="s">
        <v>21</v>
      </c>
      <c r="E98" t="s">
        <v>22</v>
      </c>
      <c r="F98" t="s">
        <v>29</v>
      </c>
      <c r="G98" t="s">
        <v>24</v>
      </c>
      <c r="H98">
        <v>268</v>
      </c>
      <c r="I98">
        <v>13</v>
      </c>
      <c r="J98">
        <v>20.6</v>
      </c>
      <c r="K98">
        <v>5</v>
      </c>
      <c r="L98">
        <v>1</v>
      </c>
      <c r="M98">
        <v>6</v>
      </c>
      <c r="N98">
        <v>1</v>
      </c>
      <c r="O98">
        <v>7</v>
      </c>
      <c r="P98">
        <v>11.6</v>
      </c>
      <c r="Q98" t="s">
        <v>318</v>
      </c>
      <c r="R98" t="s">
        <v>331</v>
      </c>
    </row>
    <row r="99" spans="1:18" x14ac:dyDescent="0.3">
      <c r="A99" t="s">
        <v>332</v>
      </c>
      <c r="B99" t="s">
        <v>333</v>
      </c>
      <c r="C99" t="s">
        <v>20</v>
      </c>
      <c r="D99" t="s">
        <v>42</v>
      </c>
      <c r="E99" t="s">
        <v>37</v>
      </c>
      <c r="F99" t="s">
        <v>38</v>
      </c>
      <c r="G99" t="s">
        <v>24</v>
      </c>
      <c r="H99">
        <v>391</v>
      </c>
      <c r="I99">
        <v>18</v>
      </c>
      <c r="J99">
        <v>21.7</v>
      </c>
      <c r="K99">
        <v>8</v>
      </c>
      <c r="L99">
        <v>8</v>
      </c>
      <c r="M99">
        <v>1</v>
      </c>
      <c r="N99">
        <v>1</v>
      </c>
      <c r="O99">
        <v>17</v>
      </c>
      <c r="P99">
        <v>30</v>
      </c>
      <c r="Q99" t="s">
        <v>318</v>
      </c>
      <c r="R99" t="s">
        <v>334</v>
      </c>
    </row>
    <row r="100" spans="1:18" x14ac:dyDescent="0.3">
      <c r="A100" t="s">
        <v>335</v>
      </c>
      <c r="B100" t="s">
        <v>336</v>
      </c>
      <c r="C100" t="s">
        <v>20</v>
      </c>
      <c r="D100" t="s">
        <v>21</v>
      </c>
      <c r="E100" t="s">
        <v>49</v>
      </c>
      <c r="F100" t="s">
        <v>38</v>
      </c>
      <c r="G100" t="s">
        <v>24</v>
      </c>
      <c r="H100">
        <v>407</v>
      </c>
      <c r="I100">
        <v>16</v>
      </c>
      <c r="J100">
        <v>25.4</v>
      </c>
      <c r="K100">
        <v>14</v>
      </c>
      <c r="L100">
        <v>2</v>
      </c>
      <c r="M100">
        <v>0</v>
      </c>
      <c r="N100">
        <v>0</v>
      </c>
      <c r="O100">
        <v>16</v>
      </c>
      <c r="P100">
        <v>25</v>
      </c>
      <c r="Q100" t="s">
        <v>318</v>
      </c>
      <c r="R100" t="s">
        <v>337</v>
      </c>
    </row>
    <row r="101" spans="1:18" x14ac:dyDescent="0.3">
      <c r="A101" t="s">
        <v>338</v>
      </c>
      <c r="B101" t="s">
        <v>339</v>
      </c>
      <c r="C101" t="s">
        <v>20</v>
      </c>
      <c r="D101" t="s">
        <v>21</v>
      </c>
      <c r="E101" t="s">
        <v>22</v>
      </c>
      <c r="F101" t="s">
        <v>29</v>
      </c>
      <c r="G101" t="s">
        <v>24</v>
      </c>
      <c r="H101">
        <v>143</v>
      </c>
      <c r="I101">
        <v>8</v>
      </c>
      <c r="J101">
        <v>17.899999999999999</v>
      </c>
      <c r="K101">
        <v>5</v>
      </c>
      <c r="L101">
        <v>3</v>
      </c>
      <c r="M101">
        <v>0</v>
      </c>
      <c r="N101">
        <v>0</v>
      </c>
      <c r="O101">
        <v>7</v>
      </c>
      <c r="P101">
        <v>7</v>
      </c>
      <c r="Q101" t="s">
        <v>318</v>
      </c>
      <c r="R101" t="s">
        <v>340</v>
      </c>
    </row>
    <row r="102" spans="1:18" x14ac:dyDescent="0.3">
      <c r="A102" t="s">
        <v>341</v>
      </c>
      <c r="B102" t="s">
        <v>342</v>
      </c>
      <c r="C102" t="s">
        <v>99</v>
      </c>
      <c r="D102" t="s">
        <v>21</v>
      </c>
      <c r="E102" t="s">
        <v>22</v>
      </c>
      <c r="F102" t="s">
        <v>29</v>
      </c>
      <c r="G102" t="s">
        <v>24</v>
      </c>
      <c r="H102">
        <v>104</v>
      </c>
      <c r="I102">
        <v>7</v>
      </c>
      <c r="J102">
        <v>14.9</v>
      </c>
      <c r="K102">
        <v>0</v>
      </c>
      <c r="L102">
        <v>0</v>
      </c>
      <c r="M102">
        <v>0</v>
      </c>
      <c r="N102">
        <v>0</v>
      </c>
      <c r="O102">
        <v>4</v>
      </c>
      <c r="P102">
        <v>2.25</v>
      </c>
      <c r="Q102" t="s">
        <v>318</v>
      </c>
      <c r="R102" t="s">
        <v>343</v>
      </c>
    </row>
    <row r="103" spans="1:18" x14ac:dyDescent="0.3">
      <c r="A103" t="s">
        <v>344</v>
      </c>
      <c r="B103" t="s">
        <v>345</v>
      </c>
      <c r="C103" t="s">
        <v>99</v>
      </c>
      <c r="D103" t="s">
        <v>21</v>
      </c>
      <c r="E103" t="s">
        <v>37</v>
      </c>
      <c r="F103" t="s">
        <v>38</v>
      </c>
      <c r="G103" t="s">
        <v>24</v>
      </c>
      <c r="H103">
        <v>128</v>
      </c>
      <c r="I103">
        <v>7</v>
      </c>
      <c r="J103">
        <v>18.3</v>
      </c>
      <c r="K103">
        <v>0</v>
      </c>
      <c r="L103">
        <v>0</v>
      </c>
      <c r="M103">
        <v>3</v>
      </c>
      <c r="N103">
        <v>4</v>
      </c>
      <c r="O103">
        <v>7</v>
      </c>
      <c r="P103">
        <v>5</v>
      </c>
      <c r="Q103" t="s">
        <v>318</v>
      </c>
      <c r="R103" t="s">
        <v>346</v>
      </c>
    </row>
    <row r="104" spans="1:18" x14ac:dyDescent="0.3">
      <c r="A104" t="s">
        <v>347</v>
      </c>
      <c r="B104" t="s">
        <v>348</v>
      </c>
      <c r="C104" t="s">
        <v>20</v>
      </c>
      <c r="D104" t="s">
        <v>21</v>
      </c>
      <c r="E104" t="s">
        <v>49</v>
      </c>
      <c r="F104" t="s">
        <v>38</v>
      </c>
      <c r="G104" t="s">
        <v>24</v>
      </c>
      <c r="H104">
        <v>495</v>
      </c>
      <c r="I104">
        <v>22</v>
      </c>
      <c r="J104">
        <v>22.5</v>
      </c>
      <c r="K104">
        <v>14</v>
      </c>
      <c r="L104">
        <v>2</v>
      </c>
      <c r="M104">
        <v>6</v>
      </c>
      <c r="N104">
        <v>0</v>
      </c>
      <c r="O104">
        <v>17</v>
      </c>
      <c r="P104">
        <v>70</v>
      </c>
      <c r="Q104" t="s">
        <v>318</v>
      </c>
      <c r="R104" t="s">
        <v>349</v>
      </c>
    </row>
    <row r="105" spans="1:18" x14ac:dyDescent="0.3">
      <c r="A105" t="s">
        <v>350</v>
      </c>
      <c r="B105" t="s">
        <v>351</v>
      </c>
      <c r="C105" t="s">
        <v>20</v>
      </c>
      <c r="D105" t="s">
        <v>42</v>
      </c>
      <c r="E105" t="s">
        <v>22</v>
      </c>
      <c r="F105" t="s">
        <v>23</v>
      </c>
      <c r="G105" t="s">
        <v>24</v>
      </c>
      <c r="H105">
        <v>344</v>
      </c>
      <c r="I105">
        <v>14</v>
      </c>
      <c r="J105">
        <v>24.6</v>
      </c>
      <c r="K105">
        <v>8</v>
      </c>
      <c r="L105">
        <v>1</v>
      </c>
      <c r="M105">
        <v>5</v>
      </c>
      <c r="N105">
        <v>0</v>
      </c>
      <c r="O105">
        <v>12</v>
      </c>
      <c r="P105">
        <v>50</v>
      </c>
      <c r="Q105" t="s">
        <v>318</v>
      </c>
      <c r="R105" t="s">
        <v>352</v>
      </c>
    </row>
    <row r="106" spans="1:18" x14ac:dyDescent="0.3">
      <c r="A106" t="s">
        <v>353</v>
      </c>
      <c r="B106" t="s">
        <v>354</v>
      </c>
      <c r="C106" t="s">
        <v>20</v>
      </c>
      <c r="D106" t="s">
        <v>42</v>
      </c>
      <c r="E106" t="s">
        <v>49</v>
      </c>
      <c r="F106" t="s">
        <v>23</v>
      </c>
      <c r="G106" t="s">
        <v>24</v>
      </c>
      <c r="H106">
        <v>500</v>
      </c>
      <c r="I106">
        <v>25</v>
      </c>
      <c r="J106">
        <v>20</v>
      </c>
      <c r="K106">
        <v>16</v>
      </c>
      <c r="L106">
        <v>6</v>
      </c>
      <c r="M106">
        <v>1</v>
      </c>
      <c r="N106">
        <v>2</v>
      </c>
      <c r="O106">
        <v>19</v>
      </c>
      <c r="P106">
        <v>45</v>
      </c>
      <c r="Q106" t="s">
        <v>318</v>
      </c>
      <c r="R106" t="s">
        <v>355</v>
      </c>
    </row>
    <row r="107" spans="1:18" x14ac:dyDescent="0.3">
      <c r="A107" t="s">
        <v>356</v>
      </c>
      <c r="B107" t="s">
        <v>357</v>
      </c>
      <c r="C107" t="s">
        <v>99</v>
      </c>
      <c r="D107" t="s">
        <v>125</v>
      </c>
      <c r="E107" t="s">
        <v>22</v>
      </c>
      <c r="F107" t="s">
        <v>29</v>
      </c>
      <c r="G107" t="s">
        <v>24</v>
      </c>
      <c r="H107">
        <v>37</v>
      </c>
      <c r="I107">
        <v>6</v>
      </c>
      <c r="J107">
        <v>6.2</v>
      </c>
      <c r="K107">
        <v>0</v>
      </c>
      <c r="L107">
        <v>0</v>
      </c>
      <c r="M107">
        <v>0</v>
      </c>
      <c r="N107">
        <v>0</v>
      </c>
      <c r="O107">
        <v>1</v>
      </c>
      <c r="P107">
        <v>2.5</v>
      </c>
      <c r="Q107" t="s">
        <v>318</v>
      </c>
      <c r="R107" t="s">
        <v>358</v>
      </c>
    </row>
    <row r="108" spans="1:18" x14ac:dyDescent="0.3">
      <c r="A108" t="s">
        <v>359</v>
      </c>
      <c r="B108" t="s">
        <v>360</v>
      </c>
      <c r="C108" t="s">
        <v>20</v>
      </c>
      <c r="D108" t="s">
        <v>213</v>
      </c>
      <c r="E108" t="s">
        <v>22</v>
      </c>
      <c r="F108" t="s">
        <v>29</v>
      </c>
      <c r="G108" t="s">
        <v>24</v>
      </c>
      <c r="H108">
        <v>181</v>
      </c>
      <c r="I108">
        <v>8</v>
      </c>
      <c r="J108">
        <v>22.6</v>
      </c>
      <c r="K108">
        <v>0</v>
      </c>
      <c r="L108">
        <v>0</v>
      </c>
      <c r="M108">
        <v>6</v>
      </c>
      <c r="N108">
        <v>2</v>
      </c>
      <c r="O108">
        <v>6</v>
      </c>
      <c r="P108">
        <v>6</v>
      </c>
      <c r="Q108" t="s">
        <v>318</v>
      </c>
      <c r="R108" t="s">
        <v>361</v>
      </c>
    </row>
    <row r="109" spans="1:18" x14ac:dyDescent="0.3">
      <c r="A109" t="s">
        <v>362</v>
      </c>
      <c r="B109" t="s">
        <v>363</v>
      </c>
      <c r="C109" t="s">
        <v>20</v>
      </c>
      <c r="D109" t="s">
        <v>21</v>
      </c>
      <c r="E109" t="s">
        <v>37</v>
      </c>
      <c r="F109" t="s">
        <v>38</v>
      </c>
      <c r="G109" t="s">
        <v>24</v>
      </c>
      <c r="H109">
        <v>370</v>
      </c>
      <c r="I109">
        <v>19</v>
      </c>
      <c r="J109">
        <v>19.5</v>
      </c>
      <c r="K109">
        <v>10</v>
      </c>
      <c r="L109">
        <v>8</v>
      </c>
      <c r="M109">
        <v>1</v>
      </c>
      <c r="N109">
        <v>0</v>
      </c>
      <c r="O109">
        <v>14</v>
      </c>
      <c r="P109">
        <v>12</v>
      </c>
      <c r="Q109" t="s">
        <v>318</v>
      </c>
      <c r="R109" t="s">
        <v>364</v>
      </c>
    </row>
    <row r="110" spans="1:18" x14ac:dyDescent="0.3">
      <c r="A110" t="s">
        <v>365</v>
      </c>
      <c r="B110" t="s">
        <v>366</v>
      </c>
      <c r="C110" t="s">
        <v>20</v>
      </c>
      <c r="D110" t="s">
        <v>42</v>
      </c>
      <c r="E110" t="s">
        <v>22</v>
      </c>
      <c r="F110" t="s">
        <v>29</v>
      </c>
      <c r="G110" t="s">
        <v>24</v>
      </c>
      <c r="H110">
        <v>318</v>
      </c>
      <c r="I110">
        <v>13</v>
      </c>
      <c r="J110">
        <v>24.5</v>
      </c>
      <c r="K110">
        <v>2</v>
      </c>
      <c r="L110">
        <v>5</v>
      </c>
      <c r="M110">
        <v>6</v>
      </c>
      <c r="N110">
        <v>0</v>
      </c>
      <c r="O110">
        <v>6</v>
      </c>
      <c r="P110">
        <v>8</v>
      </c>
      <c r="Q110" t="s">
        <v>318</v>
      </c>
      <c r="R110" t="s">
        <v>367</v>
      </c>
    </row>
    <row r="111" spans="1:18" x14ac:dyDescent="0.3">
      <c r="A111" t="s">
        <v>368</v>
      </c>
      <c r="B111" t="s">
        <v>369</v>
      </c>
      <c r="C111" t="s">
        <v>20</v>
      </c>
      <c r="D111" t="s">
        <v>42</v>
      </c>
      <c r="E111" t="s">
        <v>22</v>
      </c>
      <c r="F111" t="s">
        <v>23</v>
      </c>
      <c r="G111" t="s">
        <v>24</v>
      </c>
      <c r="H111">
        <v>390</v>
      </c>
      <c r="I111">
        <v>20</v>
      </c>
      <c r="J111">
        <v>19.5</v>
      </c>
      <c r="K111">
        <v>16</v>
      </c>
      <c r="L111">
        <v>3</v>
      </c>
      <c r="M111">
        <v>0</v>
      </c>
      <c r="N111">
        <v>1</v>
      </c>
      <c r="O111">
        <v>13</v>
      </c>
      <c r="P111">
        <v>25</v>
      </c>
      <c r="Q111" t="s">
        <v>370</v>
      </c>
      <c r="R111" t="s">
        <v>371</v>
      </c>
    </row>
    <row r="112" spans="1:18" x14ac:dyDescent="0.3">
      <c r="A112" t="s">
        <v>372</v>
      </c>
      <c r="B112" t="s">
        <v>373</v>
      </c>
      <c r="C112" t="s">
        <v>99</v>
      </c>
      <c r="D112" t="s">
        <v>21</v>
      </c>
      <c r="E112" t="s">
        <v>37</v>
      </c>
      <c r="F112" t="s">
        <v>38</v>
      </c>
      <c r="G112" t="s">
        <v>24</v>
      </c>
      <c r="H112">
        <v>240</v>
      </c>
      <c r="I112">
        <v>16</v>
      </c>
      <c r="J112">
        <v>15</v>
      </c>
      <c r="K112">
        <v>0</v>
      </c>
      <c r="L112">
        <v>0</v>
      </c>
      <c r="M112">
        <v>7</v>
      </c>
      <c r="N112">
        <v>9</v>
      </c>
      <c r="O112">
        <v>9</v>
      </c>
      <c r="P112">
        <v>7</v>
      </c>
      <c r="Q112" t="s">
        <v>374</v>
      </c>
      <c r="R112" t="s">
        <v>375</v>
      </c>
    </row>
    <row r="113" spans="1:18" x14ac:dyDescent="0.3">
      <c r="A113" t="s">
        <v>376</v>
      </c>
      <c r="B113" t="s">
        <v>377</v>
      </c>
      <c r="C113" t="s">
        <v>20</v>
      </c>
      <c r="D113" t="s">
        <v>21</v>
      </c>
      <c r="E113" t="s">
        <v>22</v>
      </c>
      <c r="F113" t="s">
        <v>29</v>
      </c>
      <c r="G113" t="s">
        <v>24</v>
      </c>
      <c r="H113">
        <v>164</v>
      </c>
      <c r="I113">
        <v>10</v>
      </c>
      <c r="J113">
        <v>16.399999999999999</v>
      </c>
      <c r="K113">
        <v>6</v>
      </c>
      <c r="L113">
        <v>4</v>
      </c>
      <c r="M113">
        <v>0</v>
      </c>
      <c r="N113">
        <v>0</v>
      </c>
      <c r="O113">
        <v>5</v>
      </c>
      <c r="P113">
        <v>15</v>
      </c>
      <c r="Q113" t="s">
        <v>374</v>
      </c>
      <c r="R113" t="s">
        <v>378</v>
      </c>
    </row>
    <row r="114" spans="1:18" x14ac:dyDescent="0.3">
      <c r="A114" t="s">
        <v>379</v>
      </c>
      <c r="B114" t="s">
        <v>380</v>
      </c>
      <c r="C114" t="s">
        <v>20</v>
      </c>
      <c r="D114" t="s">
        <v>42</v>
      </c>
      <c r="E114" t="s">
        <v>22</v>
      </c>
      <c r="F114" t="s">
        <v>38</v>
      </c>
      <c r="G114" t="s">
        <v>24</v>
      </c>
      <c r="H114">
        <v>318</v>
      </c>
      <c r="I114">
        <v>16</v>
      </c>
      <c r="J114">
        <v>19.899999999999999</v>
      </c>
      <c r="K114">
        <v>14</v>
      </c>
      <c r="L114">
        <v>0</v>
      </c>
      <c r="M114">
        <v>1</v>
      </c>
      <c r="N114">
        <v>1</v>
      </c>
      <c r="O114">
        <v>14</v>
      </c>
      <c r="P114">
        <v>30</v>
      </c>
      <c r="Q114" t="s">
        <v>381</v>
      </c>
      <c r="R114" t="s">
        <v>382</v>
      </c>
    </row>
    <row r="115" spans="1:18" x14ac:dyDescent="0.3">
      <c r="A115" t="s">
        <v>383</v>
      </c>
      <c r="B115" t="s">
        <v>384</v>
      </c>
      <c r="C115" t="s">
        <v>20</v>
      </c>
      <c r="D115" t="s">
        <v>21</v>
      </c>
      <c r="E115" t="s">
        <v>22</v>
      </c>
      <c r="F115" t="s">
        <v>29</v>
      </c>
      <c r="G115" t="s">
        <v>24</v>
      </c>
      <c r="H115">
        <v>138</v>
      </c>
      <c r="I115">
        <v>11</v>
      </c>
      <c r="J115">
        <v>12.5</v>
      </c>
      <c r="K115">
        <v>7</v>
      </c>
      <c r="L115">
        <v>3</v>
      </c>
      <c r="M115">
        <v>1</v>
      </c>
      <c r="N115">
        <v>0</v>
      </c>
      <c r="O115">
        <v>6</v>
      </c>
      <c r="P115">
        <v>3</v>
      </c>
      <c r="Q115" t="s">
        <v>374</v>
      </c>
      <c r="R115" t="s">
        <v>385</v>
      </c>
    </row>
    <row r="116" spans="1:18" x14ac:dyDescent="0.3">
      <c r="A116" t="s">
        <v>386</v>
      </c>
      <c r="B116" t="s">
        <v>387</v>
      </c>
      <c r="C116" t="s">
        <v>99</v>
      </c>
      <c r="D116" t="s">
        <v>125</v>
      </c>
      <c r="E116" t="s">
        <v>22</v>
      </c>
      <c r="F116" t="s">
        <v>29</v>
      </c>
      <c r="G116" t="s">
        <v>24</v>
      </c>
      <c r="H116">
        <v>36</v>
      </c>
      <c r="I116">
        <v>4</v>
      </c>
      <c r="J116">
        <v>9</v>
      </c>
      <c r="K116">
        <v>0</v>
      </c>
      <c r="L116">
        <v>0</v>
      </c>
      <c r="M116">
        <v>0</v>
      </c>
      <c r="N116">
        <v>0</v>
      </c>
      <c r="O116">
        <v>2</v>
      </c>
      <c r="P116">
        <v>0.12</v>
      </c>
      <c r="Q116" t="s">
        <v>374</v>
      </c>
      <c r="R116" t="s">
        <v>388</v>
      </c>
    </row>
    <row r="117" spans="1:18" x14ac:dyDescent="0.3">
      <c r="A117" t="s">
        <v>389</v>
      </c>
      <c r="B117" t="s">
        <v>390</v>
      </c>
      <c r="C117" t="s">
        <v>20</v>
      </c>
      <c r="D117" t="s">
        <v>21</v>
      </c>
      <c r="E117" t="s">
        <v>22</v>
      </c>
      <c r="F117" t="s">
        <v>29</v>
      </c>
      <c r="G117" t="s">
        <v>24</v>
      </c>
      <c r="H117">
        <v>145</v>
      </c>
      <c r="I117">
        <v>8</v>
      </c>
      <c r="J117">
        <v>18.100000000000001</v>
      </c>
      <c r="K117">
        <v>5</v>
      </c>
      <c r="L117">
        <v>3</v>
      </c>
      <c r="M117">
        <v>0</v>
      </c>
      <c r="N117">
        <v>0</v>
      </c>
      <c r="O117">
        <v>5</v>
      </c>
      <c r="P117">
        <v>6</v>
      </c>
      <c r="Q117" t="s">
        <v>374</v>
      </c>
      <c r="R117" t="s">
        <v>391</v>
      </c>
    </row>
    <row r="118" spans="1:18" x14ac:dyDescent="0.3">
      <c r="A118" t="s">
        <v>392</v>
      </c>
      <c r="B118" t="s">
        <v>393</v>
      </c>
      <c r="C118" t="s">
        <v>20</v>
      </c>
      <c r="D118" t="s">
        <v>21</v>
      </c>
      <c r="E118" t="s">
        <v>22</v>
      </c>
      <c r="F118" t="s">
        <v>23</v>
      </c>
      <c r="G118" t="s">
        <v>24</v>
      </c>
      <c r="H118">
        <v>86</v>
      </c>
      <c r="I118">
        <v>11</v>
      </c>
      <c r="J118">
        <v>7.8</v>
      </c>
      <c r="K118">
        <v>3</v>
      </c>
      <c r="L118">
        <v>7</v>
      </c>
      <c r="M118">
        <v>1</v>
      </c>
      <c r="N118">
        <v>0</v>
      </c>
      <c r="O118">
        <v>5</v>
      </c>
      <c r="P118">
        <v>10</v>
      </c>
      <c r="Q118" t="s">
        <v>374</v>
      </c>
      <c r="R118" t="s">
        <v>394</v>
      </c>
    </row>
    <row r="119" spans="1:18" x14ac:dyDescent="0.3">
      <c r="A119" t="s">
        <v>395</v>
      </c>
      <c r="B119" t="s">
        <v>396</v>
      </c>
      <c r="C119" t="s">
        <v>20</v>
      </c>
      <c r="D119" t="s">
        <v>33</v>
      </c>
      <c r="E119" t="s">
        <v>22</v>
      </c>
      <c r="F119" t="s">
        <v>29</v>
      </c>
      <c r="G119" t="s">
        <v>24</v>
      </c>
      <c r="H119">
        <v>132</v>
      </c>
      <c r="I119">
        <v>11</v>
      </c>
      <c r="J119">
        <v>12</v>
      </c>
      <c r="K119">
        <v>5</v>
      </c>
      <c r="L119">
        <v>4</v>
      </c>
      <c r="M119">
        <v>1</v>
      </c>
      <c r="N119">
        <v>1</v>
      </c>
      <c r="O119">
        <v>3</v>
      </c>
      <c r="P119">
        <v>3</v>
      </c>
      <c r="Q119" t="s">
        <v>374</v>
      </c>
      <c r="R119" t="s">
        <v>397</v>
      </c>
    </row>
    <row r="120" spans="1:18" x14ac:dyDescent="0.3">
      <c r="A120" t="s">
        <v>398</v>
      </c>
      <c r="B120" t="s">
        <v>399</v>
      </c>
      <c r="C120" t="s">
        <v>20</v>
      </c>
      <c r="D120" t="s">
        <v>21</v>
      </c>
      <c r="E120" t="s">
        <v>22</v>
      </c>
      <c r="F120" t="s">
        <v>29</v>
      </c>
      <c r="G120" t="s">
        <v>24</v>
      </c>
      <c r="H120">
        <v>81</v>
      </c>
      <c r="I120">
        <v>9</v>
      </c>
      <c r="J120">
        <v>9</v>
      </c>
      <c r="K120">
        <v>6</v>
      </c>
      <c r="L120">
        <v>0</v>
      </c>
      <c r="M120">
        <v>2</v>
      </c>
      <c r="N120">
        <v>1</v>
      </c>
      <c r="O120">
        <v>2</v>
      </c>
      <c r="P120">
        <v>20</v>
      </c>
      <c r="Q120" t="s">
        <v>374</v>
      </c>
      <c r="R120" t="s">
        <v>400</v>
      </c>
    </row>
    <row r="121" spans="1:18" x14ac:dyDescent="0.3">
      <c r="A121" t="s">
        <v>401</v>
      </c>
      <c r="B121" t="s">
        <v>402</v>
      </c>
      <c r="C121" t="s">
        <v>20</v>
      </c>
      <c r="D121" t="s">
        <v>21</v>
      </c>
      <c r="E121" t="s">
        <v>22</v>
      </c>
      <c r="F121" t="s">
        <v>29</v>
      </c>
      <c r="G121" t="s">
        <v>24</v>
      </c>
      <c r="H121">
        <v>128</v>
      </c>
      <c r="I121">
        <v>12</v>
      </c>
      <c r="J121">
        <v>10.7</v>
      </c>
      <c r="K121">
        <v>7</v>
      </c>
      <c r="L121">
        <v>5</v>
      </c>
      <c r="M121">
        <v>0</v>
      </c>
      <c r="N121">
        <v>0</v>
      </c>
      <c r="O121">
        <v>4</v>
      </c>
      <c r="P121">
        <v>30.36</v>
      </c>
      <c r="Q121" t="s">
        <v>374</v>
      </c>
      <c r="R121" t="s">
        <v>403</v>
      </c>
    </row>
    <row r="122" spans="1:18" x14ac:dyDescent="0.3">
      <c r="A122" t="s">
        <v>404</v>
      </c>
      <c r="B122" t="s">
        <v>405</v>
      </c>
      <c r="C122" t="s">
        <v>20</v>
      </c>
      <c r="D122" t="s">
        <v>21</v>
      </c>
      <c r="E122" t="s">
        <v>22</v>
      </c>
      <c r="F122" t="s">
        <v>29</v>
      </c>
      <c r="G122" t="s">
        <v>24</v>
      </c>
      <c r="H122">
        <v>114</v>
      </c>
      <c r="I122">
        <v>10</v>
      </c>
      <c r="J122">
        <v>11.4</v>
      </c>
      <c r="K122">
        <v>3</v>
      </c>
      <c r="L122">
        <v>3</v>
      </c>
      <c r="M122">
        <v>2</v>
      </c>
      <c r="N122">
        <v>2</v>
      </c>
      <c r="O122">
        <v>3</v>
      </c>
      <c r="P122">
        <v>12</v>
      </c>
      <c r="Q122" t="s">
        <v>374</v>
      </c>
      <c r="R122" t="s">
        <v>406</v>
      </c>
    </row>
    <row r="123" spans="1:18" x14ac:dyDescent="0.3">
      <c r="A123" t="s">
        <v>407</v>
      </c>
      <c r="B123" t="s">
        <v>408</v>
      </c>
      <c r="C123" t="s">
        <v>20</v>
      </c>
      <c r="D123" t="s">
        <v>21</v>
      </c>
      <c r="E123" t="s">
        <v>22</v>
      </c>
      <c r="F123" t="s">
        <v>29</v>
      </c>
      <c r="G123" t="s">
        <v>24</v>
      </c>
      <c r="H123">
        <v>98</v>
      </c>
      <c r="I123">
        <v>10</v>
      </c>
      <c r="J123">
        <v>9.8000000000000007</v>
      </c>
      <c r="K123">
        <v>8</v>
      </c>
      <c r="L123">
        <v>2</v>
      </c>
      <c r="M123">
        <v>0</v>
      </c>
      <c r="N123">
        <v>0</v>
      </c>
      <c r="O123">
        <v>6</v>
      </c>
      <c r="P123">
        <v>16</v>
      </c>
      <c r="Q123" t="s">
        <v>374</v>
      </c>
      <c r="R123" t="s">
        <v>409</v>
      </c>
    </row>
    <row r="124" spans="1:18" x14ac:dyDescent="0.3">
      <c r="A124" t="s">
        <v>410</v>
      </c>
      <c r="B124" t="s">
        <v>411</v>
      </c>
      <c r="C124" t="s">
        <v>20</v>
      </c>
      <c r="D124" t="s">
        <v>21</v>
      </c>
      <c r="E124" t="s">
        <v>22</v>
      </c>
      <c r="F124" t="s">
        <v>23</v>
      </c>
      <c r="G124" t="s">
        <v>24</v>
      </c>
      <c r="H124">
        <v>209</v>
      </c>
      <c r="I124">
        <v>9</v>
      </c>
      <c r="J124">
        <v>23.2</v>
      </c>
      <c r="K124">
        <v>8</v>
      </c>
      <c r="L124">
        <v>0</v>
      </c>
      <c r="M124">
        <v>1</v>
      </c>
      <c r="N124">
        <v>0</v>
      </c>
      <c r="O124">
        <v>7</v>
      </c>
      <c r="P124">
        <v>8</v>
      </c>
      <c r="Q124" t="s">
        <v>374</v>
      </c>
      <c r="R124" t="s">
        <v>412</v>
      </c>
    </row>
    <row r="125" spans="1:18" x14ac:dyDescent="0.3">
      <c r="A125" t="s">
        <v>413</v>
      </c>
      <c r="B125" t="s">
        <v>414</v>
      </c>
      <c r="C125" t="s">
        <v>20</v>
      </c>
      <c r="D125" t="s">
        <v>21</v>
      </c>
      <c r="E125" t="s">
        <v>37</v>
      </c>
      <c r="F125" t="s">
        <v>38</v>
      </c>
      <c r="G125" t="s">
        <v>24</v>
      </c>
      <c r="H125">
        <v>146</v>
      </c>
      <c r="I125">
        <v>9</v>
      </c>
      <c r="J125">
        <v>16.2</v>
      </c>
      <c r="K125">
        <v>6</v>
      </c>
      <c r="L125">
        <v>3</v>
      </c>
      <c r="M125">
        <v>0</v>
      </c>
      <c r="N125">
        <v>0</v>
      </c>
      <c r="O125">
        <v>7</v>
      </c>
      <c r="P125">
        <v>7</v>
      </c>
      <c r="Q125" t="s">
        <v>374</v>
      </c>
      <c r="R125" t="s">
        <v>415</v>
      </c>
    </row>
    <row r="126" spans="1:18" x14ac:dyDescent="0.3">
      <c r="A126" t="s">
        <v>416</v>
      </c>
      <c r="B126" t="s">
        <v>417</v>
      </c>
      <c r="C126" t="s">
        <v>20</v>
      </c>
      <c r="D126" t="s">
        <v>21</v>
      </c>
      <c r="E126" t="s">
        <v>37</v>
      </c>
      <c r="F126" t="s">
        <v>23</v>
      </c>
      <c r="G126" t="s">
        <v>24</v>
      </c>
      <c r="H126">
        <v>146</v>
      </c>
      <c r="I126">
        <v>9</v>
      </c>
      <c r="J126">
        <v>16.2</v>
      </c>
      <c r="K126">
        <v>6</v>
      </c>
      <c r="L126">
        <v>3</v>
      </c>
      <c r="M126">
        <v>0</v>
      </c>
      <c r="N126">
        <v>0</v>
      </c>
      <c r="O126">
        <v>7</v>
      </c>
      <c r="P126">
        <v>7</v>
      </c>
      <c r="Q126" t="s">
        <v>374</v>
      </c>
      <c r="R126" t="s">
        <v>418</v>
      </c>
    </row>
    <row r="127" spans="1:18" x14ac:dyDescent="0.3">
      <c r="A127" t="s">
        <v>419</v>
      </c>
      <c r="B127" t="s">
        <v>420</v>
      </c>
      <c r="C127" t="s">
        <v>20</v>
      </c>
      <c r="D127" t="s">
        <v>21</v>
      </c>
      <c r="E127" t="s">
        <v>22</v>
      </c>
      <c r="F127" t="s">
        <v>29</v>
      </c>
      <c r="G127" t="s">
        <v>24</v>
      </c>
      <c r="H127">
        <v>131</v>
      </c>
      <c r="I127">
        <v>10</v>
      </c>
      <c r="J127">
        <v>13.1</v>
      </c>
      <c r="K127">
        <v>7</v>
      </c>
      <c r="L127">
        <v>1</v>
      </c>
      <c r="M127">
        <v>1</v>
      </c>
      <c r="N127">
        <v>1</v>
      </c>
      <c r="O127">
        <v>4</v>
      </c>
      <c r="P127">
        <v>6</v>
      </c>
      <c r="Q127" t="s">
        <v>381</v>
      </c>
      <c r="R127" t="s">
        <v>421</v>
      </c>
    </row>
    <row r="128" spans="1:18" x14ac:dyDescent="0.3">
      <c r="A128" t="s">
        <v>422</v>
      </c>
      <c r="B128" t="s">
        <v>423</v>
      </c>
      <c r="C128" t="s">
        <v>20</v>
      </c>
      <c r="D128" t="s">
        <v>21</v>
      </c>
      <c r="E128" t="s">
        <v>49</v>
      </c>
      <c r="F128" t="s">
        <v>38</v>
      </c>
      <c r="G128" t="s">
        <v>53</v>
      </c>
      <c r="H128">
        <v>489</v>
      </c>
      <c r="I128">
        <v>27</v>
      </c>
      <c r="J128">
        <v>18.100000000000001</v>
      </c>
      <c r="K128">
        <v>20</v>
      </c>
      <c r="L128">
        <v>7</v>
      </c>
      <c r="M128">
        <v>0</v>
      </c>
      <c r="N128">
        <v>0</v>
      </c>
      <c r="O128">
        <v>20</v>
      </c>
      <c r="P128">
        <v>85</v>
      </c>
      <c r="Q128" t="s">
        <v>381</v>
      </c>
      <c r="R128" t="s">
        <v>424</v>
      </c>
    </row>
    <row r="129" spans="1:18" x14ac:dyDescent="0.3">
      <c r="A129" t="s">
        <v>425</v>
      </c>
      <c r="B129" t="s">
        <v>426</v>
      </c>
      <c r="C129" t="s">
        <v>20</v>
      </c>
      <c r="D129" t="s">
        <v>21</v>
      </c>
      <c r="E129" t="s">
        <v>22</v>
      </c>
      <c r="F129" t="s">
        <v>29</v>
      </c>
      <c r="G129" t="s">
        <v>24</v>
      </c>
      <c r="H129">
        <v>116</v>
      </c>
      <c r="I129">
        <v>9</v>
      </c>
      <c r="J129">
        <v>12.9</v>
      </c>
      <c r="K129">
        <v>6</v>
      </c>
      <c r="L129">
        <v>3</v>
      </c>
      <c r="M129">
        <v>0</v>
      </c>
      <c r="N129">
        <v>0</v>
      </c>
      <c r="O129">
        <v>5</v>
      </c>
      <c r="P129">
        <v>5</v>
      </c>
      <c r="Q129" t="s">
        <v>381</v>
      </c>
      <c r="R129" t="s">
        <v>427</v>
      </c>
    </row>
    <row r="130" spans="1:18" x14ac:dyDescent="0.3">
      <c r="A130" t="s">
        <v>428</v>
      </c>
      <c r="B130" t="s">
        <v>429</v>
      </c>
      <c r="C130" t="s">
        <v>99</v>
      </c>
      <c r="D130" t="s">
        <v>21</v>
      </c>
      <c r="E130" t="s">
        <v>22</v>
      </c>
      <c r="F130" t="s">
        <v>38</v>
      </c>
      <c r="G130" t="s">
        <v>24</v>
      </c>
      <c r="H130">
        <v>201</v>
      </c>
      <c r="I130">
        <v>8</v>
      </c>
      <c r="J130">
        <v>25.1</v>
      </c>
      <c r="K130">
        <v>0</v>
      </c>
      <c r="L130">
        <v>0</v>
      </c>
      <c r="M130">
        <v>0</v>
      </c>
      <c r="N130">
        <v>0</v>
      </c>
      <c r="O130">
        <v>12</v>
      </c>
      <c r="P130">
        <v>15</v>
      </c>
      <c r="Q130" t="s">
        <v>381</v>
      </c>
      <c r="R130" t="s">
        <v>430</v>
      </c>
    </row>
    <row r="131" spans="1:18" x14ac:dyDescent="0.3">
      <c r="A131" t="s">
        <v>431</v>
      </c>
      <c r="B131" t="s">
        <v>432</v>
      </c>
      <c r="C131" t="s">
        <v>20</v>
      </c>
      <c r="D131" t="s">
        <v>21</v>
      </c>
      <c r="E131" t="s">
        <v>22</v>
      </c>
      <c r="F131" t="s">
        <v>29</v>
      </c>
      <c r="G131" t="s">
        <v>24</v>
      </c>
      <c r="H131">
        <v>100</v>
      </c>
      <c r="I131">
        <v>10</v>
      </c>
      <c r="J131">
        <v>10</v>
      </c>
      <c r="K131">
        <v>8</v>
      </c>
      <c r="L131">
        <v>0</v>
      </c>
      <c r="M131">
        <v>1</v>
      </c>
      <c r="N131">
        <v>1</v>
      </c>
      <c r="O131">
        <v>4</v>
      </c>
      <c r="P131">
        <v>15</v>
      </c>
      <c r="Q131" t="s">
        <v>381</v>
      </c>
      <c r="R131" t="s">
        <v>433</v>
      </c>
    </row>
    <row r="132" spans="1:18" x14ac:dyDescent="0.3">
      <c r="A132" t="s">
        <v>434</v>
      </c>
      <c r="B132" t="s">
        <v>435</v>
      </c>
      <c r="C132" t="s">
        <v>99</v>
      </c>
      <c r="D132" t="s">
        <v>21</v>
      </c>
      <c r="E132" t="s">
        <v>22</v>
      </c>
      <c r="F132" t="s">
        <v>29</v>
      </c>
      <c r="G132" t="s">
        <v>53</v>
      </c>
      <c r="H132">
        <v>98</v>
      </c>
      <c r="I132">
        <v>7</v>
      </c>
      <c r="J132">
        <v>14</v>
      </c>
      <c r="K132">
        <v>0</v>
      </c>
      <c r="L132">
        <v>0</v>
      </c>
      <c r="M132">
        <v>0</v>
      </c>
      <c r="N132">
        <v>0</v>
      </c>
      <c r="O132">
        <v>2</v>
      </c>
      <c r="P132">
        <v>5.3</v>
      </c>
      <c r="Q132" t="s">
        <v>381</v>
      </c>
      <c r="R132" t="s">
        <v>436</v>
      </c>
    </row>
    <row r="133" spans="1:18" x14ac:dyDescent="0.3">
      <c r="A133" t="s">
        <v>437</v>
      </c>
      <c r="B133" t="s">
        <v>438</v>
      </c>
      <c r="C133" t="s">
        <v>20</v>
      </c>
      <c r="D133" t="s">
        <v>21</v>
      </c>
      <c r="E133" t="s">
        <v>37</v>
      </c>
      <c r="F133" t="s">
        <v>38</v>
      </c>
      <c r="G133" t="s">
        <v>24</v>
      </c>
      <c r="H133">
        <v>357</v>
      </c>
      <c r="I133">
        <v>21</v>
      </c>
      <c r="J133">
        <v>17</v>
      </c>
      <c r="K133">
        <v>7</v>
      </c>
      <c r="L133">
        <v>13</v>
      </c>
      <c r="M133">
        <v>1</v>
      </c>
      <c r="N133">
        <v>0</v>
      </c>
      <c r="O133">
        <v>15</v>
      </c>
      <c r="P133">
        <v>33</v>
      </c>
      <c r="Q133" t="s">
        <v>381</v>
      </c>
      <c r="R133" t="s">
        <v>439</v>
      </c>
    </row>
    <row r="134" spans="1:18" x14ac:dyDescent="0.3">
      <c r="A134" t="s">
        <v>440</v>
      </c>
      <c r="B134" t="s">
        <v>441</v>
      </c>
      <c r="C134" t="s">
        <v>20</v>
      </c>
      <c r="D134" t="s">
        <v>21</v>
      </c>
      <c r="E134" t="s">
        <v>22</v>
      </c>
      <c r="F134" t="s">
        <v>29</v>
      </c>
      <c r="G134" t="s">
        <v>24</v>
      </c>
      <c r="H134">
        <v>85</v>
      </c>
      <c r="I134">
        <v>6</v>
      </c>
      <c r="J134">
        <v>14.2</v>
      </c>
      <c r="K134">
        <v>1</v>
      </c>
      <c r="L134">
        <v>0</v>
      </c>
      <c r="M134">
        <v>4</v>
      </c>
      <c r="N134">
        <v>1</v>
      </c>
      <c r="O134">
        <v>2</v>
      </c>
      <c r="P134">
        <v>2</v>
      </c>
      <c r="Q134" t="s">
        <v>381</v>
      </c>
      <c r="R134" t="s">
        <v>442</v>
      </c>
    </row>
    <row r="135" spans="1:18" x14ac:dyDescent="0.3">
      <c r="A135" t="s">
        <v>443</v>
      </c>
      <c r="B135" t="s">
        <v>444</v>
      </c>
      <c r="C135" t="s">
        <v>20</v>
      </c>
      <c r="D135" t="s">
        <v>33</v>
      </c>
      <c r="E135" t="s">
        <v>22</v>
      </c>
      <c r="F135" t="s">
        <v>29</v>
      </c>
      <c r="G135" t="s">
        <v>24</v>
      </c>
      <c r="H135">
        <v>65</v>
      </c>
      <c r="I135">
        <v>10</v>
      </c>
      <c r="J135">
        <v>6.5</v>
      </c>
      <c r="K135">
        <v>3</v>
      </c>
      <c r="L135">
        <v>2</v>
      </c>
      <c r="M135">
        <v>5</v>
      </c>
      <c r="N135">
        <v>0</v>
      </c>
      <c r="O135">
        <v>4</v>
      </c>
      <c r="P135">
        <v>10</v>
      </c>
      <c r="Q135" t="s">
        <v>381</v>
      </c>
      <c r="R135" t="s">
        <v>445</v>
      </c>
    </row>
    <row r="136" spans="1:18" x14ac:dyDescent="0.3">
      <c r="A136" t="s">
        <v>446</v>
      </c>
      <c r="B136" t="s">
        <v>447</v>
      </c>
      <c r="C136" t="s">
        <v>20</v>
      </c>
      <c r="D136" t="s">
        <v>21</v>
      </c>
      <c r="E136" t="s">
        <v>22</v>
      </c>
      <c r="F136" t="s">
        <v>23</v>
      </c>
      <c r="G136" t="s">
        <v>173</v>
      </c>
      <c r="H136">
        <v>133</v>
      </c>
      <c r="I136">
        <v>12</v>
      </c>
      <c r="J136">
        <v>11.1</v>
      </c>
      <c r="K136">
        <v>5</v>
      </c>
      <c r="L136">
        <v>5</v>
      </c>
      <c r="M136">
        <v>1</v>
      </c>
      <c r="N136">
        <v>1</v>
      </c>
      <c r="O136">
        <v>9</v>
      </c>
      <c r="P136">
        <v>40</v>
      </c>
      <c r="Q136" t="s">
        <v>381</v>
      </c>
      <c r="R136" t="s">
        <v>448</v>
      </c>
    </row>
    <row r="137" spans="1:18" x14ac:dyDescent="0.3">
      <c r="A137" t="s">
        <v>449</v>
      </c>
      <c r="B137" t="s">
        <v>450</v>
      </c>
      <c r="C137" t="s">
        <v>20</v>
      </c>
      <c r="D137" t="s">
        <v>21</v>
      </c>
      <c r="E137" t="s">
        <v>22</v>
      </c>
      <c r="F137" t="s">
        <v>29</v>
      </c>
      <c r="G137" t="s">
        <v>24</v>
      </c>
      <c r="H137">
        <v>76</v>
      </c>
      <c r="I137">
        <v>8</v>
      </c>
      <c r="J137">
        <v>9.5</v>
      </c>
      <c r="K137">
        <v>1</v>
      </c>
      <c r="L137">
        <v>3</v>
      </c>
      <c r="M137">
        <v>3</v>
      </c>
      <c r="N137">
        <v>1</v>
      </c>
      <c r="O137">
        <v>1</v>
      </c>
      <c r="P137">
        <v>33</v>
      </c>
      <c r="Q137" t="s">
        <v>381</v>
      </c>
      <c r="R137" t="s">
        <v>451</v>
      </c>
    </row>
    <row r="138" spans="1:18" x14ac:dyDescent="0.3">
      <c r="A138" t="s">
        <v>452</v>
      </c>
      <c r="B138" t="s">
        <v>453</v>
      </c>
      <c r="C138" t="s">
        <v>20</v>
      </c>
      <c r="D138" t="s">
        <v>33</v>
      </c>
      <c r="E138" t="s">
        <v>22</v>
      </c>
      <c r="F138" t="s">
        <v>29</v>
      </c>
      <c r="G138" t="s">
        <v>24</v>
      </c>
      <c r="H138">
        <v>114</v>
      </c>
      <c r="I138">
        <v>8</v>
      </c>
      <c r="J138">
        <v>14.2</v>
      </c>
      <c r="K138">
        <v>5</v>
      </c>
      <c r="L138">
        <v>1</v>
      </c>
      <c r="M138">
        <v>2</v>
      </c>
      <c r="N138">
        <v>0</v>
      </c>
      <c r="O138">
        <v>2</v>
      </c>
      <c r="P138">
        <v>2</v>
      </c>
      <c r="Q138" t="s">
        <v>381</v>
      </c>
      <c r="R138" t="s">
        <v>454</v>
      </c>
    </row>
    <row r="139" spans="1:18" x14ac:dyDescent="0.3">
      <c r="A139" t="s">
        <v>455</v>
      </c>
      <c r="B139" t="s">
        <v>456</v>
      </c>
      <c r="C139" t="s">
        <v>20</v>
      </c>
      <c r="D139" t="s">
        <v>21</v>
      </c>
      <c r="E139" t="s">
        <v>22</v>
      </c>
      <c r="F139" t="s">
        <v>29</v>
      </c>
      <c r="G139" t="s">
        <v>24</v>
      </c>
      <c r="H139">
        <v>225</v>
      </c>
      <c r="I139">
        <v>13</v>
      </c>
      <c r="J139">
        <v>17.3</v>
      </c>
      <c r="K139">
        <v>9</v>
      </c>
      <c r="L139">
        <v>1</v>
      </c>
      <c r="M139">
        <v>2</v>
      </c>
      <c r="N139">
        <v>1</v>
      </c>
      <c r="O139">
        <v>7</v>
      </c>
      <c r="P139">
        <v>5</v>
      </c>
      <c r="Q139" t="s">
        <v>381</v>
      </c>
      <c r="R139" t="s">
        <v>457</v>
      </c>
    </row>
    <row r="140" spans="1:18" x14ac:dyDescent="0.3">
      <c r="A140" t="s">
        <v>458</v>
      </c>
      <c r="B140" t="s">
        <v>459</v>
      </c>
      <c r="C140" t="s">
        <v>20</v>
      </c>
      <c r="D140" t="s">
        <v>21</v>
      </c>
      <c r="E140" t="s">
        <v>22</v>
      </c>
      <c r="F140" t="s">
        <v>23</v>
      </c>
      <c r="G140" t="s">
        <v>24</v>
      </c>
      <c r="H140">
        <v>327</v>
      </c>
      <c r="I140">
        <v>18</v>
      </c>
      <c r="J140">
        <v>18.2</v>
      </c>
      <c r="K140">
        <v>13</v>
      </c>
      <c r="L140">
        <v>4</v>
      </c>
      <c r="M140">
        <v>0</v>
      </c>
      <c r="N140">
        <v>1</v>
      </c>
      <c r="O140">
        <v>10</v>
      </c>
      <c r="P140">
        <v>6</v>
      </c>
      <c r="Q140" t="s">
        <v>381</v>
      </c>
      <c r="R140" t="s">
        <v>460</v>
      </c>
    </row>
    <row r="141" spans="1:18" x14ac:dyDescent="0.3">
      <c r="A141" t="s">
        <v>461</v>
      </c>
      <c r="B141" t="s">
        <v>462</v>
      </c>
      <c r="C141" t="s">
        <v>99</v>
      </c>
      <c r="D141" t="s">
        <v>21</v>
      </c>
      <c r="E141" t="s">
        <v>37</v>
      </c>
      <c r="F141" t="s">
        <v>38</v>
      </c>
      <c r="G141" t="s">
        <v>24</v>
      </c>
      <c r="H141">
        <v>325</v>
      </c>
      <c r="I141">
        <v>10</v>
      </c>
      <c r="J141">
        <v>32.5</v>
      </c>
      <c r="K141">
        <v>0</v>
      </c>
      <c r="L141">
        <v>0</v>
      </c>
      <c r="M141">
        <v>0</v>
      </c>
      <c r="N141">
        <v>0</v>
      </c>
      <c r="O141">
        <v>8</v>
      </c>
      <c r="P141">
        <v>14.32</v>
      </c>
      <c r="Q141" t="s">
        <v>381</v>
      </c>
      <c r="R141" t="s">
        <v>463</v>
      </c>
    </row>
    <row r="142" spans="1:18" x14ac:dyDescent="0.3">
      <c r="A142" t="s">
        <v>464</v>
      </c>
      <c r="B142" t="s">
        <v>465</v>
      </c>
      <c r="C142" t="s">
        <v>20</v>
      </c>
      <c r="D142" t="s">
        <v>21</v>
      </c>
      <c r="E142" t="s">
        <v>22</v>
      </c>
      <c r="F142" t="s">
        <v>29</v>
      </c>
      <c r="G142" t="s">
        <v>24</v>
      </c>
      <c r="H142">
        <v>78</v>
      </c>
      <c r="I142">
        <v>7</v>
      </c>
      <c r="J142">
        <v>11.1</v>
      </c>
      <c r="K142">
        <v>2</v>
      </c>
      <c r="L142">
        <v>2</v>
      </c>
      <c r="M142">
        <v>2</v>
      </c>
      <c r="N142">
        <v>1</v>
      </c>
      <c r="O142">
        <v>2</v>
      </c>
      <c r="P142">
        <v>6</v>
      </c>
      <c r="Q142" t="s">
        <v>381</v>
      </c>
      <c r="R142" t="s">
        <v>466</v>
      </c>
    </row>
    <row r="143" spans="1:18" x14ac:dyDescent="0.3">
      <c r="A143" t="s">
        <v>467</v>
      </c>
      <c r="B143" t="s">
        <v>468</v>
      </c>
      <c r="C143" t="s">
        <v>20</v>
      </c>
      <c r="D143" t="s">
        <v>33</v>
      </c>
      <c r="E143" t="s">
        <v>22</v>
      </c>
      <c r="F143" t="s">
        <v>23</v>
      </c>
      <c r="G143" t="s">
        <v>173</v>
      </c>
      <c r="H143">
        <v>73</v>
      </c>
      <c r="I143">
        <v>9</v>
      </c>
      <c r="J143">
        <v>8.1</v>
      </c>
      <c r="K143">
        <v>7</v>
      </c>
      <c r="L143">
        <v>2</v>
      </c>
      <c r="M143">
        <v>0</v>
      </c>
      <c r="N143">
        <v>0</v>
      </c>
      <c r="O143">
        <v>5</v>
      </c>
      <c r="P143">
        <v>23</v>
      </c>
      <c r="Q143" t="s">
        <v>381</v>
      </c>
      <c r="R143" t="s">
        <v>469</v>
      </c>
    </row>
    <row r="144" spans="1:18" x14ac:dyDescent="0.3">
      <c r="A144" t="s">
        <v>470</v>
      </c>
      <c r="B144" t="s">
        <v>471</v>
      </c>
      <c r="C144" t="s">
        <v>20</v>
      </c>
      <c r="D144" t="s">
        <v>21</v>
      </c>
      <c r="E144" t="s">
        <v>22</v>
      </c>
      <c r="F144" t="s">
        <v>29</v>
      </c>
      <c r="G144" t="s">
        <v>24</v>
      </c>
      <c r="H144">
        <v>157</v>
      </c>
      <c r="I144">
        <v>9</v>
      </c>
      <c r="J144">
        <v>17.399999999999999</v>
      </c>
      <c r="K144">
        <v>7</v>
      </c>
      <c r="L144">
        <v>1</v>
      </c>
      <c r="M144">
        <v>0</v>
      </c>
      <c r="N144">
        <v>1</v>
      </c>
      <c r="O144">
        <v>5</v>
      </c>
      <c r="P144">
        <v>5</v>
      </c>
      <c r="Q144" t="s">
        <v>381</v>
      </c>
      <c r="R144" t="s">
        <v>472</v>
      </c>
    </row>
    <row r="145" spans="1:18" x14ac:dyDescent="0.3">
      <c r="A145" t="s">
        <v>473</v>
      </c>
      <c r="B145" t="s">
        <v>474</v>
      </c>
      <c r="C145" t="s">
        <v>20</v>
      </c>
      <c r="D145" t="s">
        <v>21</v>
      </c>
      <c r="E145" t="s">
        <v>22</v>
      </c>
      <c r="F145" t="s">
        <v>29</v>
      </c>
      <c r="G145" t="s">
        <v>24</v>
      </c>
      <c r="H145">
        <v>102</v>
      </c>
      <c r="I145">
        <v>9</v>
      </c>
      <c r="J145">
        <v>11.3</v>
      </c>
      <c r="K145">
        <v>4</v>
      </c>
      <c r="L145">
        <v>1</v>
      </c>
      <c r="M145">
        <v>2</v>
      </c>
      <c r="N145">
        <v>2</v>
      </c>
      <c r="O145">
        <v>2</v>
      </c>
      <c r="P145">
        <v>5</v>
      </c>
      <c r="Q145" t="s">
        <v>381</v>
      </c>
      <c r="R145" t="s">
        <v>475</v>
      </c>
    </row>
    <row r="146" spans="1:18" x14ac:dyDescent="0.3">
      <c r="A146" t="s">
        <v>476</v>
      </c>
      <c r="B146" t="s">
        <v>477</v>
      </c>
      <c r="C146" t="s">
        <v>20</v>
      </c>
      <c r="D146" t="s">
        <v>21</v>
      </c>
      <c r="E146" t="s">
        <v>22</v>
      </c>
      <c r="F146" t="s">
        <v>29</v>
      </c>
      <c r="G146" t="s">
        <v>24</v>
      </c>
      <c r="H146">
        <v>101</v>
      </c>
      <c r="I146">
        <v>9</v>
      </c>
      <c r="J146">
        <v>11.2</v>
      </c>
      <c r="K146">
        <v>4</v>
      </c>
      <c r="L146">
        <v>1</v>
      </c>
      <c r="M146">
        <v>3</v>
      </c>
      <c r="N146">
        <v>1</v>
      </c>
      <c r="O146">
        <v>2</v>
      </c>
      <c r="P146">
        <v>10</v>
      </c>
      <c r="Q146" t="s">
        <v>381</v>
      </c>
      <c r="R146" t="s">
        <v>478</v>
      </c>
    </row>
    <row r="147" spans="1:18" x14ac:dyDescent="0.3">
      <c r="A147" t="s">
        <v>479</v>
      </c>
      <c r="B147" t="s">
        <v>480</v>
      </c>
      <c r="C147" t="s">
        <v>20</v>
      </c>
      <c r="D147" t="s">
        <v>213</v>
      </c>
      <c r="E147" t="s">
        <v>22</v>
      </c>
      <c r="F147" t="s">
        <v>29</v>
      </c>
      <c r="G147" t="s">
        <v>24</v>
      </c>
      <c r="H147">
        <v>63</v>
      </c>
      <c r="I147">
        <v>5</v>
      </c>
      <c r="J147">
        <v>12.6</v>
      </c>
      <c r="K147">
        <v>0</v>
      </c>
      <c r="L147">
        <v>0</v>
      </c>
      <c r="M147">
        <v>3</v>
      </c>
      <c r="N147">
        <v>2</v>
      </c>
      <c r="O147">
        <v>1</v>
      </c>
      <c r="P147">
        <v>10</v>
      </c>
      <c r="Q147" t="s">
        <v>374</v>
      </c>
      <c r="R147" t="s">
        <v>481</v>
      </c>
    </row>
    <row r="148" spans="1:18" x14ac:dyDescent="0.3">
      <c r="A148" t="s">
        <v>482</v>
      </c>
      <c r="B148" t="s">
        <v>483</v>
      </c>
      <c r="C148" t="s">
        <v>20</v>
      </c>
      <c r="D148" t="s">
        <v>21</v>
      </c>
      <c r="E148" t="s">
        <v>22</v>
      </c>
      <c r="F148" t="s">
        <v>29</v>
      </c>
      <c r="G148" t="s">
        <v>24</v>
      </c>
      <c r="H148">
        <v>277</v>
      </c>
      <c r="I148">
        <v>15</v>
      </c>
      <c r="J148">
        <v>18.5</v>
      </c>
      <c r="K148">
        <v>5</v>
      </c>
      <c r="L148">
        <v>3</v>
      </c>
      <c r="M148">
        <v>5</v>
      </c>
      <c r="N148">
        <v>2</v>
      </c>
      <c r="O148">
        <v>8</v>
      </c>
      <c r="P148">
        <v>2.5</v>
      </c>
      <c r="Q148" t="s">
        <v>374</v>
      </c>
      <c r="R148" t="s">
        <v>484</v>
      </c>
    </row>
    <row r="149" spans="1:18" x14ac:dyDescent="0.3">
      <c r="A149" t="s">
        <v>485</v>
      </c>
      <c r="B149" t="s">
        <v>486</v>
      </c>
      <c r="C149" t="s">
        <v>20</v>
      </c>
      <c r="D149" t="s">
        <v>21</v>
      </c>
      <c r="E149" t="s">
        <v>22</v>
      </c>
      <c r="F149" t="s">
        <v>23</v>
      </c>
      <c r="G149" t="s">
        <v>53</v>
      </c>
      <c r="H149">
        <v>190</v>
      </c>
      <c r="I149">
        <v>9</v>
      </c>
      <c r="J149">
        <v>21.1</v>
      </c>
      <c r="K149">
        <v>6</v>
      </c>
      <c r="L149">
        <v>2</v>
      </c>
      <c r="M149">
        <v>1</v>
      </c>
      <c r="N149">
        <v>0</v>
      </c>
      <c r="O149">
        <v>9</v>
      </c>
      <c r="P149">
        <v>30</v>
      </c>
      <c r="Q149" t="s">
        <v>374</v>
      </c>
      <c r="R149" t="s">
        <v>487</v>
      </c>
    </row>
    <row r="150" spans="1:18" x14ac:dyDescent="0.3">
      <c r="A150" t="s">
        <v>488</v>
      </c>
      <c r="B150" t="s">
        <v>489</v>
      </c>
      <c r="C150" t="s">
        <v>20</v>
      </c>
      <c r="D150" t="s">
        <v>21</v>
      </c>
      <c r="E150" t="s">
        <v>37</v>
      </c>
      <c r="F150" t="s">
        <v>38</v>
      </c>
      <c r="G150" t="s">
        <v>24</v>
      </c>
      <c r="H150">
        <v>271</v>
      </c>
      <c r="I150">
        <v>16</v>
      </c>
      <c r="J150">
        <v>16.899999999999999</v>
      </c>
      <c r="K150">
        <v>8</v>
      </c>
      <c r="L150">
        <v>6</v>
      </c>
      <c r="M150">
        <v>1</v>
      </c>
      <c r="N150">
        <v>1</v>
      </c>
      <c r="O150">
        <v>11</v>
      </c>
      <c r="P150">
        <v>35</v>
      </c>
      <c r="Q150" t="s">
        <v>374</v>
      </c>
      <c r="R150" t="s">
        <v>490</v>
      </c>
    </row>
    <row r="151" spans="1:18" x14ac:dyDescent="0.3">
      <c r="A151" t="s">
        <v>491</v>
      </c>
      <c r="B151" t="s">
        <v>492</v>
      </c>
      <c r="C151" t="s">
        <v>20</v>
      </c>
      <c r="D151" t="s">
        <v>21</v>
      </c>
      <c r="E151" t="s">
        <v>22</v>
      </c>
      <c r="F151" t="s">
        <v>23</v>
      </c>
      <c r="G151" t="s">
        <v>24</v>
      </c>
      <c r="H151">
        <v>156</v>
      </c>
      <c r="I151">
        <v>11</v>
      </c>
      <c r="J151">
        <v>14.2</v>
      </c>
      <c r="K151">
        <v>5</v>
      </c>
      <c r="L151">
        <v>4</v>
      </c>
      <c r="M151">
        <v>1</v>
      </c>
      <c r="N151">
        <v>1</v>
      </c>
      <c r="O151">
        <v>8</v>
      </c>
      <c r="P151">
        <v>25</v>
      </c>
      <c r="Q151" t="s">
        <v>374</v>
      </c>
      <c r="R151" t="s">
        <v>493</v>
      </c>
    </row>
    <row r="152" spans="1:18" x14ac:dyDescent="0.3">
      <c r="A152" t="s">
        <v>494</v>
      </c>
      <c r="B152" t="s">
        <v>495</v>
      </c>
      <c r="C152" t="s">
        <v>20</v>
      </c>
      <c r="D152" t="s">
        <v>21</v>
      </c>
      <c r="E152" t="s">
        <v>22</v>
      </c>
      <c r="F152" t="s">
        <v>29</v>
      </c>
      <c r="G152" t="s">
        <v>24</v>
      </c>
      <c r="H152">
        <v>47</v>
      </c>
      <c r="I152">
        <v>6</v>
      </c>
      <c r="J152">
        <v>7.8</v>
      </c>
      <c r="K152">
        <v>2</v>
      </c>
      <c r="L152">
        <v>1</v>
      </c>
      <c r="M152">
        <v>2</v>
      </c>
      <c r="N152">
        <v>1</v>
      </c>
      <c r="O152">
        <v>1</v>
      </c>
      <c r="P152">
        <v>3</v>
      </c>
      <c r="Q152" t="s">
        <v>374</v>
      </c>
      <c r="R152" t="s">
        <v>496</v>
      </c>
    </row>
    <row r="153" spans="1:18" x14ac:dyDescent="0.3">
      <c r="A153" t="s">
        <v>497</v>
      </c>
      <c r="B153" t="s">
        <v>498</v>
      </c>
      <c r="C153" t="s">
        <v>20</v>
      </c>
      <c r="D153" t="s">
        <v>21</v>
      </c>
      <c r="E153" t="s">
        <v>22</v>
      </c>
      <c r="F153" t="s">
        <v>29</v>
      </c>
      <c r="G153" t="s">
        <v>24</v>
      </c>
      <c r="H153">
        <v>101</v>
      </c>
      <c r="I153">
        <v>9</v>
      </c>
      <c r="J153">
        <v>11.2</v>
      </c>
      <c r="K153">
        <v>7</v>
      </c>
      <c r="L153">
        <v>1</v>
      </c>
      <c r="M153">
        <v>1</v>
      </c>
      <c r="N153">
        <v>0</v>
      </c>
      <c r="O153">
        <v>5</v>
      </c>
      <c r="P153">
        <v>43</v>
      </c>
      <c r="Q153" t="s">
        <v>374</v>
      </c>
      <c r="R153" t="s">
        <v>499</v>
      </c>
    </row>
    <row r="154" spans="1:18" x14ac:dyDescent="0.3">
      <c r="A154" t="s">
        <v>500</v>
      </c>
      <c r="B154" t="s">
        <v>501</v>
      </c>
      <c r="C154" t="s">
        <v>20</v>
      </c>
      <c r="D154" t="s">
        <v>21</v>
      </c>
      <c r="E154" t="s">
        <v>49</v>
      </c>
      <c r="F154" t="s">
        <v>38</v>
      </c>
      <c r="G154" t="s">
        <v>24</v>
      </c>
      <c r="H154">
        <v>272</v>
      </c>
      <c r="I154">
        <v>15</v>
      </c>
      <c r="J154">
        <v>18.100000000000001</v>
      </c>
      <c r="K154">
        <v>8</v>
      </c>
      <c r="L154">
        <v>5</v>
      </c>
      <c r="M154">
        <v>1</v>
      </c>
      <c r="N154">
        <v>1</v>
      </c>
      <c r="O154">
        <v>3</v>
      </c>
      <c r="P154">
        <v>50</v>
      </c>
      <c r="Q154" t="s">
        <v>374</v>
      </c>
      <c r="R154" t="s">
        <v>502</v>
      </c>
    </row>
    <row r="155" spans="1:18" x14ac:dyDescent="0.3">
      <c r="A155" t="s">
        <v>503</v>
      </c>
      <c r="B155" t="s">
        <v>504</v>
      </c>
      <c r="C155" t="s">
        <v>20</v>
      </c>
      <c r="D155" t="s">
        <v>21</v>
      </c>
      <c r="E155" t="s">
        <v>22</v>
      </c>
      <c r="F155" t="s">
        <v>29</v>
      </c>
      <c r="G155" t="s">
        <v>24</v>
      </c>
      <c r="H155">
        <v>138</v>
      </c>
      <c r="I155">
        <v>8</v>
      </c>
      <c r="J155">
        <v>17.2</v>
      </c>
      <c r="K155">
        <v>4</v>
      </c>
      <c r="L155">
        <v>2</v>
      </c>
      <c r="M155">
        <v>1</v>
      </c>
      <c r="N155">
        <v>1</v>
      </c>
      <c r="O155">
        <v>3</v>
      </c>
      <c r="P155">
        <v>5</v>
      </c>
      <c r="Q155" t="s">
        <v>374</v>
      </c>
      <c r="R155" t="s">
        <v>505</v>
      </c>
    </row>
    <row r="156" spans="1:18" x14ac:dyDescent="0.3">
      <c r="A156" t="s">
        <v>506</v>
      </c>
      <c r="B156" t="s">
        <v>507</v>
      </c>
      <c r="C156" t="s">
        <v>20</v>
      </c>
      <c r="D156" t="s">
        <v>21</v>
      </c>
      <c r="E156" t="s">
        <v>37</v>
      </c>
      <c r="F156" t="s">
        <v>38</v>
      </c>
      <c r="G156" t="s">
        <v>24</v>
      </c>
      <c r="H156">
        <v>256</v>
      </c>
      <c r="I156">
        <v>18</v>
      </c>
      <c r="J156">
        <v>14.2</v>
      </c>
      <c r="K156">
        <v>10</v>
      </c>
      <c r="L156">
        <v>5</v>
      </c>
      <c r="M156">
        <v>2</v>
      </c>
      <c r="N156">
        <v>1</v>
      </c>
      <c r="O156">
        <v>17</v>
      </c>
      <c r="P156">
        <v>40</v>
      </c>
      <c r="Q156" t="s">
        <v>374</v>
      </c>
      <c r="R156" t="s">
        <v>508</v>
      </c>
    </row>
    <row r="157" spans="1:18" x14ac:dyDescent="0.3">
      <c r="A157" t="s">
        <v>509</v>
      </c>
      <c r="B157" t="s">
        <v>510</v>
      </c>
      <c r="C157" t="s">
        <v>20</v>
      </c>
      <c r="D157" t="s">
        <v>213</v>
      </c>
      <c r="E157" t="s">
        <v>22</v>
      </c>
      <c r="F157" t="s">
        <v>29</v>
      </c>
      <c r="G157" t="s">
        <v>24</v>
      </c>
      <c r="H157">
        <v>44</v>
      </c>
      <c r="I157">
        <v>3</v>
      </c>
      <c r="J157">
        <v>14.7</v>
      </c>
      <c r="K157">
        <v>0</v>
      </c>
      <c r="L157">
        <v>0</v>
      </c>
      <c r="M157">
        <v>2</v>
      </c>
      <c r="N157">
        <v>1</v>
      </c>
      <c r="O157">
        <v>1</v>
      </c>
      <c r="P157">
        <v>6</v>
      </c>
      <c r="Q157" t="s">
        <v>374</v>
      </c>
      <c r="R157" t="s">
        <v>511</v>
      </c>
    </row>
    <row r="158" spans="1:18" x14ac:dyDescent="0.3">
      <c r="A158" t="s">
        <v>512</v>
      </c>
      <c r="B158" t="s">
        <v>513</v>
      </c>
      <c r="C158" t="s">
        <v>99</v>
      </c>
      <c r="D158" t="s">
        <v>125</v>
      </c>
      <c r="E158" t="s">
        <v>37</v>
      </c>
      <c r="F158" t="s">
        <v>38</v>
      </c>
      <c r="G158" t="s">
        <v>24</v>
      </c>
      <c r="H158">
        <v>153</v>
      </c>
      <c r="I158">
        <v>8</v>
      </c>
      <c r="J158">
        <v>19.100000000000001</v>
      </c>
      <c r="K158">
        <v>0</v>
      </c>
      <c r="L158">
        <v>0</v>
      </c>
      <c r="M158">
        <v>0</v>
      </c>
      <c r="N158">
        <v>0</v>
      </c>
      <c r="O158">
        <v>8</v>
      </c>
      <c r="P158">
        <v>6</v>
      </c>
      <c r="Q158" t="s">
        <v>374</v>
      </c>
      <c r="R158" t="s">
        <v>514</v>
      </c>
    </row>
    <row r="159" spans="1:18" x14ac:dyDescent="0.3">
      <c r="A159" t="s">
        <v>515</v>
      </c>
      <c r="B159" t="s">
        <v>516</v>
      </c>
      <c r="C159" t="s">
        <v>20</v>
      </c>
      <c r="D159" t="s">
        <v>21</v>
      </c>
      <c r="E159" t="s">
        <v>49</v>
      </c>
      <c r="F159" t="s">
        <v>38</v>
      </c>
      <c r="G159" t="s">
        <v>24</v>
      </c>
      <c r="H159">
        <v>199</v>
      </c>
      <c r="I159">
        <v>14</v>
      </c>
      <c r="J159">
        <v>14.2</v>
      </c>
      <c r="K159">
        <v>7</v>
      </c>
      <c r="L159">
        <v>6</v>
      </c>
      <c r="M159">
        <v>1</v>
      </c>
      <c r="N159">
        <v>0</v>
      </c>
      <c r="O159">
        <v>11</v>
      </c>
      <c r="P159">
        <v>34</v>
      </c>
      <c r="Q159" t="s">
        <v>374</v>
      </c>
      <c r="R159" t="s">
        <v>517</v>
      </c>
    </row>
    <row r="160" spans="1:18" x14ac:dyDescent="0.3">
      <c r="A160" t="s">
        <v>518</v>
      </c>
      <c r="B160" t="s">
        <v>519</v>
      </c>
      <c r="C160" t="s">
        <v>20</v>
      </c>
      <c r="D160" t="s">
        <v>21</v>
      </c>
      <c r="E160" t="s">
        <v>22</v>
      </c>
      <c r="F160" t="s">
        <v>29</v>
      </c>
      <c r="G160" t="s">
        <v>24</v>
      </c>
      <c r="H160">
        <v>171</v>
      </c>
      <c r="I160">
        <v>15</v>
      </c>
      <c r="J160">
        <v>11.4</v>
      </c>
      <c r="K160">
        <v>10</v>
      </c>
      <c r="L160">
        <v>2</v>
      </c>
      <c r="M160">
        <v>0</v>
      </c>
      <c r="N160">
        <v>3</v>
      </c>
      <c r="O160">
        <v>9</v>
      </c>
      <c r="P160">
        <v>8</v>
      </c>
      <c r="Q160" t="s">
        <v>520</v>
      </c>
      <c r="R160" t="s">
        <v>521</v>
      </c>
    </row>
    <row r="161" spans="1:18" x14ac:dyDescent="0.3">
      <c r="A161" t="s">
        <v>522</v>
      </c>
      <c r="B161" t="s">
        <v>523</v>
      </c>
      <c r="C161" t="s">
        <v>20</v>
      </c>
      <c r="D161" t="s">
        <v>21</v>
      </c>
      <c r="E161" t="s">
        <v>22</v>
      </c>
      <c r="F161" t="s">
        <v>29</v>
      </c>
      <c r="G161" t="s">
        <v>24</v>
      </c>
      <c r="H161">
        <v>39</v>
      </c>
      <c r="I161">
        <v>3</v>
      </c>
      <c r="J161">
        <v>13</v>
      </c>
      <c r="K161">
        <v>0</v>
      </c>
      <c r="L161">
        <v>0</v>
      </c>
      <c r="M161">
        <v>2</v>
      </c>
      <c r="N161">
        <v>1</v>
      </c>
      <c r="O161">
        <v>1</v>
      </c>
      <c r="P161">
        <v>9</v>
      </c>
      <c r="Q161" t="s">
        <v>520</v>
      </c>
      <c r="R161" t="s">
        <v>524</v>
      </c>
    </row>
    <row r="162" spans="1:18" x14ac:dyDescent="0.3">
      <c r="A162" t="s">
        <v>525</v>
      </c>
      <c r="B162" t="s">
        <v>526</v>
      </c>
      <c r="C162" t="s">
        <v>20</v>
      </c>
      <c r="D162" t="s">
        <v>42</v>
      </c>
      <c r="E162" t="s">
        <v>22</v>
      </c>
      <c r="F162" t="s">
        <v>29</v>
      </c>
      <c r="G162" t="s">
        <v>24</v>
      </c>
      <c r="H162">
        <v>102</v>
      </c>
      <c r="I162">
        <v>6</v>
      </c>
      <c r="J162">
        <v>17</v>
      </c>
      <c r="K162">
        <v>2</v>
      </c>
      <c r="L162">
        <v>0</v>
      </c>
      <c r="M162">
        <v>2</v>
      </c>
      <c r="N162">
        <v>2</v>
      </c>
      <c r="O162">
        <v>4</v>
      </c>
      <c r="P162">
        <v>6</v>
      </c>
      <c r="Q162" t="s">
        <v>520</v>
      </c>
      <c r="R162" t="s">
        <v>527</v>
      </c>
    </row>
    <row r="163" spans="1:18" x14ac:dyDescent="0.3">
      <c r="A163" t="s">
        <v>528</v>
      </c>
      <c r="B163" t="s">
        <v>529</v>
      </c>
      <c r="C163" t="s">
        <v>20</v>
      </c>
      <c r="D163" t="s">
        <v>42</v>
      </c>
      <c r="E163" t="s">
        <v>22</v>
      </c>
      <c r="F163" t="s">
        <v>29</v>
      </c>
      <c r="G163" t="s">
        <v>24</v>
      </c>
      <c r="H163">
        <v>56</v>
      </c>
      <c r="I163">
        <v>6</v>
      </c>
      <c r="J163">
        <v>9.3000000000000007</v>
      </c>
      <c r="K163">
        <v>1</v>
      </c>
      <c r="L163">
        <v>0</v>
      </c>
      <c r="M163">
        <v>3</v>
      </c>
      <c r="N163">
        <v>2</v>
      </c>
      <c r="O163">
        <v>2</v>
      </c>
      <c r="P163">
        <v>4</v>
      </c>
      <c r="Q163" t="s">
        <v>520</v>
      </c>
      <c r="R163" t="s">
        <v>530</v>
      </c>
    </row>
    <row r="164" spans="1:18" x14ac:dyDescent="0.3">
      <c r="A164" t="s">
        <v>531</v>
      </c>
      <c r="B164" t="s">
        <v>532</v>
      </c>
      <c r="C164" t="s">
        <v>20</v>
      </c>
      <c r="D164" t="s">
        <v>42</v>
      </c>
      <c r="E164" t="s">
        <v>49</v>
      </c>
      <c r="F164" t="s">
        <v>38</v>
      </c>
      <c r="G164" t="s">
        <v>24</v>
      </c>
      <c r="H164">
        <v>324</v>
      </c>
      <c r="I164">
        <v>14</v>
      </c>
      <c r="J164">
        <v>23.1</v>
      </c>
      <c r="K164">
        <v>6</v>
      </c>
      <c r="L164">
        <v>4</v>
      </c>
      <c r="M164">
        <v>4</v>
      </c>
      <c r="N164">
        <v>0</v>
      </c>
      <c r="O164">
        <v>13</v>
      </c>
      <c r="P164">
        <v>20</v>
      </c>
      <c r="Q164" t="s">
        <v>520</v>
      </c>
      <c r="R164" t="s">
        <v>533</v>
      </c>
    </row>
    <row r="165" spans="1:18" x14ac:dyDescent="0.3">
      <c r="A165" t="s">
        <v>534</v>
      </c>
      <c r="B165" t="s">
        <v>535</v>
      </c>
      <c r="C165" t="s">
        <v>99</v>
      </c>
      <c r="D165" t="s">
        <v>125</v>
      </c>
      <c r="E165" t="s">
        <v>37</v>
      </c>
      <c r="F165" t="s">
        <v>38</v>
      </c>
      <c r="G165" t="s">
        <v>24</v>
      </c>
      <c r="H165">
        <v>27</v>
      </c>
      <c r="I165">
        <v>7</v>
      </c>
      <c r="J165">
        <v>3.9</v>
      </c>
      <c r="K165">
        <v>0</v>
      </c>
      <c r="L165">
        <v>0</v>
      </c>
      <c r="M165">
        <v>0</v>
      </c>
      <c r="N165">
        <v>0</v>
      </c>
      <c r="O165">
        <v>4</v>
      </c>
      <c r="P165">
        <v>4</v>
      </c>
      <c r="Q165" t="s">
        <v>520</v>
      </c>
      <c r="R165" t="s">
        <v>536</v>
      </c>
    </row>
    <row r="166" spans="1:18" x14ac:dyDescent="0.3">
      <c r="A166" t="s">
        <v>537</v>
      </c>
      <c r="B166" t="s">
        <v>538</v>
      </c>
      <c r="C166" t="s">
        <v>20</v>
      </c>
      <c r="D166" t="s">
        <v>213</v>
      </c>
      <c r="E166" t="s">
        <v>22</v>
      </c>
      <c r="F166" t="s">
        <v>29</v>
      </c>
      <c r="G166" t="s">
        <v>24</v>
      </c>
      <c r="H166">
        <v>55</v>
      </c>
      <c r="I166">
        <v>3</v>
      </c>
      <c r="J166">
        <v>18.3</v>
      </c>
      <c r="K166">
        <v>0</v>
      </c>
      <c r="L166">
        <v>0</v>
      </c>
      <c r="M166">
        <v>2</v>
      </c>
      <c r="N166">
        <v>1</v>
      </c>
      <c r="O166">
        <v>3</v>
      </c>
      <c r="P166">
        <v>7</v>
      </c>
      <c r="Q166" t="s">
        <v>520</v>
      </c>
      <c r="R166" t="s">
        <v>539</v>
      </c>
    </row>
    <row r="167" spans="1:18" x14ac:dyDescent="0.3">
      <c r="A167" t="s">
        <v>540</v>
      </c>
      <c r="B167" t="s">
        <v>541</v>
      </c>
      <c r="C167" t="s">
        <v>20</v>
      </c>
      <c r="D167" t="s">
        <v>213</v>
      </c>
      <c r="E167" t="s">
        <v>22</v>
      </c>
      <c r="F167" t="s">
        <v>29</v>
      </c>
      <c r="G167" t="s">
        <v>24</v>
      </c>
      <c r="H167">
        <v>24</v>
      </c>
      <c r="I167">
        <v>3</v>
      </c>
      <c r="J167">
        <v>8</v>
      </c>
      <c r="K167">
        <v>0</v>
      </c>
      <c r="L167">
        <v>0</v>
      </c>
      <c r="M167">
        <v>2</v>
      </c>
      <c r="N167">
        <v>1</v>
      </c>
      <c r="O167">
        <v>1</v>
      </c>
      <c r="P167">
        <v>7</v>
      </c>
      <c r="Q167" t="s">
        <v>520</v>
      </c>
      <c r="R167" t="s">
        <v>542</v>
      </c>
    </row>
    <row r="168" spans="1:18" x14ac:dyDescent="0.3">
      <c r="A168" t="s">
        <v>543</v>
      </c>
      <c r="B168" t="s">
        <v>544</v>
      </c>
      <c r="C168" t="s">
        <v>99</v>
      </c>
      <c r="D168" t="s">
        <v>21</v>
      </c>
      <c r="E168" t="s">
        <v>37</v>
      </c>
      <c r="F168" t="s">
        <v>38</v>
      </c>
      <c r="G168" t="s">
        <v>24</v>
      </c>
      <c r="H168">
        <v>326</v>
      </c>
      <c r="I168">
        <v>14</v>
      </c>
      <c r="J168">
        <v>23.3</v>
      </c>
      <c r="K168">
        <v>0</v>
      </c>
      <c r="L168">
        <v>0</v>
      </c>
      <c r="M168">
        <v>0</v>
      </c>
      <c r="N168">
        <v>0</v>
      </c>
      <c r="O168">
        <v>15</v>
      </c>
      <c r="P168">
        <v>5</v>
      </c>
      <c r="Q168" t="s">
        <v>520</v>
      </c>
      <c r="R168" t="s">
        <v>545</v>
      </c>
    </row>
    <row r="169" spans="1:18" x14ac:dyDescent="0.3">
      <c r="A169" t="s">
        <v>546</v>
      </c>
      <c r="B169" t="s">
        <v>547</v>
      </c>
      <c r="C169" t="s">
        <v>20</v>
      </c>
      <c r="D169" t="s">
        <v>42</v>
      </c>
      <c r="E169" t="s">
        <v>22</v>
      </c>
      <c r="F169" t="s">
        <v>29</v>
      </c>
      <c r="G169" t="s">
        <v>24</v>
      </c>
      <c r="H169">
        <v>81</v>
      </c>
      <c r="I169">
        <v>4</v>
      </c>
      <c r="J169">
        <v>20.2</v>
      </c>
      <c r="K169">
        <v>1</v>
      </c>
      <c r="L169">
        <v>0</v>
      </c>
      <c r="M169">
        <v>2</v>
      </c>
      <c r="N169">
        <v>1</v>
      </c>
      <c r="O169">
        <v>2</v>
      </c>
      <c r="P169">
        <v>9</v>
      </c>
      <c r="Q169" t="s">
        <v>520</v>
      </c>
      <c r="R169" t="s">
        <v>548</v>
      </c>
    </row>
    <row r="170" spans="1:18" x14ac:dyDescent="0.3">
      <c r="A170" t="s">
        <v>549</v>
      </c>
      <c r="B170" t="s">
        <v>550</v>
      </c>
      <c r="C170" t="s">
        <v>20</v>
      </c>
      <c r="D170" t="s">
        <v>21</v>
      </c>
      <c r="E170" t="s">
        <v>22</v>
      </c>
      <c r="F170" t="s">
        <v>29</v>
      </c>
      <c r="G170" t="s">
        <v>24</v>
      </c>
      <c r="H170">
        <v>80</v>
      </c>
      <c r="I170">
        <v>5</v>
      </c>
      <c r="J170">
        <v>16</v>
      </c>
      <c r="K170">
        <v>0</v>
      </c>
      <c r="L170">
        <v>1</v>
      </c>
      <c r="M170">
        <v>4</v>
      </c>
      <c r="N170">
        <v>0</v>
      </c>
      <c r="O170">
        <v>3</v>
      </c>
      <c r="P170">
        <v>10</v>
      </c>
      <c r="Q170" t="s">
        <v>551</v>
      </c>
      <c r="R170" t="s">
        <v>552</v>
      </c>
    </row>
    <row r="171" spans="1:18" x14ac:dyDescent="0.3">
      <c r="A171" t="s">
        <v>553</v>
      </c>
      <c r="B171" t="s">
        <v>554</v>
      </c>
      <c r="C171" t="s">
        <v>20</v>
      </c>
      <c r="D171" t="s">
        <v>21</v>
      </c>
      <c r="E171" t="s">
        <v>49</v>
      </c>
      <c r="F171" t="s">
        <v>38</v>
      </c>
      <c r="G171" t="s">
        <v>24</v>
      </c>
      <c r="H171">
        <v>532</v>
      </c>
      <c r="I171">
        <v>26</v>
      </c>
      <c r="J171">
        <v>20.5</v>
      </c>
      <c r="K171">
        <v>17</v>
      </c>
      <c r="L171">
        <v>6</v>
      </c>
      <c r="M171">
        <v>3</v>
      </c>
      <c r="N171">
        <v>0</v>
      </c>
      <c r="O171">
        <v>18</v>
      </c>
      <c r="P171">
        <v>30</v>
      </c>
      <c r="Q171" t="s">
        <v>551</v>
      </c>
      <c r="R171" t="s">
        <v>555</v>
      </c>
    </row>
    <row r="172" spans="1:18" x14ac:dyDescent="0.3">
      <c r="A172" t="s">
        <v>556</v>
      </c>
      <c r="B172" t="s">
        <v>557</v>
      </c>
      <c r="C172" t="s">
        <v>20</v>
      </c>
      <c r="D172" t="s">
        <v>21</v>
      </c>
      <c r="E172" t="s">
        <v>37</v>
      </c>
      <c r="F172" t="s">
        <v>38</v>
      </c>
      <c r="G172" t="s">
        <v>24</v>
      </c>
      <c r="H172">
        <v>338</v>
      </c>
      <c r="I172">
        <v>17</v>
      </c>
      <c r="J172">
        <v>19.899999999999999</v>
      </c>
      <c r="K172">
        <v>12</v>
      </c>
      <c r="L172">
        <v>5</v>
      </c>
      <c r="M172">
        <v>0</v>
      </c>
      <c r="N172">
        <v>0</v>
      </c>
      <c r="O172">
        <v>17</v>
      </c>
      <c r="P172">
        <v>30</v>
      </c>
      <c r="Q172" t="s">
        <v>551</v>
      </c>
      <c r="R172" t="s">
        <v>558</v>
      </c>
    </row>
    <row r="173" spans="1:18" x14ac:dyDescent="0.3">
      <c r="A173" t="s">
        <v>559</v>
      </c>
      <c r="B173" t="s">
        <v>560</v>
      </c>
      <c r="C173" t="s">
        <v>20</v>
      </c>
      <c r="D173" t="s">
        <v>21</v>
      </c>
      <c r="E173" t="s">
        <v>22</v>
      </c>
      <c r="F173" t="s">
        <v>29</v>
      </c>
      <c r="G173" t="s">
        <v>24</v>
      </c>
      <c r="H173">
        <v>70</v>
      </c>
      <c r="I173">
        <v>4</v>
      </c>
      <c r="J173">
        <v>17.5</v>
      </c>
      <c r="K173">
        <v>1</v>
      </c>
      <c r="L173">
        <v>0</v>
      </c>
      <c r="M173">
        <v>2</v>
      </c>
      <c r="N173">
        <v>1</v>
      </c>
      <c r="O173">
        <v>1</v>
      </c>
      <c r="P173">
        <v>4</v>
      </c>
      <c r="Q173" t="s">
        <v>551</v>
      </c>
      <c r="R173" t="s">
        <v>561</v>
      </c>
    </row>
    <row r="174" spans="1:18" x14ac:dyDescent="0.3">
      <c r="A174" t="s">
        <v>562</v>
      </c>
      <c r="B174" t="s">
        <v>563</v>
      </c>
      <c r="C174" t="s">
        <v>20</v>
      </c>
      <c r="D174" t="s">
        <v>21</v>
      </c>
      <c r="E174" t="s">
        <v>49</v>
      </c>
      <c r="F174" t="s">
        <v>38</v>
      </c>
      <c r="G174" t="s">
        <v>24</v>
      </c>
      <c r="H174">
        <v>596</v>
      </c>
      <c r="I174">
        <v>22</v>
      </c>
      <c r="J174">
        <v>27.1</v>
      </c>
      <c r="K174">
        <v>13</v>
      </c>
      <c r="L174">
        <v>6</v>
      </c>
      <c r="M174">
        <v>2</v>
      </c>
      <c r="N174">
        <v>1</v>
      </c>
      <c r="O174">
        <v>18</v>
      </c>
      <c r="P174">
        <v>30</v>
      </c>
      <c r="Q174" t="s">
        <v>551</v>
      </c>
      <c r="R174" t="s">
        <v>564</v>
      </c>
    </row>
    <row r="175" spans="1:18" x14ac:dyDescent="0.3">
      <c r="A175" t="s">
        <v>565</v>
      </c>
      <c r="B175" t="s">
        <v>566</v>
      </c>
      <c r="C175" t="s">
        <v>20</v>
      </c>
      <c r="D175" t="s">
        <v>21</v>
      </c>
      <c r="E175" t="s">
        <v>37</v>
      </c>
      <c r="F175" t="s">
        <v>29</v>
      </c>
      <c r="G175" t="s">
        <v>24</v>
      </c>
      <c r="H175">
        <v>79</v>
      </c>
      <c r="I175">
        <v>7</v>
      </c>
      <c r="J175">
        <v>11.3</v>
      </c>
      <c r="K175">
        <v>2</v>
      </c>
      <c r="L175">
        <v>2</v>
      </c>
      <c r="M175">
        <v>3</v>
      </c>
      <c r="N175">
        <v>0</v>
      </c>
      <c r="O175">
        <v>5</v>
      </c>
      <c r="P175">
        <v>5.0999999999999996</v>
      </c>
      <c r="Q175" t="s">
        <v>551</v>
      </c>
      <c r="R175" t="s">
        <v>567</v>
      </c>
    </row>
    <row r="176" spans="1:18" x14ac:dyDescent="0.3">
      <c r="A176" t="s">
        <v>568</v>
      </c>
      <c r="B176" t="s">
        <v>569</v>
      </c>
      <c r="C176" t="s">
        <v>20</v>
      </c>
      <c r="D176" t="s">
        <v>21</v>
      </c>
      <c r="E176" t="s">
        <v>22</v>
      </c>
      <c r="F176" t="s">
        <v>23</v>
      </c>
      <c r="G176" t="s">
        <v>24</v>
      </c>
      <c r="H176">
        <v>111</v>
      </c>
      <c r="I176">
        <v>10</v>
      </c>
      <c r="J176">
        <v>11.1</v>
      </c>
      <c r="K176">
        <v>7</v>
      </c>
      <c r="L176">
        <v>2</v>
      </c>
      <c r="M176">
        <v>1</v>
      </c>
      <c r="N176">
        <v>0</v>
      </c>
      <c r="O176">
        <v>1</v>
      </c>
      <c r="P176">
        <v>32</v>
      </c>
      <c r="Q176" t="s">
        <v>551</v>
      </c>
      <c r="R176" t="s">
        <v>570</v>
      </c>
    </row>
    <row r="177" spans="1:18" x14ac:dyDescent="0.3">
      <c r="A177" t="s">
        <v>571</v>
      </c>
      <c r="B177" t="s">
        <v>572</v>
      </c>
      <c r="C177" t="s">
        <v>20</v>
      </c>
      <c r="D177" t="s">
        <v>42</v>
      </c>
      <c r="E177" t="s">
        <v>49</v>
      </c>
      <c r="F177" t="s">
        <v>38</v>
      </c>
      <c r="G177" t="s">
        <v>24</v>
      </c>
      <c r="H177">
        <v>954</v>
      </c>
      <c r="I177">
        <v>52</v>
      </c>
      <c r="J177">
        <v>18.3</v>
      </c>
      <c r="K177">
        <v>35</v>
      </c>
      <c r="L177">
        <v>9</v>
      </c>
      <c r="M177">
        <v>6</v>
      </c>
      <c r="N177">
        <v>2</v>
      </c>
      <c r="O177">
        <v>35</v>
      </c>
      <c r="P177">
        <v>108</v>
      </c>
      <c r="Q177" t="s">
        <v>573</v>
      </c>
      <c r="R177" t="s">
        <v>574</v>
      </c>
    </row>
    <row r="178" spans="1:18" x14ac:dyDescent="0.3">
      <c r="A178" t="s">
        <v>575</v>
      </c>
      <c r="B178" t="s">
        <v>576</v>
      </c>
      <c r="C178" t="s">
        <v>20</v>
      </c>
      <c r="D178" t="s">
        <v>21</v>
      </c>
      <c r="E178" t="s">
        <v>22</v>
      </c>
      <c r="F178" t="s">
        <v>29</v>
      </c>
      <c r="G178" t="s">
        <v>24</v>
      </c>
      <c r="H178">
        <v>301</v>
      </c>
      <c r="I178">
        <v>15</v>
      </c>
      <c r="J178">
        <v>20.100000000000001</v>
      </c>
      <c r="K178">
        <v>7</v>
      </c>
      <c r="L178">
        <v>5</v>
      </c>
      <c r="M178">
        <v>3</v>
      </c>
      <c r="N178">
        <v>0</v>
      </c>
      <c r="O178">
        <v>8</v>
      </c>
      <c r="P178">
        <v>6</v>
      </c>
      <c r="Q178" t="s">
        <v>573</v>
      </c>
      <c r="R178" t="s">
        <v>577</v>
      </c>
    </row>
    <row r="179" spans="1:18" x14ac:dyDescent="0.3">
      <c r="A179" t="s">
        <v>578</v>
      </c>
      <c r="B179" t="s">
        <v>579</v>
      </c>
      <c r="C179" t="s">
        <v>20</v>
      </c>
      <c r="D179" t="s">
        <v>42</v>
      </c>
      <c r="E179" t="s">
        <v>22</v>
      </c>
      <c r="F179" t="s">
        <v>23</v>
      </c>
      <c r="G179" t="s">
        <v>24</v>
      </c>
      <c r="H179">
        <v>213</v>
      </c>
      <c r="I179">
        <v>14</v>
      </c>
      <c r="J179">
        <v>15.2</v>
      </c>
      <c r="K179">
        <v>12</v>
      </c>
      <c r="L179">
        <v>1</v>
      </c>
      <c r="M179">
        <v>1</v>
      </c>
      <c r="N179">
        <v>0</v>
      </c>
      <c r="O179">
        <v>10</v>
      </c>
      <c r="P179">
        <v>14</v>
      </c>
      <c r="Q179" t="s">
        <v>580</v>
      </c>
      <c r="R179" t="s">
        <v>581</v>
      </c>
    </row>
    <row r="180" spans="1:18" x14ac:dyDescent="0.3">
      <c r="A180" t="s">
        <v>582</v>
      </c>
      <c r="B180" t="s">
        <v>583</v>
      </c>
      <c r="C180" t="s">
        <v>20</v>
      </c>
      <c r="D180" t="s">
        <v>21</v>
      </c>
      <c r="E180" t="s">
        <v>22</v>
      </c>
      <c r="F180" t="s">
        <v>29</v>
      </c>
      <c r="G180" t="s">
        <v>24</v>
      </c>
      <c r="H180">
        <v>191</v>
      </c>
      <c r="I180">
        <v>9</v>
      </c>
      <c r="J180">
        <v>21.2</v>
      </c>
      <c r="K180">
        <v>2</v>
      </c>
      <c r="L180">
        <v>0</v>
      </c>
      <c r="M180">
        <v>7</v>
      </c>
      <c r="N180">
        <v>0</v>
      </c>
      <c r="O180">
        <v>7</v>
      </c>
      <c r="P180">
        <v>7</v>
      </c>
      <c r="Q180" t="s">
        <v>580</v>
      </c>
      <c r="R180" t="s">
        <v>584</v>
      </c>
    </row>
    <row r="181" spans="1:18" x14ac:dyDescent="0.3">
      <c r="A181" t="s">
        <v>585</v>
      </c>
      <c r="B181" t="s">
        <v>586</v>
      </c>
      <c r="C181" t="s">
        <v>20</v>
      </c>
      <c r="D181" t="s">
        <v>21</v>
      </c>
      <c r="E181" t="s">
        <v>22</v>
      </c>
      <c r="F181" t="s">
        <v>29</v>
      </c>
      <c r="G181" t="s">
        <v>24</v>
      </c>
      <c r="H181">
        <v>29</v>
      </c>
      <c r="I181">
        <v>6</v>
      </c>
      <c r="J181">
        <v>4.8</v>
      </c>
      <c r="K181">
        <v>1</v>
      </c>
      <c r="L181">
        <v>0</v>
      </c>
      <c r="M181">
        <v>5</v>
      </c>
      <c r="N181">
        <v>0</v>
      </c>
      <c r="O181">
        <v>1</v>
      </c>
      <c r="P181">
        <v>6.2</v>
      </c>
      <c r="Q181" t="s">
        <v>580</v>
      </c>
      <c r="R181" t="s">
        <v>587</v>
      </c>
    </row>
    <row r="182" spans="1:18" x14ac:dyDescent="0.3">
      <c r="A182" t="s">
        <v>588</v>
      </c>
      <c r="B182" t="s">
        <v>589</v>
      </c>
      <c r="C182" t="s">
        <v>20</v>
      </c>
      <c r="D182" t="s">
        <v>42</v>
      </c>
      <c r="E182" t="s">
        <v>22</v>
      </c>
      <c r="F182" t="s">
        <v>23</v>
      </c>
      <c r="G182" t="s">
        <v>24</v>
      </c>
      <c r="H182">
        <v>353</v>
      </c>
      <c r="I182">
        <v>16</v>
      </c>
      <c r="J182">
        <v>22.1</v>
      </c>
      <c r="K182">
        <v>8</v>
      </c>
      <c r="L182">
        <v>2</v>
      </c>
      <c r="M182">
        <v>5</v>
      </c>
      <c r="N182">
        <v>1</v>
      </c>
      <c r="O182">
        <v>12</v>
      </c>
      <c r="P182">
        <v>7</v>
      </c>
      <c r="Q182" t="s">
        <v>580</v>
      </c>
      <c r="R182" t="s">
        <v>590</v>
      </c>
    </row>
    <row r="183" spans="1:18" x14ac:dyDescent="0.3">
      <c r="A183" t="s">
        <v>591</v>
      </c>
      <c r="B183" t="s">
        <v>592</v>
      </c>
      <c r="C183" t="s">
        <v>20</v>
      </c>
      <c r="D183" t="s">
        <v>42</v>
      </c>
      <c r="E183" t="s">
        <v>22</v>
      </c>
      <c r="F183" t="s">
        <v>29</v>
      </c>
      <c r="G183" t="s">
        <v>24</v>
      </c>
      <c r="H183">
        <v>46</v>
      </c>
      <c r="I183">
        <v>6</v>
      </c>
      <c r="J183">
        <v>7.7</v>
      </c>
      <c r="K183">
        <v>1</v>
      </c>
      <c r="L183">
        <v>0</v>
      </c>
      <c r="M183">
        <v>4</v>
      </c>
      <c r="N183">
        <v>1</v>
      </c>
      <c r="O183">
        <v>2</v>
      </c>
      <c r="P183">
        <v>7</v>
      </c>
      <c r="Q183" t="s">
        <v>580</v>
      </c>
      <c r="R183" t="s">
        <v>593</v>
      </c>
    </row>
    <row r="184" spans="1:18" x14ac:dyDescent="0.3">
      <c r="A184" t="s">
        <v>594</v>
      </c>
      <c r="B184" t="s">
        <v>595</v>
      </c>
      <c r="C184" t="s">
        <v>20</v>
      </c>
      <c r="D184" t="s">
        <v>42</v>
      </c>
      <c r="E184" t="s">
        <v>49</v>
      </c>
      <c r="F184" t="s">
        <v>38</v>
      </c>
      <c r="G184" t="s">
        <v>24</v>
      </c>
      <c r="H184">
        <v>740</v>
      </c>
      <c r="I184">
        <v>34</v>
      </c>
      <c r="J184">
        <v>21.8</v>
      </c>
      <c r="K184">
        <v>25</v>
      </c>
      <c r="L184">
        <v>4</v>
      </c>
      <c r="M184">
        <v>5</v>
      </c>
      <c r="N184">
        <v>0</v>
      </c>
      <c r="O184">
        <v>24</v>
      </c>
      <c r="P184">
        <v>63</v>
      </c>
      <c r="Q184" t="s">
        <v>580</v>
      </c>
      <c r="R184" t="s">
        <v>596</v>
      </c>
    </row>
    <row r="185" spans="1:18" x14ac:dyDescent="0.3">
      <c r="A185" t="s">
        <v>597</v>
      </c>
      <c r="B185" t="s">
        <v>598</v>
      </c>
      <c r="C185" t="s">
        <v>99</v>
      </c>
      <c r="D185" t="s">
        <v>21</v>
      </c>
      <c r="E185" t="s">
        <v>22</v>
      </c>
      <c r="F185" t="s">
        <v>29</v>
      </c>
      <c r="G185" t="s">
        <v>24</v>
      </c>
      <c r="H185">
        <v>149</v>
      </c>
      <c r="I185">
        <v>10</v>
      </c>
      <c r="J185">
        <v>14.9</v>
      </c>
      <c r="K185">
        <v>0</v>
      </c>
      <c r="L185">
        <v>0</v>
      </c>
      <c r="M185">
        <v>0</v>
      </c>
      <c r="N185">
        <v>0</v>
      </c>
      <c r="O185">
        <v>5</v>
      </c>
      <c r="P185">
        <v>3</v>
      </c>
      <c r="Q185" t="s">
        <v>580</v>
      </c>
      <c r="R185" t="s">
        <v>599</v>
      </c>
    </row>
    <row r="186" spans="1:18" x14ac:dyDescent="0.3">
      <c r="A186" t="s">
        <v>600</v>
      </c>
      <c r="B186" t="s">
        <v>601</v>
      </c>
      <c r="C186" t="s">
        <v>20</v>
      </c>
      <c r="D186" t="s">
        <v>21</v>
      </c>
      <c r="E186" t="s">
        <v>37</v>
      </c>
      <c r="F186" t="s">
        <v>38</v>
      </c>
      <c r="G186" t="s">
        <v>24</v>
      </c>
      <c r="H186">
        <v>162</v>
      </c>
      <c r="I186">
        <v>10</v>
      </c>
      <c r="J186">
        <v>16.2</v>
      </c>
      <c r="K186">
        <v>0</v>
      </c>
      <c r="L186">
        <v>4</v>
      </c>
      <c r="M186">
        <v>4</v>
      </c>
      <c r="N186">
        <v>2</v>
      </c>
      <c r="O186">
        <v>5</v>
      </c>
      <c r="P186">
        <v>7</v>
      </c>
      <c r="Q186" t="s">
        <v>580</v>
      </c>
      <c r="R186" t="s">
        <v>602</v>
      </c>
    </row>
    <row r="187" spans="1:18" x14ac:dyDescent="0.3">
      <c r="A187" t="s">
        <v>603</v>
      </c>
      <c r="B187" t="s">
        <v>604</v>
      </c>
      <c r="C187" t="s">
        <v>20</v>
      </c>
      <c r="D187" t="s">
        <v>21</v>
      </c>
      <c r="E187" t="s">
        <v>22</v>
      </c>
      <c r="F187" t="s">
        <v>29</v>
      </c>
      <c r="G187" t="s">
        <v>24</v>
      </c>
      <c r="H187">
        <v>117</v>
      </c>
      <c r="I187">
        <v>9</v>
      </c>
      <c r="J187">
        <v>13</v>
      </c>
      <c r="K187">
        <v>2</v>
      </c>
      <c r="L187">
        <v>1</v>
      </c>
      <c r="M187">
        <v>6</v>
      </c>
      <c r="N187">
        <v>0</v>
      </c>
      <c r="O187">
        <v>6</v>
      </c>
      <c r="P187">
        <v>6.5</v>
      </c>
      <c r="Q187" t="s">
        <v>580</v>
      </c>
      <c r="R187" t="s">
        <v>605</v>
      </c>
    </row>
    <row r="188" spans="1:18" x14ac:dyDescent="0.3">
      <c r="A188" t="s">
        <v>606</v>
      </c>
      <c r="B188" t="s">
        <v>607</v>
      </c>
      <c r="C188" t="s">
        <v>20</v>
      </c>
      <c r="D188" t="s">
        <v>21</v>
      </c>
      <c r="E188" t="s">
        <v>22</v>
      </c>
      <c r="F188" t="s">
        <v>29</v>
      </c>
      <c r="G188" t="s">
        <v>24</v>
      </c>
      <c r="H188">
        <v>169</v>
      </c>
      <c r="I188">
        <v>8</v>
      </c>
      <c r="J188">
        <v>21.1</v>
      </c>
      <c r="K188">
        <v>4</v>
      </c>
      <c r="L188">
        <v>1</v>
      </c>
      <c r="M188">
        <v>2</v>
      </c>
      <c r="N188">
        <v>1</v>
      </c>
      <c r="O188">
        <v>3</v>
      </c>
      <c r="P188">
        <v>3.5</v>
      </c>
      <c r="Q188" t="s">
        <v>580</v>
      </c>
      <c r="R188" t="s">
        <v>608</v>
      </c>
    </row>
    <row r="189" spans="1:18" x14ac:dyDescent="0.3">
      <c r="A189" t="s">
        <v>609</v>
      </c>
      <c r="B189" t="s">
        <v>610</v>
      </c>
      <c r="C189" t="s">
        <v>20</v>
      </c>
      <c r="D189" t="s">
        <v>21</v>
      </c>
      <c r="E189" t="s">
        <v>49</v>
      </c>
      <c r="F189" t="s">
        <v>38</v>
      </c>
      <c r="G189" t="s">
        <v>24</v>
      </c>
      <c r="H189">
        <v>331</v>
      </c>
      <c r="I189">
        <v>18</v>
      </c>
      <c r="J189">
        <v>18.399999999999999</v>
      </c>
      <c r="K189">
        <v>12</v>
      </c>
      <c r="L189">
        <v>2</v>
      </c>
      <c r="M189">
        <v>3</v>
      </c>
      <c r="N189">
        <v>1</v>
      </c>
      <c r="O189">
        <v>14</v>
      </c>
      <c r="P189">
        <v>17</v>
      </c>
      <c r="Q189" t="s">
        <v>580</v>
      </c>
      <c r="R189" t="s">
        <v>611</v>
      </c>
    </row>
    <row r="190" spans="1:18" x14ac:dyDescent="0.3">
      <c r="A190" t="s">
        <v>612</v>
      </c>
      <c r="B190" t="s">
        <v>613</v>
      </c>
      <c r="C190" t="s">
        <v>99</v>
      </c>
      <c r="D190" t="s">
        <v>21</v>
      </c>
      <c r="E190" t="s">
        <v>37</v>
      </c>
      <c r="F190" t="s">
        <v>38</v>
      </c>
      <c r="G190" t="s">
        <v>24</v>
      </c>
      <c r="H190">
        <v>66</v>
      </c>
      <c r="I190">
        <v>10</v>
      </c>
      <c r="J190">
        <v>6.6</v>
      </c>
      <c r="K190">
        <v>0</v>
      </c>
      <c r="L190">
        <v>0</v>
      </c>
      <c r="M190">
        <v>6</v>
      </c>
      <c r="N190">
        <v>4</v>
      </c>
      <c r="O190">
        <v>9</v>
      </c>
      <c r="P190">
        <v>11</v>
      </c>
      <c r="Q190" t="s">
        <v>580</v>
      </c>
      <c r="R190" t="s">
        <v>614</v>
      </c>
    </row>
    <row r="191" spans="1:18" x14ac:dyDescent="0.3">
      <c r="A191" t="s">
        <v>615</v>
      </c>
      <c r="B191" t="s">
        <v>616</v>
      </c>
      <c r="C191" t="s">
        <v>20</v>
      </c>
      <c r="D191" t="s">
        <v>42</v>
      </c>
      <c r="E191" t="s">
        <v>22</v>
      </c>
      <c r="F191" t="s">
        <v>29</v>
      </c>
      <c r="G191" t="s">
        <v>24</v>
      </c>
      <c r="H191">
        <v>59</v>
      </c>
      <c r="I191">
        <v>5</v>
      </c>
      <c r="J191">
        <v>11.8</v>
      </c>
      <c r="K191">
        <v>1</v>
      </c>
      <c r="L191">
        <v>0</v>
      </c>
      <c r="M191">
        <v>4</v>
      </c>
      <c r="N191">
        <v>0</v>
      </c>
      <c r="O191">
        <v>3</v>
      </c>
      <c r="P191">
        <v>8</v>
      </c>
      <c r="Q191" t="s">
        <v>617</v>
      </c>
      <c r="R191" t="s">
        <v>618</v>
      </c>
    </row>
    <row r="192" spans="1:18" x14ac:dyDescent="0.3">
      <c r="A192" t="s">
        <v>619</v>
      </c>
      <c r="B192" t="s">
        <v>620</v>
      </c>
      <c r="C192" t="s">
        <v>99</v>
      </c>
      <c r="D192" t="s">
        <v>125</v>
      </c>
      <c r="E192" t="s">
        <v>22</v>
      </c>
      <c r="F192" t="s">
        <v>29</v>
      </c>
      <c r="G192" t="s">
        <v>24</v>
      </c>
      <c r="H192">
        <v>131</v>
      </c>
      <c r="I192">
        <v>18</v>
      </c>
      <c r="J192">
        <v>7.3</v>
      </c>
      <c r="K192">
        <v>0</v>
      </c>
      <c r="L192">
        <v>0</v>
      </c>
      <c r="M192">
        <v>9</v>
      </c>
      <c r="N192">
        <v>9</v>
      </c>
      <c r="O192">
        <v>5</v>
      </c>
      <c r="P192">
        <v>3.3</v>
      </c>
      <c r="Q192" t="s">
        <v>617</v>
      </c>
      <c r="R192" t="s">
        <v>621</v>
      </c>
    </row>
    <row r="193" spans="1:18" x14ac:dyDescent="0.3">
      <c r="A193" t="s">
        <v>622</v>
      </c>
      <c r="B193" t="s">
        <v>623</v>
      </c>
      <c r="C193" t="s">
        <v>20</v>
      </c>
      <c r="D193" t="s">
        <v>42</v>
      </c>
      <c r="E193" t="s">
        <v>37</v>
      </c>
      <c r="F193" t="s">
        <v>38</v>
      </c>
      <c r="G193" t="s">
        <v>24</v>
      </c>
      <c r="H193">
        <v>247</v>
      </c>
      <c r="I193">
        <v>16</v>
      </c>
      <c r="J193">
        <v>15.4</v>
      </c>
      <c r="K193">
        <v>8</v>
      </c>
      <c r="L193">
        <v>5</v>
      </c>
      <c r="M193">
        <v>3</v>
      </c>
      <c r="N193">
        <v>0</v>
      </c>
      <c r="O193">
        <v>15</v>
      </c>
      <c r="P193">
        <v>19</v>
      </c>
      <c r="Q193" t="s">
        <v>617</v>
      </c>
      <c r="R193" t="s">
        <v>624</v>
      </c>
    </row>
    <row r="194" spans="1:18" x14ac:dyDescent="0.3">
      <c r="A194" t="s">
        <v>625</v>
      </c>
      <c r="B194" t="s">
        <v>626</v>
      </c>
      <c r="C194" t="s">
        <v>99</v>
      </c>
      <c r="D194" t="s">
        <v>21</v>
      </c>
      <c r="E194" t="s">
        <v>49</v>
      </c>
      <c r="F194" t="s">
        <v>23</v>
      </c>
      <c r="G194" t="s">
        <v>24</v>
      </c>
      <c r="H194">
        <v>230</v>
      </c>
      <c r="I194">
        <v>12</v>
      </c>
      <c r="J194">
        <v>19.2</v>
      </c>
      <c r="K194">
        <v>0</v>
      </c>
      <c r="L194">
        <v>0</v>
      </c>
      <c r="M194">
        <v>12</v>
      </c>
      <c r="N194">
        <v>0</v>
      </c>
      <c r="O194">
        <v>7</v>
      </c>
      <c r="P194">
        <v>7</v>
      </c>
      <c r="Q194" t="s">
        <v>617</v>
      </c>
      <c r="R194" t="s">
        <v>627</v>
      </c>
    </row>
    <row r="195" spans="1:18" x14ac:dyDescent="0.3">
      <c r="A195" t="s">
        <v>628</v>
      </c>
      <c r="B195" t="s">
        <v>629</v>
      </c>
      <c r="C195" t="s">
        <v>20</v>
      </c>
      <c r="D195" t="s">
        <v>42</v>
      </c>
      <c r="E195" t="s">
        <v>22</v>
      </c>
      <c r="F195" t="s">
        <v>29</v>
      </c>
      <c r="G195" t="s">
        <v>24</v>
      </c>
      <c r="H195">
        <v>35</v>
      </c>
      <c r="I195">
        <v>8</v>
      </c>
      <c r="J195">
        <v>4.4000000000000004</v>
      </c>
      <c r="K195">
        <v>0</v>
      </c>
      <c r="L195">
        <v>0</v>
      </c>
      <c r="M195">
        <v>5</v>
      </c>
      <c r="N195">
        <v>3</v>
      </c>
      <c r="O195">
        <v>3</v>
      </c>
      <c r="P195">
        <v>10</v>
      </c>
      <c r="Q195" t="s">
        <v>617</v>
      </c>
      <c r="R195" t="s">
        <v>630</v>
      </c>
    </row>
    <row r="196" spans="1:18" x14ac:dyDescent="0.3">
      <c r="A196" t="s">
        <v>631</v>
      </c>
      <c r="B196" t="s">
        <v>632</v>
      </c>
      <c r="C196" t="s">
        <v>20</v>
      </c>
      <c r="D196" t="s">
        <v>42</v>
      </c>
      <c r="E196" t="s">
        <v>22</v>
      </c>
      <c r="F196" t="s">
        <v>29</v>
      </c>
      <c r="G196" t="s">
        <v>24</v>
      </c>
      <c r="H196">
        <v>66</v>
      </c>
      <c r="I196">
        <v>7</v>
      </c>
      <c r="J196">
        <v>9.4</v>
      </c>
      <c r="K196">
        <v>3</v>
      </c>
      <c r="L196">
        <v>1</v>
      </c>
      <c r="M196">
        <v>3</v>
      </c>
      <c r="N196">
        <v>0</v>
      </c>
      <c r="O196">
        <v>4</v>
      </c>
      <c r="P196">
        <v>6</v>
      </c>
      <c r="Q196" t="s">
        <v>617</v>
      </c>
      <c r="R196" t="s">
        <v>633</v>
      </c>
    </row>
    <row r="197" spans="1:18" x14ac:dyDescent="0.3">
      <c r="A197" t="s">
        <v>634</v>
      </c>
      <c r="B197" t="s">
        <v>635</v>
      </c>
      <c r="C197" t="s">
        <v>20</v>
      </c>
      <c r="D197" t="s">
        <v>42</v>
      </c>
      <c r="E197" t="s">
        <v>22</v>
      </c>
      <c r="F197" t="s">
        <v>29</v>
      </c>
      <c r="G197" t="s">
        <v>24</v>
      </c>
      <c r="H197">
        <v>51</v>
      </c>
      <c r="I197">
        <v>7</v>
      </c>
      <c r="J197">
        <v>7.3</v>
      </c>
      <c r="K197">
        <v>1</v>
      </c>
      <c r="L197">
        <v>0</v>
      </c>
      <c r="M197">
        <v>4</v>
      </c>
      <c r="N197">
        <v>2</v>
      </c>
      <c r="O197">
        <v>3</v>
      </c>
      <c r="P197">
        <v>6</v>
      </c>
      <c r="Q197" t="s">
        <v>617</v>
      </c>
      <c r="R197" t="s">
        <v>636</v>
      </c>
    </row>
    <row r="198" spans="1:18" x14ac:dyDescent="0.3">
      <c r="A198" t="s">
        <v>637</v>
      </c>
      <c r="B198" t="s">
        <v>638</v>
      </c>
      <c r="C198" t="s">
        <v>20</v>
      </c>
      <c r="D198" t="s">
        <v>21</v>
      </c>
      <c r="E198" t="s">
        <v>22</v>
      </c>
      <c r="F198" t="s">
        <v>38</v>
      </c>
      <c r="G198" t="s">
        <v>24</v>
      </c>
      <c r="H198">
        <v>316</v>
      </c>
      <c r="I198">
        <v>18</v>
      </c>
      <c r="J198">
        <v>17.600000000000001</v>
      </c>
      <c r="K198">
        <v>10</v>
      </c>
      <c r="L198">
        <v>3</v>
      </c>
      <c r="M198">
        <v>4</v>
      </c>
      <c r="N198">
        <v>1</v>
      </c>
      <c r="O198">
        <v>16</v>
      </c>
      <c r="P198">
        <v>75</v>
      </c>
      <c r="Q198" t="s">
        <v>580</v>
      </c>
      <c r="R198" t="s">
        <v>639</v>
      </c>
    </row>
    <row r="199" spans="1:18" x14ac:dyDescent="0.3">
      <c r="A199" t="s">
        <v>640</v>
      </c>
      <c r="B199" t="s">
        <v>641</v>
      </c>
      <c r="C199" t="s">
        <v>99</v>
      </c>
      <c r="D199" t="s">
        <v>125</v>
      </c>
      <c r="E199" t="s">
        <v>37</v>
      </c>
      <c r="F199" t="s">
        <v>38</v>
      </c>
      <c r="G199" t="s">
        <v>24</v>
      </c>
      <c r="H199">
        <v>54</v>
      </c>
      <c r="I199">
        <v>6</v>
      </c>
      <c r="J199">
        <v>9</v>
      </c>
      <c r="K199">
        <v>0</v>
      </c>
      <c r="L199">
        <v>0</v>
      </c>
      <c r="M199">
        <v>0</v>
      </c>
      <c r="N199">
        <v>0</v>
      </c>
      <c r="O199">
        <v>4</v>
      </c>
      <c r="P199">
        <v>7</v>
      </c>
      <c r="Q199" t="s">
        <v>580</v>
      </c>
      <c r="R199" t="s">
        <v>642</v>
      </c>
    </row>
    <row r="200" spans="1:18" x14ac:dyDescent="0.3">
      <c r="A200" t="s">
        <v>643</v>
      </c>
      <c r="B200" t="s">
        <v>644</v>
      </c>
      <c r="C200" t="s">
        <v>20</v>
      </c>
      <c r="D200" t="s">
        <v>42</v>
      </c>
      <c r="E200" t="s">
        <v>22</v>
      </c>
      <c r="F200" t="s">
        <v>29</v>
      </c>
      <c r="G200" t="s">
        <v>24</v>
      </c>
      <c r="H200">
        <v>161</v>
      </c>
      <c r="I200">
        <v>11</v>
      </c>
      <c r="J200">
        <v>14.6</v>
      </c>
      <c r="K200">
        <v>1</v>
      </c>
      <c r="L200">
        <v>0</v>
      </c>
      <c r="M200">
        <v>6</v>
      </c>
      <c r="N200">
        <v>4</v>
      </c>
      <c r="O200">
        <v>3</v>
      </c>
      <c r="P200">
        <v>7</v>
      </c>
      <c r="Q200" t="s">
        <v>580</v>
      </c>
      <c r="R200" t="s">
        <v>645</v>
      </c>
    </row>
    <row r="201" spans="1:18" x14ac:dyDescent="0.3">
      <c r="A201" t="s">
        <v>646</v>
      </c>
      <c r="B201" t="s">
        <v>647</v>
      </c>
      <c r="C201" t="s">
        <v>20</v>
      </c>
      <c r="D201" t="s">
        <v>21</v>
      </c>
      <c r="E201" t="s">
        <v>22</v>
      </c>
      <c r="F201" t="s">
        <v>29</v>
      </c>
      <c r="G201" t="s">
        <v>24</v>
      </c>
      <c r="H201">
        <v>174</v>
      </c>
      <c r="I201">
        <v>9</v>
      </c>
      <c r="J201">
        <v>19.3</v>
      </c>
      <c r="K201">
        <v>4</v>
      </c>
      <c r="L201">
        <v>0</v>
      </c>
      <c r="M201">
        <v>5</v>
      </c>
      <c r="N201">
        <v>0</v>
      </c>
      <c r="O201">
        <v>6</v>
      </c>
      <c r="P201">
        <v>12</v>
      </c>
      <c r="Q201" t="s">
        <v>580</v>
      </c>
      <c r="R201" t="s">
        <v>648</v>
      </c>
    </row>
    <row r="202" spans="1:18" x14ac:dyDescent="0.3">
      <c r="A202" t="s">
        <v>649</v>
      </c>
      <c r="B202" t="s">
        <v>650</v>
      </c>
      <c r="C202" t="s">
        <v>20</v>
      </c>
      <c r="D202" t="s">
        <v>21</v>
      </c>
      <c r="E202" t="s">
        <v>22</v>
      </c>
      <c r="F202" t="s">
        <v>29</v>
      </c>
      <c r="G202" t="s">
        <v>24</v>
      </c>
      <c r="H202">
        <v>121</v>
      </c>
      <c r="I202">
        <v>9</v>
      </c>
      <c r="J202">
        <v>13.4</v>
      </c>
      <c r="K202">
        <v>1</v>
      </c>
      <c r="L202">
        <v>0</v>
      </c>
      <c r="M202">
        <v>7</v>
      </c>
      <c r="N202">
        <v>1</v>
      </c>
      <c r="O202">
        <v>3</v>
      </c>
      <c r="P202">
        <v>2</v>
      </c>
      <c r="Q202" t="s">
        <v>617</v>
      </c>
      <c r="R202" t="s">
        <v>651</v>
      </c>
    </row>
    <row r="203" spans="1:18" x14ac:dyDescent="0.3">
      <c r="A203" t="s">
        <v>652</v>
      </c>
      <c r="B203" t="s">
        <v>653</v>
      </c>
      <c r="C203" t="s">
        <v>20</v>
      </c>
      <c r="D203" t="s">
        <v>213</v>
      </c>
      <c r="E203" t="s">
        <v>22</v>
      </c>
      <c r="F203" t="s">
        <v>29</v>
      </c>
      <c r="G203" t="s">
        <v>24</v>
      </c>
      <c r="H203">
        <v>43</v>
      </c>
      <c r="I203">
        <v>5</v>
      </c>
      <c r="J203">
        <v>8.6</v>
      </c>
      <c r="K203">
        <v>0</v>
      </c>
      <c r="L203">
        <v>0</v>
      </c>
      <c r="M203">
        <v>5</v>
      </c>
      <c r="N203">
        <v>0</v>
      </c>
      <c r="O203">
        <v>2</v>
      </c>
      <c r="P203">
        <v>6</v>
      </c>
      <c r="Q203" t="s">
        <v>617</v>
      </c>
      <c r="R203" t="s">
        <v>654</v>
      </c>
    </row>
    <row r="204" spans="1:18" x14ac:dyDescent="0.3">
      <c r="A204" t="s">
        <v>655</v>
      </c>
      <c r="B204" t="s">
        <v>656</v>
      </c>
      <c r="C204" t="s">
        <v>20</v>
      </c>
      <c r="D204" t="s">
        <v>21</v>
      </c>
      <c r="E204" t="s">
        <v>49</v>
      </c>
      <c r="F204" t="s">
        <v>23</v>
      </c>
      <c r="G204" t="s">
        <v>24</v>
      </c>
      <c r="H204">
        <v>446</v>
      </c>
      <c r="I204">
        <v>30</v>
      </c>
      <c r="J204">
        <v>14.9</v>
      </c>
      <c r="K204">
        <v>14</v>
      </c>
      <c r="L204">
        <v>0</v>
      </c>
      <c r="M204">
        <v>16</v>
      </c>
      <c r="N204">
        <v>0</v>
      </c>
      <c r="O204">
        <v>2</v>
      </c>
      <c r="P204">
        <v>70</v>
      </c>
      <c r="Q204" t="s">
        <v>617</v>
      </c>
      <c r="R204" t="s">
        <v>657</v>
      </c>
    </row>
    <row r="205" spans="1:18" x14ac:dyDescent="0.3">
      <c r="A205" t="s">
        <v>658</v>
      </c>
      <c r="B205" t="s">
        <v>659</v>
      </c>
      <c r="C205" t="s">
        <v>20</v>
      </c>
      <c r="D205" t="s">
        <v>21</v>
      </c>
      <c r="E205" t="s">
        <v>37</v>
      </c>
      <c r="F205" t="s">
        <v>38</v>
      </c>
      <c r="G205" t="s">
        <v>24</v>
      </c>
      <c r="H205">
        <v>110</v>
      </c>
      <c r="I205">
        <v>9</v>
      </c>
      <c r="J205">
        <v>12.2</v>
      </c>
      <c r="K205">
        <v>0</v>
      </c>
      <c r="L205">
        <v>4</v>
      </c>
      <c r="M205">
        <v>5</v>
      </c>
      <c r="N205">
        <v>0</v>
      </c>
      <c r="O205">
        <v>6</v>
      </c>
      <c r="P205">
        <v>5</v>
      </c>
      <c r="Q205" t="s">
        <v>617</v>
      </c>
      <c r="R205" t="s">
        <v>660</v>
      </c>
    </row>
    <row r="206" spans="1:18" x14ac:dyDescent="0.3">
      <c r="A206" t="s">
        <v>661</v>
      </c>
      <c r="B206" t="s">
        <v>662</v>
      </c>
      <c r="C206" t="s">
        <v>20</v>
      </c>
      <c r="D206" t="s">
        <v>21</v>
      </c>
      <c r="E206" t="s">
        <v>22</v>
      </c>
      <c r="F206" t="s">
        <v>23</v>
      </c>
      <c r="G206" t="s">
        <v>24</v>
      </c>
      <c r="H206">
        <v>203</v>
      </c>
      <c r="I206">
        <v>13</v>
      </c>
      <c r="J206">
        <v>15.6</v>
      </c>
      <c r="K206">
        <v>10</v>
      </c>
      <c r="L206">
        <v>1</v>
      </c>
      <c r="M206">
        <v>2</v>
      </c>
      <c r="N206">
        <v>0</v>
      </c>
      <c r="O206">
        <v>9</v>
      </c>
      <c r="P206">
        <v>25</v>
      </c>
      <c r="Q206" t="s">
        <v>617</v>
      </c>
      <c r="R206" t="s">
        <v>663</v>
      </c>
    </row>
    <row r="207" spans="1:18" x14ac:dyDescent="0.3">
      <c r="A207" t="s">
        <v>664</v>
      </c>
      <c r="B207" t="s">
        <v>665</v>
      </c>
      <c r="C207" t="s">
        <v>20</v>
      </c>
      <c r="D207" t="s">
        <v>21</v>
      </c>
      <c r="E207" t="s">
        <v>22</v>
      </c>
      <c r="F207" t="s">
        <v>29</v>
      </c>
      <c r="G207" t="s">
        <v>24</v>
      </c>
      <c r="H207">
        <v>128</v>
      </c>
      <c r="I207">
        <v>9</v>
      </c>
      <c r="J207">
        <v>14.2</v>
      </c>
      <c r="K207">
        <v>4</v>
      </c>
      <c r="L207">
        <v>0</v>
      </c>
      <c r="M207">
        <v>5</v>
      </c>
      <c r="N207">
        <v>0</v>
      </c>
      <c r="O207">
        <v>3</v>
      </c>
      <c r="P207">
        <v>7</v>
      </c>
      <c r="Q207" t="s">
        <v>617</v>
      </c>
      <c r="R207" t="s">
        <v>666</v>
      </c>
    </row>
    <row r="208" spans="1:18" x14ac:dyDescent="0.3">
      <c r="A208" t="s">
        <v>667</v>
      </c>
      <c r="B208" t="s">
        <v>668</v>
      </c>
      <c r="C208" t="s">
        <v>20</v>
      </c>
      <c r="D208" t="s">
        <v>21</v>
      </c>
      <c r="E208" t="s">
        <v>22</v>
      </c>
      <c r="F208" t="s">
        <v>29</v>
      </c>
      <c r="G208" t="s">
        <v>24</v>
      </c>
      <c r="H208">
        <v>106</v>
      </c>
      <c r="I208">
        <v>9</v>
      </c>
      <c r="J208">
        <v>11.8</v>
      </c>
      <c r="K208">
        <v>1</v>
      </c>
      <c r="L208">
        <v>0</v>
      </c>
      <c r="M208">
        <v>6</v>
      </c>
      <c r="N208">
        <v>2</v>
      </c>
      <c r="O208">
        <v>3</v>
      </c>
      <c r="P208">
        <v>4</v>
      </c>
      <c r="Q208" t="s">
        <v>617</v>
      </c>
      <c r="R208" t="s">
        <v>669</v>
      </c>
    </row>
    <row r="209" spans="1:18" x14ac:dyDescent="0.3">
      <c r="A209" t="s">
        <v>670</v>
      </c>
      <c r="B209" t="s">
        <v>671</v>
      </c>
      <c r="C209" t="s">
        <v>20</v>
      </c>
      <c r="D209" t="s">
        <v>21</v>
      </c>
      <c r="E209" t="s">
        <v>22</v>
      </c>
      <c r="F209" t="s">
        <v>29</v>
      </c>
      <c r="G209" t="s">
        <v>24</v>
      </c>
      <c r="H209">
        <v>96</v>
      </c>
      <c r="I209">
        <v>6</v>
      </c>
      <c r="J209">
        <v>16</v>
      </c>
      <c r="K209">
        <v>0</v>
      </c>
      <c r="L209">
        <v>0</v>
      </c>
      <c r="M209">
        <v>5</v>
      </c>
      <c r="N209">
        <v>1</v>
      </c>
      <c r="O209">
        <v>4</v>
      </c>
      <c r="P209">
        <v>25</v>
      </c>
      <c r="Q209" t="s">
        <v>617</v>
      </c>
      <c r="R209" t="s">
        <v>672</v>
      </c>
    </row>
    <row r="210" spans="1:18" x14ac:dyDescent="0.3">
      <c r="A210" t="s">
        <v>673</v>
      </c>
      <c r="B210" t="s">
        <v>674</v>
      </c>
      <c r="C210" t="s">
        <v>20</v>
      </c>
      <c r="D210" t="s">
        <v>21</v>
      </c>
      <c r="E210" t="s">
        <v>49</v>
      </c>
      <c r="F210" t="s">
        <v>38</v>
      </c>
      <c r="G210" t="s">
        <v>24</v>
      </c>
      <c r="H210">
        <v>492</v>
      </c>
      <c r="I210">
        <v>26</v>
      </c>
      <c r="J210">
        <v>18.899999999999999</v>
      </c>
      <c r="K210">
        <v>18</v>
      </c>
      <c r="L210">
        <v>4</v>
      </c>
      <c r="M210">
        <v>3</v>
      </c>
      <c r="N210">
        <v>1</v>
      </c>
      <c r="O210">
        <v>26</v>
      </c>
      <c r="P210">
        <v>13</v>
      </c>
      <c r="Q210" t="s">
        <v>675</v>
      </c>
      <c r="R210" t="s">
        <v>676</v>
      </c>
    </row>
    <row r="211" spans="1:18" x14ac:dyDescent="0.3">
      <c r="A211" t="s">
        <v>677</v>
      </c>
      <c r="B211" t="s">
        <v>678</v>
      </c>
      <c r="C211" t="s">
        <v>20</v>
      </c>
      <c r="D211" t="s">
        <v>42</v>
      </c>
      <c r="E211" t="s">
        <v>22</v>
      </c>
      <c r="F211" t="s">
        <v>29</v>
      </c>
      <c r="G211" t="s">
        <v>24</v>
      </c>
      <c r="H211">
        <v>60</v>
      </c>
      <c r="I211">
        <v>4</v>
      </c>
      <c r="J211">
        <v>15</v>
      </c>
      <c r="K211">
        <v>0</v>
      </c>
      <c r="L211">
        <v>0</v>
      </c>
      <c r="M211">
        <v>2</v>
      </c>
      <c r="N211">
        <v>2</v>
      </c>
      <c r="O211">
        <v>3</v>
      </c>
      <c r="P211">
        <v>7</v>
      </c>
      <c r="Q211" t="s">
        <v>679</v>
      </c>
      <c r="R211" t="s">
        <v>680</v>
      </c>
    </row>
    <row r="212" spans="1:18" x14ac:dyDescent="0.3">
      <c r="A212" t="s">
        <v>681</v>
      </c>
      <c r="B212" t="s">
        <v>682</v>
      </c>
      <c r="C212" t="s">
        <v>20</v>
      </c>
      <c r="D212" t="s">
        <v>42</v>
      </c>
      <c r="E212" t="s">
        <v>22</v>
      </c>
      <c r="F212" t="s">
        <v>29</v>
      </c>
      <c r="G212" t="s">
        <v>24</v>
      </c>
      <c r="H212">
        <v>58</v>
      </c>
      <c r="I212">
        <v>8</v>
      </c>
      <c r="J212">
        <v>7.2</v>
      </c>
      <c r="K212">
        <v>1</v>
      </c>
      <c r="L212">
        <v>0</v>
      </c>
      <c r="M212">
        <v>6</v>
      </c>
      <c r="N212">
        <v>1</v>
      </c>
      <c r="O212">
        <v>3</v>
      </c>
      <c r="P212">
        <v>7</v>
      </c>
      <c r="Q212" t="s">
        <v>679</v>
      </c>
      <c r="R212" t="s">
        <v>683</v>
      </c>
    </row>
    <row r="213" spans="1:18" x14ac:dyDescent="0.3">
      <c r="A213" t="s">
        <v>684</v>
      </c>
      <c r="B213" t="s">
        <v>685</v>
      </c>
      <c r="C213" t="s">
        <v>20</v>
      </c>
      <c r="D213" t="s">
        <v>42</v>
      </c>
      <c r="E213" t="s">
        <v>22</v>
      </c>
      <c r="F213" t="s">
        <v>29</v>
      </c>
      <c r="G213" t="s">
        <v>24</v>
      </c>
      <c r="H213">
        <v>72</v>
      </c>
      <c r="I213">
        <v>9</v>
      </c>
      <c r="J213">
        <v>8</v>
      </c>
      <c r="K213">
        <v>3</v>
      </c>
      <c r="L213">
        <v>1</v>
      </c>
      <c r="M213">
        <v>4</v>
      </c>
      <c r="N213">
        <v>1</v>
      </c>
      <c r="O213">
        <v>4</v>
      </c>
      <c r="P213">
        <v>18</v>
      </c>
      <c r="Q213" t="s">
        <v>679</v>
      </c>
      <c r="R213" t="s">
        <v>686</v>
      </c>
    </row>
    <row r="214" spans="1:18" x14ac:dyDescent="0.3">
      <c r="A214" t="s">
        <v>687</v>
      </c>
      <c r="B214" t="s">
        <v>688</v>
      </c>
      <c r="C214" t="s">
        <v>20</v>
      </c>
      <c r="D214" t="s">
        <v>21</v>
      </c>
      <c r="E214" t="s">
        <v>22</v>
      </c>
      <c r="F214" t="s">
        <v>29</v>
      </c>
      <c r="G214" t="s">
        <v>24</v>
      </c>
      <c r="H214">
        <v>5</v>
      </c>
      <c r="I214">
        <v>3</v>
      </c>
      <c r="J214">
        <v>1.7</v>
      </c>
      <c r="K214">
        <v>0</v>
      </c>
      <c r="L214">
        <v>0</v>
      </c>
      <c r="M214">
        <v>3</v>
      </c>
      <c r="N214">
        <v>0</v>
      </c>
      <c r="O214">
        <v>1</v>
      </c>
      <c r="P214">
        <v>6.2</v>
      </c>
      <c r="Q214" t="s">
        <v>679</v>
      </c>
      <c r="R214" t="s">
        <v>689</v>
      </c>
    </row>
    <row r="215" spans="1:18" x14ac:dyDescent="0.3">
      <c r="A215" t="s">
        <v>690</v>
      </c>
      <c r="B215" t="s">
        <v>691</v>
      </c>
      <c r="C215" t="s">
        <v>20</v>
      </c>
      <c r="D215" t="s">
        <v>213</v>
      </c>
      <c r="E215" t="s">
        <v>22</v>
      </c>
      <c r="F215" t="s">
        <v>29</v>
      </c>
      <c r="G215" t="s">
        <v>24</v>
      </c>
      <c r="H215">
        <v>14</v>
      </c>
      <c r="I215">
        <v>4</v>
      </c>
      <c r="J215">
        <v>3.5</v>
      </c>
      <c r="K215">
        <v>0</v>
      </c>
      <c r="L215">
        <v>0</v>
      </c>
      <c r="M215">
        <v>3</v>
      </c>
      <c r="N215">
        <v>1</v>
      </c>
      <c r="O215">
        <v>3</v>
      </c>
      <c r="P215">
        <v>6</v>
      </c>
      <c r="Q215" t="s">
        <v>679</v>
      </c>
      <c r="R215" t="s">
        <v>692</v>
      </c>
    </row>
    <row r="216" spans="1:18" x14ac:dyDescent="0.3">
      <c r="A216" t="s">
        <v>693</v>
      </c>
      <c r="B216" t="s">
        <v>694</v>
      </c>
      <c r="C216" t="s">
        <v>20</v>
      </c>
      <c r="D216" t="s">
        <v>42</v>
      </c>
      <c r="E216" t="s">
        <v>22</v>
      </c>
      <c r="F216" t="s">
        <v>29</v>
      </c>
      <c r="G216" t="s">
        <v>24</v>
      </c>
      <c r="H216">
        <v>204</v>
      </c>
      <c r="I216">
        <v>11</v>
      </c>
      <c r="J216">
        <v>18.5</v>
      </c>
      <c r="K216">
        <v>5</v>
      </c>
      <c r="L216">
        <v>4</v>
      </c>
      <c r="M216">
        <v>1</v>
      </c>
      <c r="N216">
        <v>1</v>
      </c>
      <c r="O216">
        <v>9</v>
      </c>
      <c r="P216">
        <v>40</v>
      </c>
      <c r="Q216" t="s">
        <v>679</v>
      </c>
      <c r="R216" t="s">
        <v>695</v>
      </c>
    </row>
    <row r="217" spans="1:18" x14ac:dyDescent="0.3">
      <c r="A217" t="s">
        <v>696</v>
      </c>
      <c r="B217" t="s">
        <v>697</v>
      </c>
      <c r="C217" t="s">
        <v>20</v>
      </c>
      <c r="D217" t="s">
        <v>21</v>
      </c>
      <c r="E217" t="s">
        <v>37</v>
      </c>
      <c r="F217" t="s">
        <v>38</v>
      </c>
      <c r="G217" t="s">
        <v>24</v>
      </c>
      <c r="H217">
        <v>275</v>
      </c>
      <c r="I217">
        <v>16</v>
      </c>
      <c r="J217">
        <v>17.2</v>
      </c>
      <c r="K217">
        <v>4</v>
      </c>
      <c r="L217">
        <v>5</v>
      </c>
      <c r="M217">
        <v>3</v>
      </c>
      <c r="N217">
        <v>4</v>
      </c>
      <c r="O217">
        <v>13</v>
      </c>
      <c r="P217">
        <v>13.5</v>
      </c>
      <c r="Q217" t="s">
        <v>679</v>
      </c>
      <c r="R217" t="s">
        <v>698</v>
      </c>
    </row>
    <row r="218" spans="1:18" x14ac:dyDescent="0.3">
      <c r="A218" t="s">
        <v>699</v>
      </c>
      <c r="B218" t="s">
        <v>700</v>
      </c>
      <c r="C218" t="s">
        <v>20</v>
      </c>
      <c r="D218" t="s">
        <v>21</v>
      </c>
      <c r="E218" t="s">
        <v>22</v>
      </c>
      <c r="F218" t="s">
        <v>29</v>
      </c>
      <c r="G218" t="s">
        <v>24</v>
      </c>
      <c r="H218">
        <v>205</v>
      </c>
      <c r="I218">
        <v>10</v>
      </c>
      <c r="J218">
        <v>20.5</v>
      </c>
      <c r="K218">
        <v>7</v>
      </c>
      <c r="L218">
        <v>0</v>
      </c>
      <c r="M218">
        <v>3</v>
      </c>
      <c r="N218">
        <v>0</v>
      </c>
      <c r="O218">
        <v>9</v>
      </c>
      <c r="P218">
        <v>7.2</v>
      </c>
      <c r="Q218" t="s">
        <v>679</v>
      </c>
      <c r="R218" t="s">
        <v>701</v>
      </c>
    </row>
    <row r="219" spans="1:18" x14ac:dyDescent="0.3">
      <c r="A219" t="s">
        <v>702</v>
      </c>
      <c r="B219" t="s">
        <v>703</v>
      </c>
      <c r="C219" t="s">
        <v>20</v>
      </c>
      <c r="D219" t="s">
        <v>42</v>
      </c>
      <c r="E219" t="s">
        <v>22</v>
      </c>
      <c r="F219" t="s">
        <v>23</v>
      </c>
      <c r="G219" t="s">
        <v>24</v>
      </c>
      <c r="H219">
        <v>162</v>
      </c>
      <c r="I219">
        <v>16</v>
      </c>
      <c r="J219">
        <v>10.1</v>
      </c>
      <c r="K219">
        <v>7</v>
      </c>
      <c r="L219">
        <v>4</v>
      </c>
      <c r="M219">
        <v>3</v>
      </c>
      <c r="N219">
        <v>2</v>
      </c>
      <c r="O219">
        <v>14</v>
      </c>
      <c r="P219">
        <v>49</v>
      </c>
      <c r="Q219" t="s">
        <v>679</v>
      </c>
      <c r="R219" t="s">
        <v>704</v>
      </c>
    </row>
    <row r="220" spans="1:18" x14ac:dyDescent="0.3">
      <c r="A220" t="s">
        <v>705</v>
      </c>
      <c r="B220" t="s">
        <v>706</v>
      </c>
      <c r="C220" t="s">
        <v>20</v>
      </c>
      <c r="D220" t="s">
        <v>21</v>
      </c>
      <c r="E220" t="s">
        <v>22</v>
      </c>
      <c r="F220" t="s">
        <v>29</v>
      </c>
      <c r="G220" t="s">
        <v>24</v>
      </c>
      <c r="H220">
        <v>46</v>
      </c>
      <c r="I220">
        <v>5</v>
      </c>
      <c r="J220">
        <v>9.1999999999999993</v>
      </c>
      <c r="K220">
        <v>0</v>
      </c>
      <c r="L220">
        <v>0</v>
      </c>
      <c r="M220">
        <v>4</v>
      </c>
      <c r="N220">
        <v>1</v>
      </c>
      <c r="O220">
        <v>2</v>
      </c>
      <c r="P220">
        <v>5</v>
      </c>
      <c r="Q220" t="s">
        <v>679</v>
      </c>
      <c r="R220" t="s">
        <v>707</v>
      </c>
    </row>
    <row r="221" spans="1:18" x14ac:dyDescent="0.3">
      <c r="A221" t="s">
        <v>708</v>
      </c>
      <c r="B221" t="s">
        <v>709</v>
      </c>
      <c r="C221" t="s">
        <v>20</v>
      </c>
      <c r="D221" t="s">
        <v>21</v>
      </c>
      <c r="E221" t="s">
        <v>49</v>
      </c>
      <c r="F221" t="s">
        <v>23</v>
      </c>
      <c r="G221" t="s">
        <v>24</v>
      </c>
      <c r="H221">
        <v>317</v>
      </c>
      <c r="I221">
        <v>18</v>
      </c>
      <c r="J221">
        <v>17.600000000000001</v>
      </c>
      <c r="K221">
        <v>8</v>
      </c>
      <c r="L221">
        <v>6</v>
      </c>
      <c r="M221">
        <v>4</v>
      </c>
      <c r="N221">
        <v>0</v>
      </c>
      <c r="O221">
        <v>14</v>
      </c>
      <c r="P221">
        <v>8</v>
      </c>
      <c r="Q221" t="s">
        <v>679</v>
      </c>
      <c r="R221" t="s">
        <v>710</v>
      </c>
    </row>
    <row r="222" spans="1:18" x14ac:dyDescent="0.3">
      <c r="A222" t="s">
        <v>711</v>
      </c>
      <c r="B222" t="s">
        <v>712</v>
      </c>
      <c r="C222" t="s">
        <v>20</v>
      </c>
      <c r="D222" t="s">
        <v>21</v>
      </c>
      <c r="E222" t="s">
        <v>22</v>
      </c>
      <c r="F222" t="s">
        <v>29</v>
      </c>
      <c r="G222" t="s">
        <v>24</v>
      </c>
      <c r="H222">
        <v>125</v>
      </c>
      <c r="I222">
        <v>5</v>
      </c>
      <c r="J222">
        <v>25</v>
      </c>
      <c r="K222">
        <v>1</v>
      </c>
      <c r="L222">
        <v>0</v>
      </c>
      <c r="M222">
        <v>3</v>
      </c>
      <c r="N222">
        <v>1</v>
      </c>
      <c r="O222">
        <v>3</v>
      </c>
      <c r="P222">
        <v>10</v>
      </c>
      <c r="Q222" t="s">
        <v>679</v>
      </c>
      <c r="R222" t="s">
        <v>713</v>
      </c>
    </row>
    <row r="223" spans="1:18" x14ac:dyDescent="0.3">
      <c r="A223" t="s">
        <v>714</v>
      </c>
      <c r="B223" t="s">
        <v>715</v>
      </c>
      <c r="C223" t="s">
        <v>20</v>
      </c>
      <c r="D223" t="s">
        <v>21</v>
      </c>
      <c r="E223" t="s">
        <v>22</v>
      </c>
      <c r="F223" t="s">
        <v>29</v>
      </c>
      <c r="G223" t="s">
        <v>24</v>
      </c>
      <c r="H223">
        <v>126</v>
      </c>
      <c r="I223">
        <v>10</v>
      </c>
      <c r="J223">
        <v>12.6</v>
      </c>
      <c r="K223">
        <v>4</v>
      </c>
      <c r="L223">
        <v>3</v>
      </c>
      <c r="M223">
        <v>0</v>
      </c>
      <c r="N223">
        <v>3</v>
      </c>
      <c r="O223">
        <v>5</v>
      </c>
      <c r="P223">
        <v>4</v>
      </c>
      <c r="Q223" t="s">
        <v>679</v>
      </c>
      <c r="R223" t="s">
        <v>716</v>
      </c>
    </row>
    <row r="224" spans="1:18" x14ac:dyDescent="0.3">
      <c r="A224" t="s">
        <v>717</v>
      </c>
      <c r="B224" t="s">
        <v>718</v>
      </c>
      <c r="C224" t="s">
        <v>20</v>
      </c>
      <c r="D224" t="s">
        <v>21</v>
      </c>
      <c r="E224" t="s">
        <v>37</v>
      </c>
      <c r="F224" t="s">
        <v>38</v>
      </c>
      <c r="G224" t="s">
        <v>24</v>
      </c>
      <c r="H224">
        <v>122</v>
      </c>
      <c r="I224">
        <v>7</v>
      </c>
      <c r="J224">
        <v>17.399999999999999</v>
      </c>
      <c r="K224">
        <v>3</v>
      </c>
      <c r="L224">
        <v>3</v>
      </c>
      <c r="M224">
        <v>0</v>
      </c>
      <c r="N224">
        <v>1</v>
      </c>
      <c r="O224">
        <v>11</v>
      </c>
      <c r="P224">
        <v>67</v>
      </c>
      <c r="Q224" t="s">
        <v>679</v>
      </c>
      <c r="R224" t="s">
        <v>719</v>
      </c>
    </row>
    <row r="225" spans="1:18" x14ac:dyDescent="0.3">
      <c r="A225" t="s">
        <v>720</v>
      </c>
      <c r="B225" t="s">
        <v>721</v>
      </c>
      <c r="C225" t="s">
        <v>20</v>
      </c>
      <c r="D225" t="s">
        <v>21</v>
      </c>
      <c r="E225" t="s">
        <v>22</v>
      </c>
      <c r="F225" t="s">
        <v>38</v>
      </c>
      <c r="G225" t="s">
        <v>24</v>
      </c>
      <c r="H225">
        <v>152</v>
      </c>
      <c r="I225">
        <v>12</v>
      </c>
      <c r="J225">
        <v>12.7</v>
      </c>
      <c r="K225">
        <v>7</v>
      </c>
      <c r="L225">
        <v>4</v>
      </c>
      <c r="M225">
        <v>1</v>
      </c>
      <c r="N225">
        <v>0</v>
      </c>
      <c r="O225">
        <v>12</v>
      </c>
      <c r="P225">
        <v>42</v>
      </c>
      <c r="Q225" t="s">
        <v>679</v>
      </c>
      <c r="R225" t="s">
        <v>722</v>
      </c>
    </row>
    <row r="226" spans="1:18" x14ac:dyDescent="0.3">
      <c r="A226" t="s">
        <v>723</v>
      </c>
      <c r="B226" t="s">
        <v>724</v>
      </c>
      <c r="C226" t="s">
        <v>20</v>
      </c>
      <c r="D226" t="s">
        <v>21</v>
      </c>
      <c r="E226" t="s">
        <v>22</v>
      </c>
      <c r="F226" t="s">
        <v>29</v>
      </c>
      <c r="G226" t="s">
        <v>24</v>
      </c>
      <c r="H226">
        <v>160</v>
      </c>
      <c r="I226">
        <v>9</v>
      </c>
      <c r="J226">
        <v>17.8</v>
      </c>
      <c r="K226">
        <v>6</v>
      </c>
      <c r="L226">
        <v>2</v>
      </c>
      <c r="M226">
        <v>1</v>
      </c>
      <c r="N226">
        <v>0</v>
      </c>
      <c r="O226">
        <v>6</v>
      </c>
      <c r="P226">
        <v>2.5</v>
      </c>
      <c r="Q226" t="s">
        <v>725</v>
      </c>
      <c r="R226" t="s">
        <v>726</v>
      </c>
    </row>
    <row r="227" spans="1:18" x14ac:dyDescent="0.3">
      <c r="A227" t="s">
        <v>727</v>
      </c>
      <c r="B227" t="s">
        <v>728</v>
      </c>
      <c r="C227" t="s">
        <v>20</v>
      </c>
      <c r="D227" t="s">
        <v>21</v>
      </c>
      <c r="E227" t="s">
        <v>37</v>
      </c>
      <c r="F227" t="s">
        <v>38</v>
      </c>
      <c r="G227" t="s">
        <v>24</v>
      </c>
      <c r="H227">
        <v>336</v>
      </c>
      <c r="I227">
        <v>20</v>
      </c>
      <c r="J227">
        <v>16.8</v>
      </c>
      <c r="K227">
        <v>11</v>
      </c>
      <c r="L227">
        <v>5</v>
      </c>
      <c r="M227">
        <v>2</v>
      </c>
      <c r="N227">
        <v>2</v>
      </c>
      <c r="O227">
        <v>18</v>
      </c>
      <c r="P227">
        <v>8</v>
      </c>
      <c r="Q227" t="s">
        <v>729</v>
      </c>
      <c r="R227" t="s">
        <v>730</v>
      </c>
    </row>
    <row r="228" spans="1:18" x14ac:dyDescent="0.3">
      <c r="A228" t="s">
        <v>731</v>
      </c>
      <c r="B228" t="s">
        <v>732</v>
      </c>
      <c r="C228" t="s">
        <v>20</v>
      </c>
      <c r="D228" t="s">
        <v>21</v>
      </c>
      <c r="E228" t="s">
        <v>22</v>
      </c>
      <c r="F228" t="s">
        <v>29</v>
      </c>
      <c r="G228" t="s">
        <v>24</v>
      </c>
      <c r="H228">
        <v>293</v>
      </c>
      <c r="I228">
        <v>16</v>
      </c>
      <c r="J228">
        <v>18.3</v>
      </c>
      <c r="K228">
        <v>6</v>
      </c>
      <c r="L228">
        <v>3</v>
      </c>
      <c r="M228">
        <v>6</v>
      </c>
      <c r="N228">
        <v>1</v>
      </c>
      <c r="O228">
        <v>9</v>
      </c>
      <c r="P228">
        <v>7</v>
      </c>
      <c r="Q228" t="s">
        <v>729</v>
      </c>
      <c r="R228" t="s">
        <v>733</v>
      </c>
    </row>
    <row r="229" spans="1:18" x14ac:dyDescent="0.3">
      <c r="A229" t="s">
        <v>734</v>
      </c>
      <c r="B229" t="s">
        <v>735</v>
      </c>
      <c r="C229" t="s">
        <v>20</v>
      </c>
      <c r="D229" t="s">
        <v>21</v>
      </c>
      <c r="E229" t="s">
        <v>49</v>
      </c>
      <c r="F229" t="s">
        <v>38</v>
      </c>
      <c r="G229" t="s">
        <v>24</v>
      </c>
      <c r="H229">
        <v>276</v>
      </c>
      <c r="I229">
        <v>14</v>
      </c>
      <c r="J229">
        <v>19.7</v>
      </c>
      <c r="K229">
        <v>10</v>
      </c>
      <c r="L229">
        <v>3</v>
      </c>
      <c r="M229">
        <v>1</v>
      </c>
      <c r="N229">
        <v>0</v>
      </c>
      <c r="O229">
        <v>11</v>
      </c>
      <c r="P229">
        <v>31.5</v>
      </c>
      <c r="Q229" t="s">
        <v>729</v>
      </c>
      <c r="R229" t="s">
        <v>736</v>
      </c>
    </row>
    <row r="230" spans="1:18" x14ac:dyDescent="0.3">
      <c r="A230" t="s">
        <v>737</v>
      </c>
      <c r="B230" t="s">
        <v>738</v>
      </c>
      <c r="C230" t="s">
        <v>20</v>
      </c>
      <c r="D230" t="s">
        <v>21</v>
      </c>
      <c r="E230" t="s">
        <v>22</v>
      </c>
      <c r="F230" t="s">
        <v>23</v>
      </c>
      <c r="G230" t="s">
        <v>24</v>
      </c>
      <c r="H230">
        <v>177</v>
      </c>
      <c r="I230">
        <v>9</v>
      </c>
      <c r="J230">
        <v>19.7</v>
      </c>
      <c r="K230">
        <v>3</v>
      </c>
      <c r="L230">
        <v>3</v>
      </c>
      <c r="M230">
        <v>1</v>
      </c>
      <c r="N230">
        <v>2</v>
      </c>
      <c r="O230">
        <v>8</v>
      </c>
      <c r="P230">
        <v>10</v>
      </c>
      <c r="Q230" t="s">
        <v>729</v>
      </c>
      <c r="R230" t="s">
        <v>739</v>
      </c>
    </row>
    <row r="231" spans="1:18" x14ac:dyDescent="0.3">
      <c r="A231" t="s">
        <v>740</v>
      </c>
      <c r="B231" t="s">
        <v>741</v>
      </c>
      <c r="C231" t="s">
        <v>20</v>
      </c>
      <c r="D231" t="s">
        <v>42</v>
      </c>
      <c r="E231" t="s">
        <v>22</v>
      </c>
      <c r="F231" t="s">
        <v>29</v>
      </c>
      <c r="G231" t="s">
        <v>24</v>
      </c>
      <c r="H231">
        <v>107</v>
      </c>
      <c r="I231">
        <v>10</v>
      </c>
      <c r="J231">
        <v>10.7</v>
      </c>
      <c r="K231">
        <v>8</v>
      </c>
      <c r="L231">
        <v>1</v>
      </c>
      <c r="M231">
        <v>1</v>
      </c>
      <c r="N231">
        <v>0</v>
      </c>
      <c r="O231">
        <v>7</v>
      </c>
      <c r="P231">
        <v>6</v>
      </c>
      <c r="Q231" t="s">
        <v>729</v>
      </c>
      <c r="R231" t="s">
        <v>742</v>
      </c>
    </row>
    <row r="232" spans="1:18" x14ac:dyDescent="0.3">
      <c r="A232" t="s">
        <v>743</v>
      </c>
      <c r="B232" t="s">
        <v>744</v>
      </c>
      <c r="C232" t="s">
        <v>20</v>
      </c>
      <c r="D232" t="s">
        <v>21</v>
      </c>
      <c r="E232" t="s">
        <v>37</v>
      </c>
      <c r="F232" t="s">
        <v>38</v>
      </c>
      <c r="G232" t="s">
        <v>24</v>
      </c>
      <c r="H232">
        <v>167</v>
      </c>
      <c r="I232">
        <v>12</v>
      </c>
      <c r="J232">
        <v>13.9</v>
      </c>
      <c r="K232">
        <v>4</v>
      </c>
      <c r="L232">
        <v>5</v>
      </c>
      <c r="M232">
        <v>2</v>
      </c>
      <c r="N232">
        <v>1</v>
      </c>
      <c r="O232">
        <v>12</v>
      </c>
      <c r="P232">
        <v>5</v>
      </c>
      <c r="Q232" t="s">
        <v>729</v>
      </c>
      <c r="R232" t="s">
        <v>745</v>
      </c>
    </row>
    <row r="233" spans="1:18" x14ac:dyDescent="0.3">
      <c r="A233" t="s">
        <v>746</v>
      </c>
      <c r="B233" t="s">
        <v>747</v>
      </c>
      <c r="C233" t="s">
        <v>20</v>
      </c>
      <c r="D233" t="s">
        <v>21</v>
      </c>
      <c r="E233" t="s">
        <v>22</v>
      </c>
      <c r="F233" t="s">
        <v>29</v>
      </c>
      <c r="G233" t="s">
        <v>24</v>
      </c>
      <c r="H233">
        <v>125</v>
      </c>
      <c r="I233">
        <v>10</v>
      </c>
      <c r="J233">
        <v>12.5</v>
      </c>
      <c r="K233">
        <v>4</v>
      </c>
      <c r="L233">
        <v>3</v>
      </c>
      <c r="M233">
        <v>3</v>
      </c>
      <c r="N233">
        <v>0</v>
      </c>
      <c r="O233">
        <v>6</v>
      </c>
      <c r="P233">
        <v>6</v>
      </c>
      <c r="Q233" t="s">
        <v>729</v>
      </c>
      <c r="R233" t="s">
        <v>748</v>
      </c>
    </row>
    <row r="234" spans="1:18" x14ac:dyDescent="0.3">
      <c r="A234" t="s">
        <v>749</v>
      </c>
      <c r="B234" t="s">
        <v>750</v>
      </c>
      <c r="C234" t="s">
        <v>20</v>
      </c>
      <c r="D234" t="s">
        <v>21</v>
      </c>
      <c r="E234" t="s">
        <v>37</v>
      </c>
      <c r="F234" t="s">
        <v>38</v>
      </c>
      <c r="G234" t="s">
        <v>24</v>
      </c>
      <c r="H234">
        <v>615</v>
      </c>
      <c r="I234">
        <v>30</v>
      </c>
      <c r="J234">
        <v>20.5</v>
      </c>
      <c r="K234">
        <v>9</v>
      </c>
      <c r="L234">
        <v>9</v>
      </c>
      <c r="M234">
        <v>10</v>
      </c>
      <c r="N234">
        <v>2</v>
      </c>
      <c r="O234">
        <v>25</v>
      </c>
      <c r="P234">
        <v>148</v>
      </c>
      <c r="Q234" t="s">
        <v>729</v>
      </c>
      <c r="R234" t="s">
        <v>751</v>
      </c>
    </row>
    <row r="235" spans="1:18" x14ac:dyDescent="0.3">
      <c r="A235" t="s">
        <v>752</v>
      </c>
      <c r="B235" t="s">
        <v>753</v>
      </c>
      <c r="C235" t="s">
        <v>20</v>
      </c>
      <c r="D235" t="s">
        <v>21</v>
      </c>
      <c r="E235" t="s">
        <v>22</v>
      </c>
      <c r="F235" t="s">
        <v>29</v>
      </c>
      <c r="G235" t="s">
        <v>24</v>
      </c>
      <c r="H235">
        <v>105</v>
      </c>
      <c r="I235">
        <v>9</v>
      </c>
      <c r="J235">
        <v>11.7</v>
      </c>
      <c r="K235">
        <v>3</v>
      </c>
      <c r="L235">
        <v>2</v>
      </c>
      <c r="M235">
        <v>4</v>
      </c>
      <c r="N235">
        <v>0</v>
      </c>
      <c r="O235">
        <v>5</v>
      </c>
      <c r="P235">
        <v>5</v>
      </c>
      <c r="Q235" t="s">
        <v>729</v>
      </c>
      <c r="R235" t="s">
        <v>754</v>
      </c>
    </row>
    <row r="236" spans="1:18" x14ac:dyDescent="0.3">
      <c r="A236" t="s">
        <v>755</v>
      </c>
      <c r="B236" t="s">
        <v>756</v>
      </c>
      <c r="C236" t="s">
        <v>20</v>
      </c>
      <c r="D236" t="s">
        <v>42</v>
      </c>
      <c r="E236" t="s">
        <v>22</v>
      </c>
      <c r="F236" t="s">
        <v>29</v>
      </c>
      <c r="G236" t="s">
        <v>24</v>
      </c>
      <c r="H236">
        <v>109</v>
      </c>
      <c r="I236">
        <v>11</v>
      </c>
      <c r="J236">
        <v>9.9</v>
      </c>
      <c r="K236">
        <v>7</v>
      </c>
      <c r="L236">
        <v>2</v>
      </c>
      <c r="M236">
        <v>1</v>
      </c>
      <c r="N236">
        <v>1</v>
      </c>
      <c r="O236">
        <v>6</v>
      </c>
      <c r="P236">
        <v>11</v>
      </c>
      <c r="Q236" t="s">
        <v>729</v>
      </c>
      <c r="R236" t="s">
        <v>757</v>
      </c>
    </row>
    <row r="237" spans="1:18" x14ac:dyDescent="0.3">
      <c r="A237" t="s">
        <v>758</v>
      </c>
      <c r="B237" t="s">
        <v>759</v>
      </c>
      <c r="C237" t="s">
        <v>20</v>
      </c>
      <c r="D237" t="s">
        <v>21</v>
      </c>
      <c r="E237" t="s">
        <v>22</v>
      </c>
      <c r="F237" t="s">
        <v>29</v>
      </c>
      <c r="G237" t="s">
        <v>24</v>
      </c>
      <c r="H237">
        <v>394</v>
      </c>
      <c r="I237">
        <v>17</v>
      </c>
      <c r="J237">
        <v>23.2</v>
      </c>
      <c r="K237">
        <v>9</v>
      </c>
      <c r="L237">
        <v>2</v>
      </c>
      <c r="M237">
        <v>2</v>
      </c>
      <c r="N237">
        <v>4</v>
      </c>
      <c r="O237">
        <v>16</v>
      </c>
      <c r="P237">
        <v>5</v>
      </c>
      <c r="Q237" t="s">
        <v>729</v>
      </c>
      <c r="R237" t="s">
        <v>760</v>
      </c>
    </row>
    <row r="238" spans="1:18" x14ac:dyDescent="0.3">
      <c r="A238" t="s">
        <v>761</v>
      </c>
      <c r="B238" t="s">
        <v>762</v>
      </c>
      <c r="C238" t="s">
        <v>20</v>
      </c>
      <c r="D238" t="s">
        <v>21</v>
      </c>
      <c r="E238" t="s">
        <v>37</v>
      </c>
      <c r="F238" t="s">
        <v>38</v>
      </c>
      <c r="G238" t="s">
        <v>24</v>
      </c>
      <c r="H238">
        <v>150</v>
      </c>
      <c r="I238">
        <v>9</v>
      </c>
      <c r="J238">
        <v>16.7</v>
      </c>
      <c r="K238">
        <v>6</v>
      </c>
      <c r="L238">
        <v>3</v>
      </c>
      <c r="M238">
        <v>0</v>
      </c>
      <c r="N238">
        <v>0</v>
      </c>
      <c r="O238">
        <v>9</v>
      </c>
      <c r="P238">
        <v>5</v>
      </c>
      <c r="Q238" t="s">
        <v>729</v>
      </c>
      <c r="R238" t="s">
        <v>763</v>
      </c>
    </row>
    <row r="239" spans="1:18" x14ac:dyDescent="0.3">
      <c r="A239" t="s">
        <v>764</v>
      </c>
      <c r="B239" t="s">
        <v>765</v>
      </c>
      <c r="C239" t="s">
        <v>20</v>
      </c>
      <c r="D239" t="s">
        <v>21</v>
      </c>
      <c r="E239" t="s">
        <v>22</v>
      </c>
      <c r="F239" t="s">
        <v>29</v>
      </c>
      <c r="G239" t="s">
        <v>24</v>
      </c>
      <c r="H239">
        <v>24</v>
      </c>
      <c r="I239">
        <v>7</v>
      </c>
      <c r="J239">
        <v>3.4</v>
      </c>
      <c r="K239">
        <v>1</v>
      </c>
      <c r="L239">
        <v>0</v>
      </c>
      <c r="M239">
        <v>3</v>
      </c>
      <c r="N239">
        <v>3</v>
      </c>
      <c r="O239">
        <v>2</v>
      </c>
      <c r="P239">
        <v>6</v>
      </c>
      <c r="Q239" t="s">
        <v>729</v>
      </c>
      <c r="R239" t="s">
        <v>766</v>
      </c>
    </row>
    <row r="240" spans="1:18" x14ac:dyDescent="0.3">
      <c r="A240" t="s">
        <v>767</v>
      </c>
      <c r="B240" t="s">
        <v>768</v>
      </c>
      <c r="C240" t="s">
        <v>20</v>
      </c>
      <c r="D240" t="s">
        <v>21</v>
      </c>
      <c r="E240" t="s">
        <v>37</v>
      </c>
      <c r="F240" t="s">
        <v>29</v>
      </c>
      <c r="G240" t="s">
        <v>24</v>
      </c>
      <c r="H240">
        <v>57</v>
      </c>
      <c r="I240">
        <v>6</v>
      </c>
      <c r="J240">
        <v>9.5</v>
      </c>
      <c r="K240">
        <v>1</v>
      </c>
      <c r="L240">
        <v>3</v>
      </c>
      <c r="M240">
        <v>1</v>
      </c>
      <c r="N240">
        <v>1</v>
      </c>
      <c r="O240">
        <v>3</v>
      </c>
      <c r="P240">
        <v>10</v>
      </c>
      <c r="Q240" t="s">
        <v>729</v>
      </c>
      <c r="R240" t="s">
        <v>769</v>
      </c>
    </row>
    <row r="241" spans="1:18" x14ac:dyDescent="0.3">
      <c r="A241" t="s">
        <v>770</v>
      </c>
      <c r="B241" t="s">
        <v>771</v>
      </c>
      <c r="C241" t="s">
        <v>20</v>
      </c>
      <c r="D241" t="s">
        <v>21</v>
      </c>
      <c r="E241" t="s">
        <v>49</v>
      </c>
      <c r="F241" t="s">
        <v>38</v>
      </c>
      <c r="G241" t="s">
        <v>24</v>
      </c>
      <c r="H241">
        <v>171</v>
      </c>
      <c r="I241">
        <v>14</v>
      </c>
      <c r="J241">
        <v>12.2</v>
      </c>
      <c r="K241">
        <v>10</v>
      </c>
      <c r="L241">
        <v>1</v>
      </c>
      <c r="M241">
        <v>3</v>
      </c>
      <c r="N241">
        <v>0</v>
      </c>
      <c r="O241">
        <v>5</v>
      </c>
      <c r="P241">
        <v>83</v>
      </c>
      <c r="Q241" t="s">
        <v>729</v>
      </c>
      <c r="R241" t="s">
        <v>772</v>
      </c>
    </row>
    <row r="242" spans="1:18" x14ac:dyDescent="0.3">
      <c r="A242" t="s">
        <v>773</v>
      </c>
      <c r="B242" t="s">
        <v>774</v>
      </c>
      <c r="C242" t="s">
        <v>20</v>
      </c>
      <c r="D242" t="s">
        <v>21</v>
      </c>
      <c r="E242" t="s">
        <v>49</v>
      </c>
      <c r="F242" t="s">
        <v>23</v>
      </c>
      <c r="G242" t="s">
        <v>24</v>
      </c>
      <c r="H242">
        <v>88</v>
      </c>
      <c r="I242">
        <v>6</v>
      </c>
      <c r="J242">
        <v>14.7</v>
      </c>
      <c r="K242">
        <v>1</v>
      </c>
      <c r="L242">
        <v>0</v>
      </c>
      <c r="M242">
        <v>4</v>
      </c>
      <c r="N242">
        <v>1</v>
      </c>
      <c r="O242">
        <v>3</v>
      </c>
      <c r="P242">
        <v>11</v>
      </c>
      <c r="Q242" t="s">
        <v>729</v>
      </c>
      <c r="R242" t="s">
        <v>775</v>
      </c>
    </row>
    <row r="243" spans="1:18" x14ac:dyDescent="0.3">
      <c r="A243" t="s">
        <v>776</v>
      </c>
      <c r="B243" t="s">
        <v>777</v>
      </c>
      <c r="C243" t="s">
        <v>20</v>
      </c>
      <c r="D243" t="s">
        <v>21</v>
      </c>
      <c r="E243" t="s">
        <v>22</v>
      </c>
      <c r="F243" t="s">
        <v>29</v>
      </c>
      <c r="G243" t="s">
        <v>24</v>
      </c>
      <c r="H243">
        <v>323</v>
      </c>
      <c r="I243">
        <v>17</v>
      </c>
      <c r="J243">
        <v>19</v>
      </c>
      <c r="K243">
        <v>4</v>
      </c>
      <c r="L243">
        <v>5</v>
      </c>
      <c r="M243">
        <v>7</v>
      </c>
      <c r="N243">
        <v>1</v>
      </c>
      <c r="O243">
        <v>8</v>
      </c>
      <c r="P243">
        <v>3</v>
      </c>
      <c r="Q243" t="s">
        <v>729</v>
      </c>
      <c r="R243" t="s">
        <v>778</v>
      </c>
    </row>
    <row r="244" spans="1:18" x14ac:dyDescent="0.3">
      <c r="A244" t="s">
        <v>779</v>
      </c>
      <c r="B244" t="s">
        <v>780</v>
      </c>
      <c r="C244" t="s">
        <v>20</v>
      </c>
      <c r="D244" t="s">
        <v>42</v>
      </c>
      <c r="E244" t="s">
        <v>22</v>
      </c>
      <c r="F244" t="s">
        <v>23</v>
      </c>
      <c r="G244" t="s">
        <v>24</v>
      </c>
      <c r="H244">
        <v>194</v>
      </c>
      <c r="I244">
        <v>13</v>
      </c>
      <c r="J244">
        <v>14.9</v>
      </c>
      <c r="K244">
        <v>11</v>
      </c>
      <c r="L244">
        <v>1</v>
      </c>
      <c r="M244">
        <v>0</v>
      </c>
      <c r="N244">
        <v>1</v>
      </c>
      <c r="O244">
        <v>12</v>
      </c>
      <c r="P244">
        <v>16</v>
      </c>
      <c r="Q244" t="s">
        <v>729</v>
      </c>
      <c r="R244" t="s">
        <v>781</v>
      </c>
    </row>
    <row r="245" spans="1:18" x14ac:dyDescent="0.3">
      <c r="A245" t="s">
        <v>782</v>
      </c>
      <c r="B245" t="s">
        <v>783</v>
      </c>
      <c r="C245" t="s">
        <v>20</v>
      </c>
      <c r="D245" t="s">
        <v>21</v>
      </c>
      <c r="E245" t="s">
        <v>22</v>
      </c>
      <c r="F245" t="s">
        <v>23</v>
      </c>
      <c r="G245" t="s">
        <v>24</v>
      </c>
      <c r="H245">
        <v>352</v>
      </c>
      <c r="I245">
        <v>14</v>
      </c>
      <c r="J245">
        <v>25.1</v>
      </c>
      <c r="K245">
        <v>7</v>
      </c>
      <c r="L245">
        <v>2</v>
      </c>
      <c r="M245">
        <v>3</v>
      </c>
      <c r="N245">
        <v>2</v>
      </c>
      <c r="O245">
        <v>10</v>
      </c>
      <c r="P245">
        <v>2</v>
      </c>
      <c r="Q245" t="s">
        <v>729</v>
      </c>
      <c r="R245" t="s">
        <v>784</v>
      </c>
    </row>
    <row r="246" spans="1:18" x14ac:dyDescent="0.3">
      <c r="A246" t="s">
        <v>785</v>
      </c>
      <c r="B246" t="s">
        <v>786</v>
      </c>
      <c r="C246" t="s">
        <v>20</v>
      </c>
      <c r="D246" t="s">
        <v>21</v>
      </c>
      <c r="E246" t="s">
        <v>22</v>
      </c>
      <c r="F246" t="s">
        <v>29</v>
      </c>
      <c r="G246" t="s">
        <v>24</v>
      </c>
      <c r="H246">
        <v>214</v>
      </c>
      <c r="I246">
        <v>9</v>
      </c>
      <c r="J246">
        <v>23.8</v>
      </c>
      <c r="K246">
        <v>4</v>
      </c>
      <c r="L246">
        <v>2</v>
      </c>
      <c r="M246">
        <v>2</v>
      </c>
      <c r="N246">
        <v>1</v>
      </c>
      <c r="O246">
        <v>7</v>
      </c>
      <c r="P246">
        <v>3.5</v>
      </c>
      <c r="Q246" t="s">
        <v>729</v>
      </c>
      <c r="R246" t="s">
        <v>787</v>
      </c>
    </row>
    <row r="247" spans="1:18" x14ac:dyDescent="0.3">
      <c r="A247" t="s">
        <v>788</v>
      </c>
      <c r="B247" t="s">
        <v>789</v>
      </c>
      <c r="C247" t="s">
        <v>20</v>
      </c>
      <c r="D247" t="s">
        <v>21</v>
      </c>
      <c r="E247" t="s">
        <v>22</v>
      </c>
      <c r="F247" t="s">
        <v>29</v>
      </c>
      <c r="G247" t="s">
        <v>24</v>
      </c>
      <c r="H247">
        <v>123</v>
      </c>
      <c r="I247">
        <v>7</v>
      </c>
      <c r="J247">
        <v>17.600000000000001</v>
      </c>
      <c r="K247">
        <v>2</v>
      </c>
      <c r="L247">
        <v>0</v>
      </c>
      <c r="M247">
        <v>3</v>
      </c>
      <c r="N247">
        <v>2</v>
      </c>
      <c r="O247">
        <v>3</v>
      </c>
      <c r="P247">
        <v>0.5</v>
      </c>
      <c r="Q247" t="s">
        <v>729</v>
      </c>
      <c r="R247" t="s">
        <v>790</v>
      </c>
    </row>
    <row r="248" spans="1:18" x14ac:dyDescent="0.3">
      <c r="A248" t="s">
        <v>791</v>
      </c>
      <c r="B248" t="s">
        <v>792</v>
      </c>
      <c r="C248" t="s">
        <v>20</v>
      </c>
      <c r="D248" t="s">
        <v>21</v>
      </c>
      <c r="E248" t="s">
        <v>22</v>
      </c>
      <c r="F248" t="s">
        <v>29</v>
      </c>
      <c r="G248" t="s">
        <v>24</v>
      </c>
      <c r="H248">
        <v>126</v>
      </c>
      <c r="I248">
        <v>8</v>
      </c>
      <c r="J248">
        <v>15.8</v>
      </c>
      <c r="K248">
        <v>4</v>
      </c>
      <c r="L248">
        <v>2</v>
      </c>
      <c r="M248">
        <v>2</v>
      </c>
      <c r="N248">
        <v>0</v>
      </c>
      <c r="O248">
        <v>6</v>
      </c>
      <c r="P248">
        <v>5</v>
      </c>
      <c r="Q248" t="s">
        <v>729</v>
      </c>
      <c r="R248" t="s">
        <v>793</v>
      </c>
    </row>
    <row r="249" spans="1:18" x14ac:dyDescent="0.3">
      <c r="A249" t="s">
        <v>794</v>
      </c>
      <c r="B249" t="s">
        <v>795</v>
      </c>
      <c r="C249" t="s">
        <v>20</v>
      </c>
      <c r="D249" t="s">
        <v>21</v>
      </c>
      <c r="E249" t="s">
        <v>22</v>
      </c>
      <c r="F249" t="s">
        <v>29</v>
      </c>
      <c r="G249" t="s">
        <v>24</v>
      </c>
      <c r="H249">
        <v>15</v>
      </c>
      <c r="I249">
        <v>4</v>
      </c>
      <c r="J249">
        <v>3.8</v>
      </c>
      <c r="K249">
        <v>0</v>
      </c>
      <c r="L249">
        <v>0</v>
      </c>
      <c r="M249">
        <v>4</v>
      </c>
      <c r="N249">
        <v>0</v>
      </c>
      <c r="O249">
        <v>1</v>
      </c>
      <c r="P249">
        <v>2.5</v>
      </c>
      <c r="Q249" t="s">
        <v>729</v>
      </c>
      <c r="R249" t="s">
        <v>796</v>
      </c>
    </row>
    <row r="250" spans="1:18" x14ac:dyDescent="0.3">
      <c r="A250" t="s">
        <v>797</v>
      </c>
      <c r="B250" t="s">
        <v>798</v>
      </c>
      <c r="C250" t="s">
        <v>20</v>
      </c>
      <c r="D250" t="s">
        <v>21</v>
      </c>
      <c r="E250" t="s">
        <v>49</v>
      </c>
      <c r="F250" t="s">
        <v>38</v>
      </c>
      <c r="G250" t="s">
        <v>24</v>
      </c>
      <c r="H250">
        <v>208</v>
      </c>
      <c r="I250">
        <v>10</v>
      </c>
      <c r="J250">
        <v>20.8</v>
      </c>
      <c r="K250">
        <v>6</v>
      </c>
      <c r="L250">
        <v>1</v>
      </c>
      <c r="M250">
        <v>1</v>
      </c>
      <c r="N250">
        <v>2</v>
      </c>
      <c r="O250">
        <v>10</v>
      </c>
      <c r="P250">
        <v>10</v>
      </c>
      <c r="Q250" t="s">
        <v>729</v>
      </c>
      <c r="R250" t="s">
        <v>799</v>
      </c>
    </row>
    <row r="251" spans="1:18" x14ac:dyDescent="0.3">
      <c r="A251" t="s">
        <v>800</v>
      </c>
      <c r="B251" t="s">
        <v>801</v>
      </c>
      <c r="C251" t="s">
        <v>20</v>
      </c>
      <c r="D251" t="s">
        <v>21</v>
      </c>
      <c r="E251" t="s">
        <v>37</v>
      </c>
      <c r="F251" t="s">
        <v>38</v>
      </c>
      <c r="G251" t="s">
        <v>24</v>
      </c>
      <c r="H251">
        <v>178</v>
      </c>
      <c r="I251">
        <v>12</v>
      </c>
      <c r="J251">
        <v>14.8</v>
      </c>
      <c r="K251">
        <v>4</v>
      </c>
      <c r="L251">
        <v>4</v>
      </c>
      <c r="M251">
        <v>3</v>
      </c>
      <c r="N251">
        <v>1</v>
      </c>
      <c r="O251">
        <v>11</v>
      </c>
      <c r="P251">
        <v>10</v>
      </c>
      <c r="Q251" t="s">
        <v>729</v>
      </c>
      <c r="R251" t="s">
        <v>802</v>
      </c>
    </row>
    <row r="252" spans="1:18" x14ac:dyDescent="0.3">
      <c r="A252" t="s">
        <v>803</v>
      </c>
      <c r="B252" t="s">
        <v>804</v>
      </c>
      <c r="C252" t="s">
        <v>20</v>
      </c>
      <c r="D252" t="s">
        <v>21</v>
      </c>
      <c r="E252" t="s">
        <v>22</v>
      </c>
      <c r="F252" t="s">
        <v>23</v>
      </c>
      <c r="G252" t="s">
        <v>24</v>
      </c>
      <c r="H252">
        <v>170</v>
      </c>
      <c r="I252">
        <v>10</v>
      </c>
      <c r="J252">
        <v>17</v>
      </c>
      <c r="K252">
        <v>4</v>
      </c>
      <c r="L252">
        <v>1</v>
      </c>
      <c r="M252">
        <v>3</v>
      </c>
      <c r="N252">
        <v>2</v>
      </c>
      <c r="O252">
        <v>7</v>
      </c>
      <c r="P252">
        <v>4</v>
      </c>
      <c r="Q252" t="s">
        <v>729</v>
      </c>
      <c r="R252" t="s">
        <v>805</v>
      </c>
    </row>
    <row r="253" spans="1:18" x14ac:dyDescent="0.3">
      <c r="A253" t="s">
        <v>806</v>
      </c>
      <c r="B253" t="s">
        <v>807</v>
      </c>
      <c r="C253" t="s">
        <v>20</v>
      </c>
      <c r="D253" t="s">
        <v>21</v>
      </c>
      <c r="E253" t="s">
        <v>22</v>
      </c>
      <c r="F253" t="s">
        <v>29</v>
      </c>
      <c r="G253" t="s">
        <v>24</v>
      </c>
      <c r="H253">
        <v>42</v>
      </c>
      <c r="I253">
        <v>5</v>
      </c>
      <c r="J253">
        <v>8.4</v>
      </c>
      <c r="K253">
        <v>0</v>
      </c>
      <c r="L253">
        <v>0</v>
      </c>
      <c r="M253">
        <v>4</v>
      </c>
      <c r="N253">
        <v>1</v>
      </c>
      <c r="O253">
        <v>1</v>
      </c>
      <c r="P253">
        <v>5</v>
      </c>
      <c r="Q253" t="s">
        <v>679</v>
      </c>
      <c r="R253" t="s">
        <v>808</v>
      </c>
    </row>
    <row r="254" spans="1:18" x14ac:dyDescent="0.3">
      <c r="A254" t="s">
        <v>809</v>
      </c>
      <c r="B254" t="s">
        <v>810</v>
      </c>
      <c r="C254" t="s">
        <v>20</v>
      </c>
      <c r="D254" t="s">
        <v>42</v>
      </c>
      <c r="E254" t="s">
        <v>22</v>
      </c>
      <c r="F254" t="s">
        <v>23</v>
      </c>
      <c r="G254" t="s">
        <v>24</v>
      </c>
      <c r="H254">
        <v>335</v>
      </c>
      <c r="I254">
        <v>16</v>
      </c>
      <c r="J254">
        <v>20.9</v>
      </c>
      <c r="K254">
        <v>8</v>
      </c>
      <c r="L254">
        <v>0</v>
      </c>
      <c r="M254">
        <v>6</v>
      </c>
      <c r="N254">
        <v>2</v>
      </c>
      <c r="O254">
        <v>11</v>
      </c>
      <c r="P254">
        <v>7</v>
      </c>
      <c r="Q254" t="s">
        <v>679</v>
      </c>
      <c r="R254" t="s">
        <v>811</v>
      </c>
    </row>
    <row r="255" spans="1:18" x14ac:dyDescent="0.3">
      <c r="A255" t="s">
        <v>812</v>
      </c>
      <c r="B255" t="s">
        <v>813</v>
      </c>
      <c r="C255" t="s">
        <v>20</v>
      </c>
      <c r="D255" t="s">
        <v>21</v>
      </c>
      <c r="E255" t="s">
        <v>22</v>
      </c>
      <c r="F255" t="s">
        <v>23</v>
      </c>
      <c r="G255" t="s">
        <v>24</v>
      </c>
      <c r="H255">
        <v>132</v>
      </c>
      <c r="I255">
        <v>9</v>
      </c>
      <c r="J255">
        <v>14.7</v>
      </c>
      <c r="K255">
        <v>7</v>
      </c>
      <c r="L255">
        <v>1</v>
      </c>
      <c r="M255">
        <v>0</v>
      </c>
      <c r="N255">
        <v>1</v>
      </c>
      <c r="O255">
        <v>5</v>
      </c>
      <c r="P255">
        <v>17</v>
      </c>
      <c r="Q255" t="s">
        <v>679</v>
      </c>
      <c r="R255" t="s">
        <v>814</v>
      </c>
    </row>
    <row r="256" spans="1:18" x14ac:dyDescent="0.3">
      <c r="A256" t="s">
        <v>815</v>
      </c>
      <c r="B256" t="s">
        <v>816</v>
      </c>
      <c r="C256" t="s">
        <v>20</v>
      </c>
      <c r="D256" t="s">
        <v>213</v>
      </c>
      <c r="E256" t="s">
        <v>22</v>
      </c>
      <c r="F256" t="s">
        <v>29</v>
      </c>
      <c r="G256" t="s">
        <v>24</v>
      </c>
      <c r="H256">
        <v>34</v>
      </c>
      <c r="I256">
        <v>5</v>
      </c>
      <c r="J256">
        <v>6.8</v>
      </c>
      <c r="K256">
        <v>1</v>
      </c>
      <c r="L256">
        <v>0</v>
      </c>
      <c r="M256">
        <v>2</v>
      </c>
      <c r="N256">
        <v>2</v>
      </c>
      <c r="O256">
        <v>1</v>
      </c>
      <c r="P256">
        <v>8</v>
      </c>
      <c r="Q256" t="s">
        <v>679</v>
      </c>
      <c r="R256" t="s">
        <v>817</v>
      </c>
    </row>
    <row r="257" spans="1:18" x14ac:dyDescent="0.3">
      <c r="A257" t="s">
        <v>818</v>
      </c>
      <c r="B257" t="s">
        <v>819</v>
      </c>
      <c r="C257" t="s">
        <v>20</v>
      </c>
      <c r="D257" t="s">
        <v>21</v>
      </c>
      <c r="E257" t="s">
        <v>22</v>
      </c>
      <c r="F257" t="s">
        <v>29</v>
      </c>
      <c r="G257" t="s">
        <v>24</v>
      </c>
      <c r="H257">
        <v>21</v>
      </c>
      <c r="I257">
        <v>6</v>
      </c>
      <c r="J257">
        <v>3.5</v>
      </c>
      <c r="K257">
        <v>0</v>
      </c>
      <c r="L257">
        <v>0</v>
      </c>
      <c r="M257">
        <v>6</v>
      </c>
      <c r="N257">
        <v>0</v>
      </c>
      <c r="O257">
        <v>2</v>
      </c>
      <c r="P257">
        <v>4.92</v>
      </c>
      <c r="Q257" t="s">
        <v>679</v>
      </c>
      <c r="R257" t="s">
        <v>820</v>
      </c>
    </row>
    <row r="258" spans="1:18" x14ac:dyDescent="0.3">
      <c r="A258" t="s">
        <v>821</v>
      </c>
      <c r="B258" t="s">
        <v>822</v>
      </c>
      <c r="C258" t="s">
        <v>20</v>
      </c>
      <c r="D258" t="s">
        <v>21</v>
      </c>
      <c r="E258" t="s">
        <v>22</v>
      </c>
      <c r="F258" t="s">
        <v>23</v>
      </c>
      <c r="G258" t="s">
        <v>24</v>
      </c>
      <c r="H258">
        <v>147</v>
      </c>
      <c r="I258">
        <v>9</v>
      </c>
      <c r="J258">
        <v>16.3</v>
      </c>
      <c r="K258">
        <v>6</v>
      </c>
      <c r="L258">
        <v>1</v>
      </c>
      <c r="M258">
        <v>1</v>
      </c>
      <c r="N258">
        <v>1</v>
      </c>
      <c r="O258">
        <v>10</v>
      </c>
      <c r="P258">
        <v>20</v>
      </c>
      <c r="Q258" t="s">
        <v>679</v>
      </c>
      <c r="R258" t="s">
        <v>823</v>
      </c>
    </row>
    <row r="259" spans="1:18" x14ac:dyDescent="0.3">
      <c r="A259" t="s">
        <v>824</v>
      </c>
      <c r="B259" t="s">
        <v>825</v>
      </c>
      <c r="C259" t="s">
        <v>20</v>
      </c>
      <c r="D259" t="s">
        <v>213</v>
      </c>
      <c r="E259" t="s">
        <v>22</v>
      </c>
      <c r="F259" t="s">
        <v>29</v>
      </c>
      <c r="G259" t="s">
        <v>24</v>
      </c>
      <c r="H259">
        <v>23</v>
      </c>
      <c r="I259">
        <v>5</v>
      </c>
      <c r="J259">
        <v>4.5999999999999996</v>
      </c>
      <c r="K259">
        <v>1</v>
      </c>
      <c r="L259">
        <v>0</v>
      </c>
      <c r="M259">
        <v>3</v>
      </c>
      <c r="N259">
        <v>1</v>
      </c>
      <c r="O259">
        <v>5</v>
      </c>
      <c r="P259">
        <v>7</v>
      </c>
      <c r="Q259" t="s">
        <v>679</v>
      </c>
      <c r="R259" t="s">
        <v>826</v>
      </c>
    </row>
    <row r="260" spans="1:18" x14ac:dyDescent="0.3">
      <c r="A260" t="s">
        <v>827</v>
      </c>
      <c r="B260" t="s">
        <v>828</v>
      </c>
      <c r="C260" t="s">
        <v>20</v>
      </c>
      <c r="D260" t="s">
        <v>21</v>
      </c>
      <c r="E260" t="s">
        <v>22</v>
      </c>
      <c r="F260" t="s">
        <v>29</v>
      </c>
      <c r="G260" t="s">
        <v>24</v>
      </c>
      <c r="H260">
        <v>121</v>
      </c>
      <c r="I260">
        <v>8</v>
      </c>
      <c r="J260">
        <v>15.1</v>
      </c>
      <c r="K260">
        <v>1</v>
      </c>
      <c r="L260">
        <v>2</v>
      </c>
      <c r="M260">
        <v>4</v>
      </c>
      <c r="N260">
        <v>1</v>
      </c>
      <c r="O260">
        <v>5</v>
      </c>
      <c r="P260">
        <v>3.5</v>
      </c>
      <c r="Q260" t="s">
        <v>679</v>
      </c>
      <c r="R260" t="s">
        <v>829</v>
      </c>
    </row>
    <row r="261" spans="1:18" x14ac:dyDescent="0.3">
      <c r="A261" t="s">
        <v>830</v>
      </c>
      <c r="B261" t="s">
        <v>831</v>
      </c>
      <c r="C261" t="s">
        <v>20</v>
      </c>
      <c r="D261" t="s">
        <v>21</v>
      </c>
      <c r="E261" t="s">
        <v>22</v>
      </c>
      <c r="F261" t="s">
        <v>29</v>
      </c>
      <c r="G261" t="s">
        <v>24</v>
      </c>
      <c r="H261">
        <v>47</v>
      </c>
      <c r="I261">
        <v>7</v>
      </c>
      <c r="J261">
        <v>6.7</v>
      </c>
      <c r="K261">
        <v>1</v>
      </c>
      <c r="L261">
        <v>2</v>
      </c>
      <c r="M261">
        <v>3</v>
      </c>
      <c r="N261">
        <v>1</v>
      </c>
      <c r="O261">
        <v>2</v>
      </c>
      <c r="P261">
        <v>5</v>
      </c>
      <c r="Q261" t="s">
        <v>679</v>
      </c>
      <c r="R261" t="s">
        <v>832</v>
      </c>
    </row>
    <row r="262" spans="1:18" x14ac:dyDescent="0.3">
      <c r="A262" t="s">
        <v>833</v>
      </c>
      <c r="B262" t="s">
        <v>834</v>
      </c>
      <c r="C262" t="s">
        <v>20</v>
      </c>
      <c r="D262" t="s">
        <v>21</v>
      </c>
      <c r="E262" t="s">
        <v>22</v>
      </c>
      <c r="F262" t="s">
        <v>29</v>
      </c>
      <c r="G262" t="s">
        <v>24</v>
      </c>
      <c r="H262">
        <v>157</v>
      </c>
      <c r="I262">
        <v>8</v>
      </c>
      <c r="J262">
        <v>19.600000000000001</v>
      </c>
      <c r="K262">
        <v>3</v>
      </c>
      <c r="L262">
        <v>2</v>
      </c>
      <c r="M262">
        <v>1</v>
      </c>
      <c r="N262">
        <v>2</v>
      </c>
      <c r="O262">
        <v>5</v>
      </c>
      <c r="P262">
        <v>7</v>
      </c>
      <c r="Q262" t="s">
        <v>679</v>
      </c>
      <c r="R262" t="s">
        <v>835</v>
      </c>
    </row>
    <row r="263" spans="1:18" x14ac:dyDescent="0.3">
      <c r="A263" t="s">
        <v>836</v>
      </c>
      <c r="B263" t="s">
        <v>837</v>
      </c>
      <c r="C263" t="s">
        <v>20</v>
      </c>
      <c r="D263" t="s">
        <v>42</v>
      </c>
      <c r="E263" t="s">
        <v>49</v>
      </c>
      <c r="F263" t="s">
        <v>38</v>
      </c>
      <c r="G263" t="s">
        <v>24</v>
      </c>
      <c r="H263">
        <v>723</v>
      </c>
      <c r="I263">
        <v>36</v>
      </c>
      <c r="J263">
        <v>20.100000000000001</v>
      </c>
      <c r="K263">
        <v>26</v>
      </c>
      <c r="L263">
        <v>4</v>
      </c>
      <c r="M263">
        <v>4</v>
      </c>
      <c r="N263">
        <v>2</v>
      </c>
      <c r="O263">
        <v>35</v>
      </c>
      <c r="P263">
        <v>50</v>
      </c>
      <c r="Q263" t="s">
        <v>838</v>
      </c>
      <c r="R263" t="s">
        <v>839</v>
      </c>
    </row>
    <row r="264" spans="1:18" x14ac:dyDescent="0.3">
      <c r="A264" t="s">
        <v>840</v>
      </c>
      <c r="B264" t="s">
        <v>841</v>
      </c>
      <c r="C264" t="s">
        <v>20</v>
      </c>
      <c r="D264" t="s">
        <v>42</v>
      </c>
      <c r="E264" t="s">
        <v>37</v>
      </c>
      <c r="F264" t="s">
        <v>38</v>
      </c>
      <c r="G264" t="s">
        <v>24</v>
      </c>
      <c r="H264">
        <v>410</v>
      </c>
      <c r="I264">
        <v>19</v>
      </c>
      <c r="J264">
        <v>21.6</v>
      </c>
      <c r="K264">
        <v>7</v>
      </c>
      <c r="L264">
        <v>10</v>
      </c>
      <c r="M264">
        <v>1</v>
      </c>
      <c r="N264">
        <v>1</v>
      </c>
      <c r="O264">
        <v>24</v>
      </c>
      <c r="P264">
        <v>25</v>
      </c>
      <c r="Q264" t="s">
        <v>838</v>
      </c>
      <c r="R264" t="s">
        <v>842</v>
      </c>
    </row>
    <row r="265" spans="1:18" x14ac:dyDescent="0.3">
      <c r="A265" t="s">
        <v>843</v>
      </c>
      <c r="B265" t="s">
        <v>844</v>
      </c>
      <c r="C265" t="s">
        <v>99</v>
      </c>
      <c r="D265" t="s">
        <v>125</v>
      </c>
      <c r="E265" t="s">
        <v>22</v>
      </c>
      <c r="F265" t="s">
        <v>29</v>
      </c>
      <c r="G265" t="s">
        <v>24</v>
      </c>
      <c r="H265">
        <v>26</v>
      </c>
      <c r="I265">
        <v>5</v>
      </c>
      <c r="J265">
        <v>5.2</v>
      </c>
      <c r="K265">
        <v>0</v>
      </c>
      <c r="L265">
        <v>0</v>
      </c>
      <c r="M265">
        <v>0</v>
      </c>
      <c r="N265">
        <v>0</v>
      </c>
      <c r="O265">
        <v>2</v>
      </c>
      <c r="P265">
        <v>6</v>
      </c>
      <c r="Q265" t="s">
        <v>838</v>
      </c>
      <c r="R265" t="s">
        <v>845</v>
      </c>
    </row>
    <row r="266" spans="1:18" x14ac:dyDescent="0.3">
      <c r="A266" t="s">
        <v>846</v>
      </c>
      <c r="B266" t="s">
        <v>847</v>
      </c>
      <c r="C266" t="s">
        <v>99</v>
      </c>
      <c r="D266" t="s">
        <v>21</v>
      </c>
      <c r="E266" t="s">
        <v>22</v>
      </c>
      <c r="F266" t="s">
        <v>23</v>
      </c>
      <c r="G266" t="s">
        <v>24</v>
      </c>
      <c r="H266">
        <v>232</v>
      </c>
      <c r="I266">
        <v>13</v>
      </c>
      <c r="J266">
        <v>17.8</v>
      </c>
      <c r="K266">
        <v>0</v>
      </c>
      <c r="L266">
        <v>0</v>
      </c>
      <c r="M266">
        <v>8</v>
      </c>
      <c r="N266">
        <v>5</v>
      </c>
      <c r="O266">
        <v>5</v>
      </c>
      <c r="P266">
        <v>2</v>
      </c>
      <c r="Q266" t="s">
        <v>838</v>
      </c>
      <c r="R266" t="s">
        <v>848</v>
      </c>
    </row>
    <row r="267" spans="1:18" x14ac:dyDescent="0.3">
      <c r="A267" t="s">
        <v>849</v>
      </c>
      <c r="B267" t="s">
        <v>850</v>
      </c>
      <c r="C267" t="s">
        <v>20</v>
      </c>
      <c r="D267" t="s">
        <v>42</v>
      </c>
      <c r="E267" t="s">
        <v>37</v>
      </c>
      <c r="F267" t="s">
        <v>38</v>
      </c>
      <c r="G267" t="s">
        <v>24</v>
      </c>
      <c r="H267">
        <v>524</v>
      </c>
      <c r="I267">
        <v>32</v>
      </c>
      <c r="J267">
        <v>16.399999999999999</v>
      </c>
      <c r="K267">
        <v>15</v>
      </c>
      <c r="L267">
        <v>9</v>
      </c>
      <c r="M267">
        <v>5</v>
      </c>
      <c r="N267">
        <v>3</v>
      </c>
      <c r="O267">
        <v>15</v>
      </c>
      <c r="P267">
        <v>50</v>
      </c>
      <c r="Q267" t="s">
        <v>838</v>
      </c>
      <c r="R267" t="s">
        <v>851</v>
      </c>
    </row>
    <row r="268" spans="1:18" x14ac:dyDescent="0.3">
      <c r="A268" t="s">
        <v>852</v>
      </c>
      <c r="B268" t="s">
        <v>853</v>
      </c>
      <c r="C268" t="s">
        <v>20</v>
      </c>
      <c r="D268" t="s">
        <v>21</v>
      </c>
      <c r="E268" t="s">
        <v>37</v>
      </c>
      <c r="F268" t="s">
        <v>38</v>
      </c>
      <c r="G268" t="s">
        <v>24</v>
      </c>
      <c r="H268">
        <v>392</v>
      </c>
      <c r="I268">
        <v>23</v>
      </c>
      <c r="J268">
        <v>17</v>
      </c>
      <c r="K268">
        <v>8</v>
      </c>
      <c r="L268">
        <v>8</v>
      </c>
      <c r="M268">
        <v>5</v>
      </c>
      <c r="N268">
        <v>2</v>
      </c>
      <c r="O268">
        <v>16</v>
      </c>
      <c r="P268">
        <v>45</v>
      </c>
      <c r="Q268" t="s">
        <v>838</v>
      </c>
      <c r="R268" t="s">
        <v>854</v>
      </c>
    </row>
    <row r="269" spans="1:18" x14ac:dyDescent="0.3">
      <c r="A269" t="s">
        <v>855</v>
      </c>
      <c r="B269" t="s">
        <v>856</v>
      </c>
      <c r="C269" t="s">
        <v>20</v>
      </c>
      <c r="D269" t="s">
        <v>42</v>
      </c>
      <c r="E269" t="s">
        <v>22</v>
      </c>
      <c r="F269" t="s">
        <v>23</v>
      </c>
      <c r="G269" t="s">
        <v>24</v>
      </c>
      <c r="H269">
        <v>14</v>
      </c>
      <c r="I269">
        <v>4</v>
      </c>
      <c r="J269">
        <v>3.5</v>
      </c>
      <c r="K269">
        <v>0</v>
      </c>
      <c r="L269">
        <v>0</v>
      </c>
      <c r="M269">
        <v>1</v>
      </c>
      <c r="N269">
        <v>3</v>
      </c>
      <c r="O269">
        <v>4</v>
      </c>
      <c r="P269">
        <v>70</v>
      </c>
      <c r="Q269" t="s">
        <v>838</v>
      </c>
      <c r="R269" t="s">
        <v>857</v>
      </c>
    </row>
    <row r="270" spans="1:18" x14ac:dyDescent="0.3">
      <c r="A270" t="s">
        <v>858</v>
      </c>
      <c r="B270" t="s">
        <v>859</v>
      </c>
      <c r="C270" t="s">
        <v>20</v>
      </c>
      <c r="D270" t="s">
        <v>42</v>
      </c>
      <c r="E270" t="s">
        <v>22</v>
      </c>
      <c r="F270" t="s">
        <v>23</v>
      </c>
      <c r="G270" t="s">
        <v>173</v>
      </c>
      <c r="H270">
        <v>150</v>
      </c>
      <c r="I270">
        <v>8</v>
      </c>
      <c r="J270">
        <v>18.8</v>
      </c>
      <c r="K270">
        <v>7</v>
      </c>
      <c r="L270">
        <v>0</v>
      </c>
      <c r="M270">
        <v>0</v>
      </c>
      <c r="N270">
        <v>1</v>
      </c>
      <c r="O270">
        <v>7</v>
      </c>
      <c r="P270">
        <v>4</v>
      </c>
      <c r="Q270" t="s">
        <v>838</v>
      </c>
      <c r="R270" t="s">
        <v>860</v>
      </c>
    </row>
    <row r="271" spans="1:18" x14ac:dyDescent="0.3">
      <c r="A271" t="s">
        <v>861</v>
      </c>
      <c r="B271" t="s">
        <v>862</v>
      </c>
      <c r="C271" t="s">
        <v>20</v>
      </c>
      <c r="D271" t="s">
        <v>42</v>
      </c>
      <c r="E271" t="s">
        <v>49</v>
      </c>
      <c r="F271" t="s">
        <v>38</v>
      </c>
      <c r="G271" t="s">
        <v>24</v>
      </c>
      <c r="H271">
        <v>418</v>
      </c>
      <c r="I271">
        <v>18</v>
      </c>
      <c r="J271">
        <v>23.2</v>
      </c>
      <c r="K271">
        <v>9</v>
      </c>
      <c r="L271">
        <v>3</v>
      </c>
      <c r="M271">
        <v>5</v>
      </c>
      <c r="N271">
        <v>1</v>
      </c>
      <c r="O271">
        <v>13</v>
      </c>
      <c r="P271">
        <v>19</v>
      </c>
      <c r="Q271" t="s">
        <v>863</v>
      </c>
      <c r="R271" t="s">
        <v>864</v>
      </c>
    </row>
    <row r="272" spans="1:18" x14ac:dyDescent="0.3">
      <c r="A272" t="s">
        <v>865</v>
      </c>
      <c r="B272" t="s">
        <v>866</v>
      </c>
      <c r="C272" t="s">
        <v>20</v>
      </c>
      <c r="D272" t="s">
        <v>42</v>
      </c>
      <c r="E272" t="s">
        <v>22</v>
      </c>
      <c r="F272" t="s">
        <v>29</v>
      </c>
      <c r="G272" t="s">
        <v>24</v>
      </c>
      <c r="H272">
        <v>112</v>
      </c>
      <c r="I272">
        <v>8</v>
      </c>
      <c r="J272">
        <v>14</v>
      </c>
      <c r="K272">
        <v>2</v>
      </c>
      <c r="L272">
        <v>0</v>
      </c>
      <c r="M272">
        <v>5</v>
      </c>
      <c r="N272">
        <v>1</v>
      </c>
      <c r="O272">
        <v>5</v>
      </c>
      <c r="P272">
        <v>12</v>
      </c>
      <c r="Q272" t="s">
        <v>863</v>
      </c>
      <c r="R272" t="s">
        <v>867</v>
      </c>
    </row>
    <row r="273" spans="1:18" x14ac:dyDescent="0.3">
      <c r="A273" t="s">
        <v>868</v>
      </c>
      <c r="B273" t="s">
        <v>869</v>
      </c>
      <c r="C273" t="s">
        <v>20</v>
      </c>
      <c r="D273" t="s">
        <v>21</v>
      </c>
      <c r="E273" t="s">
        <v>22</v>
      </c>
      <c r="F273" t="s">
        <v>29</v>
      </c>
      <c r="G273" t="s">
        <v>24</v>
      </c>
      <c r="H273">
        <v>74</v>
      </c>
      <c r="I273">
        <v>10</v>
      </c>
      <c r="J273">
        <v>7.4</v>
      </c>
      <c r="K273">
        <v>6</v>
      </c>
      <c r="L273">
        <v>0</v>
      </c>
      <c r="M273">
        <v>2</v>
      </c>
      <c r="N273">
        <v>2</v>
      </c>
      <c r="O273">
        <v>3</v>
      </c>
      <c r="P273">
        <v>10</v>
      </c>
      <c r="Q273" t="s">
        <v>863</v>
      </c>
      <c r="R273" t="s">
        <v>870</v>
      </c>
    </row>
    <row r="274" spans="1:18" x14ac:dyDescent="0.3">
      <c r="A274" t="s">
        <v>871</v>
      </c>
      <c r="B274" t="s">
        <v>872</v>
      </c>
      <c r="C274" t="s">
        <v>20</v>
      </c>
      <c r="D274" t="s">
        <v>42</v>
      </c>
      <c r="E274" t="s">
        <v>22</v>
      </c>
      <c r="F274" t="s">
        <v>29</v>
      </c>
      <c r="G274" t="s">
        <v>24</v>
      </c>
      <c r="H274">
        <v>66</v>
      </c>
      <c r="I274">
        <v>5</v>
      </c>
      <c r="J274">
        <v>13.2</v>
      </c>
      <c r="K274">
        <v>0</v>
      </c>
      <c r="L274">
        <v>0</v>
      </c>
      <c r="M274">
        <v>3</v>
      </c>
      <c r="N274">
        <v>2</v>
      </c>
      <c r="O274">
        <v>2</v>
      </c>
      <c r="P274">
        <v>5</v>
      </c>
      <c r="Q274" t="s">
        <v>863</v>
      </c>
      <c r="R274" t="s">
        <v>873</v>
      </c>
    </row>
    <row r="275" spans="1:18" x14ac:dyDescent="0.3">
      <c r="A275" t="s">
        <v>874</v>
      </c>
      <c r="B275" t="s">
        <v>875</v>
      </c>
      <c r="C275" t="s">
        <v>99</v>
      </c>
      <c r="D275" t="s">
        <v>125</v>
      </c>
      <c r="E275" t="s">
        <v>22</v>
      </c>
      <c r="F275" t="s">
        <v>38</v>
      </c>
      <c r="G275" t="s">
        <v>24</v>
      </c>
      <c r="H275">
        <v>85</v>
      </c>
      <c r="I275">
        <v>7</v>
      </c>
      <c r="J275">
        <v>12.1</v>
      </c>
      <c r="K275">
        <v>0</v>
      </c>
      <c r="L275">
        <v>0</v>
      </c>
      <c r="M275">
        <v>0</v>
      </c>
      <c r="N275">
        <v>0</v>
      </c>
      <c r="O275">
        <v>8</v>
      </c>
      <c r="P275">
        <v>8</v>
      </c>
      <c r="Q275" t="s">
        <v>863</v>
      </c>
      <c r="R275" t="s">
        <v>876</v>
      </c>
    </row>
    <row r="276" spans="1:18" x14ac:dyDescent="0.3">
      <c r="A276" t="s">
        <v>877</v>
      </c>
      <c r="B276" t="s">
        <v>878</v>
      </c>
      <c r="C276" t="s">
        <v>20</v>
      </c>
      <c r="D276" t="s">
        <v>21</v>
      </c>
      <c r="E276" t="s">
        <v>22</v>
      </c>
      <c r="F276" t="s">
        <v>38</v>
      </c>
      <c r="G276" t="s">
        <v>24</v>
      </c>
      <c r="H276">
        <v>660</v>
      </c>
      <c r="I276">
        <v>30</v>
      </c>
      <c r="J276">
        <v>22</v>
      </c>
      <c r="K276">
        <v>20</v>
      </c>
      <c r="L276">
        <v>5</v>
      </c>
      <c r="M276">
        <v>4</v>
      </c>
      <c r="N276">
        <v>1</v>
      </c>
      <c r="O276">
        <v>31</v>
      </c>
      <c r="P276">
        <v>42</v>
      </c>
      <c r="Q276" t="s">
        <v>863</v>
      </c>
      <c r="R276" t="s">
        <v>879</v>
      </c>
    </row>
    <row r="277" spans="1:18" x14ac:dyDescent="0.3">
      <c r="A277" t="s">
        <v>880</v>
      </c>
      <c r="B277" t="s">
        <v>881</v>
      </c>
      <c r="C277" t="s">
        <v>20</v>
      </c>
      <c r="D277" t="s">
        <v>42</v>
      </c>
      <c r="E277" t="s">
        <v>22</v>
      </c>
      <c r="F277" t="s">
        <v>23</v>
      </c>
      <c r="G277" t="s">
        <v>24</v>
      </c>
      <c r="H277">
        <v>124</v>
      </c>
      <c r="I277">
        <v>9</v>
      </c>
      <c r="J277">
        <v>13.8</v>
      </c>
      <c r="K277">
        <v>7</v>
      </c>
      <c r="L277">
        <v>1</v>
      </c>
      <c r="M277">
        <v>1</v>
      </c>
      <c r="N277">
        <v>0</v>
      </c>
      <c r="O277">
        <v>8</v>
      </c>
      <c r="P277">
        <v>7</v>
      </c>
      <c r="Q277" t="s">
        <v>863</v>
      </c>
      <c r="R277" t="s">
        <v>882</v>
      </c>
    </row>
    <row r="278" spans="1:18" x14ac:dyDescent="0.3">
      <c r="A278" t="s">
        <v>883</v>
      </c>
      <c r="B278" t="s">
        <v>884</v>
      </c>
      <c r="C278" t="s">
        <v>20</v>
      </c>
      <c r="D278" t="s">
        <v>21</v>
      </c>
      <c r="E278" t="s">
        <v>22</v>
      </c>
      <c r="F278" t="s">
        <v>29</v>
      </c>
      <c r="G278" t="s">
        <v>24</v>
      </c>
      <c r="H278">
        <v>54</v>
      </c>
      <c r="I278">
        <v>6</v>
      </c>
      <c r="J278">
        <v>9</v>
      </c>
      <c r="K278">
        <v>1</v>
      </c>
      <c r="L278">
        <v>0</v>
      </c>
      <c r="M278">
        <v>4</v>
      </c>
      <c r="N278">
        <v>1</v>
      </c>
      <c r="O278">
        <v>1</v>
      </c>
      <c r="P278">
        <v>5</v>
      </c>
      <c r="Q278" t="s">
        <v>863</v>
      </c>
      <c r="R278" t="s">
        <v>885</v>
      </c>
    </row>
    <row r="279" spans="1:18" x14ac:dyDescent="0.3">
      <c r="A279" t="s">
        <v>886</v>
      </c>
      <c r="B279" t="s">
        <v>887</v>
      </c>
      <c r="C279" t="s">
        <v>20</v>
      </c>
      <c r="D279" t="s">
        <v>42</v>
      </c>
      <c r="E279" t="s">
        <v>22</v>
      </c>
      <c r="F279" t="s">
        <v>23</v>
      </c>
      <c r="G279" t="s">
        <v>24</v>
      </c>
      <c r="H279">
        <v>192</v>
      </c>
      <c r="I279">
        <v>9</v>
      </c>
      <c r="J279">
        <v>21.3</v>
      </c>
      <c r="K279">
        <v>4</v>
      </c>
      <c r="L279">
        <v>2</v>
      </c>
      <c r="M279">
        <v>3</v>
      </c>
      <c r="N279">
        <v>0</v>
      </c>
      <c r="O279">
        <v>9</v>
      </c>
      <c r="P279">
        <v>22</v>
      </c>
      <c r="Q279" t="s">
        <v>863</v>
      </c>
      <c r="R279" t="s">
        <v>888</v>
      </c>
    </row>
    <row r="280" spans="1:18" x14ac:dyDescent="0.3">
      <c r="A280" t="s">
        <v>889</v>
      </c>
      <c r="B280" t="s">
        <v>890</v>
      </c>
      <c r="C280" t="s">
        <v>20</v>
      </c>
      <c r="D280" t="s">
        <v>42</v>
      </c>
      <c r="E280" t="s">
        <v>49</v>
      </c>
      <c r="F280" t="s">
        <v>23</v>
      </c>
      <c r="G280" t="s">
        <v>24</v>
      </c>
      <c r="H280">
        <v>509</v>
      </c>
      <c r="I280">
        <v>25</v>
      </c>
      <c r="J280">
        <v>20.399999999999999</v>
      </c>
      <c r="K280">
        <v>23</v>
      </c>
      <c r="L280">
        <v>2</v>
      </c>
      <c r="M280">
        <v>0</v>
      </c>
      <c r="N280">
        <v>0</v>
      </c>
      <c r="O280">
        <v>20</v>
      </c>
      <c r="P280">
        <v>300</v>
      </c>
      <c r="Q280" t="s">
        <v>891</v>
      </c>
      <c r="R280" t="s">
        <v>892</v>
      </c>
    </row>
    <row r="281" spans="1:18" x14ac:dyDescent="0.3">
      <c r="A281" t="s">
        <v>893</v>
      </c>
      <c r="B281" t="s">
        <v>894</v>
      </c>
      <c r="C281" t="s">
        <v>20</v>
      </c>
      <c r="D281" t="s">
        <v>42</v>
      </c>
      <c r="E281" t="s">
        <v>37</v>
      </c>
      <c r="F281" t="s">
        <v>38</v>
      </c>
      <c r="G281" t="s">
        <v>24</v>
      </c>
      <c r="H281">
        <v>292</v>
      </c>
      <c r="I281">
        <v>16</v>
      </c>
      <c r="J281">
        <v>18.2</v>
      </c>
      <c r="K281">
        <v>9</v>
      </c>
      <c r="L281">
        <v>7</v>
      </c>
      <c r="M281">
        <v>0</v>
      </c>
      <c r="N281">
        <v>0</v>
      </c>
      <c r="O281">
        <v>11</v>
      </c>
      <c r="P281">
        <v>50</v>
      </c>
      <c r="Q281" t="s">
        <v>891</v>
      </c>
      <c r="R281" t="s">
        <v>895</v>
      </c>
    </row>
    <row r="282" spans="1:18" x14ac:dyDescent="0.3">
      <c r="A282" t="s">
        <v>896</v>
      </c>
      <c r="B282" t="s">
        <v>897</v>
      </c>
      <c r="C282" t="s">
        <v>99</v>
      </c>
      <c r="D282" t="s">
        <v>125</v>
      </c>
      <c r="E282" t="s">
        <v>22</v>
      </c>
      <c r="F282" t="s">
        <v>23</v>
      </c>
      <c r="G282" t="s">
        <v>24</v>
      </c>
      <c r="H282">
        <v>100</v>
      </c>
      <c r="I282">
        <v>8</v>
      </c>
      <c r="J282">
        <v>12.5</v>
      </c>
      <c r="K282">
        <v>0</v>
      </c>
      <c r="L282">
        <v>0</v>
      </c>
      <c r="M282">
        <v>0</v>
      </c>
      <c r="N282">
        <v>0</v>
      </c>
      <c r="O282">
        <v>10</v>
      </c>
      <c r="P282">
        <v>3</v>
      </c>
      <c r="Q282" t="s">
        <v>891</v>
      </c>
      <c r="R282" t="s">
        <v>898</v>
      </c>
    </row>
    <row r="283" spans="1:18" x14ac:dyDescent="0.3">
      <c r="A283" t="s">
        <v>899</v>
      </c>
      <c r="B283" t="s">
        <v>900</v>
      </c>
      <c r="C283" t="s">
        <v>20</v>
      </c>
      <c r="D283" t="s">
        <v>21</v>
      </c>
      <c r="E283" t="s">
        <v>22</v>
      </c>
      <c r="F283" t="s">
        <v>38</v>
      </c>
      <c r="G283" t="s">
        <v>24</v>
      </c>
      <c r="H283">
        <v>390</v>
      </c>
      <c r="I283">
        <v>19</v>
      </c>
      <c r="J283">
        <v>20.5</v>
      </c>
      <c r="K283">
        <v>17</v>
      </c>
      <c r="L283">
        <v>2</v>
      </c>
      <c r="M283">
        <v>0</v>
      </c>
      <c r="N283">
        <v>0</v>
      </c>
      <c r="O283">
        <v>12</v>
      </c>
      <c r="P283">
        <v>60</v>
      </c>
      <c r="Q283" t="s">
        <v>891</v>
      </c>
      <c r="R283" t="s">
        <v>901</v>
      </c>
    </row>
    <row r="284" spans="1:18" x14ac:dyDescent="0.3">
      <c r="A284" t="s">
        <v>902</v>
      </c>
      <c r="B284" t="s">
        <v>903</v>
      </c>
      <c r="C284" t="s">
        <v>99</v>
      </c>
      <c r="D284" t="s">
        <v>21</v>
      </c>
      <c r="E284" t="s">
        <v>22</v>
      </c>
      <c r="F284" t="s">
        <v>38</v>
      </c>
      <c r="G284" t="s">
        <v>24</v>
      </c>
      <c r="H284">
        <v>96</v>
      </c>
      <c r="I284">
        <v>11</v>
      </c>
      <c r="J284">
        <v>8.6999999999999993</v>
      </c>
      <c r="K284">
        <v>0</v>
      </c>
      <c r="L284">
        <v>0</v>
      </c>
      <c r="M284">
        <v>0</v>
      </c>
      <c r="N284">
        <v>0</v>
      </c>
      <c r="O284">
        <v>5</v>
      </c>
      <c r="P284">
        <v>6</v>
      </c>
      <c r="Q284" t="s">
        <v>891</v>
      </c>
      <c r="R284" t="s">
        <v>904</v>
      </c>
    </row>
    <row r="285" spans="1:18" x14ac:dyDescent="0.3">
      <c r="A285" t="s">
        <v>905</v>
      </c>
      <c r="B285" t="s">
        <v>906</v>
      </c>
      <c r="C285" t="s">
        <v>20</v>
      </c>
      <c r="D285" t="s">
        <v>42</v>
      </c>
      <c r="E285" t="s">
        <v>49</v>
      </c>
      <c r="F285" t="s">
        <v>38</v>
      </c>
      <c r="G285" t="s">
        <v>24</v>
      </c>
      <c r="H285">
        <v>156</v>
      </c>
      <c r="I285">
        <v>11</v>
      </c>
      <c r="J285">
        <v>14.2</v>
      </c>
      <c r="K285">
        <v>8</v>
      </c>
      <c r="L285">
        <v>3</v>
      </c>
      <c r="M285">
        <v>0</v>
      </c>
      <c r="N285">
        <v>0</v>
      </c>
      <c r="O285">
        <v>8</v>
      </c>
      <c r="P285">
        <v>35</v>
      </c>
      <c r="Q285" t="s">
        <v>907</v>
      </c>
      <c r="R285" t="s">
        <v>908</v>
      </c>
    </row>
    <row r="286" spans="1:18" x14ac:dyDescent="0.3">
      <c r="A286" t="s">
        <v>909</v>
      </c>
      <c r="B286" t="s">
        <v>910</v>
      </c>
      <c r="C286" t="s">
        <v>99</v>
      </c>
      <c r="D286" t="s">
        <v>21</v>
      </c>
      <c r="E286" t="s">
        <v>37</v>
      </c>
      <c r="F286" t="s">
        <v>38</v>
      </c>
      <c r="G286" t="s">
        <v>24</v>
      </c>
      <c r="H286">
        <v>162</v>
      </c>
      <c r="I286">
        <v>10</v>
      </c>
      <c r="J286">
        <v>16.2</v>
      </c>
      <c r="K286">
        <v>0</v>
      </c>
      <c r="L286">
        <v>0</v>
      </c>
      <c r="M286">
        <v>0</v>
      </c>
      <c r="N286">
        <v>0</v>
      </c>
      <c r="O286">
        <v>10</v>
      </c>
      <c r="P286">
        <v>25</v>
      </c>
      <c r="Q286" t="s">
        <v>907</v>
      </c>
      <c r="R286" t="s">
        <v>911</v>
      </c>
    </row>
    <row r="287" spans="1:18" x14ac:dyDescent="0.3">
      <c r="A287" t="s">
        <v>912</v>
      </c>
      <c r="B287" t="s">
        <v>913</v>
      </c>
      <c r="C287" t="s">
        <v>20</v>
      </c>
      <c r="D287" t="s">
        <v>42</v>
      </c>
      <c r="E287" t="s">
        <v>49</v>
      </c>
      <c r="F287" t="s">
        <v>38</v>
      </c>
      <c r="G287" t="s">
        <v>24</v>
      </c>
      <c r="H287">
        <v>252</v>
      </c>
      <c r="I287">
        <v>19</v>
      </c>
      <c r="J287">
        <v>13.3</v>
      </c>
      <c r="K287">
        <v>17</v>
      </c>
      <c r="L287">
        <v>2</v>
      </c>
      <c r="M287">
        <v>0</v>
      </c>
      <c r="N287">
        <v>0</v>
      </c>
      <c r="O287">
        <v>11</v>
      </c>
      <c r="P287">
        <v>360</v>
      </c>
      <c r="Q287" t="s">
        <v>891</v>
      </c>
      <c r="R287" t="s">
        <v>914</v>
      </c>
    </row>
    <row r="288" spans="1:18" x14ac:dyDescent="0.3">
      <c r="A288" t="s">
        <v>915</v>
      </c>
      <c r="B288" t="s">
        <v>916</v>
      </c>
      <c r="C288" t="s">
        <v>20</v>
      </c>
      <c r="D288" t="s">
        <v>21</v>
      </c>
      <c r="E288" t="s">
        <v>22</v>
      </c>
      <c r="F288" t="s">
        <v>29</v>
      </c>
      <c r="G288" t="s">
        <v>24</v>
      </c>
      <c r="H288">
        <v>214</v>
      </c>
      <c r="I288">
        <v>12</v>
      </c>
      <c r="J288">
        <v>17.8</v>
      </c>
      <c r="K288">
        <v>7</v>
      </c>
      <c r="L288">
        <v>2</v>
      </c>
      <c r="M288">
        <v>3</v>
      </c>
      <c r="N288">
        <v>0</v>
      </c>
      <c r="O288">
        <v>8</v>
      </c>
      <c r="P288">
        <v>34</v>
      </c>
      <c r="Q288" t="s">
        <v>917</v>
      </c>
      <c r="R288" t="s">
        <v>918</v>
      </c>
    </row>
    <row r="289" spans="1:18" x14ac:dyDescent="0.3">
      <c r="A289" t="s">
        <v>919</v>
      </c>
      <c r="B289" t="s">
        <v>920</v>
      </c>
      <c r="C289" t="s">
        <v>20</v>
      </c>
      <c r="D289" t="s">
        <v>21</v>
      </c>
      <c r="E289" t="s">
        <v>22</v>
      </c>
      <c r="F289" t="s">
        <v>29</v>
      </c>
      <c r="G289" t="s">
        <v>24</v>
      </c>
      <c r="H289">
        <v>203</v>
      </c>
      <c r="I289">
        <v>13</v>
      </c>
      <c r="J289">
        <v>15.6</v>
      </c>
      <c r="K289">
        <v>8</v>
      </c>
      <c r="L289">
        <v>1</v>
      </c>
      <c r="M289">
        <v>2</v>
      </c>
      <c r="N289">
        <v>2</v>
      </c>
      <c r="O289">
        <v>9</v>
      </c>
      <c r="P289">
        <v>4</v>
      </c>
      <c r="Q289" t="s">
        <v>917</v>
      </c>
      <c r="R289" t="s">
        <v>921</v>
      </c>
    </row>
    <row r="290" spans="1:18" x14ac:dyDescent="0.3">
      <c r="A290" t="s">
        <v>922</v>
      </c>
      <c r="B290" t="s">
        <v>923</v>
      </c>
      <c r="C290" t="s">
        <v>20</v>
      </c>
      <c r="D290" t="s">
        <v>21</v>
      </c>
      <c r="E290" t="s">
        <v>22</v>
      </c>
      <c r="F290" t="s">
        <v>29</v>
      </c>
      <c r="G290" t="s">
        <v>24</v>
      </c>
      <c r="H290">
        <v>158</v>
      </c>
      <c r="I290">
        <v>10</v>
      </c>
      <c r="J290">
        <v>15.8</v>
      </c>
      <c r="K290">
        <v>5</v>
      </c>
      <c r="L290">
        <v>3</v>
      </c>
      <c r="M290">
        <v>1</v>
      </c>
      <c r="N290">
        <v>1</v>
      </c>
      <c r="O290">
        <v>6</v>
      </c>
      <c r="P290">
        <v>5</v>
      </c>
      <c r="Q290" t="s">
        <v>917</v>
      </c>
      <c r="R290" t="s">
        <v>924</v>
      </c>
    </row>
    <row r="291" spans="1:18" x14ac:dyDescent="0.3">
      <c r="A291" t="s">
        <v>925</v>
      </c>
      <c r="B291" t="s">
        <v>926</v>
      </c>
      <c r="C291" t="s">
        <v>20</v>
      </c>
      <c r="D291" t="s">
        <v>213</v>
      </c>
      <c r="E291" t="s">
        <v>22</v>
      </c>
      <c r="F291" t="s">
        <v>29</v>
      </c>
      <c r="G291" t="s">
        <v>24</v>
      </c>
      <c r="H291">
        <v>27</v>
      </c>
      <c r="I291">
        <v>3</v>
      </c>
      <c r="J291">
        <v>9</v>
      </c>
      <c r="K291">
        <v>0</v>
      </c>
      <c r="L291">
        <v>0</v>
      </c>
      <c r="M291">
        <v>2</v>
      </c>
      <c r="N291">
        <v>1</v>
      </c>
      <c r="O291">
        <v>2</v>
      </c>
      <c r="P291">
        <v>3</v>
      </c>
      <c r="Q291" t="s">
        <v>917</v>
      </c>
      <c r="R291" t="s">
        <v>927</v>
      </c>
    </row>
    <row r="292" spans="1:18" x14ac:dyDescent="0.3">
      <c r="A292" t="s">
        <v>928</v>
      </c>
      <c r="B292" t="s">
        <v>929</v>
      </c>
      <c r="C292" t="s">
        <v>99</v>
      </c>
      <c r="D292" t="s">
        <v>21</v>
      </c>
      <c r="E292" t="s">
        <v>37</v>
      </c>
      <c r="F292" t="s">
        <v>23</v>
      </c>
      <c r="G292" t="s">
        <v>24</v>
      </c>
      <c r="H292">
        <v>48</v>
      </c>
      <c r="I292">
        <v>7</v>
      </c>
      <c r="J292">
        <v>6.9</v>
      </c>
      <c r="K292">
        <v>0</v>
      </c>
      <c r="L292">
        <v>0</v>
      </c>
      <c r="M292">
        <v>0</v>
      </c>
      <c r="N292">
        <v>0</v>
      </c>
      <c r="O292">
        <v>6</v>
      </c>
      <c r="P292">
        <v>10</v>
      </c>
      <c r="Q292" t="s">
        <v>917</v>
      </c>
      <c r="R292" t="s">
        <v>930</v>
      </c>
    </row>
    <row r="293" spans="1:18" x14ac:dyDescent="0.3">
      <c r="A293" t="s">
        <v>931</v>
      </c>
      <c r="B293" t="s">
        <v>932</v>
      </c>
      <c r="C293" t="s">
        <v>20</v>
      </c>
      <c r="D293" t="s">
        <v>21</v>
      </c>
      <c r="E293" t="s">
        <v>22</v>
      </c>
      <c r="F293" t="s">
        <v>29</v>
      </c>
      <c r="G293" t="s">
        <v>24</v>
      </c>
      <c r="H293">
        <v>134</v>
      </c>
      <c r="I293">
        <v>10</v>
      </c>
      <c r="J293">
        <v>13.4</v>
      </c>
      <c r="K293">
        <v>4</v>
      </c>
      <c r="L293">
        <v>5</v>
      </c>
      <c r="M293">
        <v>0</v>
      </c>
      <c r="N293">
        <v>1</v>
      </c>
      <c r="O293">
        <v>6</v>
      </c>
      <c r="P293">
        <v>8.3000000000000007</v>
      </c>
      <c r="Q293" t="s">
        <v>917</v>
      </c>
      <c r="R293" t="s">
        <v>933</v>
      </c>
    </row>
    <row r="294" spans="1:18" x14ac:dyDescent="0.3">
      <c r="A294" t="s">
        <v>934</v>
      </c>
      <c r="B294" t="s">
        <v>935</v>
      </c>
      <c r="C294" t="s">
        <v>20</v>
      </c>
      <c r="D294" t="s">
        <v>21</v>
      </c>
      <c r="E294" t="s">
        <v>37</v>
      </c>
      <c r="F294" t="s">
        <v>29</v>
      </c>
      <c r="G294" t="s">
        <v>24</v>
      </c>
      <c r="H294">
        <v>79</v>
      </c>
      <c r="I294">
        <v>10</v>
      </c>
      <c r="J294">
        <v>7.9</v>
      </c>
      <c r="K294">
        <v>5</v>
      </c>
      <c r="L294">
        <v>2</v>
      </c>
      <c r="M294">
        <v>3</v>
      </c>
      <c r="N294">
        <v>0</v>
      </c>
      <c r="O294">
        <v>4</v>
      </c>
      <c r="P294">
        <v>2</v>
      </c>
      <c r="Q294" t="s">
        <v>917</v>
      </c>
      <c r="R294" t="s">
        <v>936</v>
      </c>
    </row>
    <row r="295" spans="1:18" x14ac:dyDescent="0.3">
      <c r="A295" t="s">
        <v>937</v>
      </c>
      <c r="B295" t="s">
        <v>938</v>
      </c>
      <c r="C295" t="s">
        <v>20</v>
      </c>
      <c r="D295" t="s">
        <v>21</v>
      </c>
      <c r="E295" t="s">
        <v>22</v>
      </c>
      <c r="F295" t="s">
        <v>23</v>
      </c>
      <c r="G295" t="s">
        <v>24</v>
      </c>
      <c r="H295">
        <v>201</v>
      </c>
      <c r="I295">
        <v>15</v>
      </c>
      <c r="J295">
        <v>13.4</v>
      </c>
      <c r="K295">
        <v>10</v>
      </c>
      <c r="L295">
        <v>2</v>
      </c>
      <c r="M295">
        <v>1</v>
      </c>
      <c r="N295">
        <v>2</v>
      </c>
      <c r="O295">
        <v>9</v>
      </c>
      <c r="P295">
        <v>15</v>
      </c>
      <c r="Q295" t="s">
        <v>917</v>
      </c>
      <c r="R295" t="s">
        <v>939</v>
      </c>
    </row>
    <row r="296" spans="1:18" x14ac:dyDescent="0.3">
      <c r="A296" t="s">
        <v>940</v>
      </c>
      <c r="B296" t="s">
        <v>941</v>
      </c>
      <c r="C296" t="s">
        <v>20</v>
      </c>
      <c r="D296" t="s">
        <v>21</v>
      </c>
      <c r="E296" t="s">
        <v>22</v>
      </c>
      <c r="F296" t="s">
        <v>23</v>
      </c>
      <c r="G296" t="s">
        <v>24</v>
      </c>
      <c r="H296">
        <v>601</v>
      </c>
      <c r="I296">
        <v>27</v>
      </c>
      <c r="J296">
        <v>22.3</v>
      </c>
      <c r="K296">
        <v>13</v>
      </c>
      <c r="L296">
        <v>6</v>
      </c>
      <c r="M296">
        <v>6</v>
      </c>
      <c r="N296">
        <v>2</v>
      </c>
      <c r="O296">
        <v>13</v>
      </c>
      <c r="P296">
        <v>9</v>
      </c>
      <c r="Q296" t="s">
        <v>917</v>
      </c>
      <c r="R296" t="s">
        <v>942</v>
      </c>
    </row>
    <row r="297" spans="1:18" x14ac:dyDescent="0.3">
      <c r="A297" t="s">
        <v>943</v>
      </c>
      <c r="B297" t="s">
        <v>944</v>
      </c>
      <c r="C297" t="s">
        <v>20</v>
      </c>
      <c r="D297" t="s">
        <v>21</v>
      </c>
      <c r="E297" t="s">
        <v>37</v>
      </c>
      <c r="F297" t="s">
        <v>38</v>
      </c>
      <c r="G297" t="s">
        <v>24</v>
      </c>
      <c r="H297">
        <v>178</v>
      </c>
      <c r="I297">
        <v>13</v>
      </c>
      <c r="J297">
        <v>13.7</v>
      </c>
      <c r="K297">
        <v>9</v>
      </c>
      <c r="L297">
        <v>2</v>
      </c>
      <c r="M297">
        <v>0</v>
      </c>
      <c r="N297">
        <v>2</v>
      </c>
      <c r="O297">
        <v>11</v>
      </c>
      <c r="P297">
        <v>8</v>
      </c>
      <c r="Q297" t="s">
        <v>917</v>
      </c>
      <c r="R297" t="s">
        <v>945</v>
      </c>
    </row>
    <row r="298" spans="1:18" x14ac:dyDescent="0.3">
      <c r="A298" t="s">
        <v>946</v>
      </c>
      <c r="B298" t="s">
        <v>947</v>
      </c>
      <c r="C298" t="s">
        <v>20</v>
      </c>
      <c r="D298" t="s">
        <v>21</v>
      </c>
      <c r="E298" t="s">
        <v>22</v>
      </c>
      <c r="F298" t="s">
        <v>38</v>
      </c>
      <c r="G298" t="s">
        <v>24</v>
      </c>
      <c r="H298">
        <v>167</v>
      </c>
      <c r="I298">
        <v>10</v>
      </c>
      <c r="J298">
        <v>16.7</v>
      </c>
      <c r="K298">
        <v>7</v>
      </c>
      <c r="L298">
        <v>1</v>
      </c>
      <c r="M298">
        <v>2</v>
      </c>
      <c r="N298">
        <v>0</v>
      </c>
      <c r="O298">
        <v>6</v>
      </c>
      <c r="P298">
        <v>3</v>
      </c>
      <c r="Q298" t="s">
        <v>917</v>
      </c>
      <c r="R298" t="s">
        <v>948</v>
      </c>
    </row>
    <row r="299" spans="1:18" x14ac:dyDescent="0.3">
      <c r="A299" t="s">
        <v>949</v>
      </c>
      <c r="B299" t="s">
        <v>950</v>
      </c>
      <c r="C299" t="s">
        <v>20</v>
      </c>
      <c r="D299" t="s">
        <v>21</v>
      </c>
      <c r="E299" t="s">
        <v>22</v>
      </c>
      <c r="F299" t="s">
        <v>23</v>
      </c>
      <c r="G299" t="s">
        <v>24</v>
      </c>
      <c r="H299">
        <v>384</v>
      </c>
      <c r="I299">
        <v>23</v>
      </c>
      <c r="J299">
        <v>16.7</v>
      </c>
      <c r="K299">
        <v>12</v>
      </c>
      <c r="L299">
        <v>7</v>
      </c>
      <c r="M299">
        <v>3</v>
      </c>
      <c r="N299">
        <v>1</v>
      </c>
      <c r="O299">
        <v>24</v>
      </c>
      <c r="P299">
        <v>18</v>
      </c>
      <c r="Q299" t="s">
        <v>917</v>
      </c>
      <c r="R299" t="s">
        <v>951</v>
      </c>
    </row>
    <row r="300" spans="1:18" x14ac:dyDescent="0.3">
      <c r="A300" t="s">
        <v>952</v>
      </c>
      <c r="B300" t="s">
        <v>953</v>
      </c>
      <c r="C300" t="s">
        <v>20</v>
      </c>
      <c r="D300" t="s">
        <v>21</v>
      </c>
      <c r="E300" t="s">
        <v>22</v>
      </c>
      <c r="F300" t="s">
        <v>29</v>
      </c>
      <c r="G300" t="s">
        <v>24</v>
      </c>
      <c r="H300">
        <v>144</v>
      </c>
      <c r="I300">
        <v>11</v>
      </c>
      <c r="J300">
        <v>13.1</v>
      </c>
      <c r="K300">
        <v>3</v>
      </c>
      <c r="L300">
        <v>2</v>
      </c>
      <c r="M300">
        <v>3</v>
      </c>
      <c r="N300">
        <v>3</v>
      </c>
      <c r="O300">
        <v>8</v>
      </c>
      <c r="P300">
        <v>3.2</v>
      </c>
      <c r="Q300" t="s">
        <v>917</v>
      </c>
      <c r="R300" t="s">
        <v>954</v>
      </c>
    </row>
    <row r="301" spans="1:18" x14ac:dyDescent="0.3">
      <c r="A301" t="s">
        <v>955</v>
      </c>
      <c r="B301" t="s">
        <v>956</v>
      </c>
      <c r="C301" t="s">
        <v>20</v>
      </c>
      <c r="D301" t="s">
        <v>21</v>
      </c>
      <c r="E301" t="s">
        <v>22</v>
      </c>
      <c r="F301" t="s">
        <v>29</v>
      </c>
      <c r="G301" t="s">
        <v>24</v>
      </c>
      <c r="H301">
        <v>58</v>
      </c>
      <c r="I301">
        <v>6</v>
      </c>
      <c r="J301">
        <v>9.6999999999999993</v>
      </c>
      <c r="K301">
        <v>0</v>
      </c>
      <c r="L301">
        <v>0</v>
      </c>
      <c r="M301">
        <v>4</v>
      </c>
      <c r="N301">
        <v>2</v>
      </c>
      <c r="O301">
        <v>1</v>
      </c>
      <c r="P301">
        <v>3</v>
      </c>
      <c r="Q301" t="s">
        <v>917</v>
      </c>
      <c r="R301" t="s">
        <v>957</v>
      </c>
    </row>
    <row r="302" spans="1:18" x14ac:dyDescent="0.3">
      <c r="A302" t="s">
        <v>958</v>
      </c>
      <c r="B302" t="s">
        <v>959</v>
      </c>
      <c r="C302" t="s">
        <v>20</v>
      </c>
      <c r="D302" t="s">
        <v>21</v>
      </c>
      <c r="E302" t="s">
        <v>22</v>
      </c>
      <c r="F302" t="s">
        <v>29</v>
      </c>
      <c r="G302" t="s">
        <v>24</v>
      </c>
      <c r="H302">
        <v>326</v>
      </c>
      <c r="I302">
        <v>30</v>
      </c>
      <c r="J302">
        <v>10.9</v>
      </c>
      <c r="K302">
        <v>23</v>
      </c>
      <c r="L302">
        <v>3</v>
      </c>
      <c r="M302">
        <v>3</v>
      </c>
      <c r="N302">
        <v>1</v>
      </c>
      <c r="O302">
        <v>19</v>
      </c>
      <c r="P302">
        <v>12.5</v>
      </c>
      <c r="Q302" t="s">
        <v>917</v>
      </c>
      <c r="R302" t="s">
        <v>960</v>
      </c>
    </row>
    <row r="303" spans="1:18" x14ac:dyDescent="0.3">
      <c r="A303" t="s">
        <v>961</v>
      </c>
      <c r="B303" t="s">
        <v>962</v>
      </c>
      <c r="C303" t="s">
        <v>20</v>
      </c>
      <c r="D303" t="s">
        <v>21</v>
      </c>
      <c r="E303" t="s">
        <v>22</v>
      </c>
      <c r="F303" t="s">
        <v>29</v>
      </c>
      <c r="G303" t="s">
        <v>24</v>
      </c>
      <c r="H303">
        <v>364</v>
      </c>
      <c r="I303">
        <v>17</v>
      </c>
      <c r="J303">
        <v>21.4</v>
      </c>
      <c r="K303">
        <v>12</v>
      </c>
      <c r="L303">
        <v>2</v>
      </c>
      <c r="M303">
        <v>0</v>
      </c>
      <c r="N303">
        <v>3</v>
      </c>
      <c r="O303">
        <v>11</v>
      </c>
      <c r="P303">
        <v>14.5</v>
      </c>
      <c r="Q303" t="s">
        <v>917</v>
      </c>
      <c r="R303" t="s">
        <v>963</v>
      </c>
    </row>
    <row r="304" spans="1:18" x14ac:dyDescent="0.3">
      <c r="A304" t="s">
        <v>964</v>
      </c>
      <c r="B304" t="s">
        <v>965</v>
      </c>
      <c r="C304" t="s">
        <v>20</v>
      </c>
      <c r="D304" t="s">
        <v>21</v>
      </c>
      <c r="E304" t="s">
        <v>22</v>
      </c>
      <c r="F304" t="s">
        <v>29</v>
      </c>
      <c r="G304" t="s">
        <v>24</v>
      </c>
      <c r="H304">
        <v>190</v>
      </c>
      <c r="I304">
        <v>13</v>
      </c>
      <c r="J304">
        <v>14.6</v>
      </c>
      <c r="K304">
        <v>7</v>
      </c>
      <c r="L304">
        <v>2</v>
      </c>
      <c r="M304">
        <v>3</v>
      </c>
      <c r="N304">
        <v>1</v>
      </c>
      <c r="O304">
        <v>9</v>
      </c>
      <c r="P304">
        <v>7.5</v>
      </c>
      <c r="Q304" t="s">
        <v>917</v>
      </c>
      <c r="R304" t="s">
        <v>966</v>
      </c>
    </row>
    <row r="305" spans="1:18" x14ac:dyDescent="0.3">
      <c r="A305" t="s">
        <v>967</v>
      </c>
      <c r="B305" t="s">
        <v>968</v>
      </c>
      <c r="C305" t="s">
        <v>20</v>
      </c>
      <c r="D305" t="s">
        <v>213</v>
      </c>
      <c r="E305" t="s">
        <v>22</v>
      </c>
      <c r="F305" t="s">
        <v>29</v>
      </c>
      <c r="G305" t="s">
        <v>24</v>
      </c>
      <c r="H305">
        <v>103</v>
      </c>
      <c r="I305">
        <v>9</v>
      </c>
      <c r="J305">
        <v>11.4</v>
      </c>
      <c r="K305">
        <v>0</v>
      </c>
      <c r="L305">
        <v>0</v>
      </c>
      <c r="M305">
        <v>6</v>
      </c>
      <c r="N305">
        <v>3</v>
      </c>
      <c r="O305">
        <v>2</v>
      </c>
      <c r="P305">
        <v>5</v>
      </c>
      <c r="Q305" t="s">
        <v>917</v>
      </c>
      <c r="R305" t="s">
        <v>969</v>
      </c>
    </row>
    <row r="306" spans="1:18" x14ac:dyDescent="0.3">
      <c r="A306" t="s">
        <v>970</v>
      </c>
      <c r="B306" t="s">
        <v>971</v>
      </c>
      <c r="C306" t="s">
        <v>20</v>
      </c>
      <c r="D306" t="s">
        <v>21</v>
      </c>
      <c r="E306" t="s">
        <v>22</v>
      </c>
      <c r="F306" t="s">
        <v>29</v>
      </c>
      <c r="G306" t="s">
        <v>24</v>
      </c>
      <c r="H306">
        <v>199</v>
      </c>
      <c r="I306">
        <v>10</v>
      </c>
      <c r="J306">
        <v>19.899999999999999</v>
      </c>
      <c r="K306">
        <v>7</v>
      </c>
      <c r="L306">
        <v>2</v>
      </c>
      <c r="M306">
        <v>0</v>
      </c>
      <c r="N306">
        <v>0</v>
      </c>
      <c r="O306">
        <v>6</v>
      </c>
      <c r="P306">
        <v>16</v>
      </c>
      <c r="Q306" t="s">
        <v>917</v>
      </c>
      <c r="R306" t="s">
        <v>972</v>
      </c>
    </row>
    <row r="307" spans="1:18" x14ac:dyDescent="0.3">
      <c r="A307" t="s">
        <v>973</v>
      </c>
      <c r="B307" t="s">
        <v>974</v>
      </c>
      <c r="C307" t="s">
        <v>20</v>
      </c>
      <c r="D307" t="s">
        <v>21</v>
      </c>
      <c r="E307" t="s">
        <v>22</v>
      </c>
      <c r="F307" t="s">
        <v>23</v>
      </c>
      <c r="G307" t="s">
        <v>24</v>
      </c>
      <c r="H307">
        <v>184</v>
      </c>
      <c r="I307">
        <v>13</v>
      </c>
      <c r="J307">
        <v>14.2</v>
      </c>
      <c r="K307">
        <v>8</v>
      </c>
      <c r="L307">
        <v>4</v>
      </c>
      <c r="M307">
        <v>1</v>
      </c>
      <c r="N307">
        <v>0</v>
      </c>
      <c r="O307">
        <v>9</v>
      </c>
      <c r="P307">
        <v>13</v>
      </c>
      <c r="Q307" t="s">
        <v>917</v>
      </c>
      <c r="R307" t="s">
        <v>975</v>
      </c>
    </row>
    <row r="308" spans="1:18" x14ac:dyDescent="0.3">
      <c r="A308" t="s">
        <v>976</v>
      </c>
      <c r="B308" t="s">
        <v>977</v>
      </c>
      <c r="C308" t="s">
        <v>20</v>
      </c>
      <c r="D308" t="s">
        <v>213</v>
      </c>
      <c r="E308" t="s">
        <v>22</v>
      </c>
      <c r="F308" t="s">
        <v>29</v>
      </c>
      <c r="G308" t="s">
        <v>24</v>
      </c>
      <c r="H308">
        <v>66</v>
      </c>
      <c r="I308">
        <v>7</v>
      </c>
      <c r="J308">
        <v>9.4</v>
      </c>
      <c r="K308">
        <v>0</v>
      </c>
      <c r="L308">
        <v>0</v>
      </c>
      <c r="M308">
        <v>4</v>
      </c>
      <c r="N308">
        <v>3</v>
      </c>
      <c r="O308">
        <v>7</v>
      </c>
      <c r="P308">
        <v>2</v>
      </c>
      <c r="Q308" t="s">
        <v>917</v>
      </c>
      <c r="R308" t="s">
        <v>978</v>
      </c>
    </row>
    <row r="309" spans="1:18" x14ac:dyDescent="0.3">
      <c r="A309" t="s">
        <v>979</v>
      </c>
      <c r="B309" t="s">
        <v>980</v>
      </c>
      <c r="C309" t="s">
        <v>20</v>
      </c>
      <c r="D309" t="s">
        <v>21</v>
      </c>
      <c r="E309" t="s">
        <v>22</v>
      </c>
      <c r="F309" t="s">
        <v>29</v>
      </c>
      <c r="G309" t="s">
        <v>24</v>
      </c>
      <c r="H309">
        <v>200</v>
      </c>
      <c r="I309">
        <v>12</v>
      </c>
      <c r="J309">
        <v>16.7</v>
      </c>
      <c r="K309">
        <v>4</v>
      </c>
      <c r="L309">
        <v>6</v>
      </c>
      <c r="M309">
        <v>2</v>
      </c>
      <c r="N309">
        <v>0</v>
      </c>
      <c r="O309">
        <v>11</v>
      </c>
      <c r="P309">
        <v>10</v>
      </c>
      <c r="Q309" t="s">
        <v>917</v>
      </c>
      <c r="R309" t="s">
        <v>981</v>
      </c>
    </row>
    <row r="310" spans="1:18" x14ac:dyDescent="0.3">
      <c r="A310" t="s">
        <v>982</v>
      </c>
      <c r="B310" t="s">
        <v>983</v>
      </c>
      <c r="C310" t="s">
        <v>20</v>
      </c>
      <c r="D310" t="s">
        <v>21</v>
      </c>
      <c r="E310" t="s">
        <v>22</v>
      </c>
      <c r="F310" t="s">
        <v>23</v>
      </c>
      <c r="G310" t="s">
        <v>24</v>
      </c>
      <c r="H310">
        <v>340</v>
      </c>
      <c r="I310">
        <v>28</v>
      </c>
      <c r="J310">
        <v>12.1</v>
      </c>
      <c r="K310">
        <v>15</v>
      </c>
      <c r="L310">
        <v>10</v>
      </c>
      <c r="M310">
        <v>2</v>
      </c>
      <c r="N310">
        <v>1</v>
      </c>
      <c r="O310">
        <v>17</v>
      </c>
      <c r="P310">
        <v>8.3000000000000007</v>
      </c>
      <c r="Q310" t="s">
        <v>917</v>
      </c>
      <c r="R310" t="s">
        <v>984</v>
      </c>
    </row>
    <row r="311" spans="1:18" x14ac:dyDescent="0.3">
      <c r="A311" t="s">
        <v>985</v>
      </c>
      <c r="B311" t="s">
        <v>986</v>
      </c>
      <c r="C311" t="s">
        <v>20</v>
      </c>
      <c r="D311" t="s">
        <v>213</v>
      </c>
      <c r="E311" t="s">
        <v>22</v>
      </c>
      <c r="F311" t="s">
        <v>29</v>
      </c>
      <c r="G311" t="s">
        <v>24</v>
      </c>
      <c r="H311">
        <v>40</v>
      </c>
      <c r="I311">
        <v>5</v>
      </c>
      <c r="J311">
        <v>8</v>
      </c>
      <c r="K311">
        <v>0</v>
      </c>
      <c r="L311">
        <v>0</v>
      </c>
      <c r="M311">
        <v>4</v>
      </c>
      <c r="N311">
        <v>1</v>
      </c>
      <c r="O311">
        <v>4</v>
      </c>
      <c r="P311">
        <v>3.25</v>
      </c>
      <c r="Q311" t="s">
        <v>917</v>
      </c>
      <c r="R311" t="s">
        <v>987</v>
      </c>
    </row>
    <row r="312" spans="1:18" x14ac:dyDescent="0.3">
      <c r="A312" t="s">
        <v>988</v>
      </c>
      <c r="B312" t="s">
        <v>989</v>
      </c>
      <c r="C312" t="s">
        <v>20</v>
      </c>
      <c r="D312" t="s">
        <v>21</v>
      </c>
      <c r="E312" t="s">
        <v>22</v>
      </c>
      <c r="F312" t="s">
        <v>23</v>
      </c>
      <c r="G312" t="s">
        <v>24</v>
      </c>
      <c r="H312">
        <v>169</v>
      </c>
      <c r="I312">
        <v>11</v>
      </c>
      <c r="J312">
        <v>15.4</v>
      </c>
      <c r="K312">
        <v>5</v>
      </c>
      <c r="L312">
        <v>4</v>
      </c>
      <c r="M312">
        <v>2</v>
      </c>
      <c r="N312">
        <v>0</v>
      </c>
      <c r="O312">
        <v>8</v>
      </c>
      <c r="P312">
        <v>4</v>
      </c>
      <c r="Q312" t="s">
        <v>917</v>
      </c>
      <c r="R312" t="s">
        <v>990</v>
      </c>
    </row>
    <row r="313" spans="1:18" x14ac:dyDescent="0.3">
      <c r="A313" t="s">
        <v>991</v>
      </c>
      <c r="B313" t="s">
        <v>992</v>
      </c>
      <c r="C313" t="s">
        <v>20</v>
      </c>
      <c r="D313" t="s">
        <v>213</v>
      </c>
      <c r="E313" t="s">
        <v>22</v>
      </c>
      <c r="F313" t="s">
        <v>29</v>
      </c>
      <c r="G313" t="s">
        <v>24</v>
      </c>
      <c r="H313">
        <v>32</v>
      </c>
      <c r="I313">
        <v>5</v>
      </c>
      <c r="J313">
        <v>6.4</v>
      </c>
      <c r="K313">
        <v>0</v>
      </c>
      <c r="L313">
        <v>0</v>
      </c>
      <c r="M313">
        <v>4</v>
      </c>
      <c r="N313">
        <v>1</v>
      </c>
      <c r="O313">
        <v>1</v>
      </c>
      <c r="P313">
        <v>2</v>
      </c>
      <c r="Q313" t="s">
        <v>917</v>
      </c>
      <c r="R313" t="s">
        <v>993</v>
      </c>
    </row>
    <row r="314" spans="1:18" x14ac:dyDescent="0.3">
      <c r="A314" t="s">
        <v>994</v>
      </c>
      <c r="B314" t="s">
        <v>995</v>
      </c>
      <c r="C314" t="s">
        <v>20</v>
      </c>
      <c r="D314" t="s">
        <v>21</v>
      </c>
      <c r="E314" t="s">
        <v>49</v>
      </c>
      <c r="F314" t="s">
        <v>23</v>
      </c>
      <c r="G314" t="s">
        <v>24</v>
      </c>
      <c r="H314">
        <v>369</v>
      </c>
      <c r="I314">
        <v>18</v>
      </c>
      <c r="J314">
        <v>20.5</v>
      </c>
      <c r="K314">
        <v>13</v>
      </c>
      <c r="L314">
        <v>2</v>
      </c>
      <c r="M314">
        <v>3</v>
      </c>
      <c r="N314">
        <v>0</v>
      </c>
      <c r="O314">
        <v>18</v>
      </c>
      <c r="P314">
        <v>31</v>
      </c>
      <c r="Q314" t="s">
        <v>917</v>
      </c>
      <c r="R314" t="s">
        <v>996</v>
      </c>
    </row>
    <row r="315" spans="1:18" x14ac:dyDescent="0.3">
      <c r="A315" t="s">
        <v>997</v>
      </c>
      <c r="B315" t="s">
        <v>998</v>
      </c>
      <c r="C315" t="s">
        <v>20</v>
      </c>
      <c r="D315" t="s">
        <v>21</v>
      </c>
      <c r="E315" t="s">
        <v>37</v>
      </c>
      <c r="F315" t="s">
        <v>23</v>
      </c>
      <c r="G315" t="s">
        <v>24</v>
      </c>
      <c r="H315">
        <v>625</v>
      </c>
      <c r="I315">
        <v>23</v>
      </c>
      <c r="J315">
        <v>27.2</v>
      </c>
      <c r="K315">
        <v>10</v>
      </c>
      <c r="L315">
        <v>5</v>
      </c>
      <c r="M315">
        <v>4</v>
      </c>
      <c r="N315">
        <v>4</v>
      </c>
      <c r="O315">
        <v>21</v>
      </c>
      <c r="P315">
        <v>7.1</v>
      </c>
      <c r="Q315" t="s">
        <v>917</v>
      </c>
      <c r="R315" t="s">
        <v>999</v>
      </c>
    </row>
    <row r="316" spans="1:18" x14ac:dyDescent="0.3">
      <c r="A316" t="s">
        <v>1000</v>
      </c>
      <c r="B316" t="s">
        <v>1001</v>
      </c>
      <c r="C316" t="s">
        <v>20</v>
      </c>
      <c r="D316" t="s">
        <v>213</v>
      </c>
      <c r="E316" t="s">
        <v>22</v>
      </c>
      <c r="F316" t="s">
        <v>29</v>
      </c>
      <c r="G316" t="s">
        <v>24</v>
      </c>
      <c r="H316">
        <v>9</v>
      </c>
      <c r="I316">
        <v>7</v>
      </c>
      <c r="J316">
        <v>1.3</v>
      </c>
      <c r="K316">
        <v>0</v>
      </c>
      <c r="L316">
        <v>0</v>
      </c>
      <c r="M316">
        <v>3</v>
      </c>
      <c r="N316">
        <v>4</v>
      </c>
      <c r="O316">
        <v>3</v>
      </c>
      <c r="P316">
        <v>10</v>
      </c>
      <c r="Q316" t="s">
        <v>1002</v>
      </c>
      <c r="R316" t="s">
        <v>1003</v>
      </c>
    </row>
    <row r="317" spans="1:18" x14ac:dyDescent="0.3">
      <c r="A317" t="s">
        <v>1004</v>
      </c>
      <c r="B317" t="s">
        <v>1005</v>
      </c>
      <c r="C317" t="s">
        <v>20</v>
      </c>
      <c r="D317" t="s">
        <v>21</v>
      </c>
      <c r="E317" t="s">
        <v>22</v>
      </c>
      <c r="F317" t="s">
        <v>23</v>
      </c>
      <c r="G317" t="s">
        <v>24</v>
      </c>
      <c r="H317">
        <v>540</v>
      </c>
      <c r="I317">
        <v>6</v>
      </c>
      <c r="J317">
        <v>90</v>
      </c>
      <c r="K317">
        <v>0</v>
      </c>
      <c r="L317">
        <v>0</v>
      </c>
      <c r="M317">
        <v>4</v>
      </c>
      <c r="N317">
        <v>2</v>
      </c>
      <c r="O317">
        <v>7</v>
      </c>
      <c r="P317">
        <v>3</v>
      </c>
      <c r="Q317" t="s">
        <v>1002</v>
      </c>
      <c r="R317" t="s">
        <v>1006</v>
      </c>
    </row>
    <row r="318" spans="1:18" x14ac:dyDescent="0.3">
      <c r="A318" t="s">
        <v>1007</v>
      </c>
      <c r="B318" t="s">
        <v>1008</v>
      </c>
      <c r="C318" t="s">
        <v>99</v>
      </c>
      <c r="D318" t="s">
        <v>125</v>
      </c>
      <c r="E318" t="s">
        <v>22</v>
      </c>
      <c r="F318" t="s">
        <v>29</v>
      </c>
      <c r="G318" t="s">
        <v>24</v>
      </c>
      <c r="H318">
        <v>190</v>
      </c>
      <c r="I318">
        <v>15</v>
      </c>
      <c r="J318">
        <v>12.7</v>
      </c>
      <c r="K318">
        <v>0</v>
      </c>
      <c r="L318">
        <v>0</v>
      </c>
      <c r="M318">
        <v>0</v>
      </c>
      <c r="N318">
        <v>0</v>
      </c>
      <c r="O318">
        <v>10</v>
      </c>
      <c r="P318">
        <v>15</v>
      </c>
      <c r="Q318" t="s">
        <v>1002</v>
      </c>
      <c r="R318" t="s">
        <v>1009</v>
      </c>
    </row>
    <row r="319" spans="1:18" x14ac:dyDescent="0.3">
      <c r="A319" t="s">
        <v>1010</v>
      </c>
      <c r="B319" t="s">
        <v>1011</v>
      </c>
      <c r="C319" t="s">
        <v>99</v>
      </c>
      <c r="D319" t="s">
        <v>125</v>
      </c>
      <c r="E319" t="s">
        <v>22</v>
      </c>
      <c r="F319" t="s">
        <v>23</v>
      </c>
      <c r="G319" t="s">
        <v>24</v>
      </c>
      <c r="H319">
        <v>187</v>
      </c>
      <c r="I319">
        <v>11</v>
      </c>
      <c r="J319">
        <v>17</v>
      </c>
      <c r="K319">
        <v>0</v>
      </c>
      <c r="L319">
        <v>0</v>
      </c>
      <c r="M319">
        <v>0</v>
      </c>
      <c r="N319">
        <v>0</v>
      </c>
      <c r="O319">
        <v>5</v>
      </c>
      <c r="P319">
        <v>6.5</v>
      </c>
      <c r="Q319" t="s">
        <v>1002</v>
      </c>
      <c r="R319" t="s">
        <v>1012</v>
      </c>
    </row>
    <row r="320" spans="1:18" x14ac:dyDescent="0.3">
      <c r="A320" t="s">
        <v>1013</v>
      </c>
      <c r="B320" t="s">
        <v>1014</v>
      </c>
      <c r="C320" t="s">
        <v>99</v>
      </c>
      <c r="D320" t="s">
        <v>21</v>
      </c>
      <c r="E320" t="s">
        <v>37</v>
      </c>
      <c r="F320" t="s">
        <v>38</v>
      </c>
      <c r="G320" t="s">
        <v>24</v>
      </c>
      <c r="H320">
        <v>263</v>
      </c>
      <c r="I320">
        <v>19</v>
      </c>
      <c r="J320">
        <v>13.8</v>
      </c>
      <c r="K320">
        <v>0</v>
      </c>
      <c r="L320">
        <v>0</v>
      </c>
      <c r="M320">
        <v>0</v>
      </c>
      <c r="N320">
        <v>0</v>
      </c>
      <c r="O320">
        <v>13</v>
      </c>
      <c r="P320">
        <v>7</v>
      </c>
      <c r="Q320" t="s">
        <v>1002</v>
      </c>
      <c r="R320" t="s">
        <v>1015</v>
      </c>
    </row>
    <row r="321" spans="1:18" x14ac:dyDescent="0.3">
      <c r="A321" t="s">
        <v>1016</v>
      </c>
      <c r="B321" t="s">
        <v>1017</v>
      </c>
      <c r="C321" t="s">
        <v>20</v>
      </c>
      <c r="D321" t="s">
        <v>21</v>
      </c>
      <c r="E321" t="s">
        <v>22</v>
      </c>
      <c r="F321" t="s">
        <v>23</v>
      </c>
      <c r="G321" t="s">
        <v>24</v>
      </c>
      <c r="H321">
        <v>300</v>
      </c>
      <c r="I321">
        <v>20</v>
      </c>
      <c r="J321">
        <v>15</v>
      </c>
      <c r="K321">
        <v>7</v>
      </c>
      <c r="L321">
        <v>10</v>
      </c>
      <c r="M321">
        <v>3</v>
      </c>
      <c r="N321">
        <v>0</v>
      </c>
      <c r="O321">
        <v>11</v>
      </c>
      <c r="P321">
        <v>9</v>
      </c>
      <c r="Q321" t="s">
        <v>1002</v>
      </c>
      <c r="R321" t="s">
        <v>1018</v>
      </c>
    </row>
    <row r="322" spans="1:18" x14ac:dyDescent="0.3">
      <c r="A322" t="s">
        <v>1019</v>
      </c>
      <c r="B322" t="s">
        <v>1020</v>
      </c>
      <c r="C322" t="s">
        <v>20</v>
      </c>
      <c r="D322" t="s">
        <v>21</v>
      </c>
      <c r="E322" t="s">
        <v>22</v>
      </c>
      <c r="F322" t="s">
        <v>23</v>
      </c>
      <c r="G322" t="s">
        <v>24</v>
      </c>
      <c r="H322">
        <v>111</v>
      </c>
      <c r="I322">
        <v>14</v>
      </c>
      <c r="J322">
        <v>7.9</v>
      </c>
      <c r="K322">
        <v>4</v>
      </c>
      <c r="L322">
        <v>7</v>
      </c>
      <c r="M322">
        <v>1</v>
      </c>
      <c r="N322">
        <v>2</v>
      </c>
      <c r="O322">
        <v>6</v>
      </c>
      <c r="P322">
        <v>3</v>
      </c>
      <c r="Q322" t="s">
        <v>1002</v>
      </c>
      <c r="R322" t="s">
        <v>1021</v>
      </c>
    </row>
    <row r="323" spans="1:18" x14ac:dyDescent="0.3">
      <c r="A323" t="s">
        <v>1022</v>
      </c>
      <c r="B323" t="s">
        <v>1023</v>
      </c>
      <c r="C323" t="s">
        <v>20</v>
      </c>
      <c r="D323" t="s">
        <v>21</v>
      </c>
      <c r="E323" t="s">
        <v>22</v>
      </c>
      <c r="F323" t="s">
        <v>29</v>
      </c>
      <c r="G323" t="s">
        <v>173</v>
      </c>
      <c r="H323">
        <v>304</v>
      </c>
      <c r="I323">
        <v>12</v>
      </c>
      <c r="J323">
        <v>25.3</v>
      </c>
      <c r="K323">
        <v>7</v>
      </c>
      <c r="L323">
        <v>1</v>
      </c>
      <c r="M323">
        <v>3</v>
      </c>
      <c r="N323">
        <v>1</v>
      </c>
      <c r="O323">
        <v>5</v>
      </c>
      <c r="P323">
        <v>3.9</v>
      </c>
      <c r="Q323" t="s">
        <v>1002</v>
      </c>
      <c r="R323" t="s">
        <v>1024</v>
      </c>
    </row>
    <row r="324" spans="1:18" x14ac:dyDescent="0.3">
      <c r="A324" t="s">
        <v>1025</v>
      </c>
      <c r="B324" t="s">
        <v>1026</v>
      </c>
      <c r="C324" t="s">
        <v>20</v>
      </c>
      <c r="D324" t="s">
        <v>21</v>
      </c>
      <c r="E324" t="s">
        <v>22</v>
      </c>
      <c r="F324" t="s">
        <v>29</v>
      </c>
      <c r="G324" t="s">
        <v>24</v>
      </c>
      <c r="H324">
        <v>184</v>
      </c>
      <c r="I324">
        <v>16</v>
      </c>
      <c r="J324">
        <v>11.5</v>
      </c>
      <c r="K324">
        <v>8</v>
      </c>
      <c r="L324">
        <v>7</v>
      </c>
      <c r="M324">
        <v>0</v>
      </c>
      <c r="N324">
        <v>1</v>
      </c>
      <c r="O324">
        <v>10</v>
      </c>
      <c r="P324">
        <v>10</v>
      </c>
      <c r="Q324" t="s">
        <v>1002</v>
      </c>
      <c r="R324" t="s">
        <v>1027</v>
      </c>
    </row>
    <row r="325" spans="1:18" x14ac:dyDescent="0.3">
      <c r="A325" t="s">
        <v>1028</v>
      </c>
      <c r="B325" t="s">
        <v>1029</v>
      </c>
      <c r="C325" t="s">
        <v>20</v>
      </c>
      <c r="D325" t="s">
        <v>21</v>
      </c>
      <c r="E325" t="s">
        <v>22</v>
      </c>
      <c r="F325" t="s">
        <v>29</v>
      </c>
      <c r="G325" t="s">
        <v>24</v>
      </c>
      <c r="H325">
        <v>27</v>
      </c>
      <c r="I325">
        <v>4</v>
      </c>
      <c r="J325">
        <v>6.8</v>
      </c>
      <c r="K325">
        <v>0</v>
      </c>
      <c r="L325">
        <v>0</v>
      </c>
      <c r="M325">
        <v>2</v>
      </c>
      <c r="N325">
        <v>2</v>
      </c>
      <c r="O325">
        <v>2</v>
      </c>
      <c r="P325">
        <v>4</v>
      </c>
      <c r="Q325" t="s">
        <v>1002</v>
      </c>
      <c r="R325" t="s">
        <v>1030</v>
      </c>
    </row>
    <row r="326" spans="1:18" x14ac:dyDescent="0.3">
      <c r="A326" t="s">
        <v>1031</v>
      </c>
      <c r="B326" t="s">
        <v>1032</v>
      </c>
      <c r="C326" t="s">
        <v>20</v>
      </c>
      <c r="D326" t="s">
        <v>21</v>
      </c>
      <c r="E326" t="s">
        <v>22</v>
      </c>
      <c r="F326" t="s">
        <v>23</v>
      </c>
      <c r="G326" t="s">
        <v>24</v>
      </c>
      <c r="H326">
        <v>544</v>
      </c>
      <c r="I326">
        <v>23</v>
      </c>
      <c r="J326">
        <v>23.7</v>
      </c>
      <c r="K326">
        <v>11</v>
      </c>
      <c r="L326">
        <v>4</v>
      </c>
      <c r="M326">
        <v>8</v>
      </c>
      <c r="N326">
        <v>0</v>
      </c>
      <c r="O326">
        <v>15</v>
      </c>
      <c r="P326">
        <v>15</v>
      </c>
      <c r="Q326" t="s">
        <v>1002</v>
      </c>
      <c r="R326" t="s">
        <v>1033</v>
      </c>
    </row>
    <row r="327" spans="1:18" x14ac:dyDescent="0.3">
      <c r="A327" t="s">
        <v>1034</v>
      </c>
      <c r="B327" t="s">
        <v>1035</v>
      </c>
      <c r="C327" t="s">
        <v>20</v>
      </c>
      <c r="D327" t="s">
        <v>21</v>
      </c>
      <c r="E327" t="s">
        <v>22</v>
      </c>
      <c r="F327" t="s">
        <v>29</v>
      </c>
      <c r="G327" t="s">
        <v>24</v>
      </c>
      <c r="H327">
        <v>161</v>
      </c>
      <c r="I327">
        <v>9</v>
      </c>
      <c r="J327">
        <v>17.899999999999999</v>
      </c>
      <c r="K327">
        <v>4</v>
      </c>
      <c r="L327">
        <v>1</v>
      </c>
      <c r="M327">
        <v>3</v>
      </c>
      <c r="N327">
        <v>1</v>
      </c>
      <c r="O327">
        <v>9</v>
      </c>
      <c r="P327">
        <v>8</v>
      </c>
      <c r="Q327" t="s">
        <v>1002</v>
      </c>
      <c r="R327" t="s">
        <v>1036</v>
      </c>
    </row>
    <row r="328" spans="1:18" x14ac:dyDescent="0.3">
      <c r="A328" t="s">
        <v>1037</v>
      </c>
      <c r="B328" t="s">
        <v>1038</v>
      </c>
      <c r="C328" t="s">
        <v>20</v>
      </c>
      <c r="D328" t="s">
        <v>21</v>
      </c>
      <c r="E328" t="s">
        <v>22</v>
      </c>
      <c r="F328" t="s">
        <v>29</v>
      </c>
      <c r="G328" t="s">
        <v>24</v>
      </c>
      <c r="H328">
        <v>152</v>
      </c>
      <c r="I328">
        <v>10</v>
      </c>
      <c r="J328">
        <v>15.2</v>
      </c>
      <c r="K328">
        <v>4</v>
      </c>
      <c r="L328">
        <v>3</v>
      </c>
      <c r="M328">
        <v>3</v>
      </c>
      <c r="N328">
        <v>0</v>
      </c>
      <c r="O328">
        <v>7</v>
      </c>
      <c r="P328">
        <v>5</v>
      </c>
      <c r="Q328" t="s">
        <v>1002</v>
      </c>
      <c r="R328" t="s">
        <v>1039</v>
      </c>
    </row>
    <row r="329" spans="1:18" x14ac:dyDescent="0.3">
      <c r="A329" t="s">
        <v>1040</v>
      </c>
      <c r="B329" t="s">
        <v>1041</v>
      </c>
      <c r="C329" t="s">
        <v>20</v>
      </c>
      <c r="D329" t="s">
        <v>21</v>
      </c>
      <c r="E329" t="s">
        <v>22</v>
      </c>
      <c r="F329" t="s">
        <v>29</v>
      </c>
      <c r="G329" t="s">
        <v>24</v>
      </c>
      <c r="H329">
        <v>81</v>
      </c>
      <c r="I329">
        <v>10</v>
      </c>
      <c r="J329">
        <v>8.1</v>
      </c>
      <c r="K329">
        <v>3</v>
      </c>
      <c r="L329">
        <v>2</v>
      </c>
      <c r="M329">
        <v>4</v>
      </c>
      <c r="N329">
        <v>1</v>
      </c>
      <c r="O329">
        <v>8</v>
      </c>
      <c r="P329">
        <v>5.5</v>
      </c>
      <c r="Q329" t="s">
        <v>1002</v>
      </c>
      <c r="R329" t="s">
        <v>1042</v>
      </c>
    </row>
    <row r="330" spans="1:18" x14ac:dyDescent="0.3">
      <c r="A330" t="s">
        <v>1043</v>
      </c>
      <c r="B330" t="s">
        <v>1044</v>
      </c>
      <c r="C330" t="s">
        <v>20</v>
      </c>
      <c r="D330" t="s">
        <v>42</v>
      </c>
      <c r="E330" t="s">
        <v>22</v>
      </c>
      <c r="F330" t="s">
        <v>29</v>
      </c>
      <c r="G330" t="s">
        <v>24</v>
      </c>
      <c r="H330">
        <v>114</v>
      </c>
      <c r="I330">
        <v>12</v>
      </c>
      <c r="J330">
        <v>9.5</v>
      </c>
      <c r="K330">
        <v>5</v>
      </c>
      <c r="L330">
        <v>4</v>
      </c>
      <c r="M330">
        <v>3</v>
      </c>
      <c r="N330">
        <v>0</v>
      </c>
      <c r="O330">
        <v>5</v>
      </c>
      <c r="P330">
        <v>2</v>
      </c>
      <c r="Q330" t="s">
        <v>1002</v>
      </c>
      <c r="R330" t="s">
        <v>1045</v>
      </c>
    </row>
    <row r="331" spans="1:18" x14ac:dyDescent="0.3">
      <c r="A331" t="s">
        <v>1046</v>
      </c>
      <c r="B331" t="s">
        <v>1047</v>
      </c>
      <c r="C331" t="s">
        <v>20</v>
      </c>
      <c r="D331" t="s">
        <v>21</v>
      </c>
      <c r="E331" t="s">
        <v>22</v>
      </c>
      <c r="F331" t="s">
        <v>23</v>
      </c>
      <c r="G331" t="s">
        <v>24</v>
      </c>
      <c r="H331">
        <v>261</v>
      </c>
      <c r="I331">
        <v>20</v>
      </c>
      <c r="J331">
        <v>13</v>
      </c>
      <c r="K331">
        <v>13</v>
      </c>
      <c r="L331">
        <v>7</v>
      </c>
      <c r="M331">
        <v>0</v>
      </c>
      <c r="N331">
        <v>0</v>
      </c>
      <c r="O331">
        <v>20</v>
      </c>
      <c r="P331">
        <v>7</v>
      </c>
      <c r="Q331" t="s">
        <v>1002</v>
      </c>
      <c r="R331" t="s">
        <v>1048</v>
      </c>
    </row>
    <row r="332" spans="1:18" x14ac:dyDescent="0.3">
      <c r="A332" t="s">
        <v>1049</v>
      </c>
      <c r="B332" t="s">
        <v>1050</v>
      </c>
      <c r="C332" t="s">
        <v>20</v>
      </c>
      <c r="D332" t="s">
        <v>21</v>
      </c>
      <c r="E332" t="s">
        <v>22</v>
      </c>
      <c r="F332" t="s">
        <v>29</v>
      </c>
      <c r="G332" t="s">
        <v>24</v>
      </c>
      <c r="H332">
        <v>97</v>
      </c>
      <c r="I332">
        <v>10</v>
      </c>
      <c r="J332">
        <v>9.6999999999999993</v>
      </c>
      <c r="K332">
        <v>2</v>
      </c>
      <c r="L332">
        <v>0</v>
      </c>
      <c r="M332">
        <v>8</v>
      </c>
      <c r="N332">
        <v>0</v>
      </c>
      <c r="O332">
        <v>3</v>
      </c>
      <c r="P332">
        <v>3.9</v>
      </c>
      <c r="Q332" t="s">
        <v>1002</v>
      </c>
      <c r="R332" t="s">
        <v>1051</v>
      </c>
    </row>
    <row r="333" spans="1:18" x14ac:dyDescent="0.3">
      <c r="A333" t="s">
        <v>1052</v>
      </c>
      <c r="B333" t="s">
        <v>1053</v>
      </c>
      <c r="C333" t="s">
        <v>20</v>
      </c>
      <c r="D333" t="s">
        <v>21</v>
      </c>
      <c r="E333" t="s">
        <v>22</v>
      </c>
      <c r="F333" t="s">
        <v>38</v>
      </c>
      <c r="G333" t="s">
        <v>24</v>
      </c>
      <c r="H333">
        <v>486</v>
      </c>
      <c r="I333">
        <v>25</v>
      </c>
      <c r="J333">
        <v>19.399999999999999</v>
      </c>
      <c r="K333">
        <v>16</v>
      </c>
      <c r="L333">
        <v>2</v>
      </c>
      <c r="M333">
        <v>2</v>
      </c>
      <c r="N333">
        <v>5</v>
      </c>
      <c r="O333">
        <v>22</v>
      </c>
      <c r="P333">
        <v>18.600000000000001</v>
      </c>
      <c r="Q333" t="s">
        <v>1002</v>
      </c>
      <c r="R333" t="s">
        <v>1054</v>
      </c>
    </row>
    <row r="334" spans="1:18" x14ac:dyDescent="0.3">
      <c r="A334" t="s">
        <v>1055</v>
      </c>
      <c r="B334" t="s">
        <v>1056</v>
      </c>
      <c r="C334" t="s">
        <v>20</v>
      </c>
      <c r="D334" t="s">
        <v>21</v>
      </c>
      <c r="E334" t="s">
        <v>22</v>
      </c>
      <c r="F334" t="s">
        <v>23</v>
      </c>
      <c r="G334" t="s">
        <v>24</v>
      </c>
      <c r="H334">
        <v>240</v>
      </c>
      <c r="I334">
        <v>15</v>
      </c>
      <c r="J334">
        <v>16</v>
      </c>
      <c r="K334">
        <v>8</v>
      </c>
      <c r="L334">
        <v>2</v>
      </c>
      <c r="M334">
        <v>5</v>
      </c>
      <c r="N334">
        <v>0</v>
      </c>
      <c r="O334">
        <v>9</v>
      </c>
      <c r="P334">
        <v>5</v>
      </c>
      <c r="Q334" t="s">
        <v>1002</v>
      </c>
      <c r="R334" t="s">
        <v>1057</v>
      </c>
    </row>
    <row r="335" spans="1:18" x14ac:dyDescent="0.3">
      <c r="A335" t="s">
        <v>1058</v>
      </c>
      <c r="B335" t="s">
        <v>1059</v>
      </c>
      <c r="C335" t="s">
        <v>20</v>
      </c>
      <c r="D335" t="s">
        <v>213</v>
      </c>
      <c r="E335" t="s">
        <v>22</v>
      </c>
      <c r="F335" t="s">
        <v>29</v>
      </c>
      <c r="G335" t="s">
        <v>24</v>
      </c>
      <c r="H335">
        <v>42</v>
      </c>
      <c r="I335">
        <v>4</v>
      </c>
      <c r="J335">
        <v>10.5</v>
      </c>
      <c r="K335">
        <v>0</v>
      </c>
      <c r="L335">
        <v>0</v>
      </c>
      <c r="M335">
        <v>3</v>
      </c>
      <c r="N335">
        <v>1</v>
      </c>
      <c r="O335">
        <v>1</v>
      </c>
      <c r="P335">
        <v>7.5</v>
      </c>
      <c r="Q335" t="s">
        <v>1002</v>
      </c>
      <c r="R335" t="s">
        <v>1060</v>
      </c>
    </row>
    <row r="336" spans="1:18" x14ac:dyDescent="0.3">
      <c r="A336" t="s">
        <v>1061</v>
      </c>
      <c r="B336" t="s">
        <v>1062</v>
      </c>
      <c r="C336" t="s">
        <v>20</v>
      </c>
      <c r="D336" t="s">
        <v>21</v>
      </c>
      <c r="E336" t="s">
        <v>22</v>
      </c>
      <c r="F336" t="s">
        <v>29</v>
      </c>
      <c r="G336" t="s">
        <v>24</v>
      </c>
      <c r="H336">
        <v>178</v>
      </c>
      <c r="I336">
        <v>11</v>
      </c>
      <c r="J336">
        <v>16.2</v>
      </c>
      <c r="K336">
        <v>6</v>
      </c>
      <c r="L336">
        <v>5</v>
      </c>
      <c r="M336">
        <v>0</v>
      </c>
      <c r="N336">
        <v>0</v>
      </c>
      <c r="O336">
        <v>8</v>
      </c>
      <c r="P336">
        <v>4</v>
      </c>
      <c r="Q336" t="s">
        <v>1002</v>
      </c>
      <c r="R336" t="s">
        <v>1063</v>
      </c>
    </row>
    <row r="337" spans="1:18" x14ac:dyDescent="0.3">
      <c r="A337" t="s">
        <v>1064</v>
      </c>
      <c r="B337" t="s">
        <v>1065</v>
      </c>
      <c r="C337" t="s">
        <v>20</v>
      </c>
      <c r="D337" t="s">
        <v>21</v>
      </c>
      <c r="E337" t="s">
        <v>49</v>
      </c>
      <c r="F337" t="s">
        <v>29</v>
      </c>
      <c r="G337" t="s">
        <v>24</v>
      </c>
      <c r="H337">
        <v>532</v>
      </c>
      <c r="I337">
        <v>24</v>
      </c>
      <c r="J337">
        <v>22.2</v>
      </c>
      <c r="K337">
        <v>13</v>
      </c>
      <c r="L337">
        <v>4</v>
      </c>
      <c r="M337">
        <v>6</v>
      </c>
      <c r="N337">
        <v>1</v>
      </c>
      <c r="O337">
        <v>22</v>
      </c>
      <c r="P337">
        <v>16</v>
      </c>
      <c r="Q337" t="s">
        <v>1002</v>
      </c>
      <c r="R337" t="s">
        <v>1066</v>
      </c>
    </row>
    <row r="338" spans="1:18" x14ac:dyDescent="0.3">
      <c r="A338" t="s">
        <v>1067</v>
      </c>
      <c r="B338" t="s">
        <v>1068</v>
      </c>
      <c r="C338" t="s">
        <v>20</v>
      </c>
      <c r="D338" t="s">
        <v>21</v>
      </c>
      <c r="E338" t="s">
        <v>22</v>
      </c>
      <c r="F338" t="s">
        <v>29</v>
      </c>
      <c r="G338" t="s">
        <v>24</v>
      </c>
      <c r="H338">
        <v>95</v>
      </c>
      <c r="I338">
        <v>11</v>
      </c>
      <c r="J338">
        <v>8.6</v>
      </c>
      <c r="K338">
        <v>5</v>
      </c>
      <c r="L338">
        <v>2</v>
      </c>
      <c r="M338">
        <v>3</v>
      </c>
      <c r="N338">
        <v>1</v>
      </c>
      <c r="O338">
        <v>5</v>
      </c>
      <c r="P338">
        <v>5</v>
      </c>
      <c r="Q338" t="s">
        <v>1069</v>
      </c>
      <c r="R338" t="s">
        <v>1070</v>
      </c>
    </row>
    <row r="339" spans="1:18" x14ac:dyDescent="0.3">
      <c r="A339" t="s">
        <v>1071</v>
      </c>
      <c r="B339" t="s">
        <v>1072</v>
      </c>
      <c r="C339" t="s">
        <v>20</v>
      </c>
      <c r="D339" t="s">
        <v>21</v>
      </c>
      <c r="E339" t="s">
        <v>22</v>
      </c>
      <c r="F339" t="s">
        <v>23</v>
      </c>
      <c r="G339" t="s">
        <v>24</v>
      </c>
      <c r="H339">
        <v>227</v>
      </c>
      <c r="I339">
        <v>14</v>
      </c>
      <c r="J339">
        <v>16.2</v>
      </c>
      <c r="K339">
        <v>8</v>
      </c>
      <c r="L339">
        <v>4</v>
      </c>
      <c r="M339">
        <v>2</v>
      </c>
      <c r="N339">
        <v>0</v>
      </c>
      <c r="O339">
        <v>10</v>
      </c>
      <c r="P339">
        <v>5</v>
      </c>
      <c r="Q339" t="s">
        <v>1069</v>
      </c>
      <c r="R339" t="s">
        <v>1073</v>
      </c>
    </row>
    <row r="340" spans="1:18" x14ac:dyDescent="0.3">
      <c r="A340" t="s">
        <v>1074</v>
      </c>
      <c r="B340" t="s">
        <v>1075</v>
      </c>
      <c r="C340" t="s">
        <v>20</v>
      </c>
      <c r="D340" t="s">
        <v>21</v>
      </c>
      <c r="E340" t="s">
        <v>22</v>
      </c>
      <c r="F340" t="s">
        <v>29</v>
      </c>
      <c r="G340" t="s">
        <v>24</v>
      </c>
      <c r="H340">
        <v>185</v>
      </c>
      <c r="I340">
        <v>11</v>
      </c>
      <c r="J340">
        <v>16.8</v>
      </c>
      <c r="K340">
        <v>5</v>
      </c>
      <c r="L340">
        <v>0</v>
      </c>
      <c r="M340">
        <v>5</v>
      </c>
      <c r="N340">
        <v>1</v>
      </c>
      <c r="O340">
        <v>7</v>
      </c>
      <c r="P340">
        <v>5</v>
      </c>
      <c r="Q340" t="s">
        <v>1069</v>
      </c>
      <c r="R340" t="s">
        <v>1076</v>
      </c>
    </row>
    <row r="341" spans="1:18" x14ac:dyDescent="0.3">
      <c r="A341" t="s">
        <v>1077</v>
      </c>
      <c r="B341" t="s">
        <v>1078</v>
      </c>
      <c r="C341" t="s">
        <v>20</v>
      </c>
      <c r="D341" t="s">
        <v>42</v>
      </c>
      <c r="E341" t="s">
        <v>49</v>
      </c>
      <c r="F341" t="s">
        <v>23</v>
      </c>
      <c r="G341" t="s">
        <v>24</v>
      </c>
      <c r="H341">
        <v>555</v>
      </c>
      <c r="I341">
        <v>25</v>
      </c>
      <c r="J341">
        <v>22.2</v>
      </c>
      <c r="K341">
        <v>13</v>
      </c>
      <c r="L341">
        <v>4</v>
      </c>
      <c r="M341">
        <v>7</v>
      </c>
      <c r="N341">
        <v>1</v>
      </c>
      <c r="O341">
        <v>16</v>
      </c>
      <c r="P341">
        <v>17</v>
      </c>
      <c r="Q341" t="s">
        <v>1069</v>
      </c>
      <c r="R341" t="s">
        <v>1079</v>
      </c>
    </row>
    <row r="342" spans="1:18" x14ac:dyDescent="0.3">
      <c r="A342" t="s">
        <v>1080</v>
      </c>
      <c r="B342" t="s">
        <v>1081</v>
      </c>
      <c r="C342" t="s">
        <v>20</v>
      </c>
      <c r="D342" t="s">
        <v>42</v>
      </c>
      <c r="E342" t="s">
        <v>37</v>
      </c>
      <c r="F342" t="s">
        <v>38</v>
      </c>
      <c r="G342" t="s">
        <v>24</v>
      </c>
      <c r="H342">
        <v>149</v>
      </c>
      <c r="I342">
        <v>12</v>
      </c>
      <c r="J342">
        <v>12.4</v>
      </c>
      <c r="K342">
        <v>6</v>
      </c>
      <c r="L342">
        <v>3</v>
      </c>
      <c r="M342">
        <v>2</v>
      </c>
      <c r="N342">
        <v>1</v>
      </c>
      <c r="O342">
        <v>9</v>
      </c>
      <c r="P342">
        <v>10</v>
      </c>
      <c r="Q342" t="s">
        <v>1069</v>
      </c>
      <c r="R342" t="s">
        <v>1082</v>
      </c>
    </row>
    <row r="343" spans="1:18" x14ac:dyDescent="0.3">
      <c r="A343" t="s">
        <v>1083</v>
      </c>
      <c r="B343" t="s">
        <v>1084</v>
      </c>
      <c r="C343" t="s">
        <v>20</v>
      </c>
      <c r="D343" t="s">
        <v>21</v>
      </c>
      <c r="E343" t="s">
        <v>22</v>
      </c>
      <c r="F343" t="s">
        <v>29</v>
      </c>
      <c r="G343" t="s">
        <v>24</v>
      </c>
      <c r="H343">
        <v>70</v>
      </c>
      <c r="I343">
        <v>8</v>
      </c>
      <c r="J343">
        <v>8.8000000000000007</v>
      </c>
      <c r="K343">
        <v>0</v>
      </c>
      <c r="L343">
        <v>0</v>
      </c>
      <c r="M343">
        <v>6</v>
      </c>
      <c r="N343">
        <v>2</v>
      </c>
      <c r="O343">
        <v>3</v>
      </c>
      <c r="P343">
        <v>1</v>
      </c>
      <c r="Q343" t="s">
        <v>1069</v>
      </c>
      <c r="R343" t="s">
        <v>1085</v>
      </c>
    </row>
    <row r="344" spans="1:18" x14ac:dyDescent="0.3">
      <c r="A344" t="s">
        <v>1086</v>
      </c>
      <c r="B344" t="s">
        <v>1087</v>
      </c>
      <c r="C344" t="s">
        <v>20</v>
      </c>
      <c r="D344" t="s">
        <v>21</v>
      </c>
      <c r="E344" t="s">
        <v>22</v>
      </c>
      <c r="F344" t="s">
        <v>29</v>
      </c>
      <c r="G344" t="s">
        <v>24</v>
      </c>
      <c r="H344">
        <v>264</v>
      </c>
      <c r="I344">
        <v>13</v>
      </c>
      <c r="J344">
        <v>20.3</v>
      </c>
      <c r="K344">
        <v>5</v>
      </c>
      <c r="L344">
        <v>1</v>
      </c>
      <c r="M344">
        <v>6</v>
      </c>
      <c r="N344">
        <v>1</v>
      </c>
      <c r="O344">
        <v>12</v>
      </c>
      <c r="P344">
        <v>2.4</v>
      </c>
      <c r="Q344" t="s">
        <v>1069</v>
      </c>
      <c r="R344" t="s">
        <v>1088</v>
      </c>
    </row>
    <row r="345" spans="1:18" x14ac:dyDescent="0.3">
      <c r="A345" t="s">
        <v>1089</v>
      </c>
      <c r="B345" t="s">
        <v>1090</v>
      </c>
      <c r="C345" t="s">
        <v>20</v>
      </c>
      <c r="D345" t="s">
        <v>21</v>
      </c>
      <c r="E345" t="s">
        <v>37</v>
      </c>
      <c r="F345" t="s">
        <v>38</v>
      </c>
      <c r="G345" t="s">
        <v>24</v>
      </c>
      <c r="H345">
        <v>186</v>
      </c>
      <c r="I345">
        <v>14</v>
      </c>
      <c r="J345">
        <v>13.3</v>
      </c>
      <c r="K345">
        <v>7</v>
      </c>
      <c r="L345">
        <v>5</v>
      </c>
      <c r="M345">
        <v>2</v>
      </c>
      <c r="N345">
        <v>0</v>
      </c>
      <c r="O345">
        <v>9</v>
      </c>
      <c r="P345">
        <v>20</v>
      </c>
      <c r="Q345" t="s">
        <v>1091</v>
      </c>
      <c r="R345" t="s">
        <v>1092</v>
      </c>
    </row>
    <row r="346" spans="1:18" x14ac:dyDescent="0.3">
      <c r="A346" t="s">
        <v>1093</v>
      </c>
      <c r="B346" t="s">
        <v>1094</v>
      </c>
      <c r="C346" t="s">
        <v>20</v>
      </c>
      <c r="D346" t="s">
        <v>21</v>
      </c>
      <c r="E346" t="s">
        <v>22</v>
      </c>
      <c r="F346" t="s">
        <v>23</v>
      </c>
      <c r="G346" t="s">
        <v>24</v>
      </c>
      <c r="H346">
        <v>624</v>
      </c>
      <c r="I346">
        <v>24</v>
      </c>
      <c r="J346">
        <v>26</v>
      </c>
      <c r="K346">
        <v>14</v>
      </c>
      <c r="L346">
        <v>9</v>
      </c>
      <c r="M346">
        <v>0</v>
      </c>
      <c r="N346">
        <v>1</v>
      </c>
      <c r="O346">
        <v>14</v>
      </c>
      <c r="P346">
        <v>20</v>
      </c>
      <c r="Q346" t="s">
        <v>1091</v>
      </c>
      <c r="R346" t="s">
        <v>1095</v>
      </c>
    </row>
    <row r="347" spans="1:18" x14ac:dyDescent="0.3">
      <c r="A347" t="s">
        <v>1096</v>
      </c>
      <c r="B347" t="s">
        <v>1097</v>
      </c>
      <c r="C347" t="s">
        <v>20</v>
      </c>
      <c r="D347" t="s">
        <v>33</v>
      </c>
      <c r="E347" t="s">
        <v>22</v>
      </c>
      <c r="F347" t="s">
        <v>29</v>
      </c>
      <c r="G347" t="s">
        <v>24</v>
      </c>
      <c r="H347">
        <v>189</v>
      </c>
      <c r="I347">
        <v>11</v>
      </c>
      <c r="J347">
        <v>17.2</v>
      </c>
      <c r="K347">
        <v>9</v>
      </c>
      <c r="L347">
        <v>0</v>
      </c>
      <c r="M347">
        <v>1</v>
      </c>
      <c r="N347">
        <v>1</v>
      </c>
      <c r="O347">
        <v>6</v>
      </c>
      <c r="P347">
        <v>5</v>
      </c>
      <c r="Q347" t="s">
        <v>1091</v>
      </c>
      <c r="R347" t="s">
        <v>1098</v>
      </c>
    </row>
    <row r="348" spans="1:18" x14ac:dyDescent="0.3">
      <c r="A348" t="s">
        <v>1099</v>
      </c>
      <c r="B348" t="s">
        <v>1100</v>
      </c>
      <c r="C348" t="s">
        <v>99</v>
      </c>
      <c r="D348" t="s">
        <v>125</v>
      </c>
      <c r="E348" t="s">
        <v>37</v>
      </c>
      <c r="F348" t="s">
        <v>38</v>
      </c>
      <c r="G348" t="s">
        <v>24</v>
      </c>
      <c r="H348">
        <v>32</v>
      </c>
      <c r="I348">
        <v>4</v>
      </c>
      <c r="J348">
        <v>8</v>
      </c>
      <c r="K348">
        <v>0</v>
      </c>
      <c r="L348">
        <v>0</v>
      </c>
      <c r="M348">
        <v>0</v>
      </c>
      <c r="N348">
        <v>0</v>
      </c>
      <c r="O348">
        <v>2</v>
      </c>
      <c r="P348">
        <v>7</v>
      </c>
      <c r="Q348" t="s">
        <v>1091</v>
      </c>
      <c r="R348" t="s">
        <v>1101</v>
      </c>
    </row>
    <row r="349" spans="1:18" x14ac:dyDescent="0.3">
      <c r="A349" t="s">
        <v>1102</v>
      </c>
      <c r="B349" t="s">
        <v>1103</v>
      </c>
      <c r="C349" t="s">
        <v>20</v>
      </c>
      <c r="D349" t="s">
        <v>21</v>
      </c>
      <c r="E349" t="s">
        <v>22</v>
      </c>
      <c r="F349" t="s">
        <v>29</v>
      </c>
      <c r="G349" t="s">
        <v>24</v>
      </c>
      <c r="H349">
        <v>119</v>
      </c>
      <c r="I349">
        <v>10</v>
      </c>
      <c r="J349">
        <v>11.9</v>
      </c>
      <c r="K349">
        <v>5</v>
      </c>
      <c r="L349">
        <v>4</v>
      </c>
      <c r="M349">
        <v>1</v>
      </c>
      <c r="N349">
        <v>0</v>
      </c>
      <c r="O349">
        <v>6</v>
      </c>
      <c r="P349">
        <v>5</v>
      </c>
      <c r="Q349" t="s">
        <v>1091</v>
      </c>
      <c r="R349" t="s">
        <v>1104</v>
      </c>
    </row>
    <row r="350" spans="1:18" x14ac:dyDescent="0.3">
      <c r="A350" t="s">
        <v>1105</v>
      </c>
      <c r="B350" t="s">
        <v>1106</v>
      </c>
      <c r="C350" t="s">
        <v>20</v>
      </c>
      <c r="D350" t="s">
        <v>213</v>
      </c>
      <c r="E350" t="s">
        <v>22</v>
      </c>
      <c r="F350" t="s">
        <v>29</v>
      </c>
      <c r="G350" t="s">
        <v>24</v>
      </c>
      <c r="H350">
        <v>8</v>
      </c>
      <c r="I350">
        <v>3</v>
      </c>
      <c r="J350">
        <v>2.7</v>
      </c>
      <c r="K350">
        <v>0</v>
      </c>
      <c r="L350">
        <v>0</v>
      </c>
      <c r="M350">
        <v>0</v>
      </c>
      <c r="N350">
        <v>3</v>
      </c>
      <c r="O350">
        <v>1</v>
      </c>
      <c r="P350">
        <v>12</v>
      </c>
      <c r="Q350" t="s">
        <v>1091</v>
      </c>
      <c r="R350" t="s">
        <v>1107</v>
      </c>
    </row>
    <row r="351" spans="1:18" x14ac:dyDescent="0.3">
      <c r="A351" t="s">
        <v>1108</v>
      </c>
      <c r="B351" t="s">
        <v>1109</v>
      </c>
      <c r="C351" t="s">
        <v>20</v>
      </c>
      <c r="D351" t="s">
        <v>21</v>
      </c>
      <c r="E351" t="s">
        <v>22</v>
      </c>
      <c r="F351" t="s">
        <v>29</v>
      </c>
      <c r="G351" t="s">
        <v>24</v>
      </c>
      <c r="H351">
        <v>122</v>
      </c>
      <c r="I351">
        <v>8</v>
      </c>
      <c r="J351">
        <v>15.2</v>
      </c>
      <c r="K351">
        <v>8</v>
      </c>
      <c r="L351">
        <v>0</v>
      </c>
      <c r="M351">
        <v>0</v>
      </c>
      <c r="N351">
        <v>0</v>
      </c>
      <c r="O351">
        <v>5</v>
      </c>
      <c r="P351">
        <v>24</v>
      </c>
      <c r="Q351" t="s">
        <v>1091</v>
      </c>
      <c r="R351" t="s">
        <v>1110</v>
      </c>
    </row>
    <row r="352" spans="1:18" x14ac:dyDescent="0.3">
      <c r="A352" t="s">
        <v>1111</v>
      </c>
      <c r="B352" t="s">
        <v>1112</v>
      </c>
      <c r="C352" t="s">
        <v>20</v>
      </c>
      <c r="D352" t="s">
        <v>21</v>
      </c>
      <c r="E352" t="s">
        <v>37</v>
      </c>
      <c r="F352" t="s">
        <v>38</v>
      </c>
      <c r="G352" t="s">
        <v>24</v>
      </c>
      <c r="H352">
        <v>867</v>
      </c>
      <c r="I352">
        <v>42</v>
      </c>
      <c r="J352">
        <v>20.6</v>
      </c>
      <c r="K352">
        <v>23</v>
      </c>
      <c r="L352">
        <v>19</v>
      </c>
      <c r="M352">
        <v>0</v>
      </c>
      <c r="N352">
        <v>0</v>
      </c>
      <c r="O352">
        <v>35</v>
      </c>
      <c r="P352">
        <v>1026</v>
      </c>
      <c r="Q352" t="s">
        <v>1091</v>
      </c>
      <c r="R352" t="s">
        <v>1113</v>
      </c>
    </row>
    <row r="353" spans="1:18" x14ac:dyDescent="0.3">
      <c r="A353" t="s">
        <v>1114</v>
      </c>
      <c r="B353" t="s">
        <v>1115</v>
      </c>
      <c r="C353" t="s">
        <v>20</v>
      </c>
      <c r="D353" t="s">
        <v>21</v>
      </c>
      <c r="E353" t="s">
        <v>49</v>
      </c>
      <c r="F353" t="s">
        <v>38</v>
      </c>
      <c r="G353" t="s">
        <v>24</v>
      </c>
      <c r="H353">
        <v>590</v>
      </c>
      <c r="I353">
        <v>24</v>
      </c>
      <c r="J353">
        <v>24.6</v>
      </c>
      <c r="K353">
        <v>17</v>
      </c>
      <c r="L353">
        <v>4</v>
      </c>
      <c r="M353">
        <v>1</v>
      </c>
      <c r="N353">
        <v>2</v>
      </c>
      <c r="O353">
        <v>21</v>
      </c>
      <c r="P353">
        <v>50</v>
      </c>
      <c r="Q353" t="s">
        <v>1091</v>
      </c>
      <c r="R353" t="s">
        <v>1116</v>
      </c>
    </row>
    <row r="354" spans="1:18" x14ac:dyDescent="0.3">
      <c r="A354" t="s">
        <v>1117</v>
      </c>
      <c r="B354" t="s">
        <v>1118</v>
      </c>
      <c r="C354" t="s">
        <v>20</v>
      </c>
      <c r="D354" t="s">
        <v>21</v>
      </c>
      <c r="E354" t="s">
        <v>22</v>
      </c>
      <c r="F354" t="s">
        <v>29</v>
      </c>
      <c r="G354" t="s">
        <v>24</v>
      </c>
      <c r="H354">
        <v>51</v>
      </c>
      <c r="I354">
        <v>7</v>
      </c>
      <c r="J354">
        <v>7.3</v>
      </c>
      <c r="K354">
        <v>5</v>
      </c>
      <c r="L354">
        <v>2</v>
      </c>
      <c r="M354">
        <v>0</v>
      </c>
      <c r="N354">
        <v>0</v>
      </c>
      <c r="O354">
        <v>2</v>
      </c>
      <c r="P354">
        <v>20</v>
      </c>
      <c r="Q354" t="s">
        <v>1091</v>
      </c>
      <c r="R354" t="s">
        <v>1119</v>
      </c>
    </row>
    <row r="355" spans="1:18" x14ac:dyDescent="0.3">
      <c r="A355" t="s">
        <v>1120</v>
      </c>
      <c r="B355" t="s">
        <v>1121</v>
      </c>
      <c r="C355" t="s">
        <v>20</v>
      </c>
      <c r="D355" t="s">
        <v>21</v>
      </c>
      <c r="E355" t="s">
        <v>22</v>
      </c>
      <c r="F355" t="s">
        <v>29</v>
      </c>
      <c r="G355" t="s">
        <v>24</v>
      </c>
      <c r="H355">
        <v>97</v>
      </c>
      <c r="I355">
        <v>8</v>
      </c>
      <c r="J355">
        <v>12.1</v>
      </c>
      <c r="K355">
        <v>7</v>
      </c>
      <c r="L355">
        <v>0</v>
      </c>
      <c r="M355">
        <v>1</v>
      </c>
      <c r="N355">
        <v>0</v>
      </c>
      <c r="O355">
        <v>4</v>
      </c>
      <c r="P355">
        <v>34.200000000000003</v>
      </c>
      <c r="Q355" t="s">
        <v>1091</v>
      </c>
      <c r="R355" t="s">
        <v>1122</v>
      </c>
    </row>
    <row r="356" spans="1:18" x14ac:dyDescent="0.3">
      <c r="A356" t="s">
        <v>1123</v>
      </c>
      <c r="B356" t="s">
        <v>1124</v>
      </c>
      <c r="C356" t="s">
        <v>20</v>
      </c>
      <c r="D356" t="s">
        <v>21</v>
      </c>
      <c r="E356" t="s">
        <v>37</v>
      </c>
      <c r="F356" t="s">
        <v>38</v>
      </c>
      <c r="G356" t="s">
        <v>24</v>
      </c>
      <c r="H356">
        <v>321</v>
      </c>
      <c r="I356">
        <v>18</v>
      </c>
      <c r="J356">
        <v>17.8</v>
      </c>
      <c r="K356">
        <v>9</v>
      </c>
      <c r="L356">
        <v>8</v>
      </c>
      <c r="M356">
        <v>1</v>
      </c>
      <c r="N356">
        <v>0</v>
      </c>
      <c r="O356">
        <v>8</v>
      </c>
      <c r="P356">
        <v>16</v>
      </c>
      <c r="Q356" t="s">
        <v>1091</v>
      </c>
      <c r="R356" t="s">
        <v>1125</v>
      </c>
    </row>
    <row r="357" spans="1:18" x14ac:dyDescent="0.3">
      <c r="A357" t="s">
        <v>1126</v>
      </c>
      <c r="B357" t="s">
        <v>1127</v>
      </c>
      <c r="C357" t="s">
        <v>99</v>
      </c>
      <c r="D357" t="s">
        <v>125</v>
      </c>
      <c r="E357" t="s">
        <v>37</v>
      </c>
      <c r="F357" t="s">
        <v>23</v>
      </c>
      <c r="G357" t="s">
        <v>24</v>
      </c>
      <c r="H357">
        <v>587</v>
      </c>
      <c r="I357">
        <v>31</v>
      </c>
      <c r="J357">
        <v>18.899999999999999</v>
      </c>
      <c r="K357">
        <v>0</v>
      </c>
      <c r="L357">
        <v>0</v>
      </c>
      <c r="M357">
        <v>0</v>
      </c>
      <c r="N357">
        <v>0</v>
      </c>
      <c r="O357">
        <v>17</v>
      </c>
      <c r="P357">
        <v>5</v>
      </c>
      <c r="Q357" t="s">
        <v>1128</v>
      </c>
      <c r="R357" t="s">
        <v>1129</v>
      </c>
    </row>
    <row r="358" spans="1:18" x14ac:dyDescent="0.3">
      <c r="A358" t="s">
        <v>1130</v>
      </c>
      <c r="B358" t="s">
        <v>1131</v>
      </c>
      <c r="C358" t="s">
        <v>20</v>
      </c>
      <c r="D358" t="s">
        <v>21</v>
      </c>
      <c r="E358" t="s">
        <v>22</v>
      </c>
      <c r="F358" t="s">
        <v>29</v>
      </c>
      <c r="G358" t="s">
        <v>24</v>
      </c>
      <c r="H358">
        <v>248</v>
      </c>
      <c r="I358">
        <v>13</v>
      </c>
      <c r="J358">
        <v>19.100000000000001</v>
      </c>
      <c r="K358">
        <v>9</v>
      </c>
      <c r="L358">
        <v>2</v>
      </c>
      <c r="M358">
        <v>1</v>
      </c>
      <c r="N358">
        <v>1</v>
      </c>
      <c r="O358">
        <v>8</v>
      </c>
      <c r="P358">
        <v>5</v>
      </c>
      <c r="Q358" t="s">
        <v>1128</v>
      </c>
      <c r="R358" t="s">
        <v>1132</v>
      </c>
    </row>
    <row r="359" spans="1:18" x14ac:dyDescent="0.3">
      <c r="A359" t="s">
        <v>1133</v>
      </c>
      <c r="B359" t="s">
        <v>1134</v>
      </c>
      <c r="C359" t="s">
        <v>99</v>
      </c>
      <c r="D359" t="s">
        <v>125</v>
      </c>
      <c r="E359" t="s">
        <v>22</v>
      </c>
      <c r="F359" t="s">
        <v>23</v>
      </c>
      <c r="G359" t="s">
        <v>24</v>
      </c>
      <c r="H359">
        <v>12</v>
      </c>
      <c r="I359">
        <v>3</v>
      </c>
      <c r="J359">
        <v>4</v>
      </c>
      <c r="K359">
        <v>0</v>
      </c>
      <c r="L359">
        <v>0</v>
      </c>
      <c r="M359">
        <v>0</v>
      </c>
      <c r="N359">
        <v>0</v>
      </c>
      <c r="O359">
        <v>4</v>
      </c>
      <c r="P359">
        <v>2</v>
      </c>
      <c r="Q359" t="s">
        <v>1128</v>
      </c>
      <c r="R359" t="s">
        <v>1135</v>
      </c>
    </row>
    <row r="360" spans="1:18" x14ac:dyDescent="0.3">
      <c r="A360" t="s">
        <v>1136</v>
      </c>
      <c r="B360" t="s">
        <v>1137</v>
      </c>
      <c r="C360" t="s">
        <v>99</v>
      </c>
      <c r="D360" t="s">
        <v>125</v>
      </c>
      <c r="E360" t="s">
        <v>37</v>
      </c>
      <c r="F360" t="s">
        <v>38</v>
      </c>
      <c r="G360" t="s">
        <v>24</v>
      </c>
      <c r="H360">
        <v>122</v>
      </c>
      <c r="I360">
        <v>11</v>
      </c>
      <c r="J360">
        <v>11.1</v>
      </c>
      <c r="K360">
        <v>0</v>
      </c>
      <c r="L360">
        <v>0</v>
      </c>
      <c r="M360">
        <v>0</v>
      </c>
      <c r="N360">
        <v>0</v>
      </c>
      <c r="O360">
        <v>6</v>
      </c>
      <c r="P360">
        <v>15</v>
      </c>
      <c r="Q360" t="s">
        <v>1128</v>
      </c>
      <c r="R360" t="s">
        <v>1138</v>
      </c>
    </row>
    <row r="361" spans="1:18" x14ac:dyDescent="0.3">
      <c r="A361" t="s">
        <v>1139</v>
      </c>
      <c r="B361" t="s">
        <v>971</v>
      </c>
      <c r="C361" t="s">
        <v>20</v>
      </c>
      <c r="D361" t="s">
        <v>21</v>
      </c>
      <c r="E361" t="s">
        <v>22</v>
      </c>
      <c r="F361" t="s">
        <v>29</v>
      </c>
      <c r="G361" t="s">
        <v>24</v>
      </c>
      <c r="H361">
        <v>162</v>
      </c>
      <c r="I361">
        <v>11</v>
      </c>
      <c r="J361">
        <v>14.7</v>
      </c>
      <c r="K361">
        <v>6</v>
      </c>
      <c r="L361">
        <v>4</v>
      </c>
      <c r="M361">
        <v>0</v>
      </c>
      <c r="N361">
        <v>1</v>
      </c>
      <c r="O361">
        <v>6</v>
      </c>
      <c r="P361">
        <v>8</v>
      </c>
      <c r="Q361" t="s">
        <v>1128</v>
      </c>
      <c r="R361" t="s">
        <v>1140</v>
      </c>
    </row>
    <row r="362" spans="1:18" x14ac:dyDescent="0.3">
      <c r="A362" t="s">
        <v>1141</v>
      </c>
      <c r="B362" t="s">
        <v>1142</v>
      </c>
      <c r="C362" t="s">
        <v>20</v>
      </c>
      <c r="D362" t="s">
        <v>213</v>
      </c>
      <c r="E362" t="s">
        <v>22</v>
      </c>
      <c r="F362" t="s">
        <v>29</v>
      </c>
      <c r="G362" t="s">
        <v>24</v>
      </c>
      <c r="H362">
        <v>57</v>
      </c>
      <c r="I362">
        <v>3</v>
      </c>
      <c r="J362">
        <v>19</v>
      </c>
      <c r="K362">
        <v>0</v>
      </c>
      <c r="L362">
        <v>0</v>
      </c>
      <c r="M362">
        <v>1</v>
      </c>
      <c r="N362">
        <v>2</v>
      </c>
      <c r="O362">
        <v>1</v>
      </c>
      <c r="P362">
        <v>6</v>
      </c>
      <c r="Q362" t="s">
        <v>1128</v>
      </c>
      <c r="R362" t="s">
        <v>1143</v>
      </c>
    </row>
    <row r="363" spans="1:18" x14ac:dyDescent="0.3">
      <c r="A363" t="s">
        <v>1144</v>
      </c>
      <c r="B363" t="s">
        <v>1145</v>
      </c>
      <c r="C363" t="s">
        <v>20</v>
      </c>
      <c r="D363" t="s">
        <v>21</v>
      </c>
      <c r="E363" t="s">
        <v>22</v>
      </c>
      <c r="F363" t="s">
        <v>29</v>
      </c>
      <c r="G363" t="s">
        <v>24</v>
      </c>
      <c r="H363">
        <v>28</v>
      </c>
      <c r="I363">
        <v>3</v>
      </c>
      <c r="J363">
        <v>9.3000000000000007</v>
      </c>
      <c r="K363">
        <v>0</v>
      </c>
      <c r="L363">
        <v>0</v>
      </c>
      <c r="M363">
        <v>2</v>
      </c>
      <c r="N363">
        <v>1</v>
      </c>
      <c r="O363">
        <v>1</v>
      </c>
      <c r="P363">
        <v>12</v>
      </c>
      <c r="Q363" t="s">
        <v>1128</v>
      </c>
      <c r="R363" t="s">
        <v>1146</v>
      </c>
    </row>
    <row r="364" spans="1:18" x14ac:dyDescent="0.3">
      <c r="A364" t="s">
        <v>1147</v>
      </c>
      <c r="B364" t="s">
        <v>1148</v>
      </c>
      <c r="C364" t="s">
        <v>20</v>
      </c>
      <c r="D364" t="s">
        <v>21</v>
      </c>
      <c r="E364" t="s">
        <v>22</v>
      </c>
      <c r="F364" t="s">
        <v>29</v>
      </c>
      <c r="G364" t="s">
        <v>24</v>
      </c>
      <c r="H364">
        <v>130</v>
      </c>
      <c r="I364">
        <v>9</v>
      </c>
      <c r="J364">
        <v>14.4</v>
      </c>
      <c r="K364">
        <v>3</v>
      </c>
      <c r="L364">
        <v>2</v>
      </c>
      <c r="M364">
        <v>4</v>
      </c>
      <c r="N364">
        <v>0</v>
      </c>
      <c r="O364">
        <v>4</v>
      </c>
      <c r="P364">
        <v>5</v>
      </c>
      <c r="Q364" t="s">
        <v>1128</v>
      </c>
      <c r="R364" t="s">
        <v>1149</v>
      </c>
    </row>
    <row r="365" spans="1:18" x14ac:dyDescent="0.3">
      <c r="A365" t="s">
        <v>1150</v>
      </c>
      <c r="B365" t="s">
        <v>1151</v>
      </c>
      <c r="C365" t="s">
        <v>20</v>
      </c>
      <c r="D365" t="s">
        <v>42</v>
      </c>
      <c r="E365" t="s">
        <v>22</v>
      </c>
      <c r="F365" t="s">
        <v>29</v>
      </c>
      <c r="G365" t="s">
        <v>24</v>
      </c>
      <c r="H365">
        <v>61</v>
      </c>
      <c r="I365">
        <v>4</v>
      </c>
      <c r="J365">
        <v>15.2</v>
      </c>
      <c r="K365">
        <v>0</v>
      </c>
      <c r="L365">
        <v>0</v>
      </c>
      <c r="M365">
        <v>1</v>
      </c>
      <c r="N365">
        <v>3</v>
      </c>
      <c r="O365">
        <v>1</v>
      </c>
      <c r="P365">
        <v>5</v>
      </c>
      <c r="Q365" t="s">
        <v>1128</v>
      </c>
      <c r="R365" t="s">
        <v>1152</v>
      </c>
    </row>
    <row r="366" spans="1:18" x14ac:dyDescent="0.3">
      <c r="A366" t="s">
        <v>1153</v>
      </c>
      <c r="B366" t="s">
        <v>1154</v>
      </c>
      <c r="C366" t="s">
        <v>20</v>
      </c>
      <c r="D366" t="s">
        <v>213</v>
      </c>
      <c r="E366" t="s">
        <v>22</v>
      </c>
      <c r="F366" t="s">
        <v>29</v>
      </c>
      <c r="G366" t="s">
        <v>24</v>
      </c>
      <c r="H366">
        <v>30</v>
      </c>
      <c r="I366">
        <v>5</v>
      </c>
      <c r="J366">
        <v>6</v>
      </c>
      <c r="K366">
        <v>0</v>
      </c>
      <c r="L366">
        <v>0</v>
      </c>
      <c r="M366">
        <v>0</v>
      </c>
      <c r="N366">
        <v>5</v>
      </c>
      <c r="O366">
        <v>2</v>
      </c>
      <c r="P366">
        <v>5</v>
      </c>
      <c r="Q366" t="s">
        <v>1128</v>
      </c>
      <c r="R366" t="s">
        <v>1155</v>
      </c>
    </row>
    <row r="367" spans="1:18" x14ac:dyDescent="0.3">
      <c r="A367" t="s">
        <v>1156</v>
      </c>
      <c r="B367" t="s">
        <v>1157</v>
      </c>
      <c r="C367" t="s">
        <v>20</v>
      </c>
      <c r="D367" t="s">
        <v>21</v>
      </c>
      <c r="E367" t="s">
        <v>22</v>
      </c>
      <c r="F367" t="s">
        <v>29</v>
      </c>
      <c r="G367" t="s">
        <v>24</v>
      </c>
      <c r="H367">
        <v>261</v>
      </c>
      <c r="I367">
        <v>15</v>
      </c>
      <c r="J367">
        <v>17.399999999999999</v>
      </c>
      <c r="K367">
        <v>11</v>
      </c>
      <c r="L367">
        <v>4</v>
      </c>
      <c r="M367">
        <v>0</v>
      </c>
      <c r="N367">
        <v>0</v>
      </c>
      <c r="O367">
        <v>12</v>
      </c>
      <c r="P367">
        <v>5</v>
      </c>
      <c r="Q367" t="s">
        <v>1158</v>
      </c>
      <c r="R367" t="s">
        <v>1159</v>
      </c>
    </row>
    <row r="368" spans="1:18" x14ac:dyDescent="0.3">
      <c r="A368" t="s">
        <v>1160</v>
      </c>
      <c r="B368" t="s">
        <v>1161</v>
      </c>
      <c r="C368" t="s">
        <v>20</v>
      </c>
      <c r="D368" t="s">
        <v>21</v>
      </c>
      <c r="E368" t="s">
        <v>22</v>
      </c>
      <c r="F368" t="s">
        <v>38</v>
      </c>
      <c r="G368" t="s">
        <v>24</v>
      </c>
      <c r="H368">
        <v>121</v>
      </c>
      <c r="I368">
        <v>10</v>
      </c>
      <c r="J368">
        <v>12.1</v>
      </c>
      <c r="K368">
        <v>5</v>
      </c>
      <c r="L368">
        <v>3</v>
      </c>
      <c r="M368">
        <v>2</v>
      </c>
      <c r="N368">
        <v>0</v>
      </c>
      <c r="O368">
        <v>7</v>
      </c>
      <c r="P368">
        <v>7</v>
      </c>
      <c r="Q368" t="s">
        <v>1128</v>
      </c>
      <c r="R368" t="s">
        <v>1162</v>
      </c>
    </row>
    <row r="369" spans="1:18" x14ac:dyDescent="0.3">
      <c r="A369" t="s">
        <v>1163</v>
      </c>
      <c r="B369" t="s">
        <v>1164</v>
      </c>
      <c r="C369" t="s">
        <v>20</v>
      </c>
      <c r="D369" t="s">
        <v>21</v>
      </c>
      <c r="E369" t="s">
        <v>37</v>
      </c>
      <c r="F369" t="s">
        <v>38</v>
      </c>
      <c r="G369" t="s">
        <v>24</v>
      </c>
      <c r="H369">
        <v>546</v>
      </c>
      <c r="I369">
        <v>24</v>
      </c>
      <c r="J369">
        <v>22.8</v>
      </c>
      <c r="K369">
        <v>10</v>
      </c>
      <c r="L369">
        <v>11</v>
      </c>
      <c r="M369">
        <v>0</v>
      </c>
      <c r="N369">
        <v>3</v>
      </c>
      <c r="O369">
        <v>16</v>
      </c>
      <c r="P369">
        <v>18</v>
      </c>
      <c r="Q369" t="s">
        <v>1128</v>
      </c>
      <c r="R369" t="s">
        <v>1165</v>
      </c>
    </row>
    <row r="370" spans="1:18" x14ac:dyDescent="0.3">
      <c r="A370" t="s">
        <v>1166</v>
      </c>
      <c r="B370" t="s">
        <v>1167</v>
      </c>
      <c r="C370" t="s">
        <v>20</v>
      </c>
      <c r="D370" t="s">
        <v>21</v>
      </c>
      <c r="E370" t="s">
        <v>22</v>
      </c>
      <c r="F370" t="s">
        <v>29</v>
      </c>
      <c r="G370" t="s">
        <v>24</v>
      </c>
      <c r="H370">
        <v>180</v>
      </c>
      <c r="I370">
        <v>10</v>
      </c>
      <c r="J370">
        <v>18</v>
      </c>
      <c r="K370">
        <v>0</v>
      </c>
      <c r="L370">
        <v>5</v>
      </c>
      <c r="M370">
        <v>2</v>
      </c>
      <c r="N370">
        <v>3</v>
      </c>
      <c r="O370">
        <v>5</v>
      </c>
      <c r="P370">
        <v>5</v>
      </c>
      <c r="Q370" t="s">
        <v>1128</v>
      </c>
      <c r="R370" t="s">
        <v>1168</v>
      </c>
    </row>
    <row r="371" spans="1:18" x14ac:dyDescent="0.3">
      <c r="A371" t="s">
        <v>1169</v>
      </c>
      <c r="B371" t="s">
        <v>1170</v>
      </c>
      <c r="C371" t="s">
        <v>20</v>
      </c>
      <c r="D371" t="s">
        <v>42</v>
      </c>
      <c r="E371" t="s">
        <v>22</v>
      </c>
      <c r="F371" t="s">
        <v>29</v>
      </c>
      <c r="G371" t="s">
        <v>24</v>
      </c>
      <c r="H371">
        <v>110</v>
      </c>
      <c r="I371">
        <v>10</v>
      </c>
      <c r="J371">
        <v>11</v>
      </c>
      <c r="K371">
        <v>7</v>
      </c>
      <c r="L371">
        <v>1</v>
      </c>
      <c r="M371">
        <v>1</v>
      </c>
      <c r="N371">
        <v>1</v>
      </c>
      <c r="O371">
        <v>4</v>
      </c>
      <c r="P371">
        <v>6</v>
      </c>
      <c r="Q371" t="s">
        <v>1128</v>
      </c>
      <c r="R371" t="s">
        <v>1171</v>
      </c>
    </row>
    <row r="372" spans="1:18" x14ac:dyDescent="0.3">
      <c r="A372" t="s">
        <v>1172</v>
      </c>
      <c r="B372" t="s">
        <v>1173</v>
      </c>
      <c r="C372" t="s">
        <v>20</v>
      </c>
      <c r="D372" t="s">
        <v>21</v>
      </c>
      <c r="E372" t="s">
        <v>22</v>
      </c>
      <c r="F372" t="s">
        <v>29</v>
      </c>
      <c r="G372" t="s">
        <v>173</v>
      </c>
      <c r="H372">
        <v>49</v>
      </c>
      <c r="I372">
        <v>3</v>
      </c>
      <c r="J372">
        <v>16.3</v>
      </c>
      <c r="K372">
        <v>0</v>
      </c>
      <c r="L372">
        <v>0</v>
      </c>
      <c r="M372">
        <v>3</v>
      </c>
      <c r="N372">
        <v>0</v>
      </c>
      <c r="O372">
        <v>2</v>
      </c>
      <c r="P372">
        <v>5</v>
      </c>
      <c r="Q372" t="s">
        <v>1128</v>
      </c>
      <c r="R372" t="s">
        <v>1174</v>
      </c>
    </row>
    <row r="373" spans="1:18" x14ac:dyDescent="0.3">
      <c r="A373" t="s">
        <v>1175</v>
      </c>
      <c r="B373" t="s">
        <v>1176</v>
      </c>
      <c r="C373" t="s">
        <v>20</v>
      </c>
      <c r="D373" t="s">
        <v>21</v>
      </c>
      <c r="E373" t="s">
        <v>22</v>
      </c>
      <c r="F373" t="s">
        <v>23</v>
      </c>
      <c r="G373" t="s">
        <v>24</v>
      </c>
      <c r="H373">
        <v>188</v>
      </c>
      <c r="I373">
        <v>10</v>
      </c>
      <c r="J373">
        <v>18.8</v>
      </c>
      <c r="K373">
        <v>7</v>
      </c>
      <c r="L373">
        <v>2</v>
      </c>
      <c r="M373">
        <v>1</v>
      </c>
      <c r="N373">
        <v>0</v>
      </c>
      <c r="O373">
        <v>6</v>
      </c>
      <c r="P373">
        <v>11</v>
      </c>
      <c r="Q373" t="s">
        <v>1128</v>
      </c>
      <c r="R373" t="s">
        <v>1177</v>
      </c>
    </row>
    <row r="374" spans="1:18" x14ac:dyDescent="0.3">
      <c r="A374" t="s">
        <v>1178</v>
      </c>
      <c r="B374" t="s">
        <v>1179</v>
      </c>
      <c r="C374" t="s">
        <v>20</v>
      </c>
      <c r="D374" t="s">
        <v>21</v>
      </c>
      <c r="E374" t="s">
        <v>22</v>
      </c>
      <c r="F374" t="s">
        <v>29</v>
      </c>
      <c r="G374" t="s">
        <v>173</v>
      </c>
      <c r="H374">
        <v>122</v>
      </c>
      <c r="I374">
        <v>10</v>
      </c>
      <c r="J374">
        <v>12.2</v>
      </c>
      <c r="K374">
        <v>3</v>
      </c>
      <c r="L374">
        <v>4</v>
      </c>
      <c r="M374">
        <v>2</v>
      </c>
      <c r="N374">
        <v>1</v>
      </c>
      <c r="O374">
        <v>3</v>
      </c>
      <c r="P374">
        <v>5</v>
      </c>
      <c r="Q374" t="s">
        <v>1128</v>
      </c>
      <c r="R374" t="s">
        <v>1180</v>
      </c>
    </row>
    <row r="375" spans="1:18" x14ac:dyDescent="0.3">
      <c r="A375" t="s">
        <v>1181</v>
      </c>
      <c r="B375" t="s">
        <v>1182</v>
      </c>
      <c r="C375" t="s">
        <v>20</v>
      </c>
      <c r="D375" t="s">
        <v>21</v>
      </c>
      <c r="E375" t="s">
        <v>49</v>
      </c>
      <c r="F375" t="s">
        <v>38</v>
      </c>
      <c r="G375" t="s">
        <v>24</v>
      </c>
      <c r="H375">
        <v>993</v>
      </c>
      <c r="I375">
        <v>36</v>
      </c>
      <c r="J375">
        <v>27.6</v>
      </c>
      <c r="K375">
        <v>17</v>
      </c>
      <c r="L375">
        <v>10</v>
      </c>
      <c r="M375">
        <v>7</v>
      </c>
      <c r="N375">
        <v>2</v>
      </c>
      <c r="O375">
        <v>25</v>
      </c>
      <c r="P375">
        <v>21</v>
      </c>
      <c r="Q375" t="s">
        <v>1128</v>
      </c>
      <c r="R375" t="s">
        <v>1183</v>
      </c>
    </row>
    <row r="376" spans="1:18" x14ac:dyDescent="0.3">
      <c r="A376" t="s">
        <v>1184</v>
      </c>
      <c r="B376" t="s">
        <v>1185</v>
      </c>
      <c r="C376" t="s">
        <v>20</v>
      </c>
      <c r="D376" t="s">
        <v>21</v>
      </c>
      <c r="E376" t="s">
        <v>49</v>
      </c>
      <c r="F376" t="s">
        <v>23</v>
      </c>
      <c r="G376" t="s">
        <v>24</v>
      </c>
      <c r="H376">
        <v>203</v>
      </c>
      <c r="I376">
        <v>14</v>
      </c>
      <c r="J376">
        <v>14.5</v>
      </c>
      <c r="K376">
        <v>10</v>
      </c>
      <c r="L376">
        <v>4</v>
      </c>
      <c r="M376">
        <v>0</v>
      </c>
      <c r="N376">
        <v>0</v>
      </c>
      <c r="O376">
        <v>15</v>
      </c>
      <c r="P376">
        <v>18</v>
      </c>
      <c r="Q376" t="s">
        <v>1128</v>
      </c>
      <c r="R376" t="s">
        <v>1186</v>
      </c>
    </row>
    <row r="377" spans="1:18" x14ac:dyDescent="0.3">
      <c r="A377" t="s">
        <v>1187</v>
      </c>
      <c r="B377" t="s">
        <v>1188</v>
      </c>
      <c r="C377" t="s">
        <v>20</v>
      </c>
      <c r="D377" t="s">
        <v>21</v>
      </c>
      <c r="E377" t="s">
        <v>22</v>
      </c>
      <c r="F377" t="s">
        <v>23</v>
      </c>
      <c r="G377" t="s">
        <v>24</v>
      </c>
      <c r="H377">
        <v>191</v>
      </c>
      <c r="I377">
        <v>14</v>
      </c>
      <c r="J377">
        <v>13.6</v>
      </c>
      <c r="K377">
        <v>5</v>
      </c>
      <c r="L377">
        <v>8</v>
      </c>
      <c r="M377">
        <v>1</v>
      </c>
      <c r="N377">
        <v>0</v>
      </c>
      <c r="O377">
        <v>9</v>
      </c>
      <c r="P377">
        <v>4</v>
      </c>
      <c r="Q377" t="s">
        <v>1128</v>
      </c>
      <c r="R377" t="s">
        <v>1189</v>
      </c>
    </row>
    <row r="378" spans="1:18" x14ac:dyDescent="0.3">
      <c r="A378" t="s">
        <v>1190</v>
      </c>
      <c r="B378" t="s">
        <v>1191</v>
      </c>
      <c r="C378" t="s">
        <v>20</v>
      </c>
      <c r="D378" t="s">
        <v>42</v>
      </c>
      <c r="E378" t="s">
        <v>22</v>
      </c>
      <c r="F378" t="s">
        <v>29</v>
      </c>
      <c r="G378" t="s">
        <v>24</v>
      </c>
      <c r="H378">
        <v>110</v>
      </c>
      <c r="I378">
        <v>7</v>
      </c>
      <c r="J378">
        <v>15.7</v>
      </c>
      <c r="K378">
        <v>2</v>
      </c>
      <c r="L378">
        <v>0</v>
      </c>
      <c r="M378">
        <v>3</v>
      </c>
      <c r="N378">
        <v>2</v>
      </c>
      <c r="O378">
        <v>4</v>
      </c>
      <c r="P378">
        <v>5</v>
      </c>
      <c r="Q378" t="s">
        <v>1128</v>
      </c>
      <c r="R378" t="s">
        <v>1192</v>
      </c>
    </row>
    <row r="379" spans="1:18" x14ac:dyDescent="0.3">
      <c r="A379" t="s">
        <v>1193</v>
      </c>
      <c r="B379" t="s">
        <v>1194</v>
      </c>
      <c r="C379" t="s">
        <v>20</v>
      </c>
      <c r="D379" t="s">
        <v>21</v>
      </c>
      <c r="E379" t="s">
        <v>37</v>
      </c>
      <c r="F379" t="s">
        <v>38</v>
      </c>
      <c r="G379" t="s">
        <v>24</v>
      </c>
      <c r="H379">
        <v>293</v>
      </c>
      <c r="I379">
        <v>16</v>
      </c>
      <c r="J379">
        <v>18.3</v>
      </c>
      <c r="K379">
        <v>3</v>
      </c>
      <c r="L379">
        <v>11</v>
      </c>
      <c r="M379">
        <v>2</v>
      </c>
      <c r="N379">
        <v>0</v>
      </c>
      <c r="O379">
        <v>14</v>
      </c>
      <c r="P379">
        <v>5</v>
      </c>
      <c r="Q379" t="s">
        <v>1128</v>
      </c>
      <c r="R379" t="s">
        <v>1195</v>
      </c>
    </row>
    <row r="380" spans="1:18" x14ac:dyDescent="0.3">
      <c r="A380" t="s">
        <v>1196</v>
      </c>
      <c r="B380" t="s">
        <v>1197</v>
      </c>
      <c r="C380" t="s">
        <v>20</v>
      </c>
      <c r="D380" t="s">
        <v>21</v>
      </c>
      <c r="E380" t="s">
        <v>22</v>
      </c>
      <c r="F380" t="s">
        <v>29</v>
      </c>
      <c r="G380" t="s">
        <v>24</v>
      </c>
      <c r="H380">
        <v>52</v>
      </c>
      <c r="I380">
        <v>4</v>
      </c>
      <c r="J380">
        <v>13</v>
      </c>
      <c r="K380">
        <v>1</v>
      </c>
      <c r="L380">
        <v>0</v>
      </c>
      <c r="M380">
        <v>3</v>
      </c>
      <c r="N380">
        <v>0</v>
      </c>
      <c r="O380">
        <v>1</v>
      </c>
      <c r="P380">
        <v>5</v>
      </c>
      <c r="Q380" t="s">
        <v>1128</v>
      </c>
      <c r="R380" t="s">
        <v>1198</v>
      </c>
    </row>
    <row r="381" spans="1:18" x14ac:dyDescent="0.3">
      <c r="A381" t="s">
        <v>1199</v>
      </c>
      <c r="B381" t="s">
        <v>1200</v>
      </c>
      <c r="C381" t="s">
        <v>20</v>
      </c>
      <c r="D381" t="s">
        <v>21</v>
      </c>
      <c r="E381" t="s">
        <v>37</v>
      </c>
      <c r="F381" t="s">
        <v>38</v>
      </c>
      <c r="G381" t="s">
        <v>24</v>
      </c>
      <c r="H381">
        <v>320</v>
      </c>
      <c r="I381">
        <v>18</v>
      </c>
      <c r="J381">
        <v>17.8</v>
      </c>
      <c r="K381">
        <v>8</v>
      </c>
      <c r="L381">
        <v>9</v>
      </c>
      <c r="M381">
        <v>1</v>
      </c>
      <c r="N381">
        <v>0</v>
      </c>
      <c r="O381">
        <v>16</v>
      </c>
      <c r="P381">
        <v>12</v>
      </c>
      <c r="Q381" t="s">
        <v>1128</v>
      </c>
      <c r="R381" t="s">
        <v>1201</v>
      </c>
    </row>
    <row r="382" spans="1:18" x14ac:dyDescent="0.3">
      <c r="A382" t="s">
        <v>1202</v>
      </c>
      <c r="B382" t="s">
        <v>1203</v>
      </c>
      <c r="C382" t="s">
        <v>20</v>
      </c>
      <c r="D382" t="s">
        <v>21</v>
      </c>
      <c r="E382" t="s">
        <v>22</v>
      </c>
      <c r="F382" t="s">
        <v>23</v>
      </c>
      <c r="G382" t="s">
        <v>24</v>
      </c>
      <c r="H382">
        <v>373</v>
      </c>
      <c r="I382">
        <v>17</v>
      </c>
      <c r="J382">
        <v>21.9</v>
      </c>
      <c r="K382">
        <v>9</v>
      </c>
      <c r="L382">
        <v>6</v>
      </c>
      <c r="M382">
        <v>2</v>
      </c>
      <c r="N382">
        <v>0</v>
      </c>
      <c r="O382">
        <v>9</v>
      </c>
      <c r="P382">
        <v>3</v>
      </c>
      <c r="Q382" t="s">
        <v>1128</v>
      </c>
      <c r="R382" t="s">
        <v>1204</v>
      </c>
    </row>
    <row r="383" spans="1:18" x14ac:dyDescent="0.3">
      <c r="A383" t="s">
        <v>1205</v>
      </c>
      <c r="B383" t="s">
        <v>1206</v>
      </c>
      <c r="C383" t="s">
        <v>20</v>
      </c>
      <c r="D383" t="s">
        <v>42</v>
      </c>
      <c r="E383" t="s">
        <v>22</v>
      </c>
      <c r="F383" t="s">
        <v>29</v>
      </c>
      <c r="G383" t="s">
        <v>24</v>
      </c>
      <c r="H383">
        <v>89</v>
      </c>
      <c r="I383">
        <v>8</v>
      </c>
      <c r="J383">
        <v>11.1</v>
      </c>
      <c r="K383">
        <v>3</v>
      </c>
      <c r="L383">
        <v>2</v>
      </c>
      <c r="M383">
        <v>2</v>
      </c>
      <c r="N383">
        <v>1</v>
      </c>
      <c r="O383">
        <v>2</v>
      </c>
      <c r="P383">
        <v>5</v>
      </c>
      <c r="Q383" t="s">
        <v>1207</v>
      </c>
      <c r="R383" t="s">
        <v>1208</v>
      </c>
    </row>
    <row r="384" spans="1:18" x14ac:dyDescent="0.3">
      <c r="A384" t="s">
        <v>1209</v>
      </c>
      <c r="B384" t="s">
        <v>1210</v>
      </c>
      <c r="C384" t="s">
        <v>20</v>
      </c>
      <c r="D384" t="s">
        <v>21</v>
      </c>
      <c r="E384" t="s">
        <v>49</v>
      </c>
      <c r="F384" t="s">
        <v>23</v>
      </c>
      <c r="G384" t="s">
        <v>24</v>
      </c>
      <c r="H384">
        <v>473</v>
      </c>
      <c r="I384">
        <v>23</v>
      </c>
      <c r="J384">
        <v>20.6</v>
      </c>
      <c r="K384">
        <v>14</v>
      </c>
      <c r="L384">
        <v>5</v>
      </c>
      <c r="M384">
        <v>3</v>
      </c>
      <c r="N384">
        <v>1</v>
      </c>
      <c r="O384">
        <v>16</v>
      </c>
      <c r="P384">
        <v>11</v>
      </c>
      <c r="Q384" t="s">
        <v>1207</v>
      </c>
      <c r="R384" t="s">
        <v>1211</v>
      </c>
    </row>
    <row r="385" spans="1:18" x14ac:dyDescent="0.3">
      <c r="A385" t="s">
        <v>1212</v>
      </c>
      <c r="B385" t="s">
        <v>1213</v>
      </c>
      <c r="C385" t="s">
        <v>20</v>
      </c>
      <c r="D385" t="s">
        <v>21</v>
      </c>
      <c r="E385" t="s">
        <v>37</v>
      </c>
      <c r="F385" t="s">
        <v>29</v>
      </c>
      <c r="G385" t="s">
        <v>24</v>
      </c>
      <c r="H385">
        <v>229</v>
      </c>
      <c r="I385">
        <v>14</v>
      </c>
      <c r="J385">
        <v>16.399999999999999</v>
      </c>
      <c r="K385">
        <v>9</v>
      </c>
      <c r="L385">
        <v>3</v>
      </c>
      <c r="M385">
        <v>2</v>
      </c>
      <c r="N385">
        <v>0</v>
      </c>
      <c r="O385">
        <v>7</v>
      </c>
      <c r="P385">
        <v>5</v>
      </c>
      <c r="Q385" t="s">
        <v>1207</v>
      </c>
      <c r="R385" t="s">
        <v>1214</v>
      </c>
    </row>
    <row r="386" spans="1:18" x14ac:dyDescent="0.3">
      <c r="A386" t="s">
        <v>1215</v>
      </c>
      <c r="B386" t="s">
        <v>1216</v>
      </c>
      <c r="C386" t="s">
        <v>20</v>
      </c>
      <c r="D386" t="s">
        <v>21</v>
      </c>
      <c r="E386" t="s">
        <v>22</v>
      </c>
      <c r="F386" t="s">
        <v>29</v>
      </c>
      <c r="G386" t="s">
        <v>24</v>
      </c>
      <c r="H386">
        <v>117</v>
      </c>
      <c r="I386">
        <v>8</v>
      </c>
      <c r="J386">
        <v>14.6</v>
      </c>
      <c r="K386">
        <v>3</v>
      </c>
      <c r="L386">
        <v>3</v>
      </c>
      <c r="M386">
        <v>1</v>
      </c>
      <c r="N386">
        <v>1</v>
      </c>
      <c r="O386">
        <v>5</v>
      </c>
      <c r="P386">
        <v>5</v>
      </c>
      <c r="Q386" t="s">
        <v>1207</v>
      </c>
      <c r="R386" t="s">
        <v>1217</v>
      </c>
    </row>
    <row r="387" spans="1:18" x14ac:dyDescent="0.3">
      <c r="A387" t="s">
        <v>1218</v>
      </c>
      <c r="B387" t="s">
        <v>1219</v>
      </c>
      <c r="C387" t="s">
        <v>20</v>
      </c>
      <c r="D387" t="s">
        <v>42</v>
      </c>
      <c r="E387" t="s">
        <v>22</v>
      </c>
      <c r="F387" t="s">
        <v>29</v>
      </c>
      <c r="G387" t="s">
        <v>24</v>
      </c>
      <c r="H387">
        <v>65</v>
      </c>
      <c r="I387">
        <v>5</v>
      </c>
      <c r="J387">
        <v>13</v>
      </c>
      <c r="K387">
        <v>1</v>
      </c>
      <c r="L387">
        <v>0</v>
      </c>
      <c r="M387">
        <v>4</v>
      </c>
      <c r="N387">
        <v>0</v>
      </c>
      <c r="O387">
        <v>1</v>
      </c>
      <c r="P387">
        <v>5</v>
      </c>
      <c r="Q387" t="s">
        <v>1207</v>
      </c>
      <c r="R387" t="s">
        <v>1220</v>
      </c>
    </row>
    <row r="388" spans="1:18" x14ac:dyDescent="0.3">
      <c r="A388" t="s">
        <v>1221</v>
      </c>
      <c r="B388" t="s">
        <v>1222</v>
      </c>
      <c r="C388" t="s">
        <v>20</v>
      </c>
      <c r="D388" t="s">
        <v>21</v>
      </c>
      <c r="E388" t="s">
        <v>49</v>
      </c>
      <c r="F388" t="s">
        <v>23</v>
      </c>
      <c r="G388" t="s">
        <v>24</v>
      </c>
      <c r="H388">
        <v>520</v>
      </c>
      <c r="I388">
        <v>21</v>
      </c>
      <c r="J388">
        <v>24.8</v>
      </c>
      <c r="K388">
        <v>12</v>
      </c>
      <c r="L388">
        <v>4</v>
      </c>
      <c r="M388">
        <v>1</v>
      </c>
      <c r="N388">
        <v>4</v>
      </c>
      <c r="O388">
        <v>7</v>
      </c>
      <c r="P388">
        <v>18</v>
      </c>
      <c r="Q388" t="s">
        <v>1207</v>
      </c>
      <c r="R388" t="s">
        <v>1223</v>
      </c>
    </row>
    <row r="389" spans="1:18" x14ac:dyDescent="0.3">
      <c r="A389" t="s">
        <v>1224</v>
      </c>
      <c r="B389" t="s">
        <v>1225</v>
      </c>
      <c r="C389" t="s">
        <v>20</v>
      </c>
      <c r="D389" t="s">
        <v>21</v>
      </c>
      <c r="E389" t="s">
        <v>37</v>
      </c>
      <c r="F389" t="s">
        <v>38</v>
      </c>
      <c r="G389" t="s">
        <v>24</v>
      </c>
      <c r="H389">
        <v>781</v>
      </c>
      <c r="I389">
        <v>33</v>
      </c>
      <c r="J389">
        <v>23.7</v>
      </c>
      <c r="K389">
        <v>14</v>
      </c>
      <c r="L389">
        <v>17</v>
      </c>
      <c r="M389">
        <v>1</v>
      </c>
      <c r="N389">
        <v>1</v>
      </c>
      <c r="O389">
        <v>26</v>
      </c>
      <c r="P389">
        <v>15</v>
      </c>
      <c r="Q389" t="s">
        <v>1207</v>
      </c>
      <c r="R389" t="s">
        <v>1226</v>
      </c>
    </row>
    <row r="390" spans="1:18" x14ac:dyDescent="0.3">
      <c r="A390" t="s">
        <v>1227</v>
      </c>
      <c r="B390" t="s">
        <v>1228</v>
      </c>
      <c r="C390" t="s">
        <v>20</v>
      </c>
      <c r="D390" t="s">
        <v>21</v>
      </c>
      <c r="E390" t="s">
        <v>22</v>
      </c>
      <c r="F390" t="s">
        <v>29</v>
      </c>
      <c r="G390" t="s">
        <v>24</v>
      </c>
      <c r="H390">
        <v>264</v>
      </c>
      <c r="I390">
        <v>14</v>
      </c>
      <c r="J390">
        <v>18.899999999999999</v>
      </c>
      <c r="K390">
        <v>5</v>
      </c>
      <c r="L390">
        <v>7</v>
      </c>
      <c r="M390">
        <v>2</v>
      </c>
      <c r="N390">
        <v>0</v>
      </c>
      <c r="O390">
        <v>8</v>
      </c>
      <c r="P390">
        <v>5</v>
      </c>
      <c r="Q390" t="s">
        <v>1207</v>
      </c>
      <c r="R390" t="s">
        <v>1229</v>
      </c>
    </row>
    <row r="391" spans="1:18" x14ac:dyDescent="0.3">
      <c r="A391" t="s">
        <v>1230</v>
      </c>
      <c r="B391" t="s">
        <v>1231</v>
      </c>
      <c r="C391" t="s">
        <v>20</v>
      </c>
      <c r="D391" t="s">
        <v>21</v>
      </c>
      <c r="E391" t="s">
        <v>22</v>
      </c>
      <c r="F391" t="s">
        <v>23</v>
      </c>
      <c r="G391" t="s">
        <v>24</v>
      </c>
      <c r="H391">
        <v>126</v>
      </c>
      <c r="I391">
        <v>10</v>
      </c>
      <c r="J391">
        <v>12.6</v>
      </c>
      <c r="K391">
        <v>6</v>
      </c>
      <c r="L391">
        <v>3</v>
      </c>
      <c r="M391">
        <v>0</v>
      </c>
      <c r="N391">
        <v>1</v>
      </c>
      <c r="O391">
        <v>4</v>
      </c>
      <c r="P391">
        <v>4</v>
      </c>
      <c r="Q391" t="s">
        <v>1207</v>
      </c>
      <c r="R391" t="s">
        <v>1232</v>
      </c>
    </row>
    <row r="392" spans="1:18" x14ac:dyDescent="0.3">
      <c r="A392" t="s">
        <v>1233</v>
      </c>
      <c r="B392" t="s">
        <v>1234</v>
      </c>
      <c r="C392" t="s">
        <v>20</v>
      </c>
      <c r="D392" t="s">
        <v>21</v>
      </c>
      <c r="E392" t="s">
        <v>22</v>
      </c>
      <c r="F392" t="s">
        <v>29</v>
      </c>
      <c r="G392" t="s">
        <v>24</v>
      </c>
      <c r="H392">
        <v>138</v>
      </c>
      <c r="I392">
        <v>10</v>
      </c>
      <c r="J392">
        <v>13.8</v>
      </c>
      <c r="K392">
        <v>5</v>
      </c>
      <c r="L392">
        <v>4</v>
      </c>
      <c r="M392">
        <v>1</v>
      </c>
      <c r="N392">
        <v>0</v>
      </c>
      <c r="O392">
        <v>7</v>
      </c>
      <c r="P392">
        <v>4</v>
      </c>
      <c r="Q392" t="s">
        <v>1235</v>
      </c>
      <c r="R392" t="s">
        <v>1236</v>
      </c>
    </row>
    <row r="393" spans="1:18" x14ac:dyDescent="0.3">
      <c r="A393" t="s">
        <v>1237</v>
      </c>
      <c r="B393" t="s">
        <v>1238</v>
      </c>
      <c r="C393" t="s">
        <v>20</v>
      </c>
      <c r="D393" t="s">
        <v>21</v>
      </c>
      <c r="E393" t="s">
        <v>22</v>
      </c>
      <c r="F393" t="s">
        <v>29</v>
      </c>
      <c r="G393" t="s">
        <v>24</v>
      </c>
      <c r="H393">
        <v>71</v>
      </c>
      <c r="I393">
        <v>7</v>
      </c>
      <c r="J393">
        <v>10.1</v>
      </c>
      <c r="K393">
        <v>3</v>
      </c>
      <c r="L393">
        <v>3</v>
      </c>
      <c r="M393">
        <v>1</v>
      </c>
      <c r="N393">
        <v>0</v>
      </c>
      <c r="O393">
        <v>3</v>
      </c>
      <c r="P393">
        <v>5</v>
      </c>
      <c r="Q393" t="s">
        <v>1235</v>
      </c>
      <c r="R393" t="s">
        <v>1239</v>
      </c>
    </row>
    <row r="394" spans="1:18" x14ac:dyDescent="0.3">
      <c r="A394" t="s">
        <v>1240</v>
      </c>
      <c r="B394" t="s">
        <v>1241</v>
      </c>
      <c r="C394" t="s">
        <v>20</v>
      </c>
      <c r="D394" t="s">
        <v>21</v>
      </c>
      <c r="E394" t="s">
        <v>22</v>
      </c>
      <c r="F394" t="s">
        <v>29</v>
      </c>
      <c r="G394" t="s">
        <v>24</v>
      </c>
      <c r="H394">
        <v>52</v>
      </c>
      <c r="I394">
        <v>8</v>
      </c>
      <c r="J394">
        <v>6.5</v>
      </c>
      <c r="K394">
        <v>2</v>
      </c>
      <c r="L394">
        <v>1</v>
      </c>
      <c r="M394">
        <v>3</v>
      </c>
      <c r="N394">
        <v>2</v>
      </c>
      <c r="O394">
        <v>4</v>
      </c>
      <c r="P394">
        <v>5</v>
      </c>
      <c r="Q394" t="s">
        <v>1235</v>
      </c>
      <c r="R394" t="s">
        <v>1242</v>
      </c>
    </row>
    <row r="395" spans="1:18" x14ac:dyDescent="0.3">
      <c r="A395" t="s">
        <v>1243</v>
      </c>
      <c r="B395" t="s">
        <v>1244</v>
      </c>
      <c r="C395" t="s">
        <v>20</v>
      </c>
      <c r="D395" t="s">
        <v>21</v>
      </c>
      <c r="E395" t="s">
        <v>22</v>
      </c>
      <c r="F395" t="s">
        <v>29</v>
      </c>
      <c r="G395" t="s">
        <v>24</v>
      </c>
      <c r="H395">
        <v>215</v>
      </c>
      <c r="I395">
        <v>12</v>
      </c>
      <c r="J395">
        <v>17.899999999999999</v>
      </c>
      <c r="K395">
        <v>4</v>
      </c>
      <c r="L395">
        <v>3</v>
      </c>
      <c r="M395">
        <v>1</v>
      </c>
      <c r="N395">
        <v>4</v>
      </c>
      <c r="O395">
        <v>9</v>
      </c>
      <c r="P395">
        <v>5</v>
      </c>
      <c r="Q395" t="s">
        <v>1235</v>
      </c>
      <c r="R395" t="s">
        <v>1245</v>
      </c>
    </row>
    <row r="396" spans="1:18" x14ac:dyDescent="0.3">
      <c r="A396" t="s">
        <v>1246</v>
      </c>
      <c r="B396" t="s">
        <v>1247</v>
      </c>
      <c r="C396" t="s">
        <v>20</v>
      </c>
      <c r="D396" t="s">
        <v>21</v>
      </c>
      <c r="E396" t="s">
        <v>37</v>
      </c>
      <c r="F396" t="s">
        <v>38</v>
      </c>
      <c r="G396" t="s">
        <v>24</v>
      </c>
      <c r="H396">
        <v>620</v>
      </c>
      <c r="I396">
        <v>31</v>
      </c>
      <c r="J396">
        <v>20</v>
      </c>
      <c r="K396">
        <v>15</v>
      </c>
      <c r="L396">
        <v>14</v>
      </c>
      <c r="M396">
        <v>1</v>
      </c>
      <c r="N396">
        <v>1</v>
      </c>
      <c r="O396">
        <v>26</v>
      </c>
      <c r="P396">
        <v>21</v>
      </c>
      <c r="Q396" t="s">
        <v>1235</v>
      </c>
      <c r="R396" t="s">
        <v>1248</v>
      </c>
    </row>
    <row r="397" spans="1:18" x14ac:dyDescent="0.3">
      <c r="A397" t="s">
        <v>1249</v>
      </c>
      <c r="B397" t="s">
        <v>1250</v>
      </c>
      <c r="C397" t="s">
        <v>20</v>
      </c>
      <c r="D397" t="s">
        <v>213</v>
      </c>
      <c r="E397" t="s">
        <v>22</v>
      </c>
      <c r="F397" t="s">
        <v>29</v>
      </c>
      <c r="G397" t="s">
        <v>24</v>
      </c>
      <c r="H397">
        <v>37</v>
      </c>
      <c r="I397">
        <v>3</v>
      </c>
      <c r="J397">
        <v>12.3</v>
      </c>
      <c r="K397">
        <v>0</v>
      </c>
      <c r="L397">
        <v>0</v>
      </c>
      <c r="M397">
        <v>3</v>
      </c>
      <c r="N397">
        <v>0</v>
      </c>
      <c r="O397">
        <v>2</v>
      </c>
      <c r="P397">
        <v>5</v>
      </c>
      <c r="Q397" t="s">
        <v>1235</v>
      </c>
      <c r="R397" t="s">
        <v>1251</v>
      </c>
    </row>
    <row r="398" spans="1:18" x14ac:dyDescent="0.3">
      <c r="A398" t="s">
        <v>1252</v>
      </c>
      <c r="B398" t="s">
        <v>1253</v>
      </c>
      <c r="C398" t="s">
        <v>20</v>
      </c>
      <c r="D398" t="s">
        <v>21</v>
      </c>
      <c r="E398" t="s">
        <v>49</v>
      </c>
      <c r="F398" t="s">
        <v>38</v>
      </c>
      <c r="G398" t="s">
        <v>24</v>
      </c>
      <c r="H398">
        <v>567</v>
      </c>
      <c r="I398">
        <v>23</v>
      </c>
      <c r="J398">
        <v>24.7</v>
      </c>
      <c r="K398">
        <v>15</v>
      </c>
      <c r="L398">
        <v>4</v>
      </c>
      <c r="M398">
        <v>4</v>
      </c>
      <c r="N398">
        <v>0</v>
      </c>
      <c r="O398">
        <v>19</v>
      </c>
      <c r="P398">
        <v>24</v>
      </c>
      <c r="Q398" t="s">
        <v>1235</v>
      </c>
      <c r="R398" t="s">
        <v>1254</v>
      </c>
    </row>
    <row r="399" spans="1:18" x14ac:dyDescent="0.3">
      <c r="A399" t="s">
        <v>1255</v>
      </c>
      <c r="B399" t="s">
        <v>1256</v>
      </c>
      <c r="C399" t="s">
        <v>20</v>
      </c>
      <c r="D399" t="s">
        <v>21</v>
      </c>
      <c r="E399" t="s">
        <v>37</v>
      </c>
      <c r="F399" t="s">
        <v>23</v>
      </c>
      <c r="G399" t="s">
        <v>24</v>
      </c>
      <c r="H399">
        <v>168</v>
      </c>
      <c r="I399">
        <v>11</v>
      </c>
      <c r="J399">
        <v>15.3</v>
      </c>
      <c r="K399">
        <v>7</v>
      </c>
      <c r="L399">
        <v>3</v>
      </c>
      <c r="M399">
        <v>0</v>
      </c>
      <c r="N399">
        <v>1</v>
      </c>
      <c r="O399">
        <v>11</v>
      </c>
      <c r="P399">
        <v>6</v>
      </c>
      <c r="Q399" t="s">
        <v>1235</v>
      </c>
      <c r="R399" t="s">
        <v>1257</v>
      </c>
    </row>
    <row r="400" spans="1:18" x14ac:dyDescent="0.3">
      <c r="A400" t="s">
        <v>1258</v>
      </c>
      <c r="B400" t="s">
        <v>1259</v>
      </c>
      <c r="C400" t="s">
        <v>20</v>
      </c>
      <c r="D400" t="s">
        <v>213</v>
      </c>
      <c r="E400" t="s">
        <v>22</v>
      </c>
      <c r="F400" t="s">
        <v>29</v>
      </c>
      <c r="G400" t="s">
        <v>24</v>
      </c>
      <c r="H400">
        <v>54</v>
      </c>
      <c r="I400">
        <v>7</v>
      </c>
      <c r="J400">
        <v>7.7</v>
      </c>
      <c r="K400">
        <v>1</v>
      </c>
      <c r="L400">
        <v>0</v>
      </c>
      <c r="M400">
        <v>4</v>
      </c>
      <c r="N400">
        <v>2</v>
      </c>
      <c r="O400">
        <v>2</v>
      </c>
      <c r="P400">
        <v>5</v>
      </c>
      <c r="Q400" t="s">
        <v>1235</v>
      </c>
      <c r="R400" t="s">
        <v>1260</v>
      </c>
    </row>
    <row r="401" spans="1:18" x14ac:dyDescent="0.3">
      <c r="A401" t="s">
        <v>1261</v>
      </c>
      <c r="B401" t="s">
        <v>1262</v>
      </c>
      <c r="C401" t="s">
        <v>20</v>
      </c>
      <c r="D401" t="s">
        <v>21</v>
      </c>
      <c r="E401" t="s">
        <v>22</v>
      </c>
      <c r="F401" t="s">
        <v>23</v>
      </c>
      <c r="G401" t="s">
        <v>24</v>
      </c>
      <c r="H401">
        <v>129</v>
      </c>
      <c r="I401">
        <v>10</v>
      </c>
      <c r="J401">
        <v>12.9</v>
      </c>
      <c r="K401">
        <v>5</v>
      </c>
      <c r="L401">
        <v>4</v>
      </c>
      <c r="M401">
        <v>0</v>
      </c>
      <c r="N401">
        <v>1</v>
      </c>
      <c r="O401">
        <v>6</v>
      </c>
      <c r="P401">
        <v>4</v>
      </c>
      <c r="Q401" t="s">
        <v>1235</v>
      </c>
      <c r="R401" t="s">
        <v>1263</v>
      </c>
    </row>
    <row r="402" spans="1:18" x14ac:dyDescent="0.3">
      <c r="A402" t="s">
        <v>1264</v>
      </c>
      <c r="B402" t="s">
        <v>1265</v>
      </c>
      <c r="C402" t="s">
        <v>20</v>
      </c>
      <c r="D402" t="s">
        <v>42</v>
      </c>
      <c r="E402" t="s">
        <v>37</v>
      </c>
      <c r="F402" t="s">
        <v>23</v>
      </c>
      <c r="G402" t="s">
        <v>24</v>
      </c>
      <c r="H402">
        <v>124</v>
      </c>
      <c r="I402">
        <v>11</v>
      </c>
      <c r="J402">
        <v>11.3</v>
      </c>
      <c r="K402">
        <v>8</v>
      </c>
      <c r="L402">
        <v>2</v>
      </c>
      <c r="M402">
        <v>1</v>
      </c>
      <c r="N402">
        <v>0</v>
      </c>
      <c r="O402">
        <v>8</v>
      </c>
      <c r="P402">
        <v>4</v>
      </c>
      <c r="Q402" t="s">
        <v>1235</v>
      </c>
      <c r="R402" t="s">
        <v>1266</v>
      </c>
    </row>
    <row r="403" spans="1:18" x14ac:dyDescent="0.3">
      <c r="A403" t="s">
        <v>1267</v>
      </c>
      <c r="B403" t="s">
        <v>1268</v>
      </c>
      <c r="C403" t="s">
        <v>20</v>
      </c>
      <c r="D403" t="s">
        <v>21</v>
      </c>
      <c r="E403" t="s">
        <v>22</v>
      </c>
      <c r="F403" t="s">
        <v>29</v>
      </c>
      <c r="G403" t="s">
        <v>173</v>
      </c>
      <c r="H403">
        <v>110</v>
      </c>
      <c r="I403">
        <v>16</v>
      </c>
      <c r="J403">
        <v>6.9</v>
      </c>
      <c r="K403">
        <v>6</v>
      </c>
      <c r="L403">
        <v>0</v>
      </c>
      <c r="M403">
        <v>7</v>
      </c>
      <c r="N403">
        <v>3</v>
      </c>
      <c r="O403">
        <v>4</v>
      </c>
      <c r="P403">
        <v>5</v>
      </c>
      <c r="Q403" t="s">
        <v>1235</v>
      </c>
      <c r="R403" t="s">
        <v>1269</v>
      </c>
    </row>
    <row r="404" spans="1:18" x14ac:dyDescent="0.3">
      <c r="A404" t="s">
        <v>1270</v>
      </c>
      <c r="B404" t="s">
        <v>1271</v>
      </c>
      <c r="C404" t="s">
        <v>20</v>
      </c>
      <c r="D404" t="s">
        <v>213</v>
      </c>
      <c r="E404" t="s">
        <v>22</v>
      </c>
      <c r="F404" t="s">
        <v>29</v>
      </c>
      <c r="G404" t="s">
        <v>24</v>
      </c>
      <c r="H404">
        <v>49</v>
      </c>
      <c r="I404">
        <v>4</v>
      </c>
      <c r="J404">
        <v>12.2</v>
      </c>
      <c r="K404">
        <v>0</v>
      </c>
      <c r="L404">
        <v>0</v>
      </c>
      <c r="M404">
        <v>3</v>
      </c>
      <c r="N404">
        <v>1</v>
      </c>
      <c r="O404">
        <v>1</v>
      </c>
      <c r="P404">
        <v>5</v>
      </c>
      <c r="Q404" t="s">
        <v>1235</v>
      </c>
      <c r="R404" t="s">
        <v>1272</v>
      </c>
    </row>
    <row r="405" spans="1:18" x14ac:dyDescent="0.3">
      <c r="A405" t="s">
        <v>1273</v>
      </c>
      <c r="B405" t="s">
        <v>1274</v>
      </c>
      <c r="C405" t="s">
        <v>20</v>
      </c>
      <c r="D405" t="s">
        <v>21</v>
      </c>
      <c r="E405" t="s">
        <v>37</v>
      </c>
      <c r="F405" t="s">
        <v>23</v>
      </c>
      <c r="G405" t="s">
        <v>24</v>
      </c>
      <c r="H405">
        <v>164</v>
      </c>
      <c r="I405">
        <v>10</v>
      </c>
      <c r="J405">
        <v>16.399999999999999</v>
      </c>
      <c r="K405">
        <v>5</v>
      </c>
      <c r="L405">
        <v>5</v>
      </c>
      <c r="M405">
        <v>0</v>
      </c>
      <c r="N405">
        <v>0</v>
      </c>
      <c r="O405">
        <v>10</v>
      </c>
      <c r="P405">
        <v>5</v>
      </c>
      <c r="Q405" t="s">
        <v>1235</v>
      </c>
      <c r="R405" t="s">
        <v>1275</v>
      </c>
    </row>
    <row r="406" spans="1:18" x14ac:dyDescent="0.3">
      <c r="A406" t="s">
        <v>1276</v>
      </c>
      <c r="B406" t="s">
        <v>1277</v>
      </c>
      <c r="C406" t="s">
        <v>20</v>
      </c>
      <c r="D406" t="s">
        <v>21</v>
      </c>
      <c r="E406" t="s">
        <v>22</v>
      </c>
      <c r="F406" t="s">
        <v>29</v>
      </c>
      <c r="G406" t="s">
        <v>24</v>
      </c>
      <c r="H406">
        <v>209</v>
      </c>
      <c r="I406">
        <v>10</v>
      </c>
      <c r="J406">
        <v>20.9</v>
      </c>
      <c r="K406">
        <v>7</v>
      </c>
      <c r="L406">
        <v>2</v>
      </c>
      <c r="M406">
        <v>0</v>
      </c>
      <c r="N406">
        <v>1</v>
      </c>
      <c r="O406">
        <v>5</v>
      </c>
      <c r="P406">
        <v>5</v>
      </c>
      <c r="Q406" t="s">
        <v>1235</v>
      </c>
      <c r="R406" t="s">
        <v>1278</v>
      </c>
    </row>
    <row r="407" spans="1:18" x14ac:dyDescent="0.3">
      <c r="A407" t="s">
        <v>1279</v>
      </c>
      <c r="B407" t="s">
        <v>1280</v>
      </c>
      <c r="C407" t="s">
        <v>20</v>
      </c>
      <c r="D407" t="s">
        <v>21</v>
      </c>
      <c r="E407" t="s">
        <v>22</v>
      </c>
      <c r="F407" t="s">
        <v>23</v>
      </c>
      <c r="G407" t="s">
        <v>24</v>
      </c>
      <c r="H407">
        <v>120</v>
      </c>
      <c r="I407">
        <v>9</v>
      </c>
      <c r="J407">
        <v>13.3</v>
      </c>
      <c r="K407">
        <v>6</v>
      </c>
      <c r="L407">
        <v>3</v>
      </c>
      <c r="M407">
        <v>0</v>
      </c>
      <c r="N407">
        <v>0</v>
      </c>
      <c r="O407">
        <v>7</v>
      </c>
      <c r="P407">
        <v>18</v>
      </c>
      <c r="Q407" t="s">
        <v>1235</v>
      </c>
      <c r="R407" t="s">
        <v>1281</v>
      </c>
    </row>
    <row r="408" spans="1:18" x14ac:dyDescent="0.3">
      <c r="A408" t="s">
        <v>1282</v>
      </c>
      <c r="B408" t="s">
        <v>1283</v>
      </c>
      <c r="C408" t="s">
        <v>20</v>
      </c>
      <c r="D408" t="s">
        <v>21</v>
      </c>
      <c r="E408" t="s">
        <v>22</v>
      </c>
      <c r="F408" t="s">
        <v>29</v>
      </c>
      <c r="G408" t="s">
        <v>24</v>
      </c>
      <c r="H408">
        <v>57</v>
      </c>
      <c r="I408">
        <v>7</v>
      </c>
      <c r="J408">
        <v>8.1</v>
      </c>
      <c r="K408">
        <v>0</v>
      </c>
      <c r="L408">
        <v>1</v>
      </c>
      <c r="M408">
        <v>4</v>
      </c>
      <c r="N408">
        <v>2</v>
      </c>
      <c r="O408">
        <v>1</v>
      </c>
      <c r="P408">
        <v>5</v>
      </c>
      <c r="Q408" t="s">
        <v>1235</v>
      </c>
      <c r="R408" t="s">
        <v>1284</v>
      </c>
    </row>
    <row r="409" spans="1:18" x14ac:dyDescent="0.3">
      <c r="A409" t="s">
        <v>1285</v>
      </c>
      <c r="B409" t="s">
        <v>1286</v>
      </c>
      <c r="C409" t="s">
        <v>20</v>
      </c>
      <c r="D409" t="s">
        <v>21</v>
      </c>
      <c r="E409" t="s">
        <v>22</v>
      </c>
      <c r="F409" t="s">
        <v>29</v>
      </c>
      <c r="G409" t="s">
        <v>24</v>
      </c>
      <c r="H409">
        <v>85</v>
      </c>
      <c r="I409">
        <v>11</v>
      </c>
      <c r="J409">
        <v>7.7</v>
      </c>
      <c r="K409">
        <v>6</v>
      </c>
      <c r="L409">
        <v>3</v>
      </c>
      <c r="M409">
        <v>1</v>
      </c>
      <c r="N409">
        <v>1</v>
      </c>
      <c r="O409">
        <v>5</v>
      </c>
      <c r="P409">
        <v>5</v>
      </c>
      <c r="Q409" t="s">
        <v>1235</v>
      </c>
      <c r="R409" t="s">
        <v>1287</v>
      </c>
    </row>
    <row r="410" spans="1:18" x14ac:dyDescent="0.3">
      <c r="A410" t="s">
        <v>1288</v>
      </c>
      <c r="B410" t="s">
        <v>1289</v>
      </c>
      <c r="C410" t="s">
        <v>99</v>
      </c>
      <c r="D410" t="s">
        <v>125</v>
      </c>
      <c r="E410" t="s">
        <v>37</v>
      </c>
      <c r="F410" t="s">
        <v>38</v>
      </c>
      <c r="G410" t="s">
        <v>24</v>
      </c>
      <c r="H410">
        <v>182</v>
      </c>
      <c r="I410">
        <v>8</v>
      </c>
      <c r="J410">
        <v>22.8</v>
      </c>
      <c r="K410">
        <v>0</v>
      </c>
      <c r="L410">
        <v>0</v>
      </c>
      <c r="M410">
        <v>0</v>
      </c>
      <c r="N410">
        <v>0</v>
      </c>
      <c r="O410">
        <v>5</v>
      </c>
      <c r="P410">
        <v>5</v>
      </c>
      <c r="Q410" t="s">
        <v>1235</v>
      </c>
      <c r="R410" t="s">
        <v>1290</v>
      </c>
    </row>
    <row r="411" spans="1:18" x14ac:dyDescent="0.3">
      <c r="A411" t="s">
        <v>1291</v>
      </c>
      <c r="B411" t="s">
        <v>1292</v>
      </c>
      <c r="C411" t="s">
        <v>20</v>
      </c>
      <c r="D411" t="s">
        <v>21</v>
      </c>
      <c r="E411" t="s">
        <v>22</v>
      </c>
      <c r="F411" t="s">
        <v>29</v>
      </c>
      <c r="G411" t="s">
        <v>24</v>
      </c>
      <c r="H411">
        <v>70</v>
      </c>
      <c r="I411">
        <v>7</v>
      </c>
      <c r="J411">
        <v>10</v>
      </c>
      <c r="K411">
        <v>1</v>
      </c>
      <c r="L411">
        <v>1</v>
      </c>
      <c r="M411">
        <v>4</v>
      </c>
      <c r="N411">
        <v>1</v>
      </c>
      <c r="O411">
        <v>2</v>
      </c>
      <c r="P411">
        <v>4</v>
      </c>
      <c r="Q411" t="s">
        <v>1235</v>
      </c>
      <c r="R411" t="s">
        <v>1293</v>
      </c>
    </row>
    <row r="412" spans="1:18" x14ac:dyDescent="0.3">
      <c r="A412" t="s">
        <v>1294</v>
      </c>
      <c r="B412" t="s">
        <v>1295</v>
      </c>
      <c r="C412" t="s">
        <v>20</v>
      </c>
      <c r="D412" t="s">
        <v>21</v>
      </c>
      <c r="E412" t="s">
        <v>37</v>
      </c>
      <c r="F412" t="s">
        <v>23</v>
      </c>
      <c r="G412" t="s">
        <v>24</v>
      </c>
      <c r="H412">
        <v>412</v>
      </c>
      <c r="I412">
        <v>27</v>
      </c>
      <c r="J412">
        <v>15.3</v>
      </c>
      <c r="K412">
        <v>10</v>
      </c>
      <c r="L412">
        <v>14</v>
      </c>
      <c r="M412">
        <v>0</v>
      </c>
      <c r="N412">
        <v>3</v>
      </c>
      <c r="O412">
        <v>19</v>
      </c>
      <c r="P412">
        <v>12</v>
      </c>
      <c r="Q412" t="s">
        <v>1235</v>
      </c>
      <c r="R412" t="s">
        <v>1296</v>
      </c>
    </row>
    <row r="413" spans="1:18" x14ac:dyDescent="0.3">
      <c r="A413" t="s">
        <v>1297</v>
      </c>
      <c r="B413" t="s">
        <v>1298</v>
      </c>
      <c r="C413" t="s">
        <v>20</v>
      </c>
      <c r="D413" t="s">
        <v>21</v>
      </c>
      <c r="E413" t="s">
        <v>49</v>
      </c>
      <c r="F413" t="s">
        <v>38</v>
      </c>
      <c r="G413" t="s">
        <v>24</v>
      </c>
      <c r="H413">
        <v>375</v>
      </c>
      <c r="I413">
        <v>19</v>
      </c>
      <c r="J413">
        <v>19.7</v>
      </c>
      <c r="K413">
        <v>11</v>
      </c>
      <c r="L413">
        <v>4</v>
      </c>
      <c r="M413">
        <v>1</v>
      </c>
      <c r="N413">
        <v>3</v>
      </c>
      <c r="O413">
        <v>13</v>
      </c>
      <c r="P413">
        <v>20</v>
      </c>
      <c r="Q413" t="s">
        <v>1235</v>
      </c>
      <c r="R413" t="s">
        <v>1299</v>
      </c>
    </row>
    <row r="414" spans="1:18" x14ac:dyDescent="0.3">
      <c r="A414" t="s">
        <v>1300</v>
      </c>
      <c r="B414" t="s">
        <v>1301</v>
      </c>
      <c r="C414" t="s">
        <v>20</v>
      </c>
      <c r="D414" t="s">
        <v>21</v>
      </c>
      <c r="E414" t="s">
        <v>22</v>
      </c>
      <c r="F414" t="s">
        <v>29</v>
      </c>
      <c r="G414" t="s">
        <v>24</v>
      </c>
      <c r="H414">
        <v>320</v>
      </c>
      <c r="I414">
        <v>16</v>
      </c>
      <c r="J414">
        <v>20</v>
      </c>
      <c r="K414">
        <v>12</v>
      </c>
      <c r="L414">
        <v>3</v>
      </c>
      <c r="M414">
        <v>0</v>
      </c>
      <c r="N414">
        <v>1</v>
      </c>
      <c r="O414">
        <v>10</v>
      </c>
      <c r="P414">
        <v>8</v>
      </c>
      <c r="Q414" t="s">
        <v>1235</v>
      </c>
      <c r="R414" t="s">
        <v>1302</v>
      </c>
    </row>
    <row r="415" spans="1:18" x14ac:dyDescent="0.3">
      <c r="A415" t="s">
        <v>1303</v>
      </c>
      <c r="B415" t="s">
        <v>1304</v>
      </c>
      <c r="C415" t="s">
        <v>20</v>
      </c>
      <c r="D415" t="s">
        <v>21</v>
      </c>
      <c r="E415" t="s">
        <v>37</v>
      </c>
      <c r="F415" t="s">
        <v>38</v>
      </c>
      <c r="G415" t="s">
        <v>24</v>
      </c>
      <c r="H415">
        <v>707</v>
      </c>
      <c r="I415">
        <v>34</v>
      </c>
      <c r="J415">
        <v>20.8</v>
      </c>
      <c r="K415">
        <v>17</v>
      </c>
      <c r="L415">
        <v>16</v>
      </c>
      <c r="M415">
        <v>1</v>
      </c>
      <c r="N415">
        <v>0</v>
      </c>
      <c r="O415">
        <v>32</v>
      </c>
      <c r="P415">
        <v>26</v>
      </c>
      <c r="Q415" t="s">
        <v>1235</v>
      </c>
      <c r="R415" t="s">
        <v>1305</v>
      </c>
    </row>
    <row r="416" spans="1:18" x14ac:dyDescent="0.3">
      <c r="A416" t="s">
        <v>1306</v>
      </c>
      <c r="B416" t="s">
        <v>1307</v>
      </c>
      <c r="C416" t="s">
        <v>20</v>
      </c>
      <c r="D416" t="s">
        <v>21</v>
      </c>
      <c r="E416" t="s">
        <v>22</v>
      </c>
      <c r="F416" t="s">
        <v>29</v>
      </c>
      <c r="G416" t="s">
        <v>24</v>
      </c>
      <c r="H416">
        <v>205</v>
      </c>
      <c r="I416">
        <v>16</v>
      </c>
      <c r="J416">
        <v>12.8</v>
      </c>
      <c r="K416">
        <v>10</v>
      </c>
      <c r="L416">
        <v>6</v>
      </c>
      <c r="M416">
        <v>0</v>
      </c>
      <c r="N416">
        <v>0</v>
      </c>
      <c r="O416">
        <v>10</v>
      </c>
      <c r="P416">
        <v>10</v>
      </c>
      <c r="Q416" t="s">
        <v>1235</v>
      </c>
      <c r="R416" t="s">
        <v>1308</v>
      </c>
    </row>
    <row r="417" spans="1:18" x14ac:dyDescent="0.3">
      <c r="A417" t="s">
        <v>1309</v>
      </c>
      <c r="B417" t="s">
        <v>1310</v>
      </c>
      <c r="C417" t="s">
        <v>20</v>
      </c>
      <c r="D417" t="s">
        <v>42</v>
      </c>
      <c r="E417" t="s">
        <v>49</v>
      </c>
      <c r="F417" t="s">
        <v>38</v>
      </c>
      <c r="G417" t="s">
        <v>24</v>
      </c>
      <c r="H417">
        <v>794</v>
      </c>
      <c r="I417">
        <v>38</v>
      </c>
      <c r="J417">
        <v>20.9</v>
      </c>
      <c r="K417">
        <v>25</v>
      </c>
      <c r="L417">
        <v>12</v>
      </c>
      <c r="M417">
        <v>1</v>
      </c>
      <c r="N417">
        <v>0</v>
      </c>
      <c r="O417">
        <v>27</v>
      </c>
      <c r="P417">
        <v>75</v>
      </c>
      <c r="Q417" t="s">
        <v>1235</v>
      </c>
      <c r="R417" t="s">
        <v>1311</v>
      </c>
    </row>
    <row r="418" spans="1:18" x14ac:dyDescent="0.3">
      <c r="A418" t="s">
        <v>1312</v>
      </c>
      <c r="B418" t="s">
        <v>1313</v>
      </c>
      <c r="C418" t="s">
        <v>99</v>
      </c>
      <c r="D418" t="s">
        <v>21</v>
      </c>
      <c r="E418" t="s">
        <v>22</v>
      </c>
      <c r="F418" t="s">
        <v>29</v>
      </c>
      <c r="G418" t="s">
        <v>24</v>
      </c>
      <c r="H418">
        <v>171</v>
      </c>
      <c r="I418">
        <v>8</v>
      </c>
      <c r="J418">
        <v>21.4</v>
      </c>
      <c r="K418">
        <v>0</v>
      </c>
      <c r="L418">
        <v>0</v>
      </c>
      <c r="M418">
        <v>0</v>
      </c>
      <c r="N418">
        <v>0</v>
      </c>
      <c r="O418">
        <v>4</v>
      </c>
      <c r="P418">
        <v>3</v>
      </c>
      <c r="Q418" t="s">
        <v>1235</v>
      </c>
      <c r="R418" t="s">
        <v>1314</v>
      </c>
    </row>
    <row r="419" spans="1:18" x14ac:dyDescent="0.3">
      <c r="A419" t="s">
        <v>1315</v>
      </c>
      <c r="B419" t="s">
        <v>1316</v>
      </c>
      <c r="C419" t="s">
        <v>20</v>
      </c>
      <c r="D419" t="s">
        <v>21</v>
      </c>
      <c r="E419" t="s">
        <v>37</v>
      </c>
      <c r="F419" t="s">
        <v>38</v>
      </c>
      <c r="G419" t="s">
        <v>24</v>
      </c>
      <c r="H419">
        <v>654</v>
      </c>
      <c r="I419">
        <v>30</v>
      </c>
      <c r="J419">
        <v>21.8</v>
      </c>
      <c r="K419">
        <v>12</v>
      </c>
      <c r="L419">
        <v>14</v>
      </c>
      <c r="M419">
        <v>4</v>
      </c>
      <c r="N419">
        <v>0</v>
      </c>
      <c r="O419">
        <v>16</v>
      </c>
      <c r="P419">
        <v>22</v>
      </c>
      <c r="Q419" t="s">
        <v>1235</v>
      </c>
      <c r="R419" t="s">
        <v>1317</v>
      </c>
    </row>
    <row r="420" spans="1:18" x14ac:dyDescent="0.3">
      <c r="A420" t="s">
        <v>1318</v>
      </c>
      <c r="B420" t="s">
        <v>1319</v>
      </c>
      <c r="C420" t="s">
        <v>20</v>
      </c>
      <c r="D420" t="s">
        <v>21</v>
      </c>
      <c r="E420" t="s">
        <v>22</v>
      </c>
      <c r="F420" t="s">
        <v>29</v>
      </c>
      <c r="G420" t="s">
        <v>24</v>
      </c>
      <c r="H420">
        <v>51</v>
      </c>
      <c r="I420">
        <v>8</v>
      </c>
      <c r="J420">
        <v>6.4</v>
      </c>
      <c r="K420">
        <v>1</v>
      </c>
      <c r="L420">
        <v>0</v>
      </c>
      <c r="M420">
        <v>5</v>
      </c>
      <c r="N420">
        <v>2</v>
      </c>
      <c r="O420">
        <v>2</v>
      </c>
      <c r="P420">
        <v>5</v>
      </c>
      <c r="Q420" t="s">
        <v>1235</v>
      </c>
      <c r="R420" t="s">
        <v>1320</v>
      </c>
    </row>
    <row r="421" spans="1:18" x14ac:dyDescent="0.3">
      <c r="A421" t="s">
        <v>1321</v>
      </c>
      <c r="B421" t="s">
        <v>1322</v>
      </c>
      <c r="C421" t="s">
        <v>20</v>
      </c>
      <c r="D421" t="s">
        <v>21</v>
      </c>
      <c r="E421" t="s">
        <v>49</v>
      </c>
      <c r="F421" t="s">
        <v>38</v>
      </c>
      <c r="G421" t="s">
        <v>24</v>
      </c>
      <c r="H421">
        <v>412</v>
      </c>
      <c r="I421">
        <v>21</v>
      </c>
      <c r="J421">
        <v>19.600000000000001</v>
      </c>
      <c r="K421">
        <v>10</v>
      </c>
      <c r="L421">
        <v>6</v>
      </c>
      <c r="M421">
        <v>3</v>
      </c>
      <c r="N421">
        <v>2</v>
      </c>
      <c r="O421">
        <v>18</v>
      </c>
      <c r="P421">
        <v>23</v>
      </c>
      <c r="Q421" t="s">
        <v>1235</v>
      </c>
      <c r="R421" t="s">
        <v>1323</v>
      </c>
    </row>
    <row r="422" spans="1:18" x14ac:dyDescent="0.3">
      <c r="A422" t="s">
        <v>1324</v>
      </c>
      <c r="B422" t="s">
        <v>1325</v>
      </c>
      <c r="C422" t="s">
        <v>20</v>
      </c>
      <c r="D422" t="s">
        <v>21</v>
      </c>
      <c r="E422" t="s">
        <v>22</v>
      </c>
      <c r="F422" t="s">
        <v>29</v>
      </c>
      <c r="G422" t="s">
        <v>24</v>
      </c>
      <c r="H422">
        <v>175</v>
      </c>
      <c r="I422">
        <v>10</v>
      </c>
      <c r="J422">
        <v>17.5</v>
      </c>
      <c r="K422">
        <v>4</v>
      </c>
      <c r="L422">
        <v>2</v>
      </c>
      <c r="M422">
        <v>4</v>
      </c>
      <c r="N422">
        <v>0</v>
      </c>
      <c r="O422">
        <v>5</v>
      </c>
      <c r="P422">
        <v>5</v>
      </c>
      <c r="Q422" t="s">
        <v>1235</v>
      </c>
      <c r="R422" t="s">
        <v>1326</v>
      </c>
    </row>
    <row r="423" spans="1:18" x14ac:dyDescent="0.3">
      <c r="A423" t="s">
        <v>1327</v>
      </c>
      <c r="B423" t="s">
        <v>1328</v>
      </c>
      <c r="C423" t="s">
        <v>20</v>
      </c>
      <c r="D423" t="s">
        <v>21</v>
      </c>
      <c r="E423" t="s">
        <v>22</v>
      </c>
      <c r="F423" t="s">
        <v>29</v>
      </c>
      <c r="G423" t="s">
        <v>24</v>
      </c>
      <c r="H423">
        <v>14</v>
      </c>
      <c r="I423">
        <v>4</v>
      </c>
      <c r="J423">
        <v>3.5</v>
      </c>
      <c r="K423">
        <v>0</v>
      </c>
      <c r="L423">
        <v>0</v>
      </c>
      <c r="M423">
        <v>2</v>
      </c>
      <c r="N423">
        <v>2</v>
      </c>
      <c r="O423">
        <v>1</v>
      </c>
      <c r="P423">
        <v>6</v>
      </c>
      <c r="Q423" t="s">
        <v>1235</v>
      </c>
      <c r="R423" t="s">
        <v>1329</v>
      </c>
    </row>
    <row r="424" spans="1:18" x14ac:dyDescent="0.3">
      <c r="A424" t="s">
        <v>1330</v>
      </c>
      <c r="B424" t="s">
        <v>1331</v>
      </c>
      <c r="C424" t="s">
        <v>99</v>
      </c>
      <c r="D424" t="s">
        <v>125</v>
      </c>
      <c r="E424" t="s">
        <v>37</v>
      </c>
      <c r="F424" t="s">
        <v>38</v>
      </c>
      <c r="G424" t="s">
        <v>24</v>
      </c>
      <c r="H424">
        <v>118</v>
      </c>
      <c r="I424">
        <v>10</v>
      </c>
      <c r="J424">
        <v>11.8</v>
      </c>
      <c r="K424">
        <v>0</v>
      </c>
      <c r="L424">
        <v>0</v>
      </c>
      <c r="M424">
        <v>0</v>
      </c>
      <c r="N424">
        <v>0</v>
      </c>
      <c r="O424">
        <v>7</v>
      </c>
      <c r="P424">
        <v>5</v>
      </c>
      <c r="Q424" t="s">
        <v>1207</v>
      </c>
      <c r="R424" t="s">
        <v>1332</v>
      </c>
    </row>
    <row r="425" spans="1:18" x14ac:dyDescent="0.3">
      <c r="A425" t="s">
        <v>1333</v>
      </c>
      <c r="B425" t="s">
        <v>1334</v>
      </c>
      <c r="C425" t="s">
        <v>20</v>
      </c>
      <c r="D425" t="s">
        <v>21</v>
      </c>
      <c r="E425" t="s">
        <v>37</v>
      </c>
      <c r="F425" t="s">
        <v>38</v>
      </c>
      <c r="G425" t="s">
        <v>24</v>
      </c>
      <c r="H425">
        <v>742</v>
      </c>
      <c r="I425">
        <v>36</v>
      </c>
      <c r="J425">
        <v>20.6</v>
      </c>
      <c r="K425">
        <v>10</v>
      </c>
      <c r="L425">
        <v>23</v>
      </c>
      <c r="M425">
        <v>1</v>
      </c>
      <c r="N425">
        <v>2</v>
      </c>
      <c r="O425">
        <v>24</v>
      </c>
      <c r="P425">
        <v>20</v>
      </c>
      <c r="Q425" t="s">
        <v>1207</v>
      </c>
      <c r="R425" t="s">
        <v>1335</v>
      </c>
    </row>
    <row r="426" spans="1:18" x14ac:dyDescent="0.3">
      <c r="A426" t="s">
        <v>1336</v>
      </c>
      <c r="B426" t="s">
        <v>1337</v>
      </c>
      <c r="C426" t="s">
        <v>20</v>
      </c>
      <c r="D426" t="s">
        <v>21</v>
      </c>
      <c r="E426" t="s">
        <v>22</v>
      </c>
      <c r="F426" t="s">
        <v>29</v>
      </c>
      <c r="G426" t="s">
        <v>24</v>
      </c>
      <c r="H426">
        <v>211</v>
      </c>
      <c r="I426">
        <v>12</v>
      </c>
      <c r="J426">
        <v>17.600000000000001</v>
      </c>
      <c r="K426">
        <v>5</v>
      </c>
      <c r="L426">
        <v>7</v>
      </c>
      <c r="M426">
        <v>0</v>
      </c>
      <c r="N426">
        <v>0</v>
      </c>
      <c r="O426">
        <v>7</v>
      </c>
      <c r="P426">
        <v>5</v>
      </c>
      <c r="Q426" t="s">
        <v>1207</v>
      </c>
      <c r="R426" t="s">
        <v>1338</v>
      </c>
    </row>
    <row r="427" spans="1:18" x14ac:dyDescent="0.3">
      <c r="A427" t="s">
        <v>1339</v>
      </c>
      <c r="B427" t="s">
        <v>1340</v>
      </c>
      <c r="C427" t="s">
        <v>99</v>
      </c>
      <c r="D427" t="s">
        <v>125</v>
      </c>
      <c r="E427" t="s">
        <v>22</v>
      </c>
      <c r="F427" t="s">
        <v>29</v>
      </c>
      <c r="G427" t="s">
        <v>24</v>
      </c>
      <c r="H427">
        <v>67</v>
      </c>
      <c r="I427">
        <v>4</v>
      </c>
      <c r="J427">
        <v>16.8</v>
      </c>
      <c r="K427">
        <v>0</v>
      </c>
      <c r="L427">
        <v>0</v>
      </c>
      <c r="M427">
        <v>0</v>
      </c>
      <c r="N427">
        <v>0</v>
      </c>
      <c r="O427">
        <v>5</v>
      </c>
      <c r="P427">
        <v>3</v>
      </c>
      <c r="Q427" t="s">
        <v>1207</v>
      </c>
      <c r="R427" t="s">
        <v>1341</v>
      </c>
    </row>
    <row r="428" spans="1:18" x14ac:dyDescent="0.3">
      <c r="A428" t="s">
        <v>1342</v>
      </c>
      <c r="B428" t="s">
        <v>1343</v>
      </c>
      <c r="C428" t="s">
        <v>20</v>
      </c>
      <c r="D428" t="s">
        <v>21</v>
      </c>
      <c r="E428" t="s">
        <v>22</v>
      </c>
      <c r="F428" t="s">
        <v>23</v>
      </c>
      <c r="G428" t="s">
        <v>24</v>
      </c>
      <c r="H428">
        <v>84</v>
      </c>
      <c r="I428">
        <v>11</v>
      </c>
      <c r="J428">
        <v>7.6</v>
      </c>
      <c r="K428">
        <v>4</v>
      </c>
      <c r="L428">
        <v>7</v>
      </c>
      <c r="M428">
        <v>0</v>
      </c>
      <c r="N428">
        <v>0</v>
      </c>
      <c r="O428">
        <v>12</v>
      </c>
      <c r="P428">
        <v>24</v>
      </c>
      <c r="Q428" t="s">
        <v>1091</v>
      </c>
      <c r="R428" t="s">
        <v>1344</v>
      </c>
    </row>
    <row r="429" spans="1:18" x14ac:dyDescent="0.3">
      <c r="A429" t="s">
        <v>1345</v>
      </c>
      <c r="B429" t="s">
        <v>1346</v>
      </c>
      <c r="C429" t="s">
        <v>99</v>
      </c>
      <c r="D429" t="s">
        <v>125</v>
      </c>
      <c r="E429" t="s">
        <v>37</v>
      </c>
      <c r="F429" t="s">
        <v>23</v>
      </c>
      <c r="G429" t="s">
        <v>24</v>
      </c>
      <c r="H429">
        <v>177</v>
      </c>
      <c r="I429">
        <v>8</v>
      </c>
      <c r="J429">
        <v>22.1</v>
      </c>
      <c r="K429">
        <v>0</v>
      </c>
      <c r="L429">
        <v>0</v>
      </c>
      <c r="M429">
        <v>0</v>
      </c>
      <c r="N429">
        <v>0</v>
      </c>
      <c r="O429">
        <v>12</v>
      </c>
      <c r="P429">
        <v>6</v>
      </c>
      <c r="Q429" t="s">
        <v>1207</v>
      </c>
      <c r="R429" t="s">
        <v>1347</v>
      </c>
    </row>
    <row r="430" spans="1:18" x14ac:dyDescent="0.3">
      <c r="A430" t="s">
        <v>1348</v>
      </c>
      <c r="B430" t="s">
        <v>1349</v>
      </c>
      <c r="C430" t="s">
        <v>20</v>
      </c>
      <c r="D430" t="s">
        <v>21</v>
      </c>
      <c r="E430" t="s">
        <v>22</v>
      </c>
      <c r="F430" t="s">
        <v>23</v>
      </c>
      <c r="G430" t="s">
        <v>24</v>
      </c>
      <c r="H430">
        <v>181</v>
      </c>
      <c r="I430">
        <v>14</v>
      </c>
      <c r="J430">
        <v>12.9</v>
      </c>
      <c r="K430">
        <v>5</v>
      </c>
      <c r="L430">
        <v>9</v>
      </c>
      <c r="M430">
        <v>0</v>
      </c>
      <c r="N430">
        <v>0</v>
      </c>
      <c r="O430">
        <v>13</v>
      </c>
      <c r="P430">
        <v>12</v>
      </c>
      <c r="Q430" t="s">
        <v>1207</v>
      </c>
      <c r="R430" t="s">
        <v>1350</v>
      </c>
    </row>
    <row r="431" spans="1:18" x14ac:dyDescent="0.3">
      <c r="A431" t="s">
        <v>1351</v>
      </c>
      <c r="B431" t="s">
        <v>1352</v>
      </c>
      <c r="C431" t="s">
        <v>99</v>
      </c>
      <c r="D431" t="s">
        <v>125</v>
      </c>
      <c r="E431" t="s">
        <v>49</v>
      </c>
      <c r="F431" t="s">
        <v>38</v>
      </c>
      <c r="G431" t="s">
        <v>24</v>
      </c>
      <c r="H431">
        <v>5</v>
      </c>
      <c r="I431">
        <v>4</v>
      </c>
      <c r="J431">
        <v>1.2</v>
      </c>
      <c r="K431">
        <v>0</v>
      </c>
      <c r="L431">
        <v>0</v>
      </c>
      <c r="M431">
        <v>0</v>
      </c>
      <c r="N431">
        <v>0</v>
      </c>
      <c r="O431">
        <v>6</v>
      </c>
      <c r="P431">
        <v>4</v>
      </c>
      <c r="Q431" t="s">
        <v>1207</v>
      </c>
      <c r="R431" t="s">
        <v>1353</v>
      </c>
    </row>
    <row r="432" spans="1:18" x14ac:dyDescent="0.3">
      <c r="A432" t="s">
        <v>1354</v>
      </c>
      <c r="B432" t="s">
        <v>1355</v>
      </c>
      <c r="C432" t="s">
        <v>20</v>
      </c>
      <c r="D432" t="s">
        <v>42</v>
      </c>
      <c r="E432" t="s">
        <v>22</v>
      </c>
      <c r="F432" t="s">
        <v>29</v>
      </c>
      <c r="G432" t="s">
        <v>24</v>
      </c>
      <c r="H432">
        <v>108</v>
      </c>
      <c r="I432">
        <v>10</v>
      </c>
      <c r="J432">
        <v>10.8</v>
      </c>
      <c r="K432">
        <v>2</v>
      </c>
      <c r="L432">
        <v>6</v>
      </c>
      <c r="M432">
        <v>2</v>
      </c>
      <c r="N432">
        <v>0</v>
      </c>
      <c r="O432">
        <v>4</v>
      </c>
      <c r="P432">
        <v>5</v>
      </c>
      <c r="Q432" t="s">
        <v>1207</v>
      </c>
      <c r="R432" t="s">
        <v>1356</v>
      </c>
    </row>
    <row r="433" spans="1:18" x14ac:dyDescent="0.3">
      <c r="A433" t="s">
        <v>1357</v>
      </c>
      <c r="B433" t="s">
        <v>1358</v>
      </c>
      <c r="C433" t="s">
        <v>20</v>
      </c>
      <c r="D433" t="s">
        <v>21</v>
      </c>
      <c r="E433" t="s">
        <v>37</v>
      </c>
      <c r="F433" t="s">
        <v>38</v>
      </c>
      <c r="G433" t="s">
        <v>173</v>
      </c>
      <c r="H433">
        <v>480</v>
      </c>
      <c r="I433">
        <v>23</v>
      </c>
      <c r="J433">
        <v>20.9</v>
      </c>
      <c r="K433">
        <v>12</v>
      </c>
      <c r="L433">
        <v>9</v>
      </c>
      <c r="M433">
        <v>0</v>
      </c>
      <c r="N433">
        <v>2</v>
      </c>
      <c r="O433">
        <v>20</v>
      </c>
      <c r="P433">
        <v>5</v>
      </c>
      <c r="Q433" t="s">
        <v>1207</v>
      </c>
      <c r="R433" t="s">
        <v>1359</v>
      </c>
    </row>
    <row r="434" spans="1:18" x14ac:dyDescent="0.3">
      <c r="A434" t="s">
        <v>1360</v>
      </c>
      <c r="B434" t="s">
        <v>1361</v>
      </c>
      <c r="C434" t="s">
        <v>99</v>
      </c>
      <c r="D434" t="s">
        <v>125</v>
      </c>
      <c r="E434" t="s">
        <v>22</v>
      </c>
      <c r="F434" t="s">
        <v>23</v>
      </c>
      <c r="G434" t="s">
        <v>24</v>
      </c>
      <c r="H434">
        <v>438</v>
      </c>
      <c r="I434">
        <v>17</v>
      </c>
      <c r="J434">
        <v>25.8</v>
      </c>
      <c r="K434">
        <v>0</v>
      </c>
      <c r="L434">
        <v>0</v>
      </c>
      <c r="M434">
        <v>0</v>
      </c>
      <c r="N434">
        <v>0</v>
      </c>
      <c r="O434">
        <v>20</v>
      </c>
      <c r="P434">
        <v>5</v>
      </c>
      <c r="Q434" t="s">
        <v>1207</v>
      </c>
      <c r="R434" t="s">
        <v>1362</v>
      </c>
    </row>
    <row r="435" spans="1:18" x14ac:dyDescent="0.3">
      <c r="A435" t="s">
        <v>1363</v>
      </c>
      <c r="B435" t="s">
        <v>1364</v>
      </c>
      <c r="C435" t="s">
        <v>20</v>
      </c>
      <c r="D435" t="s">
        <v>21</v>
      </c>
      <c r="E435" t="s">
        <v>49</v>
      </c>
      <c r="F435" t="s">
        <v>38</v>
      </c>
      <c r="G435" t="s">
        <v>24</v>
      </c>
      <c r="H435">
        <v>703</v>
      </c>
      <c r="I435">
        <v>47</v>
      </c>
      <c r="J435">
        <v>15</v>
      </c>
      <c r="K435">
        <v>18</v>
      </c>
      <c r="L435">
        <v>16</v>
      </c>
      <c r="M435">
        <v>10</v>
      </c>
      <c r="N435">
        <v>3</v>
      </c>
      <c r="O435">
        <v>21</v>
      </c>
      <c r="P435">
        <v>50</v>
      </c>
      <c r="Q435" t="s">
        <v>1207</v>
      </c>
      <c r="R435" t="s">
        <v>1365</v>
      </c>
    </row>
    <row r="436" spans="1:18" x14ac:dyDescent="0.3">
      <c r="A436" t="s">
        <v>1366</v>
      </c>
      <c r="B436" t="s">
        <v>1367</v>
      </c>
      <c r="C436" t="s">
        <v>20</v>
      </c>
      <c r="D436" t="s">
        <v>213</v>
      </c>
      <c r="E436" t="s">
        <v>22</v>
      </c>
      <c r="F436" t="s">
        <v>29</v>
      </c>
      <c r="G436" t="s">
        <v>24</v>
      </c>
      <c r="H436">
        <v>24</v>
      </c>
      <c r="I436">
        <v>2</v>
      </c>
      <c r="J436">
        <v>12</v>
      </c>
      <c r="K436">
        <v>0</v>
      </c>
      <c r="L436">
        <v>0</v>
      </c>
      <c r="M436">
        <v>2</v>
      </c>
      <c r="N436">
        <v>0</v>
      </c>
      <c r="O436">
        <v>1</v>
      </c>
      <c r="P436">
        <v>5</v>
      </c>
      <c r="Q436" t="s">
        <v>1207</v>
      </c>
      <c r="R436" t="s">
        <v>1368</v>
      </c>
    </row>
    <row r="437" spans="1:18" x14ac:dyDescent="0.3">
      <c r="A437" t="s">
        <v>1369</v>
      </c>
      <c r="B437" t="s">
        <v>1370</v>
      </c>
      <c r="C437" t="s">
        <v>20</v>
      </c>
      <c r="D437" t="s">
        <v>21</v>
      </c>
      <c r="E437" t="s">
        <v>22</v>
      </c>
      <c r="F437" t="s">
        <v>29</v>
      </c>
      <c r="G437" t="s">
        <v>24</v>
      </c>
      <c r="H437">
        <v>338</v>
      </c>
      <c r="I437">
        <v>14</v>
      </c>
      <c r="J437">
        <v>24.1</v>
      </c>
      <c r="K437">
        <v>5</v>
      </c>
      <c r="L437">
        <v>4</v>
      </c>
      <c r="M437">
        <v>2</v>
      </c>
      <c r="N437">
        <v>3</v>
      </c>
      <c r="O437">
        <v>6</v>
      </c>
      <c r="P437">
        <v>5</v>
      </c>
      <c r="Q437" t="s">
        <v>1207</v>
      </c>
      <c r="R437" t="s">
        <v>1371</v>
      </c>
    </row>
    <row r="438" spans="1:18" x14ac:dyDescent="0.3">
      <c r="A438" t="s">
        <v>1372</v>
      </c>
      <c r="B438" t="s">
        <v>1373</v>
      </c>
      <c r="C438" t="s">
        <v>20</v>
      </c>
      <c r="D438" t="s">
        <v>21</v>
      </c>
      <c r="E438" t="s">
        <v>22</v>
      </c>
      <c r="F438" t="s">
        <v>29</v>
      </c>
      <c r="G438" t="s">
        <v>24</v>
      </c>
      <c r="H438">
        <v>123</v>
      </c>
      <c r="I438">
        <v>9</v>
      </c>
      <c r="J438">
        <v>13.7</v>
      </c>
      <c r="K438">
        <v>5</v>
      </c>
      <c r="L438">
        <v>2</v>
      </c>
      <c r="M438">
        <v>1</v>
      </c>
      <c r="N438">
        <v>1</v>
      </c>
      <c r="O438">
        <v>3</v>
      </c>
      <c r="P438">
        <v>5</v>
      </c>
      <c r="Q438" t="s">
        <v>1207</v>
      </c>
      <c r="R438" t="s">
        <v>1374</v>
      </c>
    </row>
    <row r="439" spans="1:18" x14ac:dyDescent="0.3">
      <c r="A439" t="s">
        <v>1375</v>
      </c>
      <c r="B439" t="s">
        <v>1376</v>
      </c>
      <c r="C439" t="s">
        <v>20</v>
      </c>
      <c r="D439" t="s">
        <v>21</v>
      </c>
      <c r="E439" t="s">
        <v>22</v>
      </c>
      <c r="F439" t="s">
        <v>29</v>
      </c>
      <c r="G439" t="s">
        <v>24</v>
      </c>
      <c r="H439">
        <v>104</v>
      </c>
      <c r="I439">
        <v>9</v>
      </c>
      <c r="J439">
        <v>11.6</v>
      </c>
      <c r="K439">
        <v>7</v>
      </c>
      <c r="L439">
        <v>1</v>
      </c>
      <c r="M439">
        <v>1</v>
      </c>
      <c r="N439">
        <v>0</v>
      </c>
      <c r="O439">
        <v>6</v>
      </c>
      <c r="P439">
        <v>4</v>
      </c>
      <c r="Q439" t="s">
        <v>1207</v>
      </c>
      <c r="R439" t="s">
        <v>1377</v>
      </c>
    </row>
    <row r="440" spans="1:18" x14ac:dyDescent="0.3">
      <c r="A440" t="s">
        <v>1378</v>
      </c>
      <c r="B440" t="s">
        <v>1379</v>
      </c>
      <c r="C440" t="s">
        <v>20</v>
      </c>
      <c r="D440" t="s">
        <v>21</v>
      </c>
      <c r="E440" t="s">
        <v>22</v>
      </c>
      <c r="F440" t="s">
        <v>23</v>
      </c>
      <c r="G440" t="s">
        <v>24</v>
      </c>
      <c r="H440">
        <v>284</v>
      </c>
      <c r="I440">
        <v>18</v>
      </c>
      <c r="J440">
        <v>15.8</v>
      </c>
      <c r="K440">
        <v>9</v>
      </c>
      <c r="L440">
        <v>7</v>
      </c>
      <c r="M440">
        <v>0</v>
      </c>
      <c r="N440">
        <v>2</v>
      </c>
      <c r="O440">
        <v>13</v>
      </c>
      <c r="P440">
        <v>3</v>
      </c>
      <c r="Q440" t="s">
        <v>1207</v>
      </c>
      <c r="R440" t="s">
        <v>1380</v>
      </c>
    </row>
    <row r="441" spans="1:18" x14ac:dyDescent="0.3">
      <c r="A441" t="s">
        <v>1381</v>
      </c>
      <c r="B441" t="s">
        <v>1382</v>
      </c>
      <c r="C441" t="s">
        <v>20</v>
      </c>
      <c r="D441" t="s">
        <v>21</v>
      </c>
      <c r="E441" t="s">
        <v>22</v>
      </c>
      <c r="F441" t="s">
        <v>29</v>
      </c>
      <c r="G441" t="s">
        <v>24</v>
      </c>
      <c r="H441">
        <v>187</v>
      </c>
      <c r="I441">
        <v>11</v>
      </c>
      <c r="J441">
        <v>17</v>
      </c>
      <c r="K441">
        <v>4</v>
      </c>
      <c r="L441">
        <v>5</v>
      </c>
      <c r="M441">
        <v>2</v>
      </c>
      <c r="N441">
        <v>0</v>
      </c>
      <c r="O441">
        <v>5</v>
      </c>
      <c r="P441">
        <v>5</v>
      </c>
      <c r="Q441" t="s">
        <v>1207</v>
      </c>
      <c r="R441" t="s">
        <v>1383</v>
      </c>
    </row>
    <row r="442" spans="1:18" x14ac:dyDescent="0.3">
      <c r="A442" t="s">
        <v>1384</v>
      </c>
      <c r="B442" t="s">
        <v>1385</v>
      </c>
      <c r="C442" t="s">
        <v>20</v>
      </c>
      <c r="D442" t="s">
        <v>21</v>
      </c>
      <c r="E442" t="s">
        <v>22</v>
      </c>
      <c r="F442" t="s">
        <v>29</v>
      </c>
      <c r="G442" t="s">
        <v>24</v>
      </c>
      <c r="H442">
        <v>190</v>
      </c>
      <c r="I442">
        <v>9</v>
      </c>
      <c r="J442">
        <v>21.1</v>
      </c>
      <c r="K442">
        <v>5</v>
      </c>
      <c r="L442">
        <v>4</v>
      </c>
      <c r="M442">
        <v>0</v>
      </c>
      <c r="N442">
        <v>0</v>
      </c>
      <c r="O442">
        <v>7</v>
      </c>
      <c r="P442">
        <v>5</v>
      </c>
      <c r="Q442" t="s">
        <v>1207</v>
      </c>
      <c r="R442" t="s">
        <v>1386</v>
      </c>
    </row>
    <row r="443" spans="1:18" x14ac:dyDescent="0.3">
      <c r="A443" t="s">
        <v>1387</v>
      </c>
      <c r="B443" t="s">
        <v>1388</v>
      </c>
      <c r="C443" t="s">
        <v>20</v>
      </c>
      <c r="D443" t="s">
        <v>213</v>
      </c>
      <c r="E443" t="s">
        <v>22</v>
      </c>
      <c r="F443" t="s">
        <v>29</v>
      </c>
      <c r="G443" t="s">
        <v>24</v>
      </c>
      <c r="H443">
        <v>32</v>
      </c>
      <c r="I443">
        <v>2</v>
      </c>
      <c r="J443">
        <v>16</v>
      </c>
      <c r="K443">
        <v>0</v>
      </c>
      <c r="L443">
        <v>0</v>
      </c>
      <c r="M443">
        <v>1</v>
      </c>
      <c r="N443">
        <v>1</v>
      </c>
      <c r="O443">
        <v>1</v>
      </c>
      <c r="P443">
        <v>12</v>
      </c>
      <c r="Q443" t="s">
        <v>1207</v>
      </c>
      <c r="R443" t="s">
        <v>1389</v>
      </c>
    </row>
    <row r="444" spans="1:18" x14ac:dyDescent="0.3">
      <c r="A444" t="s">
        <v>1390</v>
      </c>
      <c r="B444" t="s">
        <v>1391</v>
      </c>
      <c r="C444" t="s">
        <v>99</v>
      </c>
      <c r="D444" t="s">
        <v>125</v>
      </c>
      <c r="E444" t="s">
        <v>37</v>
      </c>
      <c r="F444" t="s">
        <v>38</v>
      </c>
      <c r="G444" t="s">
        <v>24</v>
      </c>
      <c r="H444">
        <v>58</v>
      </c>
      <c r="I444">
        <v>4</v>
      </c>
      <c r="J444">
        <v>14.5</v>
      </c>
      <c r="K444">
        <v>0</v>
      </c>
      <c r="L444">
        <v>0</v>
      </c>
      <c r="M444">
        <v>0</v>
      </c>
      <c r="N444">
        <v>0</v>
      </c>
      <c r="O444">
        <v>7</v>
      </c>
      <c r="P444">
        <v>6</v>
      </c>
      <c r="Q444" t="s">
        <v>1207</v>
      </c>
      <c r="R444" t="s">
        <v>1392</v>
      </c>
    </row>
    <row r="445" spans="1:18" x14ac:dyDescent="0.3">
      <c r="A445" t="s">
        <v>1393</v>
      </c>
      <c r="B445" t="s">
        <v>1394</v>
      </c>
      <c r="C445" t="s">
        <v>20</v>
      </c>
      <c r="D445" t="s">
        <v>42</v>
      </c>
      <c r="E445" t="s">
        <v>22</v>
      </c>
      <c r="F445" t="s">
        <v>29</v>
      </c>
      <c r="G445" t="s">
        <v>24</v>
      </c>
      <c r="H445">
        <v>158</v>
      </c>
      <c r="I445">
        <v>10</v>
      </c>
      <c r="J445">
        <v>15.8</v>
      </c>
      <c r="K445">
        <v>3</v>
      </c>
      <c r="L445">
        <v>5</v>
      </c>
      <c r="M445">
        <v>0</v>
      </c>
      <c r="N445">
        <v>2</v>
      </c>
      <c r="O445">
        <v>6</v>
      </c>
      <c r="P445">
        <v>5</v>
      </c>
      <c r="Q445" t="s">
        <v>1207</v>
      </c>
      <c r="R445" t="s">
        <v>1395</v>
      </c>
    </row>
    <row r="446" spans="1:18" x14ac:dyDescent="0.3">
      <c r="A446" t="s">
        <v>1396</v>
      </c>
      <c r="B446" t="s">
        <v>1397</v>
      </c>
      <c r="C446" t="s">
        <v>99</v>
      </c>
      <c r="D446" t="s">
        <v>125</v>
      </c>
      <c r="E446" t="s">
        <v>22</v>
      </c>
      <c r="F446" t="s">
        <v>29</v>
      </c>
      <c r="G446" t="s">
        <v>24</v>
      </c>
      <c r="H446">
        <v>88</v>
      </c>
      <c r="I446">
        <v>7</v>
      </c>
      <c r="J446">
        <v>12.6</v>
      </c>
      <c r="K446">
        <v>0</v>
      </c>
      <c r="L446">
        <v>0</v>
      </c>
      <c r="M446">
        <v>0</v>
      </c>
      <c r="N446">
        <v>0</v>
      </c>
      <c r="O446">
        <v>3</v>
      </c>
      <c r="P446">
        <v>5</v>
      </c>
      <c r="Q446" t="s">
        <v>1207</v>
      </c>
      <c r="R446" t="s">
        <v>1398</v>
      </c>
    </row>
    <row r="447" spans="1:18" x14ac:dyDescent="0.3">
      <c r="A447" t="s">
        <v>1399</v>
      </c>
      <c r="B447" t="s">
        <v>1400</v>
      </c>
      <c r="C447" t="s">
        <v>20</v>
      </c>
      <c r="D447" t="s">
        <v>21</v>
      </c>
      <c r="E447" t="s">
        <v>22</v>
      </c>
      <c r="F447" t="s">
        <v>29</v>
      </c>
      <c r="G447" t="s">
        <v>24</v>
      </c>
      <c r="H447">
        <v>393</v>
      </c>
      <c r="I447">
        <v>16</v>
      </c>
      <c r="J447">
        <v>24.6</v>
      </c>
      <c r="K447">
        <v>7</v>
      </c>
      <c r="L447">
        <v>6</v>
      </c>
      <c r="M447">
        <v>2</v>
      </c>
      <c r="N447">
        <v>1</v>
      </c>
      <c r="O447">
        <v>9</v>
      </c>
      <c r="P447">
        <v>4</v>
      </c>
      <c r="Q447" t="s">
        <v>1158</v>
      </c>
      <c r="R447" t="s">
        <v>1401</v>
      </c>
    </row>
    <row r="448" spans="1:18" x14ac:dyDescent="0.3">
      <c r="A448" t="s">
        <v>1402</v>
      </c>
      <c r="B448" t="s">
        <v>1403</v>
      </c>
      <c r="C448" t="s">
        <v>20</v>
      </c>
      <c r="D448" t="s">
        <v>21</v>
      </c>
      <c r="E448" t="s">
        <v>22</v>
      </c>
      <c r="F448" t="s">
        <v>29</v>
      </c>
      <c r="G448" t="s">
        <v>24</v>
      </c>
      <c r="H448">
        <v>106</v>
      </c>
      <c r="I448">
        <v>8</v>
      </c>
      <c r="J448">
        <v>13.2</v>
      </c>
      <c r="K448">
        <v>4</v>
      </c>
      <c r="L448">
        <v>4</v>
      </c>
      <c r="M448">
        <v>0</v>
      </c>
      <c r="N448">
        <v>0</v>
      </c>
      <c r="O448">
        <v>4</v>
      </c>
      <c r="P448">
        <v>5</v>
      </c>
      <c r="Q448" t="s">
        <v>1158</v>
      </c>
      <c r="R448" t="s">
        <v>1404</v>
      </c>
    </row>
    <row r="449" spans="1:18" x14ac:dyDescent="0.3">
      <c r="A449" t="s">
        <v>1405</v>
      </c>
      <c r="B449" t="s">
        <v>1406</v>
      </c>
      <c r="C449" t="s">
        <v>20</v>
      </c>
      <c r="D449" t="s">
        <v>21</v>
      </c>
      <c r="E449" t="s">
        <v>22</v>
      </c>
      <c r="F449" t="s">
        <v>29</v>
      </c>
      <c r="G449" t="s">
        <v>173</v>
      </c>
      <c r="H449">
        <v>16</v>
      </c>
      <c r="I449">
        <v>3</v>
      </c>
      <c r="J449">
        <v>5.3</v>
      </c>
      <c r="K449">
        <v>0</v>
      </c>
      <c r="L449">
        <v>0</v>
      </c>
      <c r="M449">
        <v>1</v>
      </c>
      <c r="N449">
        <v>2</v>
      </c>
      <c r="O449">
        <v>1</v>
      </c>
      <c r="P449">
        <v>6</v>
      </c>
      <c r="Q449" t="s">
        <v>1158</v>
      </c>
      <c r="R449" t="s">
        <v>1407</v>
      </c>
    </row>
    <row r="450" spans="1:18" x14ac:dyDescent="0.3">
      <c r="A450" t="s">
        <v>1408</v>
      </c>
      <c r="B450" t="s">
        <v>1409</v>
      </c>
      <c r="C450" t="s">
        <v>20</v>
      </c>
      <c r="D450" t="s">
        <v>21</v>
      </c>
      <c r="E450" t="s">
        <v>22</v>
      </c>
      <c r="F450" t="s">
        <v>29</v>
      </c>
      <c r="G450" t="s">
        <v>24</v>
      </c>
      <c r="H450">
        <v>155</v>
      </c>
      <c r="I450">
        <v>10</v>
      </c>
      <c r="J450">
        <v>15.5</v>
      </c>
      <c r="K450">
        <v>5</v>
      </c>
      <c r="L450">
        <v>4</v>
      </c>
      <c r="M450">
        <v>1</v>
      </c>
      <c r="N450">
        <v>0</v>
      </c>
      <c r="O450">
        <v>8</v>
      </c>
      <c r="P450">
        <v>9</v>
      </c>
      <c r="Q450" t="s">
        <v>1158</v>
      </c>
      <c r="R450" t="s">
        <v>1410</v>
      </c>
    </row>
    <row r="451" spans="1:18" x14ac:dyDescent="0.3">
      <c r="A451" t="s">
        <v>1411</v>
      </c>
      <c r="B451" t="s">
        <v>1412</v>
      </c>
      <c r="C451" t="s">
        <v>20</v>
      </c>
      <c r="D451" t="s">
        <v>21</v>
      </c>
      <c r="E451" t="s">
        <v>22</v>
      </c>
      <c r="F451" t="s">
        <v>23</v>
      </c>
      <c r="G451" t="s">
        <v>24</v>
      </c>
      <c r="H451">
        <v>311</v>
      </c>
      <c r="I451">
        <v>17</v>
      </c>
      <c r="J451">
        <v>18.3</v>
      </c>
      <c r="K451">
        <v>10</v>
      </c>
      <c r="L451">
        <v>5</v>
      </c>
      <c r="M451">
        <v>0</v>
      </c>
      <c r="N451">
        <v>2</v>
      </c>
      <c r="O451">
        <v>14</v>
      </c>
      <c r="P451">
        <v>20</v>
      </c>
      <c r="Q451" t="s">
        <v>1158</v>
      </c>
      <c r="R451" t="s">
        <v>1413</v>
      </c>
    </row>
    <row r="452" spans="1:18" x14ac:dyDescent="0.3">
      <c r="A452" t="s">
        <v>1414</v>
      </c>
      <c r="B452" t="s">
        <v>1415</v>
      </c>
      <c r="C452" t="s">
        <v>20</v>
      </c>
      <c r="D452" t="s">
        <v>21</v>
      </c>
      <c r="E452" t="s">
        <v>22</v>
      </c>
      <c r="F452" t="s">
        <v>23</v>
      </c>
      <c r="G452" t="s">
        <v>24</v>
      </c>
      <c r="H452">
        <v>311</v>
      </c>
      <c r="I452">
        <v>18</v>
      </c>
      <c r="J452">
        <v>17.3</v>
      </c>
      <c r="K452">
        <v>13</v>
      </c>
      <c r="L452">
        <v>4</v>
      </c>
      <c r="M452">
        <v>1</v>
      </c>
      <c r="N452">
        <v>0</v>
      </c>
      <c r="O452">
        <v>13</v>
      </c>
      <c r="P452">
        <v>14</v>
      </c>
      <c r="Q452" t="s">
        <v>1158</v>
      </c>
      <c r="R452" t="s">
        <v>1416</v>
      </c>
    </row>
    <row r="453" spans="1:18" x14ac:dyDescent="0.3">
      <c r="A453" t="s">
        <v>1417</v>
      </c>
      <c r="B453" t="s">
        <v>1418</v>
      </c>
      <c r="C453" t="s">
        <v>20</v>
      </c>
      <c r="D453" t="s">
        <v>21</v>
      </c>
      <c r="E453" t="s">
        <v>22</v>
      </c>
      <c r="F453" t="s">
        <v>29</v>
      </c>
      <c r="G453" t="s">
        <v>24</v>
      </c>
      <c r="H453">
        <v>132</v>
      </c>
      <c r="I453">
        <v>5</v>
      </c>
      <c r="J453">
        <v>26.4</v>
      </c>
      <c r="K453">
        <v>0</v>
      </c>
      <c r="L453">
        <v>0</v>
      </c>
      <c r="M453">
        <v>2</v>
      </c>
      <c r="N453">
        <v>3</v>
      </c>
      <c r="O453">
        <v>4</v>
      </c>
      <c r="P453">
        <v>5</v>
      </c>
      <c r="Q453" t="s">
        <v>1158</v>
      </c>
      <c r="R453" t="s">
        <v>1419</v>
      </c>
    </row>
    <row r="454" spans="1:18" x14ac:dyDescent="0.3">
      <c r="A454" t="s">
        <v>1420</v>
      </c>
      <c r="B454" t="s">
        <v>1421</v>
      </c>
      <c r="C454" t="s">
        <v>20</v>
      </c>
      <c r="D454" t="s">
        <v>21</v>
      </c>
      <c r="E454" t="s">
        <v>22</v>
      </c>
      <c r="F454" t="s">
        <v>23</v>
      </c>
      <c r="G454" t="s">
        <v>24</v>
      </c>
      <c r="H454">
        <v>565</v>
      </c>
      <c r="I454">
        <v>30</v>
      </c>
      <c r="J454">
        <v>18.8</v>
      </c>
      <c r="K454">
        <v>9</v>
      </c>
      <c r="L454">
        <v>21</v>
      </c>
      <c r="M454">
        <v>0</v>
      </c>
      <c r="N454">
        <v>0</v>
      </c>
      <c r="O454">
        <v>17</v>
      </c>
      <c r="P454">
        <v>25</v>
      </c>
      <c r="Q454" t="s">
        <v>1158</v>
      </c>
      <c r="R454" t="s">
        <v>1422</v>
      </c>
    </row>
    <row r="455" spans="1:18" x14ac:dyDescent="0.3">
      <c r="A455" t="s">
        <v>1423</v>
      </c>
      <c r="B455" t="s">
        <v>1424</v>
      </c>
      <c r="C455" t="s">
        <v>20</v>
      </c>
      <c r="D455" t="s">
        <v>21</v>
      </c>
      <c r="E455" t="s">
        <v>49</v>
      </c>
      <c r="F455" t="s">
        <v>38</v>
      </c>
      <c r="G455" t="s">
        <v>24</v>
      </c>
      <c r="H455">
        <v>484</v>
      </c>
      <c r="I455">
        <v>21</v>
      </c>
      <c r="J455">
        <v>23</v>
      </c>
      <c r="K455">
        <v>11</v>
      </c>
      <c r="L455">
        <v>10</v>
      </c>
      <c r="M455">
        <v>0</v>
      </c>
      <c r="N455">
        <v>0</v>
      </c>
      <c r="O455">
        <v>18</v>
      </c>
      <c r="P455">
        <v>23</v>
      </c>
      <c r="Q455" t="s">
        <v>1158</v>
      </c>
      <c r="R455" t="s">
        <v>1425</v>
      </c>
    </row>
    <row r="456" spans="1:18" x14ac:dyDescent="0.3">
      <c r="A456" t="s">
        <v>1426</v>
      </c>
      <c r="B456" t="s">
        <v>1427</v>
      </c>
      <c r="C456" t="s">
        <v>20</v>
      </c>
      <c r="D456" t="s">
        <v>21</v>
      </c>
      <c r="E456" t="s">
        <v>22</v>
      </c>
      <c r="F456" t="s">
        <v>23</v>
      </c>
      <c r="G456" t="s">
        <v>24</v>
      </c>
      <c r="H456">
        <v>507</v>
      </c>
      <c r="I456">
        <v>31</v>
      </c>
      <c r="J456">
        <v>16.399999999999999</v>
      </c>
      <c r="K456">
        <v>20</v>
      </c>
      <c r="L456">
        <v>9</v>
      </c>
      <c r="M456">
        <v>2</v>
      </c>
      <c r="N456">
        <v>0</v>
      </c>
      <c r="O456">
        <v>28</v>
      </c>
      <c r="P456">
        <v>70</v>
      </c>
      <c r="Q456" t="s">
        <v>1158</v>
      </c>
      <c r="R456" t="s">
        <v>1428</v>
      </c>
    </row>
    <row r="457" spans="1:18" x14ac:dyDescent="0.3">
      <c r="A457" t="s">
        <v>1429</v>
      </c>
      <c r="B457" t="s">
        <v>1430</v>
      </c>
      <c r="C457" t="s">
        <v>20</v>
      </c>
      <c r="D457" t="s">
        <v>42</v>
      </c>
      <c r="E457" t="s">
        <v>22</v>
      </c>
      <c r="F457" t="s">
        <v>29</v>
      </c>
      <c r="G457" t="s">
        <v>24</v>
      </c>
      <c r="H457">
        <v>156</v>
      </c>
      <c r="I457">
        <v>9</v>
      </c>
      <c r="J457">
        <v>17.3</v>
      </c>
      <c r="K457">
        <v>6</v>
      </c>
      <c r="L457">
        <v>1</v>
      </c>
      <c r="M457">
        <v>2</v>
      </c>
      <c r="N457">
        <v>0</v>
      </c>
      <c r="O457">
        <v>7</v>
      </c>
      <c r="P457">
        <v>3</v>
      </c>
      <c r="Q457" t="s">
        <v>1158</v>
      </c>
      <c r="R457" t="s">
        <v>1431</v>
      </c>
    </row>
    <row r="458" spans="1:18" x14ac:dyDescent="0.3">
      <c r="A458" t="s">
        <v>1432</v>
      </c>
      <c r="B458" t="s">
        <v>1433</v>
      </c>
      <c r="C458" t="s">
        <v>20</v>
      </c>
      <c r="D458" t="s">
        <v>213</v>
      </c>
      <c r="E458" t="s">
        <v>22</v>
      </c>
      <c r="F458" t="s">
        <v>29</v>
      </c>
      <c r="G458" t="s">
        <v>24</v>
      </c>
      <c r="H458">
        <v>30</v>
      </c>
      <c r="I458">
        <v>3</v>
      </c>
      <c r="J458">
        <v>10</v>
      </c>
      <c r="K458">
        <v>0</v>
      </c>
      <c r="L458">
        <v>0</v>
      </c>
      <c r="M458">
        <v>2</v>
      </c>
      <c r="N458">
        <v>1</v>
      </c>
      <c r="O458">
        <v>1</v>
      </c>
      <c r="P458">
        <v>3</v>
      </c>
      <c r="Q458" t="s">
        <v>1158</v>
      </c>
      <c r="R458" t="s">
        <v>1434</v>
      </c>
    </row>
    <row r="459" spans="1:18" x14ac:dyDescent="0.3">
      <c r="A459" t="s">
        <v>1435</v>
      </c>
      <c r="B459" t="s">
        <v>1436</v>
      </c>
      <c r="C459" t="s">
        <v>20</v>
      </c>
      <c r="D459" t="s">
        <v>21</v>
      </c>
      <c r="E459" t="s">
        <v>22</v>
      </c>
      <c r="F459" t="s">
        <v>23</v>
      </c>
      <c r="G459" t="s">
        <v>24</v>
      </c>
      <c r="H459">
        <v>253</v>
      </c>
      <c r="I459">
        <v>16</v>
      </c>
      <c r="J459">
        <v>15.8</v>
      </c>
      <c r="K459">
        <v>6</v>
      </c>
      <c r="L459">
        <v>8</v>
      </c>
      <c r="M459">
        <v>1</v>
      </c>
      <c r="N459">
        <v>1</v>
      </c>
      <c r="O459">
        <v>11</v>
      </c>
      <c r="P459">
        <v>12</v>
      </c>
      <c r="Q459" t="s">
        <v>1158</v>
      </c>
      <c r="R459" t="s">
        <v>1437</v>
      </c>
    </row>
    <row r="460" spans="1:18" x14ac:dyDescent="0.3">
      <c r="A460" t="s">
        <v>1438</v>
      </c>
      <c r="B460" t="s">
        <v>1439</v>
      </c>
      <c r="C460" t="s">
        <v>20</v>
      </c>
      <c r="D460" t="s">
        <v>21</v>
      </c>
      <c r="E460" t="s">
        <v>22</v>
      </c>
      <c r="F460" t="s">
        <v>23</v>
      </c>
      <c r="G460" t="s">
        <v>24</v>
      </c>
      <c r="H460">
        <v>198</v>
      </c>
      <c r="I460">
        <v>12</v>
      </c>
      <c r="J460">
        <v>16.5</v>
      </c>
      <c r="K460">
        <v>7</v>
      </c>
      <c r="L460">
        <v>5</v>
      </c>
      <c r="M460">
        <v>0</v>
      </c>
      <c r="N460">
        <v>0</v>
      </c>
      <c r="O460">
        <v>11</v>
      </c>
      <c r="P460">
        <v>20</v>
      </c>
      <c r="Q460" t="s">
        <v>1158</v>
      </c>
      <c r="R460" t="s">
        <v>1440</v>
      </c>
    </row>
    <row r="461" spans="1:18" x14ac:dyDescent="0.3">
      <c r="A461" t="s">
        <v>1441</v>
      </c>
      <c r="B461" t="s">
        <v>1442</v>
      </c>
      <c r="C461" t="s">
        <v>20</v>
      </c>
      <c r="D461" t="s">
        <v>21</v>
      </c>
      <c r="E461" t="s">
        <v>22</v>
      </c>
      <c r="F461" t="s">
        <v>23</v>
      </c>
      <c r="G461" t="s">
        <v>24</v>
      </c>
      <c r="H461">
        <v>288</v>
      </c>
      <c r="I461">
        <v>15</v>
      </c>
      <c r="J461">
        <v>19.2</v>
      </c>
      <c r="K461">
        <v>7</v>
      </c>
      <c r="L461">
        <v>7</v>
      </c>
      <c r="M461">
        <v>0</v>
      </c>
      <c r="N461">
        <v>1</v>
      </c>
      <c r="O461">
        <v>12</v>
      </c>
      <c r="P461">
        <v>8</v>
      </c>
      <c r="Q461" t="s">
        <v>1158</v>
      </c>
      <c r="R461" t="s">
        <v>1443</v>
      </c>
    </row>
    <row r="462" spans="1:18" x14ac:dyDescent="0.3">
      <c r="A462" t="s">
        <v>1444</v>
      </c>
      <c r="B462" t="s">
        <v>1445</v>
      </c>
      <c r="C462" t="s">
        <v>20</v>
      </c>
      <c r="D462" t="s">
        <v>21</v>
      </c>
      <c r="E462" t="s">
        <v>37</v>
      </c>
      <c r="F462" t="s">
        <v>23</v>
      </c>
      <c r="G462" t="s">
        <v>24</v>
      </c>
      <c r="H462">
        <v>321</v>
      </c>
      <c r="I462">
        <v>16</v>
      </c>
      <c r="J462">
        <v>20.100000000000001</v>
      </c>
      <c r="K462">
        <v>9</v>
      </c>
      <c r="L462">
        <v>6</v>
      </c>
      <c r="M462">
        <v>1</v>
      </c>
      <c r="N462">
        <v>0</v>
      </c>
      <c r="O462">
        <v>10</v>
      </c>
      <c r="P462">
        <v>22</v>
      </c>
      <c r="Q462" t="s">
        <v>1158</v>
      </c>
      <c r="R462" t="s">
        <v>1446</v>
      </c>
    </row>
    <row r="463" spans="1:18" x14ac:dyDescent="0.3">
      <c r="A463" t="s">
        <v>1447</v>
      </c>
      <c r="B463" t="s">
        <v>1448</v>
      </c>
      <c r="C463" t="s">
        <v>20</v>
      </c>
      <c r="D463" t="s">
        <v>42</v>
      </c>
      <c r="E463" t="s">
        <v>22</v>
      </c>
      <c r="F463" t="s">
        <v>38</v>
      </c>
      <c r="G463" t="s">
        <v>24</v>
      </c>
      <c r="H463">
        <v>345</v>
      </c>
      <c r="I463">
        <v>17</v>
      </c>
      <c r="J463">
        <v>20.3</v>
      </c>
      <c r="K463">
        <v>6</v>
      </c>
      <c r="L463">
        <v>9</v>
      </c>
      <c r="M463">
        <v>2</v>
      </c>
      <c r="N463">
        <v>0</v>
      </c>
      <c r="O463">
        <v>22</v>
      </c>
      <c r="P463">
        <v>9</v>
      </c>
      <c r="Q463" t="s">
        <v>1158</v>
      </c>
      <c r="R463" t="s">
        <v>1449</v>
      </c>
    </row>
    <row r="464" spans="1:18" x14ac:dyDescent="0.3">
      <c r="A464" t="s">
        <v>1450</v>
      </c>
      <c r="B464" t="s">
        <v>1451</v>
      </c>
      <c r="C464" t="s">
        <v>99</v>
      </c>
      <c r="D464" t="s">
        <v>21</v>
      </c>
      <c r="E464" t="s">
        <v>37</v>
      </c>
      <c r="F464" t="s">
        <v>38</v>
      </c>
      <c r="G464" t="s">
        <v>24</v>
      </c>
      <c r="H464">
        <v>250</v>
      </c>
      <c r="I464">
        <v>12</v>
      </c>
      <c r="J464">
        <v>20.8</v>
      </c>
      <c r="K464">
        <v>0</v>
      </c>
      <c r="L464">
        <v>0</v>
      </c>
      <c r="M464">
        <v>0</v>
      </c>
      <c r="N464">
        <v>0</v>
      </c>
      <c r="O464">
        <v>13</v>
      </c>
      <c r="P464">
        <v>20</v>
      </c>
      <c r="Q464" t="s">
        <v>1158</v>
      </c>
      <c r="R464" t="s">
        <v>1452</v>
      </c>
    </row>
    <row r="465" spans="1:18" x14ac:dyDescent="0.3">
      <c r="A465" t="s">
        <v>1453</v>
      </c>
      <c r="B465" t="s">
        <v>1454</v>
      </c>
      <c r="C465" t="s">
        <v>20</v>
      </c>
      <c r="D465" t="s">
        <v>42</v>
      </c>
      <c r="E465" t="s">
        <v>22</v>
      </c>
      <c r="F465" t="s">
        <v>29</v>
      </c>
      <c r="G465" t="s">
        <v>24</v>
      </c>
      <c r="H465">
        <v>189</v>
      </c>
      <c r="I465">
        <v>11</v>
      </c>
      <c r="J465">
        <v>17.2</v>
      </c>
      <c r="K465">
        <v>3</v>
      </c>
      <c r="L465">
        <v>2</v>
      </c>
      <c r="M465">
        <v>3</v>
      </c>
      <c r="N465">
        <v>3</v>
      </c>
      <c r="O465">
        <v>4</v>
      </c>
      <c r="P465">
        <v>16</v>
      </c>
      <c r="Q465" t="s">
        <v>1158</v>
      </c>
      <c r="R465" t="s">
        <v>1455</v>
      </c>
    </row>
    <row r="466" spans="1:18" x14ac:dyDescent="0.3">
      <c r="A466" t="s">
        <v>1456</v>
      </c>
      <c r="B466" t="s">
        <v>59</v>
      </c>
      <c r="C466" t="s">
        <v>20</v>
      </c>
      <c r="D466" t="s">
        <v>33</v>
      </c>
      <c r="E466" t="s">
        <v>22</v>
      </c>
      <c r="F466" t="s">
        <v>38</v>
      </c>
      <c r="G466" t="s">
        <v>24</v>
      </c>
      <c r="H466">
        <v>200</v>
      </c>
      <c r="I466">
        <v>13</v>
      </c>
      <c r="J466">
        <v>15.4</v>
      </c>
      <c r="K466">
        <v>9</v>
      </c>
      <c r="L466">
        <v>3</v>
      </c>
      <c r="M466">
        <v>0</v>
      </c>
      <c r="N466">
        <v>1</v>
      </c>
      <c r="O466">
        <v>8</v>
      </c>
      <c r="P466">
        <v>10</v>
      </c>
      <c r="Q466" t="s">
        <v>1158</v>
      </c>
      <c r="R466" t="s">
        <v>1457</v>
      </c>
    </row>
    <row r="467" spans="1:18" x14ac:dyDescent="0.3">
      <c r="A467" t="s">
        <v>1458</v>
      </c>
      <c r="B467" t="s">
        <v>1459</v>
      </c>
      <c r="C467" t="s">
        <v>20</v>
      </c>
      <c r="D467" t="s">
        <v>42</v>
      </c>
      <c r="E467" t="s">
        <v>22</v>
      </c>
      <c r="F467" t="s">
        <v>23</v>
      </c>
      <c r="G467" t="s">
        <v>24</v>
      </c>
      <c r="H467">
        <v>222</v>
      </c>
      <c r="I467">
        <v>12</v>
      </c>
      <c r="J467">
        <v>18.5</v>
      </c>
      <c r="K467">
        <v>7</v>
      </c>
      <c r="L467">
        <v>5</v>
      </c>
      <c r="M467">
        <v>0</v>
      </c>
      <c r="N467">
        <v>0</v>
      </c>
      <c r="O467">
        <v>11</v>
      </c>
      <c r="P467">
        <v>14</v>
      </c>
      <c r="Q467" t="s">
        <v>1158</v>
      </c>
      <c r="R467" t="s">
        <v>1460</v>
      </c>
    </row>
    <row r="468" spans="1:18" x14ac:dyDescent="0.3">
      <c r="A468" t="s">
        <v>1461</v>
      </c>
      <c r="B468" t="s">
        <v>1462</v>
      </c>
      <c r="C468" t="s">
        <v>20</v>
      </c>
      <c r="D468" t="s">
        <v>21</v>
      </c>
      <c r="E468" t="s">
        <v>37</v>
      </c>
      <c r="F468" t="s">
        <v>38</v>
      </c>
      <c r="G468" t="s">
        <v>24</v>
      </c>
      <c r="H468">
        <v>644</v>
      </c>
      <c r="I468">
        <v>32</v>
      </c>
      <c r="J468">
        <v>20.100000000000001</v>
      </c>
      <c r="K468">
        <v>14</v>
      </c>
      <c r="L468">
        <v>15</v>
      </c>
      <c r="M468">
        <v>1</v>
      </c>
      <c r="N468">
        <v>2</v>
      </c>
      <c r="O468">
        <v>28</v>
      </c>
      <c r="P468">
        <v>20</v>
      </c>
      <c r="Q468" t="s">
        <v>1158</v>
      </c>
      <c r="R468" t="s">
        <v>1463</v>
      </c>
    </row>
    <row r="469" spans="1:18" x14ac:dyDescent="0.3">
      <c r="A469" t="s">
        <v>1464</v>
      </c>
      <c r="B469" t="s">
        <v>1465</v>
      </c>
      <c r="C469" t="s">
        <v>20</v>
      </c>
      <c r="D469" t="s">
        <v>42</v>
      </c>
      <c r="E469" t="s">
        <v>22</v>
      </c>
      <c r="F469" t="s">
        <v>23</v>
      </c>
      <c r="G469" t="s">
        <v>24</v>
      </c>
      <c r="H469">
        <v>172</v>
      </c>
      <c r="I469">
        <v>9</v>
      </c>
      <c r="J469">
        <v>19.100000000000001</v>
      </c>
      <c r="K469">
        <v>5</v>
      </c>
      <c r="L469">
        <v>3</v>
      </c>
      <c r="M469">
        <v>0</v>
      </c>
      <c r="N469">
        <v>1</v>
      </c>
      <c r="O469">
        <v>5</v>
      </c>
      <c r="P469">
        <v>12</v>
      </c>
      <c r="Q469" t="s">
        <v>1158</v>
      </c>
      <c r="R469" t="s">
        <v>1466</v>
      </c>
    </row>
    <row r="470" spans="1:18" x14ac:dyDescent="0.3">
      <c r="A470" t="s">
        <v>1467</v>
      </c>
      <c r="B470" t="s">
        <v>1468</v>
      </c>
      <c r="C470" t="s">
        <v>20</v>
      </c>
      <c r="D470" t="s">
        <v>33</v>
      </c>
      <c r="E470" t="s">
        <v>22</v>
      </c>
      <c r="F470" t="s">
        <v>23</v>
      </c>
      <c r="G470" t="s">
        <v>24</v>
      </c>
      <c r="H470">
        <v>267</v>
      </c>
      <c r="I470">
        <v>15</v>
      </c>
      <c r="J470">
        <v>17.8</v>
      </c>
      <c r="K470">
        <v>9</v>
      </c>
      <c r="L470">
        <v>4</v>
      </c>
      <c r="M470">
        <v>2</v>
      </c>
      <c r="N470">
        <v>0</v>
      </c>
      <c r="O470">
        <v>7</v>
      </c>
      <c r="P470">
        <v>25</v>
      </c>
      <c r="Q470" t="s">
        <v>1158</v>
      </c>
      <c r="R470" t="s">
        <v>1469</v>
      </c>
    </row>
    <row r="471" spans="1:18" x14ac:dyDescent="0.3">
      <c r="A471" t="s">
        <v>1470</v>
      </c>
      <c r="B471" t="s">
        <v>1471</v>
      </c>
      <c r="C471" t="s">
        <v>20</v>
      </c>
      <c r="D471" t="s">
        <v>21</v>
      </c>
      <c r="E471" t="s">
        <v>22</v>
      </c>
      <c r="F471" t="s">
        <v>29</v>
      </c>
      <c r="G471" t="s">
        <v>24</v>
      </c>
      <c r="H471">
        <v>143</v>
      </c>
      <c r="I471">
        <v>9</v>
      </c>
      <c r="J471">
        <v>15.9</v>
      </c>
      <c r="K471">
        <v>7</v>
      </c>
      <c r="L471">
        <v>2</v>
      </c>
      <c r="M471">
        <v>0</v>
      </c>
      <c r="N471">
        <v>0</v>
      </c>
      <c r="O471">
        <v>8</v>
      </c>
      <c r="P471">
        <v>20</v>
      </c>
      <c r="Q471" t="s">
        <v>1158</v>
      </c>
      <c r="R471" t="s">
        <v>1472</v>
      </c>
    </row>
    <row r="472" spans="1:18" x14ac:dyDescent="0.3">
      <c r="A472" t="s">
        <v>1473</v>
      </c>
      <c r="B472" t="s">
        <v>1474</v>
      </c>
      <c r="C472" t="s">
        <v>99</v>
      </c>
      <c r="D472" t="s">
        <v>125</v>
      </c>
      <c r="E472" t="s">
        <v>37</v>
      </c>
      <c r="F472" t="s">
        <v>38</v>
      </c>
      <c r="G472" t="s">
        <v>24</v>
      </c>
      <c r="H472">
        <v>147</v>
      </c>
      <c r="I472">
        <v>26</v>
      </c>
      <c r="J472">
        <v>5.7</v>
      </c>
      <c r="K472">
        <v>0</v>
      </c>
      <c r="L472">
        <v>0</v>
      </c>
      <c r="M472">
        <v>12</v>
      </c>
      <c r="N472">
        <v>14</v>
      </c>
      <c r="O472">
        <v>32</v>
      </c>
      <c r="P472">
        <v>10</v>
      </c>
      <c r="Q472" t="s">
        <v>308</v>
      </c>
      <c r="R472" t="s">
        <v>1475</v>
      </c>
    </row>
    <row r="473" spans="1:18" x14ac:dyDescent="0.3">
      <c r="A473" t="s">
        <v>1476</v>
      </c>
      <c r="B473" t="s">
        <v>1477</v>
      </c>
      <c r="C473" t="s">
        <v>99</v>
      </c>
      <c r="D473" t="s">
        <v>125</v>
      </c>
      <c r="E473" t="s">
        <v>37</v>
      </c>
      <c r="F473" t="s">
        <v>38</v>
      </c>
      <c r="G473" t="s">
        <v>24</v>
      </c>
      <c r="H473">
        <v>123</v>
      </c>
      <c r="I473">
        <v>12</v>
      </c>
      <c r="J473">
        <v>10.199999999999999</v>
      </c>
      <c r="K473">
        <v>0</v>
      </c>
      <c r="L473">
        <v>0</v>
      </c>
      <c r="M473">
        <v>0</v>
      </c>
      <c r="N473">
        <v>0</v>
      </c>
      <c r="O473">
        <v>4</v>
      </c>
      <c r="P473">
        <v>0.5</v>
      </c>
      <c r="Q473" t="s">
        <v>308</v>
      </c>
      <c r="R473" t="s">
        <v>1478</v>
      </c>
    </row>
    <row r="474" spans="1:18" x14ac:dyDescent="0.3">
      <c r="A474" t="s">
        <v>1479</v>
      </c>
      <c r="B474" t="s">
        <v>1480</v>
      </c>
      <c r="C474" t="s">
        <v>99</v>
      </c>
      <c r="D474" t="s">
        <v>125</v>
      </c>
      <c r="E474" t="s">
        <v>37</v>
      </c>
      <c r="F474" t="s">
        <v>38</v>
      </c>
      <c r="G474" t="s">
        <v>24</v>
      </c>
      <c r="H474">
        <v>10</v>
      </c>
      <c r="I474">
        <v>4</v>
      </c>
      <c r="J474">
        <v>2.5</v>
      </c>
      <c r="K474">
        <v>0</v>
      </c>
      <c r="L474">
        <v>0</v>
      </c>
      <c r="M474">
        <v>0</v>
      </c>
      <c r="N474">
        <v>0</v>
      </c>
      <c r="O474">
        <v>5</v>
      </c>
      <c r="P474">
        <v>20</v>
      </c>
      <c r="Q474" t="s">
        <v>520</v>
      </c>
      <c r="R474" t="s">
        <v>1481</v>
      </c>
    </row>
    <row r="475" spans="1:18" x14ac:dyDescent="0.3">
      <c r="A475" t="s">
        <v>1482</v>
      </c>
      <c r="B475" t="s">
        <v>1483</v>
      </c>
      <c r="C475" t="s">
        <v>20</v>
      </c>
      <c r="D475" t="s">
        <v>213</v>
      </c>
      <c r="E475" t="s">
        <v>22</v>
      </c>
      <c r="F475" t="s">
        <v>29</v>
      </c>
      <c r="G475" t="s">
        <v>24</v>
      </c>
      <c r="H475">
        <v>7</v>
      </c>
      <c r="I475">
        <v>2</v>
      </c>
      <c r="J475">
        <v>3.5</v>
      </c>
      <c r="K475">
        <v>0</v>
      </c>
      <c r="L475">
        <v>0</v>
      </c>
      <c r="M475">
        <v>2</v>
      </c>
      <c r="N475">
        <v>0</v>
      </c>
      <c r="O475">
        <v>2</v>
      </c>
      <c r="P475">
        <v>5</v>
      </c>
      <c r="Q475" t="s">
        <v>520</v>
      </c>
      <c r="R475" t="s">
        <v>1484</v>
      </c>
    </row>
    <row r="476" spans="1:18" x14ac:dyDescent="0.3">
      <c r="A476" t="s">
        <v>1485</v>
      </c>
      <c r="B476" t="s">
        <v>1486</v>
      </c>
      <c r="C476" t="s">
        <v>20</v>
      </c>
      <c r="D476" t="s">
        <v>21</v>
      </c>
      <c r="E476" t="s">
        <v>37</v>
      </c>
      <c r="F476" t="s">
        <v>29</v>
      </c>
      <c r="G476" t="s">
        <v>24</v>
      </c>
      <c r="H476">
        <v>17</v>
      </c>
      <c r="I476">
        <v>2</v>
      </c>
      <c r="J476">
        <v>8.5</v>
      </c>
      <c r="K476">
        <v>0</v>
      </c>
      <c r="L476">
        <v>0</v>
      </c>
      <c r="M476">
        <v>1</v>
      </c>
      <c r="N476">
        <v>1</v>
      </c>
      <c r="O476">
        <v>1</v>
      </c>
      <c r="P476">
        <v>5</v>
      </c>
      <c r="Q476" t="s">
        <v>520</v>
      </c>
      <c r="R476" t="s">
        <v>1487</v>
      </c>
    </row>
    <row r="477" spans="1:18" x14ac:dyDescent="0.3">
      <c r="A477" t="s">
        <v>1488</v>
      </c>
      <c r="B477" t="s">
        <v>1489</v>
      </c>
      <c r="C477" t="s">
        <v>20</v>
      </c>
      <c r="D477" t="s">
        <v>42</v>
      </c>
      <c r="E477" t="s">
        <v>22</v>
      </c>
      <c r="F477" t="s">
        <v>29</v>
      </c>
      <c r="G477" t="s">
        <v>24</v>
      </c>
      <c r="H477">
        <v>57</v>
      </c>
      <c r="I477">
        <v>5</v>
      </c>
      <c r="J477">
        <v>11.4</v>
      </c>
      <c r="K477">
        <v>2</v>
      </c>
      <c r="L477">
        <v>0</v>
      </c>
      <c r="M477">
        <v>1</v>
      </c>
      <c r="N477">
        <v>2</v>
      </c>
      <c r="O477">
        <v>1</v>
      </c>
      <c r="P477">
        <v>6.2</v>
      </c>
      <c r="Q477" t="s">
        <v>520</v>
      </c>
      <c r="R477" t="s">
        <v>1490</v>
      </c>
    </row>
    <row r="478" spans="1:18" x14ac:dyDescent="0.3">
      <c r="A478" t="s">
        <v>1491</v>
      </c>
      <c r="B478" t="s">
        <v>1492</v>
      </c>
      <c r="C478" t="s">
        <v>20</v>
      </c>
      <c r="D478" t="s">
        <v>21</v>
      </c>
      <c r="E478" t="s">
        <v>22</v>
      </c>
      <c r="F478" t="s">
        <v>29</v>
      </c>
      <c r="G478" t="s">
        <v>24</v>
      </c>
      <c r="H478">
        <v>174</v>
      </c>
      <c r="I478">
        <v>10</v>
      </c>
      <c r="J478">
        <v>17.399999999999999</v>
      </c>
      <c r="K478">
        <v>5</v>
      </c>
      <c r="L478">
        <v>2</v>
      </c>
      <c r="M478">
        <v>3</v>
      </c>
      <c r="N478">
        <v>0</v>
      </c>
      <c r="O478">
        <v>5</v>
      </c>
      <c r="P478">
        <v>6</v>
      </c>
      <c r="Q478" t="s">
        <v>520</v>
      </c>
      <c r="R478" t="s">
        <v>1493</v>
      </c>
    </row>
    <row r="479" spans="1:18" x14ac:dyDescent="0.3">
      <c r="A479" t="s">
        <v>1494</v>
      </c>
      <c r="B479" t="s">
        <v>1495</v>
      </c>
      <c r="C479" t="s">
        <v>99</v>
      </c>
      <c r="D479" t="s">
        <v>21</v>
      </c>
      <c r="E479" t="s">
        <v>49</v>
      </c>
      <c r="F479" t="s">
        <v>23</v>
      </c>
      <c r="G479" t="s">
        <v>24</v>
      </c>
      <c r="H479">
        <v>169</v>
      </c>
      <c r="I479">
        <v>9</v>
      </c>
      <c r="J479">
        <v>18.8</v>
      </c>
      <c r="K479">
        <v>0</v>
      </c>
      <c r="L479">
        <v>0</v>
      </c>
      <c r="M479">
        <v>5</v>
      </c>
      <c r="N479">
        <v>4</v>
      </c>
      <c r="O479">
        <v>6</v>
      </c>
      <c r="P479">
        <v>8</v>
      </c>
      <c r="Q479" t="s">
        <v>520</v>
      </c>
      <c r="R479" t="s">
        <v>1496</v>
      </c>
    </row>
    <row r="480" spans="1:18" x14ac:dyDescent="0.3">
      <c r="A480" t="s">
        <v>1497</v>
      </c>
      <c r="B480" t="s">
        <v>1498</v>
      </c>
      <c r="C480" t="s">
        <v>20</v>
      </c>
      <c r="D480" t="s">
        <v>125</v>
      </c>
      <c r="E480" t="s">
        <v>37</v>
      </c>
      <c r="F480" t="s">
        <v>23</v>
      </c>
      <c r="G480" t="s">
        <v>24</v>
      </c>
      <c r="H480">
        <v>100</v>
      </c>
      <c r="I480">
        <v>9</v>
      </c>
      <c r="J480">
        <v>11.1</v>
      </c>
      <c r="K480">
        <v>5</v>
      </c>
      <c r="L480">
        <v>3</v>
      </c>
      <c r="M480">
        <v>1</v>
      </c>
      <c r="N480">
        <v>0</v>
      </c>
      <c r="O480">
        <v>6</v>
      </c>
      <c r="P480">
        <v>13.5</v>
      </c>
      <c r="Q480" t="s">
        <v>520</v>
      </c>
      <c r="R480" t="s">
        <v>1499</v>
      </c>
    </row>
    <row r="481" spans="1:18" x14ac:dyDescent="0.3">
      <c r="A481" t="s">
        <v>1500</v>
      </c>
      <c r="B481" t="s">
        <v>1501</v>
      </c>
      <c r="C481" t="s">
        <v>20</v>
      </c>
      <c r="D481" t="s">
        <v>21</v>
      </c>
      <c r="E481" t="s">
        <v>49</v>
      </c>
      <c r="F481" t="s">
        <v>23</v>
      </c>
      <c r="G481" t="s">
        <v>24</v>
      </c>
      <c r="H481">
        <v>84</v>
      </c>
      <c r="I481">
        <v>9</v>
      </c>
      <c r="J481">
        <v>9.3000000000000007</v>
      </c>
      <c r="K481">
        <v>9</v>
      </c>
      <c r="L481">
        <v>0</v>
      </c>
      <c r="M481">
        <v>0</v>
      </c>
      <c r="N481">
        <v>0</v>
      </c>
      <c r="O481">
        <v>4</v>
      </c>
      <c r="P481">
        <v>35</v>
      </c>
      <c r="Q481" t="s">
        <v>520</v>
      </c>
      <c r="R481" t="s">
        <v>1502</v>
      </c>
    </row>
    <row r="482" spans="1:18" x14ac:dyDescent="0.3">
      <c r="A482" t="s">
        <v>1503</v>
      </c>
      <c r="B482" t="s">
        <v>1504</v>
      </c>
      <c r="C482" t="s">
        <v>99</v>
      </c>
      <c r="D482" t="s">
        <v>21</v>
      </c>
      <c r="E482" t="s">
        <v>22</v>
      </c>
      <c r="F482" t="s">
        <v>29</v>
      </c>
      <c r="G482" t="s">
        <v>24</v>
      </c>
      <c r="H482">
        <v>8</v>
      </c>
      <c r="I482">
        <v>3</v>
      </c>
      <c r="J482">
        <v>2.7</v>
      </c>
      <c r="K482">
        <v>0</v>
      </c>
      <c r="L482">
        <v>0</v>
      </c>
      <c r="M482">
        <v>0</v>
      </c>
      <c r="N482">
        <v>0</v>
      </c>
      <c r="O482">
        <v>3</v>
      </c>
      <c r="P482">
        <v>8</v>
      </c>
      <c r="Q482" t="s">
        <v>520</v>
      </c>
      <c r="R482" t="s">
        <v>1505</v>
      </c>
    </row>
    <row r="483" spans="1:18" x14ac:dyDescent="0.3">
      <c r="A483" t="s">
        <v>1506</v>
      </c>
      <c r="B483" t="s">
        <v>1507</v>
      </c>
      <c r="C483" t="s">
        <v>20</v>
      </c>
      <c r="D483" t="s">
        <v>213</v>
      </c>
      <c r="E483" t="s">
        <v>22</v>
      </c>
      <c r="F483" t="s">
        <v>29</v>
      </c>
      <c r="G483" t="s">
        <v>24</v>
      </c>
      <c r="H483">
        <v>7</v>
      </c>
      <c r="I483">
        <v>2</v>
      </c>
      <c r="J483">
        <v>3.5</v>
      </c>
      <c r="K483">
        <v>0</v>
      </c>
      <c r="L483">
        <v>0</v>
      </c>
      <c r="M483">
        <v>2</v>
      </c>
      <c r="N483">
        <v>0</v>
      </c>
      <c r="O483">
        <v>1</v>
      </c>
      <c r="P483">
        <v>3</v>
      </c>
      <c r="Q483" t="s">
        <v>520</v>
      </c>
      <c r="R483" t="s">
        <v>1508</v>
      </c>
    </row>
    <row r="484" spans="1:18" x14ac:dyDescent="0.3">
      <c r="A484" t="s">
        <v>1509</v>
      </c>
      <c r="B484" t="s">
        <v>1510</v>
      </c>
      <c r="C484" t="s">
        <v>20</v>
      </c>
      <c r="D484" t="s">
        <v>21</v>
      </c>
      <c r="E484" t="s">
        <v>37</v>
      </c>
      <c r="F484" t="s">
        <v>38</v>
      </c>
      <c r="G484" t="s">
        <v>24</v>
      </c>
      <c r="H484">
        <v>471</v>
      </c>
      <c r="I484">
        <v>24</v>
      </c>
      <c r="J484">
        <v>19.600000000000001</v>
      </c>
      <c r="K484">
        <v>11</v>
      </c>
      <c r="L484">
        <v>11</v>
      </c>
      <c r="M484">
        <v>2</v>
      </c>
      <c r="N484">
        <v>0</v>
      </c>
      <c r="O484">
        <v>22</v>
      </c>
      <c r="P484">
        <v>7.85</v>
      </c>
      <c r="Q484" t="s">
        <v>520</v>
      </c>
      <c r="R484" t="s">
        <v>1511</v>
      </c>
    </row>
    <row r="485" spans="1:18" x14ac:dyDescent="0.3">
      <c r="A485" t="s">
        <v>1512</v>
      </c>
      <c r="B485" t="s">
        <v>1513</v>
      </c>
      <c r="C485" t="s">
        <v>20</v>
      </c>
      <c r="D485" t="s">
        <v>213</v>
      </c>
      <c r="E485" t="s">
        <v>22</v>
      </c>
      <c r="F485" t="s">
        <v>29</v>
      </c>
      <c r="G485" t="s">
        <v>24</v>
      </c>
      <c r="H485">
        <v>16</v>
      </c>
      <c r="I485">
        <v>2</v>
      </c>
      <c r="J485">
        <v>8</v>
      </c>
      <c r="K485">
        <v>0</v>
      </c>
      <c r="L485">
        <v>0</v>
      </c>
      <c r="M485">
        <v>1</v>
      </c>
      <c r="N485">
        <v>1</v>
      </c>
      <c r="O485">
        <v>2</v>
      </c>
      <c r="P485">
        <v>6</v>
      </c>
      <c r="Q485" t="s">
        <v>520</v>
      </c>
      <c r="R485" t="s">
        <v>1514</v>
      </c>
    </row>
    <row r="486" spans="1:18" x14ac:dyDescent="0.3">
      <c r="A486" t="s">
        <v>1515</v>
      </c>
      <c r="B486" t="s">
        <v>1516</v>
      </c>
      <c r="C486" t="s">
        <v>20</v>
      </c>
      <c r="D486" t="s">
        <v>21</v>
      </c>
      <c r="E486" t="s">
        <v>22</v>
      </c>
      <c r="F486" t="s">
        <v>29</v>
      </c>
      <c r="G486" t="s">
        <v>24</v>
      </c>
      <c r="H486">
        <v>159</v>
      </c>
      <c r="I486">
        <v>9</v>
      </c>
      <c r="J486">
        <v>17.7</v>
      </c>
      <c r="K486">
        <v>5</v>
      </c>
      <c r="L486">
        <v>1</v>
      </c>
      <c r="M486">
        <v>1</v>
      </c>
      <c r="N486">
        <v>2</v>
      </c>
      <c r="O486">
        <v>5</v>
      </c>
      <c r="P486">
        <v>7.3</v>
      </c>
      <c r="Q486" t="s">
        <v>520</v>
      </c>
      <c r="R486" t="s">
        <v>1517</v>
      </c>
    </row>
    <row r="487" spans="1:18" x14ac:dyDescent="0.3">
      <c r="A487" t="s">
        <v>1518</v>
      </c>
      <c r="B487" t="s">
        <v>1519</v>
      </c>
      <c r="C487" t="s">
        <v>20</v>
      </c>
      <c r="D487" t="s">
        <v>213</v>
      </c>
      <c r="E487" t="s">
        <v>22</v>
      </c>
      <c r="F487" t="s">
        <v>29</v>
      </c>
      <c r="G487" t="s">
        <v>24</v>
      </c>
      <c r="H487">
        <v>43</v>
      </c>
      <c r="I487">
        <v>3</v>
      </c>
      <c r="J487">
        <v>14.3</v>
      </c>
      <c r="K487">
        <v>0</v>
      </c>
      <c r="L487">
        <v>0</v>
      </c>
      <c r="M487">
        <v>2</v>
      </c>
      <c r="N487">
        <v>1</v>
      </c>
      <c r="O487">
        <v>2</v>
      </c>
      <c r="P487">
        <v>10</v>
      </c>
      <c r="Q487" t="s">
        <v>520</v>
      </c>
      <c r="R487" t="s">
        <v>1520</v>
      </c>
    </row>
    <row r="488" spans="1:18" x14ac:dyDescent="0.3">
      <c r="A488" t="s">
        <v>1521</v>
      </c>
      <c r="B488" t="s">
        <v>1522</v>
      </c>
      <c r="C488" t="s">
        <v>20</v>
      </c>
      <c r="D488" t="s">
        <v>21</v>
      </c>
      <c r="E488" t="s">
        <v>22</v>
      </c>
      <c r="F488" t="s">
        <v>29</v>
      </c>
      <c r="G488" t="s">
        <v>24</v>
      </c>
      <c r="H488">
        <v>79</v>
      </c>
      <c r="I488">
        <v>6</v>
      </c>
      <c r="J488">
        <v>13.2</v>
      </c>
      <c r="K488">
        <v>3</v>
      </c>
      <c r="L488">
        <v>0</v>
      </c>
      <c r="M488">
        <v>1</v>
      </c>
      <c r="N488">
        <v>2</v>
      </c>
      <c r="O488">
        <v>4</v>
      </c>
      <c r="P488">
        <v>8</v>
      </c>
      <c r="Q488" t="s">
        <v>520</v>
      </c>
      <c r="R488" t="s">
        <v>1523</v>
      </c>
    </row>
    <row r="489" spans="1:18" x14ac:dyDescent="0.3">
      <c r="A489" t="s">
        <v>1524</v>
      </c>
      <c r="B489" t="s">
        <v>1525</v>
      </c>
      <c r="C489" t="s">
        <v>20</v>
      </c>
      <c r="D489" t="s">
        <v>21</v>
      </c>
      <c r="E489" t="s">
        <v>37</v>
      </c>
      <c r="F489" t="s">
        <v>38</v>
      </c>
      <c r="G489" t="s">
        <v>24</v>
      </c>
      <c r="H489">
        <v>340</v>
      </c>
      <c r="I489">
        <v>16</v>
      </c>
      <c r="J489">
        <v>21.2</v>
      </c>
      <c r="K489">
        <v>7</v>
      </c>
      <c r="L489">
        <v>6</v>
      </c>
      <c r="M489">
        <v>3</v>
      </c>
      <c r="N489">
        <v>0</v>
      </c>
      <c r="O489">
        <v>11</v>
      </c>
      <c r="P489">
        <v>30</v>
      </c>
      <c r="Q489" t="s">
        <v>1526</v>
      </c>
      <c r="R489" t="s">
        <v>1527</v>
      </c>
    </row>
    <row r="490" spans="1:18" x14ac:dyDescent="0.3">
      <c r="A490" t="s">
        <v>1528</v>
      </c>
      <c r="B490" t="s">
        <v>1529</v>
      </c>
      <c r="C490" t="s">
        <v>20</v>
      </c>
      <c r="D490" t="s">
        <v>21</v>
      </c>
      <c r="E490" t="s">
        <v>37</v>
      </c>
      <c r="F490" t="s">
        <v>38</v>
      </c>
      <c r="G490" t="s">
        <v>24</v>
      </c>
      <c r="H490">
        <v>259</v>
      </c>
      <c r="I490">
        <v>12</v>
      </c>
      <c r="J490">
        <v>21.6</v>
      </c>
      <c r="K490">
        <v>8</v>
      </c>
      <c r="L490">
        <v>3</v>
      </c>
      <c r="M490">
        <v>1</v>
      </c>
      <c r="N490">
        <v>0</v>
      </c>
      <c r="O490">
        <v>12</v>
      </c>
      <c r="P490">
        <v>15</v>
      </c>
      <c r="Q490" t="s">
        <v>1526</v>
      </c>
      <c r="R490" t="s">
        <v>1530</v>
      </c>
    </row>
    <row r="491" spans="1:18" x14ac:dyDescent="0.3">
      <c r="A491" t="s">
        <v>1531</v>
      </c>
      <c r="B491" t="s">
        <v>1532</v>
      </c>
      <c r="C491" t="s">
        <v>20</v>
      </c>
      <c r="D491" t="s">
        <v>213</v>
      </c>
      <c r="E491" t="s">
        <v>22</v>
      </c>
      <c r="F491" t="s">
        <v>29</v>
      </c>
      <c r="G491" t="s">
        <v>24</v>
      </c>
      <c r="H491">
        <v>16</v>
      </c>
      <c r="I491">
        <v>3</v>
      </c>
      <c r="J491">
        <v>5.3</v>
      </c>
      <c r="K491">
        <v>0</v>
      </c>
      <c r="L491">
        <v>0</v>
      </c>
      <c r="M491">
        <v>3</v>
      </c>
      <c r="N491">
        <v>0</v>
      </c>
      <c r="O491">
        <v>1</v>
      </c>
      <c r="P491">
        <v>3</v>
      </c>
      <c r="Q491" t="s">
        <v>1526</v>
      </c>
      <c r="R491" t="s">
        <v>1533</v>
      </c>
    </row>
    <row r="492" spans="1:18" x14ac:dyDescent="0.3">
      <c r="A492" t="s">
        <v>1534</v>
      </c>
      <c r="B492" t="s">
        <v>1535</v>
      </c>
      <c r="C492" t="s">
        <v>20</v>
      </c>
      <c r="D492" t="s">
        <v>21</v>
      </c>
      <c r="E492" t="s">
        <v>22</v>
      </c>
      <c r="F492" t="s">
        <v>29</v>
      </c>
      <c r="G492" t="s">
        <v>24</v>
      </c>
      <c r="H492">
        <v>370</v>
      </c>
      <c r="I492">
        <v>27</v>
      </c>
      <c r="J492">
        <v>13.7</v>
      </c>
      <c r="K492">
        <v>18</v>
      </c>
      <c r="L492">
        <v>6</v>
      </c>
      <c r="M492">
        <v>2</v>
      </c>
      <c r="N492">
        <v>1</v>
      </c>
      <c r="O492">
        <v>17</v>
      </c>
      <c r="P492">
        <v>20</v>
      </c>
      <c r="Q492" t="s">
        <v>1526</v>
      </c>
      <c r="R492" t="s">
        <v>1536</v>
      </c>
    </row>
    <row r="493" spans="1:18" x14ac:dyDescent="0.3">
      <c r="A493" t="s">
        <v>1537</v>
      </c>
      <c r="B493" t="s">
        <v>1538</v>
      </c>
      <c r="C493" t="s">
        <v>20</v>
      </c>
      <c r="D493" t="s">
        <v>21</v>
      </c>
      <c r="E493" t="s">
        <v>22</v>
      </c>
      <c r="F493" t="s">
        <v>29</v>
      </c>
      <c r="G493" t="s">
        <v>24</v>
      </c>
      <c r="H493">
        <v>76</v>
      </c>
      <c r="I493">
        <v>3</v>
      </c>
      <c r="J493">
        <v>25.3</v>
      </c>
      <c r="K493">
        <v>0</v>
      </c>
      <c r="L493">
        <v>1</v>
      </c>
      <c r="M493">
        <v>0</v>
      </c>
      <c r="N493">
        <v>2</v>
      </c>
      <c r="O493">
        <v>1</v>
      </c>
      <c r="P493">
        <v>4</v>
      </c>
      <c r="Q493" t="s">
        <v>1526</v>
      </c>
      <c r="R493" t="s">
        <v>1539</v>
      </c>
    </row>
    <row r="494" spans="1:18" x14ac:dyDescent="0.3">
      <c r="A494" t="s">
        <v>1540</v>
      </c>
      <c r="B494" t="s">
        <v>1541</v>
      </c>
      <c r="C494" t="s">
        <v>20</v>
      </c>
      <c r="D494" t="s">
        <v>21</v>
      </c>
      <c r="E494" t="s">
        <v>22</v>
      </c>
      <c r="F494" t="s">
        <v>29</v>
      </c>
      <c r="G494" t="s">
        <v>24</v>
      </c>
      <c r="H494">
        <v>73</v>
      </c>
      <c r="I494">
        <v>4</v>
      </c>
      <c r="J494">
        <v>18.2</v>
      </c>
      <c r="K494">
        <v>1</v>
      </c>
      <c r="L494">
        <v>0</v>
      </c>
      <c r="M494">
        <v>2</v>
      </c>
      <c r="N494">
        <v>1</v>
      </c>
      <c r="O494">
        <v>1</v>
      </c>
      <c r="P494">
        <v>3</v>
      </c>
      <c r="Q494" t="s">
        <v>1526</v>
      </c>
      <c r="R494" t="s">
        <v>1542</v>
      </c>
    </row>
    <row r="495" spans="1:18" x14ac:dyDescent="0.3">
      <c r="A495" t="s">
        <v>1543</v>
      </c>
      <c r="B495" t="s">
        <v>1544</v>
      </c>
      <c r="C495" t="s">
        <v>20</v>
      </c>
      <c r="D495" t="s">
        <v>21</v>
      </c>
      <c r="E495" t="s">
        <v>49</v>
      </c>
      <c r="F495" t="s">
        <v>38</v>
      </c>
      <c r="G495" t="s">
        <v>24</v>
      </c>
      <c r="H495">
        <v>330</v>
      </c>
      <c r="I495">
        <v>17</v>
      </c>
      <c r="J495">
        <v>19.399999999999999</v>
      </c>
      <c r="K495">
        <v>9</v>
      </c>
      <c r="L495">
        <v>5</v>
      </c>
      <c r="M495">
        <v>2</v>
      </c>
      <c r="N495">
        <v>1</v>
      </c>
      <c r="O495">
        <v>12</v>
      </c>
      <c r="P495">
        <v>16</v>
      </c>
      <c r="Q495" t="s">
        <v>551</v>
      </c>
      <c r="R495" t="s">
        <v>1545</v>
      </c>
    </row>
    <row r="496" spans="1:18" x14ac:dyDescent="0.3">
      <c r="A496" t="s">
        <v>1546</v>
      </c>
      <c r="B496" t="s">
        <v>1547</v>
      </c>
      <c r="C496" t="s">
        <v>20</v>
      </c>
      <c r="D496" t="s">
        <v>42</v>
      </c>
      <c r="E496" t="s">
        <v>22</v>
      </c>
      <c r="F496" t="s">
        <v>29</v>
      </c>
      <c r="G496" t="s">
        <v>24</v>
      </c>
      <c r="H496">
        <v>143</v>
      </c>
      <c r="I496">
        <v>10</v>
      </c>
      <c r="J496">
        <v>14.3</v>
      </c>
      <c r="K496">
        <v>3</v>
      </c>
      <c r="L496">
        <v>2</v>
      </c>
      <c r="M496">
        <v>5</v>
      </c>
      <c r="N496">
        <v>0</v>
      </c>
      <c r="O496">
        <v>6</v>
      </c>
      <c r="P496">
        <v>16</v>
      </c>
      <c r="Q496" t="s">
        <v>1526</v>
      </c>
      <c r="R496" t="s">
        <v>1548</v>
      </c>
    </row>
    <row r="497" spans="1:18" x14ac:dyDescent="0.3">
      <c r="A497" t="s">
        <v>1549</v>
      </c>
      <c r="B497" t="s">
        <v>1550</v>
      </c>
      <c r="C497" t="s">
        <v>20</v>
      </c>
      <c r="D497" t="s">
        <v>42</v>
      </c>
      <c r="E497" t="s">
        <v>22</v>
      </c>
      <c r="F497" t="s">
        <v>29</v>
      </c>
      <c r="G497" t="s">
        <v>24</v>
      </c>
      <c r="H497">
        <v>110</v>
      </c>
      <c r="I497">
        <v>9</v>
      </c>
      <c r="J497">
        <v>12.2</v>
      </c>
      <c r="K497">
        <v>6</v>
      </c>
      <c r="L497">
        <v>2</v>
      </c>
      <c r="M497">
        <v>1</v>
      </c>
      <c r="N497">
        <v>0</v>
      </c>
      <c r="O497">
        <v>6</v>
      </c>
      <c r="P497">
        <v>3</v>
      </c>
      <c r="Q497" t="s">
        <v>1551</v>
      </c>
      <c r="R497" t="s">
        <v>1552</v>
      </c>
    </row>
    <row r="498" spans="1:18" x14ac:dyDescent="0.3">
      <c r="A498" t="s">
        <v>1553</v>
      </c>
      <c r="B498" t="s">
        <v>1554</v>
      </c>
      <c r="C498" t="s">
        <v>20</v>
      </c>
      <c r="D498" t="s">
        <v>21</v>
      </c>
      <c r="E498" t="s">
        <v>37</v>
      </c>
      <c r="F498" t="s">
        <v>38</v>
      </c>
      <c r="G498" t="s">
        <v>24</v>
      </c>
      <c r="H498">
        <v>596</v>
      </c>
      <c r="I498">
        <v>29</v>
      </c>
      <c r="J498">
        <v>20.6</v>
      </c>
      <c r="K498">
        <v>11</v>
      </c>
      <c r="L498">
        <v>10</v>
      </c>
      <c r="M498">
        <v>5</v>
      </c>
      <c r="N498">
        <v>3</v>
      </c>
      <c r="O498">
        <v>22</v>
      </c>
      <c r="P498">
        <v>6</v>
      </c>
      <c r="Q498" t="s">
        <v>1551</v>
      </c>
      <c r="R498" t="s">
        <v>1555</v>
      </c>
    </row>
    <row r="499" spans="1:18" x14ac:dyDescent="0.3">
      <c r="A499" t="s">
        <v>1556</v>
      </c>
      <c r="B499" t="s">
        <v>1557</v>
      </c>
      <c r="C499" t="s">
        <v>20</v>
      </c>
      <c r="D499" t="s">
        <v>21</v>
      </c>
      <c r="E499" t="s">
        <v>22</v>
      </c>
      <c r="F499" t="s">
        <v>29</v>
      </c>
      <c r="G499" t="s">
        <v>24</v>
      </c>
      <c r="H499">
        <v>102</v>
      </c>
      <c r="I499">
        <v>8</v>
      </c>
      <c r="J499">
        <v>12.8</v>
      </c>
      <c r="K499">
        <v>4</v>
      </c>
      <c r="L499">
        <v>0</v>
      </c>
      <c r="M499">
        <v>2</v>
      </c>
      <c r="N499">
        <v>2</v>
      </c>
      <c r="O499">
        <v>1</v>
      </c>
      <c r="P499">
        <v>12</v>
      </c>
      <c r="Q499" t="s">
        <v>1551</v>
      </c>
      <c r="R499" t="s">
        <v>1558</v>
      </c>
    </row>
    <row r="500" spans="1:18" x14ac:dyDescent="0.3">
      <c r="A500" t="s">
        <v>1559</v>
      </c>
      <c r="B500" t="s">
        <v>1560</v>
      </c>
      <c r="C500" t="s">
        <v>20</v>
      </c>
      <c r="D500" t="s">
        <v>21</v>
      </c>
      <c r="E500" t="s">
        <v>22</v>
      </c>
      <c r="F500" t="s">
        <v>38</v>
      </c>
      <c r="G500" t="s">
        <v>24</v>
      </c>
      <c r="H500">
        <v>258</v>
      </c>
      <c r="I500">
        <v>17</v>
      </c>
      <c r="J500">
        <v>15.2</v>
      </c>
      <c r="K500">
        <v>11</v>
      </c>
      <c r="L500">
        <v>4</v>
      </c>
      <c r="M500">
        <v>1</v>
      </c>
      <c r="N500">
        <v>1</v>
      </c>
      <c r="O500">
        <v>14</v>
      </c>
      <c r="P500">
        <v>10</v>
      </c>
      <c r="Q500" t="s">
        <v>1551</v>
      </c>
      <c r="R500" t="s">
        <v>1561</v>
      </c>
    </row>
    <row r="501" spans="1:18" x14ac:dyDescent="0.3">
      <c r="A501" t="s">
        <v>1562</v>
      </c>
      <c r="B501" t="s">
        <v>1563</v>
      </c>
      <c r="C501" t="s">
        <v>20</v>
      </c>
      <c r="D501" t="s">
        <v>21</v>
      </c>
      <c r="E501" t="s">
        <v>22</v>
      </c>
      <c r="F501" t="s">
        <v>29</v>
      </c>
      <c r="G501" t="s">
        <v>24</v>
      </c>
      <c r="H501">
        <v>186</v>
      </c>
      <c r="I501">
        <v>10</v>
      </c>
      <c r="J501">
        <v>18.600000000000001</v>
      </c>
      <c r="K501">
        <v>4</v>
      </c>
      <c r="L501">
        <v>2</v>
      </c>
      <c r="M501">
        <v>4</v>
      </c>
      <c r="N501">
        <v>0</v>
      </c>
      <c r="O501">
        <v>6</v>
      </c>
      <c r="P501">
        <v>4.45</v>
      </c>
      <c r="Q501" t="s">
        <v>1551</v>
      </c>
      <c r="R501" t="s">
        <v>1564</v>
      </c>
    </row>
    <row r="502" spans="1:18" x14ac:dyDescent="0.3">
      <c r="A502" t="s">
        <v>1565</v>
      </c>
      <c r="B502" t="s">
        <v>1566</v>
      </c>
      <c r="C502" t="s">
        <v>99</v>
      </c>
      <c r="D502" t="s">
        <v>125</v>
      </c>
      <c r="E502" t="s">
        <v>37</v>
      </c>
      <c r="F502" t="s">
        <v>38</v>
      </c>
      <c r="G502" t="s">
        <v>24</v>
      </c>
      <c r="H502">
        <v>53</v>
      </c>
      <c r="I502">
        <v>12</v>
      </c>
      <c r="J502">
        <v>4.4000000000000004</v>
      </c>
      <c r="K502">
        <v>0</v>
      </c>
      <c r="L502">
        <v>0</v>
      </c>
      <c r="M502">
        <v>0</v>
      </c>
      <c r="N502">
        <v>0</v>
      </c>
      <c r="O502">
        <v>7</v>
      </c>
      <c r="P502">
        <v>8</v>
      </c>
      <c r="Q502" t="s">
        <v>1551</v>
      </c>
      <c r="R502" t="s">
        <v>1567</v>
      </c>
    </row>
    <row r="503" spans="1:18" x14ac:dyDescent="0.3">
      <c r="A503" t="s">
        <v>1568</v>
      </c>
      <c r="B503" t="s">
        <v>1569</v>
      </c>
      <c r="C503" t="s">
        <v>20</v>
      </c>
      <c r="D503" t="s">
        <v>21</v>
      </c>
      <c r="E503" t="s">
        <v>37</v>
      </c>
      <c r="F503" t="s">
        <v>38</v>
      </c>
      <c r="G503" t="s">
        <v>24</v>
      </c>
      <c r="H503">
        <v>961</v>
      </c>
      <c r="I503">
        <v>53</v>
      </c>
      <c r="J503">
        <v>18.100000000000001</v>
      </c>
      <c r="K503">
        <v>21</v>
      </c>
      <c r="L503">
        <v>24</v>
      </c>
      <c r="M503">
        <v>5</v>
      </c>
      <c r="N503">
        <v>3</v>
      </c>
      <c r="O503">
        <v>28</v>
      </c>
      <c r="P503">
        <v>20</v>
      </c>
      <c r="Q503" t="s">
        <v>1551</v>
      </c>
      <c r="R503" t="s">
        <v>1570</v>
      </c>
    </row>
    <row r="504" spans="1:18" x14ac:dyDescent="0.3">
      <c r="A504" t="s">
        <v>1571</v>
      </c>
      <c r="B504" t="s">
        <v>1572</v>
      </c>
      <c r="C504" t="s">
        <v>20</v>
      </c>
      <c r="D504" t="s">
        <v>213</v>
      </c>
      <c r="E504" t="s">
        <v>22</v>
      </c>
      <c r="F504" t="s">
        <v>29</v>
      </c>
      <c r="G504" t="s">
        <v>24</v>
      </c>
      <c r="H504">
        <v>48</v>
      </c>
      <c r="I504">
        <v>5</v>
      </c>
      <c r="J504">
        <v>9.6</v>
      </c>
      <c r="K504">
        <v>0</v>
      </c>
      <c r="L504">
        <v>0</v>
      </c>
      <c r="M504">
        <v>3</v>
      </c>
      <c r="N504">
        <v>2</v>
      </c>
      <c r="O504">
        <v>1</v>
      </c>
      <c r="P504">
        <v>7</v>
      </c>
      <c r="Q504" t="s">
        <v>1551</v>
      </c>
      <c r="R504" t="s">
        <v>1573</v>
      </c>
    </row>
    <row r="505" spans="1:18" x14ac:dyDescent="0.3">
      <c r="A505" t="s">
        <v>1574</v>
      </c>
      <c r="B505" t="s">
        <v>1575</v>
      </c>
      <c r="C505" t="s">
        <v>20</v>
      </c>
      <c r="D505" t="s">
        <v>21</v>
      </c>
      <c r="E505" t="s">
        <v>22</v>
      </c>
      <c r="F505" t="s">
        <v>29</v>
      </c>
      <c r="G505" t="s">
        <v>24</v>
      </c>
      <c r="H505">
        <v>124</v>
      </c>
      <c r="I505">
        <v>9</v>
      </c>
      <c r="J505">
        <v>13.8</v>
      </c>
      <c r="K505">
        <v>2</v>
      </c>
      <c r="L505">
        <v>1</v>
      </c>
      <c r="M505">
        <v>4</v>
      </c>
      <c r="N505">
        <v>2</v>
      </c>
      <c r="O505">
        <v>3</v>
      </c>
      <c r="P505">
        <v>3</v>
      </c>
      <c r="Q505" t="s">
        <v>1551</v>
      </c>
      <c r="R505" t="s">
        <v>1576</v>
      </c>
    </row>
    <row r="506" spans="1:18" x14ac:dyDescent="0.3">
      <c r="A506" t="s">
        <v>1577</v>
      </c>
      <c r="B506" t="s">
        <v>1578</v>
      </c>
      <c r="C506" t="s">
        <v>20</v>
      </c>
      <c r="D506" t="s">
        <v>21</v>
      </c>
      <c r="E506" t="s">
        <v>49</v>
      </c>
      <c r="F506" t="s">
        <v>38</v>
      </c>
      <c r="G506" t="s">
        <v>24</v>
      </c>
      <c r="H506">
        <v>469</v>
      </c>
      <c r="I506">
        <v>19</v>
      </c>
      <c r="J506">
        <v>24.7</v>
      </c>
      <c r="K506">
        <v>12</v>
      </c>
      <c r="L506">
        <v>5</v>
      </c>
      <c r="M506">
        <v>1</v>
      </c>
      <c r="N506">
        <v>1</v>
      </c>
      <c r="O506">
        <v>17</v>
      </c>
      <c r="P506">
        <v>10.5</v>
      </c>
      <c r="Q506" t="s">
        <v>1551</v>
      </c>
      <c r="R506" t="s">
        <v>1579</v>
      </c>
    </row>
    <row r="507" spans="1:18" x14ac:dyDescent="0.3">
      <c r="A507" t="s">
        <v>1580</v>
      </c>
      <c r="B507" t="s">
        <v>1581</v>
      </c>
      <c r="C507" t="s">
        <v>20</v>
      </c>
      <c r="D507" t="s">
        <v>21</v>
      </c>
      <c r="E507" t="s">
        <v>22</v>
      </c>
      <c r="F507" t="s">
        <v>29</v>
      </c>
      <c r="G507" t="s">
        <v>24</v>
      </c>
      <c r="H507">
        <v>168</v>
      </c>
      <c r="I507">
        <v>12</v>
      </c>
      <c r="J507">
        <v>14</v>
      </c>
      <c r="K507">
        <v>4</v>
      </c>
      <c r="L507">
        <v>5</v>
      </c>
      <c r="M507">
        <v>3</v>
      </c>
      <c r="N507">
        <v>0</v>
      </c>
      <c r="O507">
        <v>4</v>
      </c>
      <c r="P507">
        <v>6</v>
      </c>
      <c r="Q507" t="s">
        <v>1551</v>
      </c>
      <c r="R507" t="s">
        <v>1582</v>
      </c>
    </row>
    <row r="508" spans="1:18" x14ac:dyDescent="0.3">
      <c r="A508" t="s">
        <v>1583</v>
      </c>
      <c r="B508" t="s">
        <v>1584</v>
      </c>
      <c r="C508" t="s">
        <v>20</v>
      </c>
      <c r="D508" t="s">
        <v>21</v>
      </c>
      <c r="E508" t="s">
        <v>49</v>
      </c>
      <c r="F508" t="s">
        <v>29</v>
      </c>
      <c r="G508" t="s">
        <v>24</v>
      </c>
      <c r="H508">
        <v>135</v>
      </c>
      <c r="I508">
        <v>11</v>
      </c>
      <c r="J508">
        <v>12.3</v>
      </c>
      <c r="K508">
        <v>5</v>
      </c>
      <c r="L508">
        <v>5</v>
      </c>
      <c r="M508">
        <v>1</v>
      </c>
      <c r="N508">
        <v>0</v>
      </c>
      <c r="O508">
        <v>7</v>
      </c>
      <c r="P508">
        <v>33.5</v>
      </c>
      <c r="Q508" t="s">
        <v>1551</v>
      </c>
      <c r="R508" t="s">
        <v>1585</v>
      </c>
    </row>
    <row r="509" spans="1:18" x14ac:dyDescent="0.3">
      <c r="A509" t="s">
        <v>1586</v>
      </c>
      <c r="B509" t="s">
        <v>1587</v>
      </c>
      <c r="C509" t="s">
        <v>20</v>
      </c>
      <c r="D509" t="s">
        <v>21</v>
      </c>
      <c r="E509" t="s">
        <v>37</v>
      </c>
      <c r="F509" t="s">
        <v>23</v>
      </c>
      <c r="G509" t="s">
        <v>24</v>
      </c>
      <c r="H509">
        <v>158</v>
      </c>
      <c r="I509">
        <v>9</v>
      </c>
      <c r="J509">
        <v>17.600000000000001</v>
      </c>
      <c r="K509">
        <v>3</v>
      </c>
      <c r="L509">
        <v>3</v>
      </c>
      <c r="M509">
        <v>2</v>
      </c>
      <c r="N509">
        <v>1</v>
      </c>
      <c r="O509">
        <v>5</v>
      </c>
      <c r="P509">
        <v>3</v>
      </c>
      <c r="Q509" t="s">
        <v>1551</v>
      </c>
      <c r="R509" t="s">
        <v>1588</v>
      </c>
    </row>
    <row r="510" spans="1:18" x14ac:dyDescent="0.3">
      <c r="A510" t="s">
        <v>1589</v>
      </c>
      <c r="B510" t="s">
        <v>1590</v>
      </c>
      <c r="C510" t="s">
        <v>20</v>
      </c>
      <c r="D510" t="s">
        <v>42</v>
      </c>
      <c r="E510" t="s">
        <v>22</v>
      </c>
      <c r="F510" t="s">
        <v>29</v>
      </c>
      <c r="G510" t="s">
        <v>24</v>
      </c>
      <c r="H510">
        <v>120</v>
      </c>
      <c r="I510">
        <v>8</v>
      </c>
      <c r="J510">
        <v>15</v>
      </c>
      <c r="K510">
        <v>2</v>
      </c>
      <c r="L510">
        <v>1</v>
      </c>
      <c r="M510">
        <v>5</v>
      </c>
      <c r="N510">
        <v>0</v>
      </c>
      <c r="O510">
        <v>4</v>
      </c>
      <c r="P510">
        <v>5</v>
      </c>
      <c r="Q510" t="s">
        <v>1551</v>
      </c>
      <c r="R510" t="s">
        <v>1591</v>
      </c>
    </row>
    <row r="511" spans="1:18" x14ac:dyDescent="0.3">
      <c r="A511" t="s">
        <v>1592</v>
      </c>
      <c r="B511" t="s">
        <v>1593</v>
      </c>
      <c r="C511" t="s">
        <v>20</v>
      </c>
      <c r="D511" t="s">
        <v>21</v>
      </c>
      <c r="E511" t="s">
        <v>37</v>
      </c>
      <c r="F511" t="s">
        <v>38</v>
      </c>
      <c r="G511" t="s">
        <v>24</v>
      </c>
      <c r="H511">
        <v>398</v>
      </c>
      <c r="I511">
        <v>17</v>
      </c>
      <c r="J511">
        <v>23.4</v>
      </c>
      <c r="K511">
        <v>7</v>
      </c>
      <c r="L511">
        <v>7</v>
      </c>
      <c r="M511">
        <v>2</v>
      </c>
      <c r="N511">
        <v>1</v>
      </c>
      <c r="O511">
        <v>17</v>
      </c>
      <c r="P511">
        <v>33</v>
      </c>
      <c r="Q511" t="s">
        <v>1551</v>
      </c>
      <c r="R511" t="s">
        <v>1594</v>
      </c>
    </row>
    <row r="512" spans="1:18" x14ac:dyDescent="0.3">
      <c r="A512" t="s">
        <v>1595</v>
      </c>
      <c r="B512" t="s">
        <v>1596</v>
      </c>
      <c r="C512" t="s">
        <v>20</v>
      </c>
      <c r="D512" t="s">
        <v>213</v>
      </c>
      <c r="E512" t="s">
        <v>22</v>
      </c>
      <c r="F512" t="s">
        <v>29</v>
      </c>
      <c r="G512" t="s">
        <v>24</v>
      </c>
      <c r="H512">
        <v>45</v>
      </c>
      <c r="I512">
        <v>6</v>
      </c>
      <c r="J512">
        <v>7.5</v>
      </c>
      <c r="K512">
        <v>1</v>
      </c>
      <c r="L512">
        <v>0</v>
      </c>
      <c r="M512">
        <v>2</v>
      </c>
      <c r="N512">
        <v>3</v>
      </c>
      <c r="O512">
        <v>1</v>
      </c>
      <c r="P512">
        <v>4</v>
      </c>
      <c r="Q512" t="s">
        <v>1551</v>
      </c>
      <c r="R512" t="s">
        <v>1597</v>
      </c>
    </row>
    <row r="513" spans="1:18" x14ac:dyDescent="0.3">
      <c r="A513" t="s">
        <v>1598</v>
      </c>
      <c r="B513" t="s">
        <v>1599</v>
      </c>
      <c r="C513" t="s">
        <v>20</v>
      </c>
      <c r="D513" t="s">
        <v>21</v>
      </c>
      <c r="E513" t="s">
        <v>22</v>
      </c>
      <c r="F513" t="s">
        <v>29</v>
      </c>
      <c r="G513" t="s">
        <v>24</v>
      </c>
      <c r="H513">
        <v>23</v>
      </c>
      <c r="I513">
        <v>3</v>
      </c>
      <c r="J513">
        <v>7.7</v>
      </c>
      <c r="K513">
        <v>0</v>
      </c>
      <c r="L513">
        <v>0</v>
      </c>
      <c r="M513">
        <v>3</v>
      </c>
      <c r="N513">
        <v>0</v>
      </c>
      <c r="O513">
        <v>1</v>
      </c>
      <c r="P513">
        <v>14</v>
      </c>
      <c r="Q513" t="s">
        <v>1551</v>
      </c>
      <c r="R513" t="s">
        <v>1600</v>
      </c>
    </row>
    <row r="514" spans="1:18" x14ac:dyDescent="0.3">
      <c r="A514" t="s">
        <v>1601</v>
      </c>
      <c r="B514" t="s">
        <v>1602</v>
      </c>
      <c r="C514" t="s">
        <v>20</v>
      </c>
      <c r="D514" t="s">
        <v>213</v>
      </c>
      <c r="E514" t="s">
        <v>22</v>
      </c>
      <c r="F514" t="s">
        <v>29</v>
      </c>
      <c r="G514" t="s">
        <v>24</v>
      </c>
      <c r="H514">
        <v>13</v>
      </c>
      <c r="I514">
        <v>2</v>
      </c>
      <c r="J514">
        <v>6.5</v>
      </c>
      <c r="K514">
        <v>0</v>
      </c>
      <c r="L514">
        <v>0</v>
      </c>
      <c r="M514">
        <v>2</v>
      </c>
      <c r="N514">
        <v>0</v>
      </c>
      <c r="O514">
        <v>1</v>
      </c>
      <c r="P514">
        <v>4</v>
      </c>
      <c r="Q514" t="s">
        <v>1551</v>
      </c>
      <c r="R514" t="s">
        <v>1603</v>
      </c>
    </row>
    <row r="515" spans="1:18" x14ac:dyDescent="0.3">
      <c r="A515" t="s">
        <v>1604</v>
      </c>
      <c r="B515" t="s">
        <v>1605</v>
      </c>
      <c r="C515" t="s">
        <v>20</v>
      </c>
      <c r="D515" t="s">
        <v>213</v>
      </c>
      <c r="E515" t="s">
        <v>22</v>
      </c>
      <c r="F515" t="s">
        <v>29</v>
      </c>
      <c r="G515" t="s">
        <v>24</v>
      </c>
      <c r="H515">
        <v>30</v>
      </c>
      <c r="I515">
        <v>3</v>
      </c>
      <c r="J515">
        <v>10</v>
      </c>
      <c r="K515">
        <v>0</v>
      </c>
      <c r="L515">
        <v>0</v>
      </c>
      <c r="M515">
        <v>2</v>
      </c>
      <c r="N515">
        <v>1</v>
      </c>
      <c r="O515">
        <v>1</v>
      </c>
      <c r="P515">
        <v>5</v>
      </c>
      <c r="Q515" t="s">
        <v>1551</v>
      </c>
      <c r="R515" t="s">
        <v>1606</v>
      </c>
    </row>
    <row r="516" spans="1:18" x14ac:dyDescent="0.3">
      <c r="A516" t="s">
        <v>1607</v>
      </c>
      <c r="B516" t="s">
        <v>1608</v>
      </c>
      <c r="C516" t="s">
        <v>20</v>
      </c>
      <c r="D516" t="s">
        <v>21</v>
      </c>
      <c r="E516" t="s">
        <v>22</v>
      </c>
      <c r="F516" t="s">
        <v>29</v>
      </c>
      <c r="G516" t="s">
        <v>24</v>
      </c>
      <c r="H516">
        <v>39</v>
      </c>
      <c r="I516">
        <v>3</v>
      </c>
      <c r="J516">
        <v>13</v>
      </c>
      <c r="K516">
        <v>0</v>
      </c>
      <c r="L516">
        <v>0</v>
      </c>
      <c r="M516">
        <v>2</v>
      </c>
      <c r="N516">
        <v>1</v>
      </c>
      <c r="O516">
        <v>1</v>
      </c>
      <c r="P516">
        <v>33</v>
      </c>
      <c r="Q516" t="s">
        <v>1551</v>
      </c>
      <c r="R516" t="s">
        <v>1609</v>
      </c>
    </row>
    <row r="517" spans="1:18" x14ac:dyDescent="0.3">
      <c r="A517" t="s">
        <v>1610</v>
      </c>
      <c r="B517" t="s">
        <v>1611</v>
      </c>
      <c r="C517" t="s">
        <v>20</v>
      </c>
      <c r="D517" t="s">
        <v>21</v>
      </c>
      <c r="E517" t="s">
        <v>22</v>
      </c>
      <c r="F517" t="s">
        <v>38</v>
      </c>
      <c r="G517" t="s">
        <v>24</v>
      </c>
      <c r="H517">
        <v>254</v>
      </c>
      <c r="I517">
        <v>14</v>
      </c>
      <c r="J517">
        <v>18.100000000000001</v>
      </c>
      <c r="K517">
        <v>9</v>
      </c>
      <c r="L517">
        <v>2</v>
      </c>
      <c r="M517">
        <v>3</v>
      </c>
      <c r="N517">
        <v>0</v>
      </c>
      <c r="O517">
        <v>14</v>
      </c>
      <c r="P517">
        <v>33</v>
      </c>
      <c r="Q517" t="s">
        <v>1551</v>
      </c>
      <c r="R517" t="s">
        <v>1612</v>
      </c>
    </row>
    <row r="518" spans="1:18" x14ac:dyDescent="0.3">
      <c r="A518" t="s">
        <v>1613</v>
      </c>
      <c r="B518" t="s">
        <v>1614</v>
      </c>
      <c r="C518" t="s">
        <v>99</v>
      </c>
      <c r="D518" t="s">
        <v>21</v>
      </c>
      <c r="E518" t="s">
        <v>22</v>
      </c>
      <c r="F518" t="s">
        <v>38</v>
      </c>
      <c r="G518" t="s">
        <v>24</v>
      </c>
      <c r="H518">
        <v>269</v>
      </c>
      <c r="I518">
        <v>12</v>
      </c>
      <c r="J518">
        <v>22.4</v>
      </c>
      <c r="K518">
        <v>0</v>
      </c>
      <c r="L518">
        <v>0</v>
      </c>
      <c r="M518">
        <v>0</v>
      </c>
      <c r="N518">
        <v>0</v>
      </c>
      <c r="O518">
        <v>9</v>
      </c>
      <c r="P518">
        <v>30</v>
      </c>
      <c r="Q518" t="s">
        <v>1551</v>
      </c>
      <c r="R518" t="s">
        <v>1615</v>
      </c>
    </row>
    <row r="519" spans="1:18" x14ac:dyDescent="0.3">
      <c r="A519" t="s">
        <v>1616</v>
      </c>
      <c r="B519" t="s">
        <v>1617</v>
      </c>
      <c r="C519" t="s">
        <v>20</v>
      </c>
      <c r="D519" t="s">
        <v>21</v>
      </c>
      <c r="E519" t="s">
        <v>37</v>
      </c>
      <c r="F519" t="s">
        <v>29</v>
      </c>
      <c r="G519" t="s">
        <v>24</v>
      </c>
      <c r="H519">
        <v>92</v>
      </c>
      <c r="I519">
        <v>9</v>
      </c>
      <c r="J519">
        <v>10.199999999999999</v>
      </c>
      <c r="K519">
        <v>4</v>
      </c>
      <c r="L519">
        <v>3</v>
      </c>
      <c r="M519">
        <v>0</v>
      </c>
      <c r="N519">
        <v>2</v>
      </c>
      <c r="O519">
        <v>4</v>
      </c>
      <c r="P519">
        <v>4</v>
      </c>
      <c r="Q519" t="s">
        <v>1551</v>
      </c>
      <c r="R519" t="s">
        <v>1618</v>
      </c>
    </row>
    <row r="520" spans="1:18" x14ac:dyDescent="0.3">
      <c r="A520" t="s">
        <v>1619</v>
      </c>
      <c r="B520" t="s">
        <v>1620</v>
      </c>
      <c r="C520" t="s">
        <v>20</v>
      </c>
      <c r="D520" t="s">
        <v>21</v>
      </c>
      <c r="E520" t="s">
        <v>22</v>
      </c>
      <c r="F520" t="s">
        <v>23</v>
      </c>
      <c r="G520" t="s">
        <v>24</v>
      </c>
      <c r="H520">
        <v>523</v>
      </c>
      <c r="I520">
        <v>10</v>
      </c>
      <c r="J520">
        <v>52.3</v>
      </c>
      <c r="K520">
        <v>0</v>
      </c>
      <c r="L520">
        <v>5</v>
      </c>
      <c r="M520">
        <v>3</v>
      </c>
      <c r="N520">
        <v>2</v>
      </c>
      <c r="O520">
        <v>13</v>
      </c>
      <c r="P520">
        <v>33.5</v>
      </c>
      <c r="Q520" t="s">
        <v>1551</v>
      </c>
      <c r="R520" t="s">
        <v>1621</v>
      </c>
    </row>
    <row r="521" spans="1:18" x14ac:dyDescent="0.3">
      <c r="A521" t="s">
        <v>1622</v>
      </c>
      <c r="B521" t="s">
        <v>1623</v>
      </c>
      <c r="C521" t="s">
        <v>20</v>
      </c>
      <c r="D521" t="s">
        <v>213</v>
      </c>
      <c r="E521" t="s">
        <v>22</v>
      </c>
      <c r="F521" t="s">
        <v>29</v>
      </c>
      <c r="G521" t="s">
        <v>24</v>
      </c>
      <c r="H521">
        <v>45</v>
      </c>
      <c r="I521">
        <v>4</v>
      </c>
      <c r="J521">
        <v>11.2</v>
      </c>
      <c r="K521">
        <v>0</v>
      </c>
      <c r="L521">
        <v>0</v>
      </c>
      <c r="M521">
        <v>3</v>
      </c>
      <c r="N521">
        <v>1</v>
      </c>
      <c r="O521">
        <v>2</v>
      </c>
      <c r="P521">
        <v>5</v>
      </c>
      <c r="Q521" t="s">
        <v>1551</v>
      </c>
      <c r="R521" t="s">
        <v>1624</v>
      </c>
    </row>
    <row r="522" spans="1:18" x14ac:dyDescent="0.3">
      <c r="A522" t="s">
        <v>1625</v>
      </c>
      <c r="B522" t="s">
        <v>1626</v>
      </c>
      <c r="C522" t="s">
        <v>20</v>
      </c>
      <c r="D522" t="s">
        <v>21</v>
      </c>
      <c r="E522" t="s">
        <v>22</v>
      </c>
      <c r="F522" t="s">
        <v>29</v>
      </c>
      <c r="G522" t="s">
        <v>24</v>
      </c>
      <c r="H522">
        <v>84</v>
      </c>
      <c r="I522">
        <v>6</v>
      </c>
      <c r="J522">
        <v>14</v>
      </c>
      <c r="K522">
        <v>1</v>
      </c>
      <c r="L522">
        <v>0</v>
      </c>
      <c r="M522">
        <v>1</v>
      </c>
      <c r="N522">
        <v>4</v>
      </c>
      <c r="O522">
        <v>3</v>
      </c>
      <c r="P522">
        <v>5</v>
      </c>
      <c r="Q522" t="s">
        <v>1551</v>
      </c>
      <c r="R522" t="s">
        <v>1627</v>
      </c>
    </row>
    <row r="523" spans="1:18" x14ac:dyDescent="0.3">
      <c r="A523" t="s">
        <v>1628</v>
      </c>
      <c r="B523" t="s">
        <v>1629</v>
      </c>
      <c r="C523" t="s">
        <v>20</v>
      </c>
      <c r="D523" t="s">
        <v>21</v>
      </c>
      <c r="E523" t="s">
        <v>49</v>
      </c>
      <c r="F523" t="s">
        <v>23</v>
      </c>
      <c r="G523" t="s">
        <v>24</v>
      </c>
      <c r="H523">
        <v>153</v>
      </c>
      <c r="I523">
        <v>15</v>
      </c>
      <c r="J523">
        <v>10.199999999999999</v>
      </c>
      <c r="K523">
        <v>8</v>
      </c>
      <c r="L523">
        <v>7</v>
      </c>
      <c r="M523">
        <v>0</v>
      </c>
      <c r="N523">
        <v>0</v>
      </c>
      <c r="O523">
        <v>11</v>
      </c>
      <c r="P523">
        <v>6</v>
      </c>
      <c r="Q523" t="s">
        <v>1551</v>
      </c>
      <c r="R523" t="s">
        <v>1630</v>
      </c>
    </row>
    <row r="524" spans="1:18" x14ac:dyDescent="0.3">
      <c r="A524" t="s">
        <v>1631</v>
      </c>
      <c r="B524" t="s">
        <v>1632</v>
      </c>
      <c r="C524" t="s">
        <v>20</v>
      </c>
      <c r="D524" t="s">
        <v>21</v>
      </c>
      <c r="E524" t="s">
        <v>37</v>
      </c>
      <c r="F524" t="s">
        <v>23</v>
      </c>
      <c r="G524" t="s">
        <v>24</v>
      </c>
      <c r="H524">
        <v>181</v>
      </c>
      <c r="I524">
        <v>17</v>
      </c>
      <c r="J524">
        <v>10.6</v>
      </c>
      <c r="K524">
        <v>9</v>
      </c>
      <c r="L524">
        <v>7</v>
      </c>
      <c r="M524">
        <v>0</v>
      </c>
      <c r="N524">
        <v>1</v>
      </c>
      <c r="O524">
        <v>11</v>
      </c>
      <c r="P524">
        <v>6</v>
      </c>
      <c r="Q524" t="s">
        <v>1551</v>
      </c>
      <c r="R524" t="s">
        <v>1633</v>
      </c>
    </row>
    <row r="525" spans="1:18" x14ac:dyDescent="0.3">
      <c r="A525" t="s">
        <v>1634</v>
      </c>
      <c r="B525" t="s">
        <v>1635</v>
      </c>
      <c r="C525" t="s">
        <v>20</v>
      </c>
      <c r="D525" t="s">
        <v>21</v>
      </c>
      <c r="E525" t="s">
        <v>22</v>
      </c>
      <c r="F525" t="s">
        <v>29</v>
      </c>
      <c r="G525" t="s">
        <v>24</v>
      </c>
      <c r="H525">
        <v>41</v>
      </c>
      <c r="I525">
        <v>4</v>
      </c>
      <c r="J525">
        <v>10.199999999999999</v>
      </c>
      <c r="K525">
        <v>1</v>
      </c>
      <c r="L525">
        <v>0</v>
      </c>
      <c r="M525">
        <v>1</v>
      </c>
      <c r="N525">
        <v>2</v>
      </c>
      <c r="O525">
        <v>1</v>
      </c>
      <c r="P525">
        <v>5</v>
      </c>
      <c r="Q525" t="s">
        <v>1551</v>
      </c>
      <c r="R525" t="s">
        <v>1636</v>
      </c>
    </row>
    <row r="526" spans="1:18" x14ac:dyDescent="0.3">
      <c r="A526" t="s">
        <v>1637</v>
      </c>
      <c r="B526" t="s">
        <v>1638</v>
      </c>
      <c r="C526" t="s">
        <v>20</v>
      </c>
      <c r="D526" t="s">
        <v>21</v>
      </c>
      <c r="E526" t="s">
        <v>22</v>
      </c>
      <c r="F526" t="s">
        <v>23</v>
      </c>
      <c r="G526" t="s">
        <v>24</v>
      </c>
      <c r="H526">
        <v>207</v>
      </c>
      <c r="I526">
        <v>10</v>
      </c>
      <c r="J526">
        <v>20.7</v>
      </c>
      <c r="K526">
        <v>4</v>
      </c>
      <c r="L526">
        <v>2</v>
      </c>
      <c r="M526">
        <v>2</v>
      </c>
      <c r="N526">
        <v>2</v>
      </c>
      <c r="O526">
        <v>6</v>
      </c>
      <c r="P526">
        <v>22</v>
      </c>
      <c r="Q526" t="s">
        <v>1551</v>
      </c>
      <c r="R526" t="s">
        <v>1639</v>
      </c>
    </row>
    <row r="527" spans="1:18" x14ac:dyDescent="0.3">
      <c r="A527" t="s">
        <v>1640</v>
      </c>
      <c r="B527" t="s">
        <v>1641</v>
      </c>
      <c r="C527" t="s">
        <v>20</v>
      </c>
      <c r="D527" t="s">
        <v>21</v>
      </c>
      <c r="E527" t="s">
        <v>37</v>
      </c>
      <c r="F527" t="s">
        <v>23</v>
      </c>
      <c r="G527" t="s">
        <v>24</v>
      </c>
      <c r="H527">
        <v>315</v>
      </c>
      <c r="I527">
        <v>18</v>
      </c>
      <c r="J527">
        <v>17.5</v>
      </c>
      <c r="K527">
        <v>7</v>
      </c>
      <c r="L527">
        <v>5</v>
      </c>
      <c r="M527">
        <v>4</v>
      </c>
      <c r="N527">
        <v>2</v>
      </c>
      <c r="O527">
        <v>11</v>
      </c>
      <c r="P527">
        <v>32</v>
      </c>
      <c r="Q527" t="s">
        <v>1551</v>
      </c>
      <c r="R527" t="s">
        <v>1642</v>
      </c>
    </row>
    <row r="528" spans="1:18" x14ac:dyDescent="0.3">
      <c r="A528" t="s">
        <v>1643</v>
      </c>
      <c r="B528" t="s">
        <v>1644</v>
      </c>
      <c r="C528" t="s">
        <v>20</v>
      </c>
      <c r="D528" t="s">
        <v>21</v>
      </c>
      <c r="E528" t="s">
        <v>22</v>
      </c>
      <c r="F528" t="s">
        <v>29</v>
      </c>
      <c r="G528" t="s">
        <v>24</v>
      </c>
      <c r="H528">
        <v>122</v>
      </c>
      <c r="I528">
        <v>9</v>
      </c>
      <c r="J528">
        <v>13.6</v>
      </c>
      <c r="K528">
        <v>4</v>
      </c>
      <c r="L528">
        <v>0</v>
      </c>
      <c r="M528">
        <v>3</v>
      </c>
      <c r="N528">
        <v>2</v>
      </c>
      <c r="O528">
        <v>5</v>
      </c>
      <c r="P528">
        <v>4</v>
      </c>
      <c r="Q528" t="s">
        <v>1551</v>
      </c>
      <c r="R528" t="s">
        <v>1645</v>
      </c>
    </row>
    <row r="529" spans="1:18" x14ac:dyDescent="0.3">
      <c r="A529" t="s">
        <v>1646</v>
      </c>
      <c r="B529" t="s">
        <v>1647</v>
      </c>
      <c r="C529" t="s">
        <v>20</v>
      </c>
      <c r="D529" t="s">
        <v>21</v>
      </c>
      <c r="E529" t="s">
        <v>37</v>
      </c>
      <c r="F529" t="s">
        <v>23</v>
      </c>
      <c r="G529" t="s">
        <v>24</v>
      </c>
      <c r="H529">
        <v>147</v>
      </c>
      <c r="I529">
        <v>12</v>
      </c>
      <c r="J529">
        <v>12.2</v>
      </c>
      <c r="K529">
        <v>4</v>
      </c>
      <c r="L529">
        <v>7</v>
      </c>
      <c r="M529">
        <v>1</v>
      </c>
      <c r="N529">
        <v>0</v>
      </c>
      <c r="O529">
        <v>12</v>
      </c>
      <c r="P529">
        <v>7.9</v>
      </c>
      <c r="Q529" t="s">
        <v>1551</v>
      </c>
      <c r="R529" t="s">
        <v>1648</v>
      </c>
    </row>
    <row r="530" spans="1:18" x14ac:dyDescent="0.3">
      <c r="A530" t="s">
        <v>1649</v>
      </c>
      <c r="B530" t="s">
        <v>1650</v>
      </c>
      <c r="C530" t="s">
        <v>20</v>
      </c>
      <c r="D530" t="s">
        <v>21</v>
      </c>
      <c r="E530" t="s">
        <v>22</v>
      </c>
      <c r="F530" t="s">
        <v>23</v>
      </c>
      <c r="G530" t="s">
        <v>24</v>
      </c>
      <c r="H530">
        <v>292</v>
      </c>
      <c r="I530">
        <v>19</v>
      </c>
      <c r="J530">
        <v>15.4</v>
      </c>
      <c r="K530">
        <v>9</v>
      </c>
      <c r="L530">
        <v>6</v>
      </c>
      <c r="M530">
        <v>3</v>
      </c>
      <c r="N530">
        <v>1</v>
      </c>
      <c r="O530">
        <v>19</v>
      </c>
      <c r="P530">
        <v>20</v>
      </c>
      <c r="Q530" t="s">
        <v>1551</v>
      </c>
      <c r="R530" t="s">
        <v>1651</v>
      </c>
    </row>
    <row r="531" spans="1:18" x14ac:dyDescent="0.3">
      <c r="A531" t="s">
        <v>1652</v>
      </c>
      <c r="B531" t="s">
        <v>1653</v>
      </c>
      <c r="C531" t="s">
        <v>20</v>
      </c>
      <c r="D531" t="s">
        <v>21</v>
      </c>
      <c r="E531" t="s">
        <v>22</v>
      </c>
      <c r="F531" t="s">
        <v>23</v>
      </c>
      <c r="G531" t="s">
        <v>24</v>
      </c>
      <c r="H531">
        <v>175</v>
      </c>
      <c r="I531">
        <v>14</v>
      </c>
      <c r="J531">
        <v>12.5</v>
      </c>
      <c r="K531">
        <v>6</v>
      </c>
      <c r="L531">
        <v>6</v>
      </c>
      <c r="M531">
        <v>2</v>
      </c>
      <c r="N531">
        <v>0</v>
      </c>
      <c r="O531">
        <v>8</v>
      </c>
      <c r="P531">
        <v>38</v>
      </c>
      <c r="Q531" t="s">
        <v>1551</v>
      </c>
      <c r="R531" t="s">
        <v>1654</v>
      </c>
    </row>
    <row r="532" spans="1:18" x14ac:dyDescent="0.3">
      <c r="A532" t="s">
        <v>1655</v>
      </c>
      <c r="B532" t="s">
        <v>1656</v>
      </c>
      <c r="C532" t="s">
        <v>20</v>
      </c>
      <c r="D532" t="s">
        <v>21</v>
      </c>
      <c r="E532" t="s">
        <v>22</v>
      </c>
      <c r="F532" t="s">
        <v>38</v>
      </c>
      <c r="G532" t="s">
        <v>24</v>
      </c>
      <c r="H532">
        <v>702</v>
      </c>
      <c r="I532">
        <v>37</v>
      </c>
      <c r="J532">
        <v>19</v>
      </c>
      <c r="K532">
        <v>16</v>
      </c>
      <c r="L532">
        <v>13</v>
      </c>
      <c r="M532">
        <v>5</v>
      </c>
      <c r="N532">
        <v>3</v>
      </c>
      <c r="O532">
        <v>27</v>
      </c>
      <c r="P532">
        <v>10</v>
      </c>
      <c r="Q532" t="s">
        <v>1551</v>
      </c>
      <c r="R532" t="s">
        <v>1657</v>
      </c>
    </row>
    <row r="533" spans="1:18" x14ac:dyDescent="0.3">
      <c r="A533" t="s">
        <v>1658</v>
      </c>
      <c r="B533" t="s">
        <v>1659</v>
      </c>
      <c r="C533" t="s">
        <v>20</v>
      </c>
      <c r="D533" t="s">
        <v>21</v>
      </c>
      <c r="E533" t="s">
        <v>22</v>
      </c>
      <c r="F533" t="s">
        <v>23</v>
      </c>
      <c r="G533" t="s">
        <v>24</v>
      </c>
      <c r="H533">
        <v>59</v>
      </c>
      <c r="I533">
        <v>9</v>
      </c>
      <c r="J533">
        <v>6.6</v>
      </c>
      <c r="K533">
        <v>6</v>
      </c>
      <c r="L533">
        <v>3</v>
      </c>
      <c r="M533">
        <v>0</v>
      </c>
      <c r="N533">
        <v>0</v>
      </c>
      <c r="O533">
        <v>4</v>
      </c>
      <c r="P533">
        <v>6</v>
      </c>
      <c r="Q533" t="s">
        <v>1551</v>
      </c>
      <c r="R533" t="s">
        <v>1660</v>
      </c>
    </row>
    <row r="534" spans="1:18" x14ac:dyDescent="0.3">
      <c r="A534" t="s">
        <v>1661</v>
      </c>
      <c r="B534" t="s">
        <v>1662</v>
      </c>
      <c r="C534" t="s">
        <v>20</v>
      </c>
      <c r="D534" t="s">
        <v>213</v>
      </c>
      <c r="E534" t="s">
        <v>22</v>
      </c>
      <c r="F534" t="s">
        <v>29</v>
      </c>
      <c r="G534" t="s">
        <v>24</v>
      </c>
      <c r="H534">
        <v>49</v>
      </c>
      <c r="I534">
        <v>3</v>
      </c>
      <c r="J534">
        <v>16.3</v>
      </c>
      <c r="K534">
        <v>0</v>
      </c>
      <c r="L534">
        <v>0</v>
      </c>
      <c r="M534">
        <v>2</v>
      </c>
      <c r="N534">
        <v>1</v>
      </c>
      <c r="O534">
        <v>2</v>
      </c>
      <c r="P534">
        <v>3</v>
      </c>
      <c r="Q534" t="s">
        <v>1551</v>
      </c>
      <c r="R534" t="s">
        <v>1663</v>
      </c>
    </row>
    <row r="535" spans="1:18" x14ac:dyDescent="0.3">
      <c r="A535" t="s">
        <v>1664</v>
      </c>
      <c r="B535" t="s">
        <v>1665</v>
      </c>
      <c r="C535" t="s">
        <v>20</v>
      </c>
      <c r="D535" t="s">
        <v>21</v>
      </c>
      <c r="E535" t="s">
        <v>49</v>
      </c>
      <c r="F535" t="s">
        <v>23</v>
      </c>
      <c r="G535" t="s">
        <v>24</v>
      </c>
      <c r="H535">
        <v>287</v>
      </c>
      <c r="I535">
        <v>18</v>
      </c>
      <c r="J535">
        <v>15.9</v>
      </c>
      <c r="K535">
        <v>10</v>
      </c>
      <c r="L535">
        <v>6</v>
      </c>
      <c r="M535">
        <v>0</v>
      </c>
      <c r="N535">
        <v>2</v>
      </c>
      <c r="O535">
        <v>15</v>
      </c>
      <c r="P535">
        <v>25</v>
      </c>
      <c r="Q535" t="s">
        <v>1551</v>
      </c>
      <c r="R535" t="s">
        <v>1666</v>
      </c>
    </row>
    <row r="536" spans="1:18" x14ac:dyDescent="0.3">
      <c r="A536" t="s">
        <v>1667</v>
      </c>
      <c r="B536" t="s">
        <v>1668</v>
      </c>
      <c r="C536" t="s">
        <v>20</v>
      </c>
      <c r="D536" t="s">
        <v>21</v>
      </c>
      <c r="E536" t="s">
        <v>37</v>
      </c>
      <c r="F536" t="s">
        <v>38</v>
      </c>
      <c r="G536" t="s">
        <v>24</v>
      </c>
      <c r="H536">
        <v>618</v>
      </c>
      <c r="I536">
        <v>29</v>
      </c>
      <c r="J536">
        <v>21.3</v>
      </c>
      <c r="K536">
        <v>15</v>
      </c>
      <c r="L536">
        <v>12</v>
      </c>
      <c r="M536">
        <v>1</v>
      </c>
      <c r="N536">
        <v>1</v>
      </c>
      <c r="O536">
        <v>26</v>
      </c>
      <c r="P536">
        <v>25</v>
      </c>
      <c r="Q536" t="s">
        <v>1551</v>
      </c>
      <c r="R536" t="s">
        <v>1669</v>
      </c>
    </row>
    <row r="537" spans="1:18" x14ac:dyDescent="0.3">
      <c r="A537" t="s">
        <v>1670</v>
      </c>
      <c r="B537" t="s">
        <v>1671</v>
      </c>
      <c r="C537" t="s">
        <v>20</v>
      </c>
      <c r="D537" t="s">
        <v>21</v>
      </c>
      <c r="E537" t="s">
        <v>22</v>
      </c>
      <c r="F537" t="s">
        <v>23</v>
      </c>
      <c r="G537" t="s">
        <v>24</v>
      </c>
      <c r="H537">
        <v>246</v>
      </c>
      <c r="I537">
        <v>17</v>
      </c>
      <c r="J537">
        <v>14.5</v>
      </c>
      <c r="K537">
        <v>12</v>
      </c>
      <c r="L537">
        <v>5</v>
      </c>
      <c r="M537">
        <v>0</v>
      </c>
      <c r="N537">
        <v>0</v>
      </c>
      <c r="O537">
        <v>16</v>
      </c>
      <c r="P537">
        <v>30.5</v>
      </c>
      <c r="Q537" t="s">
        <v>1551</v>
      </c>
      <c r="R537" t="s">
        <v>1672</v>
      </c>
    </row>
    <row r="538" spans="1:18" x14ac:dyDescent="0.3">
      <c r="A538" t="s">
        <v>1673</v>
      </c>
      <c r="B538" t="s">
        <v>1674</v>
      </c>
      <c r="C538" t="s">
        <v>20</v>
      </c>
      <c r="D538" t="s">
        <v>21</v>
      </c>
      <c r="E538" t="s">
        <v>22</v>
      </c>
      <c r="F538" t="s">
        <v>29</v>
      </c>
      <c r="G538" t="s">
        <v>24</v>
      </c>
      <c r="H538">
        <v>68</v>
      </c>
      <c r="I538">
        <v>9</v>
      </c>
      <c r="J538">
        <v>7.6</v>
      </c>
      <c r="K538">
        <v>4</v>
      </c>
      <c r="L538">
        <v>0</v>
      </c>
      <c r="M538">
        <v>4</v>
      </c>
      <c r="N538">
        <v>1</v>
      </c>
      <c r="O538">
        <v>2</v>
      </c>
      <c r="P538">
        <v>2</v>
      </c>
      <c r="Q538" t="s">
        <v>1551</v>
      </c>
      <c r="R538" t="s">
        <v>1675</v>
      </c>
    </row>
    <row r="539" spans="1:18" x14ac:dyDescent="0.3">
      <c r="A539" t="s">
        <v>1676</v>
      </c>
      <c r="B539" t="s">
        <v>1677</v>
      </c>
      <c r="C539" t="s">
        <v>20</v>
      </c>
      <c r="D539" t="s">
        <v>21</v>
      </c>
      <c r="E539" t="s">
        <v>22</v>
      </c>
      <c r="F539" t="s">
        <v>29</v>
      </c>
      <c r="G539" t="s">
        <v>24</v>
      </c>
      <c r="H539">
        <v>111</v>
      </c>
      <c r="I539">
        <v>9</v>
      </c>
      <c r="J539">
        <v>12.3</v>
      </c>
      <c r="K539">
        <v>2</v>
      </c>
      <c r="L539">
        <v>1</v>
      </c>
      <c r="M539">
        <v>5</v>
      </c>
      <c r="N539">
        <v>1</v>
      </c>
      <c r="O539">
        <v>1</v>
      </c>
      <c r="P539">
        <v>2</v>
      </c>
      <c r="Q539" t="s">
        <v>1551</v>
      </c>
      <c r="R539" t="s">
        <v>1678</v>
      </c>
    </row>
    <row r="540" spans="1:18" x14ac:dyDescent="0.3">
      <c r="A540" t="s">
        <v>1679</v>
      </c>
      <c r="B540" t="s">
        <v>1680</v>
      </c>
      <c r="C540" t="s">
        <v>20</v>
      </c>
      <c r="D540" t="s">
        <v>21</v>
      </c>
      <c r="E540" t="s">
        <v>22</v>
      </c>
      <c r="F540" t="s">
        <v>29</v>
      </c>
      <c r="G540" t="s">
        <v>24</v>
      </c>
      <c r="H540">
        <v>94</v>
      </c>
      <c r="I540">
        <v>7</v>
      </c>
      <c r="J540">
        <v>13.4</v>
      </c>
      <c r="K540">
        <v>1</v>
      </c>
      <c r="L540">
        <v>0</v>
      </c>
      <c r="M540">
        <v>4</v>
      </c>
      <c r="N540">
        <v>2</v>
      </c>
      <c r="O540">
        <v>2</v>
      </c>
      <c r="P540">
        <v>3</v>
      </c>
      <c r="Q540" t="s">
        <v>1551</v>
      </c>
      <c r="R540" t="s">
        <v>1681</v>
      </c>
    </row>
    <row r="541" spans="1:18" x14ac:dyDescent="0.3">
      <c r="A541" t="s">
        <v>1682</v>
      </c>
      <c r="B541" t="s">
        <v>1683</v>
      </c>
      <c r="C541" t="s">
        <v>20</v>
      </c>
      <c r="D541" t="s">
        <v>21</v>
      </c>
      <c r="E541" t="s">
        <v>22</v>
      </c>
      <c r="F541" t="s">
        <v>23</v>
      </c>
      <c r="G541" t="s">
        <v>24</v>
      </c>
      <c r="H541">
        <v>159</v>
      </c>
      <c r="I541">
        <v>9</v>
      </c>
      <c r="J541">
        <v>17.7</v>
      </c>
      <c r="K541">
        <v>5</v>
      </c>
      <c r="L541">
        <v>1</v>
      </c>
      <c r="M541">
        <v>2</v>
      </c>
      <c r="N541">
        <v>1</v>
      </c>
      <c r="O541">
        <v>10</v>
      </c>
      <c r="P541">
        <v>31</v>
      </c>
      <c r="Q541" t="s">
        <v>1551</v>
      </c>
      <c r="R541" t="s">
        <v>1684</v>
      </c>
    </row>
    <row r="542" spans="1:18" x14ac:dyDescent="0.3">
      <c r="A542" t="s">
        <v>1685</v>
      </c>
      <c r="B542" t="s">
        <v>1686</v>
      </c>
      <c r="C542" t="s">
        <v>20</v>
      </c>
      <c r="D542" t="s">
        <v>21</v>
      </c>
      <c r="E542" t="s">
        <v>22</v>
      </c>
      <c r="F542" t="s">
        <v>23</v>
      </c>
      <c r="G542" t="s">
        <v>24</v>
      </c>
      <c r="H542">
        <v>118</v>
      </c>
      <c r="I542">
        <v>9</v>
      </c>
      <c r="J542">
        <v>13.1</v>
      </c>
      <c r="K542">
        <v>1</v>
      </c>
      <c r="L542">
        <v>2</v>
      </c>
      <c r="M542">
        <v>5</v>
      </c>
      <c r="N542">
        <v>1</v>
      </c>
      <c r="O542">
        <v>6</v>
      </c>
      <c r="P542">
        <v>17</v>
      </c>
      <c r="Q542" t="s">
        <v>1551</v>
      </c>
      <c r="R542" t="s">
        <v>1687</v>
      </c>
    </row>
    <row r="543" spans="1:18" x14ac:dyDescent="0.3">
      <c r="A543" t="s">
        <v>1688</v>
      </c>
      <c r="B543" t="s">
        <v>1689</v>
      </c>
      <c r="C543" t="s">
        <v>20</v>
      </c>
      <c r="D543" t="s">
        <v>21</v>
      </c>
      <c r="E543" t="s">
        <v>22</v>
      </c>
      <c r="F543" t="s">
        <v>29</v>
      </c>
      <c r="G543" t="s">
        <v>24</v>
      </c>
      <c r="H543">
        <v>34</v>
      </c>
      <c r="I543">
        <v>3</v>
      </c>
      <c r="J543">
        <v>11.3</v>
      </c>
      <c r="K543">
        <v>0</v>
      </c>
      <c r="L543">
        <v>0</v>
      </c>
      <c r="M543">
        <v>3</v>
      </c>
      <c r="N543">
        <v>0</v>
      </c>
      <c r="O543">
        <v>2</v>
      </c>
      <c r="P543">
        <v>12</v>
      </c>
      <c r="Q543" t="s">
        <v>1551</v>
      </c>
      <c r="R543" t="s">
        <v>1690</v>
      </c>
    </row>
    <row r="544" spans="1:18" x14ac:dyDescent="0.3">
      <c r="A544" t="s">
        <v>1691</v>
      </c>
      <c r="B544" t="s">
        <v>1692</v>
      </c>
      <c r="C544" t="s">
        <v>20</v>
      </c>
      <c r="D544" t="s">
        <v>21</v>
      </c>
      <c r="E544" t="s">
        <v>22</v>
      </c>
      <c r="F544" t="s">
        <v>23</v>
      </c>
      <c r="G544" t="s">
        <v>24</v>
      </c>
      <c r="H544">
        <v>130</v>
      </c>
      <c r="I544">
        <v>11</v>
      </c>
      <c r="J544">
        <v>11.8</v>
      </c>
      <c r="K544">
        <v>8</v>
      </c>
      <c r="L544">
        <v>2</v>
      </c>
      <c r="M544">
        <v>0</v>
      </c>
      <c r="N544">
        <v>1</v>
      </c>
      <c r="O544">
        <v>5</v>
      </c>
      <c r="P544">
        <v>25</v>
      </c>
      <c r="Q544" t="s">
        <v>1551</v>
      </c>
      <c r="R544" t="s">
        <v>1693</v>
      </c>
    </row>
    <row r="545" spans="1:18" x14ac:dyDescent="0.3">
      <c r="A545" t="s">
        <v>1694</v>
      </c>
      <c r="B545" t="s">
        <v>1695</v>
      </c>
      <c r="C545" t="s">
        <v>20</v>
      </c>
      <c r="D545" t="s">
        <v>21</v>
      </c>
      <c r="E545" t="s">
        <v>22</v>
      </c>
      <c r="F545" t="s">
        <v>23</v>
      </c>
      <c r="G545" t="s">
        <v>24</v>
      </c>
      <c r="H545">
        <v>103</v>
      </c>
      <c r="I545">
        <v>7</v>
      </c>
      <c r="J545">
        <v>14.7</v>
      </c>
      <c r="K545">
        <v>1</v>
      </c>
      <c r="L545">
        <v>0</v>
      </c>
      <c r="M545">
        <v>4</v>
      </c>
      <c r="N545">
        <v>2</v>
      </c>
      <c r="O545">
        <v>2</v>
      </c>
      <c r="P545">
        <v>5</v>
      </c>
      <c r="Q545" t="s">
        <v>1551</v>
      </c>
      <c r="R545" t="s">
        <v>1696</v>
      </c>
    </row>
    <row r="546" spans="1:18" x14ac:dyDescent="0.3">
      <c r="A546" t="s">
        <v>1697</v>
      </c>
      <c r="B546" t="s">
        <v>1698</v>
      </c>
      <c r="C546" t="s">
        <v>20</v>
      </c>
      <c r="D546" t="s">
        <v>21</v>
      </c>
      <c r="E546" t="s">
        <v>22</v>
      </c>
      <c r="F546" t="s">
        <v>29</v>
      </c>
      <c r="G546" t="s">
        <v>24</v>
      </c>
      <c r="H546">
        <v>140</v>
      </c>
      <c r="I546">
        <v>10</v>
      </c>
      <c r="J546">
        <v>14</v>
      </c>
      <c r="K546">
        <v>6</v>
      </c>
      <c r="L546">
        <v>2</v>
      </c>
      <c r="M546">
        <v>2</v>
      </c>
      <c r="N546">
        <v>0</v>
      </c>
      <c r="O546">
        <v>8</v>
      </c>
      <c r="P546">
        <v>12</v>
      </c>
      <c r="Q546" t="s">
        <v>1551</v>
      </c>
      <c r="R546" t="s">
        <v>1699</v>
      </c>
    </row>
    <row r="547" spans="1:18" x14ac:dyDescent="0.3">
      <c r="A547" t="s">
        <v>1700</v>
      </c>
      <c r="B547" t="s">
        <v>1701</v>
      </c>
      <c r="C547" t="s">
        <v>20</v>
      </c>
      <c r="D547" t="s">
        <v>21</v>
      </c>
      <c r="E547" t="s">
        <v>22</v>
      </c>
      <c r="F547" t="s">
        <v>38</v>
      </c>
      <c r="G547" t="s">
        <v>24</v>
      </c>
      <c r="H547">
        <v>280</v>
      </c>
      <c r="I547">
        <v>23</v>
      </c>
      <c r="J547">
        <v>12.2</v>
      </c>
      <c r="K547">
        <v>13</v>
      </c>
      <c r="L547">
        <v>7</v>
      </c>
      <c r="M547">
        <v>1</v>
      </c>
      <c r="N547">
        <v>2</v>
      </c>
      <c r="O547">
        <v>18</v>
      </c>
      <c r="P547">
        <v>33</v>
      </c>
      <c r="Q547" t="s">
        <v>1551</v>
      </c>
      <c r="R547" t="s">
        <v>1702</v>
      </c>
    </row>
    <row r="548" spans="1:18" x14ac:dyDescent="0.3">
      <c r="A548" t="s">
        <v>1703</v>
      </c>
      <c r="B548" t="s">
        <v>1704</v>
      </c>
      <c r="C548" t="s">
        <v>20</v>
      </c>
      <c r="D548" t="s">
        <v>213</v>
      </c>
      <c r="E548" t="s">
        <v>22</v>
      </c>
      <c r="F548" t="s">
        <v>29</v>
      </c>
      <c r="G548" t="s">
        <v>24</v>
      </c>
      <c r="H548">
        <v>83</v>
      </c>
      <c r="I548">
        <v>5</v>
      </c>
      <c r="J548">
        <v>16.600000000000001</v>
      </c>
      <c r="K548">
        <v>0</v>
      </c>
      <c r="L548">
        <v>1</v>
      </c>
      <c r="M548">
        <v>1</v>
      </c>
      <c r="N548">
        <v>3</v>
      </c>
      <c r="O548">
        <v>3</v>
      </c>
      <c r="P548">
        <v>5</v>
      </c>
      <c r="Q548" t="s">
        <v>1551</v>
      </c>
      <c r="R548" t="s">
        <v>1705</v>
      </c>
    </row>
    <row r="549" spans="1:18" x14ac:dyDescent="0.3">
      <c r="A549" t="s">
        <v>1706</v>
      </c>
      <c r="B549" t="s">
        <v>1707</v>
      </c>
      <c r="C549" t="s">
        <v>20</v>
      </c>
      <c r="D549" t="s">
        <v>21</v>
      </c>
      <c r="E549" t="s">
        <v>22</v>
      </c>
      <c r="F549" t="s">
        <v>29</v>
      </c>
      <c r="G549" t="s">
        <v>24</v>
      </c>
      <c r="H549">
        <v>194</v>
      </c>
      <c r="I549">
        <v>11</v>
      </c>
      <c r="J549">
        <v>17.600000000000001</v>
      </c>
      <c r="K549">
        <v>7</v>
      </c>
      <c r="L549">
        <v>1</v>
      </c>
      <c r="M549">
        <v>3</v>
      </c>
      <c r="N549">
        <v>0</v>
      </c>
      <c r="O549">
        <v>5</v>
      </c>
      <c r="P549">
        <v>4</v>
      </c>
      <c r="Q549" t="s">
        <v>1551</v>
      </c>
      <c r="R549" t="s">
        <v>1708</v>
      </c>
    </row>
    <row r="550" spans="1:18" x14ac:dyDescent="0.3">
      <c r="A550" t="s">
        <v>1709</v>
      </c>
      <c r="B550" t="s">
        <v>1710</v>
      </c>
      <c r="C550" t="s">
        <v>20</v>
      </c>
      <c r="D550" t="s">
        <v>21</v>
      </c>
      <c r="E550" t="s">
        <v>37</v>
      </c>
      <c r="F550" t="s">
        <v>38</v>
      </c>
      <c r="G550" t="s">
        <v>24</v>
      </c>
      <c r="H550">
        <v>222</v>
      </c>
      <c r="I550">
        <v>20</v>
      </c>
      <c r="J550">
        <v>11.1</v>
      </c>
      <c r="K550">
        <v>9</v>
      </c>
      <c r="L550">
        <v>10</v>
      </c>
      <c r="M550">
        <v>0</v>
      </c>
      <c r="N550">
        <v>1</v>
      </c>
      <c r="O550">
        <v>19</v>
      </c>
      <c r="P550">
        <v>14</v>
      </c>
      <c r="Q550" t="s">
        <v>1551</v>
      </c>
      <c r="R550" t="s">
        <v>1711</v>
      </c>
    </row>
    <row r="551" spans="1:18" x14ac:dyDescent="0.3">
      <c r="A551" t="s">
        <v>1712</v>
      </c>
      <c r="B551" t="s">
        <v>1713</v>
      </c>
      <c r="C551" t="s">
        <v>20</v>
      </c>
      <c r="D551" t="s">
        <v>21</v>
      </c>
      <c r="E551" t="s">
        <v>22</v>
      </c>
      <c r="F551" t="s">
        <v>29</v>
      </c>
      <c r="G551" t="s">
        <v>24</v>
      </c>
      <c r="H551">
        <v>94</v>
      </c>
      <c r="I551">
        <v>6</v>
      </c>
      <c r="J551">
        <v>15.7</v>
      </c>
      <c r="K551">
        <v>2</v>
      </c>
      <c r="L551">
        <v>0</v>
      </c>
      <c r="M551">
        <v>3</v>
      </c>
      <c r="N551">
        <v>1</v>
      </c>
      <c r="O551">
        <v>3</v>
      </c>
      <c r="P551">
        <v>2.5</v>
      </c>
      <c r="Q551" t="s">
        <v>1551</v>
      </c>
      <c r="R551" t="s">
        <v>1714</v>
      </c>
    </row>
    <row r="552" spans="1:18" x14ac:dyDescent="0.3">
      <c r="A552" t="s">
        <v>1715</v>
      </c>
      <c r="B552" t="s">
        <v>1716</v>
      </c>
      <c r="C552" t="s">
        <v>20</v>
      </c>
      <c r="D552" t="s">
        <v>21</v>
      </c>
      <c r="E552" t="s">
        <v>22</v>
      </c>
      <c r="F552" t="s">
        <v>38</v>
      </c>
      <c r="G552" t="s">
        <v>24</v>
      </c>
      <c r="H552">
        <v>314</v>
      </c>
      <c r="I552">
        <v>19</v>
      </c>
      <c r="J552">
        <v>16.5</v>
      </c>
      <c r="K552">
        <v>10</v>
      </c>
      <c r="L552">
        <v>7</v>
      </c>
      <c r="M552">
        <v>2</v>
      </c>
      <c r="N552">
        <v>0</v>
      </c>
      <c r="O552">
        <v>18</v>
      </c>
      <c r="P552">
        <v>14</v>
      </c>
      <c r="Q552" t="s">
        <v>1551</v>
      </c>
      <c r="R552" t="s">
        <v>1717</v>
      </c>
    </row>
    <row r="553" spans="1:18" x14ac:dyDescent="0.3">
      <c r="A553" t="s">
        <v>1718</v>
      </c>
      <c r="B553" t="s">
        <v>1719</v>
      </c>
      <c r="C553" t="s">
        <v>20</v>
      </c>
      <c r="D553" t="s">
        <v>21</v>
      </c>
      <c r="E553" t="s">
        <v>37</v>
      </c>
      <c r="F553" t="s">
        <v>23</v>
      </c>
      <c r="G553" t="s">
        <v>24</v>
      </c>
      <c r="H553">
        <v>205</v>
      </c>
      <c r="I553">
        <v>10</v>
      </c>
      <c r="J553">
        <v>20.5</v>
      </c>
      <c r="K553">
        <v>3</v>
      </c>
      <c r="L553">
        <v>3</v>
      </c>
      <c r="M553">
        <v>2</v>
      </c>
      <c r="N553">
        <v>2</v>
      </c>
      <c r="O553">
        <v>10</v>
      </c>
      <c r="P553">
        <v>6</v>
      </c>
      <c r="Q553" t="s">
        <v>1551</v>
      </c>
      <c r="R553" t="s">
        <v>1720</v>
      </c>
    </row>
    <row r="554" spans="1:18" x14ac:dyDescent="0.3">
      <c r="A554" t="s">
        <v>1721</v>
      </c>
      <c r="B554" t="s">
        <v>1722</v>
      </c>
      <c r="C554" t="s">
        <v>20</v>
      </c>
      <c r="D554" t="s">
        <v>21</v>
      </c>
      <c r="E554" t="s">
        <v>22</v>
      </c>
      <c r="F554" t="s">
        <v>29</v>
      </c>
      <c r="G554" t="s">
        <v>24</v>
      </c>
      <c r="H554">
        <v>235</v>
      </c>
      <c r="I554">
        <v>11</v>
      </c>
      <c r="J554">
        <v>21.4</v>
      </c>
      <c r="K554">
        <v>4</v>
      </c>
      <c r="L554">
        <v>2</v>
      </c>
      <c r="M554">
        <v>3</v>
      </c>
      <c r="N554">
        <v>2</v>
      </c>
      <c r="O554">
        <v>9</v>
      </c>
      <c r="P554">
        <v>5.0999999999999996</v>
      </c>
      <c r="Q554" t="s">
        <v>1551</v>
      </c>
      <c r="R554" t="s">
        <v>1723</v>
      </c>
    </row>
    <row r="555" spans="1:18" x14ac:dyDescent="0.3">
      <c r="A555" t="s">
        <v>1724</v>
      </c>
      <c r="B555" t="s">
        <v>1725</v>
      </c>
      <c r="C555" t="s">
        <v>99</v>
      </c>
      <c r="D555" t="s">
        <v>21</v>
      </c>
      <c r="E555" t="s">
        <v>49</v>
      </c>
      <c r="F555" t="s">
        <v>38</v>
      </c>
      <c r="G555" t="s">
        <v>24</v>
      </c>
      <c r="H555">
        <v>160</v>
      </c>
      <c r="I555">
        <v>12</v>
      </c>
      <c r="J555">
        <v>13.3</v>
      </c>
      <c r="K555">
        <v>0</v>
      </c>
      <c r="L555">
        <v>0</v>
      </c>
      <c r="M555">
        <v>0</v>
      </c>
      <c r="N555">
        <v>0</v>
      </c>
      <c r="O555">
        <v>14</v>
      </c>
      <c r="P555">
        <v>7</v>
      </c>
      <c r="Q555" t="s">
        <v>1551</v>
      </c>
      <c r="R555" t="s">
        <v>1726</v>
      </c>
    </row>
    <row r="556" spans="1:18" x14ac:dyDescent="0.3">
      <c r="A556" t="s">
        <v>1727</v>
      </c>
      <c r="B556" t="s">
        <v>1728</v>
      </c>
      <c r="C556" t="s">
        <v>20</v>
      </c>
      <c r="D556" t="s">
        <v>21</v>
      </c>
      <c r="E556" t="s">
        <v>49</v>
      </c>
      <c r="F556" t="s">
        <v>38</v>
      </c>
      <c r="G556" t="s">
        <v>24</v>
      </c>
      <c r="H556">
        <v>610</v>
      </c>
      <c r="I556">
        <v>29</v>
      </c>
      <c r="J556">
        <v>21</v>
      </c>
      <c r="K556">
        <v>22</v>
      </c>
      <c r="L556">
        <v>4</v>
      </c>
      <c r="M556">
        <v>3</v>
      </c>
      <c r="N556">
        <v>0</v>
      </c>
      <c r="O556">
        <v>21</v>
      </c>
      <c r="P556">
        <v>13</v>
      </c>
      <c r="Q556" t="s">
        <v>1551</v>
      </c>
      <c r="R556" t="s">
        <v>1729</v>
      </c>
    </row>
    <row r="557" spans="1:18" x14ac:dyDescent="0.3">
      <c r="A557" t="s">
        <v>1730</v>
      </c>
      <c r="B557" t="s">
        <v>1731</v>
      </c>
      <c r="C557" t="s">
        <v>20</v>
      </c>
      <c r="D557" t="s">
        <v>21</v>
      </c>
      <c r="E557" t="s">
        <v>22</v>
      </c>
      <c r="F557" t="s">
        <v>29</v>
      </c>
      <c r="G557" t="s">
        <v>24</v>
      </c>
      <c r="H557">
        <v>133</v>
      </c>
      <c r="I557">
        <v>9</v>
      </c>
      <c r="J557">
        <v>14.8</v>
      </c>
      <c r="K557">
        <v>5</v>
      </c>
      <c r="L557">
        <v>3</v>
      </c>
      <c r="M557">
        <v>0</v>
      </c>
      <c r="N557">
        <v>1</v>
      </c>
      <c r="O557">
        <v>2</v>
      </c>
      <c r="P557">
        <v>2.4</v>
      </c>
      <c r="Q557" t="s">
        <v>1551</v>
      </c>
      <c r="R557" t="s">
        <v>1732</v>
      </c>
    </row>
    <row r="558" spans="1:18" x14ac:dyDescent="0.3">
      <c r="A558" t="s">
        <v>1733</v>
      </c>
      <c r="B558" t="s">
        <v>1734</v>
      </c>
      <c r="C558" t="s">
        <v>20</v>
      </c>
      <c r="D558" t="s">
        <v>21</v>
      </c>
      <c r="E558" t="s">
        <v>37</v>
      </c>
      <c r="F558" t="s">
        <v>38</v>
      </c>
      <c r="G558" t="s">
        <v>24</v>
      </c>
      <c r="H558">
        <v>630</v>
      </c>
      <c r="I558">
        <v>36</v>
      </c>
      <c r="J558">
        <v>17.5</v>
      </c>
      <c r="K558">
        <v>15</v>
      </c>
      <c r="L558">
        <v>12</v>
      </c>
      <c r="M558">
        <v>7</v>
      </c>
      <c r="N558">
        <v>2</v>
      </c>
      <c r="O558">
        <v>24</v>
      </c>
      <c r="P558">
        <v>9.5</v>
      </c>
      <c r="Q558" t="s">
        <v>1551</v>
      </c>
      <c r="R558" t="s">
        <v>1735</v>
      </c>
    </row>
    <row r="559" spans="1:18" x14ac:dyDescent="0.3">
      <c r="A559" t="s">
        <v>1736</v>
      </c>
      <c r="B559" t="s">
        <v>1737</v>
      </c>
      <c r="C559" t="s">
        <v>20</v>
      </c>
      <c r="D559" t="s">
        <v>21</v>
      </c>
      <c r="E559" t="s">
        <v>22</v>
      </c>
      <c r="F559" t="s">
        <v>29</v>
      </c>
      <c r="G559" t="s">
        <v>24</v>
      </c>
      <c r="H559">
        <v>120</v>
      </c>
      <c r="I559">
        <v>7</v>
      </c>
      <c r="J559">
        <v>17.100000000000001</v>
      </c>
      <c r="K559">
        <v>3</v>
      </c>
      <c r="L559">
        <v>0</v>
      </c>
      <c r="M559">
        <v>3</v>
      </c>
      <c r="N559">
        <v>1</v>
      </c>
      <c r="O559">
        <v>4</v>
      </c>
      <c r="P559">
        <v>6</v>
      </c>
      <c r="Q559" t="s">
        <v>1551</v>
      </c>
      <c r="R559" t="s">
        <v>1738</v>
      </c>
    </row>
    <row r="560" spans="1:18" x14ac:dyDescent="0.3">
      <c r="A560" t="s">
        <v>1739</v>
      </c>
      <c r="B560" t="s">
        <v>1740</v>
      </c>
      <c r="C560" t="s">
        <v>20</v>
      </c>
      <c r="D560" t="s">
        <v>21</v>
      </c>
      <c r="E560" t="s">
        <v>22</v>
      </c>
      <c r="F560" t="s">
        <v>29</v>
      </c>
      <c r="G560" t="s">
        <v>24</v>
      </c>
      <c r="H560">
        <v>163</v>
      </c>
      <c r="I560">
        <v>11</v>
      </c>
      <c r="J560">
        <v>14.8</v>
      </c>
      <c r="K560">
        <v>8</v>
      </c>
      <c r="L560">
        <v>3</v>
      </c>
      <c r="M560">
        <v>0</v>
      </c>
      <c r="N560">
        <v>0</v>
      </c>
      <c r="O560">
        <v>9</v>
      </c>
      <c r="P560">
        <v>7</v>
      </c>
      <c r="Q560" t="s">
        <v>1551</v>
      </c>
      <c r="R560" t="s">
        <v>1741</v>
      </c>
    </row>
    <row r="561" spans="1:18" x14ac:dyDescent="0.3">
      <c r="A561" t="s">
        <v>1742</v>
      </c>
      <c r="B561" t="s">
        <v>1743</v>
      </c>
      <c r="C561" t="s">
        <v>20</v>
      </c>
      <c r="D561" t="s">
        <v>213</v>
      </c>
      <c r="E561" t="s">
        <v>22</v>
      </c>
      <c r="F561" t="s">
        <v>29</v>
      </c>
      <c r="G561" t="s">
        <v>24</v>
      </c>
      <c r="H561">
        <v>46</v>
      </c>
      <c r="I561">
        <v>3</v>
      </c>
      <c r="J561">
        <v>15.3</v>
      </c>
      <c r="K561">
        <v>0</v>
      </c>
      <c r="L561">
        <v>0</v>
      </c>
      <c r="M561">
        <v>3</v>
      </c>
      <c r="N561">
        <v>0</v>
      </c>
      <c r="O561">
        <v>3</v>
      </c>
      <c r="P561">
        <v>3</v>
      </c>
      <c r="Q561" t="s">
        <v>1551</v>
      </c>
      <c r="R561" t="s">
        <v>1744</v>
      </c>
    </row>
    <row r="562" spans="1:18" x14ac:dyDescent="0.3">
      <c r="A562" t="s">
        <v>1745</v>
      </c>
      <c r="B562" t="s">
        <v>1746</v>
      </c>
      <c r="C562" t="s">
        <v>20</v>
      </c>
      <c r="D562" t="s">
        <v>21</v>
      </c>
      <c r="E562" t="s">
        <v>22</v>
      </c>
      <c r="F562" t="s">
        <v>23</v>
      </c>
      <c r="G562" t="s">
        <v>24</v>
      </c>
      <c r="H562">
        <v>99</v>
      </c>
      <c r="I562">
        <v>10</v>
      </c>
      <c r="J562">
        <v>9.9</v>
      </c>
      <c r="K562">
        <v>9</v>
      </c>
      <c r="L562">
        <v>1</v>
      </c>
      <c r="M562">
        <v>0</v>
      </c>
      <c r="N562">
        <v>0</v>
      </c>
      <c r="O562">
        <v>6</v>
      </c>
      <c r="P562">
        <v>5</v>
      </c>
      <c r="Q562" t="s">
        <v>1551</v>
      </c>
      <c r="R562" t="s">
        <v>1747</v>
      </c>
    </row>
    <row r="563" spans="1:18" x14ac:dyDescent="0.3">
      <c r="A563" t="s">
        <v>1748</v>
      </c>
      <c r="B563" t="s">
        <v>1749</v>
      </c>
      <c r="C563" t="s">
        <v>20</v>
      </c>
      <c r="D563" t="s">
        <v>21</v>
      </c>
      <c r="E563" t="s">
        <v>49</v>
      </c>
      <c r="F563" t="s">
        <v>38</v>
      </c>
      <c r="G563" t="s">
        <v>24</v>
      </c>
      <c r="H563">
        <v>681</v>
      </c>
      <c r="I563">
        <v>39</v>
      </c>
      <c r="J563">
        <v>17.5</v>
      </c>
      <c r="K563">
        <v>22</v>
      </c>
      <c r="L563">
        <v>11</v>
      </c>
      <c r="M563">
        <v>5</v>
      </c>
      <c r="N563">
        <v>1</v>
      </c>
      <c r="O563">
        <v>24</v>
      </c>
      <c r="P563">
        <v>52</v>
      </c>
      <c r="Q563" t="s">
        <v>1551</v>
      </c>
      <c r="R563" t="s">
        <v>1750</v>
      </c>
    </row>
    <row r="564" spans="1:18" x14ac:dyDescent="0.3">
      <c r="A564" t="s">
        <v>1751</v>
      </c>
      <c r="B564" t="s">
        <v>1752</v>
      </c>
      <c r="C564" t="s">
        <v>99</v>
      </c>
      <c r="D564" t="s">
        <v>21</v>
      </c>
      <c r="E564" t="s">
        <v>22</v>
      </c>
      <c r="F564" t="s">
        <v>29</v>
      </c>
      <c r="G564" t="s">
        <v>24</v>
      </c>
      <c r="H564">
        <v>106</v>
      </c>
      <c r="I564">
        <v>8</v>
      </c>
      <c r="J564">
        <v>13.2</v>
      </c>
      <c r="K564">
        <v>0</v>
      </c>
      <c r="L564">
        <v>0</v>
      </c>
      <c r="M564">
        <v>6</v>
      </c>
      <c r="N564">
        <v>2</v>
      </c>
      <c r="O564">
        <v>5</v>
      </c>
      <c r="P564">
        <v>34</v>
      </c>
      <c r="Q564" t="s">
        <v>1551</v>
      </c>
      <c r="R564" t="s">
        <v>1753</v>
      </c>
    </row>
    <row r="565" spans="1:18" x14ac:dyDescent="0.3">
      <c r="A565" t="s">
        <v>1754</v>
      </c>
      <c r="B565" t="s">
        <v>1755</v>
      </c>
      <c r="C565" t="s">
        <v>20</v>
      </c>
      <c r="D565" t="s">
        <v>21</v>
      </c>
      <c r="E565" t="s">
        <v>22</v>
      </c>
      <c r="F565" t="s">
        <v>38</v>
      </c>
      <c r="G565" t="s">
        <v>24</v>
      </c>
      <c r="H565">
        <v>370</v>
      </c>
      <c r="I565">
        <v>22</v>
      </c>
      <c r="J565">
        <v>16.8</v>
      </c>
      <c r="K565">
        <v>9</v>
      </c>
      <c r="L565">
        <v>11</v>
      </c>
      <c r="M565">
        <v>2</v>
      </c>
      <c r="N565">
        <v>0</v>
      </c>
      <c r="O565">
        <v>15</v>
      </c>
      <c r="P565">
        <v>33</v>
      </c>
      <c r="Q565" t="s">
        <v>1551</v>
      </c>
      <c r="R565" t="s">
        <v>1756</v>
      </c>
    </row>
    <row r="566" spans="1:18" x14ac:dyDescent="0.3">
      <c r="A566" t="s">
        <v>1757</v>
      </c>
      <c r="B566" t="s">
        <v>1758</v>
      </c>
      <c r="C566" t="s">
        <v>20</v>
      </c>
      <c r="D566" t="s">
        <v>213</v>
      </c>
      <c r="E566" t="s">
        <v>22</v>
      </c>
      <c r="F566" t="s">
        <v>29</v>
      </c>
      <c r="G566" t="s">
        <v>24</v>
      </c>
      <c r="H566">
        <v>10</v>
      </c>
      <c r="I566">
        <v>2</v>
      </c>
      <c r="J566">
        <v>5</v>
      </c>
      <c r="K566">
        <v>0</v>
      </c>
      <c r="L566">
        <v>0</v>
      </c>
      <c r="M566">
        <v>1</v>
      </c>
      <c r="N566">
        <v>1</v>
      </c>
      <c r="O566">
        <v>1</v>
      </c>
      <c r="P566">
        <v>5</v>
      </c>
      <c r="Q566" t="s">
        <v>1551</v>
      </c>
      <c r="R566" t="s">
        <v>1759</v>
      </c>
    </row>
    <row r="567" spans="1:18" x14ac:dyDescent="0.3">
      <c r="A567" t="s">
        <v>1760</v>
      </c>
      <c r="B567" t="s">
        <v>1761</v>
      </c>
      <c r="C567" t="s">
        <v>20</v>
      </c>
      <c r="D567" t="s">
        <v>21</v>
      </c>
      <c r="E567" t="s">
        <v>22</v>
      </c>
      <c r="F567" t="s">
        <v>29</v>
      </c>
      <c r="G567" t="s">
        <v>24</v>
      </c>
      <c r="H567">
        <v>169</v>
      </c>
      <c r="I567">
        <v>9</v>
      </c>
      <c r="J567">
        <v>18.8</v>
      </c>
      <c r="K567">
        <v>5</v>
      </c>
      <c r="L567">
        <v>1</v>
      </c>
      <c r="M567">
        <v>0</v>
      </c>
      <c r="N567">
        <v>3</v>
      </c>
      <c r="O567">
        <v>6</v>
      </c>
      <c r="P567">
        <v>3</v>
      </c>
      <c r="Q567" t="s">
        <v>1551</v>
      </c>
      <c r="R567" t="s">
        <v>1762</v>
      </c>
    </row>
    <row r="568" spans="1:18" x14ac:dyDescent="0.3">
      <c r="A568" t="s">
        <v>1763</v>
      </c>
      <c r="B568" t="s">
        <v>1764</v>
      </c>
      <c r="C568" t="s">
        <v>20</v>
      </c>
      <c r="D568" t="s">
        <v>21</v>
      </c>
      <c r="E568" t="s">
        <v>22</v>
      </c>
      <c r="F568" t="s">
        <v>23</v>
      </c>
      <c r="G568" t="s">
        <v>173</v>
      </c>
      <c r="H568">
        <v>125</v>
      </c>
      <c r="I568">
        <v>10</v>
      </c>
      <c r="J568">
        <v>12.5</v>
      </c>
      <c r="K568">
        <v>7</v>
      </c>
      <c r="L568">
        <v>3</v>
      </c>
      <c r="M568">
        <v>0</v>
      </c>
      <c r="N568">
        <v>0</v>
      </c>
      <c r="O568">
        <v>6</v>
      </c>
      <c r="P568">
        <v>27</v>
      </c>
      <c r="Q568" t="s">
        <v>1551</v>
      </c>
      <c r="R568" t="s">
        <v>1765</v>
      </c>
    </row>
    <row r="569" spans="1:18" x14ac:dyDescent="0.3">
      <c r="A569" t="s">
        <v>1766</v>
      </c>
      <c r="B569" t="s">
        <v>1767</v>
      </c>
      <c r="C569" t="s">
        <v>20</v>
      </c>
      <c r="D569" t="s">
        <v>21</v>
      </c>
      <c r="E569" t="s">
        <v>22</v>
      </c>
      <c r="F569" t="s">
        <v>23</v>
      </c>
      <c r="G569" t="s">
        <v>24</v>
      </c>
      <c r="H569">
        <v>152</v>
      </c>
      <c r="I569">
        <v>10</v>
      </c>
      <c r="J569">
        <v>15.2</v>
      </c>
      <c r="K569">
        <v>6</v>
      </c>
      <c r="L569">
        <v>3</v>
      </c>
      <c r="M569">
        <v>1</v>
      </c>
      <c r="N569">
        <v>0</v>
      </c>
      <c r="O569">
        <v>12</v>
      </c>
      <c r="P569">
        <v>6</v>
      </c>
      <c r="Q569" t="s">
        <v>1551</v>
      </c>
      <c r="R569" t="s">
        <v>1768</v>
      </c>
    </row>
    <row r="570" spans="1:18" x14ac:dyDescent="0.3">
      <c r="A570" t="s">
        <v>1769</v>
      </c>
      <c r="B570" t="s">
        <v>1770</v>
      </c>
      <c r="C570" t="s">
        <v>20</v>
      </c>
      <c r="D570" t="s">
        <v>21</v>
      </c>
      <c r="E570" t="s">
        <v>22</v>
      </c>
      <c r="F570" t="s">
        <v>29</v>
      </c>
      <c r="G570" t="s">
        <v>24</v>
      </c>
      <c r="H570">
        <v>78</v>
      </c>
      <c r="I570">
        <v>7</v>
      </c>
      <c r="J570">
        <v>11.1</v>
      </c>
      <c r="K570">
        <v>3</v>
      </c>
      <c r="L570">
        <v>0</v>
      </c>
      <c r="M570">
        <v>2</v>
      </c>
      <c r="N570">
        <v>2</v>
      </c>
      <c r="O570">
        <v>1</v>
      </c>
      <c r="P570">
        <v>5</v>
      </c>
      <c r="Q570" t="s">
        <v>1551</v>
      </c>
      <c r="R570" t="s">
        <v>1771</v>
      </c>
    </row>
    <row r="571" spans="1:18" x14ac:dyDescent="0.3">
      <c r="A571" t="s">
        <v>1772</v>
      </c>
      <c r="B571" t="s">
        <v>1773</v>
      </c>
      <c r="C571" t="s">
        <v>20</v>
      </c>
      <c r="D571" t="s">
        <v>21</v>
      </c>
      <c r="E571" t="s">
        <v>22</v>
      </c>
      <c r="F571" t="s">
        <v>29</v>
      </c>
      <c r="G571" t="s">
        <v>24</v>
      </c>
      <c r="H571">
        <v>175</v>
      </c>
      <c r="I571">
        <v>9</v>
      </c>
      <c r="J571">
        <v>19.399999999999999</v>
      </c>
      <c r="K571">
        <v>8</v>
      </c>
      <c r="L571">
        <v>0</v>
      </c>
      <c r="M571">
        <v>1</v>
      </c>
      <c r="N571">
        <v>0</v>
      </c>
      <c r="O571">
        <v>5</v>
      </c>
      <c r="P571">
        <v>10</v>
      </c>
      <c r="Q571" t="s">
        <v>1551</v>
      </c>
      <c r="R571" t="s">
        <v>1774</v>
      </c>
    </row>
    <row r="572" spans="1:18" x14ac:dyDescent="0.3">
      <c r="A572" t="s">
        <v>1775</v>
      </c>
      <c r="B572" t="s">
        <v>1776</v>
      </c>
      <c r="C572" t="s">
        <v>20</v>
      </c>
      <c r="D572" t="s">
        <v>21</v>
      </c>
      <c r="E572" t="s">
        <v>22</v>
      </c>
      <c r="F572" t="s">
        <v>23</v>
      </c>
      <c r="G572" t="s">
        <v>24</v>
      </c>
      <c r="H572">
        <v>121</v>
      </c>
      <c r="I572">
        <v>11</v>
      </c>
      <c r="J572">
        <v>11</v>
      </c>
      <c r="K572">
        <v>7</v>
      </c>
      <c r="L572">
        <v>4</v>
      </c>
      <c r="M572">
        <v>0</v>
      </c>
      <c r="N572">
        <v>0</v>
      </c>
      <c r="O572">
        <v>8</v>
      </c>
      <c r="P572">
        <v>29</v>
      </c>
      <c r="Q572" t="s">
        <v>1551</v>
      </c>
      <c r="R572" t="s">
        <v>1777</v>
      </c>
    </row>
    <row r="573" spans="1:18" x14ac:dyDescent="0.3">
      <c r="A573" t="s">
        <v>1778</v>
      </c>
      <c r="B573" t="s">
        <v>1779</v>
      </c>
      <c r="C573" t="s">
        <v>20</v>
      </c>
      <c r="D573" t="s">
        <v>21</v>
      </c>
      <c r="E573" t="s">
        <v>37</v>
      </c>
      <c r="F573" t="s">
        <v>23</v>
      </c>
      <c r="G573" t="s">
        <v>24</v>
      </c>
      <c r="H573">
        <v>150</v>
      </c>
      <c r="I573">
        <v>11</v>
      </c>
      <c r="J573">
        <v>13.6</v>
      </c>
      <c r="K573">
        <v>7</v>
      </c>
      <c r="L573">
        <v>3</v>
      </c>
      <c r="M573">
        <v>0</v>
      </c>
      <c r="N573">
        <v>1</v>
      </c>
      <c r="O573">
        <v>6</v>
      </c>
      <c r="P573">
        <v>12</v>
      </c>
      <c r="Q573" t="s">
        <v>1551</v>
      </c>
      <c r="R573" t="s">
        <v>1780</v>
      </c>
    </row>
    <row r="574" spans="1:18" x14ac:dyDescent="0.3">
      <c r="A574" t="s">
        <v>1781</v>
      </c>
      <c r="B574" t="s">
        <v>1782</v>
      </c>
      <c r="C574" t="s">
        <v>20</v>
      </c>
      <c r="D574" t="s">
        <v>21</v>
      </c>
      <c r="E574" t="s">
        <v>22</v>
      </c>
      <c r="F574" t="s">
        <v>23</v>
      </c>
      <c r="G574" t="s">
        <v>24</v>
      </c>
      <c r="H574">
        <v>250</v>
      </c>
      <c r="I574">
        <v>17</v>
      </c>
      <c r="J574">
        <v>14.7</v>
      </c>
      <c r="K574">
        <v>8</v>
      </c>
      <c r="L574">
        <v>4</v>
      </c>
      <c r="M574">
        <v>3</v>
      </c>
      <c r="N574">
        <v>2</v>
      </c>
      <c r="O574">
        <v>10</v>
      </c>
      <c r="P574">
        <v>12</v>
      </c>
      <c r="Q574" t="s">
        <v>1551</v>
      </c>
      <c r="R574" t="s">
        <v>1783</v>
      </c>
    </row>
    <row r="575" spans="1:18" x14ac:dyDescent="0.3">
      <c r="A575" t="s">
        <v>1784</v>
      </c>
      <c r="B575" t="s">
        <v>1785</v>
      </c>
      <c r="C575" t="s">
        <v>20</v>
      </c>
      <c r="D575" t="s">
        <v>21</v>
      </c>
      <c r="E575" t="s">
        <v>22</v>
      </c>
      <c r="F575" t="s">
        <v>29</v>
      </c>
      <c r="G575" t="s">
        <v>24</v>
      </c>
      <c r="H575">
        <v>53</v>
      </c>
      <c r="I575">
        <v>6</v>
      </c>
      <c r="J575">
        <v>8.8000000000000007</v>
      </c>
      <c r="K575">
        <v>1</v>
      </c>
      <c r="L575">
        <v>2</v>
      </c>
      <c r="M575">
        <v>3</v>
      </c>
      <c r="N575">
        <v>0</v>
      </c>
      <c r="O575">
        <v>2</v>
      </c>
      <c r="P575">
        <v>6</v>
      </c>
      <c r="Q575" t="s">
        <v>1551</v>
      </c>
      <c r="R575" t="s">
        <v>1786</v>
      </c>
    </row>
    <row r="576" spans="1:18" x14ac:dyDescent="0.3">
      <c r="A576" t="s">
        <v>1787</v>
      </c>
      <c r="B576" t="s">
        <v>1788</v>
      </c>
      <c r="C576" t="s">
        <v>20</v>
      </c>
      <c r="D576" t="s">
        <v>21</v>
      </c>
      <c r="E576" t="s">
        <v>22</v>
      </c>
      <c r="F576" t="s">
        <v>29</v>
      </c>
      <c r="G576" t="s">
        <v>24</v>
      </c>
      <c r="H576">
        <v>63</v>
      </c>
      <c r="I576">
        <v>7</v>
      </c>
      <c r="J576">
        <v>9</v>
      </c>
      <c r="K576">
        <v>3</v>
      </c>
      <c r="L576">
        <v>1</v>
      </c>
      <c r="M576">
        <v>3</v>
      </c>
      <c r="N576">
        <v>0</v>
      </c>
      <c r="O576">
        <v>3</v>
      </c>
      <c r="P576">
        <v>3</v>
      </c>
      <c r="Q576" t="s">
        <v>1551</v>
      </c>
      <c r="R576" t="s">
        <v>1789</v>
      </c>
    </row>
    <row r="577" spans="1:18" x14ac:dyDescent="0.3">
      <c r="A577" t="s">
        <v>1790</v>
      </c>
      <c r="B577" t="s">
        <v>1791</v>
      </c>
      <c r="C577" t="s">
        <v>99</v>
      </c>
      <c r="D577" t="s">
        <v>125</v>
      </c>
      <c r="E577" t="s">
        <v>37</v>
      </c>
      <c r="F577" t="s">
        <v>38</v>
      </c>
      <c r="G577" t="s">
        <v>24</v>
      </c>
      <c r="H577">
        <v>101</v>
      </c>
      <c r="I577">
        <v>10</v>
      </c>
      <c r="J577">
        <v>10.1</v>
      </c>
      <c r="K577">
        <v>0</v>
      </c>
      <c r="L577">
        <v>0</v>
      </c>
      <c r="M577">
        <v>0</v>
      </c>
      <c r="N577">
        <v>0</v>
      </c>
      <c r="O577">
        <v>7</v>
      </c>
      <c r="P577">
        <v>3</v>
      </c>
      <c r="Q577" t="s">
        <v>1551</v>
      </c>
      <c r="R577" t="s">
        <v>1792</v>
      </c>
    </row>
    <row r="578" spans="1:18" x14ac:dyDescent="0.3">
      <c r="A578" t="s">
        <v>1793</v>
      </c>
      <c r="B578" t="s">
        <v>1794</v>
      </c>
      <c r="C578" t="s">
        <v>20</v>
      </c>
      <c r="D578" t="s">
        <v>21</v>
      </c>
      <c r="E578" t="s">
        <v>22</v>
      </c>
      <c r="F578" t="s">
        <v>29</v>
      </c>
      <c r="G578" t="s">
        <v>24</v>
      </c>
      <c r="H578">
        <v>133</v>
      </c>
      <c r="I578">
        <v>8</v>
      </c>
      <c r="J578">
        <v>16.600000000000001</v>
      </c>
      <c r="K578">
        <v>2</v>
      </c>
      <c r="L578">
        <v>0</v>
      </c>
      <c r="M578">
        <v>4</v>
      </c>
      <c r="N578">
        <v>2</v>
      </c>
      <c r="O578">
        <v>2</v>
      </c>
      <c r="P578">
        <v>6</v>
      </c>
      <c r="Q578" t="s">
        <v>1551</v>
      </c>
      <c r="R578" t="s">
        <v>1795</v>
      </c>
    </row>
    <row r="579" spans="1:18" x14ac:dyDescent="0.3">
      <c r="A579" t="s">
        <v>1796</v>
      </c>
      <c r="B579" t="s">
        <v>1797</v>
      </c>
      <c r="C579" t="s">
        <v>20</v>
      </c>
      <c r="D579" t="s">
        <v>21</v>
      </c>
      <c r="E579" t="s">
        <v>22</v>
      </c>
      <c r="F579" t="s">
        <v>29</v>
      </c>
      <c r="G579" t="s">
        <v>24</v>
      </c>
      <c r="H579">
        <v>216</v>
      </c>
      <c r="I579">
        <v>15</v>
      </c>
      <c r="J579">
        <v>14.4</v>
      </c>
      <c r="K579">
        <v>9</v>
      </c>
      <c r="L579">
        <v>2</v>
      </c>
      <c r="M579">
        <v>2</v>
      </c>
      <c r="N579">
        <v>2</v>
      </c>
      <c r="O579">
        <v>7</v>
      </c>
      <c r="P579">
        <v>4</v>
      </c>
      <c r="Q579" t="s">
        <v>573</v>
      </c>
      <c r="R579" t="s">
        <v>1798</v>
      </c>
    </row>
    <row r="580" spans="1:18" x14ac:dyDescent="0.3">
      <c r="A580" t="s">
        <v>1799</v>
      </c>
      <c r="B580" t="s">
        <v>1800</v>
      </c>
      <c r="C580" t="s">
        <v>20</v>
      </c>
      <c r="D580" t="s">
        <v>21</v>
      </c>
      <c r="E580" t="s">
        <v>22</v>
      </c>
      <c r="F580" t="s">
        <v>23</v>
      </c>
      <c r="G580" t="s">
        <v>24</v>
      </c>
      <c r="H580">
        <v>387</v>
      </c>
      <c r="I580">
        <v>19</v>
      </c>
      <c r="J580">
        <v>20.399999999999999</v>
      </c>
      <c r="K580">
        <v>8</v>
      </c>
      <c r="L580">
        <v>5</v>
      </c>
      <c r="M580">
        <v>4</v>
      </c>
      <c r="N580">
        <v>2</v>
      </c>
      <c r="O580">
        <v>11</v>
      </c>
      <c r="P580">
        <v>5</v>
      </c>
      <c r="Q580" t="s">
        <v>573</v>
      </c>
      <c r="R580" t="s">
        <v>1801</v>
      </c>
    </row>
    <row r="581" spans="1:18" x14ac:dyDescent="0.3">
      <c r="A581" t="s">
        <v>1802</v>
      </c>
      <c r="B581" t="s">
        <v>1803</v>
      </c>
      <c r="C581" t="s">
        <v>20</v>
      </c>
      <c r="D581" t="s">
        <v>21</v>
      </c>
      <c r="E581" t="s">
        <v>22</v>
      </c>
      <c r="F581" t="s">
        <v>29</v>
      </c>
      <c r="G581" t="s">
        <v>53</v>
      </c>
      <c r="H581">
        <v>110</v>
      </c>
      <c r="I581">
        <v>23</v>
      </c>
      <c r="J581">
        <v>4.8</v>
      </c>
      <c r="K581">
        <v>12</v>
      </c>
      <c r="L581">
        <v>9</v>
      </c>
      <c r="M581">
        <v>1</v>
      </c>
      <c r="N581">
        <v>1</v>
      </c>
      <c r="O581">
        <v>19</v>
      </c>
      <c r="P581">
        <v>5</v>
      </c>
      <c r="Q581" t="s">
        <v>1804</v>
      </c>
      <c r="R581" t="s">
        <v>1805</v>
      </c>
    </row>
    <row r="582" spans="1:18" x14ac:dyDescent="0.3">
      <c r="A582" t="s">
        <v>1806</v>
      </c>
      <c r="B582" t="s">
        <v>1807</v>
      </c>
      <c r="C582" t="s">
        <v>20</v>
      </c>
      <c r="D582" t="s">
        <v>21</v>
      </c>
      <c r="E582" t="s">
        <v>22</v>
      </c>
      <c r="F582" t="s">
        <v>29</v>
      </c>
      <c r="G582" t="s">
        <v>24</v>
      </c>
      <c r="H582">
        <v>140</v>
      </c>
      <c r="I582">
        <v>8</v>
      </c>
      <c r="J582">
        <v>17.5</v>
      </c>
      <c r="K582">
        <v>4</v>
      </c>
      <c r="L582">
        <v>0</v>
      </c>
      <c r="M582">
        <v>4</v>
      </c>
      <c r="N582">
        <v>0</v>
      </c>
      <c r="O582">
        <v>5</v>
      </c>
      <c r="P582">
        <v>6</v>
      </c>
      <c r="Q582" t="s">
        <v>1808</v>
      </c>
      <c r="R582" t="s">
        <v>1809</v>
      </c>
    </row>
    <row r="583" spans="1:18" x14ac:dyDescent="0.3">
      <c r="A583" t="s">
        <v>1810</v>
      </c>
      <c r="B583" t="s">
        <v>1811</v>
      </c>
      <c r="C583" t="s">
        <v>20</v>
      </c>
      <c r="D583" t="s">
        <v>21</v>
      </c>
      <c r="E583" t="s">
        <v>22</v>
      </c>
      <c r="F583" t="s">
        <v>23</v>
      </c>
      <c r="G583" t="s">
        <v>24</v>
      </c>
      <c r="H583">
        <v>41</v>
      </c>
      <c r="I583">
        <v>10</v>
      </c>
      <c r="J583">
        <v>4.0999999999999996</v>
      </c>
      <c r="K583">
        <v>6</v>
      </c>
      <c r="L583">
        <v>2</v>
      </c>
      <c r="M583">
        <v>2</v>
      </c>
      <c r="N583">
        <v>0</v>
      </c>
      <c r="O583">
        <v>5</v>
      </c>
      <c r="P583">
        <v>10</v>
      </c>
      <c r="Q583" t="s">
        <v>1808</v>
      </c>
      <c r="R583" t="s">
        <v>1812</v>
      </c>
    </row>
    <row r="584" spans="1:18" x14ac:dyDescent="0.3">
      <c r="A584" t="s">
        <v>1813</v>
      </c>
      <c r="B584" t="s">
        <v>1814</v>
      </c>
      <c r="C584" t="s">
        <v>20</v>
      </c>
      <c r="D584" t="s">
        <v>213</v>
      </c>
      <c r="E584" t="s">
        <v>22</v>
      </c>
      <c r="F584" t="s">
        <v>29</v>
      </c>
      <c r="G584" t="s">
        <v>24</v>
      </c>
      <c r="H584">
        <v>22</v>
      </c>
      <c r="I584">
        <v>3</v>
      </c>
      <c r="J584">
        <v>7.3</v>
      </c>
      <c r="K584">
        <v>0</v>
      </c>
      <c r="L584">
        <v>0</v>
      </c>
      <c r="M584">
        <v>3</v>
      </c>
      <c r="N584">
        <v>0</v>
      </c>
      <c r="O584">
        <v>3</v>
      </c>
      <c r="P584">
        <v>4.5</v>
      </c>
      <c r="Q584" t="s">
        <v>1808</v>
      </c>
      <c r="R584" t="s">
        <v>1815</v>
      </c>
    </row>
    <row r="585" spans="1:18" x14ac:dyDescent="0.3">
      <c r="A585" t="s">
        <v>1816</v>
      </c>
      <c r="B585" t="s">
        <v>1817</v>
      </c>
      <c r="C585" t="s">
        <v>20</v>
      </c>
      <c r="D585" t="s">
        <v>21</v>
      </c>
      <c r="E585" t="s">
        <v>22</v>
      </c>
      <c r="F585" t="s">
        <v>29</v>
      </c>
      <c r="G585" t="s">
        <v>24</v>
      </c>
      <c r="H585">
        <v>218</v>
      </c>
      <c r="I585">
        <v>8</v>
      </c>
      <c r="J585">
        <v>27.2</v>
      </c>
      <c r="K585">
        <v>3</v>
      </c>
      <c r="L585">
        <v>1</v>
      </c>
      <c r="M585">
        <v>4</v>
      </c>
      <c r="N585">
        <v>0</v>
      </c>
      <c r="O585">
        <v>4</v>
      </c>
      <c r="P585">
        <v>12</v>
      </c>
      <c r="Q585" t="s">
        <v>1808</v>
      </c>
      <c r="R585" t="s">
        <v>1818</v>
      </c>
    </row>
    <row r="586" spans="1:18" x14ac:dyDescent="0.3">
      <c r="A586" t="s">
        <v>1819</v>
      </c>
      <c r="B586" t="s">
        <v>1820</v>
      </c>
      <c r="C586" t="s">
        <v>20</v>
      </c>
      <c r="D586" t="s">
        <v>21</v>
      </c>
      <c r="E586" t="s">
        <v>22</v>
      </c>
      <c r="F586" t="s">
        <v>29</v>
      </c>
      <c r="G586" t="s">
        <v>24</v>
      </c>
      <c r="H586">
        <v>93</v>
      </c>
      <c r="I586">
        <v>8</v>
      </c>
      <c r="J586">
        <v>11.6</v>
      </c>
      <c r="K586">
        <v>1</v>
      </c>
      <c r="L586">
        <v>0</v>
      </c>
      <c r="M586">
        <v>6</v>
      </c>
      <c r="N586">
        <v>1</v>
      </c>
      <c r="O586">
        <v>3</v>
      </c>
      <c r="P586">
        <v>6</v>
      </c>
      <c r="Q586" t="s">
        <v>1808</v>
      </c>
      <c r="R586" t="s">
        <v>1821</v>
      </c>
    </row>
    <row r="587" spans="1:18" x14ac:dyDescent="0.3">
      <c r="A587" t="s">
        <v>1822</v>
      </c>
      <c r="B587" t="s">
        <v>1823</v>
      </c>
      <c r="C587" t="s">
        <v>20</v>
      </c>
      <c r="D587" t="s">
        <v>21</v>
      </c>
      <c r="E587" t="s">
        <v>22</v>
      </c>
      <c r="F587" t="s">
        <v>23</v>
      </c>
      <c r="G587" t="s">
        <v>24</v>
      </c>
      <c r="H587">
        <v>286</v>
      </c>
      <c r="I587">
        <v>13</v>
      </c>
      <c r="J587">
        <v>22</v>
      </c>
      <c r="K587">
        <v>7</v>
      </c>
      <c r="L587">
        <v>2</v>
      </c>
      <c r="M587">
        <v>2</v>
      </c>
      <c r="N587">
        <v>2</v>
      </c>
      <c r="O587">
        <v>10</v>
      </c>
      <c r="P587">
        <v>16</v>
      </c>
      <c r="Q587" t="s">
        <v>1808</v>
      </c>
      <c r="R587" t="s">
        <v>1824</v>
      </c>
    </row>
    <row r="588" spans="1:18" x14ac:dyDescent="0.3">
      <c r="A588" t="s">
        <v>1825</v>
      </c>
      <c r="B588" t="s">
        <v>1826</v>
      </c>
      <c r="C588" t="s">
        <v>20</v>
      </c>
      <c r="D588" t="s">
        <v>33</v>
      </c>
      <c r="E588" t="s">
        <v>49</v>
      </c>
      <c r="F588" t="s">
        <v>23</v>
      </c>
      <c r="G588" t="s">
        <v>24</v>
      </c>
      <c r="H588">
        <v>292</v>
      </c>
      <c r="I588">
        <v>13</v>
      </c>
      <c r="J588">
        <v>22.5</v>
      </c>
      <c r="K588">
        <v>10</v>
      </c>
      <c r="L588">
        <v>0</v>
      </c>
      <c r="M588">
        <v>3</v>
      </c>
      <c r="N588">
        <v>0</v>
      </c>
      <c r="O588">
        <v>13</v>
      </c>
      <c r="P588">
        <v>42</v>
      </c>
      <c r="Q588" t="s">
        <v>1808</v>
      </c>
      <c r="R588" t="s">
        <v>1827</v>
      </c>
    </row>
    <row r="589" spans="1:18" x14ac:dyDescent="0.3">
      <c r="A589" t="s">
        <v>1828</v>
      </c>
      <c r="B589" t="s">
        <v>1829</v>
      </c>
      <c r="C589" t="s">
        <v>20</v>
      </c>
      <c r="D589" t="s">
        <v>213</v>
      </c>
      <c r="E589" t="s">
        <v>37</v>
      </c>
      <c r="F589" t="s">
        <v>38</v>
      </c>
      <c r="G589" t="s">
        <v>24</v>
      </c>
      <c r="H589">
        <v>64</v>
      </c>
      <c r="I589">
        <v>5</v>
      </c>
      <c r="J589">
        <v>12.8</v>
      </c>
      <c r="K589">
        <v>0</v>
      </c>
      <c r="L589">
        <v>0</v>
      </c>
      <c r="M589">
        <v>4</v>
      </c>
      <c r="N589">
        <v>1</v>
      </c>
      <c r="O589">
        <v>7</v>
      </c>
      <c r="P589">
        <v>6</v>
      </c>
      <c r="Q589" t="s">
        <v>1808</v>
      </c>
      <c r="R589" t="s">
        <v>1830</v>
      </c>
    </row>
    <row r="590" spans="1:18" x14ac:dyDescent="0.3">
      <c r="A590" t="s">
        <v>1831</v>
      </c>
      <c r="B590" t="s">
        <v>1832</v>
      </c>
      <c r="C590" t="s">
        <v>20</v>
      </c>
      <c r="D590" t="s">
        <v>21</v>
      </c>
      <c r="E590" t="s">
        <v>22</v>
      </c>
      <c r="F590" t="s">
        <v>29</v>
      </c>
      <c r="G590" t="s">
        <v>24</v>
      </c>
      <c r="H590">
        <v>360</v>
      </c>
      <c r="I590">
        <v>15</v>
      </c>
      <c r="J590">
        <v>24</v>
      </c>
      <c r="K590">
        <v>11</v>
      </c>
      <c r="L590">
        <v>2</v>
      </c>
      <c r="M590">
        <v>1</v>
      </c>
      <c r="N590">
        <v>1</v>
      </c>
      <c r="O590">
        <v>15</v>
      </c>
      <c r="P590">
        <v>12</v>
      </c>
      <c r="Q590" t="s">
        <v>1808</v>
      </c>
      <c r="R590" t="s">
        <v>1833</v>
      </c>
    </row>
    <row r="591" spans="1:18" x14ac:dyDescent="0.3">
      <c r="A591" t="s">
        <v>1834</v>
      </c>
      <c r="B591" t="s">
        <v>1835</v>
      </c>
      <c r="C591" t="s">
        <v>20</v>
      </c>
      <c r="D591" t="s">
        <v>21</v>
      </c>
      <c r="E591" t="s">
        <v>22</v>
      </c>
      <c r="F591" t="s">
        <v>29</v>
      </c>
      <c r="G591" t="s">
        <v>24</v>
      </c>
      <c r="H591">
        <v>120</v>
      </c>
      <c r="I591">
        <v>4</v>
      </c>
      <c r="J591">
        <v>30</v>
      </c>
      <c r="K591">
        <v>0</v>
      </c>
      <c r="L591">
        <v>0</v>
      </c>
      <c r="M591">
        <v>4</v>
      </c>
      <c r="N591">
        <v>0</v>
      </c>
      <c r="O591">
        <v>3</v>
      </c>
      <c r="P591">
        <v>6</v>
      </c>
      <c r="Q591" t="s">
        <v>1808</v>
      </c>
      <c r="R591" t="s">
        <v>1836</v>
      </c>
    </row>
    <row r="592" spans="1:18" x14ac:dyDescent="0.3">
      <c r="A592" t="s">
        <v>1837</v>
      </c>
      <c r="B592" t="s">
        <v>1838</v>
      </c>
      <c r="C592" t="s">
        <v>20</v>
      </c>
      <c r="D592" t="s">
        <v>21</v>
      </c>
      <c r="E592" t="s">
        <v>22</v>
      </c>
      <c r="F592" t="s">
        <v>29</v>
      </c>
      <c r="G592" t="s">
        <v>24</v>
      </c>
      <c r="H592">
        <v>146</v>
      </c>
      <c r="I592">
        <v>9</v>
      </c>
      <c r="J592">
        <v>16.2</v>
      </c>
      <c r="K592">
        <v>7</v>
      </c>
      <c r="L592">
        <v>1</v>
      </c>
      <c r="M592">
        <v>1</v>
      </c>
      <c r="N592">
        <v>0</v>
      </c>
      <c r="O592">
        <v>4</v>
      </c>
      <c r="P592">
        <v>8</v>
      </c>
      <c r="Q592" t="s">
        <v>1839</v>
      </c>
      <c r="R592" t="s">
        <v>1840</v>
      </c>
    </row>
    <row r="593" spans="1:18" x14ac:dyDescent="0.3">
      <c r="A593" t="s">
        <v>1841</v>
      </c>
      <c r="B593" t="s">
        <v>1842</v>
      </c>
      <c r="C593" t="s">
        <v>20</v>
      </c>
      <c r="D593" t="s">
        <v>21</v>
      </c>
      <c r="E593" t="s">
        <v>22</v>
      </c>
      <c r="F593" t="s">
        <v>23</v>
      </c>
      <c r="G593" t="s">
        <v>24</v>
      </c>
      <c r="H593">
        <v>191</v>
      </c>
      <c r="I593">
        <v>11</v>
      </c>
      <c r="J593">
        <v>17.399999999999999</v>
      </c>
      <c r="K593">
        <v>5</v>
      </c>
      <c r="L593">
        <v>2</v>
      </c>
      <c r="M593">
        <v>3</v>
      </c>
      <c r="N593">
        <v>1</v>
      </c>
      <c r="O593">
        <v>7</v>
      </c>
      <c r="P593">
        <v>3</v>
      </c>
      <c r="Q593" t="s">
        <v>1839</v>
      </c>
      <c r="R593" t="s">
        <v>1843</v>
      </c>
    </row>
    <row r="594" spans="1:18" x14ac:dyDescent="0.3">
      <c r="A594" t="s">
        <v>1844</v>
      </c>
      <c r="B594" t="s">
        <v>1845</v>
      </c>
      <c r="C594" t="s">
        <v>20</v>
      </c>
      <c r="D594" t="s">
        <v>21</v>
      </c>
      <c r="E594" t="s">
        <v>22</v>
      </c>
      <c r="F594" t="s">
        <v>23</v>
      </c>
      <c r="G594" t="s">
        <v>24</v>
      </c>
      <c r="H594">
        <v>106</v>
      </c>
      <c r="I594">
        <v>10</v>
      </c>
      <c r="J594">
        <v>10.6</v>
      </c>
      <c r="K594">
        <v>7</v>
      </c>
      <c r="L594">
        <v>1</v>
      </c>
      <c r="M594">
        <v>2</v>
      </c>
      <c r="N594">
        <v>0</v>
      </c>
      <c r="O594">
        <v>8</v>
      </c>
      <c r="P594">
        <v>12</v>
      </c>
      <c r="Q594" t="s">
        <v>1839</v>
      </c>
      <c r="R594" t="s">
        <v>1846</v>
      </c>
    </row>
    <row r="595" spans="1:18" x14ac:dyDescent="0.3">
      <c r="A595" t="s">
        <v>1847</v>
      </c>
      <c r="B595" t="s">
        <v>1848</v>
      </c>
      <c r="C595" t="s">
        <v>20</v>
      </c>
      <c r="D595" t="s">
        <v>213</v>
      </c>
      <c r="E595" t="s">
        <v>22</v>
      </c>
      <c r="F595" t="s">
        <v>29</v>
      </c>
      <c r="G595" t="s">
        <v>24</v>
      </c>
      <c r="H595">
        <v>21</v>
      </c>
      <c r="I595">
        <v>5</v>
      </c>
      <c r="J595">
        <v>4.2</v>
      </c>
      <c r="K595">
        <v>0</v>
      </c>
      <c r="L595">
        <v>0</v>
      </c>
      <c r="M595">
        <v>5</v>
      </c>
      <c r="N595">
        <v>0</v>
      </c>
      <c r="O595">
        <v>2</v>
      </c>
      <c r="P595">
        <v>4.5</v>
      </c>
      <c r="Q595" t="s">
        <v>1839</v>
      </c>
      <c r="R595" t="s">
        <v>1849</v>
      </c>
    </row>
    <row r="596" spans="1:18" x14ac:dyDescent="0.3">
      <c r="A596" t="s">
        <v>1850</v>
      </c>
      <c r="B596" t="s">
        <v>1851</v>
      </c>
      <c r="C596" t="s">
        <v>20</v>
      </c>
      <c r="D596" t="s">
        <v>21</v>
      </c>
      <c r="E596" t="s">
        <v>22</v>
      </c>
      <c r="F596" t="s">
        <v>29</v>
      </c>
      <c r="G596" t="s">
        <v>24</v>
      </c>
      <c r="H596">
        <v>150</v>
      </c>
      <c r="I596">
        <v>9</v>
      </c>
      <c r="J596">
        <v>16.7</v>
      </c>
      <c r="K596">
        <v>5</v>
      </c>
      <c r="L596">
        <v>2</v>
      </c>
      <c r="M596">
        <v>2</v>
      </c>
      <c r="N596">
        <v>0</v>
      </c>
      <c r="O596">
        <v>6</v>
      </c>
      <c r="P596">
        <v>3.5</v>
      </c>
      <c r="Q596" t="s">
        <v>1839</v>
      </c>
      <c r="R596" t="s">
        <v>1852</v>
      </c>
    </row>
    <row r="597" spans="1:18" x14ac:dyDescent="0.3">
      <c r="A597" t="s">
        <v>1853</v>
      </c>
      <c r="B597" t="s">
        <v>1854</v>
      </c>
      <c r="C597" t="s">
        <v>20</v>
      </c>
      <c r="D597" t="s">
        <v>21</v>
      </c>
      <c r="E597" t="s">
        <v>49</v>
      </c>
      <c r="F597" t="s">
        <v>38</v>
      </c>
      <c r="G597" t="s">
        <v>24</v>
      </c>
      <c r="H597">
        <v>762</v>
      </c>
      <c r="I597">
        <v>41</v>
      </c>
      <c r="J597">
        <v>18.600000000000001</v>
      </c>
      <c r="K597">
        <v>27</v>
      </c>
      <c r="L597">
        <v>4</v>
      </c>
      <c r="M597">
        <v>7</v>
      </c>
      <c r="N597">
        <v>3</v>
      </c>
      <c r="O597">
        <v>27</v>
      </c>
      <c r="P597">
        <v>53</v>
      </c>
      <c r="Q597" t="s">
        <v>1839</v>
      </c>
      <c r="R597" t="s">
        <v>1855</v>
      </c>
    </row>
    <row r="598" spans="1:18" x14ac:dyDescent="0.3">
      <c r="A598" t="s">
        <v>1856</v>
      </c>
      <c r="B598" t="s">
        <v>1857</v>
      </c>
      <c r="C598" t="s">
        <v>20</v>
      </c>
      <c r="D598" t="s">
        <v>21</v>
      </c>
      <c r="E598" t="s">
        <v>49</v>
      </c>
      <c r="F598" t="s">
        <v>38</v>
      </c>
      <c r="G598" t="s">
        <v>24</v>
      </c>
      <c r="H598">
        <v>854</v>
      </c>
      <c r="I598">
        <v>43</v>
      </c>
      <c r="J598">
        <v>19.899999999999999</v>
      </c>
      <c r="K598">
        <v>20</v>
      </c>
      <c r="L598">
        <v>10</v>
      </c>
      <c r="M598">
        <v>9</v>
      </c>
      <c r="N598">
        <v>4</v>
      </c>
      <c r="O598">
        <v>31</v>
      </c>
      <c r="P598">
        <v>23</v>
      </c>
      <c r="Q598" t="s">
        <v>1839</v>
      </c>
      <c r="R598" t="s">
        <v>1858</v>
      </c>
    </row>
    <row r="599" spans="1:18" x14ac:dyDescent="0.3">
      <c r="A599" t="s">
        <v>1859</v>
      </c>
      <c r="B599" t="s">
        <v>1860</v>
      </c>
      <c r="C599" t="s">
        <v>20</v>
      </c>
      <c r="D599" t="s">
        <v>42</v>
      </c>
      <c r="E599" t="s">
        <v>22</v>
      </c>
      <c r="F599" t="s">
        <v>29</v>
      </c>
      <c r="G599" t="s">
        <v>24</v>
      </c>
      <c r="H599">
        <v>133</v>
      </c>
      <c r="I599">
        <v>12</v>
      </c>
      <c r="J599">
        <v>11.1</v>
      </c>
      <c r="K599">
        <v>5</v>
      </c>
      <c r="L599">
        <v>5</v>
      </c>
      <c r="M599">
        <v>1</v>
      </c>
      <c r="N599">
        <v>1</v>
      </c>
      <c r="O599">
        <v>6</v>
      </c>
      <c r="P599">
        <v>6</v>
      </c>
      <c r="Q599" t="s">
        <v>1839</v>
      </c>
      <c r="R599" t="s">
        <v>1861</v>
      </c>
    </row>
    <row r="600" spans="1:18" x14ac:dyDescent="0.3">
      <c r="A600" t="s">
        <v>1862</v>
      </c>
      <c r="B600" t="s">
        <v>1863</v>
      </c>
      <c r="C600" t="s">
        <v>20</v>
      </c>
      <c r="D600" t="s">
        <v>21</v>
      </c>
      <c r="E600" t="s">
        <v>37</v>
      </c>
      <c r="F600" t="s">
        <v>23</v>
      </c>
      <c r="G600" t="s">
        <v>24</v>
      </c>
      <c r="H600">
        <v>176</v>
      </c>
      <c r="I600">
        <v>10</v>
      </c>
      <c r="J600">
        <v>17.600000000000001</v>
      </c>
      <c r="K600">
        <v>2</v>
      </c>
      <c r="L600">
        <v>3</v>
      </c>
      <c r="M600">
        <v>3</v>
      </c>
      <c r="N600">
        <v>2</v>
      </c>
      <c r="O600">
        <v>10</v>
      </c>
      <c r="P600">
        <v>3</v>
      </c>
      <c r="Q600" t="s">
        <v>1839</v>
      </c>
      <c r="R600" t="s">
        <v>1864</v>
      </c>
    </row>
    <row r="601" spans="1:18" x14ac:dyDescent="0.3">
      <c r="A601" t="s">
        <v>1865</v>
      </c>
      <c r="B601" t="s">
        <v>1866</v>
      </c>
      <c r="C601" t="s">
        <v>20</v>
      </c>
      <c r="D601" t="s">
        <v>21</v>
      </c>
      <c r="E601" t="s">
        <v>22</v>
      </c>
      <c r="F601" t="s">
        <v>23</v>
      </c>
      <c r="G601" t="s">
        <v>24</v>
      </c>
      <c r="H601">
        <v>135</v>
      </c>
      <c r="I601">
        <v>8</v>
      </c>
      <c r="J601">
        <v>16.899999999999999</v>
      </c>
      <c r="K601">
        <v>7</v>
      </c>
      <c r="L601">
        <v>0</v>
      </c>
      <c r="M601">
        <v>1</v>
      </c>
      <c r="N601">
        <v>0</v>
      </c>
      <c r="O601">
        <v>4</v>
      </c>
      <c r="P601">
        <v>4</v>
      </c>
      <c r="Q601" t="s">
        <v>1839</v>
      </c>
      <c r="R601" t="s">
        <v>1867</v>
      </c>
    </row>
    <row r="602" spans="1:18" x14ac:dyDescent="0.3">
      <c r="A602" t="s">
        <v>1868</v>
      </c>
      <c r="B602" t="s">
        <v>1869</v>
      </c>
      <c r="C602" t="s">
        <v>20</v>
      </c>
      <c r="D602" t="s">
        <v>21</v>
      </c>
      <c r="E602" t="s">
        <v>22</v>
      </c>
      <c r="F602" t="s">
        <v>23</v>
      </c>
      <c r="G602" t="s">
        <v>24</v>
      </c>
      <c r="H602">
        <v>192</v>
      </c>
      <c r="I602">
        <v>13</v>
      </c>
      <c r="J602">
        <v>14.8</v>
      </c>
      <c r="K602">
        <v>9</v>
      </c>
      <c r="L602">
        <v>2</v>
      </c>
      <c r="M602">
        <v>1</v>
      </c>
      <c r="N602">
        <v>1</v>
      </c>
      <c r="O602">
        <v>9</v>
      </c>
      <c r="P602">
        <v>5</v>
      </c>
      <c r="Q602" t="s">
        <v>1839</v>
      </c>
      <c r="R602" t="s">
        <v>1870</v>
      </c>
    </row>
    <row r="603" spans="1:18" x14ac:dyDescent="0.3">
      <c r="A603" t="s">
        <v>1871</v>
      </c>
      <c r="B603" t="s">
        <v>1872</v>
      </c>
      <c r="C603" t="s">
        <v>20</v>
      </c>
      <c r="D603" t="s">
        <v>21</v>
      </c>
      <c r="E603" t="s">
        <v>37</v>
      </c>
      <c r="F603" t="s">
        <v>38</v>
      </c>
      <c r="G603" t="s">
        <v>24</v>
      </c>
      <c r="H603">
        <v>569</v>
      </c>
      <c r="I603">
        <v>24</v>
      </c>
      <c r="J603">
        <v>23.7</v>
      </c>
      <c r="K603">
        <v>14</v>
      </c>
      <c r="L603">
        <v>7</v>
      </c>
      <c r="M603">
        <v>2</v>
      </c>
      <c r="N603">
        <v>1</v>
      </c>
      <c r="O603">
        <v>21</v>
      </c>
      <c r="P603">
        <v>11</v>
      </c>
      <c r="Q603" t="s">
        <v>1873</v>
      </c>
      <c r="R603" t="s">
        <v>1874</v>
      </c>
    </row>
    <row r="604" spans="1:18" x14ac:dyDescent="0.3">
      <c r="A604" t="s">
        <v>1875</v>
      </c>
      <c r="B604" t="s">
        <v>1876</v>
      </c>
      <c r="C604" t="s">
        <v>20</v>
      </c>
      <c r="D604" t="s">
        <v>21</v>
      </c>
      <c r="E604" t="s">
        <v>49</v>
      </c>
      <c r="F604" t="s">
        <v>38</v>
      </c>
      <c r="G604" t="s">
        <v>24</v>
      </c>
      <c r="H604">
        <v>343</v>
      </c>
      <c r="I604">
        <v>22</v>
      </c>
      <c r="J604">
        <v>15.6</v>
      </c>
      <c r="K604">
        <v>13</v>
      </c>
      <c r="L604">
        <v>3</v>
      </c>
      <c r="M604">
        <v>5</v>
      </c>
      <c r="N604">
        <v>1</v>
      </c>
      <c r="O604">
        <v>17</v>
      </c>
      <c r="P604">
        <v>10</v>
      </c>
      <c r="Q604" t="s">
        <v>1873</v>
      </c>
      <c r="R604" t="s">
        <v>1877</v>
      </c>
    </row>
    <row r="605" spans="1:18" x14ac:dyDescent="0.3">
      <c r="A605" t="s">
        <v>1878</v>
      </c>
      <c r="B605" t="s">
        <v>1879</v>
      </c>
      <c r="C605" t="s">
        <v>20</v>
      </c>
      <c r="D605" t="s">
        <v>21</v>
      </c>
      <c r="E605" t="s">
        <v>22</v>
      </c>
      <c r="F605" t="s">
        <v>29</v>
      </c>
      <c r="G605" t="s">
        <v>24</v>
      </c>
      <c r="H605">
        <v>115</v>
      </c>
      <c r="I605">
        <v>11</v>
      </c>
      <c r="J605">
        <v>10.5</v>
      </c>
      <c r="K605">
        <v>5</v>
      </c>
      <c r="L605">
        <v>2</v>
      </c>
      <c r="M605">
        <v>3</v>
      </c>
      <c r="N605">
        <v>1</v>
      </c>
      <c r="O605">
        <v>7</v>
      </c>
      <c r="P605">
        <v>11.5</v>
      </c>
      <c r="Q605" t="s">
        <v>1873</v>
      </c>
      <c r="R605" t="s">
        <v>1880</v>
      </c>
    </row>
    <row r="606" spans="1:18" x14ac:dyDescent="0.3">
      <c r="A606" t="s">
        <v>1881</v>
      </c>
      <c r="B606" t="s">
        <v>1882</v>
      </c>
      <c r="C606" t="s">
        <v>20</v>
      </c>
      <c r="D606" t="s">
        <v>21</v>
      </c>
      <c r="E606" t="s">
        <v>49</v>
      </c>
      <c r="F606" t="s">
        <v>23</v>
      </c>
      <c r="G606" t="s">
        <v>24</v>
      </c>
      <c r="H606">
        <v>391</v>
      </c>
      <c r="I606">
        <v>28</v>
      </c>
      <c r="J606">
        <v>14</v>
      </c>
      <c r="K606">
        <v>11</v>
      </c>
      <c r="L606">
        <v>10</v>
      </c>
      <c r="M606">
        <v>7</v>
      </c>
      <c r="N606">
        <v>0</v>
      </c>
      <c r="O606">
        <v>18</v>
      </c>
      <c r="P606">
        <v>10</v>
      </c>
      <c r="Q606" t="s">
        <v>1873</v>
      </c>
      <c r="R606" t="s">
        <v>1883</v>
      </c>
    </row>
    <row r="607" spans="1:18" x14ac:dyDescent="0.3">
      <c r="A607" t="s">
        <v>1884</v>
      </c>
      <c r="B607" t="s">
        <v>1885</v>
      </c>
      <c r="C607" t="s">
        <v>20</v>
      </c>
      <c r="D607" t="s">
        <v>21</v>
      </c>
      <c r="E607" t="s">
        <v>22</v>
      </c>
      <c r="F607" t="s">
        <v>23</v>
      </c>
      <c r="G607" t="s">
        <v>24</v>
      </c>
      <c r="H607">
        <v>150</v>
      </c>
      <c r="I607">
        <v>10</v>
      </c>
      <c r="J607">
        <v>15</v>
      </c>
      <c r="K607">
        <v>7</v>
      </c>
      <c r="L607">
        <v>2</v>
      </c>
      <c r="M607">
        <v>1</v>
      </c>
      <c r="N607">
        <v>0</v>
      </c>
      <c r="O607">
        <v>8</v>
      </c>
      <c r="P607">
        <v>18</v>
      </c>
      <c r="Q607" t="s">
        <v>1873</v>
      </c>
      <c r="R607" t="s">
        <v>1886</v>
      </c>
    </row>
    <row r="608" spans="1:18" x14ac:dyDescent="0.3">
      <c r="A608" t="s">
        <v>1887</v>
      </c>
      <c r="B608" t="s">
        <v>1888</v>
      </c>
      <c r="C608" t="s">
        <v>20</v>
      </c>
      <c r="D608" t="s">
        <v>213</v>
      </c>
      <c r="E608" t="s">
        <v>22</v>
      </c>
      <c r="F608" t="s">
        <v>29</v>
      </c>
      <c r="G608" t="s">
        <v>24</v>
      </c>
      <c r="H608">
        <v>63</v>
      </c>
      <c r="I608">
        <v>7</v>
      </c>
      <c r="J608">
        <v>9</v>
      </c>
      <c r="K608">
        <v>0</v>
      </c>
      <c r="L608">
        <v>1</v>
      </c>
      <c r="M608">
        <v>5</v>
      </c>
      <c r="N608">
        <v>1</v>
      </c>
      <c r="O608">
        <v>2</v>
      </c>
      <c r="P608">
        <v>2</v>
      </c>
      <c r="Q608" t="s">
        <v>1873</v>
      </c>
      <c r="R608" t="s">
        <v>1889</v>
      </c>
    </row>
    <row r="609" spans="1:18" x14ac:dyDescent="0.3">
      <c r="A609" t="s">
        <v>1890</v>
      </c>
      <c r="B609" t="s">
        <v>1891</v>
      </c>
      <c r="C609" t="s">
        <v>20</v>
      </c>
      <c r="D609" t="s">
        <v>21</v>
      </c>
      <c r="E609" t="s">
        <v>22</v>
      </c>
      <c r="F609" t="s">
        <v>29</v>
      </c>
      <c r="G609" t="s">
        <v>24</v>
      </c>
      <c r="H609">
        <v>124</v>
      </c>
      <c r="I609">
        <v>7</v>
      </c>
      <c r="J609">
        <v>17.7</v>
      </c>
      <c r="K609">
        <v>2</v>
      </c>
      <c r="L609">
        <v>0</v>
      </c>
      <c r="M609">
        <v>4</v>
      </c>
      <c r="N609">
        <v>1</v>
      </c>
      <c r="O609">
        <v>5</v>
      </c>
      <c r="P609">
        <v>6</v>
      </c>
      <c r="Q609" t="s">
        <v>1873</v>
      </c>
      <c r="R609" t="s">
        <v>1892</v>
      </c>
    </row>
    <row r="610" spans="1:18" x14ac:dyDescent="0.3">
      <c r="A610" t="s">
        <v>1893</v>
      </c>
      <c r="B610" t="s">
        <v>1894</v>
      </c>
      <c r="C610" t="s">
        <v>20</v>
      </c>
      <c r="D610" t="s">
        <v>42</v>
      </c>
      <c r="E610" t="s">
        <v>37</v>
      </c>
      <c r="F610" t="s">
        <v>38</v>
      </c>
      <c r="G610" t="s">
        <v>24</v>
      </c>
      <c r="H610">
        <v>650</v>
      </c>
      <c r="I610">
        <v>24</v>
      </c>
      <c r="J610">
        <v>27.1</v>
      </c>
      <c r="K610">
        <v>11</v>
      </c>
      <c r="L610">
        <v>8</v>
      </c>
      <c r="M610">
        <v>4</v>
      </c>
      <c r="N610">
        <v>1</v>
      </c>
      <c r="O610">
        <v>29</v>
      </c>
      <c r="P610">
        <v>5</v>
      </c>
      <c r="Q610" t="s">
        <v>1873</v>
      </c>
      <c r="R610" t="s">
        <v>1895</v>
      </c>
    </row>
    <row r="611" spans="1:18" x14ac:dyDescent="0.3">
      <c r="A611" t="s">
        <v>1896</v>
      </c>
      <c r="B611" t="s">
        <v>1897</v>
      </c>
      <c r="C611" t="s">
        <v>20</v>
      </c>
      <c r="D611" t="s">
        <v>213</v>
      </c>
      <c r="E611" t="s">
        <v>22</v>
      </c>
      <c r="F611" t="s">
        <v>29</v>
      </c>
      <c r="G611" t="s">
        <v>24</v>
      </c>
      <c r="H611">
        <v>33</v>
      </c>
      <c r="I611">
        <v>4</v>
      </c>
      <c r="J611">
        <v>8.1999999999999993</v>
      </c>
      <c r="K611">
        <v>0</v>
      </c>
      <c r="L611">
        <v>0</v>
      </c>
      <c r="M611">
        <v>2</v>
      </c>
      <c r="N611">
        <v>2</v>
      </c>
      <c r="O611">
        <v>2</v>
      </c>
      <c r="P611">
        <v>5</v>
      </c>
      <c r="Q611" t="s">
        <v>1873</v>
      </c>
      <c r="R611" t="s">
        <v>1898</v>
      </c>
    </row>
    <row r="612" spans="1:18" x14ac:dyDescent="0.3">
      <c r="A612" t="s">
        <v>1899</v>
      </c>
      <c r="B612" t="s">
        <v>1900</v>
      </c>
      <c r="C612" t="s">
        <v>20</v>
      </c>
      <c r="D612" t="s">
        <v>213</v>
      </c>
      <c r="E612" t="s">
        <v>22</v>
      </c>
      <c r="F612" t="s">
        <v>29</v>
      </c>
      <c r="G612" t="s">
        <v>24</v>
      </c>
      <c r="H612">
        <v>222</v>
      </c>
      <c r="I612">
        <v>8</v>
      </c>
      <c r="J612">
        <v>27.8</v>
      </c>
      <c r="K612">
        <v>3</v>
      </c>
      <c r="L612">
        <v>2</v>
      </c>
      <c r="M612">
        <v>3</v>
      </c>
      <c r="N612">
        <v>0</v>
      </c>
      <c r="O612">
        <v>5</v>
      </c>
      <c r="P612">
        <v>16</v>
      </c>
      <c r="Q612" t="s">
        <v>1873</v>
      </c>
      <c r="R612" t="s">
        <v>1901</v>
      </c>
    </row>
    <row r="613" spans="1:18" x14ac:dyDescent="0.3">
      <c r="A613" t="s">
        <v>1902</v>
      </c>
      <c r="B613" t="s">
        <v>1903</v>
      </c>
      <c r="C613" t="s">
        <v>20</v>
      </c>
      <c r="D613" t="s">
        <v>213</v>
      </c>
      <c r="E613" t="s">
        <v>22</v>
      </c>
      <c r="F613" t="s">
        <v>29</v>
      </c>
      <c r="G613" t="s">
        <v>24</v>
      </c>
      <c r="H613">
        <v>35</v>
      </c>
      <c r="I613">
        <v>7</v>
      </c>
      <c r="J613">
        <v>5</v>
      </c>
      <c r="K613">
        <v>0</v>
      </c>
      <c r="L613">
        <v>0</v>
      </c>
      <c r="M613">
        <v>6</v>
      </c>
      <c r="N613">
        <v>1</v>
      </c>
      <c r="O613">
        <v>1</v>
      </c>
      <c r="P613">
        <v>2</v>
      </c>
      <c r="Q613" t="s">
        <v>1873</v>
      </c>
      <c r="R613" t="s">
        <v>1904</v>
      </c>
    </row>
    <row r="614" spans="1:18" x14ac:dyDescent="0.3">
      <c r="A614" t="s">
        <v>1905</v>
      </c>
      <c r="B614" t="s">
        <v>1906</v>
      </c>
      <c r="C614" t="s">
        <v>20</v>
      </c>
      <c r="D614" t="s">
        <v>42</v>
      </c>
      <c r="E614" t="s">
        <v>22</v>
      </c>
      <c r="F614" t="s">
        <v>29</v>
      </c>
      <c r="G614" t="s">
        <v>24</v>
      </c>
      <c r="H614">
        <v>125</v>
      </c>
      <c r="I614">
        <v>8</v>
      </c>
      <c r="J614">
        <v>15.6</v>
      </c>
      <c r="K614">
        <v>4</v>
      </c>
      <c r="L614">
        <v>1</v>
      </c>
      <c r="M614">
        <v>3</v>
      </c>
      <c r="N614">
        <v>0</v>
      </c>
      <c r="O614">
        <v>6</v>
      </c>
      <c r="P614">
        <v>9</v>
      </c>
      <c r="Q614" t="s">
        <v>1873</v>
      </c>
      <c r="R614" t="s">
        <v>1907</v>
      </c>
    </row>
    <row r="615" spans="1:18" x14ac:dyDescent="0.3">
      <c r="A615" t="s">
        <v>1908</v>
      </c>
      <c r="B615" t="s">
        <v>1909</v>
      </c>
      <c r="C615" t="s">
        <v>20</v>
      </c>
      <c r="D615" t="s">
        <v>21</v>
      </c>
      <c r="E615" t="s">
        <v>49</v>
      </c>
      <c r="F615" t="s">
        <v>38</v>
      </c>
      <c r="G615" t="s">
        <v>24</v>
      </c>
      <c r="H615">
        <v>318</v>
      </c>
      <c r="I615">
        <v>18</v>
      </c>
      <c r="J615">
        <v>17.7</v>
      </c>
      <c r="K615">
        <v>12</v>
      </c>
      <c r="L615">
        <v>3</v>
      </c>
      <c r="M615">
        <v>1</v>
      </c>
      <c r="N615">
        <v>2</v>
      </c>
      <c r="O615">
        <v>16</v>
      </c>
      <c r="P615">
        <v>17</v>
      </c>
      <c r="Q615" t="s">
        <v>1873</v>
      </c>
      <c r="R615" t="s">
        <v>1910</v>
      </c>
    </row>
    <row r="616" spans="1:18" x14ac:dyDescent="0.3">
      <c r="A616" t="s">
        <v>1911</v>
      </c>
      <c r="B616" t="s">
        <v>1912</v>
      </c>
      <c r="C616" t="s">
        <v>99</v>
      </c>
      <c r="D616" t="s">
        <v>125</v>
      </c>
      <c r="E616" t="s">
        <v>22</v>
      </c>
      <c r="F616" t="s">
        <v>29</v>
      </c>
      <c r="G616" t="s">
        <v>173</v>
      </c>
      <c r="H616">
        <v>448</v>
      </c>
      <c r="I616">
        <v>14</v>
      </c>
      <c r="J616">
        <v>32</v>
      </c>
      <c r="K616">
        <v>0</v>
      </c>
      <c r="L616">
        <v>0</v>
      </c>
      <c r="M616">
        <v>0</v>
      </c>
      <c r="N616">
        <v>0</v>
      </c>
      <c r="O616">
        <v>11</v>
      </c>
      <c r="P616">
        <v>0.4</v>
      </c>
      <c r="Q616" t="s">
        <v>1873</v>
      </c>
      <c r="R616" t="s">
        <v>1913</v>
      </c>
    </row>
    <row r="617" spans="1:18" x14ac:dyDescent="0.3">
      <c r="A617" t="s">
        <v>1914</v>
      </c>
      <c r="B617" t="s">
        <v>1915</v>
      </c>
      <c r="C617" t="s">
        <v>20</v>
      </c>
      <c r="D617" t="s">
        <v>21</v>
      </c>
      <c r="E617" t="s">
        <v>37</v>
      </c>
      <c r="F617" t="s">
        <v>23</v>
      </c>
      <c r="G617" t="s">
        <v>24</v>
      </c>
      <c r="H617">
        <v>216</v>
      </c>
      <c r="I617">
        <v>19</v>
      </c>
      <c r="J617">
        <v>11.4</v>
      </c>
      <c r="K617">
        <v>8</v>
      </c>
      <c r="L617">
        <v>8</v>
      </c>
      <c r="M617">
        <v>3</v>
      </c>
      <c r="N617">
        <v>0</v>
      </c>
      <c r="O617">
        <v>10</v>
      </c>
      <c r="P617">
        <v>7.3</v>
      </c>
      <c r="Q617" t="s">
        <v>1873</v>
      </c>
      <c r="R617" t="s">
        <v>1916</v>
      </c>
    </row>
    <row r="618" spans="1:18" x14ac:dyDescent="0.3">
      <c r="A618" t="s">
        <v>1917</v>
      </c>
      <c r="B618" t="s">
        <v>1918</v>
      </c>
      <c r="C618" t="s">
        <v>99</v>
      </c>
      <c r="D618" t="s">
        <v>125</v>
      </c>
      <c r="E618" t="s">
        <v>22</v>
      </c>
      <c r="F618" t="s">
        <v>29</v>
      </c>
      <c r="G618" t="s">
        <v>24</v>
      </c>
      <c r="H618">
        <v>163</v>
      </c>
      <c r="I618">
        <v>11</v>
      </c>
      <c r="J618">
        <v>14.8</v>
      </c>
      <c r="K618">
        <v>0</v>
      </c>
      <c r="L618">
        <v>0</v>
      </c>
      <c r="M618">
        <v>0</v>
      </c>
      <c r="N618">
        <v>0</v>
      </c>
      <c r="O618">
        <v>7</v>
      </c>
      <c r="P618">
        <v>4</v>
      </c>
      <c r="Q618" t="s">
        <v>1873</v>
      </c>
      <c r="R618" t="s">
        <v>1919</v>
      </c>
    </row>
    <row r="619" spans="1:18" x14ac:dyDescent="0.3">
      <c r="A619" t="s">
        <v>1920</v>
      </c>
      <c r="B619" t="s">
        <v>1921</v>
      </c>
      <c r="C619" t="s">
        <v>20</v>
      </c>
      <c r="D619" t="s">
        <v>21</v>
      </c>
      <c r="E619" t="s">
        <v>22</v>
      </c>
      <c r="F619" t="s">
        <v>29</v>
      </c>
      <c r="G619" t="s">
        <v>24</v>
      </c>
      <c r="H619">
        <v>94</v>
      </c>
      <c r="I619">
        <v>11</v>
      </c>
      <c r="J619">
        <v>8.5</v>
      </c>
      <c r="K619">
        <v>8</v>
      </c>
      <c r="L619">
        <v>0</v>
      </c>
      <c r="M619">
        <v>3</v>
      </c>
      <c r="N619">
        <v>0</v>
      </c>
      <c r="O619">
        <v>7</v>
      </c>
      <c r="P619">
        <v>10</v>
      </c>
      <c r="Q619" t="s">
        <v>1873</v>
      </c>
      <c r="R619" t="s">
        <v>1922</v>
      </c>
    </row>
    <row r="620" spans="1:18" x14ac:dyDescent="0.3">
      <c r="A620" t="s">
        <v>1923</v>
      </c>
      <c r="B620" t="s">
        <v>1924</v>
      </c>
      <c r="C620" t="s">
        <v>20</v>
      </c>
      <c r="D620" t="s">
        <v>213</v>
      </c>
      <c r="E620" t="s">
        <v>22</v>
      </c>
      <c r="F620" t="s">
        <v>23</v>
      </c>
      <c r="G620" t="s">
        <v>173</v>
      </c>
      <c r="H620">
        <v>175</v>
      </c>
      <c r="I620">
        <v>10</v>
      </c>
      <c r="J620">
        <v>17.5</v>
      </c>
      <c r="K620">
        <v>4</v>
      </c>
      <c r="L620">
        <v>0</v>
      </c>
      <c r="M620">
        <v>4</v>
      </c>
      <c r="N620">
        <v>2</v>
      </c>
      <c r="O620">
        <v>6</v>
      </c>
      <c r="P620">
        <v>4.8</v>
      </c>
      <c r="Q620" t="s">
        <v>1873</v>
      </c>
      <c r="R620" t="s">
        <v>1925</v>
      </c>
    </row>
    <row r="621" spans="1:18" x14ac:dyDescent="0.3">
      <c r="A621" t="s">
        <v>1926</v>
      </c>
      <c r="B621" t="s">
        <v>1927</v>
      </c>
      <c r="C621" t="s">
        <v>20</v>
      </c>
      <c r="D621" t="s">
        <v>21</v>
      </c>
      <c r="E621" t="s">
        <v>22</v>
      </c>
      <c r="F621" t="s">
        <v>29</v>
      </c>
      <c r="G621" t="s">
        <v>24</v>
      </c>
      <c r="H621">
        <v>179</v>
      </c>
      <c r="I621">
        <v>13</v>
      </c>
      <c r="J621">
        <v>13.8</v>
      </c>
      <c r="K621">
        <v>4</v>
      </c>
      <c r="L621">
        <v>2</v>
      </c>
      <c r="M621">
        <v>6</v>
      </c>
      <c r="N621">
        <v>1</v>
      </c>
      <c r="O621">
        <v>2</v>
      </c>
      <c r="P621">
        <v>13</v>
      </c>
      <c r="Q621" t="s">
        <v>1873</v>
      </c>
      <c r="R621" t="s">
        <v>1928</v>
      </c>
    </row>
    <row r="622" spans="1:18" x14ac:dyDescent="0.3">
      <c r="A622" t="s">
        <v>1929</v>
      </c>
      <c r="B622" t="s">
        <v>1930</v>
      </c>
      <c r="C622" t="s">
        <v>20</v>
      </c>
      <c r="D622" t="s">
        <v>213</v>
      </c>
      <c r="E622" t="s">
        <v>22</v>
      </c>
      <c r="F622" t="s">
        <v>29</v>
      </c>
      <c r="G622" t="s">
        <v>24</v>
      </c>
      <c r="H622">
        <v>25</v>
      </c>
      <c r="I622">
        <v>3</v>
      </c>
      <c r="J622">
        <v>8.3000000000000007</v>
      </c>
      <c r="K622">
        <v>0</v>
      </c>
      <c r="L622">
        <v>0</v>
      </c>
      <c r="M622">
        <v>3</v>
      </c>
      <c r="N622">
        <v>0</v>
      </c>
      <c r="O622">
        <v>2</v>
      </c>
      <c r="P622">
        <v>8</v>
      </c>
      <c r="Q622" t="s">
        <v>1873</v>
      </c>
      <c r="R622" t="s">
        <v>1931</v>
      </c>
    </row>
    <row r="623" spans="1:18" x14ac:dyDescent="0.3">
      <c r="A623" t="s">
        <v>1932</v>
      </c>
      <c r="B623" t="s">
        <v>1933</v>
      </c>
      <c r="C623" t="s">
        <v>20</v>
      </c>
      <c r="D623" t="s">
        <v>21</v>
      </c>
      <c r="E623" t="s">
        <v>22</v>
      </c>
      <c r="F623" t="s">
        <v>29</v>
      </c>
      <c r="G623" t="s">
        <v>24</v>
      </c>
      <c r="H623">
        <v>238</v>
      </c>
      <c r="I623">
        <v>17</v>
      </c>
      <c r="J623">
        <v>14</v>
      </c>
      <c r="K623">
        <v>8</v>
      </c>
      <c r="L623">
        <v>3</v>
      </c>
      <c r="M623">
        <v>4</v>
      </c>
      <c r="N623">
        <v>2</v>
      </c>
      <c r="O623">
        <v>6</v>
      </c>
      <c r="P623">
        <v>20</v>
      </c>
      <c r="Q623" t="s">
        <v>1873</v>
      </c>
      <c r="R623" t="s">
        <v>1934</v>
      </c>
    </row>
    <row r="624" spans="1:18" x14ac:dyDescent="0.3">
      <c r="A624" t="s">
        <v>1935</v>
      </c>
      <c r="B624" t="s">
        <v>1936</v>
      </c>
      <c r="C624" t="s">
        <v>99</v>
      </c>
      <c r="D624" t="s">
        <v>21</v>
      </c>
      <c r="E624" t="s">
        <v>22</v>
      </c>
      <c r="F624" t="s">
        <v>23</v>
      </c>
      <c r="G624" t="s">
        <v>24</v>
      </c>
      <c r="H624">
        <v>191</v>
      </c>
      <c r="I624">
        <v>16</v>
      </c>
      <c r="J624">
        <v>11.9</v>
      </c>
      <c r="K624">
        <v>0</v>
      </c>
      <c r="L624">
        <v>0</v>
      </c>
      <c r="M624">
        <v>0</v>
      </c>
      <c r="N624">
        <v>0</v>
      </c>
      <c r="O624">
        <v>2</v>
      </c>
      <c r="P624">
        <v>65</v>
      </c>
      <c r="Q624" t="s">
        <v>1873</v>
      </c>
      <c r="R624" t="s">
        <v>1937</v>
      </c>
    </row>
    <row r="625" spans="1:18" x14ac:dyDescent="0.3">
      <c r="A625" t="s">
        <v>1938</v>
      </c>
      <c r="B625" t="s">
        <v>1939</v>
      </c>
      <c r="C625" t="s">
        <v>20</v>
      </c>
      <c r="D625" t="s">
        <v>213</v>
      </c>
      <c r="E625" t="s">
        <v>22</v>
      </c>
      <c r="F625" t="s">
        <v>29</v>
      </c>
      <c r="G625" t="s">
        <v>24</v>
      </c>
      <c r="H625">
        <v>70</v>
      </c>
      <c r="I625">
        <v>8</v>
      </c>
      <c r="J625">
        <v>8.8000000000000007</v>
      </c>
      <c r="K625">
        <v>1</v>
      </c>
      <c r="L625">
        <v>0</v>
      </c>
      <c r="M625">
        <v>5</v>
      </c>
      <c r="N625">
        <v>2</v>
      </c>
      <c r="O625">
        <v>2</v>
      </c>
      <c r="P625">
        <v>6</v>
      </c>
      <c r="Q625" t="s">
        <v>1873</v>
      </c>
      <c r="R625" t="s">
        <v>1940</v>
      </c>
    </row>
    <row r="626" spans="1:18" x14ac:dyDescent="0.3">
      <c r="A626" t="s">
        <v>1941</v>
      </c>
      <c r="B626" t="s">
        <v>1942</v>
      </c>
      <c r="C626" t="s">
        <v>20</v>
      </c>
      <c r="D626" t="s">
        <v>21</v>
      </c>
      <c r="E626" t="s">
        <v>49</v>
      </c>
      <c r="F626" t="s">
        <v>38</v>
      </c>
      <c r="G626" t="s">
        <v>24</v>
      </c>
      <c r="H626">
        <v>152</v>
      </c>
      <c r="I626">
        <v>14</v>
      </c>
      <c r="J626">
        <v>10.9</v>
      </c>
      <c r="K626">
        <v>7</v>
      </c>
      <c r="L626">
        <v>3</v>
      </c>
      <c r="M626">
        <v>3</v>
      </c>
      <c r="N626">
        <v>1</v>
      </c>
      <c r="O626">
        <v>9</v>
      </c>
      <c r="P626">
        <v>11</v>
      </c>
      <c r="Q626" t="s">
        <v>1873</v>
      </c>
      <c r="R626" t="s">
        <v>1943</v>
      </c>
    </row>
    <row r="627" spans="1:18" x14ac:dyDescent="0.3">
      <c r="A627" t="s">
        <v>1944</v>
      </c>
      <c r="B627" t="s">
        <v>1945</v>
      </c>
      <c r="C627" t="s">
        <v>20</v>
      </c>
      <c r="D627" t="s">
        <v>21</v>
      </c>
      <c r="E627" t="s">
        <v>49</v>
      </c>
      <c r="F627" t="s">
        <v>38</v>
      </c>
      <c r="G627" t="s">
        <v>24</v>
      </c>
      <c r="H627">
        <v>840</v>
      </c>
      <c r="I627">
        <v>40</v>
      </c>
      <c r="J627">
        <v>21</v>
      </c>
      <c r="K627">
        <v>20</v>
      </c>
      <c r="L627">
        <v>7</v>
      </c>
      <c r="M627">
        <v>7</v>
      </c>
      <c r="N627">
        <v>6</v>
      </c>
      <c r="O627">
        <v>36</v>
      </c>
      <c r="P627">
        <v>32</v>
      </c>
      <c r="Q627" t="s">
        <v>1873</v>
      </c>
      <c r="R627" t="s">
        <v>1946</v>
      </c>
    </row>
    <row r="628" spans="1:18" x14ac:dyDescent="0.3">
      <c r="A628" t="s">
        <v>1947</v>
      </c>
      <c r="B628" t="s">
        <v>1948</v>
      </c>
      <c r="C628" t="s">
        <v>20</v>
      </c>
      <c r="D628" t="s">
        <v>21</v>
      </c>
      <c r="E628" t="s">
        <v>37</v>
      </c>
      <c r="F628" t="s">
        <v>38</v>
      </c>
      <c r="G628" t="s">
        <v>24</v>
      </c>
      <c r="H628">
        <v>608</v>
      </c>
      <c r="I628">
        <v>20</v>
      </c>
      <c r="J628">
        <v>30.4</v>
      </c>
      <c r="K628">
        <v>6</v>
      </c>
      <c r="L628">
        <v>4</v>
      </c>
      <c r="M628">
        <v>4</v>
      </c>
      <c r="N628">
        <v>6</v>
      </c>
      <c r="O628">
        <v>16</v>
      </c>
      <c r="P628">
        <v>11</v>
      </c>
      <c r="Q628" t="s">
        <v>1873</v>
      </c>
      <c r="R628" t="s">
        <v>1949</v>
      </c>
    </row>
    <row r="629" spans="1:18" x14ac:dyDescent="0.3">
      <c r="A629" t="s">
        <v>1950</v>
      </c>
      <c r="B629" t="s">
        <v>1951</v>
      </c>
      <c r="C629" t="s">
        <v>20</v>
      </c>
      <c r="D629" t="s">
        <v>21</v>
      </c>
      <c r="E629" t="s">
        <v>49</v>
      </c>
      <c r="F629" t="s">
        <v>38</v>
      </c>
      <c r="G629" t="s">
        <v>24</v>
      </c>
      <c r="H629">
        <v>785</v>
      </c>
      <c r="I629">
        <v>43</v>
      </c>
      <c r="J629">
        <v>18.3</v>
      </c>
      <c r="K629">
        <v>30</v>
      </c>
      <c r="L629">
        <v>4</v>
      </c>
      <c r="M629">
        <v>7</v>
      </c>
      <c r="N629">
        <v>2</v>
      </c>
      <c r="O629">
        <v>37</v>
      </c>
      <c r="P629">
        <v>23</v>
      </c>
      <c r="Q629" t="s">
        <v>1873</v>
      </c>
      <c r="R629" t="s">
        <v>1952</v>
      </c>
    </row>
    <row r="630" spans="1:18" x14ac:dyDescent="0.3">
      <c r="A630" t="s">
        <v>1953</v>
      </c>
      <c r="B630" t="s">
        <v>1954</v>
      </c>
      <c r="C630" t="s">
        <v>20</v>
      </c>
      <c r="D630" t="s">
        <v>42</v>
      </c>
      <c r="E630" t="s">
        <v>22</v>
      </c>
      <c r="F630" t="s">
        <v>38</v>
      </c>
      <c r="G630" t="s">
        <v>53</v>
      </c>
      <c r="H630">
        <v>89</v>
      </c>
      <c r="I630">
        <v>12</v>
      </c>
      <c r="J630">
        <v>7.4</v>
      </c>
      <c r="K630">
        <v>3</v>
      </c>
      <c r="L630">
        <v>5</v>
      </c>
      <c r="M630">
        <v>3</v>
      </c>
      <c r="N630">
        <v>1</v>
      </c>
      <c r="O630">
        <v>14</v>
      </c>
      <c r="P630">
        <v>13</v>
      </c>
      <c r="Q630" t="s">
        <v>1873</v>
      </c>
      <c r="R630" t="s">
        <v>1955</v>
      </c>
    </row>
    <row r="631" spans="1:18" x14ac:dyDescent="0.3">
      <c r="A631" t="s">
        <v>1956</v>
      </c>
      <c r="B631" t="s">
        <v>1957</v>
      </c>
      <c r="C631" t="s">
        <v>99</v>
      </c>
      <c r="D631" t="s">
        <v>125</v>
      </c>
      <c r="E631" t="s">
        <v>22</v>
      </c>
      <c r="F631" t="s">
        <v>29</v>
      </c>
      <c r="G631" t="s">
        <v>24</v>
      </c>
      <c r="H631">
        <v>479</v>
      </c>
      <c r="I631">
        <v>16</v>
      </c>
      <c r="J631">
        <v>29.9</v>
      </c>
      <c r="K631">
        <v>0</v>
      </c>
      <c r="L631">
        <v>0</v>
      </c>
      <c r="M631">
        <v>13</v>
      </c>
      <c r="N631">
        <v>3</v>
      </c>
      <c r="O631">
        <v>6</v>
      </c>
      <c r="P631">
        <v>1</v>
      </c>
      <c r="Q631" t="s">
        <v>1873</v>
      </c>
      <c r="R631" t="s">
        <v>1958</v>
      </c>
    </row>
    <row r="632" spans="1:18" x14ac:dyDescent="0.3">
      <c r="A632" t="s">
        <v>1959</v>
      </c>
      <c r="B632" t="s">
        <v>1960</v>
      </c>
      <c r="C632" t="s">
        <v>99</v>
      </c>
      <c r="D632" t="s">
        <v>125</v>
      </c>
      <c r="E632" t="s">
        <v>22</v>
      </c>
      <c r="F632" t="s">
        <v>29</v>
      </c>
      <c r="G632" t="s">
        <v>24</v>
      </c>
      <c r="H632">
        <v>52</v>
      </c>
      <c r="I632">
        <v>10</v>
      </c>
      <c r="J632">
        <v>5.2</v>
      </c>
      <c r="K632">
        <v>0</v>
      </c>
      <c r="L632">
        <v>0</v>
      </c>
      <c r="M632">
        <v>0</v>
      </c>
      <c r="N632">
        <v>0</v>
      </c>
      <c r="O632">
        <v>3</v>
      </c>
      <c r="P632">
        <v>1</v>
      </c>
      <c r="Q632" t="s">
        <v>1873</v>
      </c>
      <c r="R632" t="s">
        <v>1961</v>
      </c>
    </row>
    <row r="633" spans="1:18" x14ac:dyDescent="0.3">
      <c r="A633" t="s">
        <v>1962</v>
      </c>
      <c r="B633" t="s">
        <v>1963</v>
      </c>
      <c r="C633" t="s">
        <v>20</v>
      </c>
      <c r="D633" t="s">
        <v>21</v>
      </c>
      <c r="E633" t="s">
        <v>22</v>
      </c>
      <c r="F633" t="s">
        <v>23</v>
      </c>
      <c r="G633" t="s">
        <v>24</v>
      </c>
      <c r="H633">
        <v>432</v>
      </c>
      <c r="I633">
        <v>18</v>
      </c>
      <c r="J633">
        <v>24</v>
      </c>
      <c r="K633">
        <v>11</v>
      </c>
      <c r="L633">
        <v>3</v>
      </c>
      <c r="M633">
        <v>4</v>
      </c>
      <c r="N633">
        <v>0</v>
      </c>
      <c r="O633">
        <v>14</v>
      </c>
      <c r="P633">
        <v>32</v>
      </c>
      <c r="Q633" t="s">
        <v>1873</v>
      </c>
      <c r="R633" t="s">
        <v>1964</v>
      </c>
    </row>
    <row r="634" spans="1:18" x14ac:dyDescent="0.3">
      <c r="A634" t="s">
        <v>1965</v>
      </c>
      <c r="B634" t="s">
        <v>1966</v>
      </c>
      <c r="C634" t="s">
        <v>99</v>
      </c>
      <c r="D634" t="s">
        <v>21</v>
      </c>
      <c r="E634" t="s">
        <v>22</v>
      </c>
      <c r="F634" t="s">
        <v>29</v>
      </c>
      <c r="G634" t="s">
        <v>24</v>
      </c>
      <c r="H634">
        <v>77</v>
      </c>
      <c r="I634">
        <v>9</v>
      </c>
      <c r="J634">
        <v>8.6</v>
      </c>
      <c r="K634">
        <v>0</v>
      </c>
      <c r="L634">
        <v>0</v>
      </c>
      <c r="M634">
        <v>0</v>
      </c>
      <c r="N634">
        <v>0</v>
      </c>
      <c r="O634">
        <v>5</v>
      </c>
      <c r="P634">
        <v>50</v>
      </c>
      <c r="Q634" t="s">
        <v>1873</v>
      </c>
      <c r="R634" t="s">
        <v>1967</v>
      </c>
    </row>
    <row r="635" spans="1:18" x14ac:dyDescent="0.3">
      <c r="A635" t="s">
        <v>1968</v>
      </c>
      <c r="B635" t="s">
        <v>1969</v>
      </c>
      <c r="C635" t="s">
        <v>99</v>
      </c>
      <c r="D635" t="s">
        <v>21</v>
      </c>
      <c r="E635" t="s">
        <v>22</v>
      </c>
      <c r="F635" t="s">
        <v>29</v>
      </c>
      <c r="G635" t="s">
        <v>24</v>
      </c>
      <c r="H635">
        <v>194</v>
      </c>
      <c r="I635">
        <v>13</v>
      </c>
      <c r="J635">
        <v>14.9</v>
      </c>
      <c r="K635">
        <v>0</v>
      </c>
      <c r="L635">
        <v>0</v>
      </c>
      <c r="M635">
        <v>0</v>
      </c>
      <c r="N635">
        <v>0</v>
      </c>
      <c r="O635">
        <v>6</v>
      </c>
      <c r="P635">
        <v>0.2</v>
      </c>
      <c r="Q635" t="s">
        <v>1873</v>
      </c>
      <c r="R635" t="s">
        <v>1970</v>
      </c>
    </row>
    <row r="636" spans="1:18" x14ac:dyDescent="0.3">
      <c r="A636" t="s">
        <v>1971</v>
      </c>
      <c r="B636" t="s">
        <v>1972</v>
      </c>
      <c r="C636" t="s">
        <v>99</v>
      </c>
      <c r="D636" t="s">
        <v>125</v>
      </c>
      <c r="E636" t="s">
        <v>22</v>
      </c>
      <c r="F636" t="s">
        <v>29</v>
      </c>
      <c r="G636" t="s">
        <v>24</v>
      </c>
      <c r="H636">
        <v>95</v>
      </c>
      <c r="I636">
        <v>7</v>
      </c>
      <c r="J636">
        <v>13.6</v>
      </c>
      <c r="K636">
        <v>0</v>
      </c>
      <c r="L636">
        <v>0</v>
      </c>
      <c r="M636">
        <v>0</v>
      </c>
      <c r="N636">
        <v>0</v>
      </c>
      <c r="O636">
        <v>3</v>
      </c>
      <c r="P636">
        <v>0.5</v>
      </c>
      <c r="Q636" t="s">
        <v>1873</v>
      </c>
      <c r="R636" t="s">
        <v>1973</v>
      </c>
    </row>
    <row r="637" spans="1:18" x14ac:dyDescent="0.3">
      <c r="A637" t="s">
        <v>1974</v>
      </c>
      <c r="B637" t="s">
        <v>1975</v>
      </c>
      <c r="C637" t="s">
        <v>20</v>
      </c>
      <c r="D637" t="s">
        <v>213</v>
      </c>
      <c r="E637" t="s">
        <v>22</v>
      </c>
      <c r="F637" t="s">
        <v>29</v>
      </c>
      <c r="G637" t="s">
        <v>24</v>
      </c>
      <c r="H637">
        <v>25</v>
      </c>
      <c r="I637">
        <v>4</v>
      </c>
      <c r="J637">
        <v>6.2</v>
      </c>
      <c r="K637">
        <v>0</v>
      </c>
      <c r="L637">
        <v>0</v>
      </c>
      <c r="M637">
        <v>4</v>
      </c>
      <c r="N637">
        <v>0</v>
      </c>
      <c r="O637">
        <v>2</v>
      </c>
      <c r="P637">
        <v>7</v>
      </c>
      <c r="Q637" t="s">
        <v>1873</v>
      </c>
      <c r="R637" t="s">
        <v>1976</v>
      </c>
    </row>
    <row r="638" spans="1:18" x14ac:dyDescent="0.3">
      <c r="A638" t="s">
        <v>1977</v>
      </c>
      <c r="B638" t="s">
        <v>1978</v>
      </c>
      <c r="C638" t="s">
        <v>20</v>
      </c>
      <c r="D638" t="s">
        <v>21</v>
      </c>
      <c r="E638" t="s">
        <v>22</v>
      </c>
      <c r="F638" t="s">
        <v>23</v>
      </c>
      <c r="G638" t="s">
        <v>24</v>
      </c>
      <c r="H638">
        <v>265</v>
      </c>
      <c r="I638">
        <v>12</v>
      </c>
      <c r="J638">
        <v>22.1</v>
      </c>
      <c r="K638">
        <v>5</v>
      </c>
      <c r="L638">
        <v>1</v>
      </c>
      <c r="M638">
        <v>1</v>
      </c>
      <c r="N638">
        <v>5</v>
      </c>
      <c r="O638">
        <v>10</v>
      </c>
      <c r="P638">
        <v>8</v>
      </c>
      <c r="Q638" t="s">
        <v>1808</v>
      </c>
      <c r="R638" t="s">
        <v>1979</v>
      </c>
    </row>
    <row r="639" spans="1:18" x14ac:dyDescent="0.3">
      <c r="A639" t="s">
        <v>1980</v>
      </c>
      <c r="B639" t="s">
        <v>1981</v>
      </c>
      <c r="C639" t="s">
        <v>99</v>
      </c>
      <c r="D639" t="s">
        <v>21</v>
      </c>
      <c r="E639" t="s">
        <v>22</v>
      </c>
      <c r="F639" t="s">
        <v>38</v>
      </c>
      <c r="G639" t="s">
        <v>24</v>
      </c>
      <c r="H639">
        <v>142</v>
      </c>
      <c r="I639">
        <v>10</v>
      </c>
      <c r="J639">
        <v>14.2</v>
      </c>
      <c r="K639">
        <v>0</v>
      </c>
      <c r="L639">
        <v>0</v>
      </c>
      <c r="M639">
        <v>0</v>
      </c>
      <c r="N639">
        <v>0</v>
      </c>
      <c r="O639">
        <v>15</v>
      </c>
      <c r="P639">
        <v>39</v>
      </c>
      <c r="Q639" t="s">
        <v>1982</v>
      </c>
      <c r="R639" t="s">
        <v>1983</v>
      </c>
    </row>
    <row r="640" spans="1:18" x14ac:dyDescent="0.3">
      <c r="A640" t="s">
        <v>1984</v>
      </c>
      <c r="B640" t="s">
        <v>1985</v>
      </c>
      <c r="C640" t="s">
        <v>20</v>
      </c>
      <c r="D640" t="s">
        <v>21</v>
      </c>
      <c r="E640" t="s">
        <v>37</v>
      </c>
      <c r="F640" t="s">
        <v>38</v>
      </c>
      <c r="G640" t="s">
        <v>24</v>
      </c>
      <c r="H640">
        <v>441</v>
      </c>
      <c r="I640">
        <v>19</v>
      </c>
      <c r="J640">
        <v>23.2</v>
      </c>
      <c r="K640">
        <v>11</v>
      </c>
      <c r="L640">
        <v>6</v>
      </c>
      <c r="M640">
        <v>1</v>
      </c>
      <c r="N640">
        <v>1</v>
      </c>
      <c r="O640">
        <v>20</v>
      </c>
      <c r="P640">
        <v>6</v>
      </c>
      <c r="Q640" t="s">
        <v>1982</v>
      </c>
      <c r="R640" t="s">
        <v>1986</v>
      </c>
    </row>
    <row r="641" spans="1:18" x14ac:dyDescent="0.3">
      <c r="A641" t="s">
        <v>1987</v>
      </c>
      <c r="B641" t="s">
        <v>1988</v>
      </c>
      <c r="C641" t="s">
        <v>20</v>
      </c>
      <c r="D641" t="s">
        <v>21</v>
      </c>
      <c r="E641" t="s">
        <v>22</v>
      </c>
      <c r="F641" t="s">
        <v>29</v>
      </c>
      <c r="G641" t="s">
        <v>24</v>
      </c>
      <c r="H641">
        <v>34</v>
      </c>
      <c r="I641">
        <v>3</v>
      </c>
      <c r="J641">
        <v>11.3</v>
      </c>
      <c r="K641">
        <v>0</v>
      </c>
      <c r="L641">
        <v>0</v>
      </c>
      <c r="M641">
        <v>3</v>
      </c>
      <c r="N641">
        <v>0</v>
      </c>
      <c r="O641">
        <v>4</v>
      </c>
      <c r="P641">
        <v>0.5</v>
      </c>
      <c r="Q641" t="s">
        <v>1982</v>
      </c>
      <c r="R641" t="s">
        <v>1989</v>
      </c>
    </row>
    <row r="642" spans="1:18" x14ac:dyDescent="0.3">
      <c r="A642" t="s">
        <v>1990</v>
      </c>
      <c r="B642" t="s">
        <v>1991</v>
      </c>
      <c r="C642" t="s">
        <v>20</v>
      </c>
      <c r="D642" t="s">
        <v>213</v>
      </c>
      <c r="E642" t="s">
        <v>49</v>
      </c>
      <c r="F642" t="s">
        <v>29</v>
      </c>
      <c r="G642" t="s">
        <v>24</v>
      </c>
      <c r="H642">
        <v>136</v>
      </c>
      <c r="I642">
        <v>12</v>
      </c>
      <c r="J642">
        <v>11.3</v>
      </c>
      <c r="K642">
        <v>7</v>
      </c>
      <c r="L642">
        <v>1</v>
      </c>
      <c r="M642">
        <v>1</v>
      </c>
      <c r="N642">
        <v>3</v>
      </c>
      <c r="O642">
        <v>8</v>
      </c>
      <c r="P642">
        <v>22</v>
      </c>
      <c r="Q642" t="s">
        <v>1982</v>
      </c>
      <c r="R642" t="s">
        <v>1992</v>
      </c>
    </row>
    <row r="643" spans="1:18" x14ac:dyDescent="0.3">
      <c r="A643" t="s">
        <v>1993</v>
      </c>
      <c r="B643" t="s">
        <v>1994</v>
      </c>
      <c r="C643" t="s">
        <v>20</v>
      </c>
      <c r="D643" t="s">
        <v>21</v>
      </c>
      <c r="E643" t="s">
        <v>22</v>
      </c>
      <c r="F643" t="s">
        <v>29</v>
      </c>
      <c r="G643" t="s">
        <v>24</v>
      </c>
      <c r="H643">
        <v>170</v>
      </c>
      <c r="I643">
        <v>9</v>
      </c>
      <c r="J643">
        <v>18.899999999999999</v>
      </c>
      <c r="K643">
        <v>6</v>
      </c>
      <c r="L643">
        <v>1</v>
      </c>
      <c r="M643">
        <v>2</v>
      </c>
      <c r="N643">
        <v>0</v>
      </c>
      <c r="O643">
        <v>4</v>
      </c>
      <c r="P643">
        <v>10</v>
      </c>
      <c r="Q643" t="s">
        <v>1982</v>
      </c>
      <c r="R643" t="s">
        <v>1995</v>
      </c>
    </row>
    <row r="644" spans="1:18" x14ac:dyDescent="0.3">
      <c r="A644" t="s">
        <v>1996</v>
      </c>
      <c r="B644" t="s">
        <v>1997</v>
      </c>
      <c r="C644" t="s">
        <v>20</v>
      </c>
      <c r="D644" t="s">
        <v>42</v>
      </c>
      <c r="E644" t="s">
        <v>49</v>
      </c>
      <c r="F644" t="s">
        <v>38</v>
      </c>
      <c r="G644" t="s">
        <v>24</v>
      </c>
      <c r="H644">
        <v>733</v>
      </c>
      <c r="I644">
        <v>41</v>
      </c>
      <c r="J644">
        <v>17.899999999999999</v>
      </c>
      <c r="K644">
        <v>25</v>
      </c>
      <c r="L644">
        <v>12</v>
      </c>
      <c r="M644">
        <v>3</v>
      </c>
      <c r="N644">
        <v>1</v>
      </c>
      <c r="O644">
        <v>33</v>
      </c>
      <c r="P644">
        <v>87</v>
      </c>
      <c r="Q644" t="s">
        <v>1982</v>
      </c>
      <c r="R644" t="s">
        <v>1998</v>
      </c>
    </row>
    <row r="645" spans="1:18" x14ac:dyDescent="0.3">
      <c r="A645" t="s">
        <v>1999</v>
      </c>
      <c r="B645" t="s">
        <v>2000</v>
      </c>
      <c r="C645" t="s">
        <v>20</v>
      </c>
      <c r="D645" t="s">
        <v>21</v>
      </c>
      <c r="E645" t="s">
        <v>22</v>
      </c>
      <c r="F645" t="s">
        <v>29</v>
      </c>
      <c r="G645" t="s">
        <v>24</v>
      </c>
      <c r="H645">
        <v>83</v>
      </c>
      <c r="I645">
        <v>5</v>
      </c>
      <c r="J645">
        <v>16.600000000000001</v>
      </c>
      <c r="K645">
        <v>0</v>
      </c>
      <c r="L645">
        <v>0</v>
      </c>
      <c r="M645">
        <v>2</v>
      </c>
      <c r="N645">
        <v>3</v>
      </c>
      <c r="O645">
        <v>3</v>
      </c>
      <c r="P645">
        <v>6</v>
      </c>
      <c r="Q645" t="s">
        <v>1982</v>
      </c>
      <c r="R645" t="s">
        <v>2001</v>
      </c>
    </row>
    <row r="646" spans="1:18" x14ac:dyDescent="0.3">
      <c r="A646" t="s">
        <v>2002</v>
      </c>
      <c r="B646" t="s">
        <v>2003</v>
      </c>
      <c r="C646" t="s">
        <v>20</v>
      </c>
      <c r="D646" t="s">
        <v>21</v>
      </c>
      <c r="E646" t="s">
        <v>37</v>
      </c>
      <c r="F646" t="s">
        <v>38</v>
      </c>
      <c r="G646" t="s">
        <v>24</v>
      </c>
      <c r="H646">
        <v>692</v>
      </c>
      <c r="I646">
        <v>40</v>
      </c>
      <c r="J646">
        <v>17.3</v>
      </c>
      <c r="K646">
        <v>18</v>
      </c>
      <c r="L646">
        <v>20</v>
      </c>
      <c r="M646">
        <v>2</v>
      </c>
      <c r="N646">
        <v>0</v>
      </c>
      <c r="O646">
        <v>28</v>
      </c>
      <c r="P646">
        <v>21</v>
      </c>
      <c r="Q646" t="s">
        <v>1982</v>
      </c>
      <c r="R646" t="s">
        <v>2004</v>
      </c>
    </row>
    <row r="647" spans="1:18" x14ac:dyDescent="0.3">
      <c r="A647" t="s">
        <v>2005</v>
      </c>
      <c r="B647" t="s">
        <v>2006</v>
      </c>
      <c r="C647" t="s">
        <v>20</v>
      </c>
      <c r="D647" t="s">
        <v>213</v>
      </c>
      <c r="E647" t="s">
        <v>22</v>
      </c>
      <c r="F647" t="s">
        <v>29</v>
      </c>
      <c r="G647" t="s">
        <v>24</v>
      </c>
      <c r="H647">
        <v>19</v>
      </c>
      <c r="I647">
        <v>4</v>
      </c>
      <c r="J647">
        <v>4.8</v>
      </c>
      <c r="K647">
        <v>0</v>
      </c>
      <c r="L647">
        <v>0</v>
      </c>
      <c r="M647">
        <v>3</v>
      </c>
      <c r="N647">
        <v>1</v>
      </c>
      <c r="O647">
        <v>2</v>
      </c>
      <c r="P647">
        <v>9</v>
      </c>
      <c r="Q647" t="s">
        <v>1982</v>
      </c>
      <c r="R647" t="s">
        <v>2007</v>
      </c>
    </row>
    <row r="648" spans="1:18" x14ac:dyDescent="0.3">
      <c r="A648" t="s">
        <v>2008</v>
      </c>
      <c r="B648" t="s">
        <v>2009</v>
      </c>
      <c r="C648" t="s">
        <v>20</v>
      </c>
      <c r="D648" t="s">
        <v>21</v>
      </c>
      <c r="E648" t="s">
        <v>22</v>
      </c>
      <c r="F648" t="s">
        <v>38</v>
      </c>
      <c r="G648" t="s">
        <v>24</v>
      </c>
      <c r="H648">
        <v>560</v>
      </c>
      <c r="I648">
        <v>24</v>
      </c>
      <c r="J648">
        <v>23.3</v>
      </c>
      <c r="K648">
        <v>17</v>
      </c>
      <c r="L648">
        <v>5</v>
      </c>
      <c r="M648">
        <v>1</v>
      </c>
      <c r="N648">
        <v>1</v>
      </c>
      <c r="O648">
        <v>22</v>
      </c>
      <c r="P648">
        <v>40</v>
      </c>
      <c r="Q648" t="s">
        <v>1982</v>
      </c>
      <c r="R648" t="s">
        <v>2010</v>
      </c>
    </row>
    <row r="649" spans="1:18" x14ac:dyDescent="0.3">
      <c r="A649" t="s">
        <v>2011</v>
      </c>
      <c r="B649" t="s">
        <v>2012</v>
      </c>
      <c r="C649" t="s">
        <v>20</v>
      </c>
      <c r="D649" t="s">
        <v>21</v>
      </c>
      <c r="E649" t="s">
        <v>49</v>
      </c>
      <c r="F649" t="s">
        <v>38</v>
      </c>
      <c r="G649" t="s">
        <v>24</v>
      </c>
      <c r="H649">
        <v>701</v>
      </c>
      <c r="I649">
        <v>31</v>
      </c>
      <c r="J649">
        <v>22.6</v>
      </c>
      <c r="K649">
        <v>23</v>
      </c>
      <c r="L649">
        <v>7</v>
      </c>
      <c r="M649">
        <v>0</v>
      </c>
      <c r="N649">
        <v>1</v>
      </c>
      <c r="O649">
        <v>24</v>
      </c>
      <c r="P649">
        <v>13.54</v>
      </c>
      <c r="Q649" t="s">
        <v>1982</v>
      </c>
      <c r="R649" t="s">
        <v>2013</v>
      </c>
    </row>
    <row r="650" spans="1:18" x14ac:dyDescent="0.3">
      <c r="A650" t="s">
        <v>2014</v>
      </c>
      <c r="B650" t="s">
        <v>2015</v>
      </c>
      <c r="C650" t="s">
        <v>20</v>
      </c>
      <c r="D650" t="s">
        <v>21</v>
      </c>
      <c r="E650" t="s">
        <v>22</v>
      </c>
      <c r="F650" t="s">
        <v>29</v>
      </c>
      <c r="G650" t="s">
        <v>24</v>
      </c>
      <c r="H650">
        <v>121</v>
      </c>
      <c r="I650">
        <v>6</v>
      </c>
      <c r="J650">
        <v>20.2</v>
      </c>
      <c r="K650">
        <v>0</v>
      </c>
      <c r="L650">
        <v>0</v>
      </c>
      <c r="M650">
        <v>4</v>
      </c>
      <c r="N650">
        <v>2</v>
      </c>
      <c r="O650">
        <v>3</v>
      </c>
      <c r="P650">
        <v>11</v>
      </c>
      <c r="Q650" t="s">
        <v>1982</v>
      </c>
      <c r="R650" t="s">
        <v>2016</v>
      </c>
    </row>
    <row r="651" spans="1:18" x14ac:dyDescent="0.3">
      <c r="A651" t="s">
        <v>2017</v>
      </c>
      <c r="B651" t="s">
        <v>2018</v>
      </c>
      <c r="C651" t="s">
        <v>20</v>
      </c>
      <c r="D651" t="s">
        <v>42</v>
      </c>
      <c r="E651" t="s">
        <v>37</v>
      </c>
      <c r="F651" t="s">
        <v>38</v>
      </c>
      <c r="G651" t="s">
        <v>24</v>
      </c>
      <c r="H651">
        <v>387</v>
      </c>
      <c r="I651">
        <v>21</v>
      </c>
      <c r="J651">
        <v>18.399999999999999</v>
      </c>
      <c r="K651">
        <v>10</v>
      </c>
      <c r="L651">
        <v>4</v>
      </c>
      <c r="M651">
        <v>5</v>
      </c>
      <c r="N651">
        <v>2</v>
      </c>
      <c r="O651">
        <v>17</v>
      </c>
      <c r="P651">
        <v>21</v>
      </c>
      <c r="Q651" t="s">
        <v>1982</v>
      </c>
      <c r="R651" t="s">
        <v>2019</v>
      </c>
    </row>
    <row r="652" spans="1:18" x14ac:dyDescent="0.3">
      <c r="A652" t="s">
        <v>2020</v>
      </c>
      <c r="B652" t="s">
        <v>2021</v>
      </c>
      <c r="C652" t="s">
        <v>99</v>
      </c>
      <c r="D652" t="s">
        <v>125</v>
      </c>
      <c r="E652" t="s">
        <v>22</v>
      </c>
      <c r="F652" t="s">
        <v>29</v>
      </c>
      <c r="G652" t="s">
        <v>24</v>
      </c>
      <c r="H652">
        <v>85</v>
      </c>
      <c r="I652">
        <v>10</v>
      </c>
      <c r="J652">
        <v>8.5</v>
      </c>
      <c r="K652">
        <v>0</v>
      </c>
      <c r="L652">
        <v>0</v>
      </c>
      <c r="M652">
        <v>0</v>
      </c>
      <c r="N652">
        <v>0</v>
      </c>
      <c r="O652">
        <v>5</v>
      </c>
      <c r="P652">
        <v>5</v>
      </c>
      <c r="Q652" t="s">
        <v>1982</v>
      </c>
      <c r="R652" t="s">
        <v>2022</v>
      </c>
    </row>
    <row r="653" spans="1:18" x14ac:dyDescent="0.3">
      <c r="A653" t="s">
        <v>2023</v>
      </c>
      <c r="B653" t="s">
        <v>2024</v>
      </c>
      <c r="C653" t="s">
        <v>20</v>
      </c>
      <c r="D653" t="s">
        <v>21</v>
      </c>
      <c r="E653" t="s">
        <v>49</v>
      </c>
      <c r="F653" t="s">
        <v>38</v>
      </c>
      <c r="G653" t="s">
        <v>24</v>
      </c>
      <c r="H653">
        <v>264</v>
      </c>
      <c r="I653">
        <v>17</v>
      </c>
      <c r="J653">
        <v>15.5</v>
      </c>
      <c r="K653">
        <v>12</v>
      </c>
      <c r="L653">
        <v>3</v>
      </c>
      <c r="M653">
        <v>1</v>
      </c>
      <c r="N653">
        <v>1</v>
      </c>
      <c r="O653">
        <v>11</v>
      </c>
      <c r="P653">
        <v>25</v>
      </c>
      <c r="Q653" t="s">
        <v>1982</v>
      </c>
      <c r="R653" t="s">
        <v>2025</v>
      </c>
    </row>
    <row r="654" spans="1:18" x14ac:dyDescent="0.3">
      <c r="A654" t="s">
        <v>2026</v>
      </c>
      <c r="B654" t="s">
        <v>2027</v>
      </c>
      <c r="C654" t="s">
        <v>20</v>
      </c>
      <c r="D654" t="s">
        <v>21</v>
      </c>
      <c r="E654" t="s">
        <v>37</v>
      </c>
      <c r="F654" t="s">
        <v>38</v>
      </c>
      <c r="G654" t="s">
        <v>24</v>
      </c>
      <c r="H654">
        <v>170</v>
      </c>
      <c r="I654">
        <v>10</v>
      </c>
      <c r="J654">
        <v>17</v>
      </c>
      <c r="K654">
        <v>6</v>
      </c>
      <c r="L654">
        <v>1</v>
      </c>
      <c r="M654">
        <v>2</v>
      </c>
      <c r="N654">
        <v>1</v>
      </c>
      <c r="O654">
        <v>7</v>
      </c>
      <c r="P654">
        <v>40</v>
      </c>
      <c r="Q654" t="s">
        <v>1982</v>
      </c>
      <c r="R654" t="s">
        <v>2028</v>
      </c>
    </row>
    <row r="655" spans="1:18" x14ac:dyDescent="0.3">
      <c r="A655" t="s">
        <v>2029</v>
      </c>
      <c r="B655" t="s">
        <v>2030</v>
      </c>
      <c r="C655" t="s">
        <v>99</v>
      </c>
      <c r="D655" t="s">
        <v>21</v>
      </c>
      <c r="E655" t="s">
        <v>22</v>
      </c>
      <c r="F655" t="s">
        <v>29</v>
      </c>
      <c r="G655" t="s">
        <v>24</v>
      </c>
      <c r="H655">
        <v>89</v>
      </c>
      <c r="I655">
        <v>7</v>
      </c>
      <c r="J655">
        <v>12.7</v>
      </c>
      <c r="K655">
        <v>0</v>
      </c>
      <c r="L655">
        <v>0</v>
      </c>
      <c r="M655">
        <v>0</v>
      </c>
      <c r="N655">
        <v>0</v>
      </c>
      <c r="O655">
        <v>2</v>
      </c>
      <c r="P655">
        <v>11</v>
      </c>
      <c r="Q655" t="s">
        <v>1982</v>
      </c>
      <c r="R655" t="s">
        <v>2031</v>
      </c>
    </row>
    <row r="656" spans="1:18" x14ac:dyDescent="0.3">
      <c r="A656" t="s">
        <v>2032</v>
      </c>
      <c r="B656" t="s">
        <v>2033</v>
      </c>
      <c r="C656" t="s">
        <v>20</v>
      </c>
      <c r="D656" t="s">
        <v>21</v>
      </c>
      <c r="E656" t="s">
        <v>22</v>
      </c>
      <c r="F656" t="s">
        <v>29</v>
      </c>
      <c r="G656" t="s">
        <v>24</v>
      </c>
      <c r="H656">
        <v>102</v>
      </c>
      <c r="I656">
        <v>6</v>
      </c>
      <c r="J656">
        <v>17</v>
      </c>
      <c r="K656">
        <v>1</v>
      </c>
      <c r="L656">
        <v>0</v>
      </c>
      <c r="M656">
        <v>3</v>
      </c>
      <c r="N656">
        <v>2</v>
      </c>
      <c r="O656">
        <v>1</v>
      </c>
      <c r="P656">
        <v>10</v>
      </c>
      <c r="Q656" t="s">
        <v>1982</v>
      </c>
      <c r="R656" t="s">
        <v>2034</v>
      </c>
    </row>
    <row r="657" spans="1:18" x14ac:dyDescent="0.3">
      <c r="A657" t="s">
        <v>2035</v>
      </c>
      <c r="B657" t="s">
        <v>2036</v>
      </c>
      <c r="C657" t="s">
        <v>20</v>
      </c>
      <c r="D657" t="s">
        <v>21</v>
      </c>
      <c r="E657" t="s">
        <v>22</v>
      </c>
      <c r="F657" t="s">
        <v>38</v>
      </c>
      <c r="G657" t="s">
        <v>24</v>
      </c>
      <c r="H657">
        <v>380</v>
      </c>
      <c r="I657">
        <v>17</v>
      </c>
      <c r="J657">
        <v>22.4</v>
      </c>
      <c r="K657">
        <v>11</v>
      </c>
      <c r="L657">
        <v>4</v>
      </c>
      <c r="M657">
        <v>1</v>
      </c>
      <c r="N657">
        <v>1</v>
      </c>
      <c r="O657">
        <v>23</v>
      </c>
      <c r="P657">
        <v>20</v>
      </c>
      <c r="Q657" t="s">
        <v>2037</v>
      </c>
      <c r="R657" t="s">
        <v>2038</v>
      </c>
    </row>
    <row r="658" spans="1:18" x14ac:dyDescent="0.3">
      <c r="A658" t="s">
        <v>2039</v>
      </c>
      <c r="B658" t="s">
        <v>2040</v>
      </c>
      <c r="C658" t="s">
        <v>20</v>
      </c>
      <c r="D658" t="s">
        <v>21</v>
      </c>
      <c r="E658" t="s">
        <v>22</v>
      </c>
      <c r="F658" t="s">
        <v>29</v>
      </c>
      <c r="G658" t="s">
        <v>24</v>
      </c>
      <c r="H658">
        <v>20</v>
      </c>
      <c r="I658">
        <v>3</v>
      </c>
      <c r="J658">
        <v>6.7</v>
      </c>
      <c r="K658">
        <v>0</v>
      </c>
      <c r="L658">
        <v>0</v>
      </c>
      <c r="M658">
        <v>2</v>
      </c>
      <c r="N658">
        <v>1</v>
      </c>
      <c r="O658">
        <v>1</v>
      </c>
      <c r="P658">
        <v>6.8</v>
      </c>
      <c r="Q658" t="s">
        <v>2037</v>
      </c>
      <c r="R658" t="s">
        <v>2041</v>
      </c>
    </row>
    <row r="659" spans="1:18" x14ac:dyDescent="0.3">
      <c r="A659" t="s">
        <v>2042</v>
      </c>
      <c r="B659" t="s">
        <v>2043</v>
      </c>
      <c r="C659" t="s">
        <v>20</v>
      </c>
      <c r="D659" t="s">
        <v>21</v>
      </c>
      <c r="E659" t="s">
        <v>22</v>
      </c>
      <c r="F659" t="s">
        <v>38</v>
      </c>
      <c r="G659" t="s">
        <v>24</v>
      </c>
      <c r="H659">
        <v>344</v>
      </c>
      <c r="I659">
        <v>16</v>
      </c>
      <c r="J659">
        <v>21.5</v>
      </c>
      <c r="K659">
        <v>13</v>
      </c>
      <c r="L659">
        <v>1</v>
      </c>
      <c r="M659">
        <v>1</v>
      </c>
      <c r="N659">
        <v>1</v>
      </c>
      <c r="O659">
        <v>19</v>
      </c>
      <c r="P659">
        <v>35</v>
      </c>
      <c r="Q659" t="s">
        <v>2037</v>
      </c>
      <c r="R659" t="s">
        <v>2044</v>
      </c>
    </row>
    <row r="660" spans="1:18" x14ac:dyDescent="0.3">
      <c r="A660" t="s">
        <v>2045</v>
      </c>
      <c r="B660" t="s">
        <v>2046</v>
      </c>
      <c r="C660" t="s">
        <v>20</v>
      </c>
      <c r="D660" t="s">
        <v>42</v>
      </c>
      <c r="E660" t="s">
        <v>22</v>
      </c>
      <c r="F660" t="s">
        <v>29</v>
      </c>
      <c r="G660" t="s">
        <v>24</v>
      </c>
      <c r="H660">
        <v>120</v>
      </c>
      <c r="I660">
        <v>7</v>
      </c>
      <c r="J660">
        <v>17.100000000000001</v>
      </c>
      <c r="K660">
        <v>0</v>
      </c>
      <c r="L660">
        <v>1</v>
      </c>
      <c r="M660">
        <v>4</v>
      </c>
      <c r="N660">
        <v>2</v>
      </c>
      <c r="O660">
        <v>2</v>
      </c>
      <c r="P660">
        <v>37.299999999999997</v>
      </c>
      <c r="Q660" t="s">
        <v>2037</v>
      </c>
      <c r="R660" t="s">
        <v>2047</v>
      </c>
    </row>
    <row r="661" spans="1:18" x14ac:dyDescent="0.3">
      <c r="A661" t="s">
        <v>2048</v>
      </c>
      <c r="B661" t="s">
        <v>2049</v>
      </c>
      <c r="C661" t="s">
        <v>20</v>
      </c>
      <c r="D661" t="s">
        <v>21</v>
      </c>
      <c r="E661" t="s">
        <v>22</v>
      </c>
      <c r="F661" t="s">
        <v>38</v>
      </c>
      <c r="G661" t="s">
        <v>24</v>
      </c>
      <c r="H661">
        <v>235</v>
      </c>
      <c r="I661">
        <v>17</v>
      </c>
      <c r="J661">
        <v>13.8</v>
      </c>
      <c r="K661">
        <v>10</v>
      </c>
      <c r="L661">
        <v>2</v>
      </c>
      <c r="M661">
        <v>3</v>
      </c>
      <c r="N661">
        <v>2</v>
      </c>
      <c r="O661">
        <v>14</v>
      </c>
      <c r="P661">
        <v>9</v>
      </c>
      <c r="Q661" t="s">
        <v>2037</v>
      </c>
      <c r="R661" t="s">
        <v>2050</v>
      </c>
    </row>
    <row r="662" spans="1:18" x14ac:dyDescent="0.3">
      <c r="A662" t="s">
        <v>2051</v>
      </c>
      <c r="B662" t="s">
        <v>2052</v>
      </c>
      <c r="C662" t="s">
        <v>20</v>
      </c>
      <c r="D662" t="s">
        <v>21</v>
      </c>
      <c r="E662" t="s">
        <v>37</v>
      </c>
      <c r="F662" t="s">
        <v>38</v>
      </c>
      <c r="G662" t="s">
        <v>24</v>
      </c>
      <c r="H662">
        <v>294</v>
      </c>
      <c r="I662">
        <v>19</v>
      </c>
      <c r="J662">
        <v>15.5</v>
      </c>
      <c r="K662">
        <v>10</v>
      </c>
      <c r="L662">
        <v>5</v>
      </c>
      <c r="M662">
        <v>1</v>
      </c>
      <c r="N662">
        <v>3</v>
      </c>
      <c r="O662">
        <v>21</v>
      </c>
      <c r="P662">
        <v>13</v>
      </c>
      <c r="Q662" t="s">
        <v>2037</v>
      </c>
      <c r="R662" t="s">
        <v>2053</v>
      </c>
    </row>
    <row r="663" spans="1:18" x14ac:dyDescent="0.3">
      <c r="A663" t="s">
        <v>2054</v>
      </c>
      <c r="B663" t="s">
        <v>2055</v>
      </c>
      <c r="C663" t="s">
        <v>20</v>
      </c>
      <c r="D663" t="s">
        <v>21</v>
      </c>
      <c r="E663" t="s">
        <v>49</v>
      </c>
      <c r="F663" t="s">
        <v>38</v>
      </c>
      <c r="G663" t="s">
        <v>24</v>
      </c>
      <c r="H663">
        <v>404</v>
      </c>
      <c r="I663">
        <v>17</v>
      </c>
      <c r="J663">
        <v>23.8</v>
      </c>
      <c r="K663">
        <v>14</v>
      </c>
      <c r="L663">
        <v>1</v>
      </c>
      <c r="M663">
        <v>1</v>
      </c>
      <c r="N663">
        <v>1</v>
      </c>
      <c r="O663">
        <v>21</v>
      </c>
      <c r="P663">
        <v>15</v>
      </c>
      <c r="Q663" t="s">
        <v>2037</v>
      </c>
      <c r="R663" t="s">
        <v>2056</v>
      </c>
    </row>
    <row r="664" spans="1:18" x14ac:dyDescent="0.3">
      <c r="A664" t="s">
        <v>2057</v>
      </c>
      <c r="B664" t="s">
        <v>2058</v>
      </c>
      <c r="C664" t="s">
        <v>20</v>
      </c>
      <c r="D664" t="s">
        <v>21</v>
      </c>
      <c r="E664" t="s">
        <v>22</v>
      </c>
      <c r="F664" t="s">
        <v>38</v>
      </c>
      <c r="G664" t="s">
        <v>24</v>
      </c>
      <c r="H664">
        <v>325</v>
      </c>
      <c r="I664">
        <v>16</v>
      </c>
      <c r="J664">
        <v>20.3</v>
      </c>
      <c r="K664">
        <v>9</v>
      </c>
      <c r="L664">
        <v>2</v>
      </c>
      <c r="M664">
        <v>4</v>
      </c>
      <c r="N664">
        <v>1</v>
      </c>
      <c r="O664">
        <v>19</v>
      </c>
      <c r="P664">
        <v>18.3</v>
      </c>
      <c r="Q664" t="s">
        <v>2037</v>
      </c>
      <c r="R664" t="s">
        <v>2059</v>
      </c>
    </row>
    <row r="665" spans="1:18" x14ac:dyDescent="0.3">
      <c r="A665" t="s">
        <v>2060</v>
      </c>
      <c r="B665" t="s">
        <v>2061</v>
      </c>
      <c r="C665" t="s">
        <v>20</v>
      </c>
      <c r="D665" t="s">
        <v>21</v>
      </c>
      <c r="E665" t="s">
        <v>37</v>
      </c>
      <c r="F665" t="s">
        <v>38</v>
      </c>
      <c r="G665" t="s">
        <v>24</v>
      </c>
      <c r="H665">
        <v>164</v>
      </c>
      <c r="I665">
        <v>10</v>
      </c>
      <c r="J665">
        <v>16.399999999999999</v>
      </c>
      <c r="K665">
        <v>7</v>
      </c>
      <c r="L665">
        <v>1</v>
      </c>
      <c r="M665">
        <v>1</v>
      </c>
      <c r="N665">
        <v>1</v>
      </c>
      <c r="O665">
        <v>12</v>
      </c>
      <c r="P665">
        <v>4</v>
      </c>
      <c r="Q665" t="s">
        <v>2037</v>
      </c>
      <c r="R665" t="s">
        <v>2062</v>
      </c>
    </row>
    <row r="666" spans="1:18" x14ac:dyDescent="0.3">
      <c r="A666" t="s">
        <v>2063</v>
      </c>
      <c r="B666" t="s">
        <v>2064</v>
      </c>
      <c r="C666" t="s">
        <v>99</v>
      </c>
      <c r="D666" t="s">
        <v>21</v>
      </c>
      <c r="E666" t="s">
        <v>37</v>
      </c>
      <c r="F666" t="s">
        <v>23</v>
      </c>
      <c r="G666" t="s">
        <v>24</v>
      </c>
      <c r="H666">
        <v>249</v>
      </c>
      <c r="I666">
        <v>11</v>
      </c>
      <c r="J666">
        <v>22.6</v>
      </c>
      <c r="K666">
        <v>0</v>
      </c>
      <c r="L666">
        <v>0</v>
      </c>
      <c r="M666">
        <v>0</v>
      </c>
      <c r="N666">
        <v>0</v>
      </c>
      <c r="O666">
        <v>7</v>
      </c>
      <c r="P666">
        <v>13</v>
      </c>
      <c r="Q666" t="s">
        <v>2037</v>
      </c>
      <c r="R666" t="s">
        <v>2065</v>
      </c>
    </row>
    <row r="667" spans="1:18" x14ac:dyDescent="0.3">
      <c r="A667" t="s">
        <v>2066</v>
      </c>
      <c r="B667" t="s">
        <v>2067</v>
      </c>
      <c r="C667" t="s">
        <v>20</v>
      </c>
      <c r="D667" t="s">
        <v>21</v>
      </c>
      <c r="E667" t="s">
        <v>22</v>
      </c>
      <c r="F667" t="s">
        <v>38</v>
      </c>
      <c r="G667" t="s">
        <v>24</v>
      </c>
      <c r="H667">
        <v>114</v>
      </c>
      <c r="I667">
        <v>14</v>
      </c>
      <c r="J667">
        <v>8.1</v>
      </c>
      <c r="K667">
        <v>10</v>
      </c>
      <c r="L667">
        <v>4</v>
      </c>
      <c r="M667">
        <v>0</v>
      </c>
      <c r="N667">
        <v>0</v>
      </c>
      <c r="O667">
        <v>11</v>
      </c>
      <c r="P667">
        <v>20</v>
      </c>
      <c r="Q667" t="s">
        <v>2037</v>
      </c>
      <c r="R667" t="s">
        <v>2068</v>
      </c>
    </row>
    <row r="668" spans="1:18" x14ac:dyDescent="0.3">
      <c r="A668" t="s">
        <v>2069</v>
      </c>
      <c r="B668" t="s">
        <v>2070</v>
      </c>
      <c r="C668" t="s">
        <v>20</v>
      </c>
      <c r="D668" t="s">
        <v>21</v>
      </c>
      <c r="E668" t="s">
        <v>22</v>
      </c>
      <c r="F668" t="s">
        <v>23</v>
      </c>
      <c r="G668" t="s">
        <v>24</v>
      </c>
      <c r="H668">
        <v>24</v>
      </c>
      <c r="I668">
        <v>5</v>
      </c>
      <c r="J668">
        <v>4.8</v>
      </c>
      <c r="K668">
        <v>0</v>
      </c>
      <c r="L668">
        <v>0</v>
      </c>
      <c r="M668">
        <v>3</v>
      </c>
      <c r="N668">
        <v>2</v>
      </c>
      <c r="O668">
        <v>4</v>
      </c>
      <c r="P668">
        <v>30</v>
      </c>
      <c r="Q668" t="s">
        <v>2037</v>
      </c>
      <c r="R668" t="s">
        <v>2071</v>
      </c>
    </row>
    <row r="669" spans="1:18" x14ac:dyDescent="0.3">
      <c r="A669" t="s">
        <v>2072</v>
      </c>
      <c r="B669" t="s">
        <v>2073</v>
      </c>
      <c r="C669" t="s">
        <v>20</v>
      </c>
      <c r="D669" t="s">
        <v>21</v>
      </c>
      <c r="E669" t="s">
        <v>49</v>
      </c>
      <c r="F669" t="s">
        <v>38</v>
      </c>
      <c r="G669" t="s">
        <v>24</v>
      </c>
      <c r="H669">
        <v>398</v>
      </c>
      <c r="I669">
        <v>21</v>
      </c>
      <c r="J669">
        <v>19</v>
      </c>
      <c r="K669">
        <v>14</v>
      </c>
      <c r="L669">
        <v>5</v>
      </c>
      <c r="M669">
        <v>1</v>
      </c>
      <c r="N669">
        <v>1</v>
      </c>
      <c r="O669">
        <v>20</v>
      </c>
      <c r="P669">
        <v>27</v>
      </c>
      <c r="Q669" t="s">
        <v>2037</v>
      </c>
      <c r="R669" t="s">
        <v>2074</v>
      </c>
    </row>
    <row r="670" spans="1:18" x14ac:dyDescent="0.3">
      <c r="A670" t="s">
        <v>2075</v>
      </c>
      <c r="B670" t="s">
        <v>2076</v>
      </c>
      <c r="C670" t="s">
        <v>20</v>
      </c>
      <c r="D670" t="s">
        <v>21</v>
      </c>
      <c r="E670" t="s">
        <v>22</v>
      </c>
      <c r="F670" t="s">
        <v>23</v>
      </c>
      <c r="G670" t="s">
        <v>24</v>
      </c>
      <c r="H670">
        <v>120</v>
      </c>
      <c r="I670">
        <v>9</v>
      </c>
      <c r="J670">
        <v>13.3</v>
      </c>
      <c r="K670">
        <v>2</v>
      </c>
      <c r="L670">
        <v>0</v>
      </c>
      <c r="M670">
        <v>7</v>
      </c>
      <c r="N670">
        <v>0</v>
      </c>
      <c r="O670">
        <v>6</v>
      </c>
      <c r="P670">
        <v>5</v>
      </c>
      <c r="Q670" t="s">
        <v>2037</v>
      </c>
      <c r="R670" t="s">
        <v>2077</v>
      </c>
    </row>
    <row r="671" spans="1:18" x14ac:dyDescent="0.3">
      <c r="A671" t="s">
        <v>2078</v>
      </c>
      <c r="B671" t="s">
        <v>2079</v>
      </c>
      <c r="C671" t="s">
        <v>99</v>
      </c>
      <c r="D671" t="s">
        <v>21</v>
      </c>
      <c r="E671" t="s">
        <v>22</v>
      </c>
      <c r="F671" t="s">
        <v>23</v>
      </c>
      <c r="G671" t="s">
        <v>24</v>
      </c>
      <c r="H671">
        <v>116</v>
      </c>
      <c r="I671">
        <v>7</v>
      </c>
      <c r="J671">
        <v>16.600000000000001</v>
      </c>
      <c r="K671">
        <v>0</v>
      </c>
      <c r="L671">
        <v>0</v>
      </c>
      <c r="M671">
        <v>5</v>
      </c>
      <c r="N671">
        <v>2</v>
      </c>
      <c r="O671">
        <v>6</v>
      </c>
      <c r="P671">
        <v>5</v>
      </c>
      <c r="Q671" t="s">
        <v>2037</v>
      </c>
      <c r="R671" t="s">
        <v>2080</v>
      </c>
    </row>
    <row r="672" spans="1:18" x14ac:dyDescent="0.3">
      <c r="A672" t="s">
        <v>2081</v>
      </c>
      <c r="B672" t="s">
        <v>2082</v>
      </c>
      <c r="C672" t="s">
        <v>20</v>
      </c>
      <c r="D672" t="s">
        <v>21</v>
      </c>
      <c r="E672" t="s">
        <v>22</v>
      </c>
      <c r="F672" t="s">
        <v>23</v>
      </c>
      <c r="G672" t="s">
        <v>24</v>
      </c>
      <c r="H672">
        <v>138</v>
      </c>
      <c r="I672">
        <v>16</v>
      </c>
      <c r="J672">
        <v>8.6</v>
      </c>
      <c r="K672">
        <v>7</v>
      </c>
      <c r="L672">
        <v>2</v>
      </c>
      <c r="M672">
        <v>4</v>
      </c>
      <c r="N672">
        <v>3</v>
      </c>
      <c r="O672">
        <v>3</v>
      </c>
      <c r="P672">
        <v>60</v>
      </c>
      <c r="Q672" t="s">
        <v>2037</v>
      </c>
      <c r="R672" t="s">
        <v>2083</v>
      </c>
    </row>
    <row r="673" spans="1:18" x14ac:dyDescent="0.3">
      <c r="A673" t="s">
        <v>2084</v>
      </c>
      <c r="B673" t="s">
        <v>2085</v>
      </c>
      <c r="C673" t="s">
        <v>20</v>
      </c>
      <c r="D673" t="s">
        <v>21</v>
      </c>
      <c r="E673" t="s">
        <v>22</v>
      </c>
      <c r="F673" t="s">
        <v>29</v>
      </c>
      <c r="G673" t="s">
        <v>24</v>
      </c>
      <c r="H673">
        <v>111</v>
      </c>
      <c r="I673">
        <v>9</v>
      </c>
      <c r="J673">
        <v>12.3</v>
      </c>
      <c r="K673">
        <v>7</v>
      </c>
      <c r="L673">
        <v>0</v>
      </c>
      <c r="M673">
        <v>1</v>
      </c>
      <c r="N673">
        <v>1</v>
      </c>
      <c r="O673">
        <v>4</v>
      </c>
      <c r="P673">
        <v>7</v>
      </c>
      <c r="Q673" t="s">
        <v>1982</v>
      </c>
      <c r="R673" t="s">
        <v>2086</v>
      </c>
    </row>
    <row r="674" spans="1:18" x14ac:dyDescent="0.3">
      <c r="A674" t="s">
        <v>2087</v>
      </c>
      <c r="B674" t="s">
        <v>2088</v>
      </c>
      <c r="C674" t="s">
        <v>99</v>
      </c>
      <c r="D674" t="s">
        <v>125</v>
      </c>
      <c r="E674" t="s">
        <v>22</v>
      </c>
      <c r="F674" t="s">
        <v>38</v>
      </c>
      <c r="G674" t="s">
        <v>24</v>
      </c>
      <c r="H674">
        <v>512</v>
      </c>
      <c r="I674">
        <v>37</v>
      </c>
      <c r="J674">
        <v>13.8</v>
      </c>
      <c r="K674">
        <v>0</v>
      </c>
      <c r="L674">
        <v>0</v>
      </c>
      <c r="M674">
        <v>29</v>
      </c>
      <c r="N674">
        <v>8</v>
      </c>
      <c r="O674">
        <v>39</v>
      </c>
      <c r="P674">
        <v>800</v>
      </c>
      <c r="Q674" t="s">
        <v>1982</v>
      </c>
      <c r="R674" t="s">
        <v>2089</v>
      </c>
    </row>
    <row r="675" spans="1:18" x14ac:dyDescent="0.3">
      <c r="A675" t="s">
        <v>2090</v>
      </c>
      <c r="B675" t="s">
        <v>2091</v>
      </c>
      <c r="C675" t="s">
        <v>20</v>
      </c>
      <c r="D675" t="s">
        <v>21</v>
      </c>
      <c r="E675" t="s">
        <v>49</v>
      </c>
      <c r="F675" t="s">
        <v>38</v>
      </c>
      <c r="G675" t="s">
        <v>24</v>
      </c>
      <c r="H675">
        <v>513</v>
      </c>
      <c r="I675">
        <v>44</v>
      </c>
      <c r="J675">
        <v>11.7</v>
      </c>
      <c r="K675">
        <v>30</v>
      </c>
      <c r="L675">
        <v>4</v>
      </c>
      <c r="M675">
        <v>7</v>
      </c>
      <c r="N675">
        <v>3</v>
      </c>
      <c r="O675">
        <v>22</v>
      </c>
      <c r="P675">
        <v>29.9</v>
      </c>
      <c r="Q675" t="s">
        <v>1982</v>
      </c>
      <c r="R675" t="s">
        <v>2092</v>
      </c>
    </row>
    <row r="676" spans="1:18" x14ac:dyDescent="0.3">
      <c r="A676" t="s">
        <v>2093</v>
      </c>
      <c r="B676" t="s">
        <v>2094</v>
      </c>
      <c r="C676" t="s">
        <v>20</v>
      </c>
      <c r="D676" t="s">
        <v>21</v>
      </c>
      <c r="E676" t="s">
        <v>37</v>
      </c>
      <c r="F676" t="s">
        <v>38</v>
      </c>
      <c r="G676" t="s">
        <v>24</v>
      </c>
      <c r="H676">
        <v>367</v>
      </c>
      <c r="I676">
        <v>18</v>
      </c>
      <c r="J676">
        <v>20.399999999999999</v>
      </c>
      <c r="K676">
        <v>8</v>
      </c>
      <c r="L676">
        <v>7</v>
      </c>
      <c r="M676">
        <v>0</v>
      </c>
      <c r="N676">
        <v>3</v>
      </c>
      <c r="O676">
        <v>2</v>
      </c>
      <c r="P676">
        <v>60</v>
      </c>
      <c r="Q676" t="s">
        <v>1982</v>
      </c>
      <c r="R676" t="s">
        <v>2095</v>
      </c>
    </row>
    <row r="677" spans="1:18" x14ac:dyDescent="0.3">
      <c r="A677" t="s">
        <v>2096</v>
      </c>
      <c r="B677" t="s">
        <v>2097</v>
      </c>
      <c r="C677" t="s">
        <v>20</v>
      </c>
      <c r="D677" t="s">
        <v>213</v>
      </c>
      <c r="E677" t="s">
        <v>37</v>
      </c>
      <c r="F677" t="s">
        <v>38</v>
      </c>
      <c r="G677" t="s">
        <v>24</v>
      </c>
      <c r="H677">
        <v>10</v>
      </c>
      <c r="I677">
        <v>4</v>
      </c>
      <c r="J677">
        <v>2.5</v>
      </c>
      <c r="K677">
        <v>0</v>
      </c>
      <c r="L677">
        <v>0</v>
      </c>
      <c r="M677">
        <v>2</v>
      </c>
      <c r="N677">
        <v>2</v>
      </c>
      <c r="O677">
        <v>3</v>
      </c>
      <c r="P677">
        <v>8</v>
      </c>
      <c r="Q677" t="s">
        <v>1982</v>
      </c>
      <c r="R677" t="s">
        <v>2098</v>
      </c>
    </row>
    <row r="678" spans="1:18" x14ac:dyDescent="0.3">
      <c r="A678" t="s">
        <v>2099</v>
      </c>
      <c r="B678" t="s">
        <v>2100</v>
      </c>
      <c r="C678" t="s">
        <v>20</v>
      </c>
      <c r="D678" t="s">
        <v>213</v>
      </c>
      <c r="E678" t="s">
        <v>22</v>
      </c>
      <c r="F678" t="s">
        <v>29</v>
      </c>
      <c r="G678" t="s">
        <v>24</v>
      </c>
      <c r="H678">
        <v>17</v>
      </c>
      <c r="I678">
        <v>4</v>
      </c>
      <c r="J678">
        <v>4.2</v>
      </c>
      <c r="K678">
        <v>0</v>
      </c>
      <c r="L678">
        <v>0</v>
      </c>
      <c r="M678">
        <v>4</v>
      </c>
      <c r="N678">
        <v>0</v>
      </c>
      <c r="O678">
        <v>1</v>
      </c>
      <c r="P678">
        <v>10</v>
      </c>
      <c r="Q678" t="s">
        <v>1982</v>
      </c>
      <c r="R678" t="s">
        <v>2101</v>
      </c>
    </row>
    <row r="679" spans="1:18" x14ac:dyDescent="0.3">
      <c r="A679" t="s">
        <v>2102</v>
      </c>
      <c r="B679" t="s">
        <v>2103</v>
      </c>
      <c r="C679" t="s">
        <v>20</v>
      </c>
      <c r="D679" t="s">
        <v>21</v>
      </c>
      <c r="E679" t="s">
        <v>22</v>
      </c>
      <c r="F679" t="s">
        <v>38</v>
      </c>
      <c r="G679" t="s">
        <v>24</v>
      </c>
      <c r="H679">
        <v>136</v>
      </c>
      <c r="I679">
        <v>10</v>
      </c>
      <c r="J679">
        <v>13.6</v>
      </c>
      <c r="K679">
        <v>8</v>
      </c>
      <c r="L679">
        <v>1</v>
      </c>
      <c r="M679">
        <v>1</v>
      </c>
      <c r="N679">
        <v>0</v>
      </c>
      <c r="O679">
        <v>12</v>
      </c>
      <c r="P679">
        <v>37.5</v>
      </c>
      <c r="Q679" t="s">
        <v>1982</v>
      </c>
      <c r="R679" t="s">
        <v>2104</v>
      </c>
    </row>
    <row r="680" spans="1:18" x14ac:dyDescent="0.3">
      <c r="A680" t="s">
        <v>2105</v>
      </c>
      <c r="B680" t="s">
        <v>2106</v>
      </c>
      <c r="C680" t="s">
        <v>20</v>
      </c>
      <c r="D680" t="s">
        <v>21</v>
      </c>
      <c r="E680" t="s">
        <v>22</v>
      </c>
      <c r="F680" t="s">
        <v>23</v>
      </c>
      <c r="G680" t="s">
        <v>24</v>
      </c>
      <c r="H680">
        <v>165</v>
      </c>
      <c r="I680">
        <v>10</v>
      </c>
      <c r="J680">
        <v>16.5</v>
      </c>
      <c r="K680">
        <v>7</v>
      </c>
      <c r="L680">
        <v>2</v>
      </c>
      <c r="M680">
        <v>0</v>
      </c>
      <c r="N680">
        <v>1</v>
      </c>
      <c r="O680">
        <v>15</v>
      </c>
      <c r="P680">
        <v>34</v>
      </c>
      <c r="Q680" t="s">
        <v>1982</v>
      </c>
      <c r="R680" t="s">
        <v>2107</v>
      </c>
    </row>
    <row r="681" spans="1:18" x14ac:dyDescent="0.3">
      <c r="A681" t="s">
        <v>2108</v>
      </c>
      <c r="B681" t="s">
        <v>2109</v>
      </c>
      <c r="C681" t="s">
        <v>20</v>
      </c>
      <c r="D681" t="s">
        <v>21</v>
      </c>
      <c r="E681" t="s">
        <v>22</v>
      </c>
      <c r="F681" t="s">
        <v>23</v>
      </c>
      <c r="G681" t="s">
        <v>24</v>
      </c>
      <c r="H681">
        <v>97</v>
      </c>
      <c r="I681">
        <v>6</v>
      </c>
      <c r="J681">
        <v>16.2</v>
      </c>
      <c r="K681">
        <v>2</v>
      </c>
      <c r="L681">
        <v>0</v>
      </c>
      <c r="M681">
        <v>2</v>
      </c>
      <c r="N681">
        <v>2</v>
      </c>
      <c r="O681">
        <v>6</v>
      </c>
      <c r="P681">
        <v>60</v>
      </c>
      <c r="Q681" t="s">
        <v>1982</v>
      </c>
      <c r="R681" t="s">
        <v>2110</v>
      </c>
    </row>
    <row r="682" spans="1:18" x14ac:dyDescent="0.3">
      <c r="A682" t="s">
        <v>2111</v>
      </c>
      <c r="B682" t="s">
        <v>2112</v>
      </c>
      <c r="C682" t="s">
        <v>20</v>
      </c>
      <c r="D682" t="s">
        <v>213</v>
      </c>
      <c r="E682" t="s">
        <v>22</v>
      </c>
      <c r="F682" t="s">
        <v>23</v>
      </c>
      <c r="G682" t="s">
        <v>24</v>
      </c>
      <c r="H682">
        <v>53</v>
      </c>
      <c r="I682">
        <v>6</v>
      </c>
      <c r="J682">
        <v>8.8000000000000007</v>
      </c>
      <c r="K682">
        <v>1</v>
      </c>
      <c r="L682">
        <v>0</v>
      </c>
      <c r="M682">
        <v>4</v>
      </c>
      <c r="N682">
        <v>1</v>
      </c>
      <c r="O682">
        <v>3</v>
      </c>
      <c r="P682">
        <v>20</v>
      </c>
      <c r="Q682" t="s">
        <v>1982</v>
      </c>
      <c r="R682" t="s">
        <v>2113</v>
      </c>
    </row>
    <row r="683" spans="1:18" x14ac:dyDescent="0.3">
      <c r="A683" t="s">
        <v>2114</v>
      </c>
      <c r="B683" t="s">
        <v>2115</v>
      </c>
      <c r="C683" t="s">
        <v>20</v>
      </c>
      <c r="D683" t="s">
        <v>21</v>
      </c>
      <c r="E683" t="s">
        <v>22</v>
      </c>
      <c r="F683" t="s">
        <v>38</v>
      </c>
      <c r="G683" t="s">
        <v>24</v>
      </c>
      <c r="H683">
        <v>430</v>
      </c>
      <c r="I683">
        <v>21</v>
      </c>
      <c r="J683">
        <v>20.5</v>
      </c>
      <c r="K683">
        <v>14</v>
      </c>
      <c r="L683">
        <v>4</v>
      </c>
      <c r="M683">
        <v>2</v>
      </c>
      <c r="N683">
        <v>1</v>
      </c>
      <c r="O683">
        <v>16</v>
      </c>
      <c r="P683">
        <v>40</v>
      </c>
      <c r="Q683" t="s">
        <v>1982</v>
      </c>
      <c r="R683" t="s">
        <v>2116</v>
      </c>
    </row>
    <row r="684" spans="1:18" x14ac:dyDescent="0.3">
      <c r="A684" t="s">
        <v>2117</v>
      </c>
      <c r="B684" t="s">
        <v>2118</v>
      </c>
      <c r="C684" t="s">
        <v>99</v>
      </c>
      <c r="D684" t="s">
        <v>21</v>
      </c>
      <c r="E684" t="s">
        <v>22</v>
      </c>
      <c r="F684" t="s">
        <v>29</v>
      </c>
      <c r="G684" t="s">
        <v>24</v>
      </c>
      <c r="H684">
        <v>49</v>
      </c>
      <c r="I684">
        <v>4</v>
      </c>
      <c r="J684">
        <v>12.2</v>
      </c>
      <c r="K684">
        <v>0</v>
      </c>
      <c r="L684">
        <v>0</v>
      </c>
      <c r="M684">
        <v>0</v>
      </c>
      <c r="N684">
        <v>0</v>
      </c>
      <c r="O684">
        <v>3</v>
      </c>
      <c r="P684">
        <v>10</v>
      </c>
      <c r="Q684" t="s">
        <v>1982</v>
      </c>
      <c r="R684" t="s">
        <v>2119</v>
      </c>
    </row>
    <row r="685" spans="1:18" x14ac:dyDescent="0.3">
      <c r="A685" t="s">
        <v>2120</v>
      </c>
      <c r="B685" t="s">
        <v>2121</v>
      </c>
      <c r="C685" t="s">
        <v>20</v>
      </c>
      <c r="D685" t="s">
        <v>42</v>
      </c>
      <c r="E685" t="s">
        <v>22</v>
      </c>
      <c r="F685" t="s">
        <v>38</v>
      </c>
      <c r="G685" t="s">
        <v>24</v>
      </c>
      <c r="H685">
        <v>144</v>
      </c>
      <c r="I685">
        <v>9</v>
      </c>
      <c r="J685">
        <v>16</v>
      </c>
      <c r="K685">
        <v>7</v>
      </c>
      <c r="L685">
        <v>1</v>
      </c>
      <c r="M685">
        <v>1</v>
      </c>
      <c r="N685">
        <v>0</v>
      </c>
      <c r="O685">
        <v>7</v>
      </c>
      <c r="P685">
        <v>50</v>
      </c>
      <c r="Q685" t="s">
        <v>2122</v>
      </c>
      <c r="R685" t="s">
        <v>2123</v>
      </c>
    </row>
    <row r="686" spans="1:18" x14ac:dyDescent="0.3">
      <c r="A686" t="s">
        <v>2124</v>
      </c>
      <c r="B686" t="s">
        <v>2125</v>
      </c>
      <c r="C686" t="s">
        <v>99</v>
      </c>
      <c r="D686" t="s">
        <v>21</v>
      </c>
      <c r="E686" t="s">
        <v>22</v>
      </c>
      <c r="F686" t="s">
        <v>38</v>
      </c>
      <c r="G686" t="s">
        <v>24</v>
      </c>
      <c r="H686">
        <v>221</v>
      </c>
      <c r="I686">
        <v>15</v>
      </c>
      <c r="J686">
        <v>14.7</v>
      </c>
      <c r="K686">
        <v>0</v>
      </c>
      <c r="L686">
        <v>0</v>
      </c>
      <c r="M686">
        <v>0</v>
      </c>
      <c r="N686">
        <v>0</v>
      </c>
      <c r="O686">
        <v>10</v>
      </c>
      <c r="P686">
        <v>10.057</v>
      </c>
      <c r="Q686" t="s">
        <v>2126</v>
      </c>
      <c r="R686" t="s">
        <v>2127</v>
      </c>
    </row>
    <row r="687" spans="1:18" x14ac:dyDescent="0.3">
      <c r="A687" t="s">
        <v>2128</v>
      </c>
      <c r="B687" t="s">
        <v>2129</v>
      </c>
      <c r="C687" t="s">
        <v>99</v>
      </c>
      <c r="D687" t="s">
        <v>21</v>
      </c>
      <c r="E687" t="s">
        <v>37</v>
      </c>
      <c r="F687" t="s">
        <v>38</v>
      </c>
      <c r="G687" t="s">
        <v>24</v>
      </c>
      <c r="H687">
        <v>153</v>
      </c>
      <c r="I687">
        <v>8</v>
      </c>
      <c r="J687">
        <v>19.100000000000001</v>
      </c>
      <c r="K687">
        <v>0</v>
      </c>
      <c r="L687">
        <v>0</v>
      </c>
      <c r="M687">
        <v>0</v>
      </c>
      <c r="N687">
        <v>0</v>
      </c>
      <c r="O687">
        <v>4</v>
      </c>
      <c r="P687">
        <v>8</v>
      </c>
      <c r="Q687" t="s">
        <v>2126</v>
      </c>
      <c r="R687" t="s">
        <v>2130</v>
      </c>
    </row>
    <row r="688" spans="1:18" x14ac:dyDescent="0.3">
      <c r="A688" t="s">
        <v>2131</v>
      </c>
      <c r="B688" t="s">
        <v>2132</v>
      </c>
      <c r="C688" t="s">
        <v>20</v>
      </c>
      <c r="D688" t="s">
        <v>42</v>
      </c>
      <c r="E688" t="s">
        <v>22</v>
      </c>
      <c r="F688" t="s">
        <v>38</v>
      </c>
      <c r="G688" t="s">
        <v>24</v>
      </c>
      <c r="H688">
        <v>458</v>
      </c>
      <c r="I688">
        <v>35</v>
      </c>
      <c r="J688">
        <v>13.1</v>
      </c>
      <c r="K688">
        <v>10</v>
      </c>
      <c r="L688">
        <v>23</v>
      </c>
      <c r="M688">
        <v>1</v>
      </c>
      <c r="N688">
        <v>1</v>
      </c>
      <c r="O688">
        <v>26</v>
      </c>
      <c r="P688">
        <v>10</v>
      </c>
      <c r="Q688" t="s">
        <v>2126</v>
      </c>
      <c r="R688" t="s">
        <v>2133</v>
      </c>
    </row>
    <row r="689" spans="1:18" x14ac:dyDescent="0.3">
      <c r="A689" t="s">
        <v>2134</v>
      </c>
      <c r="B689" t="s">
        <v>2135</v>
      </c>
      <c r="C689" t="s">
        <v>99</v>
      </c>
      <c r="D689" t="s">
        <v>125</v>
      </c>
      <c r="E689" t="s">
        <v>37</v>
      </c>
      <c r="F689" t="s">
        <v>38</v>
      </c>
      <c r="G689" t="s">
        <v>24</v>
      </c>
      <c r="H689">
        <v>200</v>
      </c>
      <c r="I689">
        <v>13</v>
      </c>
      <c r="J689">
        <v>15.4</v>
      </c>
      <c r="K689">
        <v>0</v>
      </c>
      <c r="L689">
        <v>0</v>
      </c>
      <c r="M689">
        <v>0</v>
      </c>
      <c r="N689">
        <v>0</v>
      </c>
      <c r="O689">
        <v>8</v>
      </c>
      <c r="P689">
        <v>5</v>
      </c>
      <c r="Q689" t="s">
        <v>2126</v>
      </c>
      <c r="R689" t="s">
        <v>2136</v>
      </c>
    </row>
    <row r="690" spans="1:18" x14ac:dyDescent="0.3">
      <c r="A690" t="s">
        <v>2137</v>
      </c>
      <c r="B690" t="s">
        <v>2138</v>
      </c>
      <c r="C690" t="s">
        <v>20</v>
      </c>
      <c r="D690" t="s">
        <v>21</v>
      </c>
      <c r="E690" t="s">
        <v>22</v>
      </c>
      <c r="F690" t="s">
        <v>23</v>
      </c>
      <c r="G690" t="s">
        <v>24</v>
      </c>
      <c r="H690">
        <v>74</v>
      </c>
      <c r="I690">
        <v>10</v>
      </c>
      <c r="J690">
        <v>7.4</v>
      </c>
      <c r="K690">
        <v>5</v>
      </c>
      <c r="L690">
        <v>2</v>
      </c>
      <c r="M690">
        <v>1</v>
      </c>
      <c r="N690">
        <v>2</v>
      </c>
      <c r="O690">
        <v>4</v>
      </c>
      <c r="P690">
        <v>2.4700000000000002</v>
      </c>
      <c r="Q690" t="s">
        <v>725</v>
      </c>
      <c r="R690" t="s">
        <v>2139</v>
      </c>
    </row>
    <row r="691" spans="1:18" x14ac:dyDescent="0.3">
      <c r="A691" t="s">
        <v>2140</v>
      </c>
      <c r="B691" t="s">
        <v>2141</v>
      </c>
      <c r="C691" t="s">
        <v>20</v>
      </c>
      <c r="D691" t="s">
        <v>21</v>
      </c>
      <c r="E691" t="s">
        <v>22</v>
      </c>
      <c r="F691" t="s">
        <v>23</v>
      </c>
      <c r="G691" t="s">
        <v>24</v>
      </c>
      <c r="H691">
        <v>153</v>
      </c>
      <c r="I691">
        <v>10</v>
      </c>
      <c r="J691">
        <v>15.3</v>
      </c>
      <c r="K691">
        <v>7</v>
      </c>
      <c r="L691">
        <v>1</v>
      </c>
      <c r="M691">
        <v>2</v>
      </c>
      <c r="N691">
        <v>0</v>
      </c>
      <c r="O691">
        <v>10</v>
      </c>
      <c r="P691">
        <v>8</v>
      </c>
      <c r="Q691" t="s">
        <v>725</v>
      </c>
      <c r="R691" t="s">
        <v>2142</v>
      </c>
    </row>
    <row r="692" spans="1:18" x14ac:dyDescent="0.3">
      <c r="A692" t="s">
        <v>2143</v>
      </c>
      <c r="B692" t="s">
        <v>2144</v>
      </c>
      <c r="C692" t="s">
        <v>99</v>
      </c>
      <c r="D692" t="s">
        <v>21</v>
      </c>
      <c r="E692" t="s">
        <v>22</v>
      </c>
      <c r="F692" t="s">
        <v>23</v>
      </c>
      <c r="G692" t="s">
        <v>24</v>
      </c>
      <c r="H692">
        <v>92</v>
      </c>
      <c r="I692">
        <v>9</v>
      </c>
      <c r="J692">
        <v>10.199999999999999</v>
      </c>
      <c r="K692">
        <v>0</v>
      </c>
      <c r="L692">
        <v>0</v>
      </c>
      <c r="M692">
        <v>0</v>
      </c>
      <c r="N692">
        <v>0</v>
      </c>
      <c r="O692">
        <v>6</v>
      </c>
      <c r="P692">
        <v>8.1</v>
      </c>
      <c r="Q692" t="s">
        <v>725</v>
      </c>
      <c r="R692" t="s">
        <v>2145</v>
      </c>
    </row>
    <row r="693" spans="1:18" x14ac:dyDescent="0.3">
      <c r="A693" t="s">
        <v>2146</v>
      </c>
      <c r="B693" t="s">
        <v>2147</v>
      </c>
      <c r="C693" t="s">
        <v>20</v>
      </c>
      <c r="D693" t="s">
        <v>21</v>
      </c>
      <c r="E693" t="s">
        <v>37</v>
      </c>
      <c r="F693" t="s">
        <v>38</v>
      </c>
      <c r="G693" t="s">
        <v>24</v>
      </c>
      <c r="H693">
        <v>799</v>
      </c>
      <c r="I693">
        <v>41</v>
      </c>
      <c r="J693">
        <v>19.5</v>
      </c>
      <c r="K693">
        <v>13</v>
      </c>
      <c r="L693">
        <v>21</v>
      </c>
      <c r="M693">
        <v>5</v>
      </c>
      <c r="N693">
        <v>2</v>
      </c>
      <c r="O693">
        <v>32</v>
      </c>
      <c r="P693">
        <v>22.5</v>
      </c>
      <c r="Q693" t="s">
        <v>725</v>
      </c>
      <c r="R693" t="s">
        <v>2148</v>
      </c>
    </row>
    <row r="694" spans="1:18" x14ac:dyDescent="0.3">
      <c r="A694" t="s">
        <v>2149</v>
      </c>
      <c r="B694" t="s">
        <v>2150</v>
      </c>
      <c r="C694" t="s">
        <v>20</v>
      </c>
      <c r="D694" t="s">
        <v>21</v>
      </c>
      <c r="E694" t="s">
        <v>49</v>
      </c>
      <c r="F694" t="s">
        <v>38</v>
      </c>
      <c r="G694" t="s">
        <v>24</v>
      </c>
      <c r="H694">
        <v>799</v>
      </c>
      <c r="I694">
        <v>43</v>
      </c>
      <c r="J694">
        <v>18.600000000000001</v>
      </c>
      <c r="K694">
        <v>24</v>
      </c>
      <c r="L694">
        <v>13</v>
      </c>
      <c r="M694">
        <v>6</v>
      </c>
      <c r="N694">
        <v>0</v>
      </c>
      <c r="O694">
        <v>45</v>
      </c>
      <c r="P694">
        <v>80</v>
      </c>
      <c r="Q694" t="s">
        <v>725</v>
      </c>
      <c r="R694" t="s">
        <v>2151</v>
      </c>
    </row>
    <row r="695" spans="1:18" x14ac:dyDescent="0.3">
      <c r="A695" t="s">
        <v>2152</v>
      </c>
      <c r="B695" t="s">
        <v>2153</v>
      </c>
      <c r="C695" t="s">
        <v>20</v>
      </c>
      <c r="D695" t="s">
        <v>21</v>
      </c>
      <c r="E695" t="s">
        <v>22</v>
      </c>
      <c r="F695" t="s">
        <v>29</v>
      </c>
      <c r="G695" t="s">
        <v>24</v>
      </c>
      <c r="H695">
        <v>104</v>
      </c>
      <c r="I695">
        <v>11</v>
      </c>
      <c r="J695">
        <v>9.5</v>
      </c>
      <c r="K695">
        <v>4</v>
      </c>
      <c r="L695">
        <v>4</v>
      </c>
      <c r="M695">
        <v>1</v>
      </c>
      <c r="N695">
        <v>2</v>
      </c>
      <c r="O695">
        <v>5</v>
      </c>
      <c r="P695">
        <v>11</v>
      </c>
      <c r="Q695" t="s">
        <v>725</v>
      </c>
      <c r="R695" t="s">
        <v>2154</v>
      </c>
    </row>
    <row r="696" spans="1:18" x14ac:dyDescent="0.3">
      <c r="A696" t="s">
        <v>2155</v>
      </c>
      <c r="B696" t="s">
        <v>2156</v>
      </c>
      <c r="C696" t="s">
        <v>99</v>
      </c>
      <c r="D696" t="s">
        <v>21</v>
      </c>
      <c r="E696" t="s">
        <v>37</v>
      </c>
      <c r="F696" t="s">
        <v>38</v>
      </c>
      <c r="G696" t="s">
        <v>24</v>
      </c>
      <c r="H696">
        <v>223</v>
      </c>
      <c r="I696">
        <v>14</v>
      </c>
      <c r="J696">
        <v>15.9</v>
      </c>
      <c r="K696">
        <v>0</v>
      </c>
      <c r="L696">
        <v>0</v>
      </c>
      <c r="M696">
        <v>0</v>
      </c>
      <c r="N696">
        <v>0</v>
      </c>
      <c r="O696">
        <v>10</v>
      </c>
      <c r="P696">
        <v>5.2474999999999996</v>
      </c>
      <c r="Q696" t="s">
        <v>725</v>
      </c>
      <c r="R696" t="s">
        <v>2157</v>
      </c>
    </row>
    <row r="697" spans="1:18" x14ac:dyDescent="0.3">
      <c r="A697" t="s">
        <v>2158</v>
      </c>
      <c r="B697" t="s">
        <v>2159</v>
      </c>
      <c r="C697" t="s">
        <v>99</v>
      </c>
      <c r="D697" t="s">
        <v>21</v>
      </c>
      <c r="E697" t="s">
        <v>49</v>
      </c>
      <c r="F697" t="s">
        <v>38</v>
      </c>
      <c r="G697" t="s">
        <v>24</v>
      </c>
      <c r="H697">
        <v>136</v>
      </c>
      <c r="I697">
        <v>11</v>
      </c>
      <c r="J697">
        <v>12.4</v>
      </c>
      <c r="K697">
        <v>0</v>
      </c>
      <c r="L697">
        <v>0</v>
      </c>
      <c r="M697">
        <v>0</v>
      </c>
      <c r="N697">
        <v>0</v>
      </c>
      <c r="O697">
        <v>6</v>
      </c>
      <c r="P697">
        <v>4.9400000000000004</v>
      </c>
      <c r="Q697" t="s">
        <v>725</v>
      </c>
      <c r="R697" t="s">
        <v>2160</v>
      </c>
    </row>
    <row r="698" spans="1:18" x14ac:dyDescent="0.3">
      <c r="A698" t="s">
        <v>2161</v>
      </c>
      <c r="B698" t="s">
        <v>2162</v>
      </c>
      <c r="C698" t="s">
        <v>99</v>
      </c>
      <c r="D698" t="s">
        <v>125</v>
      </c>
      <c r="E698" t="s">
        <v>22</v>
      </c>
      <c r="F698" t="s">
        <v>23</v>
      </c>
      <c r="G698" t="s">
        <v>24</v>
      </c>
      <c r="H698">
        <v>68</v>
      </c>
      <c r="I698">
        <v>8</v>
      </c>
      <c r="J698">
        <v>8.5</v>
      </c>
      <c r="K698">
        <v>0</v>
      </c>
      <c r="L698">
        <v>0</v>
      </c>
      <c r="M698">
        <v>0</v>
      </c>
      <c r="N698">
        <v>0</v>
      </c>
      <c r="O698">
        <v>4</v>
      </c>
      <c r="P698">
        <v>2</v>
      </c>
      <c r="Q698" t="s">
        <v>725</v>
      </c>
      <c r="R698" t="s">
        <v>2163</v>
      </c>
    </row>
    <row r="699" spans="1:18" x14ac:dyDescent="0.3">
      <c r="A699" t="s">
        <v>2164</v>
      </c>
      <c r="B699" t="s">
        <v>2165</v>
      </c>
      <c r="C699" t="s">
        <v>20</v>
      </c>
      <c r="D699" t="s">
        <v>21</v>
      </c>
      <c r="E699" t="s">
        <v>22</v>
      </c>
      <c r="F699" t="s">
        <v>23</v>
      </c>
      <c r="G699" t="s">
        <v>24</v>
      </c>
      <c r="H699">
        <v>281</v>
      </c>
      <c r="I699">
        <v>13</v>
      </c>
      <c r="J699">
        <v>21.6</v>
      </c>
      <c r="K699">
        <v>5</v>
      </c>
      <c r="L699">
        <v>4</v>
      </c>
      <c r="M699">
        <v>3</v>
      </c>
      <c r="N699">
        <v>1</v>
      </c>
      <c r="O699">
        <v>7</v>
      </c>
      <c r="P699">
        <v>6.5</v>
      </c>
      <c r="Q699" t="s">
        <v>725</v>
      </c>
      <c r="R699" t="s">
        <v>2166</v>
      </c>
    </row>
    <row r="700" spans="1:18" x14ac:dyDescent="0.3">
      <c r="A700" t="s">
        <v>2167</v>
      </c>
      <c r="B700" t="s">
        <v>2168</v>
      </c>
      <c r="C700" t="s">
        <v>20</v>
      </c>
      <c r="D700" t="s">
        <v>21</v>
      </c>
      <c r="E700" t="s">
        <v>22</v>
      </c>
      <c r="F700" t="s">
        <v>23</v>
      </c>
      <c r="G700" t="s">
        <v>24</v>
      </c>
      <c r="H700">
        <v>135</v>
      </c>
      <c r="I700">
        <v>11</v>
      </c>
      <c r="J700">
        <v>12.3</v>
      </c>
      <c r="K700">
        <v>6</v>
      </c>
      <c r="L700">
        <v>4</v>
      </c>
      <c r="M700">
        <v>1</v>
      </c>
      <c r="N700">
        <v>0</v>
      </c>
      <c r="O700">
        <v>8</v>
      </c>
      <c r="P700">
        <v>4</v>
      </c>
      <c r="Q700" t="s">
        <v>725</v>
      </c>
      <c r="R700" t="s">
        <v>2169</v>
      </c>
    </row>
    <row r="701" spans="1:18" x14ac:dyDescent="0.3">
      <c r="A701" t="s">
        <v>2170</v>
      </c>
      <c r="B701" t="s">
        <v>2171</v>
      </c>
      <c r="C701" t="s">
        <v>20</v>
      </c>
      <c r="D701" t="s">
        <v>21</v>
      </c>
      <c r="E701" t="s">
        <v>22</v>
      </c>
      <c r="F701" t="s">
        <v>38</v>
      </c>
      <c r="G701" t="s">
        <v>24</v>
      </c>
      <c r="H701">
        <v>385</v>
      </c>
      <c r="I701">
        <v>19</v>
      </c>
      <c r="J701">
        <v>20.3</v>
      </c>
      <c r="K701">
        <v>8</v>
      </c>
      <c r="L701">
        <v>8</v>
      </c>
      <c r="M701">
        <v>3</v>
      </c>
      <c r="N701">
        <v>0</v>
      </c>
      <c r="O701">
        <v>17</v>
      </c>
      <c r="P701">
        <v>18</v>
      </c>
      <c r="Q701" t="s">
        <v>725</v>
      </c>
      <c r="R701" t="s">
        <v>2172</v>
      </c>
    </row>
    <row r="702" spans="1:18" x14ac:dyDescent="0.3">
      <c r="A702" t="s">
        <v>2173</v>
      </c>
      <c r="B702" t="s">
        <v>2174</v>
      </c>
      <c r="C702" t="s">
        <v>99</v>
      </c>
      <c r="D702" t="s">
        <v>21</v>
      </c>
      <c r="E702" t="s">
        <v>22</v>
      </c>
      <c r="F702" t="s">
        <v>23</v>
      </c>
      <c r="G702" t="s">
        <v>24</v>
      </c>
      <c r="H702">
        <v>111</v>
      </c>
      <c r="I702">
        <v>9</v>
      </c>
      <c r="J702">
        <v>12.3</v>
      </c>
      <c r="K702">
        <v>0</v>
      </c>
      <c r="L702">
        <v>0</v>
      </c>
      <c r="M702">
        <v>0</v>
      </c>
      <c r="N702">
        <v>0</v>
      </c>
      <c r="O702">
        <v>6</v>
      </c>
      <c r="P702">
        <v>13</v>
      </c>
      <c r="Q702" t="s">
        <v>725</v>
      </c>
      <c r="R702" t="s">
        <v>2175</v>
      </c>
    </row>
    <row r="703" spans="1:18" x14ac:dyDescent="0.3">
      <c r="A703" t="s">
        <v>2176</v>
      </c>
      <c r="B703" t="s">
        <v>2177</v>
      </c>
      <c r="C703" t="s">
        <v>20</v>
      </c>
      <c r="D703" t="s">
        <v>21</v>
      </c>
      <c r="E703" t="s">
        <v>22</v>
      </c>
      <c r="F703" t="s">
        <v>29</v>
      </c>
      <c r="G703" t="s">
        <v>24</v>
      </c>
      <c r="H703">
        <v>13</v>
      </c>
      <c r="I703">
        <v>3</v>
      </c>
      <c r="J703">
        <v>4.3</v>
      </c>
      <c r="K703">
        <v>0</v>
      </c>
      <c r="L703">
        <v>0</v>
      </c>
      <c r="M703">
        <v>2</v>
      </c>
      <c r="N703">
        <v>1</v>
      </c>
      <c r="O703">
        <v>3</v>
      </c>
      <c r="P703">
        <v>4</v>
      </c>
      <c r="Q703" t="s">
        <v>725</v>
      </c>
      <c r="R703" t="s">
        <v>2178</v>
      </c>
    </row>
    <row r="704" spans="1:18" x14ac:dyDescent="0.3">
      <c r="A704" t="s">
        <v>2179</v>
      </c>
      <c r="B704" t="s">
        <v>2180</v>
      </c>
      <c r="C704" t="s">
        <v>20</v>
      </c>
      <c r="D704" t="s">
        <v>21</v>
      </c>
      <c r="E704" t="s">
        <v>22</v>
      </c>
      <c r="F704" t="s">
        <v>23</v>
      </c>
      <c r="G704" t="s">
        <v>24</v>
      </c>
      <c r="H704">
        <v>140</v>
      </c>
      <c r="I704">
        <v>11</v>
      </c>
      <c r="J704">
        <v>12.7</v>
      </c>
      <c r="K704">
        <v>4</v>
      </c>
      <c r="L704">
        <v>3</v>
      </c>
      <c r="M704">
        <v>2</v>
      </c>
      <c r="N704">
        <v>2</v>
      </c>
      <c r="O704">
        <v>11</v>
      </c>
      <c r="P704">
        <v>6.3</v>
      </c>
      <c r="Q704" t="s">
        <v>725</v>
      </c>
      <c r="R704" t="s">
        <v>2181</v>
      </c>
    </row>
    <row r="705" spans="1:18" x14ac:dyDescent="0.3">
      <c r="A705" t="s">
        <v>2182</v>
      </c>
      <c r="B705" t="s">
        <v>2183</v>
      </c>
      <c r="C705" t="s">
        <v>20</v>
      </c>
      <c r="D705" t="s">
        <v>21</v>
      </c>
      <c r="E705" t="s">
        <v>22</v>
      </c>
      <c r="F705" t="s">
        <v>29</v>
      </c>
      <c r="G705" t="s">
        <v>24</v>
      </c>
      <c r="H705">
        <v>183</v>
      </c>
      <c r="I705">
        <v>8</v>
      </c>
      <c r="J705">
        <v>22.9</v>
      </c>
      <c r="K705">
        <v>2</v>
      </c>
      <c r="L705">
        <v>0</v>
      </c>
      <c r="M705">
        <v>2</v>
      </c>
      <c r="N705">
        <v>4</v>
      </c>
      <c r="O705">
        <v>5</v>
      </c>
      <c r="P705">
        <v>3</v>
      </c>
      <c r="Q705" t="s">
        <v>725</v>
      </c>
      <c r="R705" t="s">
        <v>2184</v>
      </c>
    </row>
    <row r="706" spans="1:18" x14ac:dyDescent="0.3">
      <c r="A706" t="s">
        <v>2185</v>
      </c>
      <c r="B706" t="s">
        <v>2186</v>
      </c>
      <c r="C706" t="s">
        <v>20</v>
      </c>
      <c r="D706" t="s">
        <v>21</v>
      </c>
      <c r="E706" t="s">
        <v>22</v>
      </c>
      <c r="F706" t="s">
        <v>29</v>
      </c>
      <c r="G706" t="s">
        <v>24</v>
      </c>
      <c r="H706">
        <v>89</v>
      </c>
      <c r="I706">
        <v>8</v>
      </c>
      <c r="J706">
        <v>11.1</v>
      </c>
      <c r="K706">
        <v>6</v>
      </c>
      <c r="L706">
        <v>1</v>
      </c>
      <c r="M706">
        <v>1</v>
      </c>
      <c r="N706">
        <v>0</v>
      </c>
      <c r="O706">
        <v>3</v>
      </c>
      <c r="P706">
        <v>7</v>
      </c>
      <c r="Q706" t="s">
        <v>725</v>
      </c>
      <c r="R706" t="s">
        <v>2187</v>
      </c>
    </row>
    <row r="707" spans="1:18" x14ac:dyDescent="0.3">
      <c r="A707" t="s">
        <v>2188</v>
      </c>
      <c r="B707" t="s">
        <v>2189</v>
      </c>
      <c r="C707" t="s">
        <v>20</v>
      </c>
      <c r="D707" t="s">
        <v>21</v>
      </c>
      <c r="E707" t="s">
        <v>49</v>
      </c>
      <c r="F707" t="s">
        <v>23</v>
      </c>
      <c r="G707" t="s">
        <v>24</v>
      </c>
      <c r="H707">
        <v>288</v>
      </c>
      <c r="I707">
        <v>18</v>
      </c>
      <c r="J707">
        <v>16</v>
      </c>
      <c r="K707">
        <v>7</v>
      </c>
      <c r="L707">
        <v>6</v>
      </c>
      <c r="M707">
        <v>4</v>
      </c>
      <c r="N707">
        <v>1</v>
      </c>
      <c r="O707">
        <v>14</v>
      </c>
      <c r="P707">
        <v>13</v>
      </c>
      <c r="Q707" t="s">
        <v>725</v>
      </c>
      <c r="R707" t="s">
        <v>2190</v>
      </c>
    </row>
    <row r="708" spans="1:18" x14ac:dyDescent="0.3">
      <c r="A708" t="s">
        <v>2191</v>
      </c>
      <c r="B708" t="s">
        <v>2192</v>
      </c>
      <c r="C708" t="s">
        <v>20</v>
      </c>
      <c r="D708" t="s">
        <v>21</v>
      </c>
      <c r="E708" t="s">
        <v>37</v>
      </c>
      <c r="F708" t="s">
        <v>38</v>
      </c>
      <c r="G708" t="s">
        <v>24</v>
      </c>
      <c r="H708">
        <v>109</v>
      </c>
      <c r="I708">
        <v>8</v>
      </c>
      <c r="J708">
        <v>13.6</v>
      </c>
      <c r="K708">
        <v>0</v>
      </c>
      <c r="L708">
        <v>2</v>
      </c>
      <c r="M708">
        <v>3</v>
      </c>
      <c r="N708">
        <v>3</v>
      </c>
      <c r="O708">
        <v>3</v>
      </c>
      <c r="P708">
        <v>2</v>
      </c>
      <c r="Q708" t="s">
        <v>725</v>
      </c>
      <c r="R708" t="s">
        <v>2193</v>
      </c>
    </row>
    <row r="709" spans="1:18" x14ac:dyDescent="0.3">
      <c r="A709" t="s">
        <v>2194</v>
      </c>
      <c r="B709" t="s">
        <v>2195</v>
      </c>
      <c r="C709" t="s">
        <v>20</v>
      </c>
      <c r="D709" t="s">
        <v>21</v>
      </c>
      <c r="E709" t="s">
        <v>22</v>
      </c>
      <c r="F709" t="s">
        <v>29</v>
      </c>
      <c r="G709" t="s">
        <v>24</v>
      </c>
      <c r="H709">
        <v>131</v>
      </c>
      <c r="I709">
        <v>10</v>
      </c>
      <c r="J709">
        <v>13.1</v>
      </c>
      <c r="K709">
        <v>6</v>
      </c>
      <c r="L709">
        <v>2</v>
      </c>
      <c r="M709">
        <v>0</v>
      </c>
      <c r="N709">
        <v>2</v>
      </c>
      <c r="O709">
        <v>4</v>
      </c>
      <c r="P709">
        <v>5</v>
      </c>
      <c r="Q709" t="s">
        <v>725</v>
      </c>
      <c r="R709" t="s">
        <v>2196</v>
      </c>
    </row>
    <row r="710" spans="1:18" x14ac:dyDescent="0.3">
      <c r="A710" t="s">
        <v>2197</v>
      </c>
      <c r="B710" t="s">
        <v>2198</v>
      </c>
      <c r="C710" t="s">
        <v>20</v>
      </c>
      <c r="D710" t="s">
        <v>213</v>
      </c>
      <c r="E710" t="s">
        <v>22</v>
      </c>
      <c r="F710" t="s">
        <v>29</v>
      </c>
      <c r="G710" t="s">
        <v>24</v>
      </c>
      <c r="H710">
        <v>164</v>
      </c>
      <c r="I710">
        <v>8</v>
      </c>
      <c r="J710">
        <v>20.5</v>
      </c>
      <c r="K710">
        <v>2</v>
      </c>
      <c r="L710">
        <v>0</v>
      </c>
      <c r="M710">
        <v>5</v>
      </c>
      <c r="N710">
        <v>1</v>
      </c>
      <c r="O710">
        <v>4</v>
      </c>
      <c r="P710">
        <v>6</v>
      </c>
      <c r="Q710" t="s">
        <v>729</v>
      </c>
      <c r="R710" t="s">
        <v>2199</v>
      </c>
    </row>
    <row r="711" spans="1:18" x14ac:dyDescent="0.3">
      <c r="A711" t="s">
        <v>2200</v>
      </c>
      <c r="B711" t="s">
        <v>2201</v>
      </c>
      <c r="C711" t="s">
        <v>20</v>
      </c>
      <c r="D711" t="s">
        <v>213</v>
      </c>
      <c r="E711" t="s">
        <v>22</v>
      </c>
      <c r="F711" t="s">
        <v>29</v>
      </c>
      <c r="G711" t="s">
        <v>24</v>
      </c>
      <c r="H711">
        <v>15</v>
      </c>
      <c r="I711">
        <v>5</v>
      </c>
      <c r="J711">
        <v>3</v>
      </c>
      <c r="K711">
        <v>0</v>
      </c>
      <c r="L711">
        <v>0</v>
      </c>
      <c r="M711">
        <v>3</v>
      </c>
      <c r="N711">
        <v>2</v>
      </c>
      <c r="O711">
        <v>2</v>
      </c>
      <c r="P711">
        <v>2</v>
      </c>
      <c r="Q711" t="s">
        <v>729</v>
      </c>
      <c r="R711" t="s">
        <v>2202</v>
      </c>
    </row>
    <row r="712" spans="1:18" x14ac:dyDescent="0.3">
      <c r="A712" t="s">
        <v>2203</v>
      </c>
      <c r="B712" t="s">
        <v>2204</v>
      </c>
      <c r="C712" t="s">
        <v>20</v>
      </c>
      <c r="D712" t="s">
        <v>42</v>
      </c>
      <c r="E712" t="s">
        <v>22</v>
      </c>
      <c r="F712" t="s">
        <v>23</v>
      </c>
      <c r="G712" t="s">
        <v>24</v>
      </c>
      <c r="H712">
        <v>104</v>
      </c>
      <c r="I712">
        <v>9</v>
      </c>
      <c r="J712">
        <v>11.6</v>
      </c>
      <c r="K712">
        <v>6</v>
      </c>
      <c r="L712">
        <v>2</v>
      </c>
      <c r="M712">
        <v>1</v>
      </c>
      <c r="N712">
        <v>0</v>
      </c>
      <c r="O712">
        <v>6</v>
      </c>
      <c r="P712">
        <v>8</v>
      </c>
      <c r="Q712" t="s">
        <v>729</v>
      </c>
      <c r="R712" t="s">
        <v>2205</v>
      </c>
    </row>
    <row r="713" spans="1:18" x14ac:dyDescent="0.3">
      <c r="A713" t="s">
        <v>2206</v>
      </c>
      <c r="B713" t="s">
        <v>2207</v>
      </c>
      <c r="C713" t="s">
        <v>99</v>
      </c>
      <c r="D713" t="s">
        <v>21</v>
      </c>
      <c r="E713" t="s">
        <v>37</v>
      </c>
      <c r="F713" t="s">
        <v>29</v>
      </c>
      <c r="G713" t="s">
        <v>24</v>
      </c>
      <c r="H713">
        <v>8</v>
      </c>
      <c r="I713">
        <v>5</v>
      </c>
      <c r="J713">
        <v>1.6</v>
      </c>
      <c r="K713">
        <v>0</v>
      </c>
      <c r="L713">
        <v>0</v>
      </c>
      <c r="M713">
        <v>0</v>
      </c>
      <c r="N713">
        <v>0</v>
      </c>
      <c r="O713">
        <v>2</v>
      </c>
      <c r="P713">
        <v>15</v>
      </c>
      <c r="Q713" t="s">
        <v>2208</v>
      </c>
      <c r="R713" t="s">
        <v>2209</v>
      </c>
    </row>
    <row r="714" spans="1:18" x14ac:dyDescent="0.3">
      <c r="A714" t="s">
        <v>2210</v>
      </c>
      <c r="B714" t="s">
        <v>2211</v>
      </c>
      <c r="C714" t="s">
        <v>20</v>
      </c>
      <c r="D714" t="s">
        <v>21</v>
      </c>
      <c r="E714" t="s">
        <v>22</v>
      </c>
      <c r="F714" t="s">
        <v>29</v>
      </c>
      <c r="G714" t="s">
        <v>24</v>
      </c>
      <c r="H714">
        <v>137</v>
      </c>
      <c r="I714">
        <v>10</v>
      </c>
      <c r="J714">
        <v>13.7</v>
      </c>
      <c r="K714">
        <v>5</v>
      </c>
      <c r="L714">
        <v>2</v>
      </c>
      <c r="M714">
        <v>2</v>
      </c>
      <c r="N714">
        <v>1</v>
      </c>
      <c r="O714">
        <v>4</v>
      </c>
      <c r="P714">
        <v>4</v>
      </c>
      <c r="Q714" t="s">
        <v>725</v>
      </c>
      <c r="R714" t="s">
        <v>2212</v>
      </c>
    </row>
    <row r="715" spans="1:18" x14ac:dyDescent="0.3">
      <c r="A715" t="s">
        <v>2213</v>
      </c>
      <c r="B715" t="s">
        <v>2214</v>
      </c>
      <c r="C715" t="s">
        <v>20</v>
      </c>
      <c r="D715" t="s">
        <v>21</v>
      </c>
      <c r="E715" t="s">
        <v>37</v>
      </c>
      <c r="F715" t="s">
        <v>29</v>
      </c>
      <c r="G715" t="s">
        <v>24</v>
      </c>
      <c r="H715">
        <v>13</v>
      </c>
      <c r="I715">
        <v>3</v>
      </c>
      <c r="J715">
        <v>4.3</v>
      </c>
      <c r="K715">
        <v>0</v>
      </c>
      <c r="L715">
        <v>1</v>
      </c>
      <c r="M715">
        <v>1</v>
      </c>
      <c r="N715">
        <v>1</v>
      </c>
      <c r="O715">
        <v>2</v>
      </c>
      <c r="P715">
        <v>6</v>
      </c>
      <c r="Q715" t="s">
        <v>725</v>
      </c>
      <c r="R715" t="s">
        <v>2215</v>
      </c>
    </row>
    <row r="716" spans="1:18" x14ac:dyDescent="0.3">
      <c r="A716" t="s">
        <v>2216</v>
      </c>
      <c r="B716" t="s">
        <v>2217</v>
      </c>
      <c r="C716" t="s">
        <v>20</v>
      </c>
      <c r="D716" t="s">
        <v>21</v>
      </c>
      <c r="E716" t="s">
        <v>22</v>
      </c>
      <c r="F716" t="s">
        <v>29</v>
      </c>
      <c r="G716" t="s">
        <v>24</v>
      </c>
      <c r="H716">
        <v>121</v>
      </c>
      <c r="I716">
        <v>10</v>
      </c>
      <c r="J716">
        <v>12.1</v>
      </c>
      <c r="K716">
        <v>3</v>
      </c>
      <c r="L716">
        <v>4</v>
      </c>
      <c r="M716">
        <v>2</v>
      </c>
      <c r="N716">
        <v>1</v>
      </c>
      <c r="O716">
        <v>8</v>
      </c>
      <c r="P716">
        <v>1.9</v>
      </c>
      <c r="Q716" t="s">
        <v>725</v>
      </c>
      <c r="R716" t="s">
        <v>2218</v>
      </c>
    </row>
    <row r="717" spans="1:18" x14ac:dyDescent="0.3">
      <c r="A717" t="s">
        <v>2219</v>
      </c>
      <c r="B717" t="s">
        <v>2220</v>
      </c>
      <c r="C717" t="s">
        <v>20</v>
      </c>
      <c r="D717" t="s">
        <v>21</v>
      </c>
      <c r="E717" t="s">
        <v>22</v>
      </c>
      <c r="F717" t="s">
        <v>29</v>
      </c>
      <c r="G717" t="s">
        <v>24</v>
      </c>
      <c r="H717">
        <v>67</v>
      </c>
      <c r="I717">
        <v>9</v>
      </c>
      <c r="J717">
        <v>7.4</v>
      </c>
      <c r="K717">
        <v>2</v>
      </c>
      <c r="L717">
        <v>2</v>
      </c>
      <c r="M717">
        <v>4</v>
      </c>
      <c r="N717">
        <v>1</v>
      </c>
      <c r="O717">
        <v>2</v>
      </c>
      <c r="P717">
        <v>10.5</v>
      </c>
      <c r="Q717" t="s">
        <v>2208</v>
      </c>
      <c r="R717" t="s">
        <v>2221</v>
      </c>
    </row>
    <row r="718" spans="1:18" x14ac:dyDescent="0.3">
      <c r="A718" t="s">
        <v>2222</v>
      </c>
      <c r="B718" t="s">
        <v>2223</v>
      </c>
      <c r="C718" t="s">
        <v>20</v>
      </c>
      <c r="D718" t="s">
        <v>21</v>
      </c>
      <c r="E718" t="s">
        <v>22</v>
      </c>
      <c r="F718" t="s">
        <v>29</v>
      </c>
      <c r="G718" t="s">
        <v>24</v>
      </c>
      <c r="H718">
        <v>119</v>
      </c>
      <c r="I718">
        <v>11</v>
      </c>
      <c r="J718">
        <v>10.8</v>
      </c>
      <c r="K718">
        <v>3</v>
      </c>
      <c r="L718">
        <v>0</v>
      </c>
      <c r="M718">
        <v>7</v>
      </c>
      <c r="N718">
        <v>1</v>
      </c>
      <c r="O718">
        <v>5</v>
      </c>
      <c r="P718">
        <v>5</v>
      </c>
      <c r="Q718" t="s">
        <v>2208</v>
      </c>
      <c r="R718" t="s">
        <v>2224</v>
      </c>
    </row>
    <row r="719" spans="1:18" x14ac:dyDescent="0.3">
      <c r="A719" t="s">
        <v>2225</v>
      </c>
      <c r="B719" t="s">
        <v>2226</v>
      </c>
      <c r="C719" t="s">
        <v>20</v>
      </c>
      <c r="D719" t="s">
        <v>21</v>
      </c>
      <c r="E719" t="s">
        <v>22</v>
      </c>
      <c r="F719" t="s">
        <v>29</v>
      </c>
      <c r="G719" t="s">
        <v>24</v>
      </c>
      <c r="H719">
        <v>85</v>
      </c>
      <c r="I719">
        <v>6</v>
      </c>
      <c r="J719">
        <v>14.2</v>
      </c>
      <c r="K719">
        <v>1</v>
      </c>
      <c r="L719">
        <v>3</v>
      </c>
      <c r="M719">
        <v>2</v>
      </c>
      <c r="N719">
        <v>0</v>
      </c>
      <c r="O719">
        <v>3</v>
      </c>
      <c r="P719">
        <v>12</v>
      </c>
      <c r="Q719" t="s">
        <v>725</v>
      </c>
      <c r="R719" t="s">
        <v>2227</v>
      </c>
    </row>
    <row r="720" spans="1:18" x14ac:dyDescent="0.3">
      <c r="A720" t="s">
        <v>2228</v>
      </c>
      <c r="B720" t="s">
        <v>2229</v>
      </c>
      <c r="C720" t="s">
        <v>20</v>
      </c>
      <c r="D720" t="s">
        <v>21</v>
      </c>
      <c r="E720" t="s">
        <v>37</v>
      </c>
      <c r="F720" t="s">
        <v>38</v>
      </c>
      <c r="G720" t="s">
        <v>24</v>
      </c>
      <c r="H720">
        <v>203</v>
      </c>
      <c r="I720">
        <v>10</v>
      </c>
      <c r="J720">
        <v>20.3</v>
      </c>
      <c r="K720">
        <v>3</v>
      </c>
      <c r="L720">
        <v>2</v>
      </c>
      <c r="M720">
        <v>1</v>
      </c>
      <c r="N720">
        <v>4</v>
      </c>
      <c r="O720">
        <v>9</v>
      </c>
      <c r="P720">
        <v>6.5</v>
      </c>
      <c r="Q720" t="s">
        <v>725</v>
      </c>
      <c r="R720" t="s">
        <v>2230</v>
      </c>
    </row>
    <row r="721" spans="1:18" x14ac:dyDescent="0.3">
      <c r="A721" t="s">
        <v>2231</v>
      </c>
      <c r="B721" t="s">
        <v>2232</v>
      </c>
      <c r="C721" t="s">
        <v>20</v>
      </c>
      <c r="D721" t="s">
        <v>21</v>
      </c>
      <c r="E721" t="s">
        <v>49</v>
      </c>
      <c r="F721" t="s">
        <v>29</v>
      </c>
      <c r="G721" t="s">
        <v>24</v>
      </c>
      <c r="H721">
        <v>201</v>
      </c>
      <c r="I721">
        <v>10</v>
      </c>
      <c r="J721">
        <v>20.100000000000001</v>
      </c>
      <c r="K721">
        <v>6</v>
      </c>
      <c r="L721">
        <v>2</v>
      </c>
      <c r="M721">
        <v>2</v>
      </c>
      <c r="N721">
        <v>0</v>
      </c>
      <c r="O721">
        <v>6</v>
      </c>
      <c r="P721">
        <v>14</v>
      </c>
      <c r="Q721" t="s">
        <v>725</v>
      </c>
      <c r="R721" t="s">
        <v>2233</v>
      </c>
    </row>
    <row r="722" spans="1:18" x14ac:dyDescent="0.3">
      <c r="A722" t="s">
        <v>2234</v>
      </c>
      <c r="B722" t="s">
        <v>2235</v>
      </c>
      <c r="C722" t="s">
        <v>20</v>
      </c>
      <c r="D722" t="s">
        <v>21</v>
      </c>
      <c r="E722" t="s">
        <v>37</v>
      </c>
      <c r="F722" t="s">
        <v>38</v>
      </c>
      <c r="G722" t="s">
        <v>24</v>
      </c>
      <c r="H722">
        <v>580</v>
      </c>
      <c r="I722">
        <v>31</v>
      </c>
      <c r="J722">
        <v>18.7</v>
      </c>
      <c r="K722">
        <v>9</v>
      </c>
      <c r="L722">
        <v>17</v>
      </c>
      <c r="M722">
        <v>3</v>
      </c>
      <c r="N722">
        <v>2</v>
      </c>
      <c r="O722">
        <v>37</v>
      </c>
      <c r="P722">
        <v>21</v>
      </c>
      <c r="Q722" t="s">
        <v>725</v>
      </c>
      <c r="R722" t="s">
        <v>2236</v>
      </c>
    </row>
    <row r="723" spans="1:18" x14ac:dyDescent="0.3">
      <c r="A723" t="s">
        <v>2237</v>
      </c>
      <c r="B723" t="s">
        <v>2238</v>
      </c>
      <c r="C723" t="s">
        <v>20</v>
      </c>
      <c r="D723" t="s">
        <v>21</v>
      </c>
      <c r="E723" t="s">
        <v>22</v>
      </c>
      <c r="F723" t="s">
        <v>29</v>
      </c>
      <c r="G723" t="s">
        <v>24</v>
      </c>
      <c r="H723">
        <v>174</v>
      </c>
      <c r="I723">
        <v>11</v>
      </c>
      <c r="J723">
        <v>15.8</v>
      </c>
      <c r="K723">
        <v>4</v>
      </c>
      <c r="L723">
        <v>5</v>
      </c>
      <c r="M723">
        <v>2</v>
      </c>
      <c r="N723">
        <v>0</v>
      </c>
      <c r="O723">
        <v>6</v>
      </c>
      <c r="P723">
        <v>6.5</v>
      </c>
      <c r="Q723" t="s">
        <v>725</v>
      </c>
      <c r="R723" t="s">
        <v>2239</v>
      </c>
    </row>
    <row r="724" spans="1:18" x14ac:dyDescent="0.3">
      <c r="A724" t="s">
        <v>2240</v>
      </c>
      <c r="B724" t="s">
        <v>2241</v>
      </c>
      <c r="C724" t="s">
        <v>20</v>
      </c>
      <c r="D724" t="s">
        <v>21</v>
      </c>
      <c r="E724" t="s">
        <v>22</v>
      </c>
      <c r="F724" t="s">
        <v>29</v>
      </c>
      <c r="G724" t="s">
        <v>24</v>
      </c>
      <c r="H724">
        <v>65</v>
      </c>
      <c r="I724">
        <v>8</v>
      </c>
      <c r="J724">
        <v>8.1</v>
      </c>
      <c r="K724">
        <v>3</v>
      </c>
      <c r="L724">
        <v>2</v>
      </c>
      <c r="M724">
        <v>2</v>
      </c>
      <c r="N724">
        <v>1</v>
      </c>
      <c r="O724">
        <v>2</v>
      </c>
      <c r="P724">
        <v>4.7</v>
      </c>
      <c r="Q724" t="s">
        <v>2208</v>
      </c>
      <c r="R724" t="s">
        <v>2242</v>
      </c>
    </row>
    <row r="725" spans="1:18" x14ac:dyDescent="0.3">
      <c r="A725" t="s">
        <v>2243</v>
      </c>
      <c r="B725" t="s">
        <v>2244</v>
      </c>
      <c r="C725" t="s">
        <v>20</v>
      </c>
      <c r="D725" t="s">
        <v>21</v>
      </c>
      <c r="E725" t="s">
        <v>49</v>
      </c>
      <c r="F725" t="s">
        <v>38</v>
      </c>
      <c r="G725" t="s">
        <v>24</v>
      </c>
      <c r="H725">
        <v>190</v>
      </c>
      <c r="I725">
        <v>18</v>
      </c>
      <c r="J725">
        <v>10.6</v>
      </c>
      <c r="K725">
        <v>12</v>
      </c>
      <c r="L725">
        <v>6</v>
      </c>
      <c r="M725">
        <v>0</v>
      </c>
      <c r="N725">
        <v>0</v>
      </c>
      <c r="O725">
        <v>13</v>
      </c>
      <c r="P725">
        <v>50</v>
      </c>
      <c r="Q725" t="s">
        <v>2208</v>
      </c>
      <c r="R725" t="s">
        <v>2245</v>
      </c>
    </row>
    <row r="726" spans="1:18" x14ac:dyDescent="0.3">
      <c r="A726" t="s">
        <v>2246</v>
      </c>
      <c r="B726" t="s">
        <v>2247</v>
      </c>
      <c r="C726" t="s">
        <v>20</v>
      </c>
      <c r="D726" t="s">
        <v>21</v>
      </c>
      <c r="E726" t="s">
        <v>37</v>
      </c>
      <c r="F726" t="s">
        <v>38</v>
      </c>
      <c r="G726" t="s">
        <v>24</v>
      </c>
      <c r="H726">
        <v>272</v>
      </c>
      <c r="I726">
        <v>12</v>
      </c>
      <c r="J726">
        <v>22.7</v>
      </c>
      <c r="K726">
        <v>4</v>
      </c>
      <c r="L726">
        <v>5</v>
      </c>
      <c r="M726">
        <v>1</v>
      </c>
      <c r="N726">
        <v>2</v>
      </c>
      <c r="O726">
        <v>9</v>
      </c>
      <c r="P726">
        <v>5</v>
      </c>
      <c r="Q726" t="s">
        <v>2208</v>
      </c>
      <c r="R726" t="s">
        <v>2248</v>
      </c>
    </row>
    <row r="727" spans="1:18" x14ac:dyDescent="0.3">
      <c r="A727" t="s">
        <v>2249</v>
      </c>
      <c r="B727" t="s">
        <v>2250</v>
      </c>
      <c r="C727" t="s">
        <v>20</v>
      </c>
      <c r="D727" t="s">
        <v>21</v>
      </c>
      <c r="E727" t="s">
        <v>22</v>
      </c>
      <c r="F727" t="s">
        <v>23</v>
      </c>
      <c r="G727" t="s">
        <v>24</v>
      </c>
      <c r="H727">
        <v>201</v>
      </c>
      <c r="I727">
        <v>11</v>
      </c>
      <c r="J727">
        <v>18.3</v>
      </c>
      <c r="K727">
        <v>8</v>
      </c>
      <c r="L727">
        <v>1</v>
      </c>
      <c r="M727">
        <v>1</v>
      </c>
      <c r="N727">
        <v>1</v>
      </c>
      <c r="O727">
        <v>7</v>
      </c>
      <c r="P727">
        <v>6</v>
      </c>
      <c r="Q727" t="s">
        <v>2208</v>
      </c>
      <c r="R727" t="s">
        <v>2251</v>
      </c>
    </row>
    <row r="728" spans="1:18" x14ac:dyDescent="0.3">
      <c r="A728" t="s">
        <v>2252</v>
      </c>
      <c r="B728" t="s">
        <v>2253</v>
      </c>
      <c r="C728" t="s">
        <v>20</v>
      </c>
      <c r="D728" t="s">
        <v>21</v>
      </c>
      <c r="E728" t="s">
        <v>37</v>
      </c>
      <c r="F728" t="s">
        <v>38</v>
      </c>
      <c r="G728" t="s">
        <v>24</v>
      </c>
      <c r="H728">
        <v>440</v>
      </c>
      <c r="I728">
        <v>20</v>
      </c>
      <c r="J728">
        <v>22</v>
      </c>
      <c r="K728">
        <v>8</v>
      </c>
      <c r="L728">
        <v>5</v>
      </c>
      <c r="M728">
        <v>5</v>
      </c>
      <c r="N728">
        <v>2</v>
      </c>
      <c r="O728">
        <v>22</v>
      </c>
      <c r="P728">
        <v>13</v>
      </c>
      <c r="Q728" t="s">
        <v>2208</v>
      </c>
      <c r="R728" t="s">
        <v>2254</v>
      </c>
    </row>
    <row r="729" spans="1:18" x14ac:dyDescent="0.3">
      <c r="A729" t="s">
        <v>2255</v>
      </c>
      <c r="B729" t="s">
        <v>2256</v>
      </c>
      <c r="C729" t="s">
        <v>20</v>
      </c>
      <c r="D729" t="s">
        <v>213</v>
      </c>
      <c r="E729" t="s">
        <v>22</v>
      </c>
      <c r="F729" t="s">
        <v>29</v>
      </c>
      <c r="G729" t="s">
        <v>24</v>
      </c>
      <c r="H729">
        <v>74</v>
      </c>
      <c r="I729">
        <v>6</v>
      </c>
      <c r="J729">
        <v>12.3</v>
      </c>
      <c r="K729">
        <v>0</v>
      </c>
      <c r="L729">
        <v>0</v>
      </c>
      <c r="M729">
        <v>4</v>
      </c>
      <c r="N729">
        <v>2</v>
      </c>
      <c r="O729">
        <v>4</v>
      </c>
      <c r="P729">
        <v>26.5</v>
      </c>
      <c r="Q729" t="s">
        <v>2208</v>
      </c>
      <c r="R729" t="s">
        <v>2257</v>
      </c>
    </row>
    <row r="730" spans="1:18" x14ac:dyDescent="0.3">
      <c r="A730" t="s">
        <v>2258</v>
      </c>
      <c r="B730" t="s">
        <v>2259</v>
      </c>
      <c r="C730" t="s">
        <v>20</v>
      </c>
      <c r="D730" t="s">
        <v>21</v>
      </c>
      <c r="E730" t="s">
        <v>49</v>
      </c>
      <c r="F730" t="s">
        <v>38</v>
      </c>
      <c r="G730" t="s">
        <v>24</v>
      </c>
      <c r="H730">
        <v>540</v>
      </c>
      <c r="I730">
        <v>28</v>
      </c>
      <c r="J730">
        <v>19.3</v>
      </c>
      <c r="K730">
        <v>16</v>
      </c>
      <c r="L730">
        <v>6</v>
      </c>
      <c r="M730">
        <v>5</v>
      </c>
      <c r="N730">
        <v>1</v>
      </c>
      <c r="O730">
        <v>27</v>
      </c>
      <c r="P730">
        <v>19.5</v>
      </c>
      <c r="Q730" t="s">
        <v>2208</v>
      </c>
      <c r="R730" t="s">
        <v>2260</v>
      </c>
    </row>
    <row r="731" spans="1:18" x14ac:dyDescent="0.3">
      <c r="A731" t="s">
        <v>2261</v>
      </c>
      <c r="B731" t="s">
        <v>2262</v>
      </c>
      <c r="C731" t="s">
        <v>20</v>
      </c>
      <c r="D731" t="s">
        <v>42</v>
      </c>
      <c r="E731" t="s">
        <v>22</v>
      </c>
      <c r="F731" t="s">
        <v>29</v>
      </c>
      <c r="G731" t="s">
        <v>24</v>
      </c>
      <c r="H731">
        <v>76</v>
      </c>
      <c r="I731">
        <v>9</v>
      </c>
      <c r="J731">
        <v>8.4</v>
      </c>
      <c r="K731">
        <v>3</v>
      </c>
      <c r="L731">
        <v>1</v>
      </c>
      <c r="M731">
        <v>3</v>
      </c>
      <c r="N731">
        <v>2</v>
      </c>
      <c r="O731">
        <v>5</v>
      </c>
      <c r="P731">
        <v>5</v>
      </c>
      <c r="Q731" t="s">
        <v>2208</v>
      </c>
      <c r="R731" t="s">
        <v>2263</v>
      </c>
    </row>
    <row r="732" spans="1:18" x14ac:dyDescent="0.3">
      <c r="A732" t="s">
        <v>2264</v>
      </c>
      <c r="B732" t="s">
        <v>2265</v>
      </c>
      <c r="C732" t="s">
        <v>20</v>
      </c>
      <c r="D732" t="s">
        <v>21</v>
      </c>
      <c r="E732" t="s">
        <v>22</v>
      </c>
      <c r="F732" t="s">
        <v>29</v>
      </c>
      <c r="G732" t="s">
        <v>24</v>
      </c>
      <c r="H732">
        <v>93</v>
      </c>
      <c r="I732">
        <v>11</v>
      </c>
      <c r="J732">
        <v>8.5</v>
      </c>
      <c r="K732">
        <v>4</v>
      </c>
      <c r="L732">
        <v>6</v>
      </c>
      <c r="M732">
        <v>1</v>
      </c>
      <c r="N732">
        <v>0</v>
      </c>
      <c r="O732">
        <v>4</v>
      </c>
      <c r="P732">
        <v>4</v>
      </c>
      <c r="Q732" t="s">
        <v>2208</v>
      </c>
      <c r="R732" t="s">
        <v>2266</v>
      </c>
    </row>
    <row r="733" spans="1:18" x14ac:dyDescent="0.3">
      <c r="A733" t="s">
        <v>2267</v>
      </c>
      <c r="B733" t="s">
        <v>2268</v>
      </c>
      <c r="C733" t="s">
        <v>20</v>
      </c>
      <c r="D733" t="s">
        <v>21</v>
      </c>
      <c r="E733" t="s">
        <v>37</v>
      </c>
      <c r="F733" t="s">
        <v>38</v>
      </c>
      <c r="G733" t="s">
        <v>24</v>
      </c>
      <c r="H733">
        <v>127</v>
      </c>
      <c r="I733">
        <v>15</v>
      </c>
      <c r="J733">
        <v>8.5</v>
      </c>
      <c r="K733">
        <v>3</v>
      </c>
      <c r="L733">
        <v>7</v>
      </c>
      <c r="M733">
        <v>3</v>
      </c>
      <c r="N733">
        <v>2</v>
      </c>
      <c r="O733">
        <v>11</v>
      </c>
      <c r="P733">
        <v>10.4</v>
      </c>
      <c r="Q733" t="s">
        <v>725</v>
      </c>
      <c r="R733" t="s">
        <v>2269</v>
      </c>
    </row>
    <row r="734" spans="1:18" x14ac:dyDescent="0.3">
      <c r="A734" t="s">
        <v>2270</v>
      </c>
      <c r="B734" t="s">
        <v>2271</v>
      </c>
      <c r="C734" t="s">
        <v>20</v>
      </c>
      <c r="D734" t="s">
        <v>21</v>
      </c>
      <c r="E734" t="s">
        <v>22</v>
      </c>
      <c r="F734" t="s">
        <v>29</v>
      </c>
      <c r="G734" t="s">
        <v>24</v>
      </c>
      <c r="H734">
        <v>240</v>
      </c>
      <c r="I734">
        <v>9</v>
      </c>
      <c r="J734">
        <v>26.7</v>
      </c>
      <c r="K734">
        <v>1</v>
      </c>
      <c r="L734">
        <v>1</v>
      </c>
      <c r="M734">
        <v>4</v>
      </c>
      <c r="N734">
        <v>3</v>
      </c>
      <c r="O734">
        <v>5</v>
      </c>
      <c r="P734">
        <v>1.5</v>
      </c>
      <c r="Q734" t="s">
        <v>725</v>
      </c>
      <c r="R734" t="s">
        <v>2272</v>
      </c>
    </row>
    <row r="735" spans="1:18" x14ac:dyDescent="0.3">
      <c r="A735" t="s">
        <v>2273</v>
      </c>
      <c r="B735" t="s">
        <v>2274</v>
      </c>
      <c r="C735" t="s">
        <v>20</v>
      </c>
      <c r="D735" t="s">
        <v>21</v>
      </c>
      <c r="E735" t="s">
        <v>22</v>
      </c>
      <c r="F735" t="s">
        <v>29</v>
      </c>
      <c r="G735" t="s">
        <v>24</v>
      </c>
      <c r="H735">
        <v>185</v>
      </c>
      <c r="I735">
        <v>8</v>
      </c>
      <c r="J735">
        <v>23.1</v>
      </c>
      <c r="K735">
        <v>3</v>
      </c>
      <c r="L735">
        <v>1</v>
      </c>
      <c r="M735">
        <v>4</v>
      </c>
      <c r="N735">
        <v>0</v>
      </c>
      <c r="O735">
        <v>5</v>
      </c>
      <c r="P735">
        <v>6.3</v>
      </c>
      <c r="Q735" t="s">
        <v>725</v>
      </c>
      <c r="R735" t="s">
        <v>2275</v>
      </c>
    </row>
    <row r="736" spans="1:18" x14ac:dyDescent="0.3">
      <c r="A736" t="s">
        <v>2276</v>
      </c>
      <c r="B736" t="s">
        <v>2277</v>
      </c>
      <c r="C736" t="s">
        <v>20</v>
      </c>
      <c r="D736" t="s">
        <v>21</v>
      </c>
      <c r="E736" t="s">
        <v>22</v>
      </c>
      <c r="F736" t="s">
        <v>29</v>
      </c>
      <c r="G736" t="s">
        <v>24</v>
      </c>
      <c r="H736">
        <v>42</v>
      </c>
      <c r="I736">
        <v>6</v>
      </c>
      <c r="J736">
        <v>7</v>
      </c>
      <c r="K736">
        <v>1</v>
      </c>
      <c r="L736">
        <v>0</v>
      </c>
      <c r="M736">
        <v>3</v>
      </c>
      <c r="N736">
        <v>2</v>
      </c>
      <c r="O736">
        <v>2</v>
      </c>
      <c r="P736">
        <v>5</v>
      </c>
      <c r="Q736" t="s">
        <v>725</v>
      </c>
      <c r="R736" t="s">
        <v>2278</v>
      </c>
    </row>
    <row r="737" spans="1:18" x14ac:dyDescent="0.3">
      <c r="A737" t="s">
        <v>2279</v>
      </c>
      <c r="B737" t="s">
        <v>2280</v>
      </c>
      <c r="C737" t="s">
        <v>20</v>
      </c>
      <c r="D737" t="s">
        <v>21</v>
      </c>
      <c r="E737" t="s">
        <v>22</v>
      </c>
      <c r="F737" t="s">
        <v>29</v>
      </c>
      <c r="G737" t="s">
        <v>24</v>
      </c>
      <c r="H737">
        <v>270</v>
      </c>
      <c r="I737">
        <v>13</v>
      </c>
      <c r="J737">
        <v>20.8</v>
      </c>
      <c r="K737">
        <v>6</v>
      </c>
      <c r="L737">
        <v>1</v>
      </c>
      <c r="M737">
        <v>4</v>
      </c>
      <c r="N737">
        <v>2</v>
      </c>
      <c r="O737">
        <v>10</v>
      </c>
      <c r="P737">
        <v>5</v>
      </c>
      <c r="Q737" t="s">
        <v>725</v>
      </c>
      <c r="R737" t="s">
        <v>2281</v>
      </c>
    </row>
    <row r="738" spans="1:18" x14ac:dyDescent="0.3">
      <c r="A738" t="s">
        <v>2282</v>
      </c>
      <c r="B738" t="s">
        <v>2283</v>
      </c>
      <c r="C738" t="s">
        <v>20</v>
      </c>
      <c r="D738" t="s">
        <v>21</v>
      </c>
      <c r="E738" t="s">
        <v>22</v>
      </c>
      <c r="F738" t="s">
        <v>29</v>
      </c>
      <c r="G738" t="s">
        <v>24</v>
      </c>
      <c r="H738">
        <v>87</v>
      </c>
      <c r="I738">
        <v>7</v>
      </c>
      <c r="J738">
        <v>12.4</v>
      </c>
      <c r="K738">
        <v>2</v>
      </c>
      <c r="L738">
        <v>2</v>
      </c>
      <c r="M738">
        <v>3</v>
      </c>
      <c r="N738">
        <v>0</v>
      </c>
      <c r="O738">
        <v>3</v>
      </c>
      <c r="P738">
        <v>2</v>
      </c>
      <c r="Q738" t="s">
        <v>725</v>
      </c>
      <c r="R738" t="s">
        <v>2284</v>
      </c>
    </row>
    <row r="739" spans="1:18" x14ac:dyDescent="0.3">
      <c r="A739" t="s">
        <v>2285</v>
      </c>
      <c r="B739" t="s">
        <v>2286</v>
      </c>
      <c r="C739" t="s">
        <v>20</v>
      </c>
      <c r="D739" t="s">
        <v>21</v>
      </c>
      <c r="E739" t="s">
        <v>37</v>
      </c>
      <c r="F739" t="s">
        <v>38</v>
      </c>
      <c r="G739" t="s">
        <v>24</v>
      </c>
      <c r="H739">
        <v>635</v>
      </c>
      <c r="I739">
        <v>26</v>
      </c>
      <c r="J739">
        <v>24.4</v>
      </c>
      <c r="K739">
        <v>11</v>
      </c>
      <c r="L739">
        <v>6</v>
      </c>
      <c r="M739">
        <v>4</v>
      </c>
      <c r="N739">
        <v>5</v>
      </c>
      <c r="O739">
        <v>28</v>
      </c>
      <c r="P739">
        <v>34</v>
      </c>
      <c r="Q739" t="s">
        <v>725</v>
      </c>
      <c r="R739" t="s">
        <v>2287</v>
      </c>
    </row>
    <row r="740" spans="1:18" x14ac:dyDescent="0.3">
      <c r="A740" t="s">
        <v>2288</v>
      </c>
      <c r="B740" t="s">
        <v>2289</v>
      </c>
      <c r="C740" t="s">
        <v>20</v>
      </c>
      <c r="D740" t="s">
        <v>21</v>
      </c>
      <c r="E740" t="s">
        <v>49</v>
      </c>
      <c r="F740" t="s">
        <v>38</v>
      </c>
      <c r="G740" t="s">
        <v>24</v>
      </c>
      <c r="H740">
        <v>651</v>
      </c>
      <c r="I740">
        <v>30</v>
      </c>
      <c r="J740">
        <v>21.7</v>
      </c>
      <c r="K740">
        <v>20</v>
      </c>
      <c r="L740">
        <v>1</v>
      </c>
      <c r="M740">
        <v>8</v>
      </c>
      <c r="N740">
        <v>1</v>
      </c>
      <c r="O740">
        <v>34</v>
      </c>
      <c r="P740">
        <v>65</v>
      </c>
      <c r="Q740" t="s">
        <v>725</v>
      </c>
      <c r="R740" t="s">
        <v>2290</v>
      </c>
    </row>
    <row r="741" spans="1:18" x14ac:dyDescent="0.3">
      <c r="A741" t="s">
        <v>2291</v>
      </c>
      <c r="B741" t="s">
        <v>2292</v>
      </c>
      <c r="C741" t="s">
        <v>20</v>
      </c>
      <c r="D741" t="s">
        <v>21</v>
      </c>
      <c r="E741" t="s">
        <v>22</v>
      </c>
      <c r="F741" t="s">
        <v>23</v>
      </c>
      <c r="G741" t="s">
        <v>24</v>
      </c>
      <c r="H741">
        <v>58</v>
      </c>
      <c r="I741">
        <v>8</v>
      </c>
      <c r="J741">
        <v>7.2</v>
      </c>
      <c r="K741">
        <v>3</v>
      </c>
      <c r="L741">
        <v>0</v>
      </c>
      <c r="M741">
        <v>3</v>
      </c>
      <c r="N741">
        <v>2</v>
      </c>
      <c r="O741">
        <v>5</v>
      </c>
      <c r="P741">
        <v>17</v>
      </c>
      <c r="Q741" t="s">
        <v>725</v>
      </c>
      <c r="R741" t="s">
        <v>2293</v>
      </c>
    </row>
    <row r="742" spans="1:18" x14ac:dyDescent="0.3">
      <c r="A742" t="s">
        <v>2294</v>
      </c>
      <c r="B742" t="s">
        <v>2295</v>
      </c>
      <c r="C742" t="s">
        <v>20</v>
      </c>
      <c r="D742" t="s">
        <v>42</v>
      </c>
      <c r="E742" t="s">
        <v>22</v>
      </c>
      <c r="F742" t="s">
        <v>29</v>
      </c>
      <c r="G742" t="s">
        <v>24</v>
      </c>
      <c r="H742">
        <v>174</v>
      </c>
      <c r="I742">
        <v>11</v>
      </c>
      <c r="J742">
        <v>15.8</v>
      </c>
      <c r="K742">
        <v>4</v>
      </c>
      <c r="L742">
        <v>2</v>
      </c>
      <c r="M742">
        <v>4</v>
      </c>
      <c r="N742">
        <v>1</v>
      </c>
      <c r="O742">
        <v>5</v>
      </c>
      <c r="P742">
        <v>5</v>
      </c>
      <c r="Q742" t="s">
        <v>2208</v>
      </c>
      <c r="R742" t="s">
        <v>2296</v>
      </c>
    </row>
    <row r="743" spans="1:18" x14ac:dyDescent="0.3">
      <c r="A743" t="s">
        <v>2297</v>
      </c>
      <c r="B743" t="s">
        <v>2298</v>
      </c>
      <c r="C743" t="s">
        <v>20</v>
      </c>
      <c r="D743" t="s">
        <v>21</v>
      </c>
      <c r="E743" t="s">
        <v>37</v>
      </c>
      <c r="F743" t="s">
        <v>38</v>
      </c>
      <c r="G743" t="s">
        <v>24</v>
      </c>
      <c r="H743">
        <v>117</v>
      </c>
      <c r="I743">
        <v>11</v>
      </c>
      <c r="J743">
        <v>10.6</v>
      </c>
      <c r="K743">
        <v>3</v>
      </c>
      <c r="L743">
        <v>4</v>
      </c>
      <c r="M743">
        <v>1</v>
      </c>
      <c r="N743">
        <v>3</v>
      </c>
      <c r="O743">
        <v>11</v>
      </c>
      <c r="P743">
        <v>14</v>
      </c>
      <c r="Q743" t="s">
        <v>2208</v>
      </c>
      <c r="R743" t="s">
        <v>2299</v>
      </c>
    </row>
    <row r="744" spans="1:18" x14ac:dyDescent="0.3">
      <c r="A744" t="s">
        <v>2300</v>
      </c>
      <c r="B744" t="s">
        <v>2301</v>
      </c>
      <c r="C744" t="s">
        <v>20</v>
      </c>
      <c r="D744" t="s">
        <v>21</v>
      </c>
      <c r="E744" t="s">
        <v>22</v>
      </c>
      <c r="F744" t="s">
        <v>23</v>
      </c>
      <c r="G744" t="s">
        <v>24</v>
      </c>
      <c r="H744">
        <v>489</v>
      </c>
      <c r="I744">
        <v>22</v>
      </c>
      <c r="J744">
        <v>22.2</v>
      </c>
      <c r="K744">
        <v>11</v>
      </c>
      <c r="L744">
        <v>3</v>
      </c>
      <c r="M744">
        <v>7</v>
      </c>
      <c r="N744">
        <v>1</v>
      </c>
      <c r="O744">
        <v>9</v>
      </c>
      <c r="P744">
        <v>11</v>
      </c>
      <c r="Q744" t="s">
        <v>2208</v>
      </c>
      <c r="R744" t="s">
        <v>2302</v>
      </c>
    </row>
    <row r="745" spans="1:18" x14ac:dyDescent="0.3">
      <c r="A745" t="s">
        <v>2303</v>
      </c>
      <c r="B745" t="s">
        <v>2304</v>
      </c>
      <c r="C745" t="s">
        <v>20</v>
      </c>
      <c r="D745" t="s">
        <v>21</v>
      </c>
      <c r="E745" t="s">
        <v>22</v>
      </c>
      <c r="F745" t="s">
        <v>29</v>
      </c>
      <c r="G745" t="s">
        <v>24</v>
      </c>
      <c r="H745">
        <v>172</v>
      </c>
      <c r="I745">
        <v>12</v>
      </c>
      <c r="J745">
        <v>14.3</v>
      </c>
      <c r="K745">
        <v>4</v>
      </c>
      <c r="L745">
        <v>2</v>
      </c>
      <c r="M745">
        <v>5</v>
      </c>
      <c r="N745">
        <v>1</v>
      </c>
      <c r="O745">
        <v>6</v>
      </c>
      <c r="P745">
        <v>9.1</v>
      </c>
      <c r="Q745" t="s">
        <v>2208</v>
      </c>
      <c r="R745" t="s">
        <v>2305</v>
      </c>
    </row>
    <row r="746" spans="1:18" x14ac:dyDescent="0.3">
      <c r="A746" t="s">
        <v>2306</v>
      </c>
      <c r="B746" t="s">
        <v>2307</v>
      </c>
      <c r="C746" t="s">
        <v>99</v>
      </c>
      <c r="D746" t="s">
        <v>21</v>
      </c>
      <c r="E746" t="s">
        <v>22</v>
      </c>
      <c r="F746" t="s">
        <v>23</v>
      </c>
      <c r="G746" t="s">
        <v>24</v>
      </c>
      <c r="H746">
        <v>113</v>
      </c>
      <c r="I746">
        <v>9</v>
      </c>
      <c r="J746">
        <v>12.6</v>
      </c>
      <c r="K746">
        <v>0</v>
      </c>
      <c r="L746">
        <v>0</v>
      </c>
      <c r="M746">
        <v>0</v>
      </c>
      <c r="N746">
        <v>0</v>
      </c>
      <c r="O746">
        <v>6</v>
      </c>
      <c r="P746">
        <v>4</v>
      </c>
      <c r="Q746" t="s">
        <v>2208</v>
      </c>
      <c r="R746" t="s">
        <v>2308</v>
      </c>
    </row>
    <row r="747" spans="1:18" x14ac:dyDescent="0.3">
      <c r="A747" t="s">
        <v>2309</v>
      </c>
      <c r="B747" t="s">
        <v>2310</v>
      </c>
      <c r="C747" t="s">
        <v>20</v>
      </c>
      <c r="D747" t="s">
        <v>21</v>
      </c>
      <c r="E747" t="s">
        <v>49</v>
      </c>
      <c r="F747" t="s">
        <v>38</v>
      </c>
      <c r="G747" t="s">
        <v>24</v>
      </c>
      <c r="H747">
        <v>228</v>
      </c>
      <c r="I747">
        <v>12</v>
      </c>
      <c r="J747">
        <v>19</v>
      </c>
      <c r="K747">
        <v>4</v>
      </c>
      <c r="L747">
        <v>4</v>
      </c>
      <c r="M747">
        <v>3</v>
      </c>
      <c r="N747">
        <v>1</v>
      </c>
      <c r="O747">
        <v>11</v>
      </c>
      <c r="P747">
        <v>29</v>
      </c>
      <c r="Q747" t="s">
        <v>2208</v>
      </c>
      <c r="R747" t="s">
        <v>2311</v>
      </c>
    </row>
    <row r="748" spans="1:18" x14ac:dyDescent="0.3">
      <c r="A748" t="s">
        <v>2312</v>
      </c>
      <c r="B748" t="s">
        <v>2313</v>
      </c>
      <c r="C748" t="s">
        <v>20</v>
      </c>
      <c r="D748" t="s">
        <v>21</v>
      </c>
      <c r="E748" t="s">
        <v>22</v>
      </c>
      <c r="F748" t="s">
        <v>29</v>
      </c>
      <c r="G748" t="s">
        <v>24</v>
      </c>
      <c r="H748">
        <v>163</v>
      </c>
      <c r="I748">
        <v>9</v>
      </c>
      <c r="J748">
        <v>18.100000000000001</v>
      </c>
      <c r="K748">
        <v>4</v>
      </c>
      <c r="L748">
        <v>1</v>
      </c>
      <c r="M748">
        <v>0</v>
      </c>
      <c r="N748">
        <v>0</v>
      </c>
      <c r="O748">
        <v>4</v>
      </c>
      <c r="P748">
        <v>5</v>
      </c>
      <c r="Q748" t="s">
        <v>2208</v>
      </c>
      <c r="R748" t="s">
        <v>2314</v>
      </c>
    </row>
    <row r="749" spans="1:18" x14ac:dyDescent="0.3">
      <c r="A749" t="s">
        <v>2315</v>
      </c>
      <c r="B749" t="s">
        <v>2316</v>
      </c>
      <c r="C749" t="s">
        <v>20</v>
      </c>
      <c r="D749" t="s">
        <v>21</v>
      </c>
      <c r="E749" t="s">
        <v>37</v>
      </c>
      <c r="F749" t="s">
        <v>38</v>
      </c>
      <c r="G749" t="s">
        <v>24</v>
      </c>
      <c r="H749">
        <v>299</v>
      </c>
      <c r="I749">
        <v>15</v>
      </c>
      <c r="J749">
        <v>19.899999999999999</v>
      </c>
      <c r="K749">
        <v>6</v>
      </c>
      <c r="L749">
        <v>5</v>
      </c>
      <c r="M749">
        <v>3</v>
      </c>
      <c r="N749">
        <v>1</v>
      </c>
      <c r="O749">
        <v>14</v>
      </c>
      <c r="P749">
        <v>19.5</v>
      </c>
      <c r="Q749" t="s">
        <v>2208</v>
      </c>
      <c r="R749" t="s">
        <v>2317</v>
      </c>
    </row>
    <row r="750" spans="1:18" x14ac:dyDescent="0.3">
      <c r="A750" t="s">
        <v>2318</v>
      </c>
      <c r="B750" t="s">
        <v>2319</v>
      </c>
      <c r="C750" t="s">
        <v>20</v>
      </c>
      <c r="D750" t="s">
        <v>21</v>
      </c>
      <c r="E750" t="s">
        <v>22</v>
      </c>
      <c r="F750" t="s">
        <v>29</v>
      </c>
      <c r="G750" t="s">
        <v>24</v>
      </c>
      <c r="H750">
        <v>46</v>
      </c>
      <c r="I750">
        <v>4</v>
      </c>
      <c r="J750">
        <v>11.5</v>
      </c>
      <c r="K750">
        <v>1</v>
      </c>
      <c r="L750">
        <v>0</v>
      </c>
      <c r="M750">
        <v>3</v>
      </c>
      <c r="N750">
        <v>0</v>
      </c>
      <c r="O750">
        <v>1</v>
      </c>
      <c r="P750">
        <v>5</v>
      </c>
      <c r="Q750" t="s">
        <v>2208</v>
      </c>
      <c r="R750" t="s">
        <v>2320</v>
      </c>
    </row>
    <row r="751" spans="1:18" x14ac:dyDescent="0.3">
      <c r="A751" t="s">
        <v>2321</v>
      </c>
      <c r="B751" t="s">
        <v>2322</v>
      </c>
      <c r="C751" t="s">
        <v>99</v>
      </c>
      <c r="D751" t="s">
        <v>21</v>
      </c>
      <c r="E751" t="s">
        <v>37</v>
      </c>
      <c r="F751" t="s">
        <v>38</v>
      </c>
      <c r="G751" t="s">
        <v>24</v>
      </c>
      <c r="H751">
        <v>317</v>
      </c>
      <c r="I751">
        <v>11</v>
      </c>
      <c r="J751">
        <v>28.8</v>
      </c>
      <c r="K751">
        <v>0</v>
      </c>
      <c r="L751">
        <v>0</v>
      </c>
      <c r="M751">
        <v>0</v>
      </c>
      <c r="N751">
        <v>0</v>
      </c>
      <c r="O751">
        <v>15</v>
      </c>
      <c r="P751">
        <v>5</v>
      </c>
      <c r="Q751" t="s">
        <v>2208</v>
      </c>
      <c r="R751" t="s">
        <v>2323</v>
      </c>
    </row>
    <row r="752" spans="1:18" x14ac:dyDescent="0.3">
      <c r="A752" t="s">
        <v>2324</v>
      </c>
      <c r="B752" t="s">
        <v>2325</v>
      </c>
      <c r="C752" t="s">
        <v>20</v>
      </c>
      <c r="D752" t="s">
        <v>213</v>
      </c>
      <c r="E752" t="s">
        <v>22</v>
      </c>
      <c r="F752" t="s">
        <v>29</v>
      </c>
      <c r="G752" t="s">
        <v>24</v>
      </c>
      <c r="H752">
        <v>29</v>
      </c>
      <c r="I752">
        <v>6</v>
      </c>
      <c r="J752">
        <v>4.8</v>
      </c>
      <c r="K752">
        <v>0</v>
      </c>
      <c r="L752">
        <v>0</v>
      </c>
      <c r="M752">
        <v>6</v>
      </c>
      <c r="N752">
        <v>0</v>
      </c>
      <c r="O752">
        <v>1</v>
      </c>
      <c r="P752">
        <v>2</v>
      </c>
      <c r="Q752" t="s">
        <v>2208</v>
      </c>
      <c r="R752" t="s">
        <v>2326</v>
      </c>
    </row>
    <row r="753" spans="1:18" x14ac:dyDescent="0.3">
      <c r="A753" t="s">
        <v>2327</v>
      </c>
      <c r="B753" t="s">
        <v>2328</v>
      </c>
      <c r="C753" t="s">
        <v>20</v>
      </c>
      <c r="D753" t="s">
        <v>21</v>
      </c>
      <c r="E753" t="s">
        <v>22</v>
      </c>
      <c r="F753" t="s">
        <v>29</v>
      </c>
      <c r="G753" t="s">
        <v>24</v>
      </c>
      <c r="H753">
        <v>97</v>
      </c>
      <c r="I753">
        <v>6</v>
      </c>
      <c r="J753">
        <v>16.2</v>
      </c>
      <c r="K753">
        <v>1</v>
      </c>
      <c r="L753">
        <v>0</v>
      </c>
      <c r="M753">
        <v>4</v>
      </c>
      <c r="N753">
        <v>1</v>
      </c>
      <c r="O753">
        <v>3</v>
      </c>
      <c r="P753">
        <v>13.5</v>
      </c>
      <c r="Q753" t="s">
        <v>2208</v>
      </c>
      <c r="R753" t="s">
        <v>2329</v>
      </c>
    </row>
    <row r="754" spans="1:18" x14ac:dyDescent="0.3">
      <c r="A754" t="s">
        <v>2330</v>
      </c>
      <c r="B754" t="s">
        <v>2331</v>
      </c>
      <c r="C754" t="s">
        <v>20</v>
      </c>
      <c r="D754" t="s">
        <v>21</v>
      </c>
      <c r="E754" t="s">
        <v>22</v>
      </c>
      <c r="F754" t="s">
        <v>29</v>
      </c>
      <c r="G754" t="s">
        <v>24</v>
      </c>
      <c r="H754">
        <v>28</v>
      </c>
      <c r="I754">
        <v>5</v>
      </c>
      <c r="J754">
        <v>5.6</v>
      </c>
      <c r="K754">
        <v>2</v>
      </c>
      <c r="L754">
        <v>0</v>
      </c>
      <c r="M754">
        <v>1</v>
      </c>
      <c r="N754">
        <v>2</v>
      </c>
      <c r="O754">
        <v>2</v>
      </c>
      <c r="P754">
        <v>3</v>
      </c>
      <c r="Q754" t="s">
        <v>2208</v>
      </c>
      <c r="R754" t="s">
        <v>2332</v>
      </c>
    </row>
    <row r="755" spans="1:18" x14ac:dyDescent="0.3">
      <c r="A755" t="s">
        <v>2333</v>
      </c>
      <c r="B755" t="s">
        <v>2334</v>
      </c>
      <c r="C755" t="s">
        <v>20</v>
      </c>
      <c r="D755" t="s">
        <v>21</v>
      </c>
      <c r="E755" t="s">
        <v>22</v>
      </c>
      <c r="F755" t="s">
        <v>23</v>
      </c>
      <c r="G755" t="s">
        <v>24</v>
      </c>
      <c r="H755">
        <v>264</v>
      </c>
      <c r="I755">
        <v>14</v>
      </c>
      <c r="J755">
        <v>18.899999999999999</v>
      </c>
      <c r="K755">
        <v>5</v>
      </c>
      <c r="L755">
        <v>4</v>
      </c>
      <c r="M755">
        <v>3</v>
      </c>
      <c r="N755">
        <v>2</v>
      </c>
      <c r="O755">
        <v>9</v>
      </c>
      <c r="P755">
        <v>5.2</v>
      </c>
      <c r="Q755" t="s">
        <v>2208</v>
      </c>
      <c r="R755" t="s">
        <v>2335</v>
      </c>
    </row>
    <row r="756" spans="1:18" x14ac:dyDescent="0.3">
      <c r="A756" t="s">
        <v>2336</v>
      </c>
      <c r="B756" t="s">
        <v>2337</v>
      </c>
      <c r="C756" t="s">
        <v>20</v>
      </c>
      <c r="D756" t="s">
        <v>21</v>
      </c>
      <c r="E756" t="s">
        <v>22</v>
      </c>
      <c r="F756" t="s">
        <v>23</v>
      </c>
      <c r="G756" t="s">
        <v>24</v>
      </c>
      <c r="H756">
        <v>70</v>
      </c>
      <c r="I756">
        <v>8</v>
      </c>
      <c r="J756">
        <v>8.8000000000000007</v>
      </c>
      <c r="K756">
        <v>3</v>
      </c>
      <c r="L756">
        <v>4</v>
      </c>
      <c r="M756">
        <v>1</v>
      </c>
      <c r="N756">
        <v>0</v>
      </c>
      <c r="O756">
        <v>6</v>
      </c>
      <c r="P756">
        <v>4</v>
      </c>
      <c r="Q756" t="s">
        <v>2208</v>
      </c>
      <c r="R756" t="s">
        <v>2338</v>
      </c>
    </row>
    <row r="757" spans="1:18" x14ac:dyDescent="0.3">
      <c r="A757" t="s">
        <v>2339</v>
      </c>
      <c r="B757" t="s">
        <v>2340</v>
      </c>
      <c r="C757" t="s">
        <v>20</v>
      </c>
      <c r="D757" t="s">
        <v>213</v>
      </c>
      <c r="E757" t="s">
        <v>22</v>
      </c>
      <c r="F757" t="s">
        <v>29</v>
      </c>
      <c r="G757" t="s">
        <v>24</v>
      </c>
      <c r="H757">
        <v>11</v>
      </c>
      <c r="I757">
        <v>4</v>
      </c>
      <c r="J757">
        <v>2.8</v>
      </c>
      <c r="K757">
        <v>0</v>
      </c>
      <c r="L757">
        <v>0</v>
      </c>
      <c r="M757">
        <v>4</v>
      </c>
      <c r="N757">
        <v>0</v>
      </c>
      <c r="O757">
        <v>2</v>
      </c>
      <c r="P757">
        <v>2</v>
      </c>
      <c r="Q757" t="s">
        <v>2208</v>
      </c>
      <c r="R757" t="s">
        <v>2341</v>
      </c>
    </row>
    <row r="758" spans="1:18" x14ac:dyDescent="0.3">
      <c r="A758" t="s">
        <v>2342</v>
      </c>
      <c r="B758" t="s">
        <v>2343</v>
      </c>
      <c r="C758" t="s">
        <v>20</v>
      </c>
      <c r="D758" t="s">
        <v>21</v>
      </c>
      <c r="E758" t="s">
        <v>49</v>
      </c>
      <c r="F758" t="s">
        <v>38</v>
      </c>
      <c r="G758" t="s">
        <v>24</v>
      </c>
      <c r="H758">
        <v>149</v>
      </c>
      <c r="I758">
        <v>12</v>
      </c>
      <c r="J758">
        <v>12.4</v>
      </c>
      <c r="K758">
        <v>9</v>
      </c>
      <c r="L758">
        <v>0</v>
      </c>
      <c r="M758">
        <v>3</v>
      </c>
      <c r="N758">
        <v>0</v>
      </c>
      <c r="O758">
        <v>11</v>
      </c>
      <c r="P758">
        <v>13</v>
      </c>
      <c r="Q758" t="s">
        <v>2208</v>
      </c>
      <c r="R758" t="s">
        <v>2344</v>
      </c>
    </row>
    <row r="759" spans="1:18" x14ac:dyDescent="0.3">
      <c r="A759" t="s">
        <v>2345</v>
      </c>
      <c r="B759" t="s">
        <v>2346</v>
      </c>
      <c r="C759" t="s">
        <v>20</v>
      </c>
      <c r="D759" t="s">
        <v>21</v>
      </c>
      <c r="E759" t="s">
        <v>22</v>
      </c>
      <c r="F759" t="s">
        <v>29</v>
      </c>
      <c r="G759" t="s">
        <v>24</v>
      </c>
      <c r="H759">
        <v>12</v>
      </c>
      <c r="I759">
        <v>3</v>
      </c>
      <c r="J759">
        <v>4</v>
      </c>
      <c r="K759">
        <v>0</v>
      </c>
      <c r="L759">
        <v>0</v>
      </c>
      <c r="M759">
        <v>2</v>
      </c>
      <c r="N759">
        <v>1</v>
      </c>
      <c r="O759">
        <v>2</v>
      </c>
      <c r="P759">
        <v>1</v>
      </c>
      <c r="Q759" t="s">
        <v>2208</v>
      </c>
      <c r="R759" t="s">
        <v>2347</v>
      </c>
    </row>
    <row r="760" spans="1:18" x14ac:dyDescent="0.3">
      <c r="A760" t="s">
        <v>2348</v>
      </c>
      <c r="B760" t="s">
        <v>2349</v>
      </c>
      <c r="C760" t="s">
        <v>20</v>
      </c>
      <c r="D760" t="s">
        <v>21</v>
      </c>
      <c r="E760" t="s">
        <v>22</v>
      </c>
      <c r="F760" t="s">
        <v>29</v>
      </c>
      <c r="G760" t="s">
        <v>24</v>
      </c>
      <c r="H760">
        <v>34</v>
      </c>
      <c r="I760">
        <v>7</v>
      </c>
      <c r="J760">
        <v>4.9000000000000004</v>
      </c>
      <c r="K760">
        <v>2</v>
      </c>
      <c r="L760">
        <v>1</v>
      </c>
      <c r="M760">
        <v>3</v>
      </c>
      <c r="N760">
        <v>1</v>
      </c>
      <c r="O760">
        <v>2</v>
      </c>
      <c r="P760">
        <v>3</v>
      </c>
      <c r="Q760" t="s">
        <v>2208</v>
      </c>
      <c r="R760" t="s">
        <v>2350</v>
      </c>
    </row>
    <row r="761" spans="1:18" x14ac:dyDescent="0.3">
      <c r="A761" t="s">
        <v>2351</v>
      </c>
      <c r="B761" t="s">
        <v>2352</v>
      </c>
      <c r="C761" t="s">
        <v>20</v>
      </c>
      <c r="D761" t="s">
        <v>21</v>
      </c>
      <c r="E761" t="s">
        <v>37</v>
      </c>
      <c r="F761" t="s">
        <v>38</v>
      </c>
      <c r="G761" t="s">
        <v>24</v>
      </c>
      <c r="H761">
        <v>79</v>
      </c>
      <c r="I761">
        <v>10</v>
      </c>
      <c r="J761">
        <v>7.9</v>
      </c>
      <c r="K761">
        <v>6</v>
      </c>
      <c r="L761">
        <v>2</v>
      </c>
      <c r="M761">
        <v>0</v>
      </c>
      <c r="N761">
        <v>2</v>
      </c>
      <c r="O761">
        <v>7</v>
      </c>
      <c r="P761">
        <v>13</v>
      </c>
      <c r="Q761" t="s">
        <v>2208</v>
      </c>
      <c r="R761" t="s">
        <v>2353</v>
      </c>
    </row>
    <row r="762" spans="1:18" x14ac:dyDescent="0.3">
      <c r="A762" t="s">
        <v>2354</v>
      </c>
      <c r="B762" t="s">
        <v>2355</v>
      </c>
      <c r="C762" t="s">
        <v>20</v>
      </c>
      <c r="D762" t="s">
        <v>213</v>
      </c>
      <c r="E762" t="s">
        <v>22</v>
      </c>
      <c r="F762" t="s">
        <v>29</v>
      </c>
      <c r="G762" t="s">
        <v>24</v>
      </c>
      <c r="H762">
        <v>25</v>
      </c>
      <c r="I762">
        <v>2</v>
      </c>
      <c r="J762">
        <v>12.5</v>
      </c>
      <c r="K762">
        <v>0</v>
      </c>
      <c r="L762">
        <v>0</v>
      </c>
      <c r="M762">
        <v>1</v>
      </c>
      <c r="N762">
        <v>1</v>
      </c>
      <c r="O762">
        <v>2</v>
      </c>
      <c r="P762">
        <v>14</v>
      </c>
      <c r="Q762" t="s">
        <v>2208</v>
      </c>
      <c r="R762" t="s">
        <v>2356</v>
      </c>
    </row>
    <row r="763" spans="1:18" x14ac:dyDescent="0.3">
      <c r="A763" t="s">
        <v>2357</v>
      </c>
      <c r="B763" t="s">
        <v>2358</v>
      </c>
      <c r="C763" t="s">
        <v>20</v>
      </c>
      <c r="D763" t="s">
        <v>21</v>
      </c>
      <c r="E763" t="s">
        <v>22</v>
      </c>
      <c r="F763" t="s">
        <v>29</v>
      </c>
      <c r="G763" t="s">
        <v>24</v>
      </c>
      <c r="H763">
        <v>137</v>
      </c>
      <c r="I763">
        <v>12</v>
      </c>
      <c r="J763">
        <v>11.4</v>
      </c>
      <c r="K763">
        <v>6</v>
      </c>
      <c r="L763">
        <v>1</v>
      </c>
      <c r="M763">
        <v>3</v>
      </c>
      <c r="N763">
        <v>2</v>
      </c>
      <c r="O763">
        <v>7</v>
      </c>
      <c r="P763">
        <v>7</v>
      </c>
      <c r="Q763" t="s">
        <v>2208</v>
      </c>
      <c r="R763" t="s">
        <v>2359</v>
      </c>
    </row>
    <row r="764" spans="1:18" x14ac:dyDescent="0.3">
      <c r="A764" t="s">
        <v>2360</v>
      </c>
      <c r="B764" t="s">
        <v>2361</v>
      </c>
      <c r="C764" t="s">
        <v>20</v>
      </c>
      <c r="D764" t="s">
        <v>21</v>
      </c>
      <c r="E764" t="s">
        <v>37</v>
      </c>
      <c r="F764" t="s">
        <v>23</v>
      </c>
      <c r="G764" t="s">
        <v>24</v>
      </c>
      <c r="H764">
        <v>155</v>
      </c>
      <c r="I764">
        <v>13</v>
      </c>
      <c r="J764">
        <v>11.9</v>
      </c>
      <c r="K764">
        <v>4</v>
      </c>
      <c r="L764">
        <v>3</v>
      </c>
      <c r="M764">
        <v>2</v>
      </c>
      <c r="N764">
        <v>4</v>
      </c>
      <c r="O764">
        <v>6</v>
      </c>
      <c r="P764">
        <v>12</v>
      </c>
      <c r="Q764" t="s">
        <v>2208</v>
      </c>
      <c r="R764" t="s">
        <v>2362</v>
      </c>
    </row>
    <row r="765" spans="1:18" x14ac:dyDescent="0.3">
      <c r="A765" t="s">
        <v>2363</v>
      </c>
      <c r="B765" t="s">
        <v>2364</v>
      </c>
      <c r="C765" t="s">
        <v>20</v>
      </c>
      <c r="D765" t="s">
        <v>21</v>
      </c>
      <c r="E765" t="s">
        <v>22</v>
      </c>
      <c r="F765" t="s">
        <v>29</v>
      </c>
      <c r="G765" t="s">
        <v>24</v>
      </c>
      <c r="H765">
        <v>99</v>
      </c>
      <c r="I765">
        <v>9</v>
      </c>
      <c r="J765">
        <v>11</v>
      </c>
      <c r="K765">
        <v>2</v>
      </c>
      <c r="L765">
        <v>3</v>
      </c>
      <c r="M765">
        <v>2</v>
      </c>
      <c r="N765">
        <v>2</v>
      </c>
      <c r="O765">
        <v>5</v>
      </c>
      <c r="P765">
        <v>4</v>
      </c>
      <c r="Q765" t="s">
        <v>2208</v>
      </c>
      <c r="R765" t="s">
        <v>2365</v>
      </c>
    </row>
    <row r="766" spans="1:18" x14ac:dyDescent="0.3">
      <c r="A766" t="s">
        <v>2366</v>
      </c>
      <c r="B766" t="s">
        <v>2367</v>
      </c>
      <c r="C766" t="s">
        <v>20</v>
      </c>
      <c r="D766" t="s">
        <v>21</v>
      </c>
      <c r="E766" t="s">
        <v>49</v>
      </c>
      <c r="F766" t="s">
        <v>38</v>
      </c>
      <c r="G766" t="s">
        <v>24</v>
      </c>
      <c r="H766">
        <v>403</v>
      </c>
      <c r="I766">
        <v>18</v>
      </c>
      <c r="J766">
        <v>22.4</v>
      </c>
      <c r="K766">
        <v>8</v>
      </c>
      <c r="L766">
        <v>8</v>
      </c>
      <c r="M766">
        <v>1</v>
      </c>
      <c r="N766">
        <v>1</v>
      </c>
      <c r="O766">
        <v>19</v>
      </c>
      <c r="P766">
        <v>15</v>
      </c>
      <c r="Q766" t="s">
        <v>2208</v>
      </c>
      <c r="R766" t="s">
        <v>2368</v>
      </c>
    </row>
    <row r="767" spans="1:18" x14ac:dyDescent="0.3">
      <c r="A767" t="s">
        <v>2369</v>
      </c>
      <c r="B767" t="s">
        <v>2370</v>
      </c>
      <c r="C767" t="s">
        <v>20</v>
      </c>
      <c r="D767" t="s">
        <v>21</v>
      </c>
      <c r="E767" t="s">
        <v>37</v>
      </c>
      <c r="F767" t="s">
        <v>38</v>
      </c>
      <c r="G767" t="s">
        <v>24</v>
      </c>
      <c r="H767">
        <v>230</v>
      </c>
      <c r="I767">
        <v>16</v>
      </c>
      <c r="J767">
        <v>14.4</v>
      </c>
      <c r="K767">
        <v>7</v>
      </c>
      <c r="L767">
        <v>4</v>
      </c>
      <c r="M767">
        <v>5</v>
      </c>
      <c r="N767">
        <v>0</v>
      </c>
      <c r="O767">
        <v>15</v>
      </c>
      <c r="P767">
        <v>12</v>
      </c>
      <c r="Q767" t="s">
        <v>2208</v>
      </c>
      <c r="R767" t="s">
        <v>2371</v>
      </c>
    </row>
    <row r="768" spans="1:18" x14ac:dyDescent="0.3">
      <c r="A768" t="s">
        <v>2372</v>
      </c>
      <c r="B768" t="s">
        <v>2373</v>
      </c>
      <c r="C768" t="s">
        <v>20</v>
      </c>
      <c r="D768" t="s">
        <v>21</v>
      </c>
      <c r="E768" t="s">
        <v>22</v>
      </c>
      <c r="F768" t="s">
        <v>29</v>
      </c>
      <c r="G768" t="s">
        <v>24</v>
      </c>
      <c r="H768">
        <v>51</v>
      </c>
      <c r="I768">
        <v>9</v>
      </c>
      <c r="J768">
        <v>5.7</v>
      </c>
      <c r="K768">
        <v>4</v>
      </c>
      <c r="L768">
        <v>1</v>
      </c>
      <c r="M768">
        <v>0</v>
      </c>
      <c r="N768">
        <v>4</v>
      </c>
      <c r="O768">
        <v>3</v>
      </c>
      <c r="P768">
        <v>5</v>
      </c>
      <c r="Q768" t="s">
        <v>2208</v>
      </c>
      <c r="R768" t="s">
        <v>2374</v>
      </c>
    </row>
    <row r="769" spans="1:18" x14ac:dyDescent="0.3">
      <c r="A769" t="s">
        <v>2375</v>
      </c>
      <c r="B769" t="s">
        <v>2376</v>
      </c>
      <c r="C769" t="s">
        <v>20</v>
      </c>
      <c r="D769" t="s">
        <v>21</v>
      </c>
      <c r="E769" t="s">
        <v>37</v>
      </c>
      <c r="F769" t="s">
        <v>38</v>
      </c>
      <c r="G769" t="s">
        <v>24</v>
      </c>
      <c r="H769">
        <v>360</v>
      </c>
      <c r="I769">
        <v>19</v>
      </c>
      <c r="J769">
        <v>18.899999999999999</v>
      </c>
      <c r="K769">
        <v>0</v>
      </c>
      <c r="L769">
        <v>0</v>
      </c>
      <c r="M769">
        <v>4</v>
      </c>
      <c r="N769">
        <v>4</v>
      </c>
      <c r="O769">
        <v>12</v>
      </c>
      <c r="P769">
        <v>9</v>
      </c>
      <c r="Q769" t="s">
        <v>2208</v>
      </c>
      <c r="R769" t="s">
        <v>2377</v>
      </c>
    </row>
    <row r="770" spans="1:18" x14ac:dyDescent="0.3">
      <c r="A770" t="s">
        <v>2378</v>
      </c>
      <c r="B770" t="s">
        <v>2379</v>
      </c>
      <c r="C770" t="s">
        <v>99</v>
      </c>
      <c r="D770" t="s">
        <v>125</v>
      </c>
      <c r="E770" t="s">
        <v>22</v>
      </c>
      <c r="F770" t="s">
        <v>23</v>
      </c>
      <c r="G770" t="s">
        <v>24</v>
      </c>
      <c r="H770">
        <v>206</v>
      </c>
      <c r="I770">
        <v>12</v>
      </c>
      <c r="J770">
        <v>17.2</v>
      </c>
      <c r="K770">
        <v>0</v>
      </c>
      <c r="L770">
        <v>0</v>
      </c>
      <c r="M770">
        <v>0</v>
      </c>
      <c r="N770">
        <v>0</v>
      </c>
      <c r="O770">
        <v>7</v>
      </c>
      <c r="P770">
        <v>15</v>
      </c>
      <c r="Q770" t="s">
        <v>2208</v>
      </c>
      <c r="R770" t="s">
        <v>2380</v>
      </c>
    </row>
    <row r="771" spans="1:18" x14ac:dyDescent="0.3">
      <c r="A771" t="s">
        <v>2381</v>
      </c>
      <c r="B771" t="s">
        <v>2382</v>
      </c>
      <c r="C771" t="s">
        <v>20</v>
      </c>
      <c r="D771" t="s">
        <v>21</v>
      </c>
      <c r="E771" t="s">
        <v>22</v>
      </c>
      <c r="F771" t="s">
        <v>29</v>
      </c>
      <c r="G771" t="s">
        <v>24</v>
      </c>
      <c r="H771">
        <v>25</v>
      </c>
      <c r="I771">
        <v>6</v>
      </c>
      <c r="J771">
        <v>4.2</v>
      </c>
      <c r="K771">
        <v>1</v>
      </c>
      <c r="L771">
        <v>0</v>
      </c>
      <c r="M771">
        <v>3</v>
      </c>
      <c r="N771">
        <v>2</v>
      </c>
      <c r="O771">
        <v>2</v>
      </c>
      <c r="P771">
        <v>4</v>
      </c>
      <c r="Q771" t="s">
        <v>2208</v>
      </c>
      <c r="R771" t="s">
        <v>2383</v>
      </c>
    </row>
    <row r="772" spans="1:18" x14ac:dyDescent="0.3">
      <c r="A772" t="s">
        <v>2384</v>
      </c>
      <c r="B772" t="s">
        <v>2385</v>
      </c>
      <c r="C772" t="s">
        <v>20</v>
      </c>
      <c r="D772" t="s">
        <v>21</v>
      </c>
      <c r="E772" t="s">
        <v>22</v>
      </c>
      <c r="F772" t="s">
        <v>29</v>
      </c>
      <c r="G772" t="s">
        <v>24</v>
      </c>
      <c r="H772">
        <v>74</v>
      </c>
      <c r="I772">
        <v>8</v>
      </c>
      <c r="J772">
        <v>9.1999999999999993</v>
      </c>
      <c r="K772">
        <v>1</v>
      </c>
      <c r="L772">
        <v>0</v>
      </c>
      <c r="M772">
        <v>4</v>
      </c>
      <c r="N772">
        <v>3</v>
      </c>
      <c r="O772">
        <v>2</v>
      </c>
      <c r="P772">
        <v>3.5</v>
      </c>
      <c r="Q772" t="s">
        <v>2208</v>
      </c>
      <c r="R772" t="s">
        <v>2386</v>
      </c>
    </row>
    <row r="773" spans="1:18" x14ac:dyDescent="0.3">
      <c r="A773" t="s">
        <v>2387</v>
      </c>
      <c r="B773" t="s">
        <v>2388</v>
      </c>
      <c r="C773" t="s">
        <v>20</v>
      </c>
      <c r="D773" t="s">
        <v>21</v>
      </c>
      <c r="E773" t="s">
        <v>22</v>
      </c>
      <c r="F773" t="s">
        <v>23</v>
      </c>
      <c r="G773" t="s">
        <v>24</v>
      </c>
      <c r="H773">
        <v>84</v>
      </c>
      <c r="I773">
        <v>10</v>
      </c>
      <c r="J773">
        <v>8.4</v>
      </c>
      <c r="K773">
        <v>4</v>
      </c>
      <c r="L773">
        <v>4</v>
      </c>
      <c r="M773">
        <v>1</v>
      </c>
      <c r="N773">
        <v>1</v>
      </c>
      <c r="O773">
        <v>7</v>
      </c>
      <c r="P773">
        <v>12</v>
      </c>
      <c r="Q773" t="s">
        <v>2208</v>
      </c>
      <c r="R773" t="s">
        <v>2389</v>
      </c>
    </row>
    <row r="774" spans="1:18" x14ac:dyDescent="0.3">
      <c r="A774" t="s">
        <v>2390</v>
      </c>
      <c r="B774" t="s">
        <v>2391</v>
      </c>
      <c r="C774" t="s">
        <v>20</v>
      </c>
      <c r="D774" t="s">
        <v>21</v>
      </c>
      <c r="E774" t="s">
        <v>22</v>
      </c>
      <c r="F774" t="s">
        <v>29</v>
      </c>
      <c r="G774" t="s">
        <v>24</v>
      </c>
      <c r="H774">
        <v>116</v>
      </c>
      <c r="I774">
        <v>6</v>
      </c>
      <c r="J774">
        <v>19.3</v>
      </c>
      <c r="K774">
        <v>1</v>
      </c>
      <c r="L774">
        <v>0</v>
      </c>
      <c r="M774">
        <v>2</v>
      </c>
      <c r="N774">
        <v>3</v>
      </c>
      <c r="O774">
        <v>1</v>
      </c>
      <c r="P774">
        <v>6.5</v>
      </c>
      <c r="Q774" t="s">
        <v>2208</v>
      </c>
      <c r="R774" t="s">
        <v>2392</v>
      </c>
    </row>
    <row r="775" spans="1:18" x14ac:dyDescent="0.3">
      <c r="A775" t="s">
        <v>2393</v>
      </c>
      <c r="B775" t="s">
        <v>2394</v>
      </c>
      <c r="C775" t="s">
        <v>20</v>
      </c>
      <c r="D775" t="s">
        <v>21</v>
      </c>
      <c r="E775" t="s">
        <v>22</v>
      </c>
      <c r="F775" t="s">
        <v>29</v>
      </c>
      <c r="G775" t="s">
        <v>24</v>
      </c>
      <c r="H775">
        <v>27</v>
      </c>
      <c r="I775">
        <v>7</v>
      </c>
      <c r="J775">
        <v>3.9</v>
      </c>
      <c r="K775">
        <v>2</v>
      </c>
      <c r="L775">
        <v>1</v>
      </c>
      <c r="M775">
        <v>4</v>
      </c>
      <c r="N775">
        <v>0</v>
      </c>
      <c r="O775">
        <v>2</v>
      </c>
      <c r="P775">
        <v>10</v>
      </c>
      <c r="Q775" t="s">
        <v>2208</v>
      </c>
      <c r="R775" t="s">
        <v>2395</v>
      </c>
    </row>
    <row r="776" spans="1:18" x14ac:dyDescent="0.3">
      <c r="A776" t="s">
        <v>2396</v>
      </c>
      <c r="B776" t="s">
        <v>2397</v>
      </c>
      <c r="C776" t="s">
        <v>20</v>
      </c>
      <c r="D776" t="s">
        <v>42</v>
      </c>
      <c r="E776" t="s">
        <v>22</v>
      </c>
      <c r="F776" t="s">
        <v>38</v>
      </c>
      <c r="G776" t="s">
        <v>24</v>
      </c>
      <c r="H776">
        <v>43</v>
      </c>
      <c r="I776">
        <v>6</v>
      </c>
      <c r="J776">
        <v>7.2</v>
      </c>
      <c r="K776">
        <v>0</v>
      </c>
      <c r="L776">
        <v>0</v>
      </c>
      <c r="M776">
        <v>5</v>
      </c>
      <c r="N776">
        <v>1</v>
      </c>
      <c r="O776">
        <v>8</v>
      </c>
      <c r="P776">
        <v>30</v>
      </c>
      <c r="Q776" t="s">
        <v>2398</v>
      </c>
      <c r="R776" t="s">
        <v>2399</v>
      </c>
    </row>
    <row r="777" spans="1:18" x14ac:dyDescent="0.3">
      <c r="A777" t="s">
        <v>2400</v>
      </c>
      <c r="B777" t="s">
        <v>2401</v>
      </c>
      <c r="C777" t="s">
        <v>20</v>
      </c>
      <c r="D777" t="s">
        <v>21</v>
      </c>
      <c r="E777" t="s">
        <v>37</v>
      </c>
      <c r="F777" t="s">
        <v>38</v>
      </c>
      <c r="G777" t="s">
        <v>24</v>
      </c>
      <c r="H777">
        <v>250</v>
      </c>
      <c r="I777">
        <v>13</v>
      </c>
      <c r="J777">
        <v>19.2</v>
      </c>
      <c r="K777">
        <v>8</v>
      </c>
      <c r="L777">
        <v>4</v>
      </c>
      <c r="M777">
        <v>0</v>
      </c>
      <c r="N777">
        <v>1</v>
      </c>
      <c r="O777">
        <v>9</v>
      </c>
      <c r="P777">
        <v>50</v>
      </c>
      <c r="Q777" t="s">
        <v>2398</v>
      </c>
      <c r="R777" t="s">
        <v>2402</v>
      </c>
    </row>
    <row r="778" spans="1:18" x14ac:dyDescent="0.3">
      <c r="A778" t="s">
        <v>2403</v>
      </c>
      <c r="B778" t="s">
        <v>2404</v>
      </c>
      <c r="C778" t="s">
        <v>99</v>
      </c>
      <c r="D778" t="s">
        <v>21</v>
      </c>
      <c r="E778" t="s">
        <v>22</v>
      </c>
      <c r="F778" t="s">
        <v>38</v>
      </c>
      <c r="G778" t="s">
        <v>24</v>
      </c>
      <c r="H778">
        <v>80</v>
      </c>
      <c r="I778">
        <v>6</v>
      </c>
      <c r="J778">
        <v>13.3</v>
      </c>
      <c r="K778">
        <v>0</v>
      </c>
      <c r="L778">
        <v>0</v>
      </c>
      <c r="M778">
        <v>0</v>
      </c>
      <c r="N778">
        <v>0</v>
      </c>
      <c r="O778">
        <v>4</v>
      </c>
      <c r="P778">
        <v>10.5</v>
      </c>
      <c r="Q778" t="s">
        <v>2405</v>
      </c>
      <c r="R778" t="s">
        <v>2406</v>
      </c>
    </row>
    <row r="779" spans="1:18" x14ac:dyDescent="0.3">
      <c r="A779" t="s">
        <v>2407</v>
      </c>
      <c r="B779" t="s">
        <v>2408</v>
      </c>
      <c r="C779" t="s">
        <v>20</v>
      </c>
      <c r="D779" t="s">
        <v>21</v>
      </c>
      <c r="E779" t="s">
        <v>37</v>
      </c>
      <c r="F779" t="s">
        <v>38</v>
      </c>
      <c r="G779" t="s">
        <v>24</v>
      </c>
      <c r="H779">
        <v>574</v>
      </c>
      <c r="I779">
        <v>25</v>
      </c>
      <c r="J779">
        <v>23</v>
      </c>
      <c r="K779">
        <v>17</v>
      </c>
      <c r="L779">
        <v>5</v>
      </c>
      <c r="M779">
        <v>2</v>
      </c>
      <c r="N779">
        <v>1</v>
      </c>
      <c r="O779">
        <v>22</v>
      </c>
      <c r="P779">
        <v>21</v>
      </c>
      <c r="Q779" t="s">
        <v>2405</v>
      </c>
      <c r="R779" t="s">
        <v>2409</v>
      </c>
    </row>
    <row r="780" spans="1:18" x14ac:dyDescent="0.3">
      <c r="A780" t="s">
        <v>2410</v>
      </c>
      <c r="B780" t="s">
        <v>2411</v>
      </c>
      <c r="C780" t="s">
        <v>20</v>
      </c>
      <c r="D780" t="s">
        <v>21</v>
      </c>
      <c r="E780" t="s">
        <v>22</v>
      </c>
      <c r="F780" t="s">
        <v>23</v>
      </c>
      <c r="G780" t="s">
        <v>24</v>
      </c>
      <c r="H780">
        <v>111</v>
      </c>
      <c r="I780">
        <v>10</v>
      </c>
      <c r="J780">
        <v>11.1</v>
      </c>
      <c r="K780">
        <v>6</v>
      </c>
      <c r="L780">
        <v>2</v>
      </c>
      <c r="M780">
        <v>2</v>
      </c>
      <c r="N780">
        <v>0</v>
      </c>
      <c r="O780">
        <v>7</v>
      </c>
      <c r="P780">
        <v>16.5</v>
      </c>
      <c r="Q780" t="s">
        <v>2405</v>
      </c>
      <c r="R780" t="s">
        <v>2412</v>
      </c>
    </row>
    <row r="781" spans="1:18" x14ac:dyDescent="0.3">
      <c r="A781" t="s">
        <v>2413</v>
      </c>
      <c r="B781" t="s">
        <v>2414</v>
      </c>
      <c r="C781" t="s">
        <v>20</v>
      </c>
      <c r="D781" t="s">
        <v>21</v>
      </c>
      <c r="E781" t="s">
        <v>37</v>
      </c>
      <c r="F781" t="s">
        <v>38</v>
      </c>
      <c r="G781" t="s">
        <v>24</v>
      </c>
      <c r="H781">
        <v>614</v>
      </c>
      <c r="I781">
        <v>32</v>
      </c>
      <c r="J781">
        <v>19.2</v>
      </c>
      <c r="K781">
        <v>14</v>
      </c>
      <c r="L781">
        <v>11</v>
      </c>
      <c r="M781">
        <v>4</v>
      </c>
      <c r="N781">
        <v>3</v>
      </c>
      <c r="O781">
        <v>24</v>
      </c>
      <c r="P781">
        <v>57</v>
      </c>
      <c r="Q781" t="s">
        <v>2405</v>
      </c>
      <c r="R781" t="s">
        <v>2415</v>
      </c>
    </row>
    <row r="782" spans="1:18" x14ac:dyDescent="0.3">
      <c r="A782" t="s">
        <v>2416</v>
      </c>
      <c r="B782" t="s">
        <v>2417</v>
      </c>
      <c r="C782" t="s">
        <v>20</v>
      </c>
      <c r="D782" t="s">
        <v>21</v>
      </c>
      <c r="E782" t="s">
        <v>49</v>
      </c>
      <c r="F782" t="s">
        <v>23</v>
      </c>
      <c r="G782" t="s">
        <v>24</v>
      </c>
      <c r="H782">
        <v>99</v>
      </c>
      <c r="I782">
        <v>9</v>
      </c>
      <c r="J782">
        <v>11</v>
      </c>
      <c r="K782">
        <v>6</v>
      </c>
      <c r="L782">
        <v>2</v>
      </c>
      <c r="M782">
        <v>1</v>
      </c>
      <c r="N782">
        <v>0</v>
      </c>
      <c r="O782">
        <v>6</v>
      </c>
      <c r="P782">
        <v>9</v>
      </c>
      <c r="Q782" t="s">
        <v>2405</v>
      </c>
      <c r="R782" t="s">
        <v>2418</v>
      </c>
    </row>
    <row r="783" spans="1:18" x14ac:dyDescent="0.3">
      <c r="A783" t="s">
        <v>2419</v>
      </c>
      <c r="B783" t="s">
        <v>2420</v>
      </c>
      <c r="C783" t="s">
        <v>20</v>
      </c>
      <c r="D783" t="s">
        <v>42</v>
      </c>
      <c r="E783" t="s">
        <v>49</v>
      </c>
      <c r="F783" t="s">
        <v>38</v>
      </c>
      <c r="G783" t="s">
        <v>24</v>
      </c>
      <c r="H783">
        <v>630</v>
      </c>
      <c r="I783">
        <v>31</v>
      </c>
      <c r="J783">
        <v>20.3</v>
      </c>
      <c r="K783">
        <v>20</v>
      </c>
      <c r="L783">
        <v>3</v>
      </c>
      <c r="M783">
        <v>6</v>
      </c>
      <c r="N783">
        <v>2</v>
      </c>
      <c r="O783">
        <v>30</v>
      </c>
      <c r="P783">
        <v>295</v>
      </c>
      <c r="Q783" t="s">
        <v>2405</v>
      </c>
      <c r="R783" t="s">
        <v>2421</v>
      </c>
    </row>
    <row r="784" spans="1:18" x14ac:dyDescent="0.3">
      <c r="A784" t="s">
        <v>2422</v>
      </c>
      <c r="B784" t="s">
        <v>2423</v>
      </c>
      <c r="C784" t="s">
        <v>20</v>
      </c>
      <c r="D784" t="s">
        <v>21</v>
      </c>
      <c r="E784" t="s">
        <v>22</v>
      </c>
      <c r="F784" t="s">
        <v>29</v>
      </c>
      <c r="G784" t="s">
        <v>24</v>
      </c>
      <c r="H784">
        <v>63</v>
      </c>
      <c r="I784">
        <v>9</v>
      </c>
      <c r="J784">
        <v>7</v>
      </c>
      <c r="K784">
        <v>3</v>
      </c>
      <c r="L784">
        <v>2</v>
      </c>
      <c r="M784">
        <v>3</v>
      </c>
      <c r="N784">
        <v>1</v>
      </c>
      <c r="O784">
        <v>3</v>
      </c>
      <c r="P784">
        <v>6.5</v>
      </c>
      <c r="Q784" t="s">
        <v>2405</v>
      </c>
      <c r="R784" t="s">
        <v>2424</v>
      </c>
    </row>
    <row r="785" spans="1:18" x14ac:dyDescent="0.3">
      <c r="A785" t="s">
        <v>2425</v>
      </c>
      <c r="B785" t="s">
        <v>2426</v>
      </c>
      <c r="C785" t="s">
        <v>20</v>
      </c>
      <c r="D785" t="s">
        <v>42</v>
      </c>
      <c r="E785" t="s">
        <v>49</v>
      </c>
      <c r="F785" t="s">
        <v>38</v>
      </c>
      <c r="G785" t="s">
        <v>24</v>
      </c>
      <c r="H785">
        <v>64</v>
      </c>
      <c r="I785">
        <v>4</v>
      </c>
      <c r="J785">
        <v>16</v>
      </c>
      <c r="K785">
        <v>3</v>
      </c>
      <c r="L785">
        <v>0</v>
      </c>
      <c r="M785">
        <v>1</v>
      </c>
      <c r="N785">
        <v>0</v>
      </c>
      <c r="O785">
        <v>6</v>
      </c>
      <c r="P785">
        <v>7</v>
      </c>
      <c r="Q785" t="s">
        <v>2405</v>
      </c>
      <c r="R785" t="s">
        <v>2427</v>
      </c>
    </row>
    <row r="786" spans="1:18" x14ac:dyDescent="0.3">
      <c r="A786" t="s">
        <v>2428</v>
      </c>
      <c r="B786" t="s">
        <v>2429</v>
      </c>
      <c r="C786" t="s">
        <v>20</v>
      </c>
      <c r="D786" t="s">
        <v>21</v>
      </c>
      <c r="E786" t="s">
        <v>22</v>
      </c>
      <c r="F786" t="s">
        <v>29</v>
      </c>
      <c r="G786" t="s">
        <v>24</v>
      </c>
      <c r="H786">
        <v>180</v>
      </c>
      <c r="I786">
        <v>11</v>
      </c>
      <c r="J786">
        <v>16.399999999999999</v>
      </c>
      <c r="K786">
        <v>7</v>
      </c>
      <c r="L786">
        <v>1</v>
      </c>
      <c r="M786">
        <v>3</v>
      </c>
      <c r="N786">
        <v>0</v>
      </c>
      <c r="O786">
        <v>9</v>
      </c>
      <c r="P786">
        <v>2</v>
      </c>
      <c r="Q786" t="s">
        <v>2430</v>
      </c>
      <c r="R786" t="s">
        <v>2431</v>
      </c>
    </row>
    <row r="787" spans="1:18" x14ac:dyDescent="0.3">
      <c r="A787" t="s">
        <v>2432</v>
      </c>
      <c r="B787" t="s">
        <v>2433</v>
      </c>
      <c r="C787" t="s">
        <v>20</v>
      </c>
      <c r="D787" t="s">
        <v>21</v>
      </c>
      <c r="E787" t="s">
        <v>22</v>
      </c>
      <c r="F787" t="s">
        <v>23</v>
      </c>
      <c r="G787" t="s">
        <v>24</v>
      </c>
      <c r="H787">
        <v>116</v>
      </c>
      <c r="I787">
        <v>9</v>
      </c>
      <c r="J787">
        <v>12.9</v>
      </c>
      <c r="K787">
        <v>4</v>
      </c>
      <c r="L787">
        <v>4</v>
      </c>
      <c r="M787">
        <v>0</v>
      </c>
      <c r="N787">
        <v>1</v>
      </c>
      <c r="O787">
        <v>8</v>
      </c>
      <c r="P787">
        <v>45</v>
      </c>
      <c r="Q787" t="s">
        <v>2430</v>
      </c>
      <c r="R787" t="s">
        <v>2434</v>
      </c>
    </row>
    <row r="788" spans="1:18" x14ac:dyDescent="0.3">
      <c r="A788" t="s">
        <v>2435</v>
      </c>
      <c r="B788" t="s">
        <v>2436</v>
      </c>
      <c r="C788" t="s">
        <v>20</v>
      </c>
      <c r="D788" t="s">
        <v>21</v>
      </c>
      <c r="E788" t="s">
        <v>49</v>
      </c>
      <c r="F788" t="s">
        <v>38</v>
      </c>
      <c r="G788" t="s">
        <v>24</v>
      </c>
      <c r="H788">
        <v>106</v>
      </c>
      <c r="I788">
        <v>12</v>
      </c>
      <c r="J788">
        <v>8.8000000000000007</v>
      </c>
      <c r="K788">
        <v>3</v>
      </c>
      <c r="L788">
        <v>0</v>
      </c>
      <c r="M788">
        <v>9</v>
      </c>
      <c r="N788">
        <v>0</v>
      </c>
      <c r="O788">
        <v>4</v>
      </c>
      <c r="P788">
        <v>40</v>
      </c>
      <c r="Q788" t="s">
        <v>2430</v>
      </c>
      <c r="R788" t="s">
        <v>2437</v>
      </c>
    </row>
    <row r="789" spans="1:18" x14ac:dyDescent="0.3">
      <c r="A789" t="s">
        <v>2438</v>
      </c>
      <c r="B789" t="s">
        <v>2439</v>
      </c>
      <c r="C789" t="s">
        <v>20</v>
      </c>
      <c r="D789" t="s">
        <v>21</v>
      </c>
      <c r="E789" t="s">
        <v>37</v>
      </c>
      <c r="F789" t="s">
        <v>23</v>
      </c>
      <c r="G789" t="s">
        <v>24</v>
      </c>
      <c r="H789">
        <v>135</v>
      </c>
      <c r="I789">
        <v>10</v>
      </c>
      <c r="J789">
        <v>13.5</v>
      </c>
      <c r="K789">
        <v>4</v>
      </c>
      <c r="L789">
        <v>6</v>
      </c>
      <c r="M789">
        <v>0</v>
      </c>
      <c r="N789">
        <v>0</v>
      </c>
      <c r="O789">
        <v>8</v>
      </c>
      <c r="P789">
        <v>2.5</v>
      </c>
      <c r="Q789" t="s">
        <v>2440</v>
      </c>
      <c r="R789" t="s">
        <v>2441</v>
      </c>
    </row>
    <row r="790" spans="1:18" x14ac:dyDescent="0.3">
      <c r="A790" t="s">
        <v>2442</v>
      </c>
      <c r="B790" t="s">
        <v>2443</v>
      </c>
      <c r="C790" t="s">
        <v>20</v>
      </c>
      <c r="D790" t="s">
        <v>21</v>
      </c>
      <c r="E790" t="s">
        <v>49</v>
      </c>
      <c r="F790" t="s">
        <v>38</v>
      </c>
      <c r="G790" t="s">
        <v>24</v>
      </c>
      <c r="H790">
        <v>892</v>
      </c>
      <c r="I790">
        <v>45</v>
      </c>
      <c r="J790">
        <v>19.8</v>
      </c>
      <c r="K790">
        <v>19</v>
      </c>
      <c r="L790">
        <v>18</v>
      </c>
      <c r="M790">
        <v>4</v>
      </c>
      <c r="N790">
        <v>4</v>
      </c>
      <c r="O790">
        <v>32</v>
      </c>
      <c r="P790">
        <v>27</v>
      </c>
      <c r="Q790" t="s">
        <v>2440</v>
      </c>
      <c r="R790" t="s">
        <v>2444</v>
      </c>
    </row>
    <row r="791" spans="1:18" x14ac:dyDescent="0.3">
      <c r="A791" t="s">
        <v>2445</v>
      </c>
      <c r="B791" t="s">
        <v>2446</v>
      </c>
      <c r="C791" t="s">
        <v>20</v>
      </c>
      <c r="D791" t="s">
        <v>21</v>
      </c>
      <c r="E791" t="s">
        <v>22</v>
      </c>
      <c r="F791" t="s">
        <v>29</v>
      </c>
      <c r="G791" t="s">
        <v>24</v>
      </c>
      <c r="H791">
        <v>609</v>
      </c>
      <c r="I791">
        <v>32</v>
      </c>
      <c r="J791">
        <v>19</v>
      </c>
      <c r="K791">
        <v>11</v>
      </c>
      <c r="L791">
        <v>16</v>
      </c>
      <c r="M791">
        <v>5</v>
      </c>
      <c r="N791">
        <v>0</v>
      </c>
      <c r="O791">
        <v>20</v>
      </c>
      <c r="P791">
        <v>13</v>
      </c>
      <c r="Q791" t="s">
        <v>2440</v>
      </c>
      <c r="R791" t="s">
        <v>2447</v>
      </c>
    </row>
    <row r="792" spans="1:18" x14ac:dyDescent="0.3">
      <c r="A792" t="s">
        <v>2448</v>
      </c>
      <c r="B792" t="s">
        <v>2449</v>
      </c>
      <c r="C792" t="s">
        <v>20</v>
      </c>
      <c r="D792" t="s">
        <v>21</v>
      </c>
      <c r="E792" t="s">
        <v>22</v>
      </c>
      <c r="F792" t="s">
        <v>29</v>
      </c>
      <c r="G792" t="s">
        <v>24</v>
      </c>
      <c r="H792">
        <v>147</v>
      </c>
      <c r="I792">
        <v>12</v>
      </c>
      <c r="J792">
        <v>12.2</v>
      </c>
      <c r="K792">
        <v>6</v>
      </c>
      <c r="L792">
        <v>3</v>
      </c>
      <c r="M792">
        <v>3</v>
      </c>
      <c r="N792">
        <v>0</v>
      </c>
      <c r="O792">
        <v>7</v>
      </c>
      <c r="P792">
        <v>5.5</v>
      </c>
      <c r="Q792" t="s">
        <v>2440</v>
      </c>
      <c r="R792" t="s">
        <v>2450</v>
      </c>
    </row>
    <row r="793" spans="1:18" x14ac:dyDescent="0.3">
      <c r="A793" t="s">
        <v>2451</v>
      </c>
      <c r="B793" t="s">
        <v>2452</v>
      </c>
      <c r="C793" t="s">
        <v>99</v>
      </c>
      <c r="D793" t="s">
        <v>125</v>
      </c>
      <c r="E793" t="s">
        <v>22</v>
      </c>
      <c r="F793" t="s">
        <v>29</v>
      </c>
      <c r="G793" t="s">
        <v>24</v>
      </c>
      <c r="H793">
        <v>138</v>
      </c>
      <c r="I793">
        <v>5</v>
      </c>
      <c r="J793">
        <v>27.6</v>
      </c>
      <c r="K793">
        <v>0</v>
      </c>
      <c r="L793">
        <v>0</v>
      </c>
      <c r="M793">
        <v>0</v>
      </c>
      <c r="N793">
        <v>0</v>
      </c>
      <c r="O793">
        <v>4</v>
      </c>
      <c r="P793">
        <v>3</v>
      </c>
      <c r="Q793" t="s">
        <v>2440</v>
      </c>
      <c r="R793" t="s">
        <v>2453</v>
      </c>
    </row>
    <row r="794" spans="1:18" x14ac:dyDescent="0.3">
      <c r="A794" t="s">
        <v>2454</v>
      </c>
      <c r="B794" t="s">
        <v>2455</v>
      </c>
      <c r="C794" t="s">
        <v>20</v>
      </c>
      <c r="D794" t="s">
        <v>213</v>
      </c>
      <c r="E794" t="s">
        <v>22</v>
      </c>
      <c r="F794" t="s">
        <v>29</v>
      </c>
      <c r="G794" t="s">
        <v>24</v>
      </c>
      <c r="H794">
        <v>27</v>
      </c>
      <c r="I794">
        <v>6</v>
      </c>
      <c r="J794">
        <v>4.5</v>
      </c>
      <c r="K794">
        <v>0</v>
      </c>
      <c r="L794">
        <v>0</v>
      </c>
      <c r="M794">
        <v>5</v>
      </c>
      <c r="N794">
        <v>1</v>
      </c>
      <c r="O794">
        <v>3</v>
      </c>
      <c r="P794">
        <v>1.5</v>
      </c>
      <c r="Q794" t="s">
        <v>2440</v>
      </c>
      <c r="R794" t="s">
        <v>2456</v>
      </c>
    </row>
    <row r="795" spans="1:18" x14ac:dyDescent="0.3">
      <c r="A795" t="s">
        <v>2457</v>
      </c>
      <c r="B795" t="s">
        <v>2458</v>
      </c>
      <c r="C795" t="s">
        <v>99</v>
      </c>
      <c r="D795" t="s">
        <v>125</v>
      </c>
      <c r="E795" t="s">
        <v>22</v>
      </c>
      <c r="F795" t="s">
        <v>23</v>
      </c>
      <c r="G795" t="s">
        <v>24</v>
      </c>
      <c r="H795">
        <v>95</v>
      </c>
      <c r="I795">
        <v>12</v>
      </c>
      <c r="J795">
        <v>7.9</v>
      </c>
      <c r="K795">
        <v>0</v>
      </c>
      <c r="L795">
        <v>0</v>
      </c>
      <c r="M795">
        <v>0</v>
      </c>
      <c r="N795">
        <v>0</v>
      </c>
      <c r="O795">
        <v>4</v>
      </c>
      <c r="P795">
        <v>0.5</v>
      </c>
      <c r="Q795" t="s">
        <v>2440</v>
      </c>
      <c r="R795" t="s">
        <v>2459</v>
      </c>
    </row>
    <row r="796" spans="1:18" x14ac:dyDescent="0.3">
      <c r="A796" t="s">
        <v>2460</v>
      </c>
      <c r="B796" t="s">
        <v>2461</v>
      </c>
      <c r="C796" t="s">
        <v>99</v>
      </c>
      <c r="D796" t="s">
        <v>125</v>
      </c>
      <c r="E796" t="s">
        <v>22</v>
      </c>
      <c r="F796" t="s">
        <v>29</v>
      </c>
      <c r="G796" t="s">
        <v>24</v>
      </c>
      <c r="H796">
        <v>35</v>
      </c>
      <c r="I796">
        <v>7</v>
      </c>
      <c r="J796">
        <v>5</v>
      </c>
      <c r="K796">
        <v>0</v>
      </c>
      <c r="L796">
        <v>0</v>
      </c>
      <c r="M796">
        <v>6</v>
      </c>
      <c r="N796">
        <v>1</v>
      </c>
      <c r="O796">
        <v>3</v>
      </c>
      <c r="P796">
        <v>3.5</v>
      </c>
      <c r="Q796" t="s">
        <v>2440</v>
      </c>
      <c r="R796" t="s">
        <v>2462</v>
      </c>
    </row>
    <row r="797" spans="1:18" x14ac:dyDescent="0.3">
      <c r="A797" t="s">
        <v>2463</v>
      </c>
      <c r="B797" t="s">
        <v>2464</v>
      </c>
      <c r="C797" t="s">
        <v>20</v>
      </c>
      <c r="D797" t="s">
        <v>42</v>
      </c>
      <c r="E797" t="s">
        <v>49</v>
      </c>
      <c r="F797" t="s">
        <v>38</v>
      </c>
      <c r="G797" t="s">
        <v>173</v>
      </c>
      <c r="H797">
        <v>981</v>
      </c>
      <c r="I797">
        <v>52</v>
      </c>
      <c r="J797">
        <v>18.899999999999999</v>
      </c>
      <c r="K797">
        <v>22</v>
      </c>
      <c r="L797">
        <v>23</v>
      </c>
      <c r="M797">
        <v>6</v>
      </c>
      <c r="N797">
        <v>1</v>
      </c>
      <c r="O797">
        <v>28</v>
      </c>
      <c r="P797">
        <v>44</v>
      </c>
      <c r="Q797" t="s">
        <v>2440</v>
      </c>
      <c r="R797" t="s">
        <v>2465</v>
      </c>
    </row>
    <row r="798" spans="1:18" x14ac:dyDescent="0.3">
      <c r="A798" t="s">
        <v>2466</v>
      </c>
      <c r="B798" t="s">
        <v>2467</v>
      </c>
      <c r="C798" t="s">
        <v>99</v>
      </c>
      <c r="D798" t="s">
        <v>125</v>
      </c>
      <c r="E798" t="s">
        <v>22</v>
      </c>
      <c r="F798" t="s">
        <v>23</v>
      </c>
      <c r="G798" t="s">
        <v>24</v>
      </c>
      <c r="H798">
        <v>259</v>
      </c>
      <c r="I798">
        <v>13</v>
      </c>
      <c r="J798">
        <v>19.899999999999999</v>
      </c>
      <c r="K798">
        <v>0</v>
      </c>
      <c r="L798">
        <v>0</v>
      </c>
      <c r="M798">
        <v>0</v>
      </c>
      <c r="N798">
        <v>0</v>
      </c>
      <c r="O798">
        <v>6</v>
      </c>
      <c r="P798">
        <v>2.5</v>
      </c>
      <c r="Q798" t="s">
        <v>2440</v>
      </c>
      <c r="R798" t="s">
        <v>2468</v>
      </c>
    </row>
    <row r="799" spans="1:18" x14ac:dyDescent="0.3">
      <c r="A799" t="s">
        <v>2469</v>
      </c>
      <c r="B799" t="s">
        <v>2470</v>
      </c>
      <c r="C799" t="s">
        <v>20</v>
      </c>
      <c r="D799" t="s">
        <v>21</v>
      </c>
      <c r="E799" t="s">
        <v>37</v>
      </c>
      <c r="F799" t="s">
        <v>38</v>
      </c>
      <c r="G799" t="s">
        <v>24</v>
      </c>
      <c r="H799">
        <v>299</v>
      </c>
      <c r="I799">
        <v>18</v>
      </c>
      <c r="J799">
        <v>16.600000000000001</v>
      </c>
      <c r="K799">
        <v>6</v>
      </c>
      <c r="L799">
        <v>9</v>
      </c>
      <c r="M799">
        <v>2</v>
      </c>
      <c r="N799">
        <v>1</v>
      </c>
      <c r="O799">
        <v>8</v>
      </c>
      <c r="P799">
        <v>2.5</v>
      </c>
      <c r="Q799" t="s">
        <v>2440</v>
      </c>
      <c r="R799" t="s">
        <v>2471</v>
      </c>
    </row>
    <row r="800" spans="1:18" x14ac:dyDescent="0.3">
      <c r="A800" t="s">
        <v>2472</v>
      </c>
      <c r="B800" t="s">
        <v>2473</v>
      </c>
      <c r="C800" t="s">
        <v>20</v>
      </c>
      <c r="D800" t="s">
        <v>42</v>
      </c>
      <c r="E800" t="s">
        <v>22</v>
      </c>
      <c r="F800" t="s">
        <v>29</v>
      </c>
      <c r="G800" t="s">
        <v>24</v>
      </c>
      <c r="H800">
        <v>607</v>
      </c>
      <c r="I800">
        <v>34</v>
      </c>
      <c r="J800">
        <v>17.899999999999999</v>
      </c>
      <c r="K800">
        <v>13</v>
      </c>
      <c r="L800">
        <v>19</v>
      </c>
      <c r="M800">
        <v>1</v>
      </c>
      <c r="N800">
        <v>1</v>
      </c>
      <c r="O800">
        <v>17</v>
      </c>
      <c r="P800">
        <v>4</v>
      </c>
      <c r="Q800" t="s">
        <v>2440</v>
      </c>
      <c r="R800" t="s">
        <v>2474</v>
      </c>
    </row>
    <row r="801" spans="1:18" x14ac:dyDescent="0.3">
      <c r="A801" t="s">
        <v>2475</v>
      </c>
      <c r="B801" t="s">
        <v>2476</v>
      </c>
      <c r="C801" t="s">
        <v>20</v>
      </c>
      <c r="D801" t="s">
        <v>21</v>
      </c>
      <c r="E801" t="s">
        <v>22</v>
      </c>
      <c r="F801" t="s">
        <v>29</v>
      </c>
      <c r="G801" t="s">
        <v>24</v>
      </c>
      <c r="H801">
        <v>61</v>
      </c>
      <c r="I801">
        <v>14</v>
      </c>
      <c r="J801">
        <v>4.4000000000000004</v>
      </c>
      <c r="K801">
        <v>7</v>
      </c>
      <c r="L801">
        <v>4</v>
      </c>
      <c r="M801">
        <v>2</v>
      </c>
      <c r="N801">
        <v>1</v>
      </c>
      <c r="O801">
        <v>4</v>
      </c>
      <c r="P801">
        <v>0.5</v>
      </c>
      <c r="Q801" t="s">
        <v>1069</v>
      </c>
      <c r="R801" t="s">
        <v>2477</v>
      </c>
    </row>
    <row r="802" spans="1:18" x14ac:dyDescent="0.3">
      <c r="A802" t="s">
        <v>2478</v>
      </c>
      <c r="B802" t="s">
        <v>2479</v>
      </c>
      <c r="C802" t="s">
        <v>99</v>
      </c>
      <c r="D802" t="s">
        <v>125</v>
      </c>
      <c r="E802" t="s">
        <v>22</v>
      </c>
      <c r="F802" t="s">
        <v>29</v>
      </c>
      <c r="G802" t="s">
        <v>24</v>
      </c>
      <c r="H802">
        <v>169</v>
      </c>
      <c r="I802">
        <v>10</v>
      </c>
      <c r="J802">
        <v>16.899999999999999</v>
      </c>
      <c r="K802">
        <v>0</v>
      </c>
      <c r="L802">
        <v>0</v>
      </c>
      <c r="M802">
        <v>0</v>
      </c>
      <c r="N802">
        <v>0</v>
      </c>
      <c r="O802">
        <v>6</v>
      </c>
      <c r="P802">
        <v>2</v>
      </c>
      <c r="Q802" t="s">
        <v>2440</v>
      </c>
      <c r="R802" t="s">
        <v>2480</v>
      </c>
    </row>
    <row r="803" spans="1:18" x14ac:dyDescent="0.3">
      <c r="A803" t="s">
        <v>2481</v>
      </c>
      <c r="B803" t="s">
        <v>2482</v>
      </c>
      <c r="C803" t="s">
        <v>20</v>
      </c>
      <c r="D803" t="s">
        <v>21</v>
      </c>
      <c r="E803" t="s">
        <v>22</v>
      </c>
      <c r="F803" t="s">
        <v>29</v>
      </c>
      <c r="G803" t="s">
        <v>24</v>
      </c>
      <c r="H803">
        <v>184</v>
      </c>
      <c r="I803">
        <v>10</v>
      </c>
      <c r="J803">
        <v>18.399999999999999</v>
      </c>
      <c r="K803">
        <v>4</v>
      </c>
      <c r="L803">
        <v>4</v>
      </c>
      <c r="M803">
        <v>1</v>
      </c>
      <c r="N803">
        <v>1</v>
      </c>
      <c r="O803">
        <v>6</v>
      </c>
      <c r="P803">
        <v>9</v>
      </c>
      <c r="Q803" t="s">
        <v>2440</v>
      </c>
      <c r="R803" t="s">
        <v>2483</v>
      </c>
    </row>
    <row r="804" spans="1:18" x14ac:dyDescent="0.3">
      <c r="A804" t="s">
        <v>2484</v>
      </c>
      <c r="B804" t="s">
        <v>2485</v>
      </c>
      <c r="C804" t="s">
        <v>99</v>
      </c>
      <c r="D804" t="s">
        <v>125</v>
      </c>
      <c r="E804" t="s">
        <v>37</v>
      </c>
      <c r="F804" t="s">
        <v>23</v>
      </c>
      <c r="G804" t="s">
        <v>24</v>
      </c>
      <c r="H804">
        <v>74</v>
      </c>
      <c r="I804">
        <v>6</v>
      </c>
      <c r="J804">
        <v>12.3</v>
      </c>
      <c r="K804">
        <v>0</v>
      </c>
      <c r="L804">
        <v>0</v>
      </c>
      <c r="M804">
        <v>0</v>
      </c>
      <c r="N804">
        <v>0</v>
      </c>
      <c r="O804">
        <v>2</v>
      </c>
      <c r="P804">
        <v>5</v>
      </c>
      <c r="Q804" t="s">
        <v>2440</v>
      </c>
      <c r="R804" t="s">
        <v>2486</v>
      </c>
    </row>
    <row r="805" spans="1:18" x14ac:dyDescent="0.3">
      <c r="A805" t="s">
        <v>2487</v>
      </c>
      <c r="B805" t="s">
        <v>2488</v>
      </c>
      <c r="C805" t="s">
        <v>20</v>
      </c>
      <c r="D805" t="s">
        <v>213</v>
      </c>
      <c r="E805" t="s">
        <v>22</v>
      </c>
      <c r="F805" t="s">
        <v>29</v>
      </c>
      <c r="G805" t="s">
        <v>24</v>
      </c>
      <c r="H805">
        <v>115</v>
      </c>
      <c r="I805">
        <v>10</v>
      </c>
      <c r="J805">
        <v>11.5</v>
      </c>
      <c r="K805">
        <v>5</v>
      </c>
      <c r="L805">
        <v>3</v>
      </c>
      <c r="M805">
        <v>1</v>
      </c>
      <c r="N805">
        <v>1</v>
      </c>
      <c r="O805">
        <v>4</v>
      </c>
      <c r="P805">
        <v>5</v>
      </c>
      <c r="Q805" t="s">
        <v>1069</v>
      </c>
      <c r="R805" t="s">
        <v>2489</v>
      </c>
    </row>
    <row r="806" spans="1:18" x14ac:dyDescent="0.3">
      <c r="A806" t="s">
        <v>2490</v>
      </c>
      <c r="B806" t="s">
        <v>2491</v>
      </c>
      <c r="C806" t="s">
        <v>99</v>
      </c>
      <c r="D806" t="s">
        <v>125</v>
      </c>
      <c r="E806" t="s">
        <v>22</v>
      </c>
      <c r="F806" t="s">
        <v>23</v>
      </c>
      <c r="G806" t="s">
        <v>24</v>
      </c>
      <c r="H806">
        <v>121</v>
      </c>
      <c r="I806">
        <v>10</v>
      </c>
      <c r="J806">
        <v>12.1</v>
      </c>
      <c r="K806">
        <v>0</v>
      </c>
      <c r="L806">
        <v>0</v>
      </c>
      <c r="M806">
        <v>0</v>
      </c>
      <c r="N806">
        <v>0</v>
      </c>
      <c r="O806">
        <v>7</v>
      </c>
      <c r="P806">
        <v>0.25</v>
      </c>
      <c r="Q806" t="s">
        <v>2440</v>
      </c>
      <c r="R806" t="s">
        <v>2492</v>
      </c>
    </row>
    <row r="807" spans="1:18" x14ac:dyDescent="0.3">
      <c r="A807" t="s">
        <v>2493</v>
      </c>
      <c r="B807" t="s">
        <v>2494</v>
      </c>
      <c r="C807" t="s">
        <v>20</v>
      </c>
      <c r="D807" t="s">
        <v>21</v>
      </c>
      <c r="E807" t="s">
        <v>22</v>
      </c>
      <c r="F807" t="s">
        <v>29</v>
      </c>
      <c r="G807" t="s">
        <v>24</v>
      </c>
      <c r="H807">
        <v>110</v>
      </c>
      <c r="I807">
        <v>10</v>
      </c>
      <c r="J807">
        <v>11</v>
      </c>
      <c r="K807">
        <v>4</v>
      </c>
      <c r="L807">
        <v>3</v>
      </c>
      <c r="M807">
        <v>2</v>
      </c>
      <c r="N807">
        <v>1</v>
      </c>
      <c r="O807">
        <v>6</v>
      </c>
      <c r="P807">
        <v>6</v>
      </c>
      <c r="Q807" t="s">
        <v>2440</v>
      </c>
      <c r="R807" t="s">
        <v>2495</v>
      </c>
    </row>
    <row r="808" spans="1:18" x14ac:dyDescent="0.3">
      <c r="A808" t="s">
        <v>2496</v>
      </c>
      <c r="B808" t="s">
        <v>2497</v>
      </c>
      <c r="C808" t="s">
        <v>20</v>
      </c>
      <c r="D808" t="s">
        <v>21</v>
      </c>
      <c r="E808" t="s">
        <v>22</v>
      </c>
      <c r="F808" t="s">
        <v>29</v>
      </c>
      <c r="G808" t="s">
        <v>24</v>
      </c>
      <c r="H808">
        <v>170</v>
      </c>
      <c r="I808">
        <v>16</v>
      </c>
      <c r="J808">
        <v>10.6</v>
      </c>
      <c r="K808">
        <v>5</v>
      </c>
      <c r="L808">
        <v>8</v>
      </c>
      <c r="M808">
        <v>2</v>
      </c>
      <c r="N808">
        <v>1</v>
      </c>
      <c r="O808">
        <v>9</v>
      </c>
      <c r="P808">
        <v>5</v>
      </c>
      <c r="Q808" t="s">
        <v>2440</v>
      </c>
      <c r="R808" t="s">
        <v>2498</v>
      </c>
    </row>
    <row r="809" spans="1:18" x14ac:dyDescent="0.3">
      <c r="A809" t="s">
        <v>2499</v>
      </c>
      <c r="B809" t="s">
        <v>2500</v>
      </c>
      <c r="C809" t="s">
        <v>20</v>
      </c>
      <c r="D809" t="s">
        <v>21</v>
      </c>
      <c r="E809" t="s">
        <v>22</v>
      </c>
      <c r="F809" t="s">
        <v>23</v>
      </c>
      <c r="G809" t="s">
        <v>24</v>
      </c>
      <c r="H809">
        <v>388</v>
      </c>
      <c r="I809">
        <v>37</v>
      </c>
      <c r="J809">
        <v>10.5</v>
      </c>
      <c r="K809">
        <v>21</v>
      </c>
      <c r="L809">
        <v>12</v>
      </c>
      <c r="M809">
        <v>4</v>
      </c>
      <c r="N809">
        <v>0</v>
      </c>
      <c r="O809">
        <v>13</v>
      </c>
      <c r="P809">
        <v>12</v>
      </c>
      <c r="Q809" t="s">
        <v>2440</v>
      </c>
      <c r="R809" t="s">
        <v>2501</v>
      </c>
    </row>
    <row r="810" spans="1:18" x14ac:dyDescent="0.3">
      <c r="A810" t="s">
        <v>2502</v>
      </c>
      <c r="B810" t="s">
        <v>2503</v>
      </c>
      <c r="C810" t="s">
        <v>20</v>
      </c>
      <c r="D810" t="s">
        <v>21</v>
      </c>
      <c r="E810" t="s">
        <v>22</v>
      </c>
      <c r="F810" t="s">
        <v>29</v>
      </c>
      <c r="G810" t="s">
        <v>24</v>
      </c>
      <c r="H810">
        <v>189</v>
      </c>
      <c r="I810">
        <v>12</v>
      </c>
      <c r="J810">
        <v>15.8</v>
      </c>
      <c r="K810">
        <v>1</v>
      </c>
      <c r="L810">
        <v>2</v>
      </c>
      <c r="M810">
        <v>8</v>
      </c>
      <c r="N810">
        <v>1</v>
      </c>
      <c r="O810">
        <v>8</v>
      </c>
      <c r="P810">
        <v>5</v>
      </c>
      <c r="Q810" t="s">
        <v>2504</v>
      </c>
      <c r="R810" t="s">
        <v>2505</v>
      </c>
    </row>
    <row r="811" spans="1:18" x14ac:dyDescent="0.3">
      <c r="A811" t="s">
        <v>2506</v>
      </c>
      <c r="B811" t="s">
        <v>2507</v>
      </c>
      <c r="C811" t="s">
        <v>20</v>
      </c>
      <c r="D811" t="s">
        <v>213</v>
      </c>
      <c r="E811" t="s">
        <v>22</v>
      </c>
      <c r="F811" t="s">
        <v>29</v>
      </c>
      <c r="G811" t="s">
        <v>24</v>
      </c>
      <c r="H811">
        <v>60</v>
      </c>
      <c r="I811">
        <v>7</v>
      </c>
      <c r="J811">
        <v>8.6</v>
      </c>
      <c r="K811">
        <v>0</v>
      </c>
      <c r="L811">
        <v>0</v>
      </c>
      <c r="M811">
        <v>5</v>
      </c>
      <c r="N811">
        <v>2</v>
      </c>
      <c r="O811">
        <v>1</v>
      </c>
      <c r="P811">
        <v>6</v>
      </c>
      <c r="Q811" t="s">
        <v>2504</v>
      </c>
      <c r="R811" t="s">
        <v>2508</v>
      </c>
    </row>
    <row r="812" spans="1:18" x14ac:dyDescent="0.3">
      <c r="A812" t="s">
        <v>2509</v>
      </c>
      <c r="B812" t="s">
        <v>2510</v>
      </c>
      <c r="C812" t="s">
        <v>20</v>
      </c>
      <c r="D812" t="s">
        <v>21</v>
      </c>
      <c r="E812" t="s">
        <v>22</v>
      </c>
      <c r="F812" t="s">
        <v>29</v>
      </c>
      <c r="G812" t="s">
        <v>24</v>
      </c>
      <c r="H812">
        <v>296</v>
      </c>
      <c r="I812">
        <v>14</v>
      </c>
      <c r="J812">
        <v>21.1</v>
      </c>
      <c r="K812">
        <v>6</v>
      </c>
      <c r="L812">
        <v>2</v>
      </c>
      <c r="M812">
        <v>4</v>
      </c>
      <c r="N812">
        <v>2</v>
      </c>
      <c r="O812">
        <v>10</v>
      </c>
      <c r="P812">
        <v>5</v>
      </c>
      <c r="Q812" t="s">
        <v>2504</v>
      </c>
      <c r="R812" t="s">
        <v>2511</v>
      </c>
    </row>
    <row r="813" spans="1:18" x14ac:dyDescent="0.3">
      <c r="A813" t="s">
        <v>2512</v>
      </c>
      <c r="B813" t="s">
        <v>2513</v>
      </c>
      <c r="C813" t="s">
        <v>20</v>
      </c>
      <c r="D813" t="s">
        <v>21</v>
      </c>
      <c r="E813" t="s">
        <v>22</v>
      </c>
      <c r="F813" t="s">
        <v>29</v>
      </c>
      <c r="G813" t="s">
        <v>24</v>
      </c>
      <c r="H813">
        <v>173</v>
      </c>
      <c r="I813">
        <v>12</v>
      </c>
      <c r="J813">
        <v>14.4</v>
      </c>
      <c r="K813">
        <v>7</v>
      </c>
      <c r="L813">
        <v>1</v>
      </c>
      <c r="M813">
        <v>3</v>
      </c>
      <c r="N813">
        <v>1</v>
      </c>
      <c r="O813">
        <v>7</v>
      </c>
      <c r="P813">
        <v>2</v>
      </c>
      <c r="Q813" t="s">
        <v>2504</v>
      </c>
      <c r="R813" t="s">
        <v>2514</v>
      </c>
    </row>
    <row r="814" spans="1:18" x14ac:dyDescent="0.3">
      <c r="A814" t="s">
        <v>2515</v>
      </c>
      <c r="B814" t="s">
        <v>2516</v>
      </c>
      <c r="C814" t="s">
        <v>20</v>
      </c>
      <c r="D814" t="s">
        <v>21</v>
      </c>
      <c r="E814" t="s">
        <v>49</v>
      </c>
      <c r="F814" t="s">
        <v>38</v>
      </c>
      <c r="G814" t="s">
        <v>24</v>
      </c>
      <c r="H814">
        <v>809</v>
      </c>
      <c r="I814">
        <v>35</v>
      </c>
      <c r="J814">
        <v>23.1</v>
      </c>
      <c r="K814">
        <v>16</v>
      </c>
      <c r="L814">
        <v>12</v>
      </c>
      <c r="M814">
        <v>6</v>
      </c>
      <c r="N814">
        <v>1</v>
      </c>
      <c r="O814">
        <v>22</v>
      </c>
      <c r="P814">
        <v>22</v>
      </c>
      <c r="Q814" t="s">
        <v>2504</v>
      </c>
      <c r="R814" t="s">
        <v>2517</v>
      </c>
    </row>
    <row r="815" spans="1:18" x14ac:dyDescent="0.3">
      <c r="A815" t="s">
        <v>2518</v>
      </c>
      <c r="B815" t="s">
        <v>2519</v>
      </c>
      <c r="C815" t="s">
        <v>20</v>
      </c>
      <c r="D815" t="s">
        <v>21</v>
      </c>
      <c r="E815" t="s">
        <v>22</v>
      </c>
      <c r="F815" t="s">
        <v>23</v>
      </c>
      <c r="G815" t="s">
        <v>24</v>
      </c>
      <c r="H815">
        <v>249</v>
      </c>
      <c r="I815">
        <v>19</v>
      </c>
      <c r="J815">
        <v>13.1</v>
      </c>
      <c r="K815">
        <v>10</v>
      </c>
      <c r="L815">
        <v>8</v>
      </c>
      <c r="M815">
        <v>0</v>
      </c>
      <c r="N815">
        <v>1</v>
      </c>
      <c r="O815">
        <v>9</v>
      </c>
      <c r="P815">
        <v>6</v>
      </c>
      <c r="Q815" t="s">
        <v>2504</v>
      </c>
      <c r="R815" t="s">
        <v>2520</v>
      </c>
    </row>
    <row r="816" spans="1:18" x14ac:dyDescent="0.3">
      <c r="A816" t="s">
        <v>2521</v>
      </c>
      <c r="B816" t="s">
        <v>2522</v>
      </c>
      <c r="C816" t="s">
        <v>20</v>
      </c>
      <c r="D816" t="s">
        <v>42</v>
      </c>
      <c r="E816" t="s">
        <v>22</v>
      </c>
      <c r="F816" t="s">
        <v>29</v>
      </c>
      <c r="G816" t="s">
        <v>24</v>
      </c>
      <c r="H816">
        <v>154</v>
      </c>
      <c r="I816">
        <v>9</v>
      </c>
      <c r="J816">
        <v>17.100000000000001</v>
      </c>
      <c r="K816">
        <v>3</v>
      </c>
      <c r="L816">
        <v>0</v>
      </c>
      <c r="M816">
        <v>5</v>
      </c>
      <c r="N816">
        <v>1</v>
      </c>
      <c r="O816">
        <v>6</v>
      </c>
      <c r="P816">
        <v>2</v>
      </c>
      <c r="Q816" t="s">
        <v>2504</v>
      </c>
      <c r="R816" t="s">
        <v>2523</v>
      </c>
    </row>
    <row r="817" spans="1:18" x14ac:dyDescent="0.3">
      <c r="A817" t="s">
        <v>2524</v>
      </c>
      <c r="B817" t="s">
        <v>2525</v>
      </c>
      <c r="C817" t="s">
        <v>99</v>
      </c>
      <c r="D817" t="s">
        <v>21</v>
      </c>
      <c r="E817" t="s">
        <v>22</v>
      </c>
      <c r="F817" t="s">
        <v>23</v>
      </c>
      <c r="G817" t="s">
        <v>24</v>
      </c>
      <c r="H817">
        <v>146</v>
      </c>
      <c r="I817">
        <v>10</v>
      </c>
      <c r="J817">
        <v>14.6</v>
      </c>
      <c r="K817">
        <v>0</v>
      </c>
      <c r="L817">
        <v>0</v>
      </c>
      <c r="M817">
        <v>0</v>
      </c>
      <c r="N817">
        <v>0</v>
      </c>
      <c r="O817">
        <v>3</v>
      </c>
      <c r="P817">
        <v>4</v>
      </c>
      <c r="Q817" t="s">
        <v>2504</v>
      </c>
      <c r="R817" t="s">
        <v>2526</v>
      </c>
    </row>
    <row r="818" spans="1:18" x14ac:dyDescent="0.3">
      <c r="A818" t="s">
        <v>2527</v>
      </c>
      <c r="B818" t="s">
        <v>2528</v>
      </c>
      <c r="C818" t="s">
        <v>20</v>
      </c>
      <c r="D818" t="s">
        <v>21</v>
      </c>
      <c r="E818" t="s">
        <v>37</v>
      </c>
      <c r="F818" t="s">
        <v>23</v>
      </c>
      <c r="G818" t="s">
        <v>24</v>
      </c>
      <c r="H818">
        <v>279</v>
      </c>
      <c r="I818">
        <v>18</v>
      </c>
      <c r="J818">
        <v>15.5</v>
      </c>
      <c r="K818">
        <v>8</v>
      </c>
      <c r="L818">
        <v>8</v>
      </c>
      <c r="M818">
        <v>0</v>
      </c>
      <c r="N818">
        <v>2</v>
      </c>
      <c r="O818">
        <v>17</v>
      </c>
      <c r="P818">
        <v>14.5</v>
      </c>
      <c r="Q818" t="s">
        <v>2504</v>
      </c>
      <c r="R818" t="s">
        <v>2529</v>
      </c>
    </row>
    <row r="819" spans="1:18" x14ac:dyDescent="0.3">
      <c r="A819" t="s">
        <v>2530</v>
      </c>
      <c r="B819" t="s">
        <v>2531</v>
      </c>
      <c r="C819" t="s">
        <v>20</v>
      </c>
      <c r="D819" t="s">
        <v>21</v>
      </c>
      <c r="E819" t="s">
        <v>22</v>
      </c>
      <c r="F819" t="s">
        <v>29</v>
      </c>
      <c r="G819" t="s">
        <v>24</v>
      </c>
      <c r="H819">
        <v>86</v>
      </c>
      <c r="I819">
        <v>11</v>
      </c>
      <c r="J819">
        <v>7.8</v>
      </c>
      <c r="K819">
        <v>6</v>
      </c>
      <c r="L819">
        <v>1</v>
      </c>
      <c r="M819">
        <v>3</v>
      </c>
      <c r="N819">
        <v>1</v>
      </c>
      <c r="O819">
        <v>5</v>
      </c>
      <c r="P819">
        <v>5</v>
      </c>
      <c r="Q819" t="s">
        <v>2504</v>
      </c>
      <c r="R819" t="s">
        <v>2532</v>
      </c>
    </row>
    <row r="820" spans="1:18" x14ac:dyDescent="0.3">
      <c r="A820" t="s">
        <v>2533</v>
      </c>
      <c r="B820" t="s">
        <v>2534</v>
      </c>
      <c r="C820" t="s">
        <v>20</v>
      </c>
      <c r="D820" t="s">
        <v>21</v>
      </c>
      <c r="E820" t="s">
        <v>22</v>
      </c>
      <c r="F820" t="s">
        <v>23</v>
      </c>
      <c r="G820" t="s">
        <v>24</v>
      </c>
      <c r="H820">
        <v>285</v>
      </c>
      <c r="I820">
        <v>19</v>
      </c>
      <c r="J820">
        <v>15</v>
      </c>
      <c r="K820">
        <v>7</v>
      </c>
      <c r="L820">
        <v>9</v>
      </c>
      <c r="M820">
        <v>2</v>
      </c>
      <c r="N820">
        <v>1</v>
      </c>
      <c r="O820">
        <v>15</v>
      </c>
      <c r="P820">
        <v>8</v>
      </c>
      <c r="Q820" t="s">
        <v>2504</v>
      </c>
      <c r="R820" t="s">
        <v>2535</v>
      </c>
    </row>
    <row r="821" spans="1:18" x14ac:dyDescent="0.3">
      <c r="A821" t="s">
        <v>2536</v>
      </c>
      <c r="B821" t="s">
        <v>2537</v>
      </c>
      <c r="C821" t="s">
        <v>20</v>
      </c>
      <c r="D821" t="s">
        <v>21</v>
      </c>
      <c r="E821" t="s">
        <v>22</v>
      </c>
      <c r="F821" t="s">
        <v>29</v>
      </c>
      <c r="G821" t="s">
        <v>24</v>
      </c>
      <c r="H821">
        <v>256</v>
      </c>
      <c r="I821">
        <v>12</v>
      </c>
      <c r="J821">
        <v>21.3</v>
      </c>
      <c r="K821">
        <v>7</v>
      </c>
      <c r="L821">
        <v>3</v>
      </c>
      <c r="M821">
        <v>1</v>
      </c>
      <c r="N821">
        <v>1</v>
      </c>
      <c r="O821">
        <v>7</v>
      </c>
      <c r="P821">
        <v>11</v>
      </c>
      <c r="Q821" t="s">
        <v>2538</v>
      </c>
      <c r="R821" t="s">
        <v>2539</v>
      </c>
    </row>
    <row r="822" spans="1:18" x14ac:dyDescent="0.3">
      <c r="A822" t="s">
        <v>2540</v>
      </c>
      <c r="B822" t="s">
        <v>2541</v>
      </c>
      <c r="C822" t="s">
        <v>20</v>
      </c>
      <c r="D822" t="s">
        <v>21</v>
      </c>
      <c r="E822" t="s">
        <v>22</v>
      </c>
      <c r="F822" t="s">
        <v>29</v>
      </c>
      <c r="G822" t="s">
        <v>173</v>
      </c>
      <c r="H822">
        <v>127</v>
      </c>
      <c r="I822">
        <v>10</v>
      </c>
      <c r="J822">
        <v>12.7</v>
      </c>
      <c r="K822">
        <v>4</v>
      </c>
      <c r="L822">
        <v>5</v>
      </c>
      <c r="M822">
        <v>1</v>
      </c>
      <c r="N822">
        <v>0</v>
      </c>
      <c r="O822">
        <v>2</v>
      </c>
      <c r="P822">
        <v>9.5</v>
      </c>
      <c r="Q822" t="s">
        <v>2538</v>
      </c>
      <c r="R822" t="s">
        <v>2542</v>
      </c>
    </row>
    <row r="823" spans="1:18" x14ac:dyDescent="0.3">
      <c r="A823" t="s">
        <v>2543</v>
      </c>
      <c r="B823" t="s">
        <v>2544</v>
      </c>
      <c r="C823" t="s">
        <v>20</v>
      </c>
      <c r="D823" t="s">
        <v>21</v>
      </c>
      <c r="E823" t="s">
        <v>22</v>
      </c>
      <c r="F823" t="s">
        <v>23</v>
      </c>
      <c r="G823" t="s">
        <v>24</v>
      </c>
      <c r="H823">
        <v>271</v>
      </c>
      <c r="I823">
        <v>24</v>
      </c>
      <c r="J823">
        <v>11.3</v>
      </c>
      <c r="K823">
        <v>17</v>
      </c>
      <c r="L823">
        <v>7</v>
      </c>
      <c r="M823">
        <v>0</v>
      </c>
      <c r="N823">
        <v>0</v>
      </c>
      <c r="O823">
        <v>20</v>
      </c>
      <c r="P823">
        <v>9</v>
      </c>
      <c r="Q823" t="s">
        <v>2538</v>
      </c>
      <c r="R823" t="s">
        <v>2545</v>
      </c>
    </row>
    <row r="824" spans="1:18" x14ac:dyDescent="0.3">
      <c r="A824" t="s">
        <v>2546</v>
      </c>
      <c r="B824" t="s">
        <v>2547</v>
      </c>
      <c r="C824" t="s">
        <v>20</v>
      </c>
      <c r="D824" t="s">
        <v>213</v>
      </c>
      <c r="E824" t="s">
        <v>22</v>
      </c>
      <c r="F824" t="s">
        <v>29</v>
      </c>
      <c r="G824" t="s">
        <v>24</v>
      </c>
      <c r="H824">
        <v>6</v>
      </c>
      <c r="I824">
        <v>4</v>
      </c>
      <c r="J824">
        <v>1.5</v>
      </c>
      <c r="K824">
        <v>0</v>
      </c>
      <c r="L824">
        <v>0</v>
      </c>
      <c r="M824">
        <v>2</v>
      </c>
      <c r="N824">
        <v>2</v>
      </c>
      <c r="O824">
        <v>2</v>
      </c>
      <c r="P824">
        <v>5</v>
      </c>
      <c r="Q824" t="s">
        <v>2538</v>
      </c>
      <c r="R824" t="s">
        <v>2548</v>
      </c>
    </row>
    <row r="825" spans="1:18" x14ac:dyDescent="0.3">
      <c r="A825" t="s">
        <v>2549</v>
      </c>
      <c r="B825" t="s">
        <v>2550</v>
      </c>
      <c r="C825" t="s">
        <v>20</v>
      </c>
      <c r="D825" t="s">
        <v>21</v>
      </c>
      <c r="E825" t="s">
        <v>22</v>
      </c>
      <c r="F825" t="s">
        <v>29</v>
      </c>
      <c r="G825" t="s">
        <v>24</v>
      </c>
      <c r="H825">
        <v>204</v>
      </c>
      <c r="I825">
        <v>13</v>
      </c>
      <c r="J825">
        <v>15.7</v>
      </c>
      <c r="K825">
        <v>10</v>
      </c>
      <c r="L825">
        <v>0</v>
      </c>
      <c r="M825">
        <v>2</v>
      </c>
      <c r="N825">
        <v>1</v>
      </c>
      <c r="O825">
        <v>10</v>
      </c>
      <c r="P825">
        <v>10.3</v>
      </c>
      <c r="Q825" t="s">
        <v>2538</v>
      </c>
      <c r="R825" t="s">
        <v>2551</v>
      </c>
    </row>
    <row r="826" spans="1:18" x14ac:dyDescent="0.3">
      <c r="A826" t="s">
        <v>2552</v>
      </c>
      <c r="B826" t="s">
        <v>2553</v>
      </c>
      <c r="C826" t="s">
        <v>20</v>
      </c>
      <c r="D826" t="s">
        <v>21</v>
      </c>
      <c r="E826" t="s">
        <v>37</v>
      </c>
      <c r="F826" t="s">
        <v>38</v>
      </c>
      <c r="G826" t="s">
        <v>24</v>
      </c>
      <c r="H826">
        <v>666</v>
      </c>
      <c r="I826">
        <v>32</v>
      </c>
      <c r="J826">
        <v>20.8</v>
      </c>
      <c r="K826">
        <v>14</v>
      </c>
      <c r="L826">
        <v>14</v>
      </c>
      <c r="M826">
        <v>2</v>
      </c>
      <c r="N826">
        <v>2</v>
      </c>
      <c r="O826">
        <v>19</v>
      </c>
      <c r="P826">
        <v>37</v>
      </c>
      <c r="Q826" t="s">
        <v>2538</v>
      </c>
      <c r="R826" t="s">
        <v>2554</v>
      </c>
    </row>
    <row r="827" spans="1:18" x14ac:dyDescent="0.3">
      <c r="A827" t="s">
        <v>2555</v>
      </c>
      <c r="B827" t="s">
        <v>2556</v>
      </c>
      <c r="C827" t="s">
        <v>20</v>
      </c>
      <c r="D827" t="s">
        <v>21</v>
      </c>
      <c r="E827" t="s">
        <v>22</v>
      </c>
      <c r="F827" t="s">
        <v>23</v>
      </c>
      <c r="G827" t="s">
        <v>24</v>
      </c>
      <c r="H827">
        <v>181</v>
      </c>
      <c r="I827">
        <v>11</v>
      </c>
      <c r="J827">
        <v>16.5</v>
      </c>
      <c r="K827">
        <v>7</v>
      </c>
      <c r="L827">
        <v>3</v>
      </c>
      <c r="M827">
        <v>1</v>
      </c>
      <c r="N827">
        <v>0</v>
      </c>
      <c r="O827">
        <v>8</v>
      </c>
      <c r="P827">
        <v>35</v>
      </c>
      <c r="Q827" t="s">
        <v>2538</v>
      </c>
      <c r="R827" t="s">
        <v>2557</v>
      </c>
    </row>
    <row r="828" spans="1:18" x14ac:dyDescent="0.3">
      <c r="A828" t="s">
        <v>2558</v>
      </c>
      <c r="B828" t="s">
        <v>2559</v>
      </c>
      <c r="C828" t="s">
        <v>20</v>
      </c>
      <c r="D828" t="s">
        <v>213</v>
      </c>
      <c r="E828" t="s">
        <v>22</v>
      </c>
      <c r="F828" t="s">
        <v>29</v>
      </c>
      <c r="G828" t="s">
        <v>24</v>
      </c>
      <c r="H828">
        <v>25</v>
      </c>
      <c r="I828">
        <v>4</v>
      </c>
      <c r="J828">
        <v>6.2</v>
      </c>
      <c r="K828">
        <v>0</v>
      </c>
      <c r="L828">
        <v>0</v>
      </c>
      <c r="M828">
        <v>3</v>
      </c>
      <c r="N828">
        <v>1</v>
      </c>
      <c r="O828">
        <v>3</v>
      </c>
      <c r="P828">
        <v>2</v>
      </c>
      <c r="Q828" t="s">
        <v>2538</v>
      </c>
      <c r="R828" t="s">
        <v>2560</v>
      </c>
    </row>
    <row r="829" spans="1:18" x14ac:dyDescent="0.3">
      <c r="A829" t="s">
        <v>2561</v>
      </c>
      <c r="B829" t="s">
        <v>2562</v>
      </c>
      <c r="C829" t="s">
        <v>20</v>
      </c>
      <c r="D829" t="s">
        <v>21</v>
      </c>
      <c r="E829" t="s">
        <v>37</v>
      </c>
      <c r="F829" t="s">
        <v>38</v>
      </c>
      <c r="G829" t="s">
        <v>24</v>
      </c>
      <c r="H829">
        <v>290</v>
      </c>
      <c r="I829">
        <v>21</v>
      </c>
      <c r="J829">
        <v>13.8</v>
      </c>
      <c r="K829">
        <v>9</v>
      </c>
      <c r="L829">
        <v>9</v>
      </c>
      <c r="M829">
        <v>1</v>
      </c>
      <c r="N829">
        <v>2</v>
      </c>
      <c r="O829">
        <v>15</v>
      </c>
      <c r="P829">
        <v>24</v>
      </c>
      <c r="Q829" t="s">
        <v>2538</v>
      </c>
      <c r="R829" t="s">
        <v>2563</v>
      </c>
    </row>
    <row r="830" spans="1:18" x14ac:dyDescent="0.3">
      <c r="A830" t="s">
        <v>2564</v>
      </c>
      <c r="B830" t="s">
        <v>2565</v>
      </c>
      <c r="C830" t="s">
        <v>20</v>
      </c>
      <c r="D830" t="s">
        <v>21</v>
      </c>
      <c r="E830" t="s">
        <v>22</v>
      </c>
      <c r="F830" t="s">
        <v>29</v>
      </c>
      <c r="G830" t="s">
        <v>24</v>
      </c>
      <c r="H830">
        <v>288</v>
      </c>
      <c r="I830">
        <v>18</v>
      </c>
      <c r="J830">
        <v>16</v>
      </c>
      <c r="K830">
        <v>12</v>
      </c>
      <c r="L830">
        <v>0</v>
      </c>
      <c r="M830">
        <v>4</v>
      </c>
      <c r="N830">
        <v>2</v>
      </c>
      <c r="O830">
        <v>9</v>
      </c>
      <c r="P830">
        <v>2.76</v>
      </c>
      <c r="Q830" t="s">
        <v>2538</v>
      </c>
      <c r="R830" t="s">
        <v>2566</v>
      </c>
    </row>
    <row r="831" spans="1:18" x14ac:dyDescent="0.3">
      <c r="A831" t="s">
        <v>2567</v>
      </c>
      <c r="B831" t="s">
        <v>2568</v>
      </c>
      <c r="C831" t="s">
        <v>99</v>
      </c>
      <c r="D831" t="s">
        <v>125</v>
      </c>
      <c r="E831" t="s">
        <v>22</v>
      </c>
      <c r="F831" t="s">
        <v>23</v>
      </c>
      <c r="G831" t="s">
        <v>24</v>
      </c>
      <c r="H831">
        <v>442</v>
      </c>
      <c r="I831">
        <v>33</v>
      </c>
      <c r="J831">
        <v>13.4</v>
      </c>
      <c r="K831">
        <v>0</v>
      </c>
      <c r="L831">
        <v>0</v>
      </c>
      <c r="M831">
        <v>0</v>
      </c>
      <c r="N831">
        <v>0</v>
      </c>
      <c r="O831">
        <v>22</v>
      </c>
      <c r="P831">
        <v>6</v>
      </c>
      <c r="Q831" t="s">
        <v>2538</v>
      </c>
      <c r="R831" t="s">
        <v>2569</v>
      </c>
    </row>
    <row r="832" spans="1:18" x14ac:dyDescent="0.3">
      <c r="A832" t="s">
        <v>2570</v>
      </c>
      <c r="B832" t="s">
        <v>2571</v>
      </c>
      <c r="C832" t="s">
        <v>20</v>
      </c>
      <c r="D832" t="s">
        <v>21</v>
      </c>
      <c r="E832" t="s">
        <v>22</v>
      </c>
      <c r="F832" t="s">
        <v>23</v>
      </c>
      <c r="G832" t="s">
        <v>24</v>
      </c>
      <c r="H832">
        <v>480</v>
      </c>
      <c r="I832">
        <v>38</v>
      </c>
      <c r="J832">
        <v>12.6</v>
      </c>
      <c r="K832">
        <v>19</v>
      </c>
      <c r="L832">
        <v>17</v>
      </c>
      <c r="M832">
        <v>1</v>
      </c>
      <c r="N832">
        <v>1</v>
      </c>
      <c r="O832">
        <v>17</v>
      </c>
      <c r="P832">
        <v>7</v>
      </c>
      <c r="Q832" t="s">
        <v>2538</v>
      </c>
      <c r="R832" t="s">
        <v>2572</v>
      </c>
    </row>
    <row r="833" spans="1:18" x14ac:dyDescent="0.3">
      <c r="A833" t="s">
        <v>2573</v>
      </c>
      <c r="B833" t="s">
        <v>2574</v>
      </c>
      <c r="C833" t="s">
        <v>20</v>
      </c>
      <c r="D833" t="s">
        <v>21</v>
      </c>
      <c r="E833" t="s">
        <v>22</v>
      </c>
      <c r="F833" t="s">
        <v>29</v>
      </c>
      <c r="G833" t="s">
        <v>24</v>
      </c>
      <c r="H833">
        <v>425</v>
      </c>
      <c r="I833">
        <v>20</v>
      </c>
      <c r="J833">
        <v>21.2</v>
      </c>
      <c r="K833">
        <v>7</v>
      </c>
      <c r="L833">
        <v>9</v>
      </c>
      <c r="M833">
        <v>3</v>
      </c>
      <c r="N833">
        <v>1</v>
      </c>
      <c r="O833">
        <v>10</v>
      </c>
      <c r="P833">
        <v>3</v>
      </c>
      <c r="Q833" t="s">
        <v>2538</v>
      </c>
      <c r="R833" t="s">
        <v>2575</v>
      </c>
    </row>
    <row r="834" spans="1:18" x14ac:dyDescent="0.3">
      <c r="A834" t="s">
        <v>2576</v>
      </c>
      <c r="B834" t="s">
        <v>2577</v>
      </c>
      <c r="C834" t="s">
        <v>20</v>
      </c>
      <c r="D834" t="s">
        <v>21</v>
      </c>
      <c r="E834" t="s">
        <v>22</v>
      </c>
      <c r="F834" t="s">
        <v>29</v>
      </c>
      <c r="G834" t="s">
        <v>24</v>
      </c>
      <c r="H834">
        <v>209</v>
      </c>
      <c r="I834">
        <v>14</v>
      </c>
      <c r="J834">
        <v>14.9</v>
      </c>
      <c r="K834">
        <v>6</v>
      </c>
      <c r="L834">
        <v>4</v>
      </c>
      <c r="M834">
        <v>3</v>
      </c>
      <c r="N834">
        <v>1</v>
      </c>
      <c r="O834">
        <v>3</v>
      </c>
      <c r="P834">
        <v>5</v>
      </c>
      <c r="Q834" t="s">
        <v>2538</v>
      </c>
      <c r="R834" t="s">
        <v>2578</v>
      </c>
    </row>
    <row r="835" spans="1:18" x14ac:dyDescent="0.3">
      <c r="A835" t="s">
        <v>2579</v>
      </c>
      <c r="B835" t="s">
        <v>2580</v>
      </c>
      <c r="C835" t="s">
        <v>20</v>
      </c>
      <c r="D835" t="s">
        <v>21</v>
      </c>
      <c r="E835" t="s">
        <v>22</v>
      </c>
      <c r="F835" t="s">
        <v>23</v>
      </c>
      <c r="G835" t="s">
        <v>24</v>
      </c>
      <c r="H835">
        <v>303</v>
      </c>
      <c r="I835">
        <v>18</v>
      </c>
      <c r="J835">
        <v>16.8</v>
      </c>
      <c r="K835">
        <v>12</v>
      </c>
      <c r="L835">
        <v>4</v>
      </c>
      <c r="M835">
        <v>2</v>
      </c>
      <c r="N835">
        <v>0</v>
      </c>
      <c r="O835">
        <v>11</v>
      </c>
      <c r="P835">
        <v>12</v>
      </c>
      <c r="Q835" t="s">
        <v>2538</v>
      </c>
      <c r="R835" t="s">
        <v>2581</v>
      </c>
    </row>
    <row r="836" spans="1:18" x14ac:dyDescent="0.3">
      <c r="A836" t="s">
        <v>2582</v>
      </c>
      <c r="B836" t="s">
        <v>2583</v>
      </c>
      <c r="C836" t="s">
        <v>20</v>
      </c>
      <c r="D836" t="s">
        <v>21</v>
      </c>
      <c r="E836" t="s">
        <v>37</v>
      </c>
      <c r="F836" t="s">
        <v>38</v>
      </c>
      <c r="G836" t="s">
        <v>24</v>
      </c>
      <c r="H836">
        <v>691</v>
      </c>
      <c r="I836">
        <v>37</v>
      </c>
      <c r="J836">
        <v>18.7</v>
      </c>
      <c r="K836">
        <v>18</v>
      </c>
      <c r="L836">
        <v>12</v>
      </c>
      <c r="M836">
        <v>5</v>
      </c>
      <c r="N836">
        <v>2</v>
      </c>
      <c r="O836">
        <v>26</v>
      </c>
      <c r="P836">
        <v>26</v>
      </c>
      <c r="Q836" t="s">
        <v>2538</v>
      </c>
      <c r="R836" t="s">
        <v>2584</v>
      </c>
    </row>
    <row r="837" spans="1:18" x14ac:dyDescent="0.3">
      <c r="A837" t="s">
        <v>2585</v>
      </c>
      <c r="B837" t="s">
        <v>2586</v>
      </c>
      <c r="C837" t="s">
        <v>20</v>
      </c>
      <c r="D837" t="s">
        <v>21</v>
      </c>
      <c r="E837" t="s">
        <v>49</v>
      </c>
      <c r="F837" t="s">
        <v>23</v>
      </c>
      <c r="G837" t="s">
        <v>24</v>
      </c>
      <c r="H837">
        <v>384</v>
      </c>
      <c r="I837">
        <v>18</v>
      </c>
      <c r="J837">
        <v>21.3</v>
      </c>
      <c r="K837">
        <v>15</v>
      </c>
      <c r="L837">
        <v>3</v>
      </c>
      <c r="M837">
        <v>0</v>
      </c>
      <c r="N837">
        <v>0</v>
      </c>
      <c r="O837">
        <v>21</v>
      </c>
      <c r="P837">
        <v>44</v>
      </c>
      <c r="Q837" t="s">
        <v>2538</v>
      </c>
      <c r="R837" t="s">
        <v>2587</v>
      </c>
    </row>
    <row r="838" spans="1:18" x14ac:dyDescent="0.3">
      <c r="A838" t="s">
        <v>2588</v>
      </c>
      <c r="B838" t="s">
        <v>2589</v>
      </c>
      <c r="C838" t="s">
        <v>20</v>
      </c>
      <c r="D838" t="s">
        <v>213</v>
      </c>
      <c r="E838" t="s">
        <v>22</v>
      </c>
      <c r="F838" t="s">
        <v>29</v>
      </c>
      <c r="G838" t="s">
        <v>24</v>
      </c>
      <c r="H838">
        <v>27</v>
      </c>
      <c r="I838">
        <v>7</v>
      </c>
      <c r="J838">
        <v>3.9</v>
      </c>
      <c r="K838">
        <v>0</v>
      </c>
      <c r="L838">
        <v>0</v>
      </c>
      <c r="M838">
        <v>6</v>
      </c>
      <c r="N838">
        <v>1</v>
      </c>
      <c r="O838">
        <v>1</v>
      </c>
      <c r="P838">
        <v>2.25</v>
      </c>
      <c r="Q838" t="s">
        <v>2538</v>
      </c>
      <c r="R838" t="s">
        <v>2590</v>
      </c>
    </row>
    <row r="839" spans="1:18" x14ac:dyDescent="0.3">
      <c r="A839" t="s">
        <v>2591</v>
      </c>
      <c r="B839" t="s">
        <v>2592</v>
      </c>
      <c r="C839" t="s">
        <v>20</v>
      </c>
      <c r="D839" t="s">
        <v>21</v>
      </c>
      <c r="E839" t="s">
        <v>22</v>
      </c>
      <c r="F839" t="s">
        <v>23</v>
      </c>
      <c r="G839" t="s">
        <v>24</v>
      </c>
      <c r="H839">
        <v>87</v>
      </c>
      <c r="I839">
        <v>10</v>
      </c>
      <c r="J839">
        <v>8.6999999999999993</v>
      </c>
      <c r="K839">
        <v>6</v>
      </c>
      <c r="L839">
        <v>1</v>
      </c>
      <c r="M839">
        <v>3</v>
      </c>
      <c r="N839">
        <v>0</v>
      </c>
      <c r="O839">
        <v>3</v>
      </c>
      <c r="P839">
        <v>7</v>
      </c>
      <c r="Q839" t="s">
        <v>2538</v>
      </c>
      <c r="R839" t="s">
        <v>2593</v>
      </c>
    </row>
    <row r="840" spans="1:18" x14ac:dyDescent="0.3">
      <c r="A840" t="s">
        <v>2594</v>
      </c>
      <c r="B840" t="s">
        <v>2595</v>
      </c>
      <c r="C840" t="s">
        <v>20</v>
      </c>
      <c r="D840" t="s">
        <v>21</v>
      </c>
      <c r="E840" t="s">
        <v>37</v>
      </c>
      <c r="F840" t="s">
        <v>23</v>
      </c>
      <c r="G840" t="s">
        <v>24</v>
      </c>
      <c r="H840">
        <v>419</v>
      </c>
      <c r="I840">
        <v>21</v>
      </c>
      <c r="J840">
        <v>20</v>
      </c>
      <c r="K840">
        <v>7</v>
      </c>
      <c r="L840">
        <v>9</v>
      </c>
      <c r="M840">
        <v>3</v>
      </c>
      <c r="N840">
        <v>2</v>
      </c>
      <c r="O840">
        <v>13</v>
      </c>
      <c r="P840">
        <v>7</v>
      </c>
      <c r="Q840" t="s">
        <v>2538</v>
      </c>
      <c r="R840" t="s">
        <v>2596</v>
      </c>
    </row>
    <row r="841" spans="1:18" x14ac:dyDescent="0.3">
      <c r="A841" t="s">
        <v>2597</v>
      </c>
      <c r="B841" t="s">
        <v>2598</v>
      </c>
      <c r="C841" t="s">
        <v>20</v>
      </c>
      <c r="D841" t="s">
        <v>213</v>
      </c>
      <c r="E841" t="s">
        <v>22</v>
      </c>
      <c r="F841" t="s">
        <v>29</v>
      </c>
      <c r="G841" t="s">
        <v>24</v>
      </c>
      <c r="H841">
        <v>68</v>
      </c>
      <c r="I841">
        <v>6</v>
      </c>
      <c r="J841">
        <v>11.3</v>
      </c>
      <c r="K841">
        <v>0</v>
      </c>
      <c r="L841">
        <v>0</v>
      </c>
      <c r="M841">
        <v>3</v>
      </c>
      <c r="N841">
        <v>3</v>
      </c>
      <c r="O841">
        <v>3</v>
      </c>
      <c r="P841">
        <v>3</v>
      </c>
      <c r="Q841" t="s">
        <v>2538</v>
      </c>
      <c r="R841" t="s">
        <v>2599</v>
      </c>
    </row>
    <row r="842" spans="1:18" x14ac:dyDescent="0.3">
      <c r="A842" t="s">
        <v>2600</v>
      </c>
      <c r="B842" t="s">
        <v>2601</v>
      </c>
      <c r="C842" t="s">
        <v>99</v>
      </c>
      <c r="D842" t="s">
        <v>125</v>
      </c>
      <c r="E842" t="s">
        <v>22</v>
      </c>
      <c r="F842" t="s">
        <v>29</v>
      </c>
      <c r="G842" t="s">
        <v>24</v>
      </c>
      <c r="H842">
        <v>74</v>
      </c>
      <c r="I842">
        <v>6</v>
      </c>
      <c r="J842">
        <v>12.3</v>
      </c>
      <c r="K842">
        <v>0</v>
      </c>
      <c r="L842">
        <v>0</v>
      </c>
      <c r="M842">
        <v>0</v>
      </c>
      <c r="N842">
        <v>0</v>
      </c>
      <c r="O842">
        <v>3</v>
      </c>
      <c r="P842">
        <v>0.5</v>
      </c>
      <c r="Q842" t="s">
        <v>2538</v>
      </c>
      <c r="R842" t="s">
        <v>2602</v>
      </c>
    </row>
    <row r="843" spans="1:18" x14ac:dyDescent="0.3">
      <c r="A843" t="s">
        <v>2603</v>
      </c>
      <c r="B843" t="s">
        <v>2604</v>
      </c>
      <c r="C843" t="s">
        <v>20</v>
      </c>
      <c r="D843" t="s">
        <v>21</v>
      </c>
      <c r="E843" t="s">
        <v>49</v>
      </c>
      <c r="F843" t="s">
        <v>38</v>
      </c>
      <c r="G843" t="s">
        <v>24</v>
      </c>
      <c r="H843">
        <v>403</v>
      </c>
      <c r="I843">
        <v>22</v>
      </c>
      <c r="J843">
        <v>18.3</v>
      </c>
      <c r="K843">
        <v>15</v>
      </c>
      <c r="L843">
        <v>1</v>
      </c>
      <c r="M843">
        <v>1</v>
      </c>
      <c r="N843">
        <v>5</v>
      </c>
      <c r="O843">
        <v>15</v>
      </c>
      <c r="P843">
        <v>9.75</v>
      </c>
      <c r="Q843" t="s">
        <v>2538</v>
      </c>
      <c r="R843" t="s">
        <v>2605</v>
      </c>
    </row>
    <row r="844" spans="1:18" x14ac:dyDescent="0.3">
      <c r="A844" t="s">
        <v>2606</v>
      </c>
      <c r="B844" t="s">
        <v>2607</v>
      </c>
      <c r="C844" t="s">
        <v>20</v>
      </c>
      <c r="D844" t="s">
        <v>21</v>
      </c>
      <c r="E844" t="s">
        <v>22</v>
      </c>
      <c r="F844" t="s">
        <v>29</v>
      </c>
      <c r="G844" t="s">
        <v>24</v>
      </c>
      <c r="H844">
        <v>98</v>
      </c>
      <c r="I844">
        <v>11</v>
      </c>
      <c r="J844">
        <v>8.9</v>
      </c>
      <c r="K844">
        <v>1</v>
      </c>
      <c r="L844">
        <v>0</v>
      </c>
      <c r="M844">
        <v>9</v>
      </c>
      <c r="N844">
        <v>1</v>
      </c>
      <c r="O844">
        <v>4</v>
      </c>
      <c r="P844">
        <v>5</v>
      </c>
      <c r="Q844" t="s">
        <v>2538</v>
      </c>
      <c r="R844" t="s">
        <v>2608</v>
      </c>
    </row>
    <row r="845" spans="1:18" x14ac:dyDescent="0.3">
      <c r="A845" t="s">
        <v>2609</v>
      </c>
      <c r="B845" t="s">
        <v>2610</v>
      </c>
      <c r="C845" t="s">
        <v>20</v>
      </c>
      <c r="D845" t="s">
        <v>21</v>
      </c>
      <c r="E845" t="s">
        <v>22</v>
      </c>
      <c r="F845" t="s">
        <v>29</v>
      </c>
      <c r="G845" t="s">
        <v>24</v>
      </c>
      <c r="H845">
        <v>225</v>
      </c>
      <c r="I845">
        <v>13</v>
      </c>
      <c r="J845">
        <v>17.3</v>
      </c>
      <c r="K845">
        <v>8</v>
      </c>
      <c r="L845">
        <v>4</v>
      </c>
      <c r="M845">
        <v>0</v>
      </c>
      <c r="N845">
        <v>1</v>
      </c>
      <c r="O845">
        <v>7</v>
      </c>
      <c r="P845">
        <v>4.5999999999999996</v>
      </c>
      <c r="Q845" t="s">
        <v>2538</v>
      </c>
      <c r="R845" t="s">
        <v>2611</v>
      </c>
    </row>
    <row r="846" spans="1:18" x14ac:dyDescent="0.3">
      <c r="A846" t="s">
        <v>2612</v>
      </c>
      <c r="B846" t="s">
        <v>2613</v>
      </c>
      <c r="C846" t="s">
        <v>20</v>
      </c>
      <c r="D846" t="s">
        <v>21</v>
      </c>
      <c r="E846" t="s">
        <v>37</v>
      </c>
      <c r="F846" t="s">
        <v>38</v>
      </c>
      <c r="G846" t="s">
        <v>24</v>
      </c>
      <c r="H846">
        <v>335</v>
      </c>
      <c r="I846">
        <v>16</v>
      </c>
      <c r="J846">
        <v>20.9</v>
      </c>
      <c r="K846">
        <v>4</v>
      </c>
      <c r="L846">
        <v>8</v>
      </c>
      <c r="M846">
        <v>3</v>
      </c>
      <c r="N846">
        <v>1</v>
      </c>
      <c r="O846">
        <v>18</v>
      </c>
      <c r="P846">
        <v>14</v>
      </c>
      <c r="Q846" t="s">
        <v>2538</v>
      </c>
      <c r="R846" t="s">
        <v>2614</v>
      </c>
    </row>
    <row r="847" spans="1:18" x14ac:dyDescent="0.3">
      <c r="A847" t="s">
        <v>2615</v>
      </c>
      <c r="B847" t="s">
        <v>2616</v>
      </c>
      <c r="C847" t="s">
        <v>20</v>
      </c>
      <c r="D847" t="s">
        <v>21</v>
      </c>
      <c r="E847" t="s">
        <v>22</v>
      </c>
      <c r="F847" t="s">
        <v>23</v>
      </c>
      <c r="G847" t="s">
        <v>24</v>
      </c>
      <c r="H847">
        <v>348</v>
      </c>
      <c r="I847">
        <v>20</v>
      </c>
      <c r="J847">
        <v>17.399999999999999</v>
      </c>
      <c r="K847">
        <v>12</v>
      </c>
      <c r="L847">
        <v>4</v>
      </c>
      <c r="M847">
        <v>2</v>
      </c>
      <c r="N847">
        <v>2</v>
      </c>
      <c r="O847">
        <v>21</v>
      </c>
      <c r="P847">
        <v>15</v>
      </c>
      <c r="Q847" t="s">
        <v>2538</v>
      </c>
      <c r="R847" t="s">
        <v>2617</v>
      </c>
    </row>
    <row r="848" spans="1:18" x14ac:dyDescent="0.3">
      <c r="A848" t="s">
        <v>2618</v>
      </c>
      <c r="B848" t="s">
        <v>2619</v>
      </c>
      <c r="C848" t="s">
        <v>20</v>
      </c>
      <c r="D848" t="s">
        <v>21</v>
      </c>
      <c r="E848" t="s">
        <v>22</v>
      </c>
      <c r="F848" t="s">
        <v>29</v>
      </c>
      <c r="G848" t="s">
        <v>24</v>
      </c>
      <c r="H848">
        <v>194</v>
      </c>
      <c r="I848">
        <v>10</v>
      </c>
      <c r="J848">
        <v>19.399999999999999</v>
      </c>
      <c r="K848">
        <v>6</v>
      </c>
      <c r="L848">
        <v>0</v>
      </c>
      <c r="M848">
        <v>3</v>
      </c>
      <c r="N848">
        <v>1</v>
      </c>
      <c r="O848">
        <v>7</v>
      </c>
      <c r="P848">
        <v>5</v>
      </c>
      <c r="Q848" t="s">
        <v>2538</v>
      </c>
      <c r="R848" t="s">
        <v>2620</v>
      </c>
    </row>
    <row r="849" spans="1:18" x14ac:dyDescent="0.3">
      <c r="A849" t="s">
        <v>2621</v>
      </c>
      <c r="B849" t="s">
        <v>2622</v>
      </c>
      <c r="C849" t="s">
        <v>20</v>
      </c>
      <c r="D849" t="s">
        <v>21</v>
      </c>
      <c r="E849" t="s">
        <v>22</v>
      </c>
      <c r="F849" t="s">
        <v>23</v>
      </c>
      <c r="G849" t="s">
        <v>24</v>
      </c>
      <c r="H849">
        <v>302</v>
      </c>
      <c r="I849">
        <v>16</v>
      </c>
      <c r="J849">
        <v>18.899999999999999</v>
      </c>
      <c r="K849">
        <v>7</v>
      </c>
      <c r="L849">
        <v>3</v>
      </c>
      <c r="M849">
        <v>3</v>
      </c>
      <c r="N849">
        <v>3</v>
      </c>
      <c r="O849">
        <v>14</v>
      </c>
      <c r="P849">
        <v>4</v>
      </c>
      <c r="Q849" t="s">
        <v>2538</v>
      </c>
      <c r="R849" t="s">
        <v>2623</v>
      </c>
    </row>
    <row r="850" spans="1:18" x14ac:dyDescent="0.3">
      <c r="A850" t="s">
        <v>2624</v>
      </c>
      <c r="B850" t="s">
        <v>2625</v>
      </c>
      <c r="C850" t="s">
        <v>20</v>
      </c>
      <c r="D850" t="s">
        <v>21</v>
      </c>
      <c r="E850" t="s">
        <v>37</v>
      </c>
      <c r="F850" t="s">
        <v>23</v>
      </c>
      <c r="G850" t="s">
        <v>24</v>
      </c>
      <c r="H850">
        <v>189</v>
      </c>
      <c r="I850">
        <v>11</v>
      </c>
      <c r="J850">
        <v>17.2</v>
      </c>
      <c r="K850">
        <v>4</v>
      </c>
      <c r="L850">
        <v>6</v>
      </c>
      <c r="M850">
        <v>1</v>
      </c>
      <c r="N850">
        <v>0</v>
      </c>
      <c r="O850">
        <v>12</v>
      </c>
      <c r="P850">
        <v>16</v>
      </c>
      <c r="Q850" t="s">
        <v>2538</v>
      </c>
      <c r="R850" t="s">
        <v>2626</v>
      </c>
    </row>
    <row r="851" spans="1:18" x14ac:dyDescent="0.3">
      <c r="A851" t="s">
        <v>2627</v>
      </c>
      <c r="B851" t="s">
        <v>2628</v>
      </c>
      <c r="C851" t="s">
        <v>99</v>
      </c>
      <c r="D851" t="s">
        <v>125</v>
      </c>
      <c r="E851" t="s">
        <v>22</v>
      </c>
      <c r="F851" t="s">
        <v>23</v>
      </c>
      <c r="G851" t="s">
        <v>24</v>
      </c>
      <c r="H851">
        <v>244</v>
      </c>
      <c r="I851">
        <v>8</v>
      </c>
      <c r="J851">
        <v>30.5</v>
      </c>
      <c r="K851">
        <v>0</v>
      </c>
      <c r="L851">
        <v>0</v>
      </c>
      <c r="M851">
        <v>0</v>
      </c>
      <c r="N851">
        <v>0</v>
      </c>
      <c r="O851">
        <v>10</v>
      </c>
      <c r="P851">
        <v>2.5</v>
      </c>
      <c r="Q851" t="s">
        <v>308</v>
      </c>
      <c r="R851" t="s">
        <v>2629</v>
      </c>
    </row>
    <row r="852" spans="1:18" x14ac:dyDescent="0.3">
      <c r="A852" t="s">
        <v>2630</v>
      </c>
      <c r="B852" t="s">
        <v>2631</v>
      </c>
      <c r="C852" t="s">
        <v>99</v>
      </c>
      <c r="D852" t="s">
        <v>125</v>
      </c>
      <c r="E852" t="s">
        <v>37</v>
      </c>
      <c r="F852" t="s">
        <v>23</v>
      </c>
      <c r="G852" t="s">
        <v>24</v>
      </c>
      <c r="H852">
        <v>391</v>
      </c>
      <c r="I852">
        <v>11</v>
      </c>
      <c r="J852">
        <v>35.5</v>
      </c>
      <c r="K852">
        <v>0</v>
      </c>
      <c r="L852">
        <v>0</v>
      </c>
      <c r="M852">
        <v>0</v>
      </c>
      <c r="N852">
        <v>0</v>
      </c>
      <c r="O852">
        <v>21</v>
      </c>
      <c r="P852">
        <v>1</v>
      </c>
      <c r="Q852" t="s">
        <v>2632</v>
      </c>
      <c r="R852" t="s">
        <v>2633</v>
      </c>
    </row>
    <row r="853" spans="1:18" x14ac:dyDescent="0.3">
      <c r="A853" t="s">
        <v>2634</v>
      </c>
      <c r="B853" t="s">
        <v>2635</v>
      </c>
      <c r="C853" t="s">
        <v>20</v>
      </c>
      <c r="D853" t="s">
        <v>42</v>
      </c>
      <c r="E853" t="s">
        <v>22</v>
      </c>
      <c r="F853" t="s">
        <v>29</v>
      </c>
      <c r="G853" t="s">
        <v>173</v>
      </c>
      <c r="H853">
        <v>77</v>
      </c>
      <c r="I853">
        <v>5</v>
      </c>
      <c r="J853">
        <v>15.4</v>
      </c>
      <c r="K853">
        <v>0</v>
      </c>
      <c r="L853">
        <v>0</v>
      </c>
      <c r="M853">
        <v>2</v>
      </c>
      <c r="N853">
        <v>3</v>
      </c>
      <c r="O853">
        <v>2</v>
      </c>
      <c r="P853">
        <v>12</v>
      </c>
      <c r="Q853" t="s">
        <v>2632</v>
      </c>
      <c r="R853" t="s">
        <v>2636</v>
      </c>
    </row>
    <row r="854" spans="1:18" x14ac:dyDescent="0.3">
      <c r="A854" t="s">
        <v>2637</v>
      </c>
      <c r="B854" t="s">
        <v>2638</v>
      </c>
      <c r="C854" t="s">
        <v>99</v>
      </c>
      <c r="D854" t="s">
        <v>125</v>
      </c>
      <c r="E854" t="s">
        <v>22</v>
      </c>
      <c r="F854" t="s">
        <v>23</v>
      </c>
      <c r="G854" t="s">
        <v>24</v>
      </c>
      <c r="H854">
        <v>66</v>
      </c>
      <c r="I854">
        <v>8</v>
      </c>
      <c r="J854">
        <v>8.1999999999999993</v>
      </c>
      <c r="K854">
        <v>0</v>
      </c>
      <c r="L854">
        <v>0</v>
      </c>
      <c r="M854">
        <v>0</v>
      </c>
      <c r="N854">
        <v>0</v>
      </c>
      <c r="O854">
        <v>5</v>
      </c>
      <c r="P854">
        <v>5</v>
      </c>
      <c r="Q854" t="s">
        <v>2632</v>
      </c>
      <c r="R854" t="s">
        <v>2639</v>
      </c>
    </row>
    <row r="855" spans="1:18" x14ac:dyDescent="0.3">
      <c r="A855" t="s">
        <v>2640</v>
      </c>
      <c r="B855" t="s">
        <v>2641</v>
      </c>
      <c r="C855" t="s">
        <v>99</v>
      </c>
      <c r="D855" t="s">
        <v>21</v>
      </c>
      <c r="E855" t="s">
        <v>22</v>
      </c>
      <c r="F855" t="s">
        <v>29</v>
      </c>
      <c r="G855" t="s">
        <v>24</v>
      </c>
      <c r="H855">
        <v>108</v>
      </c>
      <c r="I855">
        <v>8</v>
      </c>
      <c r="J855">
        <v>13.5</v>
      </c>
      <c r="K855">
        <v>0</v>
      </c>
      <c r="L855">
        <v>0</v>
      </c>
      <c r="M855">
        <v>0</v>
      </c>
      <c r="N855">
        <v>0</v>
      </c>
      <c r="O855">
        <v>5</v>
      </c>
      <c r="P855">
        <v>35</v>
      </c>
      <c r="Q855" t="s">
        <v>2632</v>
      </c>
      <c r="R855" t="s">
        <v>2642</v>
      </c>
    </row>
    <row r="856" spans="1:18" x14ac:dyDescent="0.3">
      <c r="A856" t="s">
        <v>2643</v>
      </c>
      <c r="B856" t="s">
        <v>2644</v>
      </c>
      <c r="C856" t="s">
        <v>20</v>
      </c>
      <c r="D856" t="s">
        <v>21</v>
      </c>
      <c r="E856" t="s">
        <v>49</v>
      </c>
      <c r="F856" t="s">
        <v>38</v>
      </c>
      <c r="G856" t="s">
        <v>24</v>
      </c>
      <c r="H856">
        <v>471</v>
      </c>
      <c r="I856">
        <v>30</v>
      </c>
      <c r="J856">
        <v>15.7</v>
      </c>
      <c r="K856">
        <v>18</v>
      </c>
      <c r="L856">
        <v>12</v>
      </c>
      <c r="M856">
        <v>0</v>
      </c>
      <c r="N856">
        <v>0</v>
      </c>
      <c r="O856">
        <v>16</v>
      </c>
      <c r="P856">
        <v>50</v>
      </c>
      <c r="Q856" t="s">
        <v>2632</v>
      </c>
      <c r="R856" t="s">
        <v>2645</v>
      </c>
    </row>
    <row r="857" spans="1:18" x14ac:dyDescent="0.3">
      <c r="A857" t="s">
        <v>2646</v>
      </c>
      <c r="B857" t="s">
        <v>2647</v>
      </c>
      <c r="C857" t="s">
        <v>20</v>
      </c>
      <c r="D857" t="s">
        <v>21</v>
      </c>
      <c r="E857" t="s">
        <v>37</v>
      </c>
      <c r="F857" t="s">
        <v>23</v>
      </c>
      <c r="G857" t="s">
        <v>24</v>
      </c>
      <c r="H857">
        <v>429</v>
      </c>
      <c r="I857">
        <v>20</v>
      </c>
      <c r="J857">
        <v>21.4</v>
      </c>
      <c r="K857">
        <v>9</v>
      </c>
      <c r="L857">
        <v>11</v>
      </c>
      <c r="M857">
        <v>0</v>
      </c>
      <c r="N857">
        <v>0</v>
      </c>
      <c r="O857">
        <v>14</v>
      </c>
      <c r="P857">
        <v>16</v>
      </c>
      <c r="Q857" t="s">
        <v>2632</v>
      </c>
      <c r="R857" t="s">
        <v>2648</v>
      </c>
    </row>
    <row r="858" spans="1:18" x14ac:dyDescent="0.3">
      <c r="A858" t="s">
        <v>2649</v>
      </c>
      <c r="B858" t="s">
        <v>2650</v>
      </c>
      <c r="C858" t="s">
        <v>99</v>
      </c>
      <c r="D858" t="s">
        <v>125</v>
      </c>
      <c r="E858" t="s">
        <v>37</v>
      </c>
      <c r="F858" t="s">
        <v>38</v>
      </c>
      <c r="G858" t="s">
        <v>24</v>
      </c>
      <c r="H858">
        <v>42</v>
      </c>
      <c r="I858">
        <v>4</v>
      </c>
      <c r="J858">
        <v>10.5</v>
      </c>
      <c r="K858">
        <v>0</v>
      </c>
      <c r="L858">
        <v>0</v>
      </c>
      <c r="M858">
        <v>2</v>
      </c>
      <c r="N858">
        <v>2</v>
      </c>
      <c r="O858">
        <v>8</v>
      </c>
      <c r="P858">
        <v>3</v>
      </c>
      <c r="Q858" t="s">
        <v>2632</v>
      </c>
      <c r="R858" t="s">
        <v>2651</v>
      </c>
    </row>
    <row r="859" spans="1:18" x14ac:dyDescent="0.3">
      <c r="A859" t="s">
        <v>2652</v>
      </c>
      <c r="B859" t="s">
        <v>2653</v>
      </c>
      <c r="C859" t="s">
        <v>20</v>
      </c>
      <c r="D859" t="s">
        <v>213</v>
      </c>
      <c r="E859" t="s">
        <v>22</v>
      </c>
      <c r="F859" t="s">
        <v>29</v>
      </c>
      <c r="G859" t="s">
        <v>24</v>
      </c>
      <c r="H859">
        <v>91</v>
      </c>
      <c r="I859">
        <v>4</v>
      </c>
      <c r="J859">
        <v>22.8</v>
      </c>
      <c r="K859">
        <v>0</v>
      </c>
      <c r="L859">
        <v>0</v>
      </c>
      <c r="M859">
        <v>2</v>
      </c>
      <c r="N859">
        <v>2</v>
      </c>
      <c r="O859">
        <v>2</v>
      </c>
      <c r="P859">
        <v>16</v>
      </c>
      <c r="Q859" t="s">
        <v>2632</v>
      </c>
      <c r="R859" t="s">
        <v>2654</v>
      </c>
    </row>
    <row r="860" spans="1:18" x14ac:dyDescent="0.3">
      <c r="A860" t="s">
        <v>2655</v>
      </c>
      <c r="B860" t="s">
        <v>2656</v>
      </c>
      <c r="C860" t="s">
        <v>20</v>
      </c>
      <c r="D860" t="s">
        <v>42</v>
      </c>
      <c r="E860" t="s">
        <v>22</v>
      </c>
      <c r="F860" t="s">
        <v>29</v>
      </c>
      <c r="G860" t="s">
        <v>24</v>
      </c>
      <c r="H860">
        <v>241</v>
      </c>
      <c r="I860">
        <v>15</v>
      </c>
      <c r="J860">
        <v>16.100000000000001</v>
      </c>
      <c r="K860">
        <v>11</v>
      </c>
      <c r="L860">
        <v>4</v>
      </c>
      <c r="M860">
        <v>0</v>
      </c>
      <c r="N860">
        <v>0</v>
      </c>
      <c r="O860">
        <v>6</v>
      </c>
      <c r="P860">
        <v>4</v>
      </c>
      <c r="Q860" t="s">
        <v>2632</v>
      </c>
      <c r="R860" t="s">
        <v>2657</v>
      </c>
    </row>
    <row r="861" spans="1:18" x14ac:dyDescent="0.3">
      <c r="A861" t="s">
        <v>2658</v>
      </c>
      <c r="B861" t="s">
        <v>2659</v>
      </c>
      <c r="C861" t="s">
        <v>20</v>
      </c>
      <c r="D861" t="s">
        <v>42</v>
      </c>
      <c r="E861" t="s">
        <v>22</v>
      </c>
      <c r="F861" t="s">
        <v>29</v>
      </c>
      <c r="G861" t="s">
        <v>24</v>
      </c>
      <c r="H861">
        <v>299</v>
      </c>
      <c r="I861">
        <v>16</v>
      </c>
      <c r="J861">
        <v>18.7</v>
      </c>
      <c r="K861">
        <v>14</v>
      </c>
      <c r="L861">
        <v>2</v>
      </c>
      <c r="M861">
        <v>0</v>
      </c>
      <c r="N861">
        <v>0</v>
      </c>
      <c r="O861">
        <v>5</v>
      </c>
      <c r="P861">
        <v>6</v>
      </c>
      <c r="Q861" t="s">
        <v>2632</v>
      </c>
      <c r="R861" t="s">
        <v>2660</v>
      </c>
    </row>
    <row r="862" spans="1:18" x14ac:dyDescent="0.3">
      <c r="A862" t="s">
        <v>2661</v>
      </c>
      <c r="B862" t="s">
        <v>2662</v>
      </c>
      <c r="C862" t="s">
        <v>20</v>
      </c>
      <c r="D862" t="s">
        <v>21</v>
      </c>
      <c r="E862" t="s">
        <v>22</v>
      </c>
      <c r="F862" t="s">
        <v>29</v>
      </c>
      <c r="G862" t="s">
        <v>24</v>
      </c>
      <c r="H862">
        <v>225</v>
      </c>
      <c r="I862">
        <v>15</v>
      </c>
      <c r="J862">
        <v>15</v>
      </c>
      <c r="K862">
        <v>5</v>
      </c>
      <c r="L862">
        <v>10</v>
      </c>
      <c r="M862">
        <v>0</v>
      </c>
      <c r="N862">
        <v>0</v>
      </c>
      <c r="O862">
        <v>7</v>
      </c>
      <c r="P862">
        <v>5</v>
      </c>
      <c r="Q862" t="s">
        <v>2632</v>
      </c>
      <c r="R862" t="s">
        <v>2663</v>
      </c>
    </row>
    <row r="863" spans="1:18" x14ac:dyDescent="0.3">
      <c r="A863" t="s">
        <v>2664</v>
      </c>
      <c r="B863" t="s">
        <v>36</v>
      </c>
      <c r="C863" t="s">
        <v>20</v>
      </c>
      <c r="D863" t="s">
        <v>42</v>
      </c>
      <c r="E863" t="s">
        <v>22</v>
      </c>
      <c r="F863" t="s">
        <v>29</v>
      </c>
      <c r="G863" t="s">
        <v>24</v>
      </c>
      <c r="H863">
        <v>233</v>
      </c>
      <c r="I863">
        <v>18</v>
      </c>
      <c r="J863">
        <v>12.9</v>
      </c>
      <c r="K863">
        <v>10</v>
      </c>
      <c r="L863">
        <v>6</v>
      </c>
      <c r="M863">
        <v>1</v>
      </c>
      <c r="N863">
        <v>1</v>
      </c>
      <c r="O863">
        <v>3</v>
      </c>
      <c r="P863">
        <v>2</v>
      </c>
      <c r="Q863" t="s">
        <v>2632</v>
      </c>
      <c r="R863" t="s">
        <v>2665</v>
      </c>
    </row>
    <row r="864" spans="1:18" x14ac:dyDescent="0.3">
      <c r="A864" t="s">
        <v>2666</v>
      </c>
      <c r="B864" t="s">
        <v>2667</v>
      </c>
      <c r="C864" t="s">
        <v>99</v>
      </c>
      <c r="D864" t="s">
        <v>21</v>
      </c>
      <c r="E864" t="s">
        <v>37</v>
      </c>
      <c r="F864" t="s">
        <v>38</v>
      </c>
      <c r="G864" t="s">
        <v>24</v>
      </c>
      <c r="H864">
        <v>43</v>
      </c>
      <c r="I864">
        <v>6</v>
      </c>
      <c r="J864">
        <v>7.2</v>
      </c>
      <c r="K864">
        <v>0</v>
      </c>
      <c r="L864">
        <v>0</v>
      </c>
      <c r="M864">
        <v>3</v>
      </c>
      <c r="N864">
        <v>3</v>
      </c>
      <c r="O864">
        <v>4</v>
      </c>
      <c r="P864">
        <v>2</v>
      </c>
      <c r="Q864" t="s">
        <v>2632</v>
      </c>
      <c r="R864" t="s">
        <v>2668</v>
      </c>
    </row>
    <row r="865" spans="1:18" x14ac:dyDescent="0.3">
      <c r="A865" t="s">
        <v>2669</v>
      </c>
      <c r="B865" t="s">
        <v>2670</v>
      </c>
      <c r="C865" t="s">
        <v>20</v>
      </c>
      <c r="D865" t="s">
        <v>21</v>
      </c>
      <c r="E865" t="s">
        <v>22</v>
      </c>
      <c r="F865" t="s">
        <v>23</v>
      </c>
      <c r="G865" t="s">
        <v>24</v>
      </c>
      <c r="H865">
        <v>224</v>
      </c>
      <c r="I865">
        <v>14</v>
      </c>
      <c r="J865">
        <v>16</v>
      </c>
      <c r="K865">
        <v>5</v>
      </c>
      <c r="L865">
        <v>7</v>
      </c>
      <c r="M865">
        <v>1</v>
      </c>
      <c r="N865">
        <v>1</v>
      </c>
      <c r="O865">
        <v>12</v>
      </c>
      <c r="P865">
        <v>6</v>
      </c>
      <c r="Q865" t="s">
        <v>2632</v>
      </c>
      <c r="R865" t="s">
        <v>2671</v>
      </c>
    </row>
    <row r="866" spans="1:18" x14ac:dyDescent="0.3">
      <c r="A866" t="s">
        <v>2672</v>
      </c>
      <c r="B866" t="s">
        <v>2673</v>
      </c>
      <c r="C866" t="s">
        <v>99</v>
      </c>
      <c r="D866" t="s">
        <v>125</v>
      </c>
      <c r="E866" t="s">
        <v>37</v>
      </c>
      <c r="F866" t="s">
        <v>23</v>
      </c>
      <c r="G866" t="s">
        <v>24</v>
      </c>
      <c r="H866">
        <v>23</v>
      </c>
      <c r="I866">
        <v>5</v>
      </c>
      <c r="J866">
        <v>4.5999999999999996</v>
      </c>
      <c r="K866">
        <v>0</v>
      </c>
      <c r="L866">
        <v>0</v>
      </c>
      <c r="M866">
        <v>0</v>
      </c>
      <c r="N866">
        <v>0</v>
      </c>
      <c r="O866">
        <v>3</v>
      </c>
      <c r="P866">
        <v>15</v>
      </c>
      <c r="Q866" t="s">
        <v>2632</v>
      </c>
      <c r="R866" t="s">
        <v>2674</v>
      </c>
    </row>
    <row r="867" spans="1:18" x14ac:dyDescent="0.3">
      <c r="A867" t="s">
        <v>2675</v>
      </c>
      <c r="B867" t="s">
        <v>2676</v>
      </c>
      <c r="C867" t="s">
        <v>20</v>
      </c>
      <c r="D867" t="s">
        <v>42</v>
      </c>
      <c r="E867" t="s">
        <v>22</v>
      </c>
      <c r="F867" t="s">
        <v>23</v>
      </c>
      <c r="G867" t="s">
        <v>24</v>
      </c>
      <c r="H867">
        <v>239</v>
      </c>
      <c r="I867">
        <v>16</v>
      </c>
      <c r="J867">
        <v>14.9</v>
      </c>
      <c r="K867">
        <v>9</v>
      </c>
      <c r="L867">
        <v>6</v>
      </c>
      <c r="M867">
        <v>0</v>
      </c>
      <c r="N867">
        <v>1</v>
      </c>
      <c r="O867">
        <v>8</v>
      </c>
      <c r="P867">
        <v>7</v>
      </c>
      <c r="Q867" t="s">
        <v>2632</v>
      </c>
      <c r="R867" t="s">
        <v>2677</v>
      </c>
    </row>
    <row r="868" spans="1:18" x14ac:dyDescent="0.3">
      <c r="A868" t="s">
        <v>2678</v>
      </c>
      <c r="B868" t="s">
        <v>2679</v>
      </c>
      <c r="C868" t="s">
        <v>20</v>
      </c>
      <c r="D868" t="s">
        <v>42</v>
      </c>
      <c r="E868" t="s">
        <v>37</v>
      </c>
      <c r="F868" t="s">
        <v>38</v>
      </c>
      <c r="G868" t="s">
        <v>24</v>
      </c>
      <c r="H868">
        <v>687</v>
      </c>
      <c r="I868">
        <v>32</v>
      </c>
      <c r="J868">
        <v>21.5</v>
      </c>
      <c r="K868">
        <v>14</v>
      </c>
      <c r="L868">
        <v>17</v>
      </c>
      <c r="M868">
        <v>1</v>
      </c>
      <c r="N868">
        <v>0</v>
      </c>
      <c r="O868">
        <v>28</v>
      </c>
      <c r="P868">
        <v>25</v>
      </c>
      <c r="Q868" t="s">
        <v>2632</v>
      </c>
      <c r="R868" t="s">
        <v>2680</v>
      </c>
    </row>
    <row r="869" spans="1:18" x14ac:dyDescent="0.3">
      <c r="A869" t="s">
        <v>2681</v>
      </c>
      <c r="B869" t="s">
        <v>2682</v>
      </c>
      <c r="C869" t="s">
        <v>20</v>
      </c>
      <c r="D869" t="s">
        <v>21</v>
      </c>
      <c r="E869" t="s">
        <v>22</v>
      </c>
      <c r="F869" t="s">
        <v>29</v>
      </c>
      <c r="G869" t="s">
        <v>24</v>
      </c>
      <c r="H869">
        <v>158</v>
      </c>
      <c r="I869">
        <v>12</v>
      </c>
      <c r="J869">
        <v>13.2</v>
      </c>
      <c r="K869">
        <v>8</v>
      </c>
      <c r="L869">
        <v>3</v>
      </c>
      <c r="M869">
        <v>0</v>
      </c>
      <c r="N869">
        <v>1</v>
      </c>
      <c r="O869">
        <v>5</v>
      </c>
      <c r="P869">
        <v>4</v>
      </c>
      <c r="Q869" t="s">
        <v>2632</v>
      </c>
      <c r="R869" t="s">
        <v>2683</v>
      </c>
    </row>
    <row r="870" spans="1:18" x14ac:dyDescent="0.3">
      <c r="A870" t="s">
        <v>2684</v>
      </c>
      <c r="B870" t="s">
        <v>2685</v>
      </c>
      <c r="C870" t="s">
        <v>20</v>
      </c>
      <c r="D870" t="s">
        <v>21</v>
      </c>
      <c r="E870" t="s">
        <v>22</v>
      </c>
      <c r="F870" t="s">
        <v>29</v>
      </c>
      <c r="G870" t="s">
        <v>24</v>
      </c>
      <c r="H870">
        <v>354</v>
      </c>
      <c r="I870">
        <v>19</v>
      </c>
      <c r="J870">
        <v>18.600000000000001</v>
      </c>
      <c r="K870">
        <v>14</v>
      </c>
      <c r="L870">
        <v>4</v>
      </c>
      <c r="M870">
        <v>0</v>
      </c>
      <c r="N870">
        <v>1</v>
      </c>
      <c r="O870">
        <v>13</v>
      </c>
      <c r="P870">
        <v>7</v>
      </c>
      <c r="Q870" t="s">
        <v>2632</v>
      </c>
      <c r="R870" t="s">
        <v>2686</v>
      </c>
    </row>
    <row r="871" spans="1:18" x14ac:dyDescent="0.3">
      <c r="A871" t="s">
        <v>2687</v>
      </c>
      <c r="B871" t="s">
        <v>2688</v>
      </c>
      <c r="C871" t="s">
        <v>20</v>
      </c>
      <c r="D871" t="s">
        <v>42</v>
      </c>
      <c r="E871" t="s">
        <v>22</v>
      </c>
      <c r="F871" t="s">
        <v>29</v>
      </c>
      <c r="G871" t="s">
        <v>24</v>
      </c>
      <c r="H871">
        <v>203</v>
      </c>
      <c r="I871">
        <v>14</v>
      </c>
      <c r="J871">
        <v>14.5</v>
      </c>
      <c r="K871">
        <v>7</v>
      </c>
      <c r="L871">
        <v>5</v>
      </c>
      <c r="M871">
        <v>2</v>
      </c>
      <c r="N871">
        <v>0</v>
      </c>
      <c r="O871">
        <v>6</v>
      </c>
      <c r="P871">
        <v>8</v>
      </c>
      <c r="Q871" t="s">
        <v>2632</v>
      </c>
      <c r="R871" t="s">
        <v>2689</v>
      </c>
    </row>
    <row r="872" spans="1:18" x14ac:dyDescent="0.3">
      <c r="A872" t="s">
        <v>2690</v>
      </c>
      <c r="B872" t="s">
        <v>2691</v>
      </c>
      <c r="C872" t="s">
        <v>20</v>
      </c>
      <c r="D872" t="s">
        <v>21</v>
      </c>
      <c r="E872" t="s">
        <v>22</v>
      </c>
      <c r="F872" t="s">
        <v>29</v>
      </c>
      <c r="G872" t="s">
        <v>24</v>
      </c>
      <c r="H872">
        <v>204</v>
      </c>
      <c r="I872">
        <v>11</v>
      </c>
      <c r="J872">
        <v>18.5</v>
      </c>
      <c r="K872">
        <v>6</v>
      </c>
      <c r="L872">
        <v>5</v>
      </c>
      <c r="M872">
        <v>0</v>
      </c>
      <c r="N872">
        <v>0</v>
      </c>
      <c r="O872">
        <v>6</v>
      </c>
      <c r="P872">
        <v>3</v>
      </c>
      <c r="Q872" t="s">
        <v>2692</v>
      </c>
      <c r="R872" t="s">
        <v>2693</v>
      </c>
    </row>
    <row r="873" spans="1:18" x14ac:dyDescent="0.3">
      <c r="A873" t="s">
        <v>2694</v>
      </c>
      <c r="B873" t="s">
        <v>2695</v>
      </c>
      <c r="C873" t="s">
        <v>99</v>
      </c>
      <c r="D873" t="s">
        <v>125</v>
      </c>
      <c r="E873" t="s">
        <v>22</v>
      </c>
      <c r="F873" t="s">
        <v>29</v>
      </c>
      <c r="G873" t="s">
        <v>24</v>
      </c>
      <c r="H873">
        <v>78</v>
      </c>
      <c r="I873">
        <v>8</v>
      </c>
      <c r="J873">
        <v>9.8000000000000007</v>
      </c>
      <c r="K873">
        <v>0</v>
      </c>
      <c r="L873">
        <v>0</v>
      </c>
      <c r="M873">
        <v>0</v>
      </c>
      <c r="N873">
        <v>0</v>
      </c>
      <c r="O873">
        <v>5</v>
      </c>
      <c r="P873">
        <v>7</v>
      </c>
      <c r="Q873" t="s">
        <v>2692</v>
      </c>
      <c r="R873" t="s">
        <v>2696</v>
      </c>
    </row>
    <row r="874" spans="1:18" x14ac:dyDescent="0.3">
      <c r="A874" t="s">
        <v>2697</v>
      </c>
      <c r="B874" t="s">
        <v>2698</v>
      </c>
      <c r="C874" t="s">
        <v>20</v>
      </c>
      <c r="D874" t="s">
        <v>21</v>
      </c>
      <c r="E874" t="s">
        <v>22</v>
      </c>
      <c r="F874" t="s">
        <v>29</v>
      </c>
      <c r="G874" t="s">
        <v>24</v>
      </c>
      <c r="H874">
        <v>414</v>
      </c>
      <c r="I874">
        <v>32</v>
      </c>
      <c r="J874">
        <v>12.9</v>
      </c>
      <c r="K874">
        <v>17</v>
      </c>
      <c r="L874">
        <v>14</v>
      </c>
      <c r="M874">
        <v>0</v>
      </c>
      <c r="N874">
        <v>1</v>
      </c>
      <c r="O874">
        <v>16</v>
      </c>
      <c r="P874">
        <v>22</v>
      </c>
      <c r="Q874" t="s">
        <v>2692</v>
      </c>
      <c r="R874" t="s">
        <v>2699</v>
      </c>
    </row>
    <row r="875" spans="1:18" x14ac:dyDescent="0.3">
      <c r="A875" t="s">
        <v>2700</v>
      </c>
      <c r="B875" t="s">
        <v>2701</v>
      </c>
      <c r="C875" t="s">
        <v>20</v>
      </c>
      <c r="D875" t="s">
        <v>21</v>
      </c>
      <c r="E875" t="s">
        <v>22</v>
      </c>
      <c r="F875" t="s">
        <v>29</v>
      </c>
      <c r="G875" t="s">
        <v>24</v>
      </c>
      <c r="H875">
        <v>335</v>
      </c>
      <c r="I875">
        <v>16</v>
      </c>
      <c r="J875">
        <v>20.9</v>
      </c>
      <c r="K875">
        <v>9</v>
      </c>
      <c r="L875">
        <v>5</v>
      </c>
      <c r="M875">
        <v>2</v>
      </c>
      <c r="N875">
        <v>0</v>
      </c>
      <c r="O875">
        <v>7</v>
      </c>
      <c r="P875">
        <v>5</v>
      </c>
      <c r="Q875" t="s">
        <v>2692</v>
      </c>
      <c r="R875" t="s">
        <v>2702</v>
      </c>
    </row>
    <row r="876" spans="1:18" x14ac:dyDescent="0.3">
      <c r="A876" t="s">
        <v>2703</v>
      </c>
      <c r="B876" t="s">
        <v>2704</v>
      </c>
      <c r="C876" t="s">
        <v>20</v>
      </c>
      <c r="D876" t="s">
        <v>21</v>
      </c>
      <c r="E876" t="s">
        <v>22</v>
      </c>
      <c r="F876" t="s">
        <v>29</v>
      </c>
      <c r="G876" t="s">
        <v>24</v>
      </c>
      <c r="H876">
        <v>131</v>
      </c>
      <c r="I876">
        <v>11</v>
      </c>
      <c r="J876">
        <v>11.9</v>
      </c>
      <c r="K876">
        <v>8</v>
      </c>
      <c r="L876">
        <v>2</v>
      </c>
      <c r="M876">
        <v>1</v>
      </c>
      <c r="N876">
        <v>0</v>
      </c>
      <c r="O876">
        <v>9</v>
      </c>
      <c r="P876">
        <v>10</v>
      </c>
      <c r="Q876" t="s">
        <v>2692</v>
      </c>
      <c r="R876" t="s">
        <v>2705</v>
      </c>
    </row>
    <row r="877" spans="1:18" x14ac:dyDescent="0.3">
      <c r="A877" t="s">
        <v>2706</v>
      </c>
      <c r="B877" t="s">
        <v>2707</v>
      </c>
      <c r="C877" t="s">
        <v>20</v>
      </c>
      <c r="D877" t="s">
        <v>21</v>
      </c>
      <c r="E877" t="s">
        <v>22</v>
      </c>
      <c r="F877" t="s">
        <v>29</v>
      </c>
      <c r="G877" t="s">
        <v>24</v>
      </c>
      <c r="H877">
        <v>88</v>
      </c>
      <c r="I877">
        <v>11</v>
      </c>
      <c r="J877">
        <v>8</v>
      </c>
      <c r="K877">
        <v>6</v>
      </c>
      <c r="L877">
        <v>4</v>
      </c>
      <c r="M877">
        <v>1</v>
      </c>
      <c r="N877">
        <v>0</v>
      </c>
      <c r="O877">
        <v>4</v>
      </c>
      <c r="P877">
        <v>13</v>
      </c>
      <c r="Q877" t="s">
        <v>2692</v>
      </c>
      <c r="R877" t="s">
        <v>2708</v>
      </c>
    </row>
    <row r="878" spans="1:18" x14ac:dyDescent="0.3">
      <c r="A878" t="s">
        <v>2709</v>
      </c>
      <c r="B878" t="s">
        <v>2710</v>
      </c>
      <c r="C878" t="s">
        <v>99</v>
      </c>
      <c r="D878" t="s">
        <v>21</v>
      </c>
      <c r="E878" t="s">
        <v>22</v>
      </c>
      <c r="F878" t="s">
        <v>38</v>
      </c>
      <c r="G878" t="s">
        <v>24</v>
      </c>
      <c r="H878">
        <v>310</v>
      </c>
      <c r="I878">
        <v>15</v>
      </c>
      <c r="J878">
        <v>20.7</v>
      </c>
      <c r="K878">
        <v>0</v>
      </c>
      <c r="L878">
        <v>0</v>
      </c>
      <c r="M878">
        <v>9</v>
      </c>
      <c r="N878">
        <v>6</v>
      </c>
      <c r="O878">
        <v>17</v>
      </c>
      <c r="P878">
        <v>21</v>
      </c>
      <c r="Q878" t="s">
        <v>2692</v>
      </c>
      <c r="R878" t="s">
        <v>2711</v>
      </c>
    </row>
    <row r="879" spans="1:18" x14ac:dyDescent="0.3">
      <c r="A879" t="s">
        <v>2712</v>
      </c>
      <c r="B879" t="s">
        <v>2713</v>
      </c>
      <c r="C879" t="s">
        <v>20</v>
      </c>
      <c r="D879" t="s">
        <v>21</v>
      </c>
      <c r="E879" t="s">
        <v>22</v>
      </c>
      <c r="F879" t="s">
        <v>29</v>
      </c>
      <c r="G879" t="s">
        <v>24</v>
      </c>
      <c r="H879">
        <v>234</v>
      </c>
      <c r="I879">
        <v>12</v>
      </c>
      <c r="J879">
        <v>19.5</v>
      </c>
      <c r="K879">
        <v>7</v>
      </c>
      <c r="L879">
        <v>4</v>
      </c>
      <c r="M879">
        <v>1</v>
      </c>
      <c r="N879">
        <v>0</v>
      </c>
      <c r="O879">
        <v>7</v>
      </c>
      <c r="P879">
        <v>22</v>
      </c>
      <c r="Q879" t="s">
        <v>2632</v>
      </c>
      <c r="R879" t="s">
        <v>2714</v>
      </c>
    </row>
    <row r="880" spans="1:18" x14ac:dyDescent="0.3">
      <c r="A880" t="s">
        <v>2715</v>
      </c>
      <c r="B880" t="s">
        <v>2716</v>
      </c>
      <c r="C880" t="s">
        <v>20</v>
      </c>
      <c r="D880" t="s">
        <v>42</v>
      </c>
      <c r="E880" t="s">
        <v>22</v>
      </c>
      <c r="F880" t="s">
        <v>29</v>
      </c>
      <c r="G880" t="s">
        <v>24</v>
      </c>
      <c r="H880">
        <v>191</v>
      </c>
      <c r="I880">
        <v>9</v>
      </c>
      <c r="J880">
        <v>21.2</v>
      </c>
      <c r="K880">
        <v>3</v>
      </c>
      <c r="L880">
        <v>6</v>
      </c>
      <c r="M880">
        <v>0</v>
      </c>
      <c r="N880">
        <v>0</v>
      </c>
      <c r="O880">
        <v>7</v>
      </c>
      <c r="P880">
        <v>3</v>
      </c>
      <c r="Q880" t="s">
        <v>2632</v>
      </c>
      <c r="R880" t="s">
        <v>2717</v>
      </c>
    </row>
    <row r="881" spans="1:18" x14ac:dyDescent="0.3">
      <c r="A881" t="s">
        <v>2718</v>
      </c>
      <c r="B881" t="s">
        <v>2719</v>
      </c>
      <c r="C881" t="s">
        <v>20</v>
      </c>
      <c r="D881" t="s">
        <v>21</v>
      </c>
      <c r="E881" t="s">
        <v>37</v>
      </c>
      <c r="F881" t="s">
        <v>38</v>
      </c>
      <c r="G881" t="s">
        <v>24</v>
      </c>
      <c r="H881">
        <v>573</v>
      </c>
      <c r="I881">
        <v>26</v>
      </c>
      <c r="J881">
        <v>22</v>
      </c>
      <c r="K881">
        <v>17</v>
      </c>
      <c r="L881">
        <v>7</v>
      </c>
      <c r="M881">
        <v>1</v>
      </c>
      <c r="N881">
        <v>1</v>
      </c>
      <c r="O881">
        <v>30</v>
      </c>
      <c r="P881">
        <v>20</v>
      </c>
      <c r="Q881" t="s">
        <v>2632</v>
      </c>
      <c r="R881" t="s">
        <v>2720</v>
      </c>
    </row>
    <row r="882" spans="1:18" x14ac:dyDescent="0.3">
      <c r="A882" t="s">
        <v>2721</v>
      </c>
      <c r="B882" t="s">
        <v>268</v>
      </c>
      <c r="C882" t="s">
        <v>20</v>
      </c>
      <c r="D882" t="s">
        <v>42</v>
      </c>
      <c r="E882" t="s">
        <v>22</v>
      </c>
      <c r="F882" t="s">
        <v>29</v>
      </c>
      <c r="G882" t="s">
        <v>24</v>
      </c>
      <c r="H882">
        <v>152</v>
      </c>
      <c r="I882">
        <v>9</v>
      </c>
      <c r="J882">
        <v>16.899999999999999</v>
      </c>
      <c r="K882">
        <v>7</v>
      </c>
      <c r="L882">
        <v>2</v>
      </c>
      <c r="M882">
        <v>0</v>
      </c>
      <c r="N882">
        <v>0</v>
      </c>
      <c r="O882">
        <v>7</v>
      </c>
      <c r="P882">
        <v>5</v>
      </c>
      <c r="Q882" t="s">
        <v>2632</v>
      </c>
      <c r="R882" t="s">
        <v>2722</v>
      </c>
    </row>
    <row r="883" spans="1:18" x14ac:dyDescent="0.3">
      <c r="A883" t="s">
        <v>2723</v>
      </c>
      <c r="B883" t="s">
        <v>2724</v>
      </c>
      <c r="C883" t="s">
        <v>20</v>
      </c>
      <c r="D883" t="s">
        <v>21</v>
      </c>
      <c r="E883" t="s">
        <v>22</v>
      </c>
      <c r="F883" t="s">
        <v>29</v>
      </c>
      <c r="G883" t="s">
        <v>24</v>
      </c>
      <c r="H883">
        <v>212</v>
      </c>
      <c r="I883">
        <v>10</v>
      </c>
      <c r="J883">
        <v>21.2</v>
      </c>
      <c r="K883">
        <v>4</v>
      </c>
      <c r="L883">
        <v>4</v>
      </c>
      <c r="M883">
        <v>2</v>
      </c>
      <c r="N883">
        <v>0</v>
      </c>
      <c r="O883">
        <v>6</v>
      </c>
      <c r="P883">
        <v>6</v>
      </c>
      <c r="Q883" t="s">
        <v>2632</v>
      </c>
      <c r="R883" t="s">
        <v>2725</v>
      </c>
    </row>
    <row r="884" spans="1:18" x14ac:dyDescent="0.3">
      <c r="A884" t="s">
        <v>2726</v>
      </c>
      <c r="B884" t="s">
        <v>2727</v>
      </c>
      <c r="C884" t="s">
        <v>20</v>
      </c>
      <c r="D884" t="s">
        <v>21</v>
      </c>
      <c r="E884" t="s">
        <v>22</v>
      </c>
      <c r="F884" t="s">
        <v>23</v>
      </c>
      <c r="G884" t="s">
        <v>24</v>
      </c>
      <c r="H884">
        <v>297</v>
      </c>
      <c r="I884">
        <v>15</v>
      </c>
      <c r="J884">
        <v>19.8</v>
      </c>
      <c r="K884">
        <v>8</v>
      </c>
      <c r="L884">
        <v>4</v>
      </c>
      <c r="M884">
        <v>2</v>
      </c>
      <c r="N884">
        <v>1</v>
      </c>
      <c r="O884">
        <v>13</v>
      </c>
      <c r="P884">
        <v>5</v>
      </c>
      <c r="Q884" t="s">
        <v>2632</v>
      </c>
      <c r="R884" t="s">
        <v>2728</v>
      </c>
    </row>
    <row r="885" spans="1:18" x14ac:dyDescent="0.3">
      <c r="A885" t="s">
        <v>2729</v>
      </c>
      <c r="B885" t="s">
        <v>2730</v>
      </c>
      <c r="C885" t="s">
        <v>99</v>
      </c>
      <c r="D885" t="s">
        <v>125</v>
      </c>
      <c r="E885" t="s">
        <v>49</v>
      </c>
      <c r="F885" t="s">
        <v>38</v>
      </c>
      <c r="G885" t="s">
        <v>24</v>
      </c>
      <c r="H885">
        <v>480</v>
      </c>
      <c r="I885">
        <v>33</v>
      </c>
      <c r="J885">
        <v>14.5</v>
      </c>
      <c r="K885">
        <v>0</v>
      </c>
      <c r="L885">
        <v>0</v>
      </c>
      <c r="M885">
        <v>0</v>
      </c>
      <c r="N885">
        <v>0</v>
      </c>
      <c r="O885">
        <v>40</v>
      </c>
      <c r="P885">
        <v>50</v>
      </c>
      <c r="Q885" t="s">
        <v>2632</v>
      </c>
      <c r="R885" t="s">
        <v>2731</v>
      </c>
    </row>
    <row r="886" spans="1:18" x14ac:dyDescent="0.3">
      <c r="A886" t="s">
        <v>2732</v>
      </c>
      <c r="B886" t="s">
        <v>2733</v>
      </c>
      <c r="C886" t="s">
        <v>99</v>
      </c>
      <c r="D886" t="s">
        <v>21</v>
      </c>
      <c r="E886" t="s">
        <v>37</v>
      </c>
      <c r="F886" t="s">
        <v>23</v>
      </c>
      <c r="G886" t="s">
        <v>24</v>
      </c>
      <c r="H886">
        <v>158</v>
      </c>
      <c r="I886">
        <v>8</v>
      </c>
      <c r="J886">
        <v>19.8</v>
      </c>
      <c r="K886">
        <v>0</v>
      </c>
      <c r="L886">
        <v>0</v>
      </c>
      <c r="M886">
        <v>5</v>
      </c>
      <c r="N886">
        <v>3</v>
      </c>
      <c r="O886">
        <v>7</v>
      </c>
      <c r="P886">
        <v>7</v>
      </c>
      <c r="Q886" t="s">
        <v>2632</v>
      </c>
      <c r="R886" t="s">
        <v>2734</v>
      </c>
    </row>
    <row r="887" spans="1:18" x14ac:dyDescent="0.3">
      <c r="A887" t="s">
        <v>2735</v>
      </c>
      <c r="B887" t="s">
        <v>2736</v>
      </c>
      <c r="C887" t="s">
        <v>99</v>
      </c>
      <c r="D887" t="s">
        <v>125</v>
      </c>
      <c r="E887" t="s">
        <v>22</v>
      </c>
      <c r="F887" t="s">
        <v>23</v>
      </c>
      <c r="G887" t="s">
        <v>24</v>
      </c>
      <c r="H887">
        <v>89</v>
      </c>
      <c r="I887">
        <v>8</v>
      </c>
      <c r="J887">
        <v>11.1</v>
      </c>
      <c r="K887">
        <v>0</v>
      </c>
      <c r="L887">
        <v>0</v>
      </c>
      <c r="M887">
        <v>0</v>
      </c>
      <c r="N887">
        <v>0</v>
      </c>
      <c r="O887">
        <v>10</v>
      </c>
      <c r="P887">
        <v>14</v>
      </c>
      <c r="Q887" t="s">
        <v>2632</v>
      </c>
      <c r="R887" t="s">
        <v>2737</v>
      </c>
    </row>
    <row r="888" spans="1:18" x14ac:dyDescent="0.3">
      <c r="A888" t="s">
        <v>2738</v>
      </c>
      <c r="B888" t="s">
        <v>2739</v>
      </c>
      <c r="C888" t="s">
        <v>20</v>
      </c>
      <c r="D888" t="s">
        <v>21</v>
      </c>
      <c r="E888" t="s">
        <v>22</v>
      </c>
      <c r="F888" t="s">
        <v>29</v>
      </c>
      <c r="G888" t="s">
        <v>24</v>
      </c>
      <c r="H888">
        <v>172</v>
      </c>
      <c r="I888">
        <v>11</v>
      </c>
      <c r="J888">
        <v>15.6</v>
      </c>
      <c r="K888">
        <v>6</v>
      </c>
      <c r="L888">
        <v>4</v>
      </c>
      <c r="M888">
        <v>1</v>
      </c>
      <c r="N888">
        <v>0</v>
      </c>
      <c r="O888">
        <v>6</v>
      </c>
      <c r="P888">
        <v>5</v>
      </c>
      <c r="Q888" t="s">
        <v>2632</v>
      </c>
      <c r="R888" t="s">
        <v>2740</v>
      </c>
    </row>
    <row r="889" spans="1:18" x14ac:dyDescent="0.3">
      <c r="A889" t="s">
        <v>2741</v>
      </c>
      <c r="B889" t="s">
        <v>2742</v>
      </c>
      <c r="C889" t="s">
        <v>20</v>
      </c>
      <c r="D889" t="s">
        <v>21</v>
      </c>
      <c r="E889" t="s">
        <v>49</v>
      </c>
      <c r="F889" t="s">
        <v>38</v>
      </c>
      <c r="G889" t="s">
        <v>24</v>
      </c>
      <c r="H889">
        <v>206</v>
      </c>
      <c r="I889">
        <v>13</v>
      </c>
      <c r="J889">
        <v>15.8</v>
      </c>
      <c r="K889">
        <v>9</v>
      </c>
      <c r="L889">
        <v>4</v>
      </c>
      <c r="M889">
        <v>0</v>
      </c>
      <c r="N889">
        <v>0</v>
      </c>
      <c r="O889">
        <v>12</v>
      </c>
      <c r="P889">
        <v>25</v>
      </c>
      <c r="Q889" t="s">
        <v>2632</v>
      </c>
      <c r="R889" t="s">
        <v>2743</v>
      </c>
    </row>
    <row r="890" spans="1:18" x14ac:dyDescent="0.3">
      <c r="A890" t="s">
        <v>2744</v>
      </c>
      <c r="B890" t="s">
        <v>2745</v>
      </c>
      <c r="C890" t="s">
        <v>20</v>
      </c>
      <c r="D890" t="s">
        <v>213</v>
      </c>
      <c r="E890" t="s">
        <v>22</v>
      </c>
      <c r="F890" t="s">
        <v>29</v>
      </c>
      <c r="G890" t="s">
        <v>24</v>
      </c>
      <c r="H890">
        <v>27</v>
      </c>
      <c r="I890">
        <v>3</v>
      </c>
      <c r="J890">
        <v>9</v>
      </c>
      <c r="K890">
        <v>2</v>
      </c>
      <c r="L890">
        <v>1</v>
      </c>
      <c r="M890">
        <v>0</v>
      </c>
      <c r="N890">
        <v>0</v>
      </c>
      <c r="O890">
        <v>1</v>
      </c>
      <c r="P890">
        <v>5</v>
      </c>
      <c r="Q890" t="s">
        <v>2632</v>
      </c>
      <c r="R890" t="s">
        <v>2746</v>
      </c>
    </row>
    <row r="891" spans="1:18" x14ac:dyDescent="0.3">
      <c r="A891" t="s">
        <v>2747</v>
      </c>
      <c r="B891" t="s">
        <v>2748</v>
      </c>
      <c r="C891" t="s">
        <v>20</v>
      </c>
      <c r="D891" t="s">
        <v>21</v>
      </c>
      <c r="E891" t="s">
        <v>22</v>
      </c>
      <c r="F891" t="s">
        <v>29</v>
      </c>
      <c r="G891" t="s">
        <v>173</v>
      </c>
      <c r="H891">
        <v>220</v>
      </c>
      <c r="I891">
        <v>8</v>
      </c>
      <c r="J891">
        <v>27.5</v>
      </c>
      <c r="K891">
        <v>3</v>
      </c>
      <c r="L891">
        <v>1</v>
      </c>
      <c r="M891">
        <v>4</v>
      </c>
      <c r="N891">
        <v>0</v>
      </c>
      <c r="O891">
        <v>5</v>
      </c>
      <c r="P891">
        <v>5</v>
      </c>
      <c r="Q891" t="s">
        <v>2692</v>
      </c>
      <c r="R891" t="s">
        <v>2749</v>
      </c>
    </row>
    <row r="892" spans="1:18" x14ac:dyDescent="0.3">
      <c r="A892" t="s">
        <v>2750</v>
      </c>
      <c r="B892" t="s">
        <v>2751</v>
      </c>
      <c r="C892" t="s">
        <v>20</v>
      </c>
      <c r="D892" t="s">
        <v>42</v>
      </c>
      <c r="E892" t="s">
        <v>22</v>
      </c>
      <c r="F892" t="s">
        <v>29</v>
      </c>
      <c r="G892" t="s">
        <v>24</v>
      </c>
      <c r="H892">
        <v>123</v>
      </c>
      <c r="I892">
        <v>9</v>
      </c>
      <c r="J892">
        <v>13.7</v>
      </c>
      <c r="K892">
        <v>5</v>
      </c>
      <c r="L892">
        <v>2</v>
      </c>
      <c r="M892">
        <v>2</v>
      </c>
      <c r="N892">
        <v>0</v>
      </c>
      <c r="O892">
        <v>5</v>
      </c>
      <c r="P892">
        <v>20</v>
      </c>
      <c r="Q892" t="s">
        <v>2692</v>
      </c>
      <c r="R892" t="s">
        <v>2752</v>
      </c>
    </row>
    <row r="893" spans="1:18" x14ac:dyDescent="0.3">
      <c r="A893" t="s">
        <v>2753</v>
      </c>
      <c r="B893" t="s">
        <v>2754</v>
      </c>
      <c r="C893" t="s">
        <v>20</v>
      </c>
      <c r="D893" t="s">
        <v>21</v>
      </c>
      <c r="E893" t="s">
        <v>22</v>
      </c>
      <c r="F893" t="s">
        <v>29</v>
      </c>
      <c r="G893" t="s">
        <v>24</v>
      </c>
      <c r="H893">
        <v>192</v>
      </c>
      <c r="I893">
        <v>10</v>
      </c>
      <c r="J893">
        <v>19.2</v>
      </c>
      <c r="K893">
        <v>6</v>
      </c>
      <c r="L893">
        <v>3</v>
      </c>
      <c r="M893">
        <v>1</v>
      </c>
      <c r="N893">
        <v>0</v>
      </c>
      <c r="O893">
        <v>4</v>
      </c>
      <c r="P893">
        <v>5</v>
      </c>
      <c r="Q893" t="s">
        <v>2692</v>
      </c>
      <c r="R893" t="s">
        <v>2755</v>
      </c>
    </row>
    <row r="894" spans="1:18" x14ac:dyDescent="0.3">
      <c r="A894" t="s">
        <v>2756</v>
      </c>
      <c r="B894" t="s">
        <v>2757</v>
      </c>
      <c r="C894" t="s">
        <v>20</v>
      </c>
      <c r="D894" t="s">
        <v>21</v>
      </c>
      <c r="E894" t="s">
        <v>22</v>
      </c>
      <c r="F894" t="s">
        <v>29</v>
      </c>
      <c r="G894" t="s">
        <v>24</v>
      </c>
      <c r="H894">
        <v>104</v>
      </c>
      <c r="I894">
        <v>11</v>
      </c>
      <c r="J894">
        <v>9.5</v>
      </c>
      <c r="K894">
        <v>6</v>
      </c>
      <c r="L894">
        <v>3</v>
      </c>
      <c r="M894">
        <v>2</v>
      </c>
      <c r="N894">
        <v>0</v>
      </c>
      <c r="O894">
        <v>5</v>
      </c>
      <c r="P894">
        <v>5</v>
      </c>
      <c r="Q894" t="s">
        <v>2692</v>
      </c>
      <c r="R894" t="s">
        <v>2758</v>
      </c>
    </row>
    <row r="895" spans="1:18" x14ac:dyDescent="0.3">
      <c r="A895" t="s">
        <v>2759</v>
      </c>
      <c r="B895" t="s">
        <v>2760</v>
      </c>
      <c r="C895" t="s">
        <v>20</v>
      </c>
      <c r="D895" t="s">
        <v>21</v>
      </c>
      <c r="E895" t="s">
        <v>22</v>
      </c>
      <c r="F895" t="s">
        <v>29</v>
      </c>
      <c r="G895" t="s">
        <v>24</v>
      </c>
      <c r="H895">
        <v>423</v>
      </c>
      <c r="I895">
        <v>17</v>
      </c>
      <c r="J895">
        <v>24.9</v>
      </c>
      <c r="K895">
        <v>12</v>
      </c>
      <c r="L895">
        <v>5</v>
      </c>
      <c r="M895">
        <v>0</v>
      </c>
      <c r="N895">
        <v>0</v>
      </c>
      <c r="O895">
        <v>10</v>
      </c>
      <c r="P895">
        <v>5</v>
      </c>
      <c r="Q895" t="s">
        <v>2692</v>
      </c>
      <c r="R895" t="s">
        <v>2761</v>
      </c>
    </row>
    <row r="896" spans="1:18" x14ac:dyDescent="0.3">
      <c r="A896" t="s">
        <v>2762</v>
      </c>
      <c r="B896" t="s">
        <v>2763</v>
      </c>
      <c r="C896" t="s">
        <v>20</v>
      </c>
      <c r="D896" t="s">
        <v>21</v>
      </c>
      <c r="E896" t="s">
        <v>49</v>
      </c>
      <c r="F896" t="s">
        <v>38</v>
      </c>
      <c r="G896" t="s">
        <v>24</v>
      </c>
      <c r="H896">
        <v>339</v>
      </c>
      <c r="I896">
        <v>16</v>
      </c>
      <c r="J896">
        <v>21.2</v>
      </c>
      <c r="K896">
        <v>10</v>
      </c>
      <c r="L896">
        <v>6</v>
      </c>
      <c r="M896">
        <v>0</v>
      </c>
      <c r="N896">
        <v>0</v>
      </c>
      <c r="O896">
        <v>20</v>
      </c>
      <c r="P896">
        <v>12</v>
      </c>
      <c r="Q896" t="s">
        <v>2692</v>
      </c>
      <c r="R896" t="s">
        <v>2764</v>
      </c>
    </row>
    <row r="897" spans="1:18" x14ac:dyDescent="0.3">
      <c r="A897" t="s">
        <v>2765</v>
      </c>
      <c r="B897" t="s">
        <v>2766</v>
      </c>
      <c r="C897" t="s">
        <v>20</v>
      </c>
      <c r="D897" t="s">
        <v>21</v>
      </c>
      <c r="E897" t="s">
        <v>22</v>
      </c>
      <c r="F897" t="s">
        <v>29</v>
      </c>
      <c r="G897" t="s">
        <v>24</v>
      </c>
      <c r="H897">
        <v>220</v>
      </c>
      <c r="I897">
        <v>15</v>
      </c>
      <c r="J897">
        <v>14.7</v>
      </c>
      <c r="K897">
        <v>12</v>
      </c>
      <c r="L897">
        <v>2</v>
      </c>
      <c r="M897">
        <v>1</v>
      </c>
      <c r="N897">
        <v>0</v>
      </c>
      <c r="O897">
        <v>10</v>
      </c>
      <c r="P897">
        <v>15</v>
      </c>
      <c r="Q897" t="s">
        <v>2692</v>
      </c>
      <c r="R897" t="s">
        <v>2767</v>
      </c>
    </row>
    <row r="898" spans="1:18" x14ac:dyDescent="0.3">
      <c r="A898" t="s">
        <v>2768</v>
      </c>
      <c r="B898" t="s">
        <v>2769</v>
      </c>
      <c r="C898" t="s">
        <v>20</v>
      </c>
      <c r="D898" t="s">
        <v>21</v>
      </c>
      <c r="E898" t="s">
        <v>22</v>
      </c>
      <c r="F898" t="s">
        <v>29</v>
      </c>
      <c r="G898" t="s">
        <v>24</v>
      </c>
      <c r="H898">
        <v>111</v>
      </c>
      <c r="I898">
        <v>9</v>
      </c>
      <c r="J898">
        <v>12.3</v>
      </c>
      <c r="K898">
        <v>6</v>
      </c>
      <c r="L898">
        <v>1</v>
      </c>
      <c r="M898">
        <v>2</v>
      </c>
      <c r="N898">
        <v>0</v>
      </c>
      <c r="O898">
        <v>5</v>
      </c>
      <c r="P898">
        <v>5</v>
      </c>
      <c r="Q898" t="s">
        <v>2692</v>
      </c>
      <c r="R898" t="s">
        <v>2770</v>
      </c>
    </row>
    <row r="899" spans="1:18" x14ac:dyDescent="0.3">
      <c r="A899" t="s">
        <v>2771</v>
      </c>
      <c r="B899" t="s">
        <v>2772</v>
      </c>
      <c r="C899" t="s">
        <v>20</v>
      </c>
      <c r="D899" t="s">
        <v>21</v>
      </c>
      <c r="E899" t="s">
        <v>37</v>
      </c>
      <c r="F899" t="s">
        <v>23</v>
      </c>
      <c r="G899" t="s">
        <v>24</v>
      </c>
      <c r="H899">
        <v>150</v>
      </c>
      <c r="I899">
        <v>10</v>
      </c>
      <c r="J899">
        <v>15</v>
      </c>
      <c r="K899">
        <v>5</v>
      </c>
      <c r="L899">
        <v>5</v>
      </c>
      <c r="M899">
        <v>0</v>
      </c>
      <c r="N899">
        <v>0</v>
      </c>
      <c r="O899">
        <v>7</v>
      </c>
      <c r="P899">
        <v>21</v>
      </c>
      <c r="Q899" t="s">
        <v>2692</v>
      </c>
      <c r="R899" t="s">
        <v>2773</v>
      </c>
    </row>
    <row r="900" spans="1:18" x14ac:dyDescent="0.3">
      <c r="A900" t="s">
        <v>2774</v>
      </c>
      <c r="B900" t="s">
        <v>2775</v>
      </c>
      <c r="C900" t="s">
        <v>20</v>
      </c>
      <c r="D900" t="s">
        <v>21</v>
      </c>
      <c r="E900" t="s">
        <v>22</v>
      </c>
      <c r="F900" t="s">
        <v>23</v>
      </c>
      <c r="G900" t="s">
        <v>24</v>
      </c>
      <c r="H900">
        <v>286</v>
      </c>
      <c r="I900">
        <v>14</v>
      </c>
      <c r="J900">
        <v>20.399999999999999</v>
      </c>
      <c r="K900">
        <v>5</v>
      </c>
      <c r="L900">
        <v>6</v>
      </c>
      <c r="M900">
        <v>2</v>
      </c>
      <c r="N900">
        <v>1</v>
      </c>
      <c r="O900">
        <v>10</v>
      </c>
      <c r="P900">
        <v>20</v>
      </c>
      <c r="Q900" t="s">
        <v>2692</v>
      </c>
      <c r="R900" t="s">
        <v>2776</v>
      </c>
    </row>
    <row r="901" spans="1:18" x14ac:dyDescent="0.3">
      <c r="A901" t="s">
        <v>2777</v>
      </c>
      <c r="B901" t="s">
        <v>2778</v>
      </c>
      <c r="C901" t="s">
        <v>20</v>
      </c>
      <c r="D901" t="s">
        <v>21</v>
      </c>
      <c r="E901" t="s">
        <v>22</v>
      </c>
      <c r="F901" t="s">
        <v>29</v>
      </c>
      <c r="G901" t="s">
        <v>24</v>
      </c>
      <c r="H901">
        <v>335</v>
      </c>
      <c r="I901">
        <v>14</v>
      </c>
      <c r="J901">
        <v>23.9</v>
      </c>
      <c r="K901">
        <v>7</v>
      </c>
      <c r="L901">
        <v>4</v>
      </c>
      <c r="M901">
        <v>1</v>
      </c>
      <c r="N901">
        <v>2</v>
      </c>
      <c r="O901">
        <v>10</v>
      </c>
      <c r="P901">
        <v>5</v>
      </c>
      <c r="Q901" t="s">
        <v>2692</v>
      </c>
      <c r="R901" t="s">
        <v>2779</v>
      </c>
    </row>
    <row r="902" spans="1:18" x14ac:dyDescent="0.3">
      <c r="A902" t="s">
        <v>2780</v>
      </c>
      <c r="B902" t="s">
        <v>2781</v>
      </c>
      <c r="C902" t="s">
        <v>20</v>
      </c>
      <c r="D902" t="s">
        <v>21</v>
      </c>
      <c r="E902" t="s">
        <v>22</v>
      </c>
      <c r="F902" t="s">
        <v>23</v>
      </c>
      <c r="G902" t="s">
        <v>24</v>
      </c>
      <c r="H902">
        <v>202</v>
      </c>
      <c r="I902">
        <v>12</v>
      </c>
      <c r="J902">
        <v>16.8</v>
      </c>
      <c r="K902">
        <v>5</v>
      </c>
      <c r="L902">
        <v>4</v>
      </c>
      <c r="M902">
        <v>2</v>
      </c>
      <c r="N902">
        <v>1</v>
      </c>
      <c r="O902">
        <v>11</v>
      </c>
      <c r="P902">
        <v>5</v>
      </c>
      <c r="Q902" t="s">
        <v>2692</v>
      </c>
      <c r="R902" t="s">
        <v>2782</v>
      </c>
    </row>
    <row r="903" spans="1:18" x14ac:dyDescent="0.3">
      <c r="A903" t="s">
        <v>2783</v>
      </c>
      <c r="B903" t="s">
        <v>2784</v>
      </c>
      <c r="C903" t="s">
        <v>20</v>
      </c>
      <c r="D903" t="s">
        <v>21</v>
      </c>
      <c r="E903" t="s">
        <v>22</v>
      </c>
      <c r="F903" t="s">
        <v>29</v>
      </c>
      <c r="G903" t="s">
        <v>24</v>
      </c>
      <c r="H903">
        <v>206</v>
      </c>
      <c r="I903">
        <v>14</v>
      </c>
      <c r="J903">
        <v>14.7</v>
      </c>
      <c r="K903">
        <v>5</v>
      </c>
      <c r="L903">
        <v>1</v>
      </c>
      <c r="M903">
        <v>6</v>
      </c>
      <c r="N903">
        <v>2</v>
      </c>
      <c r="O903">
        <v>5</v>
      </c>
      <c r="P903">
        <v>5</v>
      </c>
      <c r="Q903" t="s">
        <v>2692</v>
      </c>
      <c r="R903" t="s">
        <v>2785</v>
      </c>
    </row>
    <row r="904" spans="1:18" x14ac:dyDescent="0.3">
      <c r="A904" t="s">
        <v>2786</v>
      </c>
      <c r="B904" t="s">
        <v>2787</v>
      </c>
      <c r="C904" t="s">
        <v>20</v>
      </c>
      <c r="D904" t="s">
        <v>21</v>
      </c>
      <c r="E904" t="s">
        <v>22</v>
      </c>
      <c r="F904" t="s">
        <v>23</v>
      </c>
      <c r="G904" t="s">
        <v>24</v>
      </c>
      <c r="H904">
        <v>174</v>
      </c>
      <c r="I904">
        <v>12</v>
      </c>
      <c r="J904">
        <v>14.5</v>
      </c>
      <c r="K904">
        <v>6</v>
      </c>
      <c r="L904">
        <v>4</v>
      </c>
      <c r="M904">
        <v>2</v>
      </c>
      <c r="N904">
        <v>0</v>
      </c>
      <c r="O904">
        <v>8</v>
      </c>
      <c r="P904">
        <v>21</v>
      </c>
      <c r="Q904" t="s">
        <v>2692</v>
      </c>
      <c r="R904" t="s">
        <v>2788</v>
      </c>
    </row>
    <row r="905" spans="1:18" x14ac:dyDescent="0.3">
      <c r="A905" t="s">
        <v>2789</v>
      </c>
      <c r="B905" t="s">
        <v>2790</v>
      </c>
      <c r="C905" t="s">
        <v>20</v>
      </c>
      <c r="D905" t="s">
        <v>42</v>
      </c>
      <c r="E905" t="s">
        <v>22</v>
      </c>
      <c r="F905" t="s">
        <v>29</v>
      </c>
      <c r="G905" t="s">
        <v>24</v>
      </c>
      <c r="H905">
        <v>172</v>
      </c>
      <c r="I905">
        <v>10</v>
      </c>
      <c r="J905">
        <v>17.2</v>
      </c>
      <c r="K905">
        <v>7</v>
      </c>
      <c r="L905">
        <v>2</v>
      </c>
      <c r="M905">
        <v>1</v>
      </c>
      <c r="N905">
        <v>0</v>
      </c>
      <c r="O905">
        <v>6</v>
      </c>
      <c r="P905">
        <v>4</v>
      </c>
      <c r="Q905" t="s">
        <v>2692</v>
      </c>
      <c r="R905" t="s">
        <v>2791</v>
      </c>
    </row>
    <row r="906" spans="1:18" x14ac:dyDescent="0.3">
      <c r="A906" t="s">
        <v>2792</v>
      </c>
      <c r="B906" t="s">
        <v>2793</v>
      </c>
      <c r="C906" t="s">
        <v>20</v>
      </c>
      <c r="D906" t="s">
        <v>21</v>
      </c>
      <c r="E906" t="s">
        <v>22</v>
      </c>
      <c r="F906" t="s">
        <v>29</v>
      </c>
      <c r="G906" t="s">
        <v>24</v>
      </c>
      <c r="H906">
        <v>65</v>
      </c>
      <c r="I906">
        <v>6</v>
      </c>
      <c r="J906">
        <v>10.8</v>
      </c>
      <c r="K906">
        <v>2</v>
      </c>
      <c r="L906">
        <v>3</v>
      </c>
      <c r="M906">
        <v>1</v>
      </c>
      <c r="N906">
        <v>0</v>
      </c>
      <c r="O906">
        <v>4</v>
      </c>
      <c r="P906">
        <v>5</v>
      </c>
      <c r="Q906" t="s">
        <v>2692</v>
      </c>
      <c r="R906" t="s">
        <v>2794</v>
      </c>
    </row>
    <row r="907" spans="1:18" x14ac:dyDescent="0.3">
      <c r="A907" t="s">
        <v>2795</v>
      </c>
      <c r="B907" t="s">
        <v>2796</v>
      </c>
      <c r="C907" t="s">
        <v>20</v>
      </c>
      <c r="D907" t="s">
        <v>21</v>
      </c>
      <c r="E907" t="s">
        <v>22</v>
      </c>
      <c r="F907" t="s">
        <v>29</v>
      </c>
      <c r="G907" t="s">
        <v>24</v>
      </c>
      <c r="H907">
        <v>171</v>
      </c>
      <c r="I907">
        <v>10</v>
      </c>
      <c r="J907">
        <v>17.100000000000001</v>
      </c>
      <c r="K907">
        <v>4</v>
      </c>
      <c r="L907">
        <v>2</v>
      </c>
      <c r="M907">
        <v>2</v>
      </c>
      <c r="N907">
        <v>2</v>
      </c>
      <c r="O907">
        <v>5</v>
      </c>
      <c r="P907">
        <v>5</v>
      </c>
      <c r="Q907" t="s">
        <v>2692</v>
      </c>
      <c r="R907" t="s">
        <v>2797</v>
      </c>
    </row>
    <row r="908" spans="1:18" x14ac:dyDescent="0.3">
      <c r="A908" t="s">
        <v>2798</v>
      </c>
      <c r="B908" t="s">
        <v>2799</v>
      </c>
      <c r="C908" t="s">
        <v>20</v>
      </c>
      <c r="D908" t="s">
        <v>42</v>
      </c>
      <c r="E908" t="s">
        <v>49</v>
      </c>
      <c r="F908" t="s">
        <v>38</v>
      </c>
      <c r="G908" t="s">
        <v>24</v>
      </c>
      <c r="H908">
        <v>1001</v>
      </c>
      <c r="I908">
        <v>48</v>
      </c>
      <c r="J908">
        <v>20.9</v>
      </c>
      <c r="K908">
        <v>35</v>
      </c>
      <c r="L908">
        <v>12</v>
      </c>
      <c r="M908">
        <v>1</v>
      </c>
      <c r="N908">
        <v>0</v>
      </c>
      <c r="O908">
        <v>42</v>
      </c>
      <c r="P908">
        <v>65</v>
      </c>
      <c r="Q908" t="s">
        <v>2692</v>
      </c>
      <c r="R908" t="s">
        <v>2800</v>
      </c>
    </row>
    <row r="909" spans="1:18" x14ac:dyDescent="0.3">
      <c r="A909" t="s">
        <v>2801</v>
      </c>
      <c r="B909" t="s">
        <v>2802</v>
      </c>
      <c r="C909" t="s">
        <v>99</v>
      </c>
      <c r="D909" t="s">
        <v>125</v>
      </c>
      <c r="E909" t="s">
        <v>37</v>
      </c>
      <c r="F909" t="s">
        <v>38</v>
      </c>
      <c r="G909" t="s">
        <v>24</v>
      </c>
      <c r="H909">
        <v>16</v>
      </c>
      <c r="I909">
        <v>5</v>
      </c>
      <c r="J909">
        <v>3.2</v>
      </c>
      <c r="K909">
        <v>0</v>
      </c>
      <c r="L909">
        <v>0</v>
      </c>
      <c r="M909">
        <v>0</v>
      </c>
      <c r="N909">
        <v>0</v>
      </c>
      <c r="O909">
        <v>4</v>
      </c>
      <c r="P909">
        <v>6</v>
      </c>
      <c r="Q909" t="s">
        <v>2692</v>
      </c>
      <c r="R909" t="s">
        <v>2803</v>
      </c>
    </row>
    <row r="910" spans="1:18" x14ac:dyDescent="0.3">
      <c r="A910" t="s">
        <v>2804</v>
      </c>
      <c r="B910" t="s">
        <v>2805</v>
      </c>
      <c r="C910" t="s">
        <v>20</v>
      </c>
      <c r="D910" t="s">
        <v>21</v>
      </c>
      <c r="E910" t="s">
        <v>22</v>
      </c>
      <c r="F910" t="s">
        <v>29</v>
      </c>
      <c r="G910" t="s">
        <v>173</v>
      </c>
      <c r="H910">
        <v>164</v>
      </c>
      <c r="I910">
        <v>14</v>
      </c>
      <c r="J910">
        <v>11.7</v>
      </c>
      <c r="K910">
        <v>8</v>
      </c>
      <c r="L910">
        <v>4</v>
      </c>
      <c r="M910">
        <v>1</v>
      </c>
      <c r="N910">
        <v>1</v>
      </c>
      <c r="O910">
        <v>6</v>
      </c>
      <c r="P910">
        <v>6</v>
      </c>
      <c r="Q910" t="s">
        <v>2692</v>
      </c>
      <c r="R910" t="s">
        <v>2806</v>
      </c>
    </row>
    <row r="911" spans="1:18" x14ac:dyDescent="0.3">
      <c r="A911" t="s">
        <v>2807</v>
      </c>
      <c r="B911" t="s">
        <v>2808</v>
      </c>
      <c r="C911" t="s">
        <v>20</v>
      </c>
      <c r="D911" t="s">
        <v>21</v>
      </c>
      <c r="E911" t="s">
        <v>22</v>
      </c>
      <c r="F911" t="s">
        <v>29</v>
      </c>
      <c r="G911" t="s">
        <v>24</v>
      </c>
      <c r="H911">
        <v>207</v>
      </c>
      <c r="I911">
        <v>14</v>
      </c>
      <c r="J911">
        <v>14.8</v>
      </c>
      <c r="K911">
        <v>10</v>
      </c>
      <c r="L911">
        <v>2</v>
      </c>
      <c r="M911">
        <v>1</v>
      </c>
      <c r="N911">
        <v>1</v>
      </c>
      <c r="O911">
        <v>7</v>
      </c>
      <c r="P911">
        <v>4</v>
      </c>
      <c r="Q911" t="s">
        <v>2692</v>
      </c>
      <c r="R911" t="s">
        <v>2809</v>
      </c>
    </row>
    <row r="912" spans="1:18" x14ac:dyDescent="0.3">
      <c r="A912" t="s">
        <v>2810</v>
      </c>
      <c r="B912" t="s">
        <v>2811</v>
      </c>
      <c r="C912" t="s">
        <v>99</v>
      </c>
      <c r="D912" t="s">
        <v>125</v>
      </c>
      <c r="E912" t="s">
        <v>22</v>
      </c>
      <c r="F912" t="s">
        <v>23</v>
      </c>
      <c r="G912" t="s">
        <v>24</v>
      </c>
      <c r="H912">
        <v>117</v>
      </c>
      <c r="I912">
        <v>10</v>
      </c>
      <c r="J912">
        <v>11.7</v>
      </c>
      <c r="K912">
        <v>0</v>
      </c>
      <c r="L912">
        <v>0</v>
      </c>
      <c r="M912">
        <v>0</v>
      </c>
      <c r="N912">
        <v>0</v>
      </c>
      <c r="O912">
        <v>6</v>
      </c>
      <c r="P912">
        <v>5</v>
      </c>
      <c r="Q912" t="s">
        <v>2692</v>
      </c>
      <c r="R912" t="s">
        <v>2812</v>
      </c>
    </row>
    <row r="913" spans="1:18" x14ac:dyDescent="0.3">
      <c r="A913" t="s">
        <v>2813</v>
      </c>
      <c r="B913" t="s">
        <v>2814</v>
      </c>
      <c r="C913" t="s">
        <v>20</v>
      </c>
      <c r="D913" t="s">
        <v>42</v>
      </c>
      <c r="E913" t="s">
        <v>22</v>
      </c>
      <c r="F913" t="s">
        <v>29</v>
      </c>
      <c r="G913" t="s">
        <v>24</v>
      </c>
      <c r="H913">
        <v>156</v>
      </c>
      <c r="I913">
        <v>8</v>
      </c>
      <c r="J913">
        <v>19.5</v>
      </c>
      <c r="K913">
        <v>4</v>
      </c>
      <c r="L913">
        <v>2</v>
      </c>
      <c r="M913">
        <v>1</v>
      </c>
      <c r="N913">
        <v>1</v>
      </c>
      <c r="O913">
        <v>3</v>
      </c>
      <c r="P913">
        <v>5</v>
      </c>
      <c r="Q913" t="s">
        <v>2815</v>
      </c>
      <c r="R913" t="s">
        <v>2816</v>
      </c>
    </row>
    <row r="914" spans="1:18" x14ac:dyDescent="0.3">
      <c r="A914" t="s">
        <v>2817</v>
      </c>
      <c r="B914" t="s">
        <v>2818</v>
      </c>
      <c r="C914" t="s">
        <v>20</v>
      </c>
      <c r="D914" t="s">
        <v>21</v>
      </c>
      <c r="E914" t="s">
        <v>22</v>
      </c>
      <c r="F914" t="s">
        <v>23</v>
      </c>
      <c r="G914" t="s">
        <v>24</v>
      </c>
      <c r="H914">
        <v>187</v>
      </c>
      <c r="I914">
        <v>11</v>
      </c>
      <c r="J914">
        <v>17</v>
      </c>
      <c r="K914">
        <v>6</v>
      </c>
      <c r="L914">
        <v>4</v>
      </c>
      <c r="M914">
        <v>1</v>
      </c>
      <c r="N914">
        <v>0</v>
      </c>
      <c r="O914">
        <v>8</v>
      </c>
      <c r="P914">
        <v>9.1950000000000003</v>
      </c>
      <c r="Q914" t="s">
        <v>2815</v>
      </c>
      <c r="R914" t="s">
        <v>2819</v>
      </c>
    </row>
    <row r="915" spans="1:18" x14ac:dyDescent="0.3">
      <c r="A915" t="s">
        <v>2820</v>
      </c>
      <c r="B915" t="s">
        <v>2821</v>
      </c>
      <c r="C915" t="s">
        <v>20</v>
      </c>
      <c r="D915" t="s">
        <v>42</v>
      </c>
      <c r="E915" t="s">
        <v>22</v>
      </c>
      <c r="F915" t="s">
        <v>23</v>
      </c>
      <c r="G915" t="s">
        <v>24</v>
      </c>
      <c r="H915">
        <v>114</v>
      </c>
      <c r="I915">
        <v>10</v>
      </c>
      <c r="J915">
        <v>11.4</v>
      </c>
      <c r="K915">
        <v>2</v>
      </c>
      <c r="L915">
        <v>6</v>
      </c>
      <c r="M915">
        <v>1</v>
      </c>
      <c r="N915">
        <v>1</v>
      </c>
      <c r="O915">
        <v>5</v>
      </c>
      <c r="P915">
        <v>2</v>
      </c>
      <c r="Q915" t="s">
        <v>2815</v>
      </c>
      <c r="R915" t="s">
        <v>2822</v>
      </c>
    </row>
    <row r="916" spans="1:18" x14ac:dyDescent="0.3">
      <c r="A916" t="s">
        <v>2823</v>
      </c>
      <c r="B916" t="s">
        <v>2824</v>
      </c>
      <c r="C916" t="s">
        <v>20</v>
      </c>
      <c r="D916" t="s">
        <v>21</v>
      </c>
      <c r="E916" t="s">
        <v>22</v>
      </c>
      <c r="F916" t="s">
        <v>23</v>
      </c>
      <c r="G916" t="s">
        <v>24</v>
      </c>
      <c r="H916">
        <v>265</v>
      </c>
      <c r="I916">
        <v>14</v>
      </c>
      <c r="J916">
        <v>18.899999999999999</v>
      </c>
      <c r="K916">
        <v>8</v>
      </c>
      <c r="L916">
        <v>3</v>
      </c>
      <c r="M916">
        <v>1</v>
      </c>
      <c r="N916">
        <v>2</v>
      </c>
      <c r="O916">
        <v>10</v>
      </c>
      <c r="P916">
        <v>7</v>
      </c>
      <c r="Q916" t="s">
        <v>2815</v>
      </c>
      <c r="R916" t="s">
        <v>2825</v>
      </c>
    </row>
    <row r="917" spans="1:18" x14ac:dyDescent="0.3">
      <c r="A917" t="s">
        <v>2826</v>
      </c>
      <c r="B917" t="s">
        <v>2827</v>
      </c>
      <c r="C917" t="s">
        <v>20</v>
      </c>
      <c r="D917" t="s">
        <v>21</v>
      </c>
      <c r="E917" t="s">
        <v>22</v>
      </c>
      <c r="F917" t="s">
        <v>29</v>
      </c>
      <c r="G917" t="s">
        <v>24</v>
      </c>
      <c r="H917">
        <v>103</v>
      </c>
      <c r="I917">
        <v>9</v>
      </c>
      <c r="J917">
        <v>11.4</v>
      </c>
      <c r="K917">
        <v>3</v>
      </c>
      <c r="L917">
        <v>5</v>
      </c>
      <c r="M917">
        <v>0</v>
      </c>
      <c r="N917">
        <v>1</v>
      </c>
      <c r="O917">
        <v>4</v>
      </c>
      <c r="P917">
        <v>6</v>
      </c>
      <c r="Q917" t="s">
        <v>2815</v>
      </c>
      <c r="R917" t="s">
        <v>2828</v>
      </c>
    </row>
    <row r="918" spans="1:18" x14ac:dyDescent="0.3">
      <c r="A918" t="s">
        <v>2829</v>
      </c>
      <c r="B918" t="s">
        <v>2830</v>
      </c>
      <c r="C918" t="s">
        <v>20</v>
      </c>
      <c r="D918" t="s">
        <v>21</v>
      </c>
      <c r="E918" t="s">
        <v>22</v>
      </c>
      <c r="F918" t="s">
        <v>29</v>
      </c>
      <c r="G918" t="s">
        <v>24</v>
      </c>
      <c r="H918">
        <v>306</v>
      </c>
      <c r="I918">
        <v>17</v>
      </c>
      <c r="J918">
        <v>18</v>
      </c>
      <c r="K918">
        <v>10</v>
      </c>
      <c r="L918">
        <v>6</v>
      </c>
      <c r="M918">
        <v>0</v>
      </c>
      <c r="N918">
        <v>1</v>
      </c>
      <c r="O918">
        <v>10</v>
      </c>
      <c r="P918">
        <v>6</v>
      </c>
      <c r="Q918" t="s">
        <v>2815</v>
      </c>
      <c r="R918" t="s">
        <v>2831</v>
      </c>
    </row>
    <row r="919" spans="1:18" x14ac:dyDescent="0.3">
      <c r="A919" t="s">
        <v>2832</v>
      </c>
      <c r="B919" t="s">
        <v>2833</v>
      </c>
      <c r="C919" t="s">
        <v>20</v>
      </c>
      <c r="D919" t="s">
        <v>42</v>
      </c>
      <c r="E919" t="s">
        <v>22</v>
      </c>
      <c r="F919" t="s">
        <v>23</v>
      </c>
      <c r="G919" t="s">
        <v>24</v>
      </c>
      <c r="H919">
        <v>159</v>
      </c>
      <c r="I919">
        <v>11</v>
      </c>
      <c r="J919">
        <v>14.5</v>
      </c>
      <c r="K919">
        <v>6</v>
      </c>
      <c r="L919">
        <v>3</v>
      </c>
      <c r="M919">
        <v>1</v>
      </c>
      <c r="N919">
        <v>1</v>
      </c>
      <c r="O919">
        <v>8</v>
      </c>
      <c r="P919">
        <v>5</v>
      </c>
      <c r="Q919" t="s">
        <v>2815</v>
      </c>
      <c r="R919" t="s">
        <v>2834</v>
      </c>
    </row>
    <row r="920" spans="1:18" x14ac:dyDescent="0.3">
      <c r="A920" t="s">
        <v>2835</v>
      </c>
      <c r="B920" t="s">
        <v>2836</v>
      </c>
      <c r="C920" t="s">
        <v>99</v>
      </c>
      <c r="D920" t="s">
        <v>21</v>
      </c>
      <c r="E920" t="s">
        <v>37</v>
      </c>
      <c r="F920" t="s">
        <v>23</v>
      </c>
      <c r="G920" t="s">
        <v>24</v>
      </c>
      <c r="H920">
        <v>118</v>
      </c>
      <c r="I920">
        <v>7</v>
      </c>
      <c r="J920">
        <v>16.899999999999999</v>
      </c>
      <c r="K920">
        <v>0</v>
      </c>
      <c r="L920">
        <v>0</v>
      </c>
      <c r="M920">
        <v>0</v>
      </c>
      <c r="N920">
        <v>0</v>
      </c>
      <c r="O920">
        <v>13</v>
      </c>
      <c r="P920">
        <v>7</v>
      </c>
      <c r="Q920" t="s">
        <v>2815</v>
      </c>
      <c r="R920" t="s">
        <v>2837</v>
      </c>
    </row>
    <row r="921" spans="1:18" x14ac:dyDescent="0.3">
      <c r="A921" t="s">
        <v>2838</v>
      </c>
      <c r="B921" t="s">
        <v>2839</v>
      </c>
      <c r="C921" t="s">
        <v>99</v>
      </c>
      <c r="D921" t="s">
        <v>21</v>
      </c>
      <c r="E921" t="s">
        <v>49</v>
      </c>
      <c r="F921" t="s">
        <v>23</v>
      </c>
      <c r="G921" t="s">
        <v>24</v>
      </c>
      <c r="H921">
        <v>14</v>
      </c>
      <c r="I921">
        <v>4</v>
      </c>
      <c r="J921">
        <v>3.5</v>
      </c>
      <c r="K921">
        <v>0</v>
      </c>
      <c r="L921">
        <v>0</v>
      </c>
      <c r="M921">
        <v>0</v>
      </c>
      <c r="N921">
        <v>0</v>
      </c>
      <c r="O921">
        <v>4</v>
      </c>
      <c r="P921">
        <v>7</v>
      </c>
      <c r="Q921" t="s">
        <v>2815</v>
      </c>
      <c r="R921" t="s">
        <v>2840</v>
      </c>
    </row>
    <row r="922" spans="1:18" x14ac:dyDescent="0.3">
      <c r="A922" t="s">
        <v>2841</v>
      </c>
      <c r="B922" t="s">
        <v>2842</v>
      </c>
      <c r="C922" t="s">
        <v>20</v>
      </c>
      <c r="D922" t="s">
        <v>21</v>
      </c>
      <c r="E922" t="s">
        <v>22</v>
      </c>
      <c r="F922" t="s">
        <v>38</v>
      </c>
      <c r="G922" t="s">
        <v>24</v>
      </c>
      <c r="H922">
        <v>617</v>
      </c>
      <c r="I922">
        <v>29</v>
      </c>
      <c r="J922">
        <v>21.3</v>
      </c>
      <c r="K922">
        <v>14</v>
      </c>
      <c r="L922">
        <v>12</v>
      </c>
      <c r="M922">
        <v>3</v>
      </c>
      <c r="N922">
        <v>0</v>
      </c>
      <c r="O922">
        <v>24</v>
      </c>
      <c r="P922">
        <v>17</v>
      </c>
      <c r="Q922" t="s">
        <v>2815</v>
      </c>
      <c r="R922" t="s">
        <v>2843</v>
      </c>
    </row>
    <row r="923" spans="1:18" x14ac:dyDescent="0.3">
      <c r="A923" t="s">
        <v>2844</v>
      </c>
      <c r="B923" t="s">
        <v>2845</v>
      </c>
      <c r="C923" t="s">
        <v>20</v>
      </c>
      <c r="D923" t="s">
        <v>21</v>
      </c>
      <c r="E923" t="s">
        <v>22</v>
      </c>
      <c r="F923" t="s">
        <v>38</v>
      </c>
      <c r="G923" t="s">
        <v>24</v>
      </c>
      <c r="H923">
        <v>719</v>
      </c>
      <c r="I923">
        <v>38</v>
      </c>
      <c r="J923">
        <v>18.899999999999999</v>
      </c>
      <c r="K923">
        <v>25</v>
      </c>
      <c r="L923">
        <v>13</v>
      </c>
      <c r="M923">
        <v>0</v>
      </c>
      <c r="N923">
        <v>0</v>
      </c>
      <c r="O923">
        <v>25</v>
      </c>
      <c r="P923">
        <v>13</v>
      </c>
      <c r="Q923" t="s">
        <v>2815</v>
      </c>
      <c r="R923" t="s">
        <v>2846</v>
      </c>
    </row>
    <row r="924" spans="1:18" x14ac:dyDescent="0.3">
      <c r="A924" t="s">
        <v>2847</v>
      </c>
      <c r="B924" t="s">
        <v>2848</v>
      </c>
      <c r="C924" t="s">
        <v>20</v>
      </c>
      <c r="D924" t="s">
        <v>21</v>
      </c>
      <c r="E924" t="s">
        <v>22</v>
      </c>
      <c r="F924" t="s">
        <v>29</v>
      </c>
      <c r="G924" t="s">
        <v>24</v>
      </c>
      <c r="H924">
        <v>183</v>
      </c>
      <c r="I924">
        <v>15</v>
      </c>
      <c r="J924">
        <v>12.2</v>
      </c>
      <c r="K924">
        <v>6</v>
      </c>
      <c r="L924">
        <v>6</v>
      </c>
      <c r="M924">
        <v>3</v>
      </c>
      <c r="N924">
        <v>0</v>
      </c>
      <c r="O924">
        <v>7</v>
      </c>
      <c r="P924">
        <v>6</v>
      </c>
      <c r="Q924" t="s">
        <v>2815</v>
      </c>
      <c r="R924" t="s">
        <v>2849</v>
      </c>
    </row>
    <row r="925" spans="1:18" x14ac:dyDescent="0.3">
      <c r="A925" t="s">
        <v>2850</v>
      </c>
      <c r="B925" t="s">
        <v>2851</v>
      </c>
      <c r="C925" t="s">
        <v>20</v>
      </c>
      <c r="D925" t="s">
        <v>21</v>
      </c>
      <c r="E925" t="s">
        <v>22</v>
      </c>
      <c r="F925" t="s">
        <v>38</v>
      </c>
      <c r="G925" t="s">
        <v>24</v>
      </c>
      <c r="H925">
        <v>384</v>
      </c>
      <c r="I925">
        <v>17</v>
      </c>
      <c r="J925">
        <v>22.6</v>
      </c>
      <c r="K925">
        <v>9</v>
      </c>
      <c r="L925">
        <v>7</v>
      </c>
      <c r="M925">
        <v>1</v>
      </c>
      <c r="N925">
        <v>0</v>
      </c>
      <c r="O925">
        <v>17</v>
      </c>
      <c r="P925">
        <v>14</v>
      </c>
      <c r="Q925" t="s">
        <v>2815</v>
      </c>
      <c r="R925" t="s">
        <v>2852</v>
      </c>
    </row>
    <row r="926" spans="1:18" x14ac:dyDescent="0.3">
      <c r="A926" t="s">
        <v>2853</v>
      </c>
      <c r="B926" t="s">
        <v>2854</v>
      </c>
      <c r="C926" t="s">
        <v>20</v>
      </c>
      <c r="D926" t="s">
        <v>21</v>
      </c>
      <c r="E926" t="s">
        <v>37</v>
      </c>
      <c r="F926" t="s">
        <v>38</v>
      </c>
      <c r="G926" t="s">
        <v>24</v>
      </c>
      <c r="H926">
        <v>642</v>
      </c>
      <c r="I926">
        <v>32</v>
      </c>
      <c r="J926">
        <v>20.100000000000001</v>
      </c>
      <c r="K926">
        <v>14</v>
      </c>
      <c r="L926">
        <v>14</v>
      </c>
      <c r="M926">
        <v>1</v>
      </c>
      <c r="N926">
        <v>3</v>
      </c>
      <c r="O926">
        <v>27</v>
      </c>
      <c r="P926">
        <v>12</v>
      </c>
      <c r="Q926" t="s">
        <v>2815</v>
      </c>
      <c r="R926" t="s">
        <v>2855</v>
      </c>
    </row>
    <row r="927" spans="1:18" x14ac:dyDescent="0.3">
      <c r="A927" t="s">
        <v>2856</v>
      </c>
      <c r="B927" t="s">
        <v>2857</v>
      </c>
      <c r="C927" t="s">
        <v>20</v>
      </c>
      <c r="D927" t="s">
        <v>21</v>
      </c>
      <c r="E927" t="s">
        <v>22</v>
      </c>
      <c r="F927" t="s">
        <v>23</v>
      </c>
      <c r="G927" t="s">
        <v>24</v>
      </c>
      <c r="H927">
        <v>319</v>
      </c>
      <c r="I927">
        <v>16</v>
      </c>
      <c r="J927">
        <v>19.899999999999999</v>
      </c>
      <c r="K927">
        <v>9</v>
      </c>
      <c r="L927">
        <v>6</v>
      </c>
      <c r="M927">
        <v>1</v>
      </c>
      <c r="N927">
        <v>0</v>
      </c>
      <c r="O927">
        <v>15</v>
      </c>
      <c r="P927">
        <v>15</v>
      </c>
      <c r="Q927" t="s">
        <v>2815</v>
      </c>
      <c r="R927" t="s">
        <v>2858</v>
      </c>
    </row>
    <row r="928" spans="1:18" x14ac:dyDescent="0.3">
      <c r="A928" t="s">
        <v>2859</v>
      </c>
      <c r="B928" t="s">
        <v>2860</v>
      </c>
      <c r="C928" t="s">
        <v>99</v>
      </c>
      <c r="D928" t="s">
        <v>125</v>
      </c>
      <c r="E928" t="s">
        <v>22</v>
      </c>
      <c r="F928" t="s">
        <v>23</v>
      </c>
      <c r="G928" t="s">
        <v>24</v>
      </c>
      <c r="H928">
        <v>70</v>
      </c>
      <c r="I928">
        <v>7</v>
      </c>
      <c r="J928">
        <v>10</v>
      </c>
      <c r="K928">
        <v>0</v>
      </c>
      <c r="L928">
        <v>0</v>
      </c>
      <c r="M928">
        <v>0</v>
      </c>
      <c r="N928">
        <v>0</v>
      </c>
      <c r="O928">
        <v>4</v>
      </c>
      <c r="P928">
        <v>2</v>
      </c>
      <c r="Q928" t="s">
        <v>2815</v>
      </c>
      <c r="R928" t="s">
        <v>2861</v>
      </c>
    </row>
    <row r="929" spans="1:18" x14ac:dyDescent="0.3">
      <c r="A929" t="s">
        <v>2862</v>
      </c>
      <c r="B929" t="s">
        <v>2863</v>
      </c>
      <c r="C929" t="s">
        <v>20</v>
      </c>
      <c r="D929" t="s">
        <v>21</v>
      </c>
      <c r="E929" t="s">
        <v>22</v>
      </c>
      <c r="F929" t="s">
        <v>29</v>
      </c>
      <c r="G929" t="s">
        <v>24</v>
      </c>
      <c r="H929">
        <v>178</v>
      </c>
      <c r="I929">
        <v>9</v>
      </c>
      <c r="J929">
        <v>19.8</v>
      </c>
      <c r="K929">
        <v>3</v>
      </c>
      <c r="L929">
        <v>5</v>
      </c>
      <c r="M929">
        <v>1</v>
      </c>
      <c r="N929">
        <v>0</v>
      </c>
      <c r="O929">
        <v>6</v>
      </c>
      <c r="P929">
        <v>5</v>
      </c>
      <c r="Q929" t="s">
        <v>2815</v>
      </c>
      <c r="R929" t="s">
        <v>2864</v>
      </c>
    </row>
    <row r="930" spans="1:18" x14ac:dyDescent="0.3">
      <c r="A930" t="s">
        <v>2865</v>
      </c>
      <c r="B930" t="s">
        <v>2866</v>
      </c>
      <c r="C930" t="s">
        <v>20</v>
      </c>
      <c r="D930" t="s">
        <v>42</v>
      </c>
      <c r="E930" t="s">
        <v>22</v>
      </c>
      <c r="F930" t="s">
        <v>29</v>
      </c>
      <c r="G930" t="s">
        <v>24</v>
      </c>
      <c r="H930">
        <v>107</v>
      </c>
      <c r="I930">
        <v>5</v>
      </c>
      <c r="J930">
        <v>21.4</v>
      </c>
      <c r="K930">
        <v>0</v>
      </c>
      <c r="L930">
        <v>0</v>
      </c>
      <c r="M930">
        <v>4</v>
      </c>
      <c r="N930">
        <v>1</v>
      </c>
      <c r="O930">
        <v>3</v>
      </c>
      <c r="P930">
        <v>8</v>
      </c>
      <c r="Q930" t="s">
        <v>2815</v>
      </c>
      <c r="R930" t="s">
        <v>2867</v>
      </c>
    </row>
    <row r="931" spans="1:18" x14ac:dyDescent="0.3">
      <c r="A931" t="s">
        <v>2868</v>
      </c>
      <c r="B931" t="s">
        <v>2869</v>
      </c>
      <c r="C931" t="s">
        <v>20</v>
      </c>
      <c r="D931" t="s">
        <v>21</v>
      </c>
      <c r="E931" t="s">
        <v>22</v>
      </c>
      <c r="F931" t="s">
        <v>29</v>
      </c>
      <c r="G931" t="s">
        <v>24</v>
      </c>
      <c r="H931">
        <v>273</v>
      </c>
      <c r="I931">
        <v>11</v>
      </c>
      <c r="J931">
        <v>24.8</v>
      </c>
      <c r="K931">
        <v>6</v>
      </c>
      <c r="L931">
        <v>1</v>
      </c>
      <c r="M931">
        <v>2</v>
      </c>
      <c r="N931">
        <v>2</v>
      </c>
      <c r="O931">
        <v>5</v>
      </c>
      <c r="P931">
        <v>5</v>
      </c>
      <c r="Q931" t="s">
        <v>2815</v>
      </c>
      <c r="R931" t="s">
        <v>2870</v>
      </c>
    </row>
    <row r="932" spans="1:18" x14ac:dyDescent="0.3">
      <c r="A932" t="s">
        <v>2871</v>
      </c>
      <c r="B932" t="s">
        <v>2872</v>
      </c>
      <c r="C932" t="s">
        <v>20</v>
      </c>
      <c r="D932" t="s">
        <v>21</v>
      </c>
      <c r="E932" t="s">
        <v>22</v>
      </c>
      <c r="F932" t="s">
        <v>29</v>
      </c>
      <c r="G932" t="s">
        <v>24</v>
      </c>
      <c r="H932">
        <v>197</v>
      </c>
      <c r="I932">
        <v>10</v>
      </c>
      <c r="J932">
        <v>19.7</v>
      </c>
      <c r="K932">
        <v>7</v>
      </c>
      <c r="L932">
        <v>1</v>
      </c>
      <c r="M932">
        <v>1</v>
      </c>
      <c r="N932">
        <v>1</v>
      </c>
      <c r="O932">
        <v>9</v>
      </c>
      <c r="P932">
        <v>5</v>
      </c>
      <c r="Q932" t="s">
        <v>2815</v>
      </c>
      <c r="R932" t="s">
        <v>2873</v>
      </c>
    </row>
    <row r="933" spans="1:18" x14ac:dyDescent="0.3">
      <c r="A933" t="s">
        <v>2874</v>
      </c>
      <c r="B933" t="s">
        <v>2875</v>
      </c>
      <c r="C933" t="s">
        <v>20</v>
      </c>
      <c r="D933" t="s">
        <v>21</v>
      </c>
      <c r="E933" t="s">
        <v>22</v>
      </c>
      <c r="F933" t="s">
        <v>23</v>
      </c>
      <c r="G933" t="s">
        <v>24</v>
      </c>
      <c r="H933">
        <v>324</v>
      </c>
      <c r="I933">
        <v>14</v>
      </c>
      <c r="J933">
        <v>23.1</v>
      </c>
      <c r="K933">
        <v>6</v>
      </c>
      <c r="L933">
        <v>4</v>
      </c>
      <c r="M933">
        <v>4</v>
      </c>
      <c r="N933">
        <v>0</v>
      </c>
      <c r="O933">
        <v>11</v>
      </c>
      <c r="P933">
        <v>5</v>
      </c>
      <c r="Q933" t="s">
        <v>2815</v>
      </c>
      <c r="R933" t="s">
        <v>2876</v>
      </c>
    </row>
    <row r="934" spans="1:18" x14ac:dyDescent="0.3">
      <c r="A934" t="s">
        <v>2877</v>
      </c>
      <c r="B934" t="s">
        <v>2878</v>
      </c>
      <c r="C934" t="s">
        <v>20</v>
      </c>
      <c r="D934" t="s">
        <v>21</v>
      </c>
      <c r="E934" t="s">
        <v>22</v>
      </c>
      <c r="F934" t="s">
        <v>29</v>
      </c>
      <c r="G934" t="s">
        <v>24</v>
      </c>
      <c r="H934">
        <v>95</v>
      </c>
      <c r="I934">
        <v>6</v>
      </c>
      <c r="J934">
        <v>15.8</v>
      </c>
      <c r="K934">
        <v>0</v>
      </c>
      <c r="L934">
        <v>0</v>
      </c>
      <c r="M934">
        <v>5</v>
      </c>
      <c r="N934">
        <v>1</v>
      </c>
      <c r="O934">
        <v>1</v>
      </c>
      <c r="P934">
        <v>5</v>
      </c>
      <c r="Q934" t="s">
        <v>2815</v>
      </c>
      <c r="R934" t="s">
        <v>2879</v>
      </c>
    </row>
    <row r="935" spans="1:18" x14ac:dyDescent="0.3">
      <c r="A935" t="s">
        <v>2880</v>
      </c>
      <c r="B935" t="s">
        <v>2881</v>
      </c>
      <c r="C935" t="s">
        <v>20</v>
      </c>
      <c r="D935" t="s">
        <v>21</v>
      </c>
      <c r="E935" t="s">
        <v>22</v>
      </c>
      <c r="F935" t="s">
        <v>23</v>
      </c>
      <c r="G935" t="s">
        <v>24</v>
      </c>
      <c r="H935">
        <v>144</v>
      </c>
      <c r="I935">
        <v>12</v>
      </c>
      <c r="J935">
        <v>12</v>
      </c>
      <c r="K935">
        <v>7</v>
      </c>
      <c r="L935">
        <v>3</v>
      </c>
      <c r="M935">
        <v>2</v>
      </c>
      <c r="N935">
        <v>0</v>
      </c>
      <c r="O935">
        <v>7</v>
      </c>
      <c r="P935">
        <v>15</v>
      </c>
      <c r="Q935" t="s">
        <v>2815</v>
      </c>
      <c r="R935" t="s">
        <v>2882</v>
      </c>
    </row>
    <row r="936" spans="1:18" x14ac:dyDescent="0.3">
      <c r="A936" t="s">
        <v>2883</v>
      </c>
      <c r="B936" t="s">
        <v>2884</v>
      </c>
      <c r="C936" t="s">
        <v>20</v>
      </c>
      <c r="D936" t="s">
        <v>21</v>
      </c>
      <c r="E936" t="s">
        <v>22</v>
      </c>
      <c r="F936" t="s">
        <v>29</v>
      </c>
      <c r="G936" t="s">
        <v>24</v>
      </c>
      <c r="H936">
        <v>231</v>
      </c>
      <c r="I936">
        <v>7</v>
      </c>
      <c r="J936">
        <v>33</v>
      </c>
      <c r="K936">
        <v>1</v>
      </c>
      <c r="L936">
        <v>4</v>
      </c>
      <c r="M936">
        <v>1</v>
      </c>
      <c r="N936">
        <v>1</v>
      </c>
      <c r="O936">
        <v>8</v>
      </c>
      <c r="P936">
        <v>20</v>
      </c>
      <c r="Q936" t="s">
        <v>2815</v>
      </c>
      <c r="R936" t="s">
        <v>2885</v>
      </c>
    </row>
    <row r="937" spans="1:18" x14ac:dyDescent="0.3">
      <c r="A937" t="s">
        <v>2886</v>
      </c>
      <c r="B937" t="s">
        <v>2887</v>
      </c>
      <c r="C937" t="s">
        <v>20</v>
      </c>
      <c r="D937" t="s">
        <v>42</v>
      </c>
      <c r="E937" t="s">
        <v>22</v>
      </c>
      <c r="F937" t="s">
        <v>29</v>
      </c>
      <c r="G937" t="s">
        <v>24</v>
      </c>
      <c r="H937">
        <v>321</v>
      </c>
      <c r="I937">
        <v>16</v>
      </c>
      <c r="J937">
        <v>20.100000000000001</v>
      </c>
      <c r="K937">
        <v>11</v>
      </c>
      <c r="L937">
        <v>5</v>
      </c>
      <c r="M937">
        <v>0</v>
      </c>
      <c r="N937">
        <v>0</v>
      </c>
      <c r="O937">
        <v>12</v>
      </c>
      <c r="P937">
        <v>11</v>
      </c>
      <c r="Q937" t="s">
        <v>2815</v>
      </c>
      <c r="R937" t="s">
        <v>2888</v>
      </c>
    </row>
    <row r="938" spans="1:18" x14ac:dyDescent="0.3">
      <c r="A938" t="s">
        <v>2889</v>
      </c>
      <c r="B938" t="s">
        <v>2890</v>
      </c>
      <c r="C938" t="s">
        <v>20</v>
      </c>
      <c r="D938" t="s">
        <v>21</v>
      </c>
      <c r="E938" t="s">
        <v>22</v>
      </c>
      <c r="F938" t="s">
        <v>23</v>
      </c>
      <c r="G938" t="s">
        <v>24</v>
      </c>
      <c r="H938">
        <v>235</v>
      </c>
      <c r="I938">
        <v>14</v>
      </c>
      <c r="J938">
        <v>16.8</v>
      </c>
      <c r="K938">
        <v>9</v>
      </c>
      <c r="L938">
        <v>2</v>
      </c>
      <c r="M938">
        <v>2</v>
      </c>
      <c r="N938">
        <v>1</v>
      </c>
      <c r="O938">
        <v>10</v>
      </c>
      <c r="P938">
        <v>25</v>
      </c>
      <c r="Q938" t="s">
        <v>2815</v>
      </c>
      <c r="R938" t="s">
        <v>2891</v>
      </c>
    </row>
    <row r="939" spans="1:18" x14ac:dyDescent="0.3">
      <c r="A939" t="s">
        <v>2892</v>
      </c>
      <c r="B939" t="s">
        <v>2893</v>
      </c>
      <c r="C939" t="s">
        <v>20</v>
      </c>
      <c r="D939" t="s">
        <v>21</v>
      </c>
      <c r="E939" t="s">
        <v>22</v>
      </c>
      <c r="F939" t="s">
        <v>29</v>
      </c>
      <c r="G939" t="s">
        <v>24</v>
      </c>
      <c r="H939">
        <v>417</v>
      </c>
      <c r="I939">
        <v>17</v>
      </c>
      <c r="J939">
        <v>24.5</v>
      </c>
      <c r="K939">
        <v>8</v>
      </c>
      <c r="L939">
        <v>7</v>
      </c>
      <c r="M939">
        <v>1</v>
      </c>
      <c r="N939">
        <v>1</v>
      </c>
      <c r="O939">
        <v>9</v>
      </c>
      <c r="P939">
        <v>4</v>
      </c>
      <c r="Q939" t="s">
        <v>2815</v>
      </c>
      <c r="R939" t="s">
        <v>2894</v>
      </c>
    </row>
    <row r="940" spans="1:18" x14ac:dyDescent="0.3">
      <c r="A940" t="s">
        <v>2895</v>
      </c>
      <c r="B940" t="s">
        <v>2896</v>
      </c>
      <c r="C940" t="s">
        <v>99</v>
      </c>
      <c r="D940" t="s">
        <v>125</v>
      </c>
      <c r="E940" t="s">
        <v>22</v>
      </c>
      <c r="F940" t="s">
        <v>29</v>
      </c>
      <c r="G940" t="s">
        <v>24</v>
      </c>
      <c r="H940">
        <v>58</v>
      </c>
      <c r="I940">
        <v>3</v>
      </c>
      <c r="J940">
        <v>19.3</v>
      </c>
      <c r="K940">
        <v>0</v>
      </c>
      <c r="L940">
        <v>0</v>
      </c>
      <c r="M940">
        <v>2</v>
      </c>
      <c r="N940">
        <v>1</v>
      </c>
      <c r="O940">
        <v>6</v>
      </c>
      <c r="P940">
        <v>5</v>
      </c>
      <c r="Q940" t="s">
        <v>2815</v>
      </c>
      <c r="R940" t="s">
        <v>2897</v>
      </c>
    </row>
    <row r="941" spans="1:18" x14ac:dyDescent="0.3">
      <c r="A941" t="s">
        <v>2898</v>
      </c>
      <c r="B941" t="s">
        <v>2899</v>
      </c>
      <c r="C941" t="s">
        <v>20</v>
      </c>
      <c r="D941" t="s">
        <v>21</v>
      </c>
      <c r="E941" t="s">
        <v>22</v>
      </c>
      <c r="F941" t="s">
        <v>38</v>
      </c>
      <c r="G941" t="s">
        <v>24</v>
      </c>
      <c r="H941">
        <v>532</v>
      </c>
      <c r="I941">
        <v>28</v>
      </c>
      <c r="J941">
        <v>19</v>
      </c>
      <c r="K941">
        <v>20</v>
      </c>
      <c r="L941">
        <v>8</v>
      </c>
      <c r="M941">
        <v>0</v>
      </c>
      <c r="N941">
        <v>0</v>
      </c>
      <c r="O941">
        <v>21</v>
      </c>
      <c r="P941">
        <v>25</v>
      </c>
      <c r="Q941" t="s">
        <v>2815</v>
      </c>
      <c r="R941" t="s">
        <v>2900</v>
      </c>
    </row>
    <row r="942" spans="1:18" x14ac:dyDescent="0.3">
      <c r="A942" t="s">
        <v>2901</v>
      </c>
      <c r="B942" t="s">
        <v>2902</v>
      </c>
      <c r="C942" t="s">
        <v>20</v>
      </c>
      <c r="D942" t="s">
        <v>21</v>
      </c>
      <c r="E942" t="s">
        <v>37</v>
      </c>
      <c r="F942" t="s">
        <v>38</v>
      </c>
      <c r="G942" t="s">
        <v>24</v>
      </c>
      <c r="H942">
        <v>484</v>
      </c>
      <c r="I942">
        <v>28</v>
      </c>
      <c r="J942">
        <v>17.3</v>
      </c>
      <c r="K942">
        <v>10</v>
      </c>
      <c r="L942">
        <v>17</v>
      </c>
      <c r="M942">
        <v>0</v>
      </c>
      <c r="N942">
        <v>1</v>
      </c>
      <c r="O942">
        <v>21</v>
      </c>
      <c r="P942">
        <v>25</v>
      </c>
      <c r="Q942" t="s">
        <v>2815</v>
      </c>
      <c r="R942" t="s">
        <v>2903</v>
      </c>
    </row>
    <row r="943" spans="1:18" x14ac:dyDescent="0.3">
      <c r="A943" t="s">
        <v>2904</v>
      </c>
      <c r="B943" t="s">
        <v>2905</v>
      </c>
      <c r="C943" t="s">
        <v>20</v>
      </c>
      <c r="D943" t="s">
        <v>21</v>
      </c>
      <c r="E943" t="s">
        <v>22</v>
      </c>
      <c r="F943" t="s">
        <v>29</v>
      </c>
      <c r="G943" t="s">
        <v>24</v>
      </c>
      <c r="H943">
        <v>187</v>
      </c>
      <c r="I943">
        <v>15</v>
      </c>
      <c r="J943">
        <v>12.5</v>
      </c>
      <c r="K943">
        <v>6</v>
      </c>
      <c r="L943">
        <v>9</v>
      </c>
      <c r="M943">
        <v>0</v>
      </c>
      <c r="N943">
        <v>0</v>
      </c>
      <c r="O943">
        <v>7</v>
      </c>
      <c r="P943">
        <v>6</v>
      </c>
      <c r="Q943" t="s">
        <v>2815</v>
      </c>
      <c r="R943" t="s">
        <v>2906</v>
      </c>
    </row>
    <row r="944" spans="1:18" x14ac:dyDescent="0.3">
      <c r="A944" t="s">
        <v>2907</v>
      </c>
      <c r="B944" t="s">
        <v>2908</v>
      </c>
      <c r="C944" t="s">
        <v>20</v>
      </c>
      <c r="D944" t="s">
        <v>21</v>
      </c>
      <c r="E944" t="s">
        <v>22</v>
      </c>
      <c r="F944" t="s">
        <v>29</v>
      </c>
      <c r="G944" t="s">
        <v>24</v>
      </c>
      <c r="H944">
        <v>335</v>
      </c>
      <c r="I944">
        <v>17</v>
      </c>
      <c r="J944">
        <v>19.7</v>
      </c>
      <c r="K944">
        <v>7</v>
      </c>
      <c r="L944">
        <v>10</v>
      </c>
      <c r="M944">
        <v>0</v>
      </c>
      <c r="N944">
        <v>0</v>
      </c>
      <c r="O944">
        <v>10</v>
      </c>
      <c r="P944">
        <v>10</v>
      </c>
      <c r="Q944" t="s">
        <v>2815</v>
      </c>
      <c r="R944" t="s">
        <v>2909</v>
      </c>
    </row>
    <row r="945" spans="1:18" x14ac:dyDescent="0.3">
      <c r="A945" t="s">
        <v>2910</v>
      </c>
      <c r="B945" t="s">
        <v>2911</v>
      </c>
      <c r="C945" t="s">
        <v>99</v>
      </c>
      <c r="D945" t="s">
        <v>2912</v>
      </c>
      <c r="E945" t="s">
        <v>22</v>
      </c>
      <c r="F945" t="s">
        <v>29</v>
      </c>
      <c r="G945" t="s">
        <v>24</v>
      </c>
      <c r="H945">
        <v>77</v>
      </c>
      <c r="I945">
        <v>5</v>
      </c>
      <c r="J945">
        <v>15.4</v>
      </c>
      <c r="K945">
        <v>0</v>
      </c>
      <c r="L945">
        <v>0</v>
      </c>
      <c r="M945">
        <v>0</v>
      </c>
      <c r="N945">
        <v>0</v>
      </c>
      <c r="O945">
        <v>3</v>
      </c>
      <c r="P945">
        <v>2</v>
      </c>
      <c r="Q945" t="s">
        <v>2815</v>
      </c>
      <c r="R945" t="s">
        <v>2913</v>
      </c>
    </row>
    <row r="946" spans="1:18" x14ac:dyDescent="0.3">
      <c r="A946" t="s">
        <v>2914</v>
      </c>
      <c r="B946" t="s">
        <v>2915</v>
      </c>
      <c r="C946" t="s">
        <v>20</v>
      </c>
      <c r="D946" t="s">
        <v>21</v>
      </c>
      <c r="E946" t="s">
        <v>37</v>
      </c>
      <c r="F946" t="s">
        <v>38</v>
      </c>
      <c r="G946" t="s">
        <v>24</v>
      </c>
      <c r="H946">
        <v>532</v>
      </c>
      <c r="I946">
        <v>30</v>
      </c>
      <c r="J946">
        <v>17.7</v>
      </c>
      <c r="K946">
        <v>11</v>
      </c>
      <c r="L946">
        <v>16</v>
      </c>
      <c r="M946">
        <v>2</v>
      </c>
      <c r="N946">
        <v>1</v>
      </c>
      <c r="O946">
        <v>19</v>
      </c>
      <c r="P946">
        <v>12</v>
      </c>
      <c r="Q946" t="s">
        <v>2815</v>
      </c>
      <c r="R946" t="s">
        <v>2916</v>
      </c>
    </row>
    <row r="947" spans="1:18" x14ac:dyDescent="0.3">
      <c r="A947" t="s">
        <v>2917</v>
      </c>
      <c r="B947" t="s">
        <v>2918</v>
      </c>
      <c r="C947" t="s">
        <v>20</v>
      </c>
      <c r="D947" t="s">
        <v>21</v>
      </c>
      <c r="E947" t="s">
        <v>22</v>
      </c>
      <c r="F947" t="s">
        <v>29</v>
      </c>
      <c r="G947" t="s">
        <v>24</v>
      </c>
      <c r="H947">
        <v>157</v>
      </c>
      <c r="I947">
        <v>10</v>
      </c>
      <c r="J947">
        <v>15.7</v>
      </c>
      <c r="K947">
        <v>3</v>
      </c>
      <c r="L947">
        <v>6</v>
      </c>
      <c r="M947">
        <v>1</v>
      </c>
      <c r="N947">
        <v>0</v>
      </c>
      <c r="O947">
        <v>7</v>
      </c>
      <c r="P947">
        <v>5</v>
      </c>
      <c r="Q947" t="s">
        <v>2815</v>
      </c>
      <c r="R947" t="s">
        <v>2919</v>
      </c>
    </row>
    <row r="948" spans="1:18" x14ac:dyDescent="0.3">
      <c r="A948" t="s">
        <v>2920</v>
      </c>
      <c r="B948" t="s">
        <v>2921</v>
      </c>
      <c r="C948" t="s">
        <v>20</v>
      </c>
      <c r="D948" t="s">
        <v>21</v>
      </c>
      <c r="E948" t="s">
        <v>22</v>
      </c>
      <c r="F948" t="s">
        <v>23</v>
      </c>
      <c r="G948" t="s">
        <v>24</v>
      </c>
      <c r="H948">
        <v>141</v>
      </c>
      <c r="I948">
        <v>10</v>
      </c>
      <c r="J948">
        <v>14.1</v>
      </c>
      <c r="K948">
        <v>4</v>
      </c>
      <c r="L948">
        <v>4</v>
      </c>
      <c r="M948">
        <v>2</v>
      </c>
      <c r="N948">
        <v>0</v>
      </c>
      <c r="O948">
        <v>7</v>
      </c>
      <c r="P948">
        <v>5</v>
      </c>
      <c r="Q948" t="s">
        <v>2815</v>
      </c>
      <c r="R948" t="s">
        <v>2922</v>
      </c>
    </row>
    <row r="949" spans="1:18" x14ac:dyDescent="0.3">
      <c r="A949" t="s">
        <v>2923</v>
      </c>
      <c r="B949" t="s">
        <v>2924</v>
      </c>
      <c r="C949" t="s">
        <v>20</v>
      </c>
      <c r="D949" t="s">
        <v>21</v>
      </c>
      <c r="E949" t="s">
        <v>22</v>
      </c>
      <c r="F949" t="s">
        <v>23</v>
      </c>
      <c r="G949" t="s">
        <v>24</v>
      </c>
      <c r="H949">
        <v>260</v>
      </c>
      <c r="I949">
        <v>21</v>
      </c>
      <c r="J949">
        <v>12.4</v>
      </c>
      <c r="K949">
        <v>16</v>
      </c>
      <c r="L949">
        <v>3</v>
      </c>
      <c r="M949">
        <v>2</v>
      </c>
      <c r="N949">
        <v>0</v>
      </c>
      <c r="O949">
        <v>17</v>
      </c>
      <c r="P949">
        <v>25</v>
      </c>
      <c r="Q949" t="s">
        <v>2815</v>
      </c>
      <c r="R949" t="s">
        <v>2925</v>
      </c>
    </row>
    <row r="950" spans="1:18" x14ac:dyDescent="0.3">
      <c r="A950" t="s">
        <v>2926</v>
      </c>
      <c r="B950" t="s">
        <v>2927</v>
      </c>
      <c r="C950" t="s">
        <v>20</v>
      </c>
      <c r="D950" t="s">
        <v>42</v>
      </c>
      <c r="E950" t="s">
        <v>22</v>
      </c>
      <c r="F950" t="s">
        <v>29</v>
      </c>
      <c r="G950" t="s">
        <v>24</v>
      </c>
      <c r="H950">
        <v>284</v>
      </c>
      <c r="I950">
        <v>13</v>
      </c>
      <c r="J950">
        <v>21.8</v>
      </c>
      <c r="K950">
        <v>6</v>
      </c>
      <c r="L950">
        <v>3</v>
      </c>
      <c r="M950">
        <v>3</v>
      </c>
      <c r="N950">
        <v>1</v>
      </c>
      <c r="O950">
        <v>6</v>
      </c>
      <c r="P950">
        <v>8</v>
      </c>
      <c r="Q950" t="s">
        <v>2815</v>
      </c>
      <c r="R950" t="s">
        <v>2928</v>
      </c>
    </row>
    <row r="951" spans="1:18" x14ac:dyDescent="0.3">
      <c r="A951" t="s">
        <v>2929</v>
      </c>
      <c r="B951" t="s">
        <v>2930</v>
      </c>
      <c r="C951" t="s">
        <v>20</v>
      </c>
      <c r="D951" t="s">
        <v>21</v>
      </c>
      <c r="E951" t="s">
        <v>22</v>
      </c>
      <c r="F951" t="s">
        <v>29</v>
      </c>
      <c r="G951" t="s">
        <v>24</v>
      </c>
      <c r="H951">
        <v>203</v>
      </c>
      <c r="I951">
        <v>9</v>
      </c>
      <c r="J951">
        <v>22.6</v>
      </c>
      <c r="K951">
        <v>5</v>
      </c>
      <c r="L951">
        <v>3</v>
      </c>
      <c r="M951">
        <v>0</v>
      </c>
      <c r="N951">
        <v>1</v>
      </c>
      <c r="O951">
        <v>8</v>
      </c>
      <c r="P951">
        <v>5</v>
      </c>
      <c r="Q951" t="s">
        <v>2815</v>
      </c>
      <c r="R951" t="s">
        <v>2931</v>
      </c>
    </row>
    <row r="952" spans="1:18" x14ac:dyDescent="0.3">
      <c r="A952" t="s">
        <v>2932</v>
      </c>
      <c r="B952" t="s">
        <v>2933</v>
      </c>
      <c r="C952" t="s">
        <v>20</v>
      </c>
      <c r="D952" t="s">
        <v>21</v>
      </c>
      <c r="E952" t="s">
        <v>49</v>
      </c>
      <c r="F952" t="s">
        <v>38</v>
      </c>
      <c r="G952" t="s">
        <v>24</v>
      </c>
      <c r="H952">
        <v>578</v>
      </c>
      <c r="I952">
        <v>24</v>
      </c>
      <c r="J952">
        <v>24.1</v>
      </c>
      <c r="K952">
        <v>15</v>
      </c>
      <c r="L952">
        <v>7</v>
      </c>
      <c r="M952">
        <v>2</v>
      </c>
      <c r="N952">
        <v>0</v>
      </c>
      <c r="O952">
        <v>26</v>
      </c>
      <c r="P952">
        <v>12</v>
      </c>
      <c r="Q952" t="s">
        <v>2815</v>
      </c>
      <c r="R952" t="s">
        <v>2934</v>
      </c>
    </row>
    <row r="953" spans="1:18" x14ac:dyDescent="0.3">
      <c r="A953" t="s">
        <v>2935</v>
      </c>
      <c r="B953" t="s">
        <v>2936</v>
      </c>
      <c r="C953" t="s">
        <v>20</v>
      </c>
      <c r="D953" t="s">
        <v>21</v>
      </c>
      <c r="E953" t="s">
        <v>22</v>
      </c>
      <c r="F953" t="s">
        <v>29</v>
      </c>
      <c r="G953" t="s">
        <v>24</v>
      </c>
      <c r="H953">
        <v>112</v>
      </c>
      <c r="I953">
        <v>10</v>
      </c>
      <c r="J953">
        <v>11.2</v>
      </c>
      <c r="K953">
        <v>7</v>
      </c>
      <c r="L953">
        <v>3</v>
      </c>
      <c r="M953">
        <v>0</v>
      </c>
      <c r="N953">
        <v>0</v>
      </c>
      <c r="O953">
        <v>5</v>
      </c>
      <c r="P953">
        <v>5</v>
      </c>
      <c r="Q953" t="s">
        <v>2815</v>
      </c>
      <c r="R953" t="s">
        <v>2937</v>
      </c>
    </row>
    <row r="954" spans="1:18" x14ac:dyDescent="0.3">
      <c r="A954" t="s">
        <v>2938</v>
      </c>
      <c r="B954" t="s">
        <v>2939</v>
      </c>
      <c r="C954" t="s">
        <v>20</v>
      </c>
      <c r="D954" t="s">
        <v>21</v>
      </c>
      <c r="E954" t="s">
        <v>22</v>
      </c>
      <c r="F954" t="s">
        <v>38</v>
      </c>
      <c r="G954" t="s">
        <v>24</v>
      </c>
      <c r="H954">
        <v>194</v>
      </c>
      <c r="I954">
        <v>11</v>
      </c>
      <c r="J954">
        <v>17.600000000000001</v>
      </c>
      <c r="K954">
        <v>7</v>
      </c>
      <c r="L954">
        <v>1</v>
      </c>
      <c r="M954">
        <v>1</v>
      </c>
      <c r="N954">
        <v>2</v>
      </c>
      <c r="O954">
        <v>4</v>
      </c>
      <c r="P954">
        <v>20</v>
      </c>
      <c r="Q954" t="s">
        <v>2815</v>
      </c>
      <c r="R954" t="s">
        <v>2940</v>
      </c>
    </row>
    <row r="955" spans="1:18" x14ac:dyDescent="0.3">
      <c r="A955" t="s">
        <v>2941</v>
      </c>
      <c r="B955" t="s">
        <v>2942</v>
      </c>
      <c r="C955" t="s">
        <v>20</v>
      </c>
      <c r="D955" t="s">
        <v>42</v>
      </c>
      <c r="E955" t="s">
        <v>22</v>
      </c>
      <c r="F955" t="s">
        <v>29</v>
      </c>
      <c r="G955" t="s">
        <v>24</v>
      </c>
      <c r="H955">
        <v>133</v>
      </c>
      <c r="I955">
        <v>10</v>
      </c>
      <c r="J955">
        <v>13.3</v>
      </c>
      <c r="K955">
        <v>7</v>
      </c>
      <c r="L955">
        <v>2</v>
      </c>
      <c r="M955">
        <v>1</v>
      </c>
      <c r="N955">
        <v>0</v>
      </c>
      <c r="O955">
        <v>6</v>
      </c>
      <c r="P955">
        <v>10</v>
      </c>
      <c r="Q955" t="s">
        <v>2943</v>
      </c>
      <c r="R955" t="s">
        <v>2944</v>
      </c>
    </row>
    <row r="956" spans="1:18" x14ac:dyDescent="0.3">
      <c r="A956" t="s">
        <v>2945</v>
      </c>
      <c r="B956" t="s">
        <v>2946</v>
      </c>
      <c r="C956" t="s">
        <v>20</v>
      </c>
      <c r="D956" t="s">
        <v>42</v>
      </c>
      <c r="E956" t="s">
        <v>49</v>
      </c>
      <c r="F956" t="s">
        <v>23</v>
      </c>
      <c r="G956" t="s">
        <v>24</v>
      </c>
      <c r="H956">
        <v>447</v>
      </c>
      <c r="I956">
        <v>20</v>
      </c>
      <c r="J956">
        <v>22.4</v>
      </c>
      <c r="K956">
        <v>20</v>
      </c>
      <c r="L956">
        <v>0</v>
      </c>
      <c r="M956">
        <v>0</v>
      </c>
      <c r="N956">
        <v>0</v>
      </c>
      <c r="O956">
        <v>12</v>
      </c>
      <c r="P956">
        <v>6</v>
      </c>
      <c r="Q956" t="s">
        <v>2947</v>
      </c>
      <c r="R956" t="s">
        <v>2948</v>
      </c>
    </row>
    <row r="957" spans="1:18" x14ac:dyDescent="0.3">
      <c r="A957" t="s">
        <v>2949</v>
      </c>
      <c r="B957" t="s">
        <v>2950</v>
      </c>
      <c r="C957" t="s">
        <v>20</v>
      </c>
      <c r="D957" t="s">
        <v>42</v>
      </c>
      <c r="E957" t="s">
        <v>37</v>
      </c>
      <c r="F957" t="s">
        <v>38</v>
      </c>
      <c r="G957" t="s">
        <v>24</v>
      </c>
      <c r="H957">
        <v>431</v>
      </c>
      <c r="I957">
        <v>25</v>
      </c>
      <c r="J957">
        <v>17.2</v>
      </c>
      <c r="K957">
        <v>11</v>
      </c>
      <c r="L957">
        <v>8</v>
      </c>
      <c r="M957">
        <v>3</v>
      </c>
      <c r="N957">
        <v>1</v>
      </c>
      <c r="O957">
        <v>15</v>
      </c>
      <c r="P957">
        <v>6.3</v>
      </c>
      <c r="Q957" t="s">
        <v>2947</v>
      </c>
      <c r="R957" t="s">
        <v>2951</v>
      </c>
    </row>
    <row r="958" spans="1:18" x14ac:dyDescent="0.3">
      <c r="A958" t="s">
        <v>2952</v>
      </c>
      <c r="B958" t="s">
        <v>2953</v>
      </c>
      <c r="C958" t="s">
        <v>20</v>
      </c>
      <c r="D958" t="s">
        <v>42</v>
      </c>
      <c r="E958" t="s">
        <v>22</v>
      </c>
      <c r="F958" t="s">
        <v>23</v>
      </c>
      <c r="G958" t="s">
        <v>24</v>
      </c>
      <c r="H958">
        <v>181</v>
      </c>
      <c r="I958">
        <v>7</v>
      </c>
      <c r="J958">
        <v>25.9</v>
      </c>
      <c r="K958">
        <v>1</v>
      </c>
      <c r="L958">
        <v>0</v>
      </c>
      <c r="M958">
        <v>3</v>
      </c>
      <c r="N958">
        <v>3</v>
      </c>
      <c r="O958">
        <v>4</v>
      </c>
      <c r="P958">
        <v>11.25</v>
      </c>
      <c r="Q958" t="s">
        <v>2947</v>
      </c>
      <c r="R958" t="s">
        <v>2954</v>
      </c>
    </row>
    <row r="959" spans="1:18" x14ac:dyDescent="0.3">
      <c r="A959" t="s">
        <v>2955</v>
      </c>
      <c r="B959" t="s">
        <v>2956</v>
      </c>
      <c r="C959" t="s">
        <v>20</v>
      </c>
      <c r="D959" t="s">
        <v>42</v>
      </c>
      <c r="E959" t="s">
        <v>22</v>
      </c>
      <c r="F959" t="s">
        <v>29</v>
      </c>
      <c r="G959" t="s">
        <v>24</v>
      </c>
      <c r="H959">
        <v>126</v>
      </c>
      <c r="I959">
        <v>5</v>
      </c>
      <c r="J959">
        <v>25.2</v>
      </c>
      <c r="K959">
        <v>0</v>
      </c>
      <c r="L959">
        <v>0</v>
      </c>
      <c r="M959">
        <v>4</v>
      </c>
      <c r="N959">
        <v>1</v>
      </c>
      <c r="O959">
        <v>5</v>
      </c>
      <c r="P959">
        <v>10</v>
      </c>
      <c r="Q959" t="s">
        <v>2947</v>
      </c>
      <c r="R959" t="s">
        <v>2957</v>
      </c>
    </row>
    <row r="960" spans="1:18" x14ac:dyDescent="0.3">
      <c r="A960" t="s">
        <v>2958</v>
      </c>
      <c r="B960" t="s">
        <v>2959</v>
      </c>
      <c r="C960" t="s">
        <v>20</v>
      </c>
      <c r="D960" t="s">
        <v>42</v>
      </c>
      <c r="E960" t="s">
        <v>22</v>
      </c>
      <c r="F960" t="s">
        <v>38</v>
      </c>
      <c r="G960" t="s">
        <v>24</v>
      </c>
      <c r="H960">
        <v>545</v>
      </c>
      <c r="I960">
        <v>22</v>
      </c>
      <c r="J960">
        <v>24.8</v>
      </c>
      <c r="K960">
        <v>15</v>
      </c>
      <c r="L960">
        <v>4</v>
      </c>
      <c r="M960">
        <v>3</v>
      </c>
      <c r="N960">
        <v>0</v>
      </c>
      <c r="O960">
        <v>17</v>
      </c>
      <c r="P960">
        <v>40</v>
      </c>
      <c r="Q960" t="s">
        <v>2947</v>
      </c>
      <c r="R960" t="s">
        <v>2960</v>
      </c>
    </row>
    <row r="961" spans="1:18" x14ac:dyDescent="0.3">
      <c r="A961" t="s">
        <v>2961</v>
      </c>
      <c r="B961" t="s">
        <v>2962</v>
      </c>
      <c r="C961" t="s">
        <v>99</v>
      </c>
      <c r="D961" t="s">
        <v>21</v>
      </c>
      <c r="E961" t="s">
        <v>37</v>
      </c>
      <c r="F961" t="s">
        <v>38</v>
      </c>
      <c r="G961" t="s">
        <v>24</v>
      </c>
      <c r="H961">
        <v>155</v>
      </c>
      <c r="I961">
        <v>9</v>
      </c>
      <c r="J961">
        <v>17.2</v>
      </c>
      <c r="K961">
        <v>0</v>
      </c>
      <c r="L961">
        <v>0</v>
      </c>
      <c r="M961">
        <v>6</v>
      </c>
      <c r="N961">
        <v>3</v>
      </c>
      <c r="O961">
        <v>6</v>
      </c>
      <c r="P961">
        <v>8.6999999999999993</v>
      </c>
      <c r="Q961" t="s">
        <v>2947</v>
      </c>
      <c r="R961" t="s">
        <v>2963</v>
      </c>
    </row>
    <row r="962" spans="1:18" x14ac:dyDescent="0.3">
      <c r="A962" t="s">
        <v>2964</v>
      </c>
      <c r="B962" t="s">
        <v>2965</v>
      </c>
      <c r="C962" t="s">
        <v>20</v>
      </c>
      <c r="D962" t="s">
        <v>42</v>
      </c>
      <c r="E962" t="s">
        <v>22</v>
      </c>
      <c r="F962" t="s">
        <v>23</v>
      </c>
      <c r="G962" t="s">
        <v>24</v>
      </c>
      <c r="H962">
        <v>289</v>
      </c>
      <c r="I962">
        <v>11</v>
      </c>
      <c r="J962">
        <v>26.3</v>
      </c>
      <c r="K962">
        <v>7</v>
      </c>
      <c r="L962">
        <v>3</v>
      </c>
      <c r="M962">
        <v>1</v>
      </c>
      <c r="N962">
        <v>0</v>
      </c>
      <c r="O962">
        <v>11</v>
      </c>
      <c r="P962">
        <v>40</v>
      </c>
      <c r="Q962" t="s">
        <v>2947</v>
      </c>
      <c r="R962" t="s">
        <v>2966</v>
      </c>
    </row>
    <row r="963" spans="1:18" x14ac:dyDescent="0.3">
      <c r="A963" t="s">
        <v>2967</v>
      </c>
      <c r="B963" t="s">
        <v>2968</v>
      </c>
      <c r="C963" t="s">
        <v>20</v>
      </c>
      <c r="D963" t="s">
        <v>42</v>
      </c>
      <c r="E963" t="s">
        <v>49</v>
      </c>
      <c r="F963" t="s">
        <v>23</v>
      </c>
      <c r="G963" t="s">
        <v>24</v>
      </c>
      <c r="H963">
        <v>86</v>
      </c>
      <c r="I963">
        <v>5</v>
      </c>
      <c r="J963">
        <v>17.2</v>
      </c>
      <c r="K963">
        <v>0</v>
      </c>
      <c r="L963">
        <v>0</v>
      </c>
      <c r="M963">
        <v>5</v>
      </c>
      <c r="N963">
        <v>0</v>
      </c>
      <c r="O963">
        <v>4</v>
      </c>
      <c r="P963">
        <v>60</v>
      </c>
      <c r="Q963" t="s">
        <v>2969</v>
      </c>
      <c r="R963" t="s">
        <v>2970</v>
      </c>
    </row>
    <row r="964" spans="1:18" x14ac:dyDescent="0.3">
      <c r="A964" t="s">
        <v>2971</v>
      </c>
      <c r="B964" t="s">
        <v>2972</v>
      </c>
      <c r="C964" t="s">
        <v>20</v>
      </c>
      <c r="D964" t="s">
        <v>42</v>
      </c>
      <c r="E964" t="s">
        <v>37</v>
      </c>
      <c r="F964" t="s">
        <v>38</v>
      </c>
      <c r="G964" t="s">
        <v>24</v>
      </c>
      <c r="H964">
        <v>378</v>
      </c>
      <c r="I964">
        <v>18</v>
      </c>
      <c r="J964">
        <v>21</v>
      </c>
      <c r="K964">
        <v>8</v>
      </c>
      <c r="L964">
        <v>5</v>
      </c>
      <c r="M964">
        <v>4</v>
      </c>
      <c r="N964">
        <v>1</v>
      </c>
      <c r="O964">
        <v>11</v>
      </c>
      <c r="P964">
        <v>25</v>
      </c>
      <c r="Q964" t="s">
        <v>2969</v>
      </c>
      <c r="R964" t="s">
        <v>2973</v>
      </c>
    </row>
    <row r="965" spans="1:18" x14ac:dyDescent="0.3">
      <c r="A965" t="s">
        <v>2974</v>
      </c>
      <c r="B965" t="s">
        <v>2975</v>
      </c>
      <c r="C965" t="s">
        <v>20</v>
      </c>
      <c r="D965" t="s">
        <v>42</v>
      </c>
      <c r="E965" t="s">
        <v>22</v>
      </c>
      <c r="F965" t="s">
        <v>29</v>
      </c>
      <c r="G965" t="s">
        <v>24</v>
      </c>
      <c r="H965">
        <v>168</v>
      </c>
      <c r="I965">
        <v>10</v>
      </c>
      <c r="J965">
        <v>16.8</v>
      </c>
      <c r="K965">
        <v>5</v>
      </c>
      <c r="L965">
        <v>4</v>
      </c>
      <c r="M965">
        <v>1</v>
      </c>
      <c r="N965">
        <v>0</v>
      </c>
      <c r="O965">
        <v>5</v>
      </c>
      <c r="P965">
        <v>1</v>
      </c>
      <c r="Q965" t="s">
        <v>2976</v>
      </c>
      <c r="R965" t="s">
        <v>2977</v>
      </c>
    </row>
    <row r="966" spans="1:18" x14ac:dyDescent="0.3">
      <c r="A966" t="s">
        <v>2978</v>
      </c>
      <c r="B966" t="s">
        <v>2979</v>
      </c>
      <c r="C966" t="s">
        <v>99</v>
      </c>
      <c r="D966" t="s">
        <v>125</v>
      </c>
      <c r="E966" t="s">
        <v>22</v>
      </c>
      <c r="F966" t="s">
        <v>23</v>
      </c>
      <c r="G966" t="s">
        <v>24</v>
      </c>
      <c r="H966">
        <v>53</v>
      </c>
      <c r="I966">
        <v>9</v>
      </c>
      <c r="J966">
        <v>5.9</v>
      </c>
      <c r="K966">
        <v>0</v>
      </c>
      <c r="L966">
        <v>0</v>
      </c>
      <c r="M966">
        <v>0</v>
      </c>
      <c r="N966">
        <v>0</v>
      </c>
      <c r="O966">
        <v>15</v>
      </c>
      <c r="P966">
        <v>2</v>
      </c>
      <c r="Q966" t="s">
        <v>2976</v>
      </c>
      <c r="R966" t="s">
        <v>2980</v>
      </c>
    </row>
    <row r="967" spans="1:18" x14ac:dyDescent="0.3">
      <c r="A967" t="s">
        <v>2981</v>
      </c>
      <c r="B967" t="s">
        <v>2982</v>
      </c>
      <c r="C967" t="s">
        <v>20</v>
      </c>
      <c r="D967" t="s">
        <v>42</v>
      </c>
      <c r="E967" t="s">
        <v>22</v>
      </c>
      <c r="F967" t="s">
        <v>38</v>
      </c>
      <c r="G967" t="s">
        <v>24</v>
      </c>
      <c r="H967">
        <v>228</v>
      </c>
      <c r="I967">
        <v>18</v>
      </c>
      <c r="J967">
        <v>12.7</v>
      </c>
      <c r="K967">
        <v>5</v>
      </c>
      <c r="L967">
        <v>11</v>
      </c>
      <c r="M967">
        <v>1</v>
      </c>
      <c r="N967">
        <v>1</v>
      </c>
      <c r="O967">
        <v>11</v>
      </c>
      <c r="P967">
        <v>4.2699999999999996</v>
      </c>
      <c r="Q967" t="s">
        <v>2976</v>
      </c>
      <c r="R967" t="s">
        <v>2983</v>
      </c>
    </row>
    <row r="968" spans="1:18" x14ac:dyDescent="0.3">
      <c r="A968" t="s">
        <v>2984</v>
      </c>
      <c r="B968" t="s">
        <v>2985</v>
      </c>
      <c r="C968" t="s">
        <v>20</v>
      </c>
      <c r="D968" t="s">
        <v>42</v>
      </c>
      <c r="E968" t="s">
        <v>49</v>
      </c>
      <c r="F968" t="s">
        <v>38</v>
      </c>
      <c r="G968" t="s">
        <v>24</v>
      </c>
      <c r="H968">
        <v>661</v>
      </c>
      <c r="I968">
        <v>39</v>
      </c>
      <c r="J968">
        <v>16.899999999999999</v>
      </c>
      <c r="K968">
        <v>19</v>
      </c>
      <c r="L968">
        <v>18</v>
      </c>
      <c r="M968">
        <v>2</v>
      </c>
      <c r="N968">
        <v>0</v>
      </c>
      <c r="O968">
        <v>30</v>
      </c>
      <c r="P968">
        <v>87</v>
      </c>
      <c r="Q968" t="s">
        <v>2976</v>
      </c>
      <c r="R968" t="s">
        <v>2986</v>
      </c>
    </row>
    <row r="969" spans="1:18" x14ac:dyDescent="0.3">
      <c r="A969" t="s">
        <v>2987</v>
      </c>
      <c r="B969" t="s">
        <v>2988</v>
      </c>
      <c r="C969" t="s">
        <v>20</v>
      </c>
      <c r="D969" t="s">
        <v>21</v>
      </c>
      <c r="E969" t="s">
        <v>22</v>
      </c>
      <c r="F969" t="s">
        <v>29</v>
      </c>
      <c r="G969" t="s">
        <v>24</v>
      </c>
      <c r="H969">
        <v>326</v>
      </c>
      <c r="I969">
        <v>18</v>
      </c>
      <c r="J969">
        <v>18.100000000000001</v>
      </c>
      <c r="K969">
        <v>7</v>
      </c>
      <c r="L969">
        <v>8</v>
      </c>
      <c r="M969">
        <v>2</v>
      </c>
      <c r="N969">
        <v>1</v>
      </c>
      <c r="O969">
        <v>8</v>
      </c>
      <c r="P969">
        <v>5</v>
      </c>
      <c r="Q969" t="s">
        <v>2976</v>
      </c>
      <c r="R969" t="s">
        <v>2989</v>
      </c>
    </row>
    <row r="970" spans="1:18" x14ac:dyDescent="0.3">
      <c r="A970" t="s">
        <v>2990</v>
      </c>
      <c r="B970" t="s">
        <v>2991</v>
      </c>
      <c r="C970" t="s">
        <v>99</v>
      </c>
      <c r="D970" t="s">
        <v>125</v>
      </c>
      <c r="E970" t="s">
        <v>49</v>
      </c>
      <c r="F970" t="s">
        <v>38</v>
      </c>
      <c r="G970" t="s">
        <v>24</v>
      </c>
      <c r="H970">
        <v>43</v>
      </c>
      <c r="I970">
        <v>7</v>
      </c>
      <c r="J970">
        <v>6.1</v>
      </c>
      <c r="K970">
        <v>0</v>
      </c>
      <c r="L970">
        <v>0</v>
      </c>
      <c r="M970">
        <v>0</v>
      </c>
      <c r="N970">
        <v>0</v>
      </c>
      <c r="O970">
        <v>5</v>
      </c>
      <c r="P970">
        <v>8</v>
      </c>
      <c r="Q970" t="s">
        <v>2976</v>
      </c>
      <c r="R970" t="s">
        <v>2992</v>
      </c>
    </row>
    <row r="971" spans="1:18" x14ac:dyDescent="0.3">
      <c r="A971" t="s">
        <v>2993</v>
      </c>
      <c r="B971" t="s">
        <v>2994</v>
      </c>
      <c r="C971" t="s">
        <v>20</v>
      </c>
      <c r="D971" t="s">
        <v>42</v>
      </c>
      <c r="E971" t="s">
        <v>22</v>
      </c>
      <c r="F971" t="s">
        <v>29</v>
      </c>
      <c r="G971" t="s">
        <v>24</v>
      </c>
      <c r="H971">
        <v>169</v>
      </c>
      <c r="I971">
        <v>12</v>
      </c>
      <c r="J971">
        <v>14.1</v>
      </c>
      <c r="K971">
        <v>4</v>
      </c>
      <c r="L971">
        <v>6</v>
      </c>
      <c r="M971">
        <v>1</v>
      </c>
      <c r="N971">
        <v>1</v>
      </c>
      <c r="O971">
        <v>1</v>
      </c>
      <c r="P971">
        <v>2.5</v>
      </c>
      <c r="Q971" t="s">
        <v>2976</v>
      </c>
      <c r="R971" t="s">
        <v>2995</v>
      </c>
    </row>
    <row r="972" spans="1:18" x14ac:dyDescent="0.3">
      <c r="A972" t="s">
        <v>2996</v>
      </c>
      <c r="B972" t="s">
        <v>2997</v>
      </c>
      <c r="C972" t="s">
        <v>99</v>
      </c>
      <c r="D972" t="s">
        <v>21</v>
      </c>
      <c r="E972" t="s">
        <v>22</v>
      </c>
      <c r="F972" t="s">
        <v>29</v>
      </c>
      <c r="G972" t="s">
        <v>24</v>
      </c>
      <c r="H972">
        <v>116</v>
      </c>
      <c r="I972">
        <v>8</v>
      </c>
      <c r="J972">
        <v>14.5</v>
      </c>
      <c r="K972">
        <v>0</v>
      </c>
      <c r="L972">
        <v>0</v>
      </c>
      <c r="M972">
        <v>0</v>
      </c>
      <c r="N972">
        <v>0</v>
      </c>
      <c r="O972">
        <v>9</v>
      </c>
      <c r="P972">
        <v>6</v>
      </c>
      <c r="Q972" t="s">
        <v>2976</v>
      </c>
      <c r="R972" t="s">
        <v>2998</v>
      </c>
    </row>
    <row r="973" spans="1:18" x14ac:dyDescent="0.3">
      <c r="A973" t="s">
        <v>2999</v>
      </c>
      <c r="B973" t="s">
        <v>3000</v>
      </c>
      <c r="C973" t="s">
        <v>20</v>
      </c>
      <c r="D973" t="s">
        <v>21</v>
      </c>
      <c r="E973" t="s">
        <v>22</v>
      </c>
      <c r="F973" t="s">
        <v>29</v>
      </c>
      <c r="G973" t="s">
        <v>24</v>
      </c>
      <c r="H973">
        <v>295</v>
      </c>
      <c r="I973">
        <v>15</v>
      </c>
      <c r="J973">
        <v>19.7</v>
      </c>
      <c r="K973">
        <v>7</v>
      </c>
      <c r="L973">
        <v>6</v>
      </c>
      <c r="M973">
        <v>1</v>
      </c>
      <c r="N973">
        <v>1</v>
      </c>
      <c r="O973">
        <v>6</v>
      </c>
      <c r="P973">
        <v>6</v>
      </c>
      <c r="Q973" t="s">
        <v>2976</v>
      </c>
      <c r="R973" t="s">
        <v>3001</v>
      </c>
    </row>
    <row r="974" spans="1:18" x14ac:dyDescent="0.3">
      <c r="A974" t="s">
        <v>3002</v>
      </c>
      <c r="B974" t="s">
        <v>3003</v>
      </c>
      <c r="C974" t="s">
        <v>20</v>
      </c>
      <c r="D974" t="s">
        <v>213</v>
      </c>
      <c r="E974" t="s">
        <v>22</v>
      </c>
      <c r="F974" t="s">
        <v>29</v>
      </c>
      <c r="G974" t="s">
        <v>24</v>
      </c>
      <c r="H974">
        <v>79</v>
      </c>
      <c r="I974">
        <v>4</v>
      </c>
      <c r="J974">
        <v>19.8</v>
      </c>
      <c r="K974">
        <v>0</v>
      </c>
      <c r="L974">
        <v>0</v>
      </c>
      <c r="M974">
        <v>3</v>
      </c>
      <c r="N974">
        <v>1</v>
      </c>
      <c r="O974">
        <v>2</v>
      </c>
      <c r="P974">
        <v>5.3</v>
      </c>
      <c r="Q974" t="s">
        <v>2976</v>
      </c>
      <c r="R974" t="s">
        <v>3004</v>
      </c>
    </row>
    <row r="975" spans="1:18" x14ac:dyDescent="0.3">
      <c r="A975" t="s">
        <v>3005</v>
      </c>
      <c r="B975" t="s">
        <v>3006</v>
      </c>
      <c r="C975" t="s">
        <v>20</v>
      </c>
      <c r="D975" t="s">
        <v>21</v>
      </c>
      <c r="E975" t="s">
        <v>22</v>
      </c>
      <c r="F975" t="s">
        <v>29</v>
      </c>
      <c r="G975" t="s">
        <v>24</v>
      </c>
      <c r="H975">
        <v>71</v>
      </c>
      <c r="I975">
        <v>8</v>
      </c>
      <c r="J975">
        <v>8.9</v>
      </c>
      <c r="K975">
        <v>2</v>
      </c>
      <c r="L975">
        <v>3</v>
      </c>
      <c r="M975">
        <v>3</v>
      </c>
      <c r="N975">
        <v>0</v>
      </c>
      <c r="O975">
        <v>2</v>
      </c>
      <c r="P975">
        <v>5</v>
      </c>
      <c r="Q975" t="s">
        <v>2976</v>
      </c>
      <c r="R975" t="s">
        <v>3007</v>
      </c>
    </row>
    <row r="976" spans="1:18" x14ac:dyDescent="0.3">
      <c r="A976" t="s">
        <v>3008</v>
      </c>
      <c r="B976" t="s">
        <v>3009</v>
      </c>
      <c r="C976" t="s">
        <v>99</v>
      </c>
      <c r="D976" t="s">
        <v>42</v>
      </c>
      <c r="E976" t="s">
        <v>49</v>
      </c>
      <c r="F976" t="s">
        <v>23</v>
      </c>
      <c r="G976" t="s">
        <v>24</v>
      </c>
      <c r="H976">
        <v>184</v>
      </c>
      <c r="I976">
        <v>12</v>
      </c>
      <c r="J976">
        <v>15.3</v>
      </c>
      <c r="K976">
        <v>0</v>
      </c>
      <c r="L976">
        <v>0</v>
      </c>
      <c r="M976">
        <v>0</v>
      </c>
      <c r="N976">
        <v>0</v>
      </c>
      <c r="O976">
        <v>14</v>
      </c>
      <c r="P976">
        <v>70</v>
      </c>
      <c r="Q976" t="s">
        <v>2976</v>
      </c>
      <c r="R976" t="s">
        <v>3010</v>
      </c>
    </row>
    <row r="977" spans="1:18" x14ac:dyDescent="0.3">
      <c r="A977" t="s">
        <v>3011</v>
      </c>
      <c r="B977" t="s">
        <v>3012</v>
      </c>
      <c r="C977" t="s">
        <v>20</v>
      </c>
      <c r="D977" t="s">
        <v>21</v>
      </c>
      <c r="E977" t="s">
        <v>22</v>
      </c>
      <c r="F977" t="s">
        <v>29</v>
      </c>
      <c r="G977" t="s">
        <v>24</v>
      </c>
      <c r="H977">
        <v>130</v>
      </c>
      <c r="I977">
        <v>11</v>
      </c>
      <c r="J977">
        <v>11.8</v>
      </c>
      <c r="K977">
        <v>5</v>
      </c>
      <c r="L977">
        <v>5</v>
      </c>
      <c r="M977">
        <v>0</v>
      </c>
      <c r="N977">
        <v>1</v>
      </c>
      <c r="O977">
        <v>8</v>
      </c>
      <c r="P977">
        <v>5</v>
      </c>
      <c r="Q977" t="s">
        <v>3013</v>
      </c>
      <c r="R977" t="s">
        <v>3014</v>
      </c>
    </row>
    <row r="978" spans="1:18" x14ac:dyDescent="0.3">
      <c r="A978" t="s">
        <v>3015</v>
      </c>
      <c r="B978" t="s">
        <v>3016</v>
      </c>
      <c r="C978" t="s">
        <v>20</v>
      </c>
      <c r="D978" t="s">
        <v>21</v>
      </c>
      <c r="E978" t="s">
        <v>22</v>
      </c>
      <c r="F978" t="s">
        <v>29</v>
      </c>
      <c r="G978" t="s">
        <v>24</v>
      </c>
      <c r="H978">
        <v>180</v>
      </c>
      <c r="I978">
        <v>11</v>
      </c>
      <c r="J978">
        <v>16.399999999999999</v>
      </c>
      <c r="K978">
        <v>5</v>
      </c>
      <c r="L978">
        <v>6</v>
      </c>
      <c r="M978">
        <v>0</v>
      </c>
      <c r="N978">
        <v>0</v>
      </c>
      <c r="O978">
        <v>7</v>
      </c>
      <c r="P978">
        <v>6</v>
      </c>
      <c r="Q978" t="s">
        <v>3013</v>
      </c>
      <c r="R978" t="s">
        <v>3017</v>
      </c>
    </row>
    <row r="979" spans="1:18" x14ac:dyDescent="0.3">
      <c r="A979" t="s">
        <v>3018</v>
      </c>
      <c r="B979" t="s">
        <v>3019</v>
      </c>
      <c r="C979" t="s">
        <v>20</v>
      </c>
      <c r="D979" t="s">
        <v>21</v>
      </c>
      <c r="E979" t="s">
        <v>22</v>
      </c>
      <c r="F979" t="s">
        <v>29</v>
      </c>
      <c r="G979" t="s">
        <v>173</v>
      </c>
      <c r="H979">
        <v>141</v>
      </c>
      <c r="I979">
        <v>9</v>
      </c>
      <c r="J979">
        <v>15.7</v>
      </c>
      <c r="K979">
        <v>2</v>
      </c>
      <c r="L979">
        <v>0</v>
      </c>
      <c r="M979">
        <v>6</v>
      </c>
      <c r="N979">
        <v>1</v>
      </c>
      <c r="O979">
        <v>3</v>
      </c>
      <c r="P979">
        <v>6</v>
      </c>
      <c r="Q979" t="s">
        <v>3013</v>
      </c>
      <c r="R979" t="s">
        <v>3020</v>
      </c>
    </row>
    <row r="980" spans="1:18" x14ac:dyDescent="0.3">
      <c r="A980" t="s">
        <v>3021</v>
      </c>
      <c r="B980" t="s">
        <v>3022</v>
      </c>
      <c r="C980" t="s">
        <v>20</v>
      </c>
      <c r="D980" t="s">
        <v>42</v>
      </c>
      <c r="E980" t="s">
        <v>22</v>
      </c>
      <c r="F980" t="s">
        <v>23</v>
      </c>
      <c r="G980" t="s">
        <v>24</v>
      </c>
      <c r="H980">
        <v>92</v>
      </c>
      <c r="I980">
        <v>10</v>
      </c>
      <c r="J980">
        <v>9.1999999999999993</v>
      </c>
      <c r="K980">
        <v>4</v>
      </c>
      <c r="L980">
        <v>5</v>
      </c>
      <c r="M980">
        <v>1</v>
      </c>
      <c r="N980">
        <v>0</v>
      </c>
      <c r="O980">
        <v>8</v>
      </c>
      <c r="P980">
        <v>6</v>
      </c>
      <c r="Q980" t="s">
        <v>3013</v>
      </c>
      <c r="R980" t="s">
        <v>3023</v>
      </c>
    </row>
    <row r="981" spans="1:18" x14ac:dyDescent="0.3">
      <c r="A981" t="s">
        <v>3024</v>
      </c>
      <c r="B981" t="s">
        <v>3025</v>
      </c>
      <c r="C981" t="s">
        <v>20</v>
      </c>
      <c r="D981" t="s">
        <v>21</v>
      </c>
      <c r="E981" t="s">
        <v>22</v>
      </c>
      <c r="F981" t="s">
        <v>29</v>
      </c>
      <c r="G981" t="s">
        <v>24</v>
      </c>
      <c r="H981">
        <v>106</v>
      </c>
      <c r="I981">
        <v>10</v>
      </c>
      <c r="J981">
        <v>10.6</v>
      </c>
      <c r="K981">
        <v>6</v>
      </c>
      <c r="L981">
        <v>4</v>
      </c>
      <c r="M981">
        <v>0</v>
      </c>
      <c r="N981">
        <v>0</v>
      </c>
      <c r="O981">
        <v>6</v>
      </c>
      <c r="P981">
        <v>5</v>
      </c>
      <c r="Q981" t="s">
        <v>3013</v>
      </c>
      <c r="R981" t="s">
        <v>3026</v>
      </c>
    </row>
    <row r="982" spans="1:18" x14ac:dyDescent="0.3">
      <c r="A982" t="s">
        <v>3027</v>
      </c>
      <c r="B982" t="s">
        <v>3028</v>
      </c>
      <c r="C982" t="s">
        <v>20</v>
      </c>
      <c r="D982" t="s">
        <v>21</v>
      </c>
      <c r="E982" t="s">
        <v>37</v>
      </c>
      <c r="F982" t="s">
        <v>38</v>
      </c>
      <c r="G982" t="s">
        <v>24</v>
      </c>
      <c r="H982">
        <v>481</v>
      </c>
      <c r="I982">
        <v>25</v>
      </c>
      <c r="J982">
        <v>19.2</v>
      </c>
      <c r="K982">
        <v>13</v>
      </c>
      <c r="L982">
        <v>8</v>
      </c>
      <c r="M982">
        <v>1</v>
      </c>
      <c r="N982">
        <v>3</v>
      </c>
      <c r="O982">
        <v>21</v>
      </c>
      <c r="P982">
        <v>17</v>
      </c>
      <c r="Q982" t="s">
        <v>3013</v>
      </c>
      <c r="R982" t="s">
        <v>3029</v>
      </c>
    </row>
    <row r="983" spans="1:18" x14ac:dyDescent="0.3">
      <c r="A983" t="s">
        <v>3030</v>
      </c>
      <c r="B983" t="s">
        <v>3031</v>
      </c>
      <c r="C983" t="s">
        <v>20</v>
      </c>
      <c r="D983" t="s">
        <v>21</v>
      </c>
      <c r="E983" t="s">
        <v>22</v>
      </c>
      <c r="F983" t="s">
        <v>29</v>
      </c>
      <c r="G983" t="s">
        <v>24</v>
      </c>
      <c r="H983">
        <v>70</v>
      </c>
      <c r="I983">
        <v>9</v>
      </c>
      <c r="J983">
        <v>7.8</v>
      </c>
      <c r="K983">
        <v>4</v>
      </c>
      <c r="L983">
        <v>4</v>
      </c>
      <c r="M983">
        <v>1</v>
      </c>
      <c r="N983">
        <v>0</v>
      </c>
      <c r="O983">
        <v>2</v>
      </c>
      <c r="P983">
        <v>3</v>
      </c>
      <c r="Q983" t="s">
        <v>3013</v>
      </c>
      <c r="R983" t="s">
        <v>3032</v>
      </c>
    </row>
    <row r="984" spans="1:18" x14ac:dyDescent="0.3">
      <c r="A984" t="s">
        <v>3033</v>
      </c>
      <c r="B984" t="s">
        <v>3034</v>
      </c>
      <c r="C984" t="s">
        <v>20</v>
      </c>
      <c r="D984" t="s">
        <v>21</v>
      </c>
      <c r="E984" t="s">
        <v>22</v>
      </c>
      <c r="F984" t="s">
        <v>29</v>
      </c>
      <c r="G984" t="s">
        <v>24</v>
      </c>
      <c r="H984">
        <v>210</v>
      </c>
      <c r="I984">
        <v>11</v>
      </c>
      <c r="J984">
        <v>19.100000000000001</v>
      </c>
      <c r="K984">
        <v>5</v>
      </c>
      <c r="L984">
        <v>3</v>
      </c>
      <c r="M984">
        <v>3</v>
      </c>
      <c r="N984">
        <v>0</v>
      </c>
      <c r="O984">
        <v>7</v>
      </c>
      <c r="P984">
        <v>3</v>
      </c>
      <c r="Q984" t="s">
        <v>3013</v>
      </c>
      <c r="R984" t="s">
        <v>3035</v>
      </c>
    </row>
    <row r="985" spans="1:18" x14ac:dyDescent="0.3">
      <c r="A985" t="s">
        <v>3036</v>
      </c>
      <c r="B985" t="s">
        <v>3037</v>
      </c>
      <c r="C985" t="s">
        <v>20</v>
      </c>
      <c r="D985" t="s">
        <v>42</v>
      </c>
      <c r="E985" t="s">
        <v>22</v>
      </c>
      <c r="F985" t="s">
        <v>23</v>
      </c>
      <c r="G985" t="s">
        <v>24</v>
      </c>
      <c r="H985">
        <v>203</v>
      </c>
      <c r="I985">
        <v>11</v>
      </c>
      <c r="J985">
        <v>18.5</v>
      </c>
      <c r="K985">
        <v>7</v>
      </c>
      <c r="L985">
        <v>2</v>
      </c>
      <c r="M985">
        <v>0</v>
      </c>
      <c r="N985">
        <v>2</v>
      </c>
      <c r="O985">
        <v>8</v>
      </c>
      <c r="P985">
        <v>5</v>
      </c>
      <c r="Q985" t="s">
        <v>3013</v>
      </c>
      <c r="R985" t="s">
        <v>3038</v>
      </c>
    </row>
    <row r="986" spans="1:18" x14ac:dyDescent="0.3">
      <c r="A986" t="s">
        <v>3039</v>
      </c>
      <c r="B986" t="s">
        <v>3040</v>
      </c>
      <c r="C986" t="s">
        <v>20</v>
      </c>
      <c r="D986" t="s">
        <v>33</v>
      </c>
      <c r="E986" t="s">
        <v>49</v>
      </c>
      <c r="F986" t="s">
        <v>38</v>
      </c>
      <c r="G986" t="s">
        <v>24</v>
      </c>
      <c r="H986">
        <v>516</v>
      </c>
      <c r="I986">
        <v>29</v>
      </c>
      <c r="J986">
        <v>17.8</v>
      </c>
      <c r="K986">
        <v>17</v>
      </c>
      <c r="L986">
        <v>10</v>
      </c>
      <c r="M986">
        <v>1</v>
      </c>
      <c r="N986">
        <v>1</v>
      </c>
      <c r="O986">
        <v>19</v>
      </c>
      <c r="P986">
        <v>20</v>
      </c>
      <c r="Q986" t="s">
        <v>3013</v>
      </c>
      <c r="R986" t="s">
        <v>3041</v>
      </c>
    </row>
    <row r="987" spans="1:18" x14ac:dyDescent="0.3">
      <c r="A987" t="s">
        <v>3042</v>
      </c>
      <c r="B987" t="s">
        <v>3043</v>
      </c>
      <c r="C987" t="s">
        <v>20</v>
      </c>
      <c r="D987" t="s">
        <v>42</v>
      </c>
      <c r="E987" t="s">
        <v>22</v>
      </c>
      <c r="F987" t="s">
        <v>29</v>
      </c>
      <c r="G987" t="s">
        <v>24</v>
      </c>
      <c r="H987">
        <v>91</v>
      </c>
      <c r="I987">
        <v>10</v>
      </c>
      <c r="J987">
        <v>9.1</v>
      </c>
      <c r="K987">
        <v>4</v>
      </c>
      <c r="L987">
        <v>3</v>
      </c>
      <c r="M987">
        <v>2</v>
      </c>
      <c r="N987">
        <v>1</v>
      </c>
      <c r="O987">
        <v>4</v>
      </c>
      <c r="P987">
        <v>3.7</v>
      </c>
      <c r="Q987" t="s">
        <v>3013</v>
      </c>
      <c r="R987" t="s">
        <v>3044</v>
      </c>
    </row>
    <row r="988" spans="1:18" x14ac:dyDescent="0.3">
      <c r="A988" t="s">
        <v>3045</v>
      </c>
      <c r="B988" t="s">
        <v>3046</v>
      </c>
      <c r="C988" t="s">
        <v>20</v>
      </c>
      <c r="D988" t="s">
        <v>33</v>
      </c>
      <c r="E988" t="s">
        <v>22</v>
      </c>
      <c r="F988" t="s">
        <v>29</v>
      </c>
      <c r="G988" t="s">
        <v>24</v>
      </c>
      <c r="H988">
        <v>183</v>
      </c>
      <c r="I988">
        <v>10</v>
      </c>
      <c r="J988">
        <v>18.3</v>
      </c>
      <c r="K988">
        <v>5</v>
      </c>
      <c r="L988">
        <v>2</v>
      </c>
      <c r="M988">
        <v>3</v>
      </c>
      <c r="N988">
        <v>0</v>
      </c>
      <c r="O988">
        <v>4</v>
      </c>
      <c r="P988">
        <v>4</v>
      </c>
      <c r="Q988" t="s">
        <v>3013</v>
      </c>
      <c r="R988" t="s">
        <v>3047</v>
      </c>
    </row>
    <row r="989" spans="1:18" x14ac:dyDescent="0.3">
      <c r="A989" t="s">
        <v>3048</v>
      </c>
      <c r="B989" t="s">
        <v>3049</v>
      </c>
      <c r="C989" t="s">
        <v>20</v>
      </c>
      <c r="D989" t="s">
        <v>21</v>
      </c>
      <c r="E989" t="s">
        <v>37</v>
      </c>
      <c r="F989" t="s">
        <v>38</v>
      </c>
      <c r="G989" t="s">
        <v>24</v>
      </c>
      <c r="H989">
        <v>155</v>
      </c>
      <c r="I989">
        <v>16</v>
      </c>
      <c r="J989">
        <v>9.6999999999999993</v>
      </c>
      <c r="K989">
        <v>6</v>
      </c>
      <c r="L989">
        <v>7</v>
      </c>
      <c r="M989">
        <v>1</v>
      </c>
      <c r="N989">
        <v>2</v>
      </c>
      <c r="O989">
        <v>14</v>
      </c>
      <c r="P989">
        <v>4</v>
      </c>
      <c r="Q989" t="s">
        <v>3013</v>
      </c>
      <c r="R989" t="s">
        <v>3050</v>
      </c>
    </row>
    <row r="990" spans="1:18" x14ac:dyDescent="0.3">
      <c r="A990" t="s">
        <v>3051</v>
      </c>
      <c r="B990" t="s">
        <v>3052</v>
      </c>
      <c r="C990" t="s">
        <v>20</v>
      </c>
      <c r="D990" t="s">
        <v>33</v>
      </c>
      <c r="E990" t="s">
        <v>22</v>
      </c>
      <c r="F990" t="s">
        <v>29</v>
      </c>
      <c r="G990" t="s">
        <v>24</v>
      </c>
      <c r="H990">
        <v>140</v>
      </c>
      <c r="I990">
        <v>8</v>
      </c>
      <c r="J990">
        <v>17.5</v>
      </c>
      <c r="K990">
        <v>3</v>
      </c>
      <c r="L990">
        <v>3</v>
      </c>
      <c r="M990">
        <v>1</v>
      </c>
      <c r="N990">
        <v>1</v>
      </c>
      <c r="O990">
        <v>5</v>
      </c>
      <c r="P990">
        <v>1.5</v>
      </c>
      <c r="Q990" t="s">
        <v>3013</v>
      </c>
      <c r="R990" t="s">
        <v>3053</v>
      </c>
    </row>
    <row r="991" spans="1:18" x14ac:dyDescent="0.3">
      <c r="A991" t="s">
        <v>3054</v>
      </c>
      <c r="B991" t="s">
        <v>3055</v>
      </c>
      <c r="C991" t="s">
        <v>20</v>
      </c>
      <c r="D991" t="s">
        <v>21</v>
      </c>
      <c r="E991" t="s">
        <v>22</v>
      </c>
      <c r="F991" t="s">
        <v>29</v>
      </c>
      <c r="G991" t="s">
        <v>24</v>
      </c>
      <c r="H991">
        <v>46</v>
      </c>
      <c r="I991">
        <v>4</v>
      </c>
      <c r="J991">
        <v>11.5</v>
      </c>
      <c r="K991">
        <v>0</v>
      </c>
      <c r="L991">
        <v>0</v>
      </c>
      <c r="M991">
        <v>4</v>
      </c>
      <c r="N991">
        <v>0</v>
      </c>
      <c r="O991">
        <v>1</v>
      </c>
      <c r="P991">
        <v>5</v>
      </c>
      <c r="Q991" t="s">
        <v>3013</v>
      </c>
      <c r="R991" t="s">
        <v>3056</v>
      </c>
    </row>
    <row r="992" spans="1:18" x14ac:dyDescent="0.3">
      <c r="A992" t="s">
        <v>3057</v>
      </c>
      <c r="B992" t="s">
        <v>3058</v>
      </c>
      <c r="C992" t="s">
        <v>20</v>
      </c>
      <c r="D992" t="s">
        <v>21</v>
      </c>
      <c r="E992" t="s">
        <v>22</v>
      </c>
      <c r="F992" t="s">
        <v>29</v>
      </c>
      <c r="G992" t="s">
        <v>24</v>
      </c>
      <c r="H992">
        <v>71</v>
      </c>
      <c r="I992">
        <v>9</v>
      </c>
      <c r="J992">
        <v>7.9</v>
      </c>
      <c r="K992">
        <v>4</v>
      </c>
      <c r="L992">
        <v>4</v>
      </c>
      <c r="M992">
        <v>0</v>
      </c>
      <c r="N992">
        <v>1</v>
      </c>
      <c r="O992">
        <v>6</v>
      </c>
      <c r="P992">
        <v>6</v>
      </c>
      <c r="Q992" t="s">
        <v>3013</v>
      </c>
      <c r="R992" t="s">
        <v>3059</v>
      </c>
    </row>
    <row r="993" spans="1:18" x14ac:dyDescent="0.3">
      <c r="A993" t="s">
        <v>3060</v>
      </c>
      <c r="B993" t="s">
        <v>3061</v>
      </c>
      <c r="C993" t="s">
        <v>20</v>
      </c>
      <c r="D993" t="s">
        <v>21</v>
      </c>
      <c r="E993" t="s">
        <v>37</v>
      </c>
      <c r="F993" t="s">
        <v>38</v>
      </c>
      <c r="G993" t="s">
        <v>24</v>
      </c>
      <c r="H993">
        <v>347</v>
      </c>
      <c r="I993">
        <v>19</v>
      </c>
      <c r="J993">
        <v>18.3</v>
      </c>
      <c r="K993">
        <v>7</v>
      </c>
      <c r="L993">
        <v>10</v>
      </c>
      <c r="M993">
        <v>2</v>
      </c>
      <c r="N993">
        <v>0</v>
      </c>
      <c r="O993">
        <v>17</v>
      </c>
      <c r="P993">
        <v>6</v>
      </c>
      <c r="Q993" t="s">
        <v>3013</v>
      </c>
      <c r="R993" t="s">
        <v>3062</v>
      </c>
    </row>
    <row r="994" spans="1:18" x14ac:dyDescent="0.3">
      <c r="A994" t="s">
        <v>3063</v>
      </c>
      <c r="B994" t="s">
        <v>3064</v>
      </c>
      <c r="C994" t="s">
        <v>20</v>
      </c>
      <c r="D994" t="s">
        <v>21</v>
      </c>
      <c r="E994" t="s">
        <v>37</v>
      </c>
      <c r="F994" t="s">
        <v>38</v>
      </c>
      <c r="G994" t="s">
        <v>24</v>
      </c>
      <c r="H994">
        <v>577</v>
      </c>
      <c r="I994">
        <v>32</v>
      </c>
      <c r="J994">
        <v>18</v>
      </c>
      <c r="K994">
        <v>12</v>
      </c>
      <c r="L994">
        <v>18</v>
      </c>
      <c r="M994">
        <v>1</v>
      </c>
      <c r="N994">
        <v>1</v>
      </c>
      <c r="O994">
        <v>28</v>
      </c>
      <c r="P994">
        <v>30</v>
      </c>
      <c r="Q994" t="s">
        <v>3013</v>
      </c>
      <c r="R994" t="s">
        <v>3065</v>
      </c>
    </row>
    <row r="995" spans="1:18" x14ac:dyDescent="0.3">
      <c r="A995" t="s">
        <v>3066</v>
      </c>
      <c r="B995" t="s">
        <v>3067</v>
      </c>
      <c r="C995" t="s">
        <v>20</v>
      </c>
      <c r="D995" t="s">
        <v>42</v>
      </c>
      <c r="E995" t="s">
        <v>22</v>
      </c>
      <c r="F995" t="s">
        <v>29</v>
      </c>
      <c r="G995" t="s">
        <v>24</v>
      </c>
      <c r="H995">
        <v>174</v>
      </c>
      <c r="I995">
        <v>12</v>
      </c>
      <c r="J995">
        <v>14.5</v>
      </c>
      <c r="K995">
        <v>5</v>
      </c>
      <c r="L995">
        <v>7</v>
      </c>
      <c r="M995">
        <v>0</v>
      </c>
      <c r="N995">
        <v>0</v>
      </c>
      <c r="O995">
        <v>7</v>
      </c>
      <c r="P995">
        <v>4</v>
      </c>
      <c r="Q995" t="s">
        <v>3013</v>
      </c>
      <c r="R995" t="s">
        <v>3068</v>
      </c>
    </row>
    <row r="996" spans="1:18" x14ac:dyDescent="0.3">
      <c r="A996" t="s">
        <v>3069</v>
      </c>
      <c r="B996" t="s">
        <v>3070</v>
      </c>
      <c r="C996" t="s">
        <v>99</v>
      </c>
      <c r="D996" t="s">
        <v>125</v>
      </c>
      <c r="E996" t="s">
        <v>22</v>
      </c>
      <c r="F996" t="s">
        <v>29</v>
      </c>
      <c r="G996" t="s">
        <v>24</v>
      </c>
      <c r="H996">
        <v>26</v>
      </c>
      <c r="I996">
        <v>4</v>
      </c>
      <c r="J996">
        <v>6.5</v>
      </c>
      <c r="K996">
        <v>0</v>
      </c>
      <c r="L996">
        <v>0</v>
      </c>
      <c r="M996">
        <v>0</v>
      </c>
      <c r="N996">
        <v>0</v>
      </c>
      <c r="O996">
        <v>6</v>
      </c>
      <c r="P996">
        <v>2</v>
      </c>
      <c r="Q996" t="s">
        <v>3013</v>
      </c>
      <c r="R996" t="s">
        <v>3071</v>
      </c>
    </row>
    <row r="997" spans="1:18" x14ac:dyDescent="0.3">
      <c r="A997" t="s">
        <v>3072</v>
      </c>
      <c r="B997" t="s">
        <v>3073</v>
      </c>
      <c r="C997" t="s">
        <v>20</v>
      </c>
      <c r="D997" t="s">
        <v>21</v>
      </c>
      <c r="E997" t="s">
        <v>22</v>
      </c>
      <c r="F997" t="s">
        <v>23</v>
      </c>
      <c r="G997" t="s">
        <v>24</v>
      </c>
      <c r="H997">
        <v>224</v>
      </c>
      <c r="I997">
        <v>11</v>
      </c>
      <c r="J997">
        <v>20.399999999999999</v>
      </c>
      <c r="K997">
        <v>6</v>
      </c>
      <c r="L997">
        <v>3</v>
      </c>
      <c r="M997">
        <v>1</v>
      </c>
      <c r="N997">
        <v>1</v>
      </c>
      <c r="O997">
        <v>5</v>
      </c>
      <c r="P997">
        <v>6</v>
      </c>
      <c r="Q997" t="s">
        <v>3013</v>
      </c>
      <c r="R997" t="s">
        <v>3074</v>
      </c>
    </row>
    <row r="998" spans="1:18" x14ac:dyDescent="0.3">
      <c r="A998" t="s">
        <v>3075</v>
      </c>
      <c r="B998" t="s">
        <v>3076</v>
      </c>
      <c r="C998" t="s">
        <v>20</v>
      </c>
      <c r="D998" t="s">
        <v>33</v>
      </c>
      <c r="E998" t="s">
        <v>22</v>
      </c>
      <c r="F998" t="s">
        <v>29</v>
      </c>
      <c r="G998" t="s">
        <v>24</v>
      </c>
      <c r="H998">
        <v>106</v>
      </c>
      <c r="I998">
        <v>10</v>
      </c>
      <c r="J998">
        <v>10.6</v>
      </c>
      <c r="K998">
        <v>5</v>
      </c>
      <c r="L998">
        <v>4</v>
      </c>
      <c r="M998">
        <v>1</v>
      </c>
      <c r="N998">
        <v>0</v>
      </c>
      <c r="O998">
        <v>5</v>
      </c>
      <c r="P998">
        <v>4</v>
      </c>
      <c r="Q998" t="s">
        <v>3013</v>
      </c>
      <c r="R998" t="s">
        <v>3077</v>
      </c>
    </row>
    <row r="999" spans="1:18" x14ac:dyDescent="0.3">
      <c r="A999" t="s">
        <v>3078</v>
      </c>
      <c r="B999" t="s">
        <v>3079</v>
      </c>
      <c r="C999" t="s">
        <v>20</v>
      </c>
      <c r="D999" t="s">
        <v>33</v>
      </c>
      <c r="E999" t="s">
        <v>37</v>
      </c>
      <c r="F999" t="s">
        <v>38</v>
      </c>
      <c r="G999" t="s">
        <v>24</v>
      </c>
      <c r="H999">
        <v>148</v>
      </c>
      <c r="I999">
        <v>11</v>
      </c>
      <c r="J999">
        <v>13.5</v>
      </c>
      <c r="K999">
        <v>2</v>
      </c>
      <c r="L999">
        <v>8</v>
      </c>
      <c r="M999">
        <v>0</v>
      </c>
      <c r="N999">
        <v>1</v>
      </c>
      <c r="O999">
        <v>12</v>
      </c>
      <c r="P999">
        <v>10</v>
      </c>
      <c r="Q999" t="s">
        <v>3013</v>
      </c>
      <c r="R999" t="s">
        <v>3080</v>
      </c>
    </row>
    <row r="1000" spans="1:18" x14ac:dyDescent="0.3">
      <c r="A1000" t="s">
        <v>3081</v>
      </c>
      <c r="B1000" t="s">
        <v>3082</v>
      </c>
      <c r="C1000" t="s">
        <v>20</v>
      </c>
      <c r="D1000" t="s">
        <v>21</v>
      </c>
      <c r="E1000" t="s">
        <v>22</v>
      </c>
      <c r="F1000" t="s">
        <v>23</v>
      </c>
      <c r="G1000" t="s">
        <v>173</v>
      </c>
      <c r="H1000">
        <v>39</v>
      </c>
      <c r="I1000">
        <v>3</v>
      </c>
      <c r="J1000">
        <v>13</v>
      </c>
      <c r="K1000">
        <v>0</v>
      </c>
      <c r="L1000">
        <v>0</v>
      </c>
      <c r="M1000">
        <v>2</v>
      </c>
      <c r="N1000">
        <v>1</v>
      </c>
      <c r="O1000">
        <v>2</v>
      </c>
      <c r="P1000">
        <v>12</v>
      </c>
      <c r="Q1000" t="s">
        <v>3013</v>
      </c>
      <c r="R1000" t="s">
        <v>3083</v>
      </c>
    </row>
    <row r="1001" spans="1:18" x14ac:dyDescent="0.3">
      <c r="A1001" t="s">
        <v>3084</v>
      </c>
      <c r="B1001" t="s">
        <v>3085</v>
      </c>
      <c r="C1001" t="s">
        <v>20</v>
      </c>
      <c r="D1001" t="s">
        <v>21</v>
      </c>
      <c r="E1001" t="s">
        <v>37</v>
      </c>
      <c r="F1001" t="s">
        <v>23</v>
      </c>
      <c r="G1001" t="s">
        <v>173</v>
      </c>
      <c r="H1001">
        <v>128</v>
      </c>
      <c r="I1001">
        <v>11</v>
      </c>
      <c r="J1001">
        <v>11.6</v>
      </c>
      <c r="K1001">
        <v>3</v>
      </c>
      <c r="L1001">
        <v>5</v>
      </c>
      <c r="M1001">
        <v>3</v>
      </c>
      <c r="N1001">
        <v>0</v>
      </c>
      <c r="O1001">
        <v>10</v>
      </c>
      <c r="P1001">
        <v>10</v>
      </c>
      <c r="Q1001" t="s">
        <v>3013</v>
      </c>
      <c r="R1001" t="s">
        <v>3086</v>
      </c>
    </row>
    <row r="1002" spans="1:18" x14ac:dyDescent="0.3">
      <c r="A1002" t="s">
        <v>3087</v>
      </c>
      <c r="B1002" t="s">
        <v>3088</v>
      </c>
      <c r="C1002" t="s">
        <v>20</v>
      </c>
      <c r="D1002" t="s">
        <v>21</v>
      </c>
      <c r="E1002" t="s">
        <v>22</v>
      </c>
      <c r="F1002" t="s">
        <v>29</v>
      </c>
      <c r="G1002" t="s">
        <v>24</v>
      </c>
      <c r="H1002">
        <v>161</v>
      </c>
      <c r="I1002">
        <v>10</v>
      </c>
      <c r="J1002">
        <v>16.100000000000001</v>
      </c>
      <c r="K1002">
        <v>2</v>
      </c>
      <c r="L1002">
        <v>4</v>
      </c>
      <c r="M1002">
        <v>1</v>
      </c>
      <c r="N1002">
        <v>3</v>
      </c>
      <c r="O1002">
        <v>5</v>
      </c>
      <c r="P1002">
        <v>6</v>
      </c>
      <c r="Q1002" t="s">
        <v>3013</v>
      </c>
      <c r="R1002" t="s">
        <v>3089</v>
      </c>
    </row>
    <row r="1003" spans="1:18" x14ac:dyDescent="0.3">
      <c r="A1003" t="s">
        <v>3090</v>
      </c>
      <c r="B1003" t="s">
        <v>3091</v>
      </c>
      <c r="C1003" t="s">
        <v>20</v>
      </c>
      <c r="D1003" t="s">
        <v>42</v>
      </c>
      <c r="E1003" t="s">
        <v>22</v>
      </c>
      <c r="F1003" t="s">
        <v>29</v>
      </c>
      <c r="G1003" t="s">
        <v>24</v>
      </c>
      <c r="H1003">
        <v>150</v>
      </c>
      <c r="I1003">
        <v>10</v>
      </c>
      <c r="J1003">
        <v>15</v>
      </c>
      <c r="K1003">
        <v>7</v>
      </c>
      <c r="L1003">
        <v>2</v>
      </c>
      <c r="M1003">
        <v>0</v>
      </c>
      <c r="N1003">
        <v>1</v>
      </c>
      <c r="O1003">
        <v>6</v>
      </c>
      <c r="P1003">
        <v>6</v>
      </c>
      <c r="Q1003" t="s">
        <v>3013</v>
      </c>
      <c r="R1003" t="s">
        <v>3092</v>
      </c>
    </row>
    <row r="1004" spans="1:18" x14ac:dyDescent="0.3">
      <c r="A1004" t="s">
        <v>3093</v>
      </c>
      <c r="B1004" t="s">
        <v>3094</v>
      </c>
      <c r="C1004" t="s">
        <v>20</v>
      </c>
      <c r="D1004" t="s">
        <v>21</v>
      </c>
      <c r="E1004" t="s">
        <v>22</v>
      </c>
      <c r="F1004" t="s">
        <v>29</v>
      </c>
      <c r="G1004" t="s">
        <v>173</v>
      </c>
      <c r="H1004">
        <v>31</v>
      </c>
      <c r="I1004">
        <v>4</v>
      </c>
      <c r="J1004">
        <v>7.8</v>
      </c>
      <c r="K1004">
        <v>0</v>
      </c>
      <c r="L1004">
        <v>0</v>
      </c>
      <c r="M1004">
        <v>1</v>
      </c>
      <c r="N1004">
        <v>3</v>
      </c>
      <c r="O1004">
        <v>1</v>
      </c>
      <c r="P1004">
        <v>2.4369999999999998</v>
      </c>
      <c r="Q1004" t="s">
        <v>3013</v>
      </c>
      <c r="R1004" t="s">
        <v>3095</v>
      </c>
    </row>
    <row r="1005" spans="1:18" x14ac:dyDescent="0.3">
      <c r="A1005" t="s">
        <v>3096</v>
      </c>
      <c r="B1005" t="s">
        <v>3097</v>
      </c>
      <c r="C1005" t="s">
        <v>20</v>
      </c>
      <c r="D1005" t="s">
        <v>21</v>
      </c>
      <c r="E1005" t="s">
        <v>49</v>
      </c>
      <c r="F1005" t="s">
        <v>38</v>
      </c>
      <c r="G1005" t="s">
        <v>24</v>
      </c>
      <c r="H1005">
        <v>520</v>
      </c>
      <c r="I1005">
        <v>29</v>
      </c>
      <c r="J1005">
        <v>17.899999999999999</v>
      </c>
      <c r="K1005">
        <v>15</v>
      </c>
      <c r="L1005">
        <v>8</v>
      </c>
      <c r="M1005">
        <v>6</v>
      </c>
      <c r="N1005">
        <v>0</v>
      </c>
      <c r="O1005">
        <v>19</v>
      </c>
      <c r="P1005">
        <v>12</v>
      </c>
      <c r="Q1005" t="s">
        <v>3013</v>
      </c>
      <c r="R1005" t="s">
        <v>3098</v>
      </c>
    </row>
    <row r="1006" spans="1:18" x14ac:dyDescent="0.3">
      <c r="A1006" t="s">
        <v>3099</v>
      </c>
      <c r="B1006" t="s">
        <v>3100</v>
      </c>
      <c r="C1006" t="s">
        <v>20</v>
      </c>
      <c r="D1006" t="s">
        <v>21</v>
      </c>
      <c r="E1006" t="s">
        <v>22</v>
      </c>
      <c r="F1006" t="s">
        <v>29</v>
      </c>
      <c r="G1006" t="s">
        <v>24</v>
      </c>
      <c r="H1006">
        <v>126</v>
      </c>
      <c r="I1006">
        <v>11</v>
      </c>
      <c r="J1006">
        <v>11.5</v>
      </c>
      <c r="K1006">
        <v>5</v>
      </c>
      <c r="L1006">
        <v>4</v>
      </c>
      <c r="M1006">
        <v>2</v>
      </c>
      <c r="N1006">
        <v>0</v>
      </c>
      <c r="O1006">
        <v>8</v>
      </c>
      <c r="P1006">
        <v>5</v>
      </c>
      <c r="Q1006" t="s">
        <v>3013</v>
      </c>
      <c r="R1006" t="s">
        <v>3101</v>
      </c>
    </row>
    <row r="1007" spans="1:18" x14ac:dyDescent="0.3">
      <c r="A1007" t="s">
        <v>3102</v>
      </c>
      <c r="B1007" t="s">
        <v>3103</v>
      </c>
      <c r="C1007" t="s">
        <v>20</v>
      </c>
      <c r="D1007" t="s">
        <v>21</v>
      </c>
      <c r="E1007" t="s">
        <v>22</v>
      </c>
      <c r="F1007" t="s">
        <v>29</v>
      </c>
      <c r="G1007" t="s">
        <v>24</v>
      </c>
      <c r="H1007">
        <v>51</v>
      </c>
      <c r="I1007">
        <v>4</v>
      </c>
      <c r="J1007">
        <v>12.8</v>
      </c>
      <c r="K1007">
        <v>0</v>
      </c>
      <c r="L1007">
        <v>0</v>
      </c>
      <c r="M1007">
        <v>3</v>
      </c>
      <c r="N1007">
        <v>1</v>
      </c>
      <c r="O1007">
        <v>1</v>
      </c>
      <c r="P1007">
        <v>5</v>
      </c>
      <c r="Q1007" t="s">
        <v>3013</v>
      </c>
      <c r="R1007" t="s">
        <v>3104</v>
      </c>
    </row>
    <row r="1008" spans="1:18" x14ac:dyDescent="0.3">
      <c r="A1008" t="s">
        <v>3105</v>
      </c>
      <c r="B1008" t="s">
        <v>3106</v>
      </c>
      <c r="C1008" t="s">
        <v>20</v>
      </c>
      <c r="D1008" t="s">
        <v>21</v>
      </c>
      <c r="E1008" t="s">
        <v>22</v>
      </c>
      <c r="F1008" t="s">
        <v>29</v>
      </c>
      <c r="G1008" t="s">
        <v>24</v>
      </c>
      <c r="H1008">
        <v>137</v>
      </c>
      <c r="I1008">
        <v>12</v>
      </c>
      <c r="J1008">
        <v>11.4</v>
      </c>
      <c r="K1008">
        <v>6</v>
      </c>
      <c r="L1008">
        <v>4</v>
      </c>
      <c r="M1008">
        <v>2</v>
      </c>
      <c r="N1008">
        <v>0</v>
      </c>
      <c r="O1008">
        <v>8</v>
      </c>
      <c r="P1008">
        <v>6</v>
      </c>
      <c r="Q1008" t="s">
        <v>3013</v>
      </c>
      <c r="R1008" t="s">
        <v>3107</v>
      </c>
    </row>
    <row r="1009" spans="1:18" x14ac:dyDescent="0.3">
      <c r="A1009" t="s">
        <v>3108</v>
      </c>
      <c r="B1009" t="s">
        <v>3109</v>
      </c>
      <c r="C1009" t="s">
        <v>99</v>
      </c>
      <c r="D1009" t="s">
        <v>21</v>
      </c>
      <c r="E1009" t="s">
        <v>22</v>
      </c>
      <c r="F1009" t="s">
        <v>29</v>
      </c>
      <c r="G1009" t="s">
        <v>24</v>
      </c>
      <c r="H1009">
        <v>14</v>
      </c>
      <c r="I1009">
        <v>4</v>
      </c>
      <c r="J1009">
        <v>3.5</v>
      </c>
      <c r="K1009">
        <v>0</v>
      </c>
      <c r="L1009">
        <v>0</v>
      </c>
      <c r="M1009">
        <v>0</v>
      </c>
      <c r="N1009">
        <v>0</v>
      </c>
      <c r="O1009">
        <v>2</v>
      </c>
      <c r="P1009">
        <v>2</v>
      </c>
      <c r="Q1009" t="s">
        <v>3013</v>
      </c>
      <c r="R1009" t="s">
        <v>3110</v>
      </c>
    </row>
    <row r="1010" spans="1:18" x14ac:dyDescent="0.3">
      <c r="A1010" t="s">
        <v>3111</v>
      </c>
      <c r="B1010" t="s">
        <v>3112</v>
      </c>
      <c r="C1010" t="s">
        <v>20</v>
      </c>
      <c r="D1010" t="s">
        <v>21</v>
      </c>
      <c r="E1010" t="s">
        <v>22</v>
      </c>
      <c r="F1010" t="s">
        <v>29</v>
      </c>
      <c r="G1010" t="s">
        <v>24</v>
      </c>
      <c r="H1010">
        <v>155</v>
      </c>
      <c r="I1010">
        <v>9</v>
      </c>
      <c r="J1010">
        <v>17.2</v>
      </c>
      <c r="K1010">
        <v>3</v>
      </c>
      <c r="L1010">
        <v>2</v>
      </c>
      <c r="M1010">
        <v>1</v>
      </c>
      <c r="N1010">
        <v>3</v>
      </c>
      <c r="O1010">
        <v>4</v>
      </c>
      <c r="P1010">
        <v>3</v>
      </c>
      <c r="Q1010" t="s">
        <v>3013</v>
      </c>
      <c r="R1010" t="s">
        <v>3113</v>
      </c>
    </row>
    <row r="1011" spans="1:18" x14ac:dyDescent="0.3">
      <c r="A1011" t="s">
        <v>3114</v>
      </c>
      <c r="B1011" t="s">
        <v>3115</v>
      </c>
      <c r="C1011" t="s">
        <v>99</v>
      </c>
      <c r="D1011" t="s">
        <v>21</v>
      </c>
      <c r="E1011" t="s">
        <v>37</v>
      </c>
      <c r="F1011" t="s">
        <v>38</v>
      </c>
      <c r="G1011" t="s">
        <v>24</v>
      </c>
      <c r="H1011">
        <v>206</v>
      </c>
      <c r="I1011">
        <v>18</v>
      </c>
      <c r="J1011">
        <v>11.4</v>
      </c>
      <c r="K1011">
        <v>0</v>
      </c>
      <c r="L1011">
        <v>0</v>
      </c>
      <c r="M1011">
        <v>9</v>
      </c>
      <c r="N1011">
        <v>9</v>
      </c>
      <c r="O1011">
        <v>11</v>
      </c>
      <c r="P1011">
        <v>3</v>
      </c>
      <c r="Q1011" t="s">
        <v>3013</v>
      </c>
      <c r="R1011" t="s">
        <v>3116</v>
      </c>
    </row>
    <row r="1012" spans="1:18" x14ac:dyDescent="0.3">
      <c r="A1012" t="s">
        <v>3117</v>
      </c>
      <c r="B1012" t="s">
        <v>3118</v>
      </c>
      <c r="C1012" t="s">
        <v>20</v>
      </c>
      <c r="D1012" t="s">
        <v>21</v>
      </c>
      <c r="E1012" t="s">
        <v>49</v>
      </c>
      <c r="F1012" t="s">
        <v>38</v>
      </c>
      <c r="G1012" t="s">
        <v>24</v>
      </c>
      <c r="H1012">
        <v>523</v>
      </c>
      <c r="I1012">
        <v>29</v>
      </c>
      <c r="J1012">
        <v>18</v>
      </c>
      <c r="K1012">
        <v>15</v>
      </c>
      <c r="L1012">
        <v>9</v>
      </c>
      <c r="M1012">
        <v>4</v>
      </c>
      <c r="N1012">
        <v>1</v>
      </c>
      <c r="O1012">
        <v>22</v>
      </c>
      <c r="P1012">
        <v>20</v>
      </c>
      <c r="Q1012" t="s">
        <v>3013</v>
      </c>
      <c r="R1012" t="s">
        <v>3119</v>
      </c>
    </row>
    <row r="1013" spans="1:18" x14ac:dyDescent="0.3">
      <c r="A1013" t="s">
        <v>3120</v>
      </c>
      <c r="B1013" t="s">
        <v>3121</v>
      </c>
      <c r="C1013" t="s">
        <v>20</v>
      </c>
      <c r="D1013" t="s">
        <v>21</v>
      </c>
      <c r="E1013" t="s">
        <v>37</v>
      </c>
      <c r="F1013" t="s">
        <v>38</v>
      </c>
      <c r="G1013" t="s">
        <v>24</v>
      </c>
      <c r="H1013">
        <v>113</v>
      </c>
      <c r="I1013">
        <v>10</v>
      </c>
      <c r="J1013">
        <v>11.3</v>
      </c>
      <c r="K1013">
        <v>4</v>
      </c>
      <c r="L1013">
        <v>3</v>
      </c>
      <c r="M1013">
        <v>2</v>
      </c>
      <c r="N1013">
        <v>1</v>
      </c>
      <c r="O1013">
        <v>8</v>
      </c>
      <c r="P1013">
        <v>4</v>
      </c>
      <c r="Q1013" t="s">
        <v>3013</v>
      </c>
      <c r="R1013" t="s">
        <v>3122</v>
      </c>
    </row>
    <row r="1014" spans="1:18" x14ac:dyDescent="0.3">
      <c r="A1014" t="s">
        <v>3123</v>
      </c>
      <c r="B1014" t="s">
        <v>3124</v>
      </c>
      <c r="C1014" t="s">
        <v>20</v>
      </c>
      <c r="D1014" t="s">
        <v>21</v>
      </c>
      <c r="E1014" t="s">
        <v>22</v>
      </c>
      <c r="F1014" t="s">
        <v>29</v>
      </c>
      <c r="G1014" t="s">
        <v>24</v>
      </c>
      <c r="H1014">
        <v>191</v>
      </c>
      <c r="I1014">
        <v>11</v>
      </c>
      <c r="J1014">
        <v>17.399999999999999</v>
      </c>
      <c r="K1014">
        <v>2</v>
      </c>
      <c r="L1014">
        <v>4</v>
      </c>
      <c r="M1014">
        <v>2</v>
      </c>
      <c r="N1014">
        <v>3</v>
      </c>
      <c r="O1014">
        <v>4</v>
      </c>
      <c r="P1014">
        <v>4</v>
      </c>
      <c r="Q1014" t="s">
        <v>2976</v>
      </c>
      <c r="R1014" t="s">
        <v>3125</v>
      </c>
    </row>
    <row r="1015" spans="1:18" x14ac:dyDescent="0.3">
      <c r="A1015" t="s">
        <v>3126</v>
      </c>
      <c r="B1015" t="s">
        <v>3127</v>
      </c>
      <c r="C1015" t="s">
        <v>20</v>
      </c>
      <c r="D1015" t="s">
        <v>21</v>
      </c>
      <c r="E1015" t="s">
        <v>22</v>
      </c>
      <c r="F1015" t="s">
        <v>29</v>
      </c>
      <c r="G1015" t="s">
        <v>24</v>
      </c>
      <c r="H1015">
        <v>230</v>
      </c>
      <c r="I1015">
        <v>11</v>
      </c>
      <c r="J1015">
        <v>20.9</v>
      </c>
      <c r="K1015">
        <v>7</v>
      </c>
      <c r="L1015">
        <v>3</v>
      </c>
      <c r="M1015">
        <v>1</v>
      </c>
      <c r="N1015">
        <v>0</v>
      </c>
      <c r="O1015">
        <v>8</v>
      </c>
      <c r="P1015">
        <v>4</v>
      </c>
      <c r="Q1015" t="s">
        <v>2976</v>
      </c>
      <c r="R1015" t="s">
        <v>3128</v>
      </c>
    </row>
    <row r="1016" spans="1:18" x14ac:dyDescent="0.3">
      <c r="A1016" t="s">
        <v>3129</v>
      </c>
      <c r="B1016" t="s">
        <v>3130</v>
      </c>
      <c r="C1016" t="s">
        <v>20</v>
      </c>
      <c r="D1016" t="s">
        <v>21</v>
      </c>
      <c r="E1016" t="s">
        <v>22</v>
      </c>
      <c r="F1016" t="s">
        <v>29</v>
      </c>
      <c r="G1016" t="s">
        <v>24</v>
      </c>
      <c r="H1016">
        <v>177</v>
      </c>
      <c r="I1016">
        <v>10</v>
      </c>
      <c r="J1016">
        <v>17.7</v>
      </c>
      <c r="K1016">
        <v>2</v>
      </c>
      <c r="L1016">
        <v>7</v>
      </c>
      <c r="M1016">
        <v>0</v>
      </c>
      <c r="N1016">
        <v>1</v>
      </c>
      <c r="O1016">
        <v>4</v>
      </c>
      <c r="P1016">
        <v>4</v>
      </c>
      <c r="Q1016" t="s">
        <v>2976</v>
      </c>
      <c r="R1016" t="s">
        <v>3131</v>
      </c>
    </row>
    <row r="1017" spans="1:18" x14ac:dyDescent="0.3">
      <c r="A1017" t="s">
        <v>3132</v>
      </c>
      <c r="B1017" t="s">
        <v>3133</v>
      </c>
      <c r="C1017" t="s">
        <v>20</v>
      </c>
      <c r="D1017" t="s">
        <v>21</v>
      </c>
      <c r="E1017" t="s">
        <v>49</v>
      </c>
      <c r="F1017" t="s">
        <v>38</v>
      </c>
      <c r="G1017" t="s">
        <v>24</v>
      </c>
      <c r="H1017">
        <v>468</v>
      </c>
      <c r="I1017">
        <v>28</v>
      </c>
      <c r="J1017">
        <v>16.7</v>
      </c>
      <c r="K1017">
        <v>19</v>
      </c>
      <c r="L1017">
        <v>9</v>
      </c>
      <c r="M1017">
        <v>0</v>
      </c>
      <c r="N1017">
        <v>0</v>
      </c>
      <c r="O1017">
        <v>24</v>
      </c>
      <c r="P1017">
        <v>20</v>
      </c>
      <c r="Q1017" t="s">
        <v>2976</v>
      </c>
      <c r="R1017" t="s">
        <v>3134</v>
      </c>
    </row>
    <row r="1018" spans="1:18" x14ac:dyDescent="0.3">
      <c r="A1018" t="s">
        <v>3135</v>
      </c>
      <c r="B1018" t="s">
        <v>3136</v>
      </c>
      <c r="C1018" t="s">
        <v>20</v>
      </c>
      <c r="D1018" t="s">
        <v>21</v>
      </c>
      <c r="E1018" t="s">
        <v>49</v>
      </c>
      <c r="F1018" t="s">
        <v>29</v>
      </c>
      <c r="G1018" t="s">
        <v>24</v>
      </c>
      <c r="H1018">
        <v>138</v>
      </c>
      <c r="I1018">
        <v>9</v>
      </c>
      <c r="J1018">
        <v>15.3</v>
      </c>
      <c r="K1018">
        <v>3</v>
      </c>
      <c r="L1018">
        <v>4</v>
      </c>
      <c r="M1018">
        <v>0</v>
      </c>
      <c r="N1018">
        <v>2</v>
      </c>
      <c r="O1018">
        <v>4</v>
      </c>
      <c r="P1018">
        <v>5</v>
      </c>
      <c r="Q1018" t="s">
        <v>2976</v>
      </c>
      <c r="R1018" t="s">
        <v>3137</v>
      </c>
    </row>
    <row r="1019" spans="1:18" x14ac:dyDescent="0.3">
      <c r="A1019" t="s">
        <v>3138</v>
      </c>
      <c r="B1019" t="s">
        <v>3139</v>
      </c>
      <c r="C1019" t="s">
        <v>20</v>
      </c>
      <c r="D1019" t="s">
        <v>21</v>
      </c>
      <c r="E1019" t="s">
        <v>22</v>
      </c>
      <c r="F1019" t="s">
        <v>29</v>
      </c>
      <c r="G1019" t="s">
        <v>24</v>
      </c>
      <c r="H1019">
        <v>42</v>
      </c>
      <c r="I1019">
        <v>3</v>
      </c>
      <c r="J1019">
        <v>14</v>
      </c>
      <c r="K1019">
        <v>0</v>
      </c>
      <c r="L1019">
        <v>0</v>
      </c>
      <c r="M1019">
        <v>2</v>
      </c>
      <c r="N1019">
        <v>1</v>
      </c>
      <c r="O1019">
        <v>2</v>
      </c>
      <c r="P1019">
        <v>3</v>
      </c>
      <c r="Q1019" t="s">
        <v>2976</v>
      </c>
      <c r="R1019" t="s">
        <v>3140</v>
      </c>
    </row>
    <row r="1020" spans="1:18" x14ac:dyDescent="0.3">
      <c r="A1020" t="s">
        <v>3141</v>
      </c>
      <c r="B1020" t="s">
        <v>3142</v>
      </c>
      <c r="C1020" t="s">
        <v>20</v>
      </c>
      <c r="D1020" t="s">
        <v>21</v>
      </c>
      <c r="E1020" t="s">
        <v>37</v>
      </c>
      <c r="F1020" t="s">
        <v>38</v>
      </c>
      <c r="G1020" t="s">
        <v>24</v>
      </c>
      <c r="H1020">
        <v>461</v>
      </c>
      <c r="I1020">
        <v>27</v>
      </c>
      <c r="J1020">
        <v>17.100000000000001</v>
      </c>
      <c r="K1020">
        <v>10</v>
      </c>
      <c r="L1020">
        <v>11</v>
      </c>
      <c r="M1020">
        <v>4</v>
      </c>
      <c r="N1020">
        <v>2</v>
      </c>
      <c r="O1020">
        <v>20</v>
      </c>
      <c r="P1020">
        <v>5</v>
      </c>
      <c r="Q1020" t="s">
        <v>2976</v>
      </c>
      <c r="R1020" t="s">
        <v>3143</v>
      </c>
    </row>
    <row r="1021" spans="1:18" x14ac:dyDescent="0.3">
      <c r="A1021" t="s">
        <v>3144</v>
      </c>
      <c r="B1021" t="s">
        <v>3145</v>
      </c>
      <c r="C1021" t="s">
        <v>20</v>
      </c>
      <c r="D1021" t="s">
        <v>21</v>
      </c>
      <c r="E1021" t="s">
        <v>22</v>
      </c>
      <c r="F1021" t="s">
        <v>29</v>
      </c>
      <c r="G1021" t="s">
        <v>24</v>
      </c>
      <c r="H1021">
        <v>323</v>
      </c>
      <c r="I1021">
        <v>13</v>
      </c>
      <c r="J1021">
        <v>24.8</v>
      </c>
      <c r="K1021">
        <v>5</v>
      </c>
      <c r="L1021">
        <v>2</v>
      </c>
      <c r="M1021">
        <v>6</v>
      </c>
      <c r="N1021">
        <v>0</v>
      </c>
      <c r="O1021">
        <v>7</v>
      </c>
      <c r="P1021">
        <v>5</v>
      </c>
      <c r="Q1021" t="s">
        <v>2976</v>
      </c>
      <c r="R1021" t="s">
        <v>3146</v>
      </c>
    </row>
    <row r="1022" spans="1:18" x14ac:dyDescent="0.3">
      <c r="A1022" t="s">
        <v>3147</v>
      </c>
      <c r="B1022" t="s">
        <v>3148</v>
      </c>
      <c r="C1022" t="s">
        <v>20</v>
      </c>
      <c r="D1022" t="s">
        <v>42</v>
      </c>
      <c r="E1022" t="s">
        <v>22</v>
      </c>
      <c r="F1022" t="s">
        <v>29</v>
      </c>
      <c r="G1022" t="s">
        <v>24</v>
      </c>
      <c r="H1022">
        <v>120</v>
      </c>
      <c r="I1022">
        <v>10</v>
      </c>
      <c r="J1022">
        <v>12</v>
      </c>
      <c r="K1022">
        <v>3</v>
      </c>
      <c r="L1022">
        <v>7</v>
      </c>
      <c r="M1022">
        <v>0</v>
      </c>
      <c r="N1022">
        <v>0</v>
      </c>
      <c r="O1022">
        <v>5</v>
      </c>
      <c r="P1022">
        <v>4</v>
      </c>
      <c r="Q1022" t="s">
        <v>2976</v>
      </c>
      <c r="R1022" t="s">
        <v>3149</v>
      </c>
    </row>
    <row r="1023" spans="1:18" x14ac:dyDescent="0.3">
      <c r="A1023" t="s">
        <v>3150</v>
      </c>
      <c r="B1023" t="s">
        <v>3151</v>
      </c>
      <c r="C1023" t="s">
        <v>20</v>
      </c>
      <c r="D1023" t="s">
        <v>21</v>
      </c>
      <c r="E1023" t="s">
        <v>37</v>
      </c>
      <c r="F1023" t="s">
        <v>23</v>
      </c>
      <c r="G1023" t="s">
        <v>24</v>
      </c>
      <c r="H1023">
        <v>68</v>
      </c>
      <c r="I1023">
        <v>9</v>
      </c>
      <c r="J1023">
        <v>7.6</v>
      </c>
      <c r="K1023">
        <v>3</v>
      </c>
      <c r="L1023">
        <v>5</v>
      </c>
      <c r="M1023">
        <v>0</v>
      </c>
      <c r="N1023">
        <v>1</v>
      </c>
      <c r="O1023">
        <v>8</v>
      </c>
      <c r="P1023">
        <v>7</v>
      </c>
      <c r="Q1023" t="s">
        <v>2976</v>
      </c>
      <c r="R1023" t="s">
        <v>3152</v>
      </c>
    </row>
    <row r="1024" spans="1:18" x14ac:dyDescent="0.3">
      <c r="A1024" t="s">
        <v>3153</v>
      </c>
      <c r="B1024" t="s">
        <v>3154</v>
      </c>
      <c r="C1024" t="s">
        <v>20</v>
      </c>
      <c r="D1024" t="s">
        <v>21</v>
      </c>
      <c r="E1024" t="s">
        <v>49</v>
      </c>
      <c r="F1024" t="s">
        <v>29</v>
      </c>
      <c r="G1024" t="s">
        <v>173</v>
      </c>
      <c r="H1024">
        <v>678</v>
      </c>
      <c r="I1024">
        <v>39</v>
      </c>
      <c r="J1024">
        <v>17.399999999999999</v>
      </c>
      <c r="K1024">
        <v>27</v>
      </c>
      <c r="L1024">
        <v>8</v>
      </c>
      <c r="M1024">
        <v>2</v>
      </c>
      <c r="N1024">
        <v>2</v>
      </c>
      <c r="O1024">
        <v>22</v>
      </c>
      <c r="P1024">
        <v>8</v>
      </c>
      <c r="Q1024" t="s">
        <v>2976</v>
      </c>
      <c r="R1024" t="s">
        <v>3155</v>
      </c>
    </row>
    <row r="1025" spans="1:18" x14ac:dyDescent="0.3">
      <c r="A1025" t="s">
        <v>3156</v>
      </c>
      <c r="B1025" t="s">
        <v>3157</v>
      </c>
      <c r="C1025" t="s">
        <v>20</v>
      </c>
      <c r="D1025" t="s">
        <v>21</v>
      </c>
      <c r="E1025" t="s">
        <v>22</v>
      </c>
      <c r="F1025" t="s">
        <v>29</v>
      </c>
      <c r="G1025" t="s">
        <v>24</v>
      </c>
      <c r="H1025">
        <v>170</v>
      </c>
      <c r="I1025">
        <v>9</v>
      </c>
      <c r="J1025">
        <v>18.899999999999999</v>
      </c>
      <c r="K1025">
        <v>5</v>
      </c>
      <c r="L1025">
        <v>1</v>
      </c>
      <c r="M1025">
        <v>2</v>
      </c>
      <c r="N1025">
        <v>1</v>
      </c>
      <c r="O1025">
        <v>3</v>
      </c>
      <c r="P1025">
        <v>3</v>
      </c>
      <c r="Q1025" t="s">
        <v>2976</v>
      </c>
      <c r="R1025" t="s">
        <v>3158</v>
      </c>
    </row>
    <row r="1026" spans="1:18" x14ac:dyDescent="0.3">
      <c r="A1026" t="s">
        <v>3159</v>
      </c>
      <c r="B1026" t="s">
        <v>3160</v>
      </c>
      <c r="C1026" t="s">
        <v>99</v>
      </c>
      <c r="D1026" t="s">
        <v>125</v>
      </c>
      <c r="E1026" t="s">
        <v>22</v>
      </c>
      <c r="F1026" t="s">
        <v>29</v>
      </c>
      <c r="G1026" t="s">
        <v>24</v>
      </c>
      <c r="H1026">
        <v>19</v>
      </c>
      <c r="I1026">
        <v>4</v>
      </c>
      <c r="J1026">
        <v>4.8</v>
      </c>
      <c r="K1026">
        <v>0</v>
      </c>
      <c r="L1026">
        <v>0</v>
      </c>
      <c r="M1026">
        <v>0</v>
      </c>
      <c r="N1026">
        <v>0</v>
      </c>
      <c r="O1026">
        <v>2</v>
      </c>
      <c r="P1026">
        <v>0.25</v>
      </c>
      <c r="Q1026" t="s">
        <v>2976</v>
      </c>
      <c r="R1026" t="s">
        <v>3161</v>
      </c>
    </row>
    <row r="1027" spans="1:18" x14ac:dyDescent="0.3">
      <c r="A1027" t="s">
        <v>3162</v>
      </c>
      <c r="B1027" t="s">
        <v>3163</v>
      </c>
      <c r="C1027" t="s">
        <v>20</v>
      </c>
      <c r="D1027" t="s">
        <v>21</v>
      </c>
      <c r="E1027" t="s">
        <v>37</v>
      </c>
      <c r="F1027" t="s">
        <v>38</v>
      </c>
      <c r="G1027" t="s">
        <v>24</v>
      </c>
      <c r="H1027">
        <v>526</v>
      </c>
      <c r="I1027">
        <v>23</v>
      </c>
      <c r="J1027">
        <v>22.9</v>
      </c>
      <c r="K1027">
        <v>13</v>
      </c>
      <c r="L1027">
        <v>9</v>
      </c>
      <c r="M1027">
        <v>0</v>
      </c>
      <c r="N1027">
        <v>1</v>
      </c>
      <c r="O1027">
        <v>17</v>
      </c>
      <c r="P1027">
        <v>12</v>
      </c>
      <c r="Q1027" t="s">
        <v>2976</v>
      </c>
      <c r="R1027" t="s">
        <v>3164</v>
      </c>
    </row>
    <row r="1028" spans="1:18" x14ac:dyDescent="0.3">
      <c r="A1028" t="s">
        <v>3165</v>
      </c>
      <c r="B1028" t="s">
        <v>3166</v>
      </c>
      <c r="C1028" t="s">
        <v>20</v>
      </c>
      <c r="D1028" t="s">
        <v>21</v>
      </c>
      <c r="E1028" t="s">
        <v>22</v>
      </c>
      <c r="F1028" t="s">
        <v>23</v>
      </c>
      <c r="G1028" t="s">
        <v>24</v>
      </c>
      <c r="H1028">
        <v>116</v>
      </c>
      <c r="I1028">
        <v>10</v>
      </c>
      <c r="J1028">
        <v>11.6</v>
      </c>
      <c r="K1028">
        <v>5</v>
      </c>
      <c r="L1028">
        <v>2</v>
      </c>
      <c r="M1028">
        <v>3</v>
      </c>
      <c r="N1028">
        <v>0</v>
      </c>
      <c r="O1028">
        <v>8</v>
      </c>
      <c r="P1028">
        <v>6</v>
      </c>
      <c r="Q1028" t="s">
        <v>2976</v>
      </c>
      <c r="R1028" t="s">
        <v>3167</v>
      </c>
    </row>
    <row r="1029" spans="1:18" x14ac:dyDescent="0.3">
      <c r="A1029" t="s">
        <v>3168</v>
      </c>
      <c r="B1029" t="s">
        <v>3169</v>
      </c>
      <c r="C1029" t="s">
        <v>20</v>
      </c>
      <c r="D1029" t="s">
        <v>21</v>
      </c>
      <c r="E1029" t="s">
        <v>22</v>
      </c>
      <c r="F1029" t="s">
        <v>29</v>
      </c>
      <c r="G1029" t="s">
        <v>24</v>
      </c>
      <c r="H1029">
        <v>55</v>
      </c>
      <c r="I1029">
        <v>9</v>
      </c>
      <c r="J1029">
        <v>6.1</v>
      </c>
      <c r="K1029">
        <v>2</v>
      </c>
      <c r="L1029">
        <v>4</v>
      </c>
      <c r="M1029">
        <v>3</v>
      </c>
      <c r="N1029">
        <v>0</v>
      </c>
      <c r="O1029">
        <v>4</v>
      </c>
      <c r="P1029">
        <v>4</v>
      </c>
      <c r="Q1029" t="s">
        <v>2976</v>
      </c>
      <c r="R1029" t="s">
        <v>3170</v>
      </c>
    </row>
    <row r="1030" spans="1:18" x14ac:dyDescent="0.3">
      <c r="A1030" t="s">
        <v>3171</v>
      </c>
      <c r="B1030" t="s">
        <v>3172</v>
      </c>
      <c r="C1030" t="s">
        <v>20</v>
      </c>
      <c r="D1030" t="s">
        <v>21</v>
      </c>
      <c r="E1030" t="s">
        <v>22</v>
      </c>
      <c r="F1030" t="s">
        <v>29</v>
      </c>
      <c r="G1030" t="s">
        <v>24</v>
      </c>
      <c r="H1030">
        <v>92</v>
      </c>
      <c r="I1030">
        <v>8</v>
      </c>
      <c r="J1030">
        <v>11.5</v>
      </c>
      <c r="K1030">
        <v>3</v>
      </c>
      <c r="L1030">
        <v>2</v>
      </c>
      <c r="M1030">
        <v>3</v>
      </c>
      <c r="N1030">
        <v>0</v>
      </c>
      <c r="O1030">
        <v>8</v>
      </c>
      <c r="P1030">
        <v>4.0999999999999996</v>
      </c>
      <c r="Q1030" t="s">
        <v>2976</v>
      </c>
      <c r="R1030" t="s">
        <v>3173</v>
      </c>
    </row>
    <row r="1031" spans="1:18" x14ac:dyDescent="0.3">
      <c r="A1031" t="s">
        <v>3174</v>
      </c>
      <c r="B1031" t="s">
        <v>3175</v>
      </c>
      <c r="C1031" t="s">
        <v>20</v>
      </c>
      <c r="D1031" t="s">
        <v>21</v>
      </c>
      <c r="E1031" t="s">
        <v>22</v>
      </c>
      <c r="F1031" t="s">
        <v>29</v>
      </c>
      <c r="G1031" t="s">
        <v>24</v>
      </c>
      <c r="H1031">
        <v>184</v>
      </c>
      <c r="I1031">
        <v>12</v>
      </c>
      <c r="J1031">
        <v>15.3</v>
      </c>
      <c r="K1031">
        <v>4</v>
      </c>
      <c r="L1031">
        <v>4</v>
      </c>
      <c r="M1031">
        <v>3</v>
      </c>
      <c r="N1031">
        <v>1</v>
      </c>
      <c r="O1031">
        <v>6</v>
      </c>
      <c r="P1031">
        <v>3</v>
      </c>
      <c r="Q1031" t="s">
        <v>3013</v>
      </c>
      <c r="R1031" t="s">
        <v>3176</v>
      </c>
    </row>
    <row r="1032" spans="1:18" x14ac:dyDescent="0.3">
      <c r="A1032" t="s">
        <v>3177</v>
      </c>
      <c r="B1032" t="s">
        <v>3178</v>
      </c>
      <c r="C1032" t="s">
        <v>20</v>
      </c>
      <c r="D1032" t="s">
        <v>42</v>
      </c>
      <c r="E1032" t="s">
        <v>22</v>
      </c>
      <c r="F1032" t="s">
        <v>29</v>
      </c>
      <c r="G1032" t="s">
        <v>24</v>
      </c>
      <c r="H1032">
        <v>136</v>
      </c>
      <c r="I1032">
        <v>10</v>
      </c>
      <c r="J1032">
        <v>13.6</v>
      </c>
      <c r="K1032">
        <v>5</v>
      </c>
      <c r="L1032">
        <v>3</v>
      </c>
      <c r="M1032">
        <v>1</v>
      </c>
      <c r="N1032">
        <v>1</v>
      </c>
      <c r="O1032">
        <v>3</v>
      </c>
      <c r="P1032">
        <v>4</v>
      </c>
      <c r="Q1032" t="s">
        <v>3013</v>
      </c>
      <c r="R1032" t="s">
        <v>3179</v>
      </c>
    </row>
    <row r="1033" spans="1:18" x14ac:dyDescent="0.3">
      <c r="A1033" t="s">
        <v>3180</v>
      </c>
      <c r="B1033" t="s">
        <v>3181</v>
      </c>
      <c r="C1033" t="s">
        <v>20</v>
      </c>
      <c r="D1033" t="s">
        <v>21</v>
      </c>
      <c r="E1033" t="s">
        <v>49</v>
      </c>
      <c r="F1033" t="s">
        <v>38</v>
      </c>
      <c r="G1033" t="s">
        <v>24</v>
      </c>
      <c r="H1033">
        <v>140</v>
      </c>
      <c r="I1033">
        <v>12</v>
      </c>
      <c r="J1033">
        <v>11.7</v>
      </c>
      <c r="K1033">
        <v>6</v>
      </c>
      <c r="L1033">
        <v>6</v>
      </c>
      <c r="M1033">
        <v>0</v>
      </c>
      <c r="N1033">
        <v>0</v>
      </c>
      <c r="O1033">
        <v>8</v>
      </c>
      <c r="P1033">
        <v>19.82</v>
      </c>
      <c r="Q1033" t="s">
        <v>2976</v>
      </c>
      <c r="R1033" t="s">
        <v>3182</v>
      </c>
    </row>
    <row r="1034" spans="1:18" x14ac:dyDescent="0.3">
      <c r="A1034" t="s">
        <v>3183</v>
      </c>
      <c r="B1034" t="s">
        <v>3184</v>
      </c>
      <c r="C1034" t="s">
        <v>20</v>
      </c>
      <c r="D1034" t="s">
        <v>21</v>
      </c>
      <c r="E1034" t="s">
        <v>22</v>
      </c>
      <c r="F1034" t="s">
        <v>29</v>
      </c>
      <c r="G1034" t="s">
        <v>24</v>
      </c>
      <c r="H1034">
        <v>126</v>
      </c>
      <c r="I1034">
        <v>10</v>
      </c>
      <c r="J1034">
        <v>12.6</v>
      </c>
      <c r="K1034">
        <v>6</v>
      </c>
      <c r="L1034">
        <v>2</v>
      </c>
      <c r="M1034">
        <v>1</v>
      </c>
      <c r="N1034">
        <v>1</v>
      </c>
      <c r="O1034">
        <v>4</v>
      </c>
      <c r="P1034">
        <v>4</v>
      </c>
      <c r="Q1034" t="s">
        <v>3013</v>
      </c>
      <c r="R1034" t="s">
        <v>3185</v>
      </c>
    </row>
    <row r="1035" spans="1:18" x14ac:dyDescent="0.3">
      <c r="A1035" t="s">
        <v>3186</v>
      </c>
      <c r="B1035" t="s">
        <v>3187</v>
      </c>
      <c r="C1035" t="s">
        <v>20</v>
      </c>
      <c r="D1035" t="s">
        <v>42</v>
      </c>
      <c r="E1035" t="s">
        <v>22</v>
      </c>
      <c r="F1035" t="s">
        <v>29</v>
      </c>
      <c r="G1035" t="s">
        <v>24</v>
      </c>
      <c r="H1035">
        <v>79</v>
      </c>
      <c r="I1035">
        <v>6</v>
      </c>
      <c r="J1035">
        <v>13.2</v>
      </c>
      <c r="K1035">
        <v>0</v>
      </c>
      <c r="L1035">
        <v>1</v>
      </c>
      <c r="M1035">
        <v>2</v>
      </c>
      <c r="N1035">
        <v>3</v>
      </c>
      <c r="O1035">
        <v>2</v>
      </c>
      <c r="P1035">
        <v>5</v>
      </c>
      <c r="Q1035" t="s">
        <v>2976</v>
      </c>
      <c r="R1035" t="s">
        <v>3188</v>
      </c>
    </row>
    <row r="1036" spans="1:18" x14ac:dyDescent="0.3">
      <c r="A1036" t="s">
        <v>3189</v>
      </c>
      <c r="B1036" t="s">
        <v>3190</v>
      </c>
      <c r="C1036" t="s">
        <v>20</v>
      </c>
      <c r="D1036" t="s">
        <v>21</v>
      </c>
      <c r="E1036" t="s">
        <v>22</v>
      </c>
      <c r="F1036" t="s">
        <v>29</v>
      </c>
      <c r="G1036" t="s">
        <v>24</v>
      </c>
      <c r="H1036">
        <v>119</v>
      </c>
      <c r="I1036">
        <v>9</v>
      </c>
      <c r="J1036">
        <v>13.2</v>
      </c>
      <c r="K1036">
        <v>6</v>
      </c>
      <c r="L1036">
        <v>3</v>
      </c>
      <c r="M1036">
        <v>0</v>
      </c>
      <c r="N1036">
        <v>0</v>
      </c>
      <c r="O1036">
        <v>4</v>
      </c>
      <c r="P1036">
        <v>3.5</v>
      </c>
      <c r="Q1036" t="s">
        <v>2976</v>
      </c>
      <c r="R1036" t="s">
        <v>3191</v>
      </c>
    </row>
    <row r="1037" spans="1:18" x14ac:dyDescent="0.3">
      <c r="A1037" t="s">
        <v>3192</v>
      </c>
      <c r="B1037" t="s">
        <v>3193</v>
      </c>
      <c r="C1037" t="s">
        <v>20</v>
      </c>
      <c r="D1037" t="s">
        <v>33</v>
      </c>
      <c r="E1037" t="s">
        <v>37</v>
      </c>
      <c r="F1037" t="s">
        <v>23</v>
      </c>
      <c r="G1037" t="s">
        <v>24</v>
      </c>
      <c r="H1037">
        <v>283</v>
      </c>
      <c r="I1037">
        <v>18</v>
      </c>
      <c r="J1037">
        <v>15.7</v>
      </c>
      <c r="K1037">
        <v>6</v>
      </c>
      <c r="L1037">
        <v>10</v>
      </c>
      <c r="M1037">
        <v>0</v>
      </c>
      <c r="N1037">
        <v>2</v>
      </c>
      <c r="O1037">
        <v>16</v>
      </c>
      <c r="P1037">
        <v>10</v>
      </c>
      <c r="Q1037" t="s">
        <v>2976</v>
      </c>
      <c r="R1037" t="s">
        <v>3194</v>
      </c>
    </row>
    <row r="1038" spans="1:18" x14ac:dyDescent="0.3">
      <c r="A1038" t="s">
        <v>3195</v>
      </c>
      <c r="B1038" t="s">
        <v>3196</v>
      </c>
      <c r="C1038" t="s">
        <v>20</v>
      </c>
      <c r="D1038" t="s">
        <v>21</v>
      </c>
      <c r="E1038" t="s">
        <v>22</v>
      </c>
      <c r="F1038" t="s">
        <v>29</v>
      </c>
      <c r="G1038" t="s">
        <v>24</v>
      </c>
      <c r="H1038">
        <v>67</v>
      </c>
      <c r="I1038">
        <v>11</v>
      </c>
      <c r="J1038">
        <v>6.1</v>
      </c>
      <c r="K1038">
        <v>4</v>
      </c>
      <c r="L1038">
        <v>6</v>
      </c>
      <c r="M1038">
        <v>1</v>
      </c>
      <c r="N1038">
        <v>0</v>
      </c>
      <c r="O1038">
        <v>4</v>
      </c>
      <c r="P1038">
        <v>4.75</v>
      </c>
      <c r="Q1038" t="s">
        <v>2976</v>
      </c>
      <c r="R1038" t="s">
        <v>3197</v>
      </c>
    </row>
    <row r="1039" spans="1:18" x14ac:dyDescent="0.3">
      <c r="A1039" t="s">
        <v>3198</v>
      </c>
      <c r="B1039" t="s">
        <v>3199</v>
      </c>
      <c r="C1039" t="s">
        <v>20</v>
      </c>
      <c r="D1039" t="s">
        <v>21</v>
      </c>
      <c r="E1039" t="s">
        <v>22</v>
      </c>
      <c r="F1039" t="s">
        <v>29</v>
      </c>
      <c r="G1039" t="s">
        <v>24</v>
      </c>
      <c r="H1039">
        <v>230</v>
      </c>
      <c r="I1039">
        <v>12</v>
      </c>
      <c r="J1039">
        <v>19.2</v>
      </c>
      <c r="K1039">
        <v>8</v>
      </c>
      <c r="L1039">
        <v>4</v>
      </c>
      <c r="M1039">
        <v>0</v>
      </c>
      <c r="N1039">
        <v>0</v>
      </c>
      <c r="O1039">
        <v>6</v>
      </c>
      <c r="P1039">
        <v>5</v>
      </c>
      <c r="Q1039" t="s">
        <v>2976</v>
      </c>
      <c r="R1039" t="s">
        <v>3200</v>
      </c>
    </row>
    <row r="1040" spans="1:18" x14ac:dyDescent="0.3">
      <c r="A1040" t="s">
        <v>3201</v>
      </c>
      <c r="B1040" t="s">
        <v>3202</v>
      </c>
      <c r="C1040" t="s">
        <v>20</v>
      </c>
      <c r="D1040" t="s">
        <v>125</v>
      </c>
      <c r="E1040" t="s">
        <v>22</v>
      </c>
      <c r="F1040" t="s">
        <v>29</v>
      </c>
      <c r="G1040" t="s">
        <v>24</v>
      </c>
      <c r="H1040">
        <v>276</v>
      </c>
      <c r="I1040">
        <v>10</v>
      </c>
      <c r="J1040">
        <v>27.6</v>
      </c>
      <c r="K1040">
        <v>3</v>
      </c>
      <c r="L1040">
        <v>4</v>
      </c>
      <c r="M1040">
        <v>3</v>
      </c>
      <c r="N1040">
        <v>0</v>
      </c>
      <c r="O1040">
        <v>4</v>
      </c>
      <c r="P1040">
        <v>4</v>
      </c>
      <c r="Q1040" t="s">
        <v>2976</v>
      </c>
      <c r="R1040" t="s">
        <v>3203</v>
      </c>
    </row>
    <row r="1041" spans="1:18" x14ac:dyDescent="0.3">
      <c r="A1041" t="s">
        <v>3204</v>
      </c>
      <c r="B1041" t="s">
        <v>3205</v>
      </c>
      <c r="C1041" t="s">
        <v>20</v>
      </c>
      <c r="D1041" t="s">
        <v>21</v>
      </c>
      <c r="E1041" t="s">
        <v>49</v>
      </c>
      <c r="F1041" t="s">
        <v>38</v>
      </c>
      <c r="G1041" t="s">
        <v>24</v>
      </c>
      <c r="H1041">
        <v>207</v>
      </c>
      <c r="I1041">
        <v>12</v>
      </c>
      <c r="J1041">
        <v>17.2</v>
      </c>
      <c r="K1041">
        <v>8</v>
      </c>
      <c r="L1041">
        <v>1</v>
      </c>
      <c r="M1041">
        <v>3</v>
      </c>
      <c r="N1041">
        <v>0</v>
      </c>
      <c r="O1041">
        <v>10</v>
      </c>
      <c r="P1041">
        <v>10</v>
      </c>
      <c r="Q1041" t="s">
        <v>3206</v>
      </c>
      <c r="R1041" t="s">
        <v>3207</v>
      </c>
    </row>
    <row r="1042" spans="1:18" x14ac:dyDescent="0.3">
      <c r="A1042" t="s">
        <v>3208</v>
      </c>
      <c r="B1042" t="s">
        <v>3209</v>
      </c>
      <c r="C1042" t="s">
        <v>20</v>
      </c>
      <c r="D1042" t="s">
        <v>213</v>
      </c>
      <c r="E1042" t="s">
        <v>22</v>
      </c>
      <c r="F1042" t="s">
        <v>29</v>
      </c>
      <c r="G1042" t="s">
        <v>24</v>
      </c>
      <c r="H1042">
        <v>18</v>
      </c>
      <c r="I1042">
        <v>4</v>
      </c>
      <c r="J1042">
        <v>4.5</v>
      </c>
      <c r="K1042">
        <v>1</v>
      </c>
      <c r="L1042">
        <v>0</v>
      </c>
      <c r="M1042">
        <v>2</v>
      </c>
      <c r="N1042">
        <v>1</v>
      </c>
      <c r="O1042">
        <v>2</v>
      </c>
      <c r="P1042">
        <v>6</v>
      </c>
      <c r="Q1042" t="s">
        <v>3206</v>
      </c>
      <c r="R1042" t="s">
        <v>3210</v>
      </c>
    </row>
    <row r="1043" spans="1:18" x14ac:dyDescent="0.3">
      <c r="A1043" t="s">
        <v>3211</v>
      </c>
      <c r="B1043" t="s">
        <v>3212</v>
      </c>
      <c r="C1043" t="s">
        <v>20</v>
      </c>
      <c r="D1043" t="s">
        <v>21</v>
      </c>
      <c r="E1043" t="s">
        <v>22</v>
      </c>
      <c r="F1043" t="s">
        <v>29</v>
      </c>
      <c r="G1043" t="s">
        <v>24</v>
      </c>
      <c r="H1043">
        <v>65</v>
      </c>
      <c r="I1043">
        <v>9</v>
      </c>
      <c r="J1043">
        <v>7.2</v>
      </c>
      <c r="K1043">
        <v>5</v>
      </c>
      <c r="L1043">
        <v>1</v>
      </c>
      <c r="M1043">
        <v>0</v>
      </c>
      <c r="N1043">
        <v>3</v>
      </c>
      <c r="O1043">
        <v>2</v>
      </c>
      <c r="P1043">
        <v>8</v>
      </c>
      <c r="Q1043" t="s">
        <v>3206</v>
      </c>
      <c r="R1043" t="s">
        <v>3213</v>
      </c>
    </row>
    <row r="1044" spans="1:18" x14ac:dyDescent="0.3">
      <c r="A1044" t="s">
        <v>3214</v>
      </c>
      <c r="B1044" t="s">
        <v>3215</v>
      </c>
      <c r="C1044" t="s">
        <v>20</v>
      </c>
      <c r="D1044" t="s">
        <v>21</v>
      </c>
      <c r="E1044" t="s">
        <v>22</v>
      </c>
      <c r="F1044" t="s">
        <v>29</v>
      </c>
      <c r="G1044" t="s">
        <v>24</v>
      </c>
      <c r="H1044">
        <v>103</v>
      </c>
      <c r="I1044">
        <v>8</v>
      </c>
      <c r="J1044">
        <v>12.9</v>
      </c>
      <c r="K1044">
        <v>4</v>
      </c>
      <c r="L1044">
        <v>1</v>
      </c>
      <c r="M1044">
        <v>1</v>
      </c>
      <c r="N1044">
        <v>2</v>
      </c>
      <c r="O1044">
        <v>2</v>
      </c>
      <c r="P1044">
        <v>5</v>
      </c>
      <c r="Q1044" t="s">
        <v>1804</v>
      </c>
      <c r="R1044" t="s">
        <v>3216</v>
      </c>
    </row>
    <row r="1045" spans="1:18" x14ac:dyDescent="0.3">
      <c r="A1045" t="s">
        <v>3217</v>
      </c>
      <c r="B1045" t="s">
        <v>3218</v>
      </c>
      <c r="C1045" t="s">
        <v>20</v>
      </c>
      <c r="D1045" t="s">
        <v>21</v>
      </c>
      <c r="E1045" t="s">
        <v>22</v>
      </c>
      <c r="F1045" t="s">
        <v>29</v>
      </c>
      <c r="G1045" t="s">
        <v>24</v>
      </c>
      <c r="H1045">
        <v>124</v>
      </c>
      <c r="I1045">
        <v>10</v>
      </c>
      <c r="J1045">
        <v>12.4</v>
      </c>
      <c r="K1045">
        <v>5</v>
      </c>
      <c r="L1045">
        <v>3</v>
      </c>
      <c r="M1045">
        <v>1</v>
      </c>
      <c r="N1045">
        <v>1</v>
      </c>
      <c r="O1045">
        <v>5</v>
      </c>
      <c r="P1045">
        <v>2.5</v>
      </c>
      <c r="Q1045" t="s">
        <v>1804</v>
      </c>
      <c r="R1045" t="s">
        <v>3219</v>
      </c>
    </row>
    <row r="1046" spans="1:18" x14ac:dyDescent="0.3">
      <c r="A1046" t="s">
        <v>3220</v>
      </c>
      <c r="B1046" t="s">
        <v>3221</v>
      </c>
      <c r="C1046" t="s">
        <v>20</v>
      </c>
      <c r="D1046" t="s">
        <v>21</v>
      </c>
      <c r="E1046" t="s">
        <v>22</v>
      </c>
      <c r="F1046" t="s">
        <v>29</v>
      </c>
      <c r="G1046" t="s">
        <v>24</v>
      </c>
      <c r="H1046">
        <v>286</v>
      </c>
      <c r="I1046">
        <v>16</v>
      </c>
      <c r="J1046">
        <v>17.899999999999999</v>
      </c>
      <c r="K1046">
        <v>7</v>
      </c>
      <c r="L1046">
        <v>7</v>
      </c>
      <c r="M1046">
        <v>2</v>
      </c>
      <c r="N1046">
        <v>0</v>
      </c>
      <c r="O1046">
        <v>6</v>
      </c>
      <c r="P1046">
        <v>1.5</v>
      </c>
      <c r="Q1046" t="s">
        <v>1804</v>
      </c>
      <c r="R1046" t="s">
        <v>3222</v>
      </c>
    </row>
    <row r="1047" spans="1:18" x14ac:dyDescent="0.3">
      <c r="A1047" t="s">
        <v>3223</v>
      </c>
      <c r="B1047" t="s">
        <v>3224</v>
      </c>
      <c r="C1047" t="s">
        <v>20</v>
      </c>
      <c r="D1047" t="s">
        <v>21</v>
      </c>
      <c r="E1047" t="s">
        <v>37</v>
      </c>
      <c r="F1047" t="s">
        <v>38</v>
      </c>
      <c r="G1047" t="s">
        <v>24</v>
      </c>
      <c r="H1047">
        <v>286</v>
      </c>
      <c r="I1047">
        <v>20</v>
      </c>
      <c r="J1047">
        <v>14.3</v>
      </c>
      <c r="K1047">
        <v>9</v>
      </c>
      <c r="L1047">
        <v>9</v>
      </c>
      <c r="M1047">
        <v>1</v>
      </c>
      <c r="N1047">
        <v>1</v>
      </c>
      <c r="O1047">
        <v>14</v>
      </c>
      <c r="P1047">
        <v>16</v>
      </c>
      <c r="Q1047" t="s">
        <v>1804</v>
      </c>
      <c r="R1047" t="s">
        <v>3225</v>
      </c>
    </row>
    <row r="1048" spans="1:18" x14ac:dyDescent="0.3">
      <c r="A1048" t="s">
        <v>3226</v>
      </c>
      <c r="B1048" t="s">
        <v>3227</v>
      </c>
      <c r="C1048" t="s">
        <v>20</v>
      </c>
      <c r="D1048" t="s">
        <v>21</v>
      </c>
      <c r="E1048" t="s">
        <v>22</v>
      </c>
      <c r="F1048" t="s">
        <v>29</v>
      </c>
      <c r="G1048" t="s">
        <v>24</v>
      </c>
      <c r="H1048">
        <v>233</v>
      </c>
      <c r="I1048">
        <v>10</v>
      </c>
      <c r="J1048">
        <v>23.3</v>
      </c>
      <c r="K1048">
        <v>5</v>
      </c>
      <c r="L1048">
        <v>2</v>
      </c>
      <c r="M1048">
        <v>1</v>
      </c>
      <c r="N1048">
        <v>2</v>
      </c>
      <c r="O1048">
        <v>6</v>
      </c>
      <c r="P1048">
        <v>5</v>
      </c>
      <c r="Q1048" t="s">
        <v>1804</v>
      </c>
      <c r="R1048" t="s">
        <v>3228</v>
      </c>
    </row>
    <row r="1049" spans="1:18" x14ac:dyDescent="0.3">
      <c r="A1049" t="s">
        <v>3229</v>
      </c>
      <c r="B1049" t="s">
        <v>3230</v>
      </c>
      <c r="C1049" t="s">
        <v>20</v>
      </c>
      <c r="D1049" t="s">
        <v>21</v>
      </c>
      <c r="E1049" t="s">
        <v>22</v>
      </c>
      <c r="F1049" t="s">
        <v>29</v>
      </c>
      <c r="G1049" t="s">
        <v>24</v>
      </c>
      <c r="H1049">
        <v>439</v>
      </c>
      <c r="I1049">
        <v>21</v>
      </c>
      <c r="J1049">
        <v>20.9</v>
      </c>
      <c r="K1049">
        <v>14</v>
      </c>
      <c r="L1049">
        <v>4</v>
      </c>
      <c r="M1049">
        <v>1</v>
      </c>
      <c r="N1049">
        <v>2</v>
      </c>
      <c r="O1049">
        <v>13</v>
      </c>
      <c r="P1049">
        <v>6</v>
      </c>
      <c r="Q1049" t="s">
        <v>1804</v>
      </c>
      <c r="R1049" t="s">
        <v>3231</v>
      </c>
    </row>
    <row r="1050" spans="1:18" x14ac:dyDescent="0.3">
      <c r="A1050" t="s">
        <v>3232</v>
      </c>
      <c r="B1050" t="s">
        <v>3233</v>
      </c>
      <c r="C1050" t="s">
        <v>20</v>
      </c>
      <c r="D1050" t="s">
        <v>21</v>
      </c>
      <c r="E1050" t="s">
        <v>22</v>
      </c>
      <c r="F1050" t="s">
        <v>29</v>
      </c>
      <c r="G1050" t="s">
        <v>24</v>
      </c>
      <c r="H1050">
        <v>64</v>
      </c>
      <c r="I1050">
        <v>7</v>
      </c>
      <c r="J1050">
        <v>9.1</v>
      </c>
      <c r="K1050">
        <v>3</v>
      </c>
      <c r="L1050">
        <v>0</v>
      </c>
      <c r="M1050">
        <v>2</v>
      </c>
      <c r="N1050">
        <v>2</v>
      </c>
      <c r="O1050">
        <v>2</v>
      </c>
      <c r="P1050">
        <v>3</v>
      </c>
      <c r="Q1050" t="s">
        <v>573</v>
      </c>
      <c r="R1050" t="s">
        <v>3234</v>
      </c>
    </row>
    <row r="1051" spans="1:18" x14ac:dyDescent="0.3">
      <c r="A1051" t="s">
        <v>3235</v>
      </c>
      <c r="B1051" t="s">
        <v>3236</v>
      </c>
      <c r="C1051" t="s">
        <v>20</v>
      </c>
      <c r="D1051" t="s">
        <v>21</v>
      </c>
      <c r="E1051" t="s">
        <v>22</v>
      </c>
      <c r="F1051" t="s">
        <v>23</v>
      </c>
      <c r="G1051" t="s">
        <v>24</v>
      </c>
      <c r="H1051">
        <v>268</v>
      </c>
      <c r="I1051">
        <v>17</v>
      </c>
      <c r="J1051">
        <v>15.8</v>
      </c>
      <c r="K1051">
        <v>10</v>
      </c>
      <c r="L1051">
        <v>2</v>
      </c>
      <c r="M1051">
        <v>4</v>
      </c>
      <c r="N1051">
        <v>1</v>
      </c>
      <c r="O1051">
        <v>9</v>
      </c>
      <c r="P1051">
        <v>15</v>
      </c>
      <c r="Q1051" t="s">
        <v>3237</v>
      </c>
      <c r="R1051" t="s">
        <v>3238</v>
      </c>
    </row>
    <row r="1052" spans="1:18" x14ac:dyDescent="0.3">
      <c r="A1052" t="s">
        <v>3239</v>
      </c>
      <c r="B1052" t="s">
        <v>3240</v>
      </c>
      <c r="C1052" t="s">
        <v>99</v>
      </c>
      <c r="D1052" t="s">
        <v>125</v>
      </c>
      <c r="E1052" t="s">
        <v>22</v>
      </c>
      <c r="F1052" t="s">
        <v>29</v>
      </c>
      <c r="G1052" t="s">
        <v>24</v>
      </c>
      <c r="H1052">
        <v>23</v>
      </c>
      <c r="I1052">
        <v>5</v>
      </c>
      <c r="J1052">
        <v>4.5999999999999996</v>
      </c>
      <c r="K1052">
        <v>0</v>
      </c>
      <c r="L1052">
        <v>0</v>
      </c>
      <c r="M1052">
        <v>4</v>
      </c>
      <c r="N1052">
        <v>1</v>
      </c>
      <c r="O1052">
        <v>2</v>
      </c>
      <c r="P1052">
        <v>4</v>
      </c>
      <c r="Q1052" t="s">
        <v>3237</v>
      </c>
      <c r="R1052" t="s">
        <v>3241</v>
      </c>
    </row>
    <row r="1053" spans="1:18" x14ac:dyDescent="0.3">
      <c r="A1053" t="s">
        <v>3242</v>
      </c>
      <c r="B1053" t="s">
        <v>3243</v>
      </c>
      <c r="C1053" t="s">
        <v>20</v>
      </c>
      <c r="D1053" t="s">
        <v>21</v>
      </c>
      <c r="E1053" t="s">
        <v>49</v>
      </c>
      <c r="F1053" t="s">
        <v>38</v>
      </c>
      <c r="G1053" t="s">
        <v>24</v>
      </c>
      <c r="H1053">
        <v>870</v>
      </c>
      <c r="I1053">
        <v>40</v>
      </c>
      <c r="J1053">
        <v>21.8</v>
      </c>
      <c r="K1053">
        <v>27</v>
      </c>
      <c r="L1053">
        <v>5</v>
      </c>
      <c r="M1053">
        <v>8</v>
      </c>
      <c r="N1053">
        <v>0</v>
      </c>
      <c r="O1053">
        <v>33</v>
      </c>
      <c r="P1053">
        <v>78</v>
      </c>
      <c r="Q1053" t="s">
        <v>3237</v>
      </c>
      <c r="R1053" t="s">
        <v>3244</v>
      </c>
    </row>
    <row r="1054" spans="1:18" x14ac:dyDescent="0.3">
      <c r="A1054" t="s">
        <v>3245</v>
      </c>
      <c r="B1054" t="s">
        <v>3246</v>
      </c>
      <c r="C1054" t="s">
        <v>20</v>
      </c>
      <c r="D1054" t="s">
        <v>21</v>
      </c>
      <c r="E1054" t="s">
        <v>22</v>
      </c>
      <c r="F1054" t="s">
        <v>29</v>
      </c>
      <c r="G1054" t="s">
        <v>24</v>
      </c>
      <c r="H1054">
        <v>159</v>
      </c>
      <c r="I1054">
        <v>8</v>
      </c>
      <c r="J1054">
        <v>19.899999999999999</v>
      </c>
      <c r="K1054">
        <v>4</v>
      </c>
      <c r="L1054">
        <v>1</v>
      </c>
      <c r="M1054">
        <v>2</v>
      </c>
      <c r="N1054">
        <v>1</v>
      </c>
      <c r="O1054">
        <v>2</v>
      </c>
      <c r="P1054">
        <v>11</v>
      </c>
      <c r="Q1054" t="s">
        <v>3237</v>
      </c>
      <c r="R1054" t="s">
        <v>3247</v>
      </c>
    </row>
    <row r="1055" spans="1:18" x14ac:dyDescent="0.3">
      <c r="A1055" t="s">
        <v>3248</v>
      </c>
      <c r="B1055" t="s">
        <v>3249</v>
      </c>
      <c r="C1055" t="s">
        <v>20</v>
      </c>
      <c r="D1055" t="s">
        <v>21</v>
      </c>
      <c r="E1055" t="s">
        <v>22</v>
      </c>
      <c r="F1055" t="s">
        <v>29</v>
      </c>
      <c r="G1055" t="s">
        <v>24</v>
      </c>
      <c r="H1055">
        <v>194</v>
      </c>
      <c r="I1055">
        <v>11</v>
      </c>
      <c r="J1055">
        <v>17.600000000000001</v>
      </c>
      <c r="K1055">
        <v>4</v>
      </c>
      <c r="L1055">
        <v>5</v>
      </c>
      <c r="M1055">
        <v>2</v>
      </c>
      <c r="N1055">
        <v>0</v>
      </c>
      <c r="O1055">
        <v>8</v>
      </c>
      <c r="P1055">
        <v>10</v>
      </c>
      <c r="Q1055" t="s">
        <v>3237</v>
      </c>
      <c r="R1055" t="s">
        <v>3250</v>
      </c>
    </row>
    <row r="1056" spans="1:18" x14ac:dyDescent="0.3">
      <c r="A1056" t="s">
        <v>3251</v>
      </c>
      <c r="B1056" t="s">
        <v>3252</v>
      </c>
      <c r="C1056" t="s">
        <v>20</v>
      </c>
      <c r="D1056" t="s">
        <v>21</v>
      </c>
      <c r="E1056" t="s">
        <v>49</v>
      </c>
      <c r="F1056" t="s">
        <v>38</v>
      </c>
      <c r="G1056" t="s">
        <v>24</v>
      </c>
      <c r="H1056">
        <v>236</v>
      </c>
      <c r="I1056">
        <v>18</v>
      </c>
      <c r="J1056">
        <v>13.1</v>
      </c>
      <c r="K1056">
        <v>9</v>
      </c>
      <c r="L1056">
        <v>4</v>
      </c>
      <c r="M1056">
        <v>5</v>
      </c>
      <c r="N1056">
        <v>0</v>
      </c>
      <c r="O1056">
        <v>15</v>
      </c>
      <c r="P1056">
        <v>12</v>
      </c>
      <c r="Q1056" t="s">
        <v>3237</v>
      </c>
      <c r="R1056" t="s">
        <v>3253</v>
      </c>
    </row>
    <row r="1057" spans="1:18" x14ac:dyDescent="0.3">
      <c r="A1057" t="s">
        <v>3254</v>
      </c>
      <c r="B1057" t="s">
        <v>3255</v>
      </c>
      <c r="C1057" t="s">
        <v>20</v>
      </c>
      <c r="D1057" t="s">
        <v>21</v>
      </c>
      <c r="E1057" t="s">
        <v>22</v>
      </c>
      <c r="F1057" t="s">
        <v>29</v>
      </c>
      <c r="G1057" t="s">
        <v>24</v>
      </c>
      <c r="H1057">
        <v>106</v>
      </c>
      <c r="I1057">
        <v>9</v>
      </c>
      <c r="J1057">
        <v>11.8</v>
      </c>
      <c r="K1057">
        <v>2</v>
      </c>
      <c r="L1057">
        <v>0</v>
      </c>
      <c r="M1057">
        <v>7</v>
      </c>
      <c r="N1057">
        <v>0</v>
      </c>
      <c r="O1057">
        <v>1</v>
      </c>
      <c r="P1057">
        <v>2</v>
      </c>
      <c r="Q1057" t="s">
        <v>3237</v>
      </c>
      <c r="R1057" t="s">
        <v>3256</v>
      </c>
    </row>
    <row r="1058" spans="1:18" x14ac:dyDescent="0.3">
      <c r="A1058" t="s">
        <v>3257</v>
      </c>
      <c r="B1058" t="s">
        <v>3258</v>
      </c>
      <c r="C1058" t="s">
        <v>20</v>
      </c>
      <c r="D1058" t="s">
        <v>33</v>
      </c>
      <c r="E1058" t="s">
        <v>37</v>
      </c>
      <c r="F1058" t="s">
        <v>23</v>
      </c>
      <c r="G1058" t="s">
        <v>24</v>
      </c>
      <c r="H1058">
        <v>250</v>
      </c>
      <c r="I1058">
        <v>12</v>
      </c>
      <c r="J1058">
        <v>20.8</v>
      </c>
      <c r="K1058">
        <v>5</v>
      </c>
      <c r="L1058">
        <v>4</v>
      </c>
      <c r="M1058">
        <v>2</v>
      </c>
      <c r="N1058">
        <v>1</v>
      </c>
      <c r="O1058">
        <v>10</v>
      </c>
      <c r="P1058">
        <v>10</v>
      </c>
      <c r="Q1058" t="s">
        <v>3237</v>
      </c>
      <c r="R1058" t="s">
        <v>3259</v>
      </c>
    </row>
    <row r="1059" spans="1:18" x14ac:dyDescent="0.3">
      <c r="A1059" t="s">
        <v>3260</v>
      </c>
      <c r="B1059" t="s">
        <v>3261</v>
      </c>
      <c r="C1059" t="s">
        <v>20</v>
      </c>
      <c r="D1059" t="s">
        <v>21</v>
      </c>
      <c r="E1059" t="s">
        <v>22</v>
      </c>
      <c r="F1059" t="s">
        <v>29</v>
      </c>
      <c r="G1059" t="s">
        <v>24</v>
      </c>
      <c r="H1059">
        <v>351</v>
      </c>
      <c r="I1059">
        <v>14</v>
      </c>
      <c r="J1059">
        <v>25.1</v>
      </c>
      <c r="K1059">
        <v>6</v>
      </c>
      <c r="L1059">
        <v>5</v>
      </c>
      <c r="M1059">
        <v>2</v>
      </c>
      <c r="N1059">
        <v>1</v>
      </c>
      <c r="O1059">
        <v>8</v>
      </c>
      <c r="P1059">
        <v>4</v>
      </c>
      <c r="Q1059" t="s">
        <v>3262</v>
      </c>
      <c r="R1059" t="s">
        <v>3263</v>
      </c>
    </row>
    <row r="1060" spans="1:18" x14ac:dyDescent="0.3">
      <c r="A1060" t="s">
        <v>3264</v>
      </c>
      <c r="B1060" t="s">
        <v>3265</v>
      </c>
      <c r="C1060" t="s">
        <v>20</v>
      </c>
      <c r="D1060" t="s">
        <v>21</v>
      </c>
      <c r="E1060" t="s">
        <v>49</v>
      </c>
      <c r="F1060" t="s">
        <v>38</v>
      </c>
      <c r="G1060" t="s">
        <v>24</v>
      </c>
      <c r="H1060">
        <v>704</v>
      </c>
      <c r="I1060">
        <v>31</v>
      </c>
      <c r="J1060">
        <v>22.7</v>
      </c>
      <c r="K1060">
        <v>22</v>
      </c>
      <c r="L1060">
        <v>1</v>
      </c>
      <c r="M1060">
        <v>6</v>
      </c>
      <c r="N1060">
        <v>2</v>
      </c>
      <c r="O1060">
        <v>26</v>
      </c>
      <c r="P1060">
        <v>21</v>
      </c>
      <c r="Q1060" t="s">
        <v>3262</v>
      </c>
      <c r="R1060" t="s">
        <v>3266</v>
      </c>
    </row>
    <row r="1061" spans="1:18" x14ac:dyDescent="0.3">
      <c r="A1061" t="s">
        <v>3267</v>
      </c>
      <c r="B1061" t="s">
        <v>3268</v>
      </c>
      <c r="C1061" t="s">
        <v>20</v>
      </c>
      <c r="D1061" t="s">
        <v>21</v>
      </c>
      <c r="E1061" t="s">
        <v>22</v>
      </c>
      <c r="F1061" t="s">
        <v>29</v>
      </c>
      <c r="G1061" t="s">
        <v>24</v>
      </c>
      <c r="H1061">
        <v>61</v>
      </c>
      <c r="I1061">
        <v>3</v>
      </c>
      <c r="J1061">
        <v>20.3</v>
      </c>
      <c r="K1061">
        <v>0</v>
      </c>
      <c r="L1061">
        <v>0</v>
      </c>
      <c r="M1061">
        <v>3</v>
      </c>
      <c r="N1061">
        <v>0</v>
      </c>
      <c r="O1061">
        <v>3</v>
      </c>
      <c r="P1061">
        <v>5</v>
      </c>
      <c r="Q1061" t="s">
        <v>3262</v>
      </c>
      <c r="R1061" t="s">
        <v>3269</v>
      </c>
    </row>
    <row r="1062" spans="1:18" x14ac:dyDescent="0.3">
      <c r="A1062" t="s">
        <v>3270</v>
      </c>
      <c r="B1062" t="s">
        <v>3271</v>
      </c>
      <c r="C1062" t="s">
        <v>20</v>
      </c>
      <c r="D1062" t="s">
        <v>21</v>
      </c>
      <c r="E1062" t="s">
        <v>22</v>
      </c>
      <c r="F1062" t="s">
        <v>29</v>
      </c>
      <c r="G1062" t="s">
        <v>24</v>
      </c>
      <c r="H1062">
        <v>139</v>
      </c>
      <c r="I1062">
        <v>9</v>
      </c>
      <c r="J1062">
        <v>15.4</v>
      </c>
      <c r="K1062">
        <v>7</v>
      </c>
      <c r="L1062">
        <v>0</v>
      </c>
      <c r="M1062">
        <v>2</v>
      </c>
      <c r="N1062">
        <v>0</v>
      </c>
      <c r="O1062">
        <v>5</v>
      </c>
      <c r="P1062">
        <v>5</v>
      </c>
      <c r="Q1062" t="s">
        <v>3262</v>
      </c>
      <c r="R1062" t="s">
        <v>3272</v>
      </c>
    </row>
    <row r="1063" spans="1:18" x14ac:dyDescent="0.3">
      <c r="A1063" t="s">
        <v>3273</v>
      </c>
      <c r="B1063" t="s">
        <v>3274</v>
      </c>
      <c r="C1063" t="s">
        <v>20</v>
      </c>
      <c r="D1063" t="s">
        <v>21</v>
      </c>
      <c r="E1063" t="s">
        <v>22</v>
      </c>
      <c r="F1063" t="s">
        <v>29</v>
      </c>
      <c r="G1063" t="s">
        <v>24</v>
      </c>
      <c r="H1063">
        <v>12</v>
      </c>
      <c r="I1063">
        <v>4</v>
      </c>
      <c r="J1063">
        <v>3</v>
      </c>
      <c r="K1063">
        <v>0</v>
      </c>
      <c r="L1063">
        <v>0</v>
      </c>
      <c r="M1063">
        <v>4</v>
      </c>
      <c r="N1063">
        <v>0</v>
      </c>
      <c r="O1063">
        <v>4</v>
      </c>
      <c r="P1063">
        <v>5</v>
      </c>
      <c r="Q1063" t="s">
        <v>3262</v>
      </c>
      <c r="R1063" t="s">
        <v>3275</v>
      </c>
    </row>
    <row r="1064" spans="1:18" x14ac:dyDescent="0.3">
      <c r="A1064" t="s">
        <v>3276</v>
      </c>
      <c r="B1064" t="s">
        <v>3277</v>
      </c>
      <c r="C1064" t="s">
        <v>20</v>
      </c>
      <c r="D1064" t="s">
        <v>21</v>
      </c>
      <c r="E1064" t="s">
        <v>37</v>
      </c>
      <c r="F1064" t="s">
        <v>38</v>
      </c>
      <c r="G1064" t="s">
        <v>24</v>
      </c>
      <c r="H1064">
        <v>175</v>
      </c>
      <c r="I1064">
        <v>10</v>
      </c>
      <c r="J1064">
        <v>17.5</v>
      </c>
      <c r="K1064">
        <v>8</v>
      </c>
      <c r="L1064">
        <v>0</v>
      </c>
      <c r="M1064">
        <v>0</v>
      </c>
      <c r="N1064">
        <v>2</v>
      </c>
      <c r="O1064">
        <v>10</v>
      </c>
      <c r="P1064">
        <v>4.5999999999999996</v>
      </c>
      <c r="Q1064" t="s">
        <v>3262</v>
      </c>
      <c r="R1064" t="s">
        <v>3278</v>
      </c>
    </row>
    <row r="1065" spans="1:18" x14ac:dyDescent="0.3">
      <c r="A1065" t="s">
        <v>3279</v>
      </c>
      <c r="B1065" t="s">
        <v>3280</v>
      </c>
      <c r="C1065" t="s">
        <v>20</v>
      </c>
      <c r="D1065" t="s">
        <v>21</v>
      </c>
      <c r="E1065" t="s">
        <v>22</v>
      </c>
      <c r="F1065" t="s">
        <v>29</v>
      </c>
      <c r="G1065" t="s">
        <v>24</v>
      </c>
      <c r="H1065">
        <v>177</v>
      </c>
      <c r="I1065">
        <v>11</v>
      </c>
      <c r="J1065">
        <v>16.100000000000001</v>
      </c>
      <c r="K1065">
        <v>7</v>
      </c>
      <c r="L1065">
        <v>1</v>
      </c>
      <c r="M1065">
        <v>1</v>
      </c>
      <c r="N1065">
        <v>2</v>
      </c>
      <c r="O1065">
        <v>5</v>
      </c>
      <c r="P1065">
        <v>3.5</v>
      </c>
      <c r="Q1065" t="s">
        <v>3262</v>
      </c>
      <c r="R1065" t="s">
        <v>3281</v>
      </c>
    </row>
    <row r="1066" spans="1:18" x14ac:dyDescent="0.3">
      <c r="A1066" t="s">
        <v>3282</v>
      </c>
      <c r="B1066" t="s">
        <v>3283</v>
      </c>
      <c r="C1066" t="s">
        <v>20</v>
      </c>
      <c r="D1066" t="s">
        <v>21</v>
      </c>
      <c r="E1066" t="s">
        <v>22</v>
      </c>
      <c r="F1066" t="s">
        <v>29</v>
      </c>
      <c r="G1066" t="s">
        <v>24</v>
      </c>
      <c r="H1066">
        <v>83</v>
      </c>
      <c r="I1066">
        <v>4</v>
      </c>
      <c r="J1066">
        <v>20.8</v>
      </c>
      <c r="K1066">
        <v>1</v>
      </c>
      <c r="L1066">
        <v>0</v>
      </c>
      <c r="M1066">
        <v>3</v>
      </c>
      <c r="N1066">
        <v>0</v>
      </c>
      <c r="O1066">
        <v>4</v>
      </c>
      <c r="P1066">
        <v>2</v>
      </c>
      <c r="Q1066" t="s">
        <v>3262</v>
      </c>
      <c r="R1066" t="s">
        <v>3284</v>
      </c>
    </row>
    <row r="1067" spans="1:18" x14ac:dyDescent="0.3">
      <c r="A1067" t="s">
        <v>3285</v>
      </c>
      <c r="B1067" t="s">
        <v>3286</v>
      </c>
      <c r="C1067" t="s">
        <v>20</v>
      </c>
      <c r="D1067" t="s">
        <v>33</v>
      </c>
      <c r="E1067" t="s">
        <v>37</v>
      </c>
      <c r="F1067" t="s">
        <v>38</v>
      </c>
      <c r="G1067" t="s">
        <v>24</v>
      </c>
      <c r="H1067">
        <v>104</v>
      </c>
      <c r="I1067">
        <v>10</v>
      </c>
      <c r="J1067">
        <v>10.4</v>
      </c>
      <c r="K1067">
        <v>4</v>
      </c>
      <c r="L1067">
        <v>4</v>
      </c>
      <c r="M1067">
        <v>1</v>
      </c>
      <c r="N1067">
        <v>1</v>
      </c>
      <c r="O1067">
        <v>12</v>
      </c>
      <c r="P1067">
        <v>7</v>
      </c>
      <c r="Q1067" t="s">
        <v>3262</v>
      </c>
      <c r="R1067" t="s">
        <v>3287</v>
      </c>
    </row>
    <row r="1068" spans="1:18" x14ac:dyDescent="0.3">
      <c r="A1068" t="s">
        <v>3288</v>
      </c>
      <c r="B1068" t="s">
        <v>3289</v>
      </c>
      <c r="C1068" t="s">
        <v>20</v>
      </c>
      <c r="D1068" t="s">
        <v>21</v>
      </c>
      <c r="E1068" t="s">
        <v>22</v>
      </c>
      <c r="F1068" t="s">
        <v>29</v>
      </c>
      <c r="G1068" t="s">
        <v>24</v>
      </c>
      <c r="H1068">
        <v>218</v>
      </c>
      <c r="I1068">
        <v>9</v>
      </c>
      <c r="J1068">
        <v>24.2</v>
      </c>
      <c r="K1068">
        <v>8</v>
      </c>
      <c r="L1068">
        <v>1</v>
      </c>
      <c r="M1068">
        <v>0</v>
      </c>
      <c r="N1068">
        <v>0</v>
      </c>
      <c r="O1068">
        <v>8</v>
      </c>
      <c r="P1068">
        <v>6</v>
      </c>
      <c r="Q1068" t="s">
        <v>3262</v>
      </c>
      <c r="R1068" t="s">
        <v>3290</v>
      </c>
    </row>
    <row r="1069" spans="1:18" x14ac:dyDescent="0.3">
      <c r="A1069" t="s">
        <v>3291</v>
      </c>
      <c r="B1069" t="s">
        <v>3292</v>
      </c>
      <c r="C1069" t="s">
        <v>20</v>
      </c>
      <c r="D1069" t="s">
        <v>21</v>
      </c>
      <c r="E1069" t="s">
        <v>22</v>
      </c>
      <c r="F1069" t="s">
        <v>29</v>
      </c>
      <c r="G1069" t="s">
        <v>24</v>
      </c>
      <c r="H1069">
        <v>115</v>
      </c>
      <c r="I1069">
        <v>5</v>
      </c>
      <c r="J1069">
        <v>23</v>
      </c>
      <c r="K1069">
        <v>0</v>
      </c>
      <c r="L1069">
        <v>0</v>
      </c>
      <c r="M1069">
        <v>3</v>
      </c>
      <c r="N1069">
        <v>2</v>
      </c>
      <c r="O1069">
        <v>8</v>
      </c>
      <c r="P1069">
        <v>8</v>
      </c>
      <c r="Q1069" t="s">
        <v>3237</v>
      </c>
      <c r="R1069" t="s">
        <v>3293</v>
      </c>
    </row>
    <row r="1070" spans="1:18" x14ac:dyDescent="0.3">
      <c r="A1070" t="s">
        <v>3294</v>
      </c>
      <c r="B1070" t="s">
        <v>3295</v>
      </c>
      <c r="C1070" t="s">
        <v>20</v>
      </c>
      <c r="D1070" t="s">
        <v>42</v>
      </c>
      <c r="E1070" t="s">
        <v>49</v>
      </c>
      <c r="F1070" t="s">
        <v>23</v>
      </c>
      <c r="G1070" t="s">
        <v>24</v>
      </c>
      <c r="H1070">
        <v>215</v>
      </c>
      <c r="I1070">
        <v>15</v>
      </c>
      <c r="J1070">
        <v>14.3</v>
      </c>
      <c r="K1070">
        <v>9</v>
      </c>
      <c r="L1070">
        <v>2</v>
      </c>
      <c r="M1070">
        <v>4</v>
      </c>
      <c r="N1070">
        <v>0</v>
      </c>
      <c r="O1070">
        <v>12</v>
      </c>
      <c r="P1070">
        <v>32</v>
      </c>
      <c r="Q1070" t="s">
        <v>3237</v>
      </c>
      <c r="R1070" t="s">
        <v>3296</v>
      </c>
    </row>
    <row r="1071" spans="1:18" x14ac:dyDescent="0.3">
      <c r="A1071" t="s">
        <v>3297</v>
      </c>
      <c r="B1071" t="s">
        <v>3298</v>
      </c>
      <c r="C1071" t="s">
        <v>20</v>
      </c>
      <c r="D1071" t="s">
        <v>21</v>
      </c>
      <c r="E1071" t="s">
        <v>37</v>
      </c>
      <c r="F1071" t="s">
        <v>38</v>
      </c>
      <c r="G1071" t="s">
        <v>24</v>
      </c>
      <c r="H1071">
        <v>481</v>
      </c>
      <c r="I1071">
        <v>26</v>
      </c>
      <c r="J1071">
        <v>18.5</v>
      </c>
      <c r="K1071">
        <v>9</v>
      </c>
      <c r="L1071">
        <v>10</v>
      </c>
      <c r="M1071">
        <v>4</v>
      </c>
      <c r="N1071">
        <v>3</v>
      </c>
      <c r="O1071">
        <v>18</v>
      </c>
      <c r="P1071">
        <v>10</v>
      </c>
      <c r="Q1071" t="s">
        <v>3237</v>
      </c>
      <c r="R1071" t="s">
        <v>3299</v>
      </c>
    </row>
    <row r="1072" spans="1:18" x14ac:dyDescent="0.3">
      <c r="A1072" t="s">
        <v>3300</v>
      </c>
      <c r="B1072" t="s">
        <v>3301</v>
      </c>
      <c r="C1072" t="s">
        <v>20</v>
      </c>
      <c r="D1072" t="s">
        <v>21</v>
      </c>
      <c r="E1072" t="s">
        <v>22</v>
      </c>
      <c r="F1072" t="s">
        <v>23</v>
      </c>
      <c r="G1072" t="s">
        <v>24</v>
      </c>
      <c r="H1072">
        <v>196</v>
      </c>
      <c r="I1072">
        <v>12</v>
      </c>
      <c r="J1072">
        <v>16.3</v>
      </c>
      <c r="K1072">
        <v>6</v>
      </c>
      <c r="L1072">
        <v>4</v>
      </c>
      <c r="M1072">
        <v>2</v>
      </c>
      <c r="N1072">
        <v>0</v>
      </c>
      <c r="O1072">
        <v>9</v>
      </c>
      <c r="P1072">
        <v>9</v>
      </c>
      <c r="Q1072" t="s">
        <v>3237</v>
      </c>
      <c r="R1072" t="s">
        <v>3302</v>
      </c>
    </row>
    <row r="1073" spans="1:18" x14ac:dyDescent="0.3">
      <c r="A1073" t="s">
        <v>3303</v>
      </c>
      <c r="B1073" t="s">
        <v>3304</v>
      </c>
      <c r="C1073" t="s">
        <v>20</v>
      </c>
      <c r="D1073" t="s">
        <v>21</v>
      </c>
      <c r="E1073" t="s">
        <v>37</v>
      </c>
      <c r="F1073" t="s">
        <v>38</v>
      </c>
      <c r="G1073" t="s">
        <v>24</v>
      </c>
      <c r="H1073">
        <v>127</v>
      </c>
      <c r="I1073">
        <v>10</v>
      </c>
      <c r="J1073">
        <v>12.7</v>
      </c>
      <c r="K1073">
        <v>5</v>
      </c>
      <c r="L1073">
        <v>4</v>
      </c>
      <c r="M1073">
        <v>1</v>
      </c>
      <c r="N1073">
        <v>0</v>
      </c>
      <c r="O1073">
        <v>9</v>
      </c>
      <c r="P1073">
        <v>10</v>
      </c>
      <c r="Q1073" t="s">
        <v>3237</v>
      </c>
      <c r="R1073" t="s">
        <v>3305</v>
      </c>
    </row>
    <row r="1074" spans="1:18" x14ac:dyDescent="0.3">
      <c r="A1074" t="s">
        <v>3306</v>
      </c>
      <c r="B1074" t="s">
        <v>3307</v>
      </c>
      <c r="C1074" t="s">
        <v>20</v>
      </c>
      <c r="D1074" t="s">
        <v>33</v>
      </c>
      <c r="E1074" t="s">
        <v>22</v>
      </c>
      <c r="F1074" t="s">
        <v>29</v>
      </c>
      <c r="G1074" t="s">
        <v>24</v>
      </c>
      <c r="H1074">
        <v>128</v>
      </c>
      <c r="I1074">
        <v>8</v>
      </c>
      <c r="J1074">
        <v>16</v>
      </c>
      <c r="K1074">
        <v>4</v>
      </c>
      <c r="L1074">
        <v>0</v>
      </c>
      <c r="M1074">
        <v>3</v>
      </c>
      <c r="N1074">
        <v>1</v>
      </c>
      <c r="O1074">
        <v>2</v>
      </c>
      <c r="P1074">
        <v>6.9</v>
      </c>
      <c r="Q1074" t="s">
        <v>3237</v>
      </c>
      <c r="R1074" t="s">
        <v>3308</v>
      </c>
    </row>
    <row r="1075" spans="1:18" x14ac:dyDescent="0.3">
      <c r="A1075" t="s">
        <v>3309</v>
      </c>
      <c r="B1075" t="s">
        <v>3310</v>
      </c>
      <c r="C1075" t="s">
        <v>20</v>
      </c>
      <c r="D1075" t="s">
        <v>21</v>
      </c>
      <c r="E1075" t="s">
        <v>49</v>
      </c>
      <c r="F1075" t="s">
        <v>38</v>
      </c>
      <c r="G1075" t="s">
        <v>24</v>
      </c>
      <c r="H1075">
        <v>486</v>
      </c>
      <c r="I1075">
        <v>24</v>
      </c>
      <c r="J1075">
        <v>20.2</v>
      </c>
      <c r="K1075">
        <v>14</v>
      </c>
      <c r="L1075">
        <v>3</v>
      </c>
      <c r="M1075">
        <v>7</v>
      </c>
      <c r="N1075">
        <v>0</v>
      </c>
      <c r="O1075">
        <v>22</v>
      </c>
      <c r="P1075">
        <v>12</v>
      </c>
      <c r="Q1075" t="s">
        <v>3237</v>
      </c>
      <c r="R1075" t="s">
        <v>3311</v>
      </c>
    </row>
    <row r="1076" spans="1:18" x14ac:dyDescent="0.3">
      <c r="A1076" t="s">
        <v>3312</v>
      </c>
      <c r="B1076" t="s">
        <v>3313</v>
      </c>
      <c r="C1076" t="s">
        <v>20</v>
      </c>
      <c r="D1076" t="s">
        <v>21</v>
      </c>
      <c r="E1076" t="s">
        <v>49</v>
      </c>
      <c r="F1076" t="s">
        <v>23</v>
      </c>
      <c r="G1076" t="s">
        <v>24</v>
      </c>
      <c r="H1076">
        <v>290</v>
      </c>
      <c r="I1076">
        <v>17</v>
      </c>
      <c r="J1076">
        <v>17.100000000000001</v>
      </c>
      <c r="K1076">
        <v>10</v>
      </c>
      <c r="L1076">
        <v>2</v>
      </c>
      <c r="M1076">
        <v>3</v>
      </c>
      <c r="N1076">
        <v>2</v>
      </c>
      <c r="O1076">
        <v>10</v>
      </c>
      <c r="P1076">
        <v>8.4</v>
      </c>
      <c r="Q1076" t="s">
        <v>3237</v>
      </c>
      <c r="R1076" t="s">
        <v>3314</v>
      </c>
    </row>
    <row r="1077" spans="1:18" x14ac:dyDescent="0.3">
      <c r="A1077" t="s">
        <v>3315</v>
      </c>
      <c r="B1077" t="s">
        <v>3316</v>
      </c>
      <c r="C1077" t="s">
        <v>20</v>
      </c>
      <c r="D1077" t="s">
        <v>21</v>
      </c>
      <c r="E1077" t="s">
        <v>22</v>
      </c>
      <c r="F1077" t="s">
        <v>29</v>
      </c>
      <c r="G1077" t="s">
        <v>24</v>
      </c>
      <c r="H1077">
        <v>131</v>
      </c>
      <c r="I1077">
        <v>10</v>
      </c>
      <c r="J1077">
        <v>13.1</v>
      </c>
      <c r="K1077">
        <v>5</v>
      </c>
      <c r="L1077">
        <v>3</v>
      </c>
      <c r="M1077">
        <v>2</v>
      </c>
      <c r="N1077">
        <v>0</v>
      </c>
      <c r="O1077">
        <v>2</v>
      </c>
      <c r="P1077">
        <v>10</v>
      </c>
      <c r="Q1077" t="s">
        <v>3237</v>
      </c>
      <c r="R1077" t="s">
        <v>3317</v>
      </c>
    </row>
    <row r="1078" spans="1:18" x14ac:dyDescent="0.3">
      <c r="A1078" t="s">
        <v>3318</v>
      </c>
      <c r="B1078" t="s">
        <v>3319</v>
      </c>
      <c r="C1078" t="s">
        <v>20</v>
      </c>
      <c r="D1078" t="s">
        <v>21</v>
      </c>
      <c r="E1078" t="s">
        <v>22</v>
      </c>
      <c r="F1078" t="s">
        <v>29</v>
      </c>
      <c r="G1078" t="s">
        <v>24</v>
      </c>
      <c r="H1078">
        <v>140</v>
      </c>
      <c r="I1078">
        <v>9</v>
      </c>
      <c r="J1078">
        <v>15.6</v>
      </c>
      <c r="K1078">
        <v>3</v>
      </c>
      <c r="L1078">
        <v>0</v>
      </c>
      <c r="M1078">
        <v>4</v>
      </c>
      <c r="N1078">
        <v>2</v>
      </c>
      <c r="O1078">
        <v>5</v>
      </c>
      <c r="P1078">
        <v>8</v>
      </c>
      <c r="Q1078" t="s">
        <v>3237</v>
      </c>
      <c r="R1078" t="s">
        <v>3320</v>
      </c>
    </row>
    <row r="1079" spans="1:18" x14ac:dyDescent="0.3">
      <c r="A1079" t="s">
        <v>3321</v>
      </c>
      <c r="B1079" t="s">
        <v>3322</v>
      </c>
      <c r="C1079" t="s">
        <v>20</v>
      </c>
      <c r="D1079" t="s">
        <v>21</v>
      </c>
      <c r="E1079" t="s">
        <v>22</v>
      </c>
      <c r="F1079" t="s">
        <v>29</v>
      </c>
      <c r="G1079" t="s">
        <v>24</v>
      </c>
      <c r="H1079">
        <v>244</v>
      </c>
      <c r="I1079">
        <v>20</v>
      </c>
      <c r="J1079">
        <v>12.2</v>
      </c>
      <c r="K1079">
        <v>11</v>
      </c>
      <c r="L1079">
        <v>3</v>
      </c>
      <c r="M1079">
        <v>5</v>
      </c>
      <c r="N1079">
        <v>1</v>
      </c>
      <c r="O1079">
        <v>14</v>
      </c>
      <c r="P1079">
        <v>14</v>
      </c>
      <c r="Q1079" t="s">
        <v>3237</v>
      </c>
      <c r="R1079" t="s">
        <v>3323</v>
      </c>
    </row>
    <row r="1080" spans="1:18" x14ac:dyDescent="0.3">
      <c r="A1080" t="s">
        <v>3324</v>
      </c>
      <c r="B1080" t="s">
        <v>3325</v>
      </c>
      <c r="C1080" t="s">
        <v>20</v>
      </c>
      <c r="D1080" t="s">
        <v>21</v>
      </c>
      <c r="E1080" t="s">
        <v>22</v>
      </c>
      <c r="F1080" t="s">
        <v>29</v>
      </c>
      <c r="G1080" t="s">
        <v>24</v>
      </c>
      <c r="H1080">
        <v>120</v>
      </c>
      <c r="I1080">
        <v>8</v>
      </c>
      <c r="J1080">
        <v>15</v>
      </c>
      <c r="K1080">
        <v>6</v>
      </c>
      <c r="L1080">
        <v>1</v>
      </c>
      <c r="M1080">
        <v>1</v>
      </c>
      <c r="N1080">
        <v>0</v>
      </c>
      <c r="O1080">
        <v>5</v>
      </c>
      <c r="P1080">
        <v>6</v>
      </c>
      <c r="Q1080" t="s">
        <v>3237</v>
      </c>
      <c r="R1080" t="s">
        <v>3326</v>
      </c>
    </row>
    <row r="1081" spans="1:18" x14ac:dyDescent="0.3">
      <c r="A1081" t="s">
        <v>3327</v>
      </c>
      <c r="B1081" t="s">
        <v>3328</v>
      </c>
      <c r="C1081" t="s">
        <v>20</v>
      </c>
      <c r="D1081" t="s">
        <v>21</v>
      </c>
      <c r="E1081" t="s">
        <v>49</v>
      </c>
      <c r="F1081" t="s">
        <v>23</v>
      </c>
      <c r="G1081" t="s">
        <v>24</v>
      </c>
      <c r="H1081">
        <v>277</v>
      </c>
      <c r="I1081">
        <v>17</v>
      </c>
      <c r="J1081">
        <v>16.3</v>
      </c>
      <c r="K1081">
        <v>6</v>
      </c>
      <c r="L1081">
        <v>6</v>
      </c>
      <c r="M1081">
        <v>5</v>
      </c>
      <c r="N1081">
        <v>0</v>
      </c>
      <c r="O1081">
        <v>12</v>
      </c>
      <c r="P1081">
        <v>10</v>
      </c>
      <c r="Q1081" t="s">
        <v>3237</v>
      </c>
      <c r="R1081" t="s">
        <v>3329</v>
      </c>
    </row>
    <row r="1082" spans="1:18" x14ac:dyDescent="0.3">
      <c r="A1082" t="s">
        <v>3330</v>
      </c>
      <c r="B1082" t="s">
        <v>3331</v>
      </c>
      <c r="C1082" t="s">
        <v>20</v>
      </c>
      <c r="D1082" t="s">
        <v>21</v>
      </c>
      <c r="E1082" t="s">
        <v>22</v>
      </c>
      <c r="F1082" t="s">
        <v>29</v>
      </c>
      <c r="G1082" t="s">
        <v>24</v>
      </c>
      <c r="H1082">
        <v>130</v>
      </c>
      <c r="I1082">
        <v>9</v>
      </c>
      <c r="J1082">
        <v>14.4</v>
      </c>
      <c r="K1082">
        <v>4</v>
      </c>
      <c r="L1082">
        <v>1</v>
      </c>
      <c r="M1082">
        <v>3</v>
      </c>
      <c r="N1082">
        <v>1</v>
      </c>
      <c r="O1082">
        <v>6</v>
      </c>
      <c r="P1082">
        <v>12</v>
      </c>
      <c r="Q1082" t="s">
        <v>3262</v>
      </c>
      <c r="R1082" t="s">
        <v>3332</v>
      </c>
    </row>
    <row r="1083" spans="1:18" x14ac:dyDescent="0.3">
      <c r="A1083" t="s">
        <v>3333</v>
      </c>
      <c r="B1083" t="s">
        <v>3334</v>
      </c>
      <c r="C1083" t="s">
        <v>20</v>
      </c>
      <c r="D1083" t="s">
        <v>21</v>
      </c>
      <c r="E1083" t="s">
        <v>22</v>
      </c>
      <c r="F1083" t="s">
        <v>23</v>
      </c>
      <c r="G1083" t="s">
        <v>24</v>
      </c>
      <c r="H1083">
        <v>111</v>
      </c>
      <c r="I1083">
        <v>8</v>
      </c>
      <c r="J1083">
        <v>13.9</v>
      </c>
      <c r="K1083">
        <v>4</v>
      </c>
      <c r="L1083">
        <v>1</v>
      </c>
      <c r="M1083">
        <v>3</v>
      </c>
      <c r="N1083">
        <v>0</v>
      </c>
      <c r="O1083">
        <v>6</v>
      </c>
      <c r="P1083">
        <v>7</v>
      </c>
      <c r="Q1083" t="s">
        <v>3262</v>
      </c>
      <c r="R1083" t="s">
        <v>3335</v>
      </c>
    </row>
    <row r="1084" spans="1:18" x14ac:dyDescent="0.3">
      <c r="A1084" t="s">
        <v>3336</v>
      </c>
      <c r="B1084" t="s">
        <v>3337</v>
      </c>
      <c r="C1084" t="s">
        <v>20</v>
      </c>
      <c r="D1084" t="s">
        <v>21</v>
      </c>
      <c r="E1084" t="s">
        <v>22</v>
      </c>
      <c r="F1084" t="s">
        <v>29</v>
      </c>
      <c r="G1084" t="s">
        <v>24</v>
      </c>
      <c r="H1084">
        <v>88</v>
      </c>
      <c r="I1084">
        <v>7</v>
      </c>
      <c r="J1084">
        <v>12.6</v>
      </c>
      <c r="K1084">
        <v>1</v>
      </c>
      <c r="L1084">
        <v>0</v>
      </c>
      <c r="M1084">
        <v>6</v>
      </c>
      <c r="N1084">
        <v>0</v>
      </c>
      <c r="O1084">
        <v>2</v>
      </c>
      <c r="P1084">
        <v>3</v>
      </c>
      <c r="Q1084" t="s">
        <v>3262</v>
      </c>
      <c r="R1084" t="s">
        <v>3338</v>
      </c>
    </row>
    <row r="1085" spans="1:18" x14ac:dyDescent="0.3">
      <c r="A1085" t="s">
        <v>3339</v>
      </c>
      <c r="B1085" t="s">
        <v>3340</v>
      </c>
      <c r="C1085" t="s">
        <v>20</v>
      </c>
      <c r="D1085" t="s">
        <v>21</v>
      </c>
      <c r="E1085" t="s">
        <v>22</v>
      </c>
      <c r="F1085" t="s">
        <v>23</v>
      </c>
      <c r="G1085" t="s">
        <v>24</v>
      </c>
      <c r="H1085">
        <v>485</v>
      </c>
      <c r="I1085">
        <v>23</v>
      </c>
      <c r="J1085">
        <v>21.1</v>
      </c>
      <c r="K1085">
        <v>11</v>
      </c>
      <c r="L1085">
        <v>5</v>
      </c>
      <c r="M1085">
        <v>7</v>
      </c>
      <c r="N1085">
        <v>0</v>
      </c>
      <c r="O1085">
        <v>20</v>
      </c>
      <c r="P1085">
        <v>6</v>
      </c>
      <c r="Q1085" t="s">
        <v>3262</v>
      </c>
      <c r="R1085" t="s">
        <v>3341</v>
      </c>
    </row>
    <row r="1086" spans="1:18" x14ac:dyDescent="0.3">
      <c r="A1086" t="s">
        <v>3342</v>
      </c>
      <c r="B1086" t="s">
        <v>3343</v>
      </c>
      <c r="C1086" t="s">
        <v>20</v>
      </c>
      <c r="D1086" t="s">
        <v>21</v>
      </c>
      <c r="E1086" t="s">
        <v>22</v>
      </c>
      <c r="F1086" t="s">
        <v>29</v>
      </c>
      <c r="G1086" t="s">
        <v>24</v>
      </c>
      <c r="H1086">
        <v>100</v>
      </c>
      <c r="I1086">
        <v>10</v>
      </c>
      <c r="J1086">
        <v>10</v>
      </c>
      <c r="K1086">
        <v>6</v>
      </c>
      <c r="L1086">
        <v>2</v>
      </c>
      <c r="M1086">
        <v>2</v>
      </c>
      <c r="N1086">
        <v>0</v>
      </c>
      <c r="O1086">
        <v>7</v>
      </c>
      <c r="P1086">
        <v>4</v>
      </c>
      <c r="Q1086" t="s">
        <v>3262</v>
      </c>
      <c r="R1086" t="s">
        <v>3344</v>
      </c>
    </row>
    <row r="1087" spans="1:18" x14ac:dyDescent="0.3">
      <c r="A1087" t="s">
        <v>3345</v>
      </c>
      <c r="B1087" t="s">
        <v>3346</v>
      </c>
      <c r="C1087" t="s">
        <v>20</v>
      </c>
      <c r="D1087" t="s">
        <v>42</v>
      </c>
      <c r="E1087" t="s">
        <v>22</v>
      </c>
      <c r="F1087" t="s">
        <v>29</v>
      </c>
      <c r="G1087" t="s">
        <v>24</v>
      </c>
      <c r="H1087">
        <v>122</v>
      </c>
      <c r="I1087">
        <v>9</v>
      </c>
      <c r="J1087">
        <v>13.6</v>
      </c>
      <c r="K1087">
        <v>3</v>
      </c>
      <c r="L1087">
        <v>1</v>
      </c>
      <c r="M1087">
        <v>3</v>
      </c>
      <c r="N1087">
        <v>2</v>
      </c>
      <c r="O1087">
        <v>3</v>
      </c>
      <c r="P1087">
        <v>5</v>
      </c>
      <c r="Q1087" t="s">
        <v>3262</v>
      </c>
      <c r="R1087" t="s">
        <v>3347</v>
      </c>
    </row>
    <row r="1088" spans="1:18" x14ac:dyDescent="0.3">
      <c r="A1088" t="s">
        <v>3348</v>
      </c>
      <c r="B1088" t="s">
        <v>3349</v>
      </c>
      <c r="C1088" t="s">
        <v>20</v>
      </c>
      <c r="D1088" t="s">
        <v>33</v>
      </c>
      <c r="E1088" t="s">
        <v>22</v>
      </c>
      <c r="F1088" t="s">
        <v>29</v>
      </c>
      <c r="G1088" t="s">
        <v>24</v>
      </c>
      <c r="H1088">
        <v>168</v>
      </c>
      <c r="I1088">
        <v>10</v>
      </c>
      <c r="J1088">
        <v>16.8</v>
      </c>
      <c r="K1088">
        <v>5</v>
      </c>
      <c r="L1088">
        <v>1</v>
      </c>
      <c r="M1088">
        <v>4</v>
      </c>
      <c r="N1088">
        <v>0</v>
      </c>
      <c r="O1088">
        <v>7</v>
      </c>
      <c r="P1088">
        <v>6</v>
      </c>
      <c r="Q1088" t="s">
        <v>3262</v>
      </c>
      <c r="R1088" t="s">
        <v>3350</v>
      </c>
    </row>
    <row r="1089" spans="1:18" x14ac:dyDescent="0.3">
      <c r="A1089" t="s">
        <v>3351</v>
      </c>
      <c r="B1089" t="s">
        <v>3352</v>
      </c>
      <c r="C1089" t="s">
        <v>20</v>
      </c>
      <c r="D1089" t="s">
        <v>21</v>
      </c>
      <c r="E1089" t="s">
        <v>22</v>
      </c>
      <c r="F1089" t="s">
        <v>29</v>
      </c>
      <c r="G1089" t="s">
        <v>24</v>
      </c>
      <c r="H1089">
        <v>188</v>
      </c>
      <c r="I1089">
        <v>12</v>
      </c>
      <c r="J1089">
        <v>15.7</v>
      </c>
      <c r="K1089">
        <v>6</v>
      </c>
      <c r="L1089">
        <v>2</v>
      </c>
      <c r="M1089">
        <v>1</v>
      </c>
      <c r="N1089">
        <v>3</v>
      </c>
      <c r="O1089">
        <v>8</v>
      </c>
      <c r="P1089">
        <v>6.4</v>
      </c>
      <c r="Q1089" t="s">
        <v>3262</v>
      </c>
      <c r="R1089" t="s">
        <v>3353</v>
      </c>
    </row>
    <row r="1090" spans="1:18" x14ac:dyDescent="0.3">
      <c r="A1090" t="s">
        <v>3354</v>
      </c>
      <c r="B1090" t="s">
        <v>3355</v>
      </c>
      <c r="C1090" t="s">
        <v>20</v>
      </c>
      <c r="D1090" t="s">
        <v>33</v>
      </c>
      <c r="E1090" t="s">
        <v>37</v>
      </c>
      <c r="F1090" t="s">
        <v>38</v>
      </c>
      <c r="G1090" t="s">
        <v>24</v>
      </c>
      <c r="H1090">
        <v>797</v>
      </c>
      <c r="I1090">
        <v>44</v>
      </c>
      <c r="J1090">
        <v>18.100000000000001</v>
      </c>
      <c r="K1090">
        <v>18</v>
      </c>
      <c r="L1090">
        <v>13</v>
      </c>
      <c r="M1090">
        <v>9</v>
      </c>
      <c r="N1090">
        <v>4</v>
      </c>
      <c r="O1090">
        <v>40</v>
      </c>
      <c r="P1090">
        <v>16</v>
      </c>
      <c r="Q1090" t="s">
        <v>3262</v>
      </c>
      <c r="R1090" t="s">
        <v>3356</v>
      </c>
    </row>
    <row r="1091" spans="1:18" x14ac:dyDescent="0.3">
      <c r="A1091" t="s">
        <v>3357</v>
      </c>
      <c r="B1091" t="s">
        <v>3358</v>
      </c>
      <c r="C1091" t="s">
        <v>20</v>
      </c>
      <c r="D1091" t="s">
        <v>21</v>
      </c>
      <c r="E1091" t="s">
        <v>22</v>
      </c>
      <c r="F1091" t="s">
        <v>29</v>
      </c>
      <c r="G1091" t="s">
        <v>24</v>
      </c>
      <c r="H1091">
        <v>49</v>
      </c>
      <c r="I1091">
        <v>7</v>
      </c>
      <c r="J1091">
        <v>7</v>
      </c>
      <c r="K1091">
        <v>1</v>
      </c>
      <c r="L1091">
        <v>0</v>
      </c>
      <c r="M1091">
        <v>4</v>
      </c>
      <c r="N1091">
        <v>2</v>
      </c>
      <c r="O1091">
        <v>1</v>
      </c>
      <c r="P1091">
        <v>10</v>
      </c>
      <c r="Q1091" t="s">
        <v>3262</v>
      </c>
      <c r="R1091" t="s">
        <v>3359</v>
      </c>
    </row>
    <row r="1092" spans="1:18" x14ac:dyDescent="0.3">
      <c r="A1092" t="s">
        <v>3360</v>
      </c>
      <c r="B1092" t="s">
        <v>3361</v>
      </c>
      <c r="C1092" t="s">
        <v>20</v>
      </c>
      <c r="D1092" t="s">
        <v>21</v>
      </c>
      <c r="E1092" t="s">
        <v>49</v>
      </c>
      <c r="F1092" t="s">
        <v>38</v>
      </c>
      <c r="G1092" t="s">
        <v>24</v>
      </c>
      <c r="H1092">
        <v>599</v>
      </c>
      <c r="I1092">
        <v>28</v>
      </c>
      <c r="J1092">
        <v>21.4</v>
      </c>
      <c r="K1092">
        <v>19</v>
      </c>
      <c r="L1092">
        <v>3</v>
      </c>
      <c r="M1092">
        <v>4</v>
      </c>
      <c r="N1092">
        <v>2</v>
      </c>
      <c r="O1092">
        <v>26</v>
      </c>
      <c r="P1092">
        <v>22.35</v>
      </c>
      <c r="Q1092" t="s">
        <v>3262</v>
      </c>
      <c r="R1092" t="s">
        <v>3362</v>
      </c>
    </row>
    <row r="1093" spans="1:18" x14ac:dyDescent="0.3">
      <c r="A1093" t="s">
        <v>3363</v>
      </c>
      <c r="B1093" t="s">
        <v>3364</v>
      </c>
      <c r="C1093" t="s">
        <v>20</v>
      </c>
      <c r="D1093" t="s">
        <v>42</v>
      </c>
      <c r="E1093" t="s">
        <v>22</v>
      </c>
      <c r="F1093" t="s">
        <v>29</v>
      </c>
      <c r="G1093" t="s">
        <v>24</v>
      </c>
      <c r="H1093">
        <v>246</v>
      </c>
      <c r="I1093">
        <v>14</v>
      </c>
      <c r="J1093">
        <v>17.600000000000001</v>
      </c>
      <c r="K1093">
        <v>10</v>
      </c>
      <c r="L1093">
        <v>0</v>
      </c>
      <c r="M1093">
        <v>3</v>
      </c>
      <c r="N1093">
        <v>1</v>
      </c>
      <c r="O1093">
        <v>6</v>
      </c>
      <c r="P1093">
        <v>7.2</v>
      </c>
      <c r="Q1093" t="s">
        <v>3262</v>
      </c>
      <c r="R1093" t="s">
        <v>3365</v>
      </c>
    </row>
    <row r="1094" spans="1:18" x14ac:dyDescent="0.3">
      <c r="A1094" t="s">
        <v>3366</v>
      </c>
      <c r="B1094" t="s">
        <v>3367</v>
      </c>
      <c r="C1094" t="s">
        <v>20</v>
      </c>
      <c r="D1094" t="s">
        <v>21</v>
      </c>
      <c r="E1094" t="s">
        <v>22</v>
      </c>
      <c r="F1094" t="s">
        <v>29</v>
      </c>
      <c r="G1094" t="s">
        <v>24</v>
      </c>
      <c r="H1094">
        <v>180</v>
      </c>
      <c r="I1094">
        <v>14</v>
      </c>
      <c r="J1094">
        <v>12.9</v>
      </c>
      <c r="K1094">
        <v>8</v>
      </c>
      <c r="L1094">
        <v>3</v>
      </c>
      <c r="M1094">
        <v>2</v>
      </c>
      <c r="N1094">
        <v>1</v>
      </c>
      <c r="O1094">
        <v>6</v>
      </c>
      <c r="P1094">
        <v>12</v>
      </c>
      <c r="Q1094" t="s">
        <v>3262</v>
      </c>
      <c r="R1094" t="s">
        <v>3368</v>
      </c>
    </row>
    <row r="1095" spans="1:18" x14ac:dyDescent="0.3">
      <c r="A1095" t="s">
        <v>3369</v>
      </c>
      <c r="B1095" t="s">
        <v>3370</v>
      </c>
      <c r="C1095" t="s">
        <v>20</v>
      </c>
      <c r="D1095" t="s">
        <v>21</v>
      </c>
      <c r="E1095" t="s">
        <v>22</v>
      </c>
      <c r="F1095" t="s">
        <v>29</v>
      </c>
      <c r="G1095" t="s">
        <v>24</v>
      </c>
      <c r="H1095">
        <v>21</v>
      </c>
      <c r="I1095">
        <v>5</v>
      </c>
      <c r="J1095">
        <v>4.2</v>
      </c>
      <c r="K1095">
        <v>0</v>
      </c>
      <c r="L1095">
        <v>0</v>
      </c>
      <c r="M1095">
        <v>4</v>
      </c>
      <c r="N1095">
        <v>1</v>
      </c>
      <c r="O1095">
        <v>1</v>
      </c>
      <c r="P1095">
        <v>10</v>
      </c>
      <c r="Q1095" t="s">
        <v>3237</v>
      </c>
      <c r="R1095" t="s">
        <v>3371</v>
      </c>
    </row>
    <row r="1096" spans="1:18" x14ac:dyDescent="0.3">
      <c r="A1096" t="s">
        <v>3372</v>
      </c>
      <c r="B1096" t="s">
        <v>3373</v>
      </c>
      <c r="C1096" t="s">
        <v>20</v>
      </c>
      <c r="D1096" t="s">
        <v>21</v>
      </c>
      <c r="E1096" t="s">
        <v>22</v>
      </c>
      <c r="F1096" t="s">
        <v>23</v>
      </c>
      <c r="G1096" t="s">
        <v>24</v>
      </c>
      <c r="H1096">
        <v>455</v>
      </c>
      <c r="I1096">
        <v>17</v>
      </c>
      <c r="J1096">
        <v>26.8</v>
      </c>
      <c r="K1096">
        <v>10</v>
      </c>
      <c r="L1096">
        <v>1</v>
      </c>
      <c r="M1096">
        <v>5</v>
      </c>
      <c r="N1096">
        <v>1</v>
      </c>
      <c r="O1096">
        <v>10</v>
      </c>
      <c r="P1096">
        <v>20</v>
      </c>
      <c r="Q1096" t="s">
        <v>3374</v>
      </c>
      <c r="R1096" t="s">
        <v>3375</v>
      </c>
    </row>
    <row r="1097" spans="1:18" x14ac:dyDescent="0.3">
      <c r="A1097" t="s">
        <v>3376</v>
      </c>
      <c r="B1097" t="s">
        <v>3377</v>
      </c>
      <c r="C1097" t="s">
        <v>20</v>
      </c>
      <c r="D1097" t="s">
        <v>42</v>
      </c>
      <c r="E1097" t="s">
        <v>22</v>
      </c>
      <c r="F1097" t="s">
        <v>29</v>
      </c>
      <c r="G1097" t="s">
        <v>24</v>
      </c>
      <c r="H1097">
        <v>131</v>
      </c>
      <c r="I1097">
        <v>8</v>
      </c>
      <c r="J1097">
        <v>16.399999999999999</v>
      </c>
      <c r="K1097">
        <v>4</v>
      </c>
      <c r="L1097">
        <v>2</v>
      </c>
      <c r="M1097">
        <v>2</v>
      </c>
      <c r="N1097">
        <v>0</v>
      </c>
      <c r="O1097">
        <v>3</v>
      </c>
      <c r="P1097">
        <v>5</v>
      </c>
      <c r="Q1097" t="s">
        <v>3374</v>
      </c>
      <c r="R1097" t="s">
        <v>3378</v>
      </c>
    </row>
    <row r="1098" spans="1:18" x14ac:dyDescent="0.3">
      <c r="A1098" t="s">
        <v>3379</v>
      </c>
      <c r="B1098" t="s">
        <v>3380</v>
      </c>
      <c r="C1098" t="s">
        <v>20</v>
      </c>
      <c r="D1098" t="s">
        <v>21</v>
      </c>
      <c r="E1098" t="s">
        <v>22</v>
      </c>
      <c r="F1098" t="s">
        <v>29</v>
      </c>
      <c r="G1098" t="s">
        <v>24</v>
      </c>
      <c r="H1098">
        <v>22</v>
      </c>
      <c r="I1098">
        <v>4</v>
      </c>
      <c r="J1098">
        <v>5.5</v>
      </c>
      <c r="K1098">
        <v>0</v>
      </c>
      <c r="L1098">
        <v>0</v>
      </c>
      <c r="M1098">
        <v>2</v>
      </c>
      <c r="N1098">
        <v>2</v>
      </c>
      <c r="O1098">
        <v>1</v>
      </c>
      <c r="P1098">
        <v>10</v>
      </c>
      <c r="Q1098" t="s">
        <v>3374</v>
      </c>
      <c r="R1098" t="s">
        <v>3381</v>
      </c>
    </row>
    <row r="1099" spans="1:18" x14ac:dyDescent="0.3">
      <c r="A1099" t="s">
        <v>3382</v>
      </c>
      <c r="B1099" t="s">
        <v>3383</v>
      </c>
      <c r="C1099" t="s">
        <v>20</v>
      </c>
      <c r="D1099" t="s">
        <v>42</v>
      </c>
      <c r="E1099" t="s">
        <v>22</v>
      </c>
      <c r="F1099" t="s">
        <v>29</v>
      </c>
      <c r="G1099" t="s">
        <v>24</v>
      </c>
      <c r="H1099">
        <v>147</v>
      </c>
      <c r="I1099">
        <v>6</v>
      </c>
      <c r="J1099">
        <v>24.5</v>
      </c>
      <c r="K1099">
        <v>2</v>
      </c>
      <c r="L1099">
        <v>1</v>
      </c>
      <c r="M1099">
        <v>2</v>
      </c>
      <c r="N1099">
        <v>1</v>
      </c>
      <c r="O1099">
        <v>2</v>
      </c>
      <c r="P1099">
        <v>10</v>
      </c>
      <c r="Q1099" t="s">
        <v>3374</v>
      </c>
      <c r="R1099" t="s">
        <v>3384</v>
      </c>
    </row>
    <row r="1100" spans="1:18" x14ac:dyDescent="0.3">
      <c r="A1100" t="s">
        <v>3385</v>
      </c>
      <c r="B1100" t="s">
        <v>3386</v>
      </c>
      <c r="C1100" t="s">
        <v>20</v>
      </c>
      <c r="D1100" t="s">
        <v>21</v>
      </c>
      <c r="E1100" t="s">
        <v>22</v>
      </c>
      <c r="F1100" t="s">
        <v>29</v>
      </c>
      <c r="G1100" t="s">
        <v>24</v>
      </c>
      <c r="H1100">
        <v>365</v>
      </c>
      <c r="I1100">
        <v>17</v>
      </c>
      <c r="J1100">
        <v>21.5</v>
      </c>
      <c r="K1100">
        <v>7</v>
      </c>
      <c r="L1100">
        <v>7</v>
      </c>
      <c r="M1100">
        <v>3</v>
      </c>
      <c r="N1100">
        <v>0</v>
      </c>
      <c r="O1100">
        <v>17</v>
      </c>
      <c r="P1100">
        <v>8</v>
      </c>
      <c r="Q1100" t="s">
        <v>3387</v>
      </c>
      <c r="R1100" t="s">
        <v>3388</v>
      </c>
    </row>
    <row r="1101" spans="1:18" x14ac:dyDescent="0.3">
      <c r="A1101" t="s">
        <v>3389</v>
      </c>
      <c r="B1101" t="s">
        <v>3390</v>
      </c>
      <c r="C1101" t="s">
        <v>20</v>
      </c>
      <c r="D1101" t="s">
        <v>21</v>
      </c>
      <c r="E1101" t="s">
        <v>37</v>
      </c>
      <c r="F1101" t="s">
        <v>38</v>
      </c>
      <c r="G1101" t="s">
        <v>24</v>
      </c>
      <c r="H1101">
        <v>489</v>
      </c>
      <c r="I1101">
        <v>24</v>
      </c>
      <c r="J1101">
        <v>20.399999999999999</v>
      </c>
      <c r="K1101">
        <v>18</v>
      </c>
      <c r="L1101">
        <v>6</v>
      </c>
      <c r="M1101">
        <v>0</v>
      </c>
      <c r="N1101">
        <v>0</v>
      </c>
      <c r="O1101">
        <v>27</v>
      </c>
      <c r="P1101">
        <v>14</v>
      </c>
      <c r="Q1101" t="s">
        <v>3387</v>
      </c>
      <c r="R1101" t="s">
        <v>3391</v>
      </c>
    </row>
    <row r="1102" spans="1:18" x14ac:dyDescent="0.3">
      <c r="A1102" t="s">
        <v>3392</v>
      </c>
      <c r="B1102" t="s">
        <v>3393</v>
      </c>
      <c r="C1102" t="s">
        <v>99</v>
      </c>
      <c r="D1102" t="s">
        <v>125</v>
      </c>
      <c r="E1102" t="s">
        <v>22</v>
      </c>
      <c r="F1102" t="s">
        <v>23</v>
      </c>
      <c r="G1102" t="s">
        <v>24</v>
      </c>
      <c r="H1102">
        <v>36</v>
      </c>
      <c r="I1102">
        <v>7</v>
      </c>
      <c r="J1102">
        <v>5.0999999999999996</v>
      </c>
      <c r="K1102">
        <v>0</v>
      </c>
      <c r="L1102">
        <v>0</v>
      </c>
      <c r="M1102">
        <v>0</v>
      </c>
      <c r="N1102">
        <v>0</v>
      </c>
      <c r="O1102">
        <v>6</v>
      </c>
      <c r="P1102">
        <v>6</v>
      </c>
      <c r="Q1102" t="s">
        <v>3387</v>
      </c>
      <c r="R1102" t="s">
        <v>3394</v>
      </c>
    </row>
    <row r="1103" spans="1:18" x14ac:dyDescent="0.3">
      <c r="A1103" t="s">
        <v>3395</v>
      </c>
      <c r="B1103" t="s">
        <v>3396</v>
      </c>
      <c r="C1103" t="s">
        <v>20</v>
      </c>
      <c r="D1103" t="s">
        <v>21</v>
      </c>
      <c r="E1103" t="s">
        <v>22</v>
      </c>
      <c r="F1103" t="s">
        <v>29</v>
      </c>
      <c r="G1103" t="s">
        <v>24</v>
      </c>
      <c r="H1103">
        <v>670</v>
      </c>
      <c r="I1103">
        <v>30</v>
      </c>
      <c r="J1103">
        <v>22.3</v>
      </c>
      <c r="K1103">
        <v>17</v>
      </c>
      <c r="L1103">
        <v>11</v>
      </c>
      <c r="M1103">
        <v>2</v>
      </c>
      <c r="N1103">
        <v>0</v>
      </c>
      <c r="O1103">
        <v>17</v>
      </c>
      <c r="P1103">
        <v>14</v>
      </c>
      <c r="Q1103" t="s">
        <v>3387</v>
      </c>
      <c r="R1103" t="s">
        <v>3397</v>
      </c>
    </row>
    <row r="1104" spans="1:18" x14ac:dyDescent="0.3">
      <c r="A1104" t="s">
        <v>3398</v>
      </c>
      <c r="B1104" t="s">
        <v>3399</v>
      </c>
      <c r="C1104" t="s">
        <v>20</v>
      </c>
      <c r="D1104" t="s">
        <v>213</v>
      </c>
      <c r="E1104" t="s">
        <v>22</v>
      </c>
      <c r="F1104" t="s">
        <v>29</v>
      </c>
      <c r="G1104" t="s">
        <v>24</v>
      </c>
      <c r="H1104">
        <v>27</v>
      </c>
      <c r="I1104">
        <v>3</v>
      </c>
      <c r="J1104">
        <v>9</v>
      </c>
      <c r="K1104">
        <v>0</v>
      </c>
      <c r="L1104">
        <v>0</v>
      </c>
      <c r="M1104">
        <v>2</v>
      </c>
      <c r="N1104">
        <v>1</v>
      </c>
      <c r="O1104">
        <v>2</v>
      </c>
      <c r="P1104">
        <v>5</v>
      </c>
      <c r="Q1104" t="s">
        <v>3374</v>
      </c>
      <c r="R1104" t="s">
        <v>3400</v>
      </c>
    </row>
    <row r="1105" spans="1:18" x14ac:dyDescent="0.3">
      <c r="A1105" t="s">
        <v>3401</v>
      </c>
      <c r="B1105" t="s">
        <v>3402</v>
      </c>
      <c r="C1105" t="s">
        <v>99</v>
      </c>
      <c r="D1105" t="s">
        <v>125</v>
      </c>
      <c r="E1105" t="s">
        <v>22</v>
      </c>
      <c r="F1105" t="s">
        <v>29</v>
      </c>
      <c r="G1105" t="s">
        <v>24</v>
      </c>
      <c r="H1105">
        <v>216</v>
      </c>
      <c r="I1105">
        <v>10</v>
      </c>
      <c r="J1105">
        <v>21.6</v>
      </c>
      <c r="K1105">
        <v>0</v>
      </c>
      <c r="L1105">
        <v>0</v>
      </c>
      <c r="M1105">
        <v>0</v>
      </c>
      <c r="N1105">
        <v>0</v>
      </c>
      <c r="O1105">
        <v>5</v>
      </c>
      <c r="P1105">
        <v>6.5</v>
      </c>
      <c r="Q1105" t="s">
        <v>3387</v>
      </c>
      <c r="R1105" t="s">
        <v>3403</v>
      </c>
    </row>
    <row r="1106" spans="1:18" x14ac:dyDescent="0.3">
      <c r="A1106" t="s">
        <v>3404</v>
      </c>
      <c r="B1106" t="s">
        <v>3405</v>
      </c>
      <c r="C1106" t="s">
        <v>99</v>
      </c>
      <c r="D1106" t="s">
        <v>125</v>
      </c>
      <c r="E1106" t="s">
        <v>22</v>
      </c>
      <c r="F1106" t="s">
        <v>23</v>
      </c>
      <c r="G1106" t="s">
        <v>24</v>
      </c>
      <c r="H1106">
        <v>103</v>
      </c>
      <c r="I1106">
        <v>7</v>
      </c>
      <c r="J1106">
        <v>14.7</v>
      </c>
      <c r="K1106">
        <v>0</v>
      </c>
      <c r="L1106">
        <v>0</v>
      </c>
      <c r="M1106">
        <v>0</v>
      </c>
      <c r="N1106">
        <v>0</v>
      </c>
      <c r="O1106">
        <v>7</v>
      </c>
      <c r="P1106">
        <v>7</v>
      </c>
      <c r="Q1106" t="s">
        <v>3387</v>
      </c>
      <c r="R1106" t="s">
        <v>3406</v>
      </c>
    </row>
    <row r="1107" spans="1:18" x14ac:dyDescent="0.3">
      <c r="A1107" t="s">
        <v>3407</v>
      </c>
      <c r="B1107" t="s">
        <v>3408</v>
      </c>
      <c r="C1107" t="s">
        <v>99</v>
      </c>
      <c r="D1107" t="s">
        <v>125</v>
      </c>
      <c r="E1107" t="s">
        <v>37</v>
      </c>
      <c r="F1107" t="s">
        <v>23</v>
      </c>
      <c r="G1107" t="s">
        <v>24</v>
      </c>
      <c r="H1107">
        <v>65</v>
      </c>
      <c r="I1107">
        <v>6</v>
      </c>
      <c r="J1107">
        <v>10.8</v>
      </c>
      <c r="K1107">
        <v>0</v>
      </c>
      <c r="L1107">
        <v>0</v>
      </c>
      <c r="M1107">
        <v>0</v>
      </c>
      <c r="N1107">
        <v>0</v>
      </c>
      <c r="O1107">
        <v>4</v>
      </c>
      <c r="P1107">
        <v>7.5</v>
      </c>
      <c r="Q1107" t="s">
        <v>3387</v>
      </c>
      <c r="R1107" t="s">
        <v>3409</v>
      </c>
    </row>
    <row r="1108" spans="1:18" x14ac:dyDescent="0.3">
      <c r="A1108" t="s">
        <v>3410</v>
      </c>
      <c r="B1108" t="s">
        <v>3411</v>
      </c>
      <c r="C1108" t="s">
        <v>99</v>
      </c>
      <c r="D1108" t="s">
        <v>213</v>
      </c>
      <c r="E1108" t="s">
        <v>22</v>
      </c>
      <c r="F1108" t="s">
        <v>29</v>
      </c>
      <c r="G1108" t="s">
        <v>24</v>
      </c>
      <c r="H1108">
        <v>59</v>
      </c>
      <c r="I1108">
        <v>3</v>
      </c>
      <c r="J1108">
        <v>19.7</v>
      </c>
      <c r="K1108">
        <v>0</v>
      </c>
      <c r="L1108">
        <v>0</v>
      </c>
      <c r="M1108">
        <v>0</v>
      </c>
      <c r="N1108">
        <v>0</v>
      </c>
      <c r="O1108">
        <v>1</v>
      </c>
      <c r="P1108">
        <v>13</v>
      </c>
      <c r="Q1108" t="s">
        <v>3387</v>
      </c>
      <c r="R1108" t="s">
        <v>3412</v>
      </c>
    </row>
    <row r="1109" spans="1:18" x14ac:dyDescent="0.3">
      <c r="A1109" t="s">
        <v>3413</v>
      </c>
      <c r="B1109" t="s">
        <v>3414</v>
      </c>
      <c r="C1109" t="s">
        <v>99</v>
      </c>
      <c r="D1109" t="s">
        <v>125</v>
      </c>
      <c r="E1109" t="s">
        <v>49</v>
      </c>
      <c r="F1109" t="s">
        <v>38</v>
      </c>
      <c r="G1109" t="s">
        <v>24</v>
      </c>
      <c r="H1109">
        <v>11</v>
      </c>
      <c r="I1109">
        <v>3</v>
      </c>
      <c r="J1109">
        <v>3.7</v>
      </c>
      <c r="K1109">
        <v>0</v>
      </c>
      <c r="L1109">
        <v>0</v>
      </c>
      <c r="M1109">
        <v>0</v>
      </c>
      <c r="N1109">
        <v>0</v>
      </c>
      <c r="O1109">
        <v>4</v>
      </c>
      <c r="P1109">
        <v>10</v>
      </c>
      <c r="Q1109" t="s">
        <v>2126</v>
      </c>
      <c r="R1109" t="s">
        <v>3415</v>
      </c>
    </row>
    <row r="1110" spans="1:18" x14ac:dyDescent="0.3">
      <c r="A1110" t="s">
        <v>3416</v>
      </c>
      <c r="B1110" t="s">
        <v>3417</v>
      </c>
      <c r="C1110" t="s">
        <v>20</v>
      </c>
      <c r="D1110" t="s">
        <v>42</v>
      </c>
      <c r="E1110" t="s">
        <v>22</v>
      </c>
      <c r="F1110" t="s">
        <v>29</v>
      </c>
      <c r="G1110" t="s">
        <v>24</v>
      </c>
      <c r="H1110">
        <v>145</v>
      </c>
      <c r="I1110">
        <v>12</v>
      </c>
      <c r="J1110">
        <v>12.1</v>
      </c>
      <c r="K1110">
        <v>6</v>
      </c>
      <c r="L1110">
        <v>5</v>
      </c>
      <c r="M1110">
        <v>1</v>
      </c>
      <c r="N1110">
        <v>0</v>
      </c>
      <c r="O1110">
        <v>6</v>
      </c>
      <c r="P1110">
        <v>25</v>
      </c>
      <c r="Q1110" t="s">
        <v>2126</v>
      </c>
      <c r="R1110" t="s">
        <v>3418</v>
      </c>
    </row>
    <row r="1111" spans="1:18" x14ac:dyDescent="0.3">
      <c r="A1111" t="s">
        <v>3419</v>
      </c>
      <c r="B1111" t="s">
        <v>3420</v>
      </c>
      <c r="C1111" t="s">
        <v>20</v>
      </c>
      <c r="D1111" t="s">
        <v>213</v>
      </c>
      <c r="E1111" t="s">
        <v>22</v>
      </c>
      <c r="F1111" t="s">
        <v>29</v>
      </c>
      <c r="G1111" t="s">
        <v>24</v>
      </c>
      <c r="H1111">
        <v>14</v>
      </c>
      <c r="I1111">
        <v>3</v>
      </c>
      <c r="J1111">
        <v>4.7</v>
      </c>
      <c r="K1111">
        <v>0</v>
      </c>
      <c r="L1111">
        <v>0</v>
      </c>
      <c r="M1111">
        <v>2</v>
      </c>
      <c r="N1111">
        <v>1</v>
      </c>
      <c r="O1111">
        <v>1</v>
      </c>
      <c r="P1111">
        <v>8</v>
      </c>
      <c r="Q1111" t="s">
        <v>2126</v>
      </c>
      <c r="R1111" t="s">
        <v>3421</v>
      </c>
    </row>
    <row r="1112" spans="1:18" x14ac:dyDescent="0.3">
      <c r="A1112" t="s">
        <v>3422</v>
      </c>
      <c r="B1112" t="s">
        <v>3423</v>
      </c>
      <c r="C1112" t="s">
        <v>99</v>
      </c>
      <c r="D1112" t="s">
        <v>125</v>
      </c>
      <c r="E1112" t="s">
        <v>37</v>
      </c>
      <c r="F1112" t="s">
        <v>38</v>
      </c>
      <c r="G1112" t="s">
        <v>24</v>
      </c>
      <c r="H1112">
        <v>416</v>
      </c>
      <c r="I1112">
        <v>16</v>
      </c>
      <c r="J1112">
        <v>26</v>
      </c>
      <c r="K1112">
        <v>0</v>
      </c>
      <c r="L1112">
        <v>0</v>
      </c>
      <c r="M1112">
        <v>0</v>
      </c>
      <c r="N1112">
        <v>0</v>
      </c>
      <c r="O1112">
        <v>7</v>
      </c>
      <c r="P1112">
        <v>20</v>
      </c>
      <c r="Q1112" t="s">
        <v>2126</v>
      </c>
      <c r="R1112" t="s">
        <v>3424</v>
      </c>
    </row>
    <row r="1113" spans="1:18" x14ac:dyDescent="0.3">
      <c r="A1113" t="s">
        <v>3425</v>
      </c>
      <c r="B1113" t="s">
        <v>3426</v>
      </c>
      <c r="C1113" t="s">
        <v>20</v>
      </c>
      <c r="D1113" t="s">
        <v>125</v>
      </c>
      <c r="E1113" t="s">
        <v>22</v>
      </c>
      <c r="F1113" t="s">
        <v>29</v>
      </c>
      <c r="G1113" t="s">
        <v>24</v>
      </c>
      <c r="H1113">
        <v>314</v>
      </c>
      <c r="I1113">
        <v>17</v>
      </c>
      <c r="J1113">
        <v>18.5</v>
      </c>
      <c r="K1113">
        <v>9</v>
      </c>
      <c r="L1113">
        <v>8</v>
      </c>
      <c r="M1113">
        <v>0</v>
      </c>
      <c r="N1113">
        <v>0</v>
      </c>
      <c r="O1113">
        <v>8</v>
      </c>
      <c r="P1113">
        <v>10</v>
      </c>
      <c r="Q1113" t="s">
        <v>2126</v>
      </c>
      <c r="R1113" t="s">
        <v>3427</v>
      </c>
    </row>
    <row r="1114" spans="1:18" x14ac:dyDescent="0.3">
      <c r="A1114" t="s">
        <v>3428</v>
      </c>
      <c r="B1114" t="s">
        <v>3429</v>
      </c>
      <c r="C1114" t="s">
        <v>20</v>
      </c>
      <c r="D1114" t="s">
        <v>21</v>
      </c>
      <c r="E1114" t="s">
        <v>22</v>
      </c>
      <c r="F1114" t="s">
        <v>23</v>
      </c>
      <c r="G1114" t="s">
        <v>24</v>
      </c>
      <c r="H1114">
        <v>167</v>
      </c>
      <c r="I1114">
        <v>9</v>
      </c>
      <c r="J1114">
        <v>18.600000000000001</v>
      </c>
      <c r="K1114">
        <v>5</v>
      </c>
      <c r="L1114">
        <v>0</v>
      </c>
      <c r="M1114">
        <v>2</v>
      </c>
      <c r="N1114">
        <v>2</v>
      </c>
      <c r="O1114">
        <v>5</v>
      </c>
      <c r="P1114">
        <v>10</v>
      </c>
      <c r="Q1114" t="s">
        <v>2126</v>
      </c>
      <c r="R1114" t="s">
        <v>3430</v>
      </c>
    </row>
    <row r="1115" spans="1:18" x14ac:dyDescent="0.3">
      <c r="A1115" t="s">
        <v>3431</v>
      </c>
      <c r="B1115" t="s">
        <v>3432</v>
      </c>
      <c r="C1115" t="s">
        <v>99</v>
      </c>
      <c r="D1115" t="s">
        <v>125</v>
      </c>
      <c r="E1115" t="s">
        <v>49</v>
      </c>
      <c r="F1115" t="s">
        <v>38</v>
      </c>
      <c r="G1115" t="s">
        <v>24</v>
      </c>
      <c r="H1115">
        <v>116</v>
      </c>
      <c r="I1115">
        <v>9</v>
      </c>
      <c r="J1115">
        <v>12.9</v>
      </c>
      <c r="K1115">
        <v>0</v>
      </c>
      <c r="L1115">
        <v>0</v>
      </c>
      <c r="M1115">
        <v>0</v>
      </c>
      <c r="N1115">
        <v>0</v>
      </c>
      <c r="O1115">
        <v>11</v>
      </c>
      <c r="P1115">
        <v>15</v>
      </c>
      <c r="Q1115" t="s">
        <v>2126</v>
      </c>
      <c r="R1115" t="s">
        <v>3433</v>
      </c>
    </row>
    <row r="1116" spans="1:18" x14ac:dyDescent="0.3">
      <c r="A1116" t="s">
        <v>3434</v>
      </c>
      <c r="B1116" t="s">
        <v>3435</v>
      </c>
      <c r="C1116" t="s">
        <v>99</v>
      </c>
      <c r="D1116" t="s">
        <v>125</v>
      </c>
      <c r="E1116" t="s">
        <v>37</v>
      </c>
      <c r="F1116" t="s">
        <v>38</v>
      </c>
      <c r="G1116" t="s">
        <v>24</v>
      </c>
      <c r="H1116">
        <v>113</v>
      </c>
      <c r="I1116">
        <v>8</v>
      </c>
      <c r="J1116">
        <v>14.1</v>
      </c>
      <c r="K1116">
        <v>0</v>
      </c>
      <c r="L1116">
        <v>0</v>
      </c>
      <c r="M1116">
        <v>0</v>
      </c>
      <c r="N1116">
        <v>0</v>
      </c>
      <c r="O1116">
        <v>9</v>
      </c>
      <c r="P1116">
        <v>10</v>
      </c>
      <c r="Q1116" t="s">
        <v>2126</v>
      </c>
      <c r="R1116" t="s">
        <v>3436</v>
      </c>
    </row>
    <row r="1117" spans="1:18" x14ac:dyDescent="0.3">
      <c r="A1117" t="s">
        <v>3437</v>
      </c>
      <c r="B1117" t="s">
        <v>3438</v>
      </c>
      <c r="C1117" t="s">
        <v>99</v>
      </c>
      <c r="D1117" t="s">
        <v>125</v>
      </c>
      <c r="E1117" t="s">
        <v>22</v>
      </c>
      <c r="F1117" t="s">
        <v>23</v>
      </c>
      <c r="G1117" t="s">
        <v>24</v>
      </c>
      <c r="H1117">
        <v>94</v>
      </c>
      <c r="I1117">
        <v>8</v>
      </c>
      <c r="J1117">
        <v>11.8</v>
      </c>
      <c r="K1117">
        <v>0</v>
      </c>
      <c r="L1117">
        <v>0</v>
      </c>
      <c r="M1117">
        <v>0</v>
      </c>
      <c r="N1117">
        <v>0</v>
      </c>
      <c r="O1117">
        <v>3</v>
      </c>
      <c r="P1117">
        <v>10</v>
      </c>
      <c r="Q1117" t="s">
        <v>2126</v>
      </c>
      <c r="R1117" t="s">
        <v>3439</v>
      </c>
    </row>
    <row r="1118" spans="1:18" x14ac:dyDescent="0.3">
      <c r="A1118" t="s">
        <v>3440</v>
      </c>
      <c r="B1118" t="s">
        <v>3441</v>
      </c>
      <c r="C1118" t="s">
        <v>20</v>
      </c>
      <c r="D1118" t="s">
        <v>42</v>
      </c>
      <c r="E1118" t="s">
        <v>49</v>
      </c>
      <c r="F1118" t="s">
        <v>38</v>
      </c>
      <c r="G1118" t="s">
        <v>24</v>
      </c>
      <c r="H1118">
        <v>729</v>
      </c>
      <c r="I1118">
        <v>38</v>
      </c>
      <c r="J1118">
        <v>19.2</v>
      </c>
      <c r="K1118">
        <v>20</v>
      </c>
      <c r="L1118">
        <v>14</v>
      </c>
      <c r="M1118">
        <v>4</v>
      </c>
      <c r="N1118">
        <v>0</v>
      </c>
      <c r="O1118">
        <v>28</v>
      </c>
      <c r="P1118">
        <v>20</v>
      </c>
      <c r="Q1118" t="s">
        <v>2126</v>
      </c>
      <c r="R1118" t="s">
        <v>3442</v>
      </c>
    </row>
    <row r="1119" spans="1:18" x14ac:dyDescent="0.3">
      <c r="A1119" t="s">
        <v>3443</v>
      </c>
      <c r="B1119" t="s">
        <v>3444</v>
      </c>
      <c r="C1119" t="s">
        <v>99</v>
      </c>
      <c r="D1119" t="s">
        <v>125</v>
      </c>
      <c r="E1119" t="s">
        <v>37</v>
      </c>
      <c r="F1119" t="s">
        <v>23</v>
      </c>
      <c r="G1119" t="s">
        <v>24</v>
      </c>
      <c r="H1119">
        <v>158</v>
      </c>
      <c r="I1119">
        <v>7</v>
      </c>
      <c r="J1119">
        <v>22.6</v>
      </c>
      <c r="K1119">
        <v>0</v>
      </c>
      <c r="L1119">
        <v>0</v>
      </c>
      <c r="M1119">
        <v>0</v>
      </c>
      <c r="N1119">
        <v>0</v>
      </c>
      <c r="O1119">
        <v>8</v>
      </c>
      <c r="P1119">
        <v>5</v>
      </c>
      <c r="Q1119" t="s">
        <v>2126</v>
      </c>
      <c r="R1119" t="s">
        <v>3445</v>
      </c>
    </row>
    <row r="1120" spans="1:18" x14ac:dyDescent="0.3">
      <c r="A1120" t="s">
        <v>3446</v>
      </c>
      <c r="B1120" t="s">
        <v>3447</v>
      </c>
      <c r="C1120" t="s">
        <v>20</v>
      </c>
      <c r="D1120" t="s">
        <v>21</v>
      </c>
      <c r="E1120" t="s">
        <v>22</v>
      </c>
      <c r="F1120" t="s">
        <v>29</v>
      </c>
      <c r="G1120" t="s">
        <v>24</v>
      </c>
      <c r="H1120">
        <v>201</v>
      </c>
      <c r="I1120">
        <v>10</v>
      </c>
      <c r="J1120">
        <v>20.100000000000001</v>
      </c>
      <c r="K1120">
        <v>7</v>
      </c>
      <c r="L1120">
        <v>1</v>
      </c>
      <c r="M1120">
        <v>1</v>
      </c>
      <c r="N1120">
        <v>1</v>
      </c>
      <c r="O1120">
        <v>6</v>
      </c>
      <c r="P1120">
        <v>12</v>
      </c>
      <c r="Q1120" t="s">
        <v>2126</v>
      </c>
      <c r="R1120" t="s">
        <v>3448</v>
      </c>
    </row>
    <row r="1121" spans="1:18" x14ac:dyDescent="0.3">
      <c r="A1121" t="s">
        <v>3449</v>
      </c>
      <c r="B1121" t="s">
        <v>3450</v>
      </c>
      <c r="C1121" t="s">
        <v>20</v>
      </c>
      <c r="D1121" t="s">
        <v>42</v>
      </c>
      <c r="E1121" t="s">
        <v>22</v>
      </c>
      <c r="F1121" t="s">
        <v>29</v>
      </c>
      <c r="G1121" t="s">
        <v>24</v>
      </c>
      <c r="H1121">
        <v>142</v>
      </c>
      <c r="I1121">
        <v>7</v>
      </c>
      <c r="J1121">
        <v>20.3</v>
      </c>
      <c r="K1121">
        <v>3</v>
      </c>
      <c r="L1121">
        <v>0</v>
      </c>
      <c r="M1121">
        <v>1</v>
      </c>
      <c r="N1121">
        <v>3</v>
      </c>
      <c r="O1121">
        <v>5</v>
      </c>
      <c r="P1121">
        <v>12</v>
      </c>
      <c r="Q1121" t="s">
        <v>2126</v>
      </c>
      <c r="R1121" t="s">
        <v>3451</v>
      </c>
    </row>
    <row r="1122" spans="1:18" x14ac:dyDescent="0.3">
      <c r="A1122" t="s">
        <v>3452</v>
      </c>
      <c r="B1122" t="s">
        <v>3453</v>
      </c>
      <c r="C1122" t="s">
        <v>99</v>
      </c>
      <c r="D1122" t="s">
        <v>125</v>
      </c>
      <c r="E1122" t="s">
        <v>49</v>
      </c>
      <c r="F1122" t="s">
        <v>38</v>
      </c>
      <c r="G1122" t="s">
        <v>24</v>
      </c>
      <c r="H1122">
        <v>110</v>
      </c>
      <c r="I1122">
        <v>10</v>
      </c>
      <c r="J1122">
        <v>11</v>
      </c>
      <c r="K1122">
        <v>0</v>
      </c>
      <c r="L1122">
        <v>0</v>
      </c>
      <c r="M1122">
        <v>0</v>
      </c>
      <c r="N1122">
        <v>0</v>
      </c>
      <c r="O1122">
        <v>12</v>
      </c>
      <c r="P1122">
        <v>10</v>
      </c>
      <c r="Q1122" t="s">
        <v>2126</v>
      </c>
      <c r="R1122" t="s">
        <v>3454</v>
      </c>
    </row>
    <row r="1123" spans="1:18" x14ac:dyDescent="0.3">
      <c r="A1123" t="s">
        <v>3455</v>
      </c>
      <c r="B1123" t="s">
        <v>3456</v>
      </c>
      <c r="C1123" t="s">
        <v>99</v>
      </c>
      <c r="D1123" t="s">
        <v>125</v>
      </c>
      <c r="E1123" t="s">
        <v>22</v>
      </c>
      <c r="F1123" t="s">
        <v>23</v>
      </c>
      <c r="G1123" t="s">
        <v>24</v>
      </c>
      <c r="H1123">
        <v>158</v>
      </c>
      <c r="I1123">
        <v>10</v>
      </c>
      <c r="J1123">
        <v>15.8</v>
      </c>
      <c r="K1123">
        <v>0</v>
      </c>
      <c r="L1123">
        <v>0</v>
      </c>
      <c r="M1123">
        <v>0</v>
      </c>
      <c r="N1123">
        <v>0</v>
      </c>
      <c r="O1123">
        <v>10</v>
      </c>
      <c r="P1123">
        <v>15</v>
      </c>
      <c r="Q1123" t="s">
        <v>2126</v>
      </c>
      <c r="R1123" t="s">
        <v>3457</v>
      </c>
    </row>
    <row r="1124" spans="1:18" x14ac:dyDescent="0.3">
      <c r="A1124" t="s">
        <v>3458</v>
      </c>
      <c r="B1124" t="s">
        <v>3459</v>
      </c>
      <c r="C1124" t="s">
        <v>99</v>
      </c>
      <c r="D1124" t="s">
        <v>125</v>
      </c>
      <c r="E1124" t="s">
        <v>37</v>
      </c>
      <c r="F1124" t="s">
        <v>38</v>
      </c>
      <c r="G1124" t="s">
        <v>24</v>
      </c>
      <c r="H1124">
        <v>92</v>
      </c>
      <c r="I1124">
        <v>11</v>
      </c>
      <c r="J1124">
        <v>8.4</v>
      </c>
      <c r="K1124">
        <v>0</v>
      </c>
      <c r="L1124">
        <v>0</v>
      </c>
      <c r="M1124">
        <v>0</v>
      </c>
      <c r="N1124">
        <v>0</v>
      </c>
      <c r="O1124">
        <v>9</v>
      </c>
      <c r="P1124">
        <v>5</v>
      </c>
      <c r="Q1124" t="s">
        <v>2126</v>
      </c>
      <c r="R1124" t="s">
        <v>3460</v>
      </c>
    </row>
    <row r="1125" spans="1:18" x14ac:dyDescent="0.3">
      <c r="A1125" t="s">
        <v>3461</v>
      </c>
      <c r="B1125" t="s">
        <v>3462</v>
      </c>
      <c r="C1125" t="s">
        <v>20</v>
      </c>
      <c r="D1125" t="s">
        <v>21</v>
      </c>
      <c r="E1125" t="s">
        <v>37</v>
      </c>
      <c r="F1125" t="s">
        <v>38</v>
      </c>
      <c r="G1125" t="s">
        <v>24</v>
      </c>
      <c r="H1125">
        <v>90</v>
      </c>
      <c r="I1125">
        <v>10</v>
      </c>
      <c r="J1125">
        <v>9</v>
      </c>
      <c r="K1125">
        <v>3</v>
      </c>
      <c r="L1125">
        <v>2</v>
      </c>
      <c r="M1125">
        <v>2</v>
      </c>
      <c r="N1125">
        <v>3</v>
      </c>
      <c r="O1125">
        <v>5</v>
      </c>
      <c r="P1125">
        <v>5</v>
      </c>
      <c r="Q1125" t="s">
        <v>3463</v>
      </c>
      <c r="R1125" t="s">
        <v>3464</v>
      </c>
    </row>
    <row r="1126" spans="1:18" x14ac:dyDescent="0.3">
      <c r="A1126" t="s">
        <v>3465</v>
      </c>
      <c r="B1126" t="s">
        <v>3466</v>
      </c>
      <c r="C1126" t="s">
        <v>20</v>
      </c>
      <c r="D1126" t="s">
        <v>21</v>
      </c>
      <c r="E1126" t="s">
        <v>22</v>
      </c>
      <c r="F1126" t="s">
        <v>29</v>
      </c>
      <c r="G1126" t="s">
        <v>24</v>
      </c>
      <c r="H1126">
        <v>60</v>
      </c>
      <c r="I1126">
        <v>6</v>
      </c>
      <c r="J1126">
        <v>10</v>
      </c>
      <c r="K1126">
        <v>2</v>
      </c>
      <c r="L1126">
        <v>0</v>
      </c>
      <c r="M1126">
        <v>3</v>
      </c>
      <c r="N1126">
        <v>1</v>
      </c>
      <c r="O1126">
        <v>2</v>
      </c>
      <c r="P1126">
        <v>5</v>
      </c>
      <c r="Q1126" t="s">
        <v>3463</v>
      </c>
      <c r="R1126" t="s">
        <v>3467</v>
      </c>
    </row>
    <row r="1127" spans="1:18" x14ac:dyDescent="0.3">
      <c r="A1127" t="s">
        <v>3468</v>
      </c>
      <c r="B1127" t="s">
        <v>3469</v>
      </c>
      <c r="C1127" t="s">
        <v>20</v>
      </c>
      <c r="D1127" t="s">
        <v>21</v>
      </c>
      <c r="E1127" t="s">
        <v>22</v>
      </c>
      <c r="F1127" t="s">
        <v>29</v>
      </c>
      <c r="G1127" t="s">
        <v>24</v>
      </c>
      <c r="H1127">
        <v>270</v>
      </c>
      <c r="I1127">
        <v>17</v>
      </c>
      <c r="J1127">
        <v>15.9</v>
      </c>
      <c r="K1127">
        <v>6</v>
      </c>
      <c r="L1127">
        <v>6</v>
      </c>
      <c r="M1127">
        <v>2</v>
      </c>
      <c r="N1127">
        <v>3</v>
      </c>
      <c r="O1127">
        <v>13</v>
      </c>
      <c r="P1127">
        <v>28</v>
      </c>
      <c r="Q1127" t="s">
        <v>3463</v>
      </c>
      <c r="R1127" t="s">
        <v>3470</v>
      </c>
    </row>
    <row r="1128" spans="1:18" x14ac:dyDescent="0.3">
      <c r="A1128" t="s">
        <v>3471</v>
      </c>
      <c r="B1128" t="s">
        <v>3472</v>
      </c>
      <c r="C1128" t="s">
        <v>20</v>
      </c>
      <c r="D1128" t="s">
        <v>21</v>
      </c>
      <c r="E1128" t="s">
        <v>22</v>
      </c>
      <c r="F1128" t="s">
        <v>29</v>
      </c>
      <c r="G1128" t="s">
        <v>24</v>
      </c>
      <c r="H1128">
        <v>19</v>
      </c>
      <c r="I1128">
        <v>7</v>
      </c>
      <c r="J1128">
        <v>2.7</v>
      </c>
      <c r="K1128">
        <v>2</v>
      </c>
      <c r="L1128">
        <v>1</v>
      </c>
      <c r="M1128">
        <v>4</v>
      </c>
      <c r="N1128">
        <v>0</v>
      </c>
      <c r="O1128">
        <v>2</v>
      </c>
      <c r="P1128">
        <v>4.5</v>
      </c>
      <c r="Q1128" t="s">
        <v>3463</v>
      </c>
      <c r="R1128" t="s">
        <v>3473</v>
      </c>
    </row>
    <row r="1129" spans="1:18" x14ac:dyDescent="0.3">
      <c r="A1129" t="s">
        <v>3474</v>
      </c>
      <c r="B1129" t="s">
        <v>3475</v>
      </c>
      <c r="C1129" t="s">
        <v>20</v>
      </c>
      <c r="D1129" t="s">
        <v>21</v>
      </c>
      <c r="E1129" t="s">
        <v>22</v>
      </c>
      <c r="F1129" t="s">
        <v>29</v>
      </c>
      <c r="G1129" t="s">
        <v>24</v>
      </c>
      <c r="H1129">
        <v>44</v>
      </c>
      <c r="I1129">
        <v>6</v>
      </c>
      <c r="J1129">
        <v>7.3</v>
      </c>
      <c r="K1129">
        <v>5</v>
      </c>
      <c r="L1129">
        <v>1</v>
      </c>
      <c r="M1129">
        <v>0</v>
      </c>
      <c r="N1129">
        <v>0</v>
      </c>
      <c r="O1129">
        <v>1</v>
      </c>
      <c r="P1129">
        <v>5</v>
      </c>
      <c r="Q1129" t="s">
        <v>3463</v>
      </c>
      <c r="R1129" t="s">
        <v>3476</v>
      </c>
    </row>
    <row r="1130" spans="1:18" x14ac:dyDescent="0.3">
      <c r="A1130" t="s">
        <v>3477</v>
      </c>
      <c r="B1130" t="s">
        <v>3478</v>
      </c>
      <c r="C1130" t="s">
        <v>20</v>
      </c>
      <c r="D1130" t="s">
        <v>42</v>
      </c>
      <c r="E1130" t="s">
        <v>22</v>
      </c>
      <c r="F1130" t="s">
        <v>29</v>
      </c>
      <c r="G1130" t="s">
        <v>24</v>
      </c>
      <c r="H1130">
        <v>149</v>
      </c>
      <c r="I1130">
        <v>9</v>
      </c>
      <c r="J1130">
        <v>16.600000000000001</v>
      </c>
      <c r="K1130">
        <v>6</v>
      </c>
      <c r="L1130">
        <v>1</v>
      </c>
      <c r="M1130">
        <v>1</v>
      </c>
      <c r="N1130">
        <v>1</v>
      </c>
      <c r="O1130">
        <v>6</v>
      </c>
      <c r="P1130">
        <v>7</v>
      </c>
      <c r="Q1130" t="s">
        <v>3463</v>
      </c>
      <c r="R1130" t="s">
        <v>3479</v>
      </c>
    </row>
    <row r="1131" spans="1:18" x14ac:dyDescent="0.3">
      <c r="A1131" t="s">
        <v>3480</v>
      </c>
      <c r="B1131" t="s">
        <v>3481</v>
      </c>
      <c r="C1131" t="s">
        <v>20</v>
      </c>
      <c r="D1131" t="s">
        <v>21</v>
      </c>
      <c r="E1131" t="s">
        <v>22</v>
      </c>
      <c r="F1131" t="s">
        <v>29</v>
      </c>
      <c r="G1131" t="s">
        <v>24</v>
      </c>
      <c r="H1131">
        <v>142</v>
      </c>
      <c r="I1131">
        <v>10</v>
      </c>
      <c r="J1131">
        <v>14.2</v>
      </c>
      <c r="K1131">
        <v>4</v>
      </c>
      <c r="L1131">
        <v>2</v>
      </c>
      <c r="M1131">
        <v>1</v>
      </c>
      <c r="N1131">
        <v>3</v>
      </c>
      <c r="O1131">
        <v>8</v>
      </c>
      <c r="P1131">
        <v>15</v>
      </c>
      <c r="Q1131" t="s">
        <v>3463</v>
      </c>
      <c r="R1131" t="s">
        <v>3482</v>
      </c>
    </row>
    <row r="1132" spans="1:18" x14ac:dyDescent="0.3">
      <c r="A1132" t="s">
        <v>3483</v>
      </c>
      <c r="B1132" t="s">
        <v>3484</v>
      </c>
      <c r="C1132" t="s">
        <v>20</v>
      </c>
      <c r="D1132" t="s">
        <v>42</v>
      </c>
      <c r="E1132" t="s">
        <v>22</v>
      </c>
      <c r="F1132" t="s">
        <v>29</v>
      </c>
      <c r="G1132" t="s">
        <v>24</v>
      </c>
      <c r="H1132">
        <v>243</v>
      </c>
      <c r="I1132">
        <v>16</v>
      </c>
      <c r="J1132">
        <v>15.2</v>
      </c>
      <c r="K1132">
        <v>4</v>
      </c>
      <c r="L1132">
        <v>3</v>
      </c>
      <c r="M1132">
        <v>5</v>
      </c>
      <c r="N1132">
        <v>4</v>
      </c>
      <c r="O1132">
        <v>14</v>
      </c>
      <c r="P1132">
        <v>14.2</v>
      </c>
      <c r="Q1132" t="s">
        <v>3463</v>
      </c>
      <c r="R1132" t="s">
        <v>3485</v>
      </c>
    </row>
    <row r="1133" spans="1:18" x14ac:dyDescent="0.3">
      <c r="A1133" t="s">
        <v>3486</v>
      </c>
      <c r="B1133" t="s">
        <v>3487</v>
      </c>
      <c r="C1133" t="s">
        <v>20</v>
      </c>
      <c r="D1133" t="s">
        <v>21</v>
      </c>
      <c r="E1133" t="s">
        <v>22</v>
      </c>
      <c r="F1133" t="s">
        <v>29</v>
      </c>
      <c r="G1133" t="s">
        <v>24</v>
      </c>
      <c r="H1133">
        <v>187</v>
      </c>
      <c r="I1133">
        <v>14</v>
      </c>
      <c r="J1133">
        <v>13.4</v>
      </c>
      <c r="K1133">
        <v>7</v>
      </c>
      <c r="L1133">
        <v>4</v>
      </c>
      <c r="M1133">
        <v>1</v>
      </c>
      <c r="N1133">
        <v>2</v>
      </c>
      <c r="O1133">
        <v>9</v>
      </c>
      <c r="P1133">
        <v>10.99</v>
      </c>
      <c r="Q1133" t="s">
        <v>3463</v>
      </c>
      <c r="R1133" t="s">
        <v>3488</v>
      </c>
    </row>
    <row r="1134" spans="1:18" x14ac:dyDescent="0.3">
      <c r="A1134" t="s">
        <v>3489</v>
      </c>
      <c r="B1134" t="s">
        <v>3490</v>
      </c>
      <c r="C1134" t="s">
        <v>20</v>
      </c>
      <c r="D1134" t="s">
        <v>21</v>
      </c>
      <c r="E1134" t="s">
        <v>22</v>
      </c>
      <c r="F1134" t="s">
        <v>38</v>
      </c>
      <c r="G1134" t="s">
        <v>24</v>
      </c>
      <c r="H1134">
        <v>425</v>
      </c>
      <c r="I1134">
        <v>20</v>
      </c>
      <c r="J1134">
        <v>21.2</v>
      </c>
      <c r="K1134">
        <v>9</v>
      </c>
      <c r="L1134">
        <v>6</v>
      </c>
      <c r="M1134">
        <v>3</v>
      </c>
      <c r="N1134">
        <v>2</v>
      </c>
      <c r="O1134">
        <v>11</v>
      </c>
      <c r="P1134">
        <v>6</v>
      </c>
      <c r="Q1134" t="s">
        <v>3463</v>
      </c>
      <c r="R1134" t="s">
        <v>3491</v>
      </c>
    </row>
    <row r="1135" spans="1:18" x14ac:dyDescent="0.3">
      <c r="A1135" t="s">
        <v>3492</v>
      </c>
      <c r="B1135" t="s">
        <v>3493</v>
      </c>
      <c r="C1135" t="s">
        <v>20</v>
      </c>
      <c r="D1135" t="s">
        <v>213</v>
      </c>
      <c r="E1135" t="s">
        <v>22</v>
      </c>
      <c r="F1135" t="s">
        <v>29</v>
      </c>
      <c r="G1135" t="s">
        <v>24</v>
      </c>
      <c r="H1135">
        <v>53</v>
      </c>
      <c r="I1135">
        <v>4</v>
      </c>
      <c r="J1135">
        <v>13.2</v>
      </c>
      <c r="K1135">
        <v>1</v>
      </c>
      <c r="L1135">
        <v>0</v>
      </c>
      <c r="M1135">
        <v>2</v>
      </c>
      <c r="N1135">
        <v>1</v>
      </c>
      <c r="O1135">
        <v>2</v>
      </c>
      <c r="P1135">
        <v>5</v>
      </c>
      <c r="Q1135" t="s">
        <v>3463</v>
      </c>
      <c r="R1135" t="s">
        <v>3494</v>
      </c>
    </row>
    <row r="1136" spans="1:18" x14ac:dyDescent="0.3">
      <c r="A1136" t="s">
        <v>3495</v>
      </c>
      <c r="B1136" t="s">
        <v>3496</v>
      </c>
      <c r="C1136" t="s">
        <v>20</v>
      </c>
      <c r="D1136" t="s">
        <v>21</v>
      </c>
      <c r="E1136" t="s">
        <v>22</v>
      </c>
      <c r="F1136" t="s">
        <v>29</v>
      </c>
      <c r="G1136" t="s">
        <v>24</v>
      </c>
      <c r="H1136">
        <v>167</v>
      </c>
      <c r="I1136">
        <v>11</v>
      </c>
      <c r="J1136">
        <v>15.2</v>
      </c>
      <c r="K1136">
        <v>5</v>
      </c>
      <c r="L1136">
        <v>4</v>
      </c>
      <c r="M1136">
        <v>2</v>
      </c>
      <c r="N1136">
        <v>0</v>
      </c>
      <c r="O1136">
        <v>7</v>
      </c>
      <c r="P1136">
        <v>10</v>
      </c>
      <c r="Q1136" t="s">
        <v>3463</v>
      </c>
      <c r="R1136" t="s">
        <v>3497</v>
      </c>
    </row>
    <row r="1137" spans="1:18" x14ac:dyDescent="0.3">
      <c r="A1137" t="s">
        <v>3498</v>
      </c>
      <c r="B1137" t="s">
        <v>3499</v>
      </c>
      <c r="C1137" t="s">
        <v>20</v>
      </c>
      <c r="D1137" t="s">
        <v>42</v>
      </c>
      <c r="E1137" t="s">
        <v>22</v>
      </c>
      <c r="F1137" t="s">
        <v>23</v>
      </c>
      <c r="G1137" t="s">
        <v>24</v>
      </c>
      <c r="H1137">
        <v>115</v>
      </c>
      <c r="I1137">
        <v>10</v>
      </c>
      <c r="J1137">
        <v>11.5</v>
      </c>
      <c r="K1137">
        <v>5</v>
      </c>
      <c r="L1137">
        <v>4</v>
      </c>
      <c r="M1137">
        <v>0</v>
      </c>
      <c r="N1137">
        <v>1</v>
      </c>
      <c r="O1137">
        <v>8</v>
      </c>
      <c r="P1137">
        <v>2.5</v>
      </c>
      <c r="Q1137" t="s">
        <v>3463</v>
      </c>
      <c r="R1137" t="s">
        <v>3500</v>
      </c>
    </row>
    <row r="1138" spans="1:18" x14ac:dyDescent="0.3">
      <c r="A1138" t="s">
        <v>3501</v>
      </c>
      <c r="B1138" t="s">
        <v>3502</v>
      </c>
      <c r="C1138" t="s">
        <v>20</v>
      </c>
      <c r="D1138" t="s">
        <v>21</v>
      </c>
      <c r="E1138" t="s">
        <v>22</v>
      </c>
      <c r="F1138" t="s">
        <v>29</v>
      </c>
      <c r="G1138" t="s">
        <v>24</v>
      </c>
      <c r="H1138">
        <v>97</v>
      </c>
      <c r="I1138">
        <v>4</v>
      </c>
      <c r="J1138">
        <v>24.2</v>
      </c>
      <c r="K1138">
        <v>2</v>
      </c>
      <c r="L1138">
        <v>2</v>
      </c>
      <c r="M1138">
        <v>0</v>
      </c>
      <c r="N1138">
        <v>0</v>
      </c>
      <c r="O1138">
        <v>3</v>
      </c>
      <c r="P1138">
        <v>8</v>
      </c>
      <c r="Q1138" t="s">
        <v>3463</v>
      </c>
      <c r="R1138" t="s">
        <v>3503</v>
      </c>
    </row>
    <row r="1139" spans="1:18" x14ac:dyDescent="0.3">
      <c r="A1139" t="s">
        <v>3504</v>
      </c>
      <c r="B1139" t="s">
        <v>3505</v>
      </c>
      <c r="C1139" t="s">
        <v>99</v>
      </c>
      <c r="D1139" t="s">
        <v>213</v>
      </c>
      <c r="E1139" t="s">
        <v>22</v>
      </c>
      <c r="F1139" t="s">
        <v>29</v>
      </c>
      <c r="G1139" t="s">
        <v>24</v>
      </c>
      <c r="H1139">
        <v>40</v>
      </c>
      <c r="I1139">
        <v>16</v>
      </c>
      <c r="J1139">
        <v>2.5</v>
      </c>
      <c r="K1139">
        <v>0</v>
      </c>
      <c r="L1139">
        <v>0</v>
      </c>
      <c r="M1139">
        <v>0</v>
      </c>
      <c r="N1139">
        <v>0</v>
      </c>
      <c r="O1139">
        <v>25</v>
      </c>
      <c r="P1139">
        <v>44</v>
      </c>
      <c r="Q1139" t="s">
        <v>3463</v>
      </c>
      <c r="R1139" t="s">
        <v>3506</v>
      </c>
    </row>
    <row r="1140" spans="1:18" x14ac:dyDescent="0.3">
      <c r="A1140" t="s">
        <v>3507</v>
      </c>
      <c r="B1140" t="s">
        <v>3508</v>
      </c>
      <c r="C1140" t="s">
        <v>20</v>
      </c>
      <c r="D1140" t="s">
        <v>21</v>
      </c>
      <c r="E1140" t="s">
        <v>22</v>
      </c>
      <c r="F1140" t="s">
        <v>29</v>
      </c>
      <c r="G1140" t="s">
        <v>24</v>
      </c>
      <c r="H1140">
        <v>35</v>
      </c>
      <c r="I1140">
        <v>6</v>
      </c>
      <c r="J1140">
        <v>5.8</v>
      </c>
      <c r="K1140">
        <v>1</v>
      </c>
      <c r="L1140">
        <v>0</v>
      </c>
      <c r="M1140">
        <v>5</v>
      </c>
      <c r="N1140">
        <v>0</v>
      </c>
      <c r="O1140">
        <v>2</v>
      </c>
      <c r="P1140">
        <v>10</v>
      </c>
      <c r="Q1140" t="s">
        <v>3463</v>
      </c>
      <c r="R1140" t="s">
        <v>3509</v>
      </c>
    </row>
    <row r="1141" spans="1:18" x14ac:dyDescent="0.3">
      <c r="A1141" t="s">
        <v>3510</v>
      </c>
      <c r="B1141" t="s">
        <v>3511</v>
      </c>
      <c r="C1141" t="s">
        <v>20</v>
      </c>
      <c r="D1141" t="s">
        <v>42</v>
      </c>
      <c r="E1141" t="s">
        <v>22</v>
      </c>
      <c r="F1141" t="s">
        <v>23</v>
      </c>
      <c r="G1141" t="s">
        <v>24</v>
      </c>
      <c r="H1141">
        <v>300</v>
      </c>
      <c r="I1141">
        <v>14</v>
      </c>
      <c r="J1141">
        <v>21.4</v>
      </c>
      <c r="K1141">
        <v>7</v>
      </c>
      <c r="L1141">
        <v>4</v>
      </c>
      <c r="M1141">
        <v>2</v>
      </c>
      <c r="N1141">
        <v>1</v>
      </c>
      <c r="O1141">
        <v>11</v>
      </c>
      <c r="P1141">
        <v>11</v>
      </c>
      <c r="Q1141" t="s">
        <v>3463</v>
      </c>
      <c r="R1141" t="s">
        <v>3512</v>
      </c>
    </row>
    <row r="1142" spans="1:18" x14ac:dyDescent="0.3">
      <c r="A1142" t="s">
        <v>3513</v>
      </c>
      <c r="B1142" t="s">
        <v>3514</v>
      </c>
      <c r="C1142" t="s">
        <v>20</v>
      </c>
      <c r="D1142" t="s">
        <v>42</v>
      </c>
      <c r="E1142" t="s">
        <v>22</v>
      </c>
      <c r="F1142" t="s">
        <v>29</v>
      </c>
      <c r="G1142" t="s">
        <v>24</v>
      </c>
      <c r="H1142">
        <v>338</v>
      </c>
      <c r="I1142">
        <v>19</v>
      </c>
      <c r="J1142">
        <v>17.8</v>
      </c>
      <c r="K1142">
        <v>9</v>
      </c>
      <c r="L1142">
        <v>4</v>
      </c>
      <c r="M1142">
        <v>2</v>
      </c>
      <c r="N1142">
        <v>4</v>
      </c>
      <c r="O1142">
        <v>16</v>
      </c>
      <c r="P1142">
        <v>5</v>
      </c>
      <c r="Q1142" t="s">
        <v>3463</v>
      </c>
      <c r="R1142" t="s">
        <v>3515</v>
      </c>
    </row>
    <row r="1143" spans="1:18" x14ac:dyDescent="0.3">
      <c r="A1143" t="s">
        <v>3516</v>
      </c>
      <c r="B1143" t="s">
        <v>3517</v>
      </c>
      <c r="C1143" t="s">
        <v>20</v>
      </c>
      <c r="D1143" t="s">
        <v>21</v>
      </c>
      <c r="E1143" t="s">
        <v>22</v>
      </c>
      <c r="F1143" t="s">
        <v>29</v>
      </c>
      <c r="G1143" t="s">
        <v>24</v>
      </c>
      <c r="H1143">
        <v>212</v>
      </c>
      <c r="I1143">
        <v>10</v>
      </c>
      <c r="J1143">
        <v>21.2</v>
      </c>
      <c r="K1143">
        <v>4</v>
      </c>
      <c r="L1143">
        <v>2</v>
      </c>
      <c r="M1143">
        <v>4</v>
      </c>
      <c r="N1143">
        <v>0</v>
      </c>
      <c r="O1143">
        <v>7</v>
      </c>
      <c r="P1143">
        <v>4.3</v>
      </c>
      <c r="Q1143" t="s">
        <v>3463</v>
      </c>
      <c r="R1143" t="s">
        <v>3518</v>
      </c>
    </row>
    <row r="1144" spans="1:18" x14ac:dyDescent="0.3">
      <c r="A1144" t="s">
        <v>3519</v>
      </c>
      <c r="B1144" t="s">
        <v>3520</v>
      </c>
      <c r="C1144" t="s">
        <v>20</v>
      </c>
      <c r="D1144" t="s">
        <v>21</v>
      </c>
      <c r="E1144" t="s">
        <v>22</v>
      </c>
      <c r="F1144" t="s">
        <v>29</v>
      </c>
      <c r="G1144" t="s">
        <v>24</v>
      </c>
      <c r="H1144">
        <v>120</v>
      </c>
      <c r="I1144">
        <v>9</v>
      </c>
      <c r="J1144">
        <v>13.3</v>
      </c>
      <c r="K1144">
        <v>5</v>
      </c>
      <c r="L1144">
        <v>1</v>
      </c>
      <c r="M1144">
        <v>2</v>
      </c>
      <c r="N1144">
        <v>1</v>
      </c>
      <c r="O1144">
        <v>5</v>
      </c>
      <c r="P1144">
        <v>5</v>
      </c>
      <c r="Q1144" t="s">
        <v>3463</v>
      </c>
      <c r="R1144" t="s">
        <v>3521</v>
      </c>
    </row>
    <row r="1145" spans="1:18" x14ac:dyDescent="0.3">
      <c r="A1145" t="s">
        <v>3522</v>
      </c>
      <c r="B1145" t="s">
        <v>3523</v>
      </c>
      <c r="C1145" t="s">
        <v>20</v>
      </c>
      <c r="D1145" t="s">
        <v>213</v>
      </c>
      <c r="E1145" t="s">
        <v>22</v>
      </c>
      <c r="F1145" t="s">
        <v>29</v>
      </c>
      <c r="G1145" t="s">
        <v>24</v>
      </c>
      <c r="H1145">
        <v>52</v>
      </c>
      <c r="I1145">
        <v>5</v>
      </c>
      <c r="J1145">
        <v>10.4</v>
      </c>
      <c r="K1145">
        <v>0</v>
      </c>
      <c r="L1145">
        <v>0</v>
      </c>
      <c r="M1145">
        <v>3</v>
      </c>
      <c r="N1145">
        <v>2</v>
      </c>
      <c r="O1145">
        <v>1</v>
      </c>
      <c r="P1145">
        <v>5</v>
      </c>
      <c r="Q1145" t="s">
        <v>3463</v>
      </c>
      <c r="R1145" t="s">
        <v>3524</v>
      </c>
    </row>
    <row r="1146" spans="1:18" x14ac:dyDescent="0.3">
      <c r="A1146" t="s">
        <v>3525</v>
      </c>
      <c r="B1146" t="s">
        <v>3526</v>
      </c>
      <c r="C1146" t="s">
        <v>20</v>
      </c>
      <c r="D1146" t="s">
        <v>42</v>
      </c>
      <c r="E1146" t="s">
        <v>22</v>
      </c>
      <c r="F1146" t="s">
        <v>29</v>
      </c>
      <c r="G1146" t="s">
        <v>24</v>
      </c>
      <c r="H1146">
        <v>140</v>
      </c>
      <c r="I1146">
        <v>9</v>
      </c>
      <c r="J1146">
        <v>15.6</v>
      </c>
      <c r="K1146">
        <v>2</v>
      </c>
      <c r="L1146">
        <v>4</v>
      </c>
      <c r="M1146">
        <v>1</v>
      </c>
      <c r="N1146">
        <v>2</v>
      </c>
      <c r="O1146">
        <v>6</v>
      </c>
      <c r="P1146">
        <v>2.5</v>
      </c>
      <c r="Q1146" t="s">
        <v>3463</v>
      </c>
      <c r="R1146" t="s">
        <v>3527</v>
      </c>
    </row>
    <row r="1147" spans="1:18" x14ac:dyDescent="0.3">
      <c r="A1147" t="s">
        <v>3528</v>
      </c>
      <c r="B1147" t="s">
        <v>3529</v>
      </c>
      <c r="C1147" t="s">
        <v>20</v>
      </c>
      <c r="D1147" t="s">
        <v>21</v>
      </c>
      <c r="E1147" t="s">
        <v>22</v>
      </c>
      <c r="F1147" t="s">
        <v>29</v>
      </c>
      <c r="G1147" t="s">
        <v>24</v>
      </c>
      <c r="H1147">
        <v>244</v>
      </c>
      <c r="I1147">
        <v>19</v>
      </c>
      <c r="J1147">
        <v>12.8</v>
      </c>
      <c r="K1147">
        <v>9</v>
      </c>
      <c r="L1147">
        <v>7</v>
      </c>
      <c r="M1147">
        <v>2</v>
      </c>
      <c r="N1147">
        <v>1</v>
      </c>
      <c r="O1147">
        <v>11</v>
      </c>
      <c r="P1147">
        <v>23</v>
      </c>
      <c r="Q1147" t="s">
        <v>3463</v>
      </c>
      <c r="R1147" t="s">
        <v>3530</v>
      </c>
    </row>
    <row r="1148" spans="1:18" x14ac:dyDescent="0.3">
      <c r="A1148" t="s">
        <v>3531</v>
      </c>
      <c r="B1148" t="s">
        <v>3532</v>
      </c>
      <c r="C1148" t="s">
        <v>20</v>
      </c>
      <c r="D1148" t="s">
        <v>21</v>
      </c>
      <c r="E1148" t="s">
        <v>22</v>
      </c>
      <c r="F1148" t="s">
        <v>29</v>
      </c>
      <c r="G1148" t="s">
        <v>24</v>
      </c>
      <c r="H1148">
        <v>278</v>
      </c>
      <c r="I1148">
        <v>13</v>
      </c>
      <c r="J1148">
        <v>21.4</v>
      </c>
      <c r="K1148">
        <v>5</v>
      </c>
      <c r="L1148">
        <v>4</v>
      </c>
      <c r="M1148">
        <v>2</v>
      </c>
      <c r="N1148">
        <v>2</v>
      </c>
      <c r="O1148">
        <v>7</v>
      </c>
      <c r="P1148">
        <v>6.5</v>
      </c>
      <c r="Q1148" t="s">
        <v>3463</v>
      </c>
      <c r="R1148" t="s">
        <v>3533</v>
      </c>
    </row>
    <row r="1149" spans="1:18" x14ac:dyDescent="0.3">
      <c r="A1149" t="s">
        <v>3534</v>
      </c>
      <c r="B1149" t="s">
        <v>3535</v>
      </c>
      <c r="C1149" t="s">
        <v>20</v>
      </c>
      <c r="D1149" t="s">
        <v>21</v>
      </c>
      <c r="E1149" t="s">
        <v>22</v>
      </c>
      <c r="F1149" t="s">
        <v>29</v>
      </c>
      <c r="G1149" t="s">
        <v>24</v>
      </c>
      <c r="H1149">
        <v>120</v>
      </c>
      <c r="I1149">
        <v>8</v>
      </c>
      <c r="J1149">
        <v>15</v>
      </c>
      <c r="K1149">
        <v>4</v>
      </c>
      <c r="L1149">
        <v>2</v>
      </c>
      <c r="M1149">
        <v>1</v>
      </c>
      <c r="N1149">
        <v>1</v>
      </c>
      <c r="O1149">
        <v>3</v>
      </c>
      <c r="P1149">
        <v>5</v>
      </c>
      <c r="Q1149" t="s">
        <v>3463</v>
      </c>
      <c r="R1149" t="s">
        <v>3536</v>
      </c>
    </row>
    <row r="1150" spans="1:18" x14ac:dyDescent="0.3">
      <c r="A1150" t="s">
        <v>3537</v>
      </c>
      <c r="B1150" t="s">
        <v>3538</v>
      </c>
      <c r="C1150" t="s">
        <v>20</v>
      </c>
      <c r="D1150" t="s">
        <v>21</v>
      </c>
      <c r="E1150" t="s">
        <v>22</v>
      </c>
      <c r="F1150" t="s">
        <v>29</v>
      </c>
      <c r="G1150" t="s">
        <v>24</v>
      </c>
      <c r="H1150">
        <v>145</v>
      </c>
      <c r="I1150">
        <v>7</v>
      </c>
      <c r="J1150">
        <v>20.7</v>
      </c>
      <c r="K1150">
        <v>5</v>
      </c>
      <c r="L1150">
        <v>2</v>
      </c>
      <c r="M1150">
        <v>0</v>
      </c>
      <c r="N1150">
        <v>0</v>
      </c>
      <c r="O1150">
        <v>7</v>
      </c>
      <c r="P1150">
        <v>4</v>
      </c>
      <c r="Q1150" t="s">
        <v>3463</v>
      </c>
      <c r="R1150" t="s">
        <v>3539</v>
      </c>
    </row>
    <row r="1151" spans="1:18" x14ac:dyDescent="0.3">
      <c r="A1151" t="s">
        <v>3540</v>
      </c>
      <c r="B1151" t="s">
        <v>3541</v>
      </c>
      <c r="C1151" t="s">
        <v>20</v>
      </c>
      <c r="D1151" t="s">
        <v>21</v>
      </c>
      <c r="E1151" t="s">
        <v>22</v>
      </c>
      <c r="F1151" t="s">
        <v>29</v>
      </c>
      <c r="G1151" t="s">
        <v>24</v>
      </c>
      <c r="H1151">
        <v>144</v>
      </c>
      <c r="I1151">
        <v>8</v>
      </c>
      <c r="J1151">
        <v>18</v>
      </c>
      <c r="K1151">
        <v>2</v>
      </c>
      <c r="L1151">
        <v>0</v>
      </c>
      <c r="M1151">
        <v>4</v>
      </c>
      <c r="N1151">
        <v>2</v>
      </c>
      <c r="O1151">
        <v>2</v>
      </c>
      <c r="P1151">
        <v>5</v>
      </c>
      <c r="Q1151" t="s">
        <v>3463</v>
      </c>
      <c r="R1151" t="s">
        <v>3542</v>
      </c>
    </row>
    <row r="1152" spans="1:18" x14ac:dyDescent="0.3">
      <c r="A1152" t="s">
        <v>3543</v>
      </c>
      <c r="B1152" t="s">
        <v>3544</v>
      </c>
      <c r="C1152" t="s">
        <v>20</v>
      </c>
      <c r="D1152" t="s">
        <v>21</v>
      </c>
      <c r="E1152" t="s">
        <v>37</v>
      </c>
      <c r="F1152" t="s">
        <v>38</v>
      </c>
      <c r="G1152" t="s">
        <v>24</v>
      </c>
      <c r="H1152">
        <v>283</v>
      </c>
      <c r="I1152">
        <v>17</v>
      </c>
      <c r="J1152">
        <v>16.600000000000001</v>
      </c>
      <c r="K1152">
        <v>5</v>
      </c>
      <c r="L1152">
        <v>6</v>
      </c>
      <c r="M1152">
        <v>2</v>
      </c>
      <c r="N1152">
        <v>4</v>
      </c>
      <c r="O1152">
        <v>22</v>
      </c>
      <c r="P1152">
        <v>46</v>
      </c>
      <c r="Q1152" t="s">
        <v>3463</v>
      </c>
      <c r="R1152" t="s">
        <v>3545</v>
      </c>
    </row>
    <row r="1153" spans="1:18" x14ac:dyDescent="0.3">
      <c r="A1153" t="s">
        <v>3546</v>
      </c>
      <c r="B1153" t="s">
        <v>3547</v>
      </c>
      <c r="C1153" t="s">
        <v>20</v>
      </c>
      <c r="D1153" t="s">
        <v>21</v>
      </c>
      <c r="E1153" t="s">
        <v>49</v>
      </c>
      <c r="F1153" t="s">
        <v>38</v>
      </c>
      <c r="G1153" t="s">
        <v>24</v>
      </c>
      <c r="H1153">
        <v>410</v>
      </c>
      <c r="I1153">
        <v>21</v>
      </c>
      <c r="J1153">
        <v>19.5</v>
      </c>
      <c r="K1153">
        <v>13</v>
      </c>
      <c r="L1153">
        <v>3</v>
      </c>
      <c r="M1153">
        <v>4</v>
      </c>
      <c r="N1153">
        <v>1</v>
      </c>
      <c r="O1153">
        <v>24</v>
      </c>
      <c r="P1153">
        <v>56</v>
      </c>
      <c r="Q1153" t="s">
        <v>3463</v>
      </c>
      <c r="R1153" t="s">
        <v>3548</v>
      </c>
    </row>
    <row r="1154" spans="1:18" x14ac:dyDescent="0.3">
      <c r="A1154" t="s">
        <v>3549</v>
      </c>
      <c r="B1154" t="s">
        <v>3550</v>
      </c>
      <c r="C1154" t="s">
        <v>20</v>
      </c>
      <c r="D1154" t="s">
        <v>21</v>
      </c>
      <c r="E1154" t="s">
        <v>37</v>
      </c>
      <c r="F1154" t="s">
        <v>38</v>
      </c>
      <c r="G1154" t="s">
        <v>173</v>
      </c>
      <c r="H1154">
        <v>326</v>
      </c>
      <c r="I1154">
        <v>24</v>
      </c>
      <c r="J1154">
        <v>13.6</v>
      </c>
      <c r="K1154">
        <v>4</v>
      </c>
      <c r="L1154">
        <v>17</v>
      </c>
      <c r="M1154">
        <v>2</v>
      </c>
      <c r="N1154">
        <v>1</v>
      </c>
      <c r="O1154">
        <v>14</v>
      </c>
      <c r="P1154">
        <v>107</v>
      </c>
      <c r="Q1154" t="s">
        <v>3551</v>
      </c>
      <c r="R1154" t="s">
        <v>3552</v>
      </c>
    </row>
    <row r="1155" spans="1:18" x14ac:dyDescent="0.3">
      <c r="A1155" t="s">
        <v>3553</v>
      </c>
      <c r="B1155" t="s">
        <v>3554</v>
      </c>
      <c r="C1155" t="s">
        <v>20</v>
      </c>
      <c r="D1155" t="s">
        <v>21</v>
      </c>
      <c r="E1155" t="s">
        <v>22</v>
      </c>
      <c r="F1155" t="s">
        <v>29</v>
      </c>
      <c r="G1155" t="s">
        <v>24</v>
      </c>
      <c r="H1155">
        <v>187</v>
      </c>
      <c r="I1155">
        <v>14</v>
      </c>
      <c r="J1155">
        <v>13.4</v>
      </c>
      <c r="K1155">
        <v>9</v>
      </c>
      <c r="L1155">
        <v>4</v>
      </c>
      <c r="M1155">
        <v>1</v>
      </c>
      <c r="N1155">
        <v>0</v>
      </c>
      <c r="O1155">
        <v>5</v>
      </c>
      <c r="P1155">
        <v>7</v>
      </c>
      <c r="Q1155" t="s">
        <v>3551</v>
      </c>
      <c r="R1155" t="s">
        <v>3555</v>
      </c>
    </row>
    <row r="1156" spans="1:18" x14ac:dyDescent="0.3">
      <c r="A1156" t="s">
        <v>3556</v>
      </c>
      <c r="B1156" t="s">
        <v>3557</v>
      </c>
      <c r="C1156" t="s">
        <v>20</v>
      </c>
      <c r="D1156" t="s">
        <v>21</v>
      </c>
      <c r="E1156" t="s">
        <v>37</v>
      </c>
      <c r="F1156" t="s">
        <v>38</v>
      </c>
      <c r="G1156" t="s">
        <v>24</v>
      </c>
      <c r="H1156">
        <v>288</v>
      </c>
      <c r="I1156">
        <v>18</v>
      </c>
      <c r="J1156">
        <v>16</v>
      </c>
      <c r="K1156">
        <v>7</v>
      </c>
      <c r="L1156">
        <v>6</v>
      </c>
      <c r="M1156">
        <v>2</v>
      </c>
      <c r="N1156">
        <v>3</v>
      </c>
      <c r="O1156">
        <v>12</v>
      </c>
      <c r="P1156">
        <v>7</v>
      </c>
      <c r="Q1156" t="s">
        <v>3551</v>
      </c>
      <c r="R1156" t="s">
        <v>3558</v>
      </c>
    </row>
    <row r="1157" spans="1:18" x14ac:dyDescent="0.3">
      <c r="A1157" t="s">
        <v>3559</v>
      </c>
      <c r="B1157" t="s">
        <v>3560</v>
      </c>
      <c r="C1157" t="s">
        <v>20</v>
      </c>
      <c r="D1157" t="s">
        <v>213</v>
      </c>
      <c r="E1157" t="s">
        <v>22</v>
      </c>
      <c r="F1157" t="s">
        <v>29</v>
      </c>
      <c r="G1157" t="s">
        <v>24</v>
      </c>
      <c r="H1157">
        <v>19</v>
      </c>
      <c r="I1157">
        <v>3</v>
      </c>
      <c r="J1157">
        <v>6.3</v>
      </c>
      <c r="K1157">
        <v>0</v>
      </c>
      <c r="L1157">
        <v>0</v>
      </c>
      <c r="M1157">
        <v>2</v>
      </c>
      <c r="N1157">
        <v>1</v>
      </c>
      <c r="O1157">
        <v>1</v>
      </c>
      <c r="P1157">
        <v>5</v>
      </c>
      <c r="Q1157" t="s">
        <v>3551</v>
      </c>
      <c r="R1157" t="s">
        <v>3561</v>
      </c>
    </row>
    <row r="1158" spans="1:18" x14ac:dyDescent="0.3">
      <c r="A1158" t="s">
        <v>3562</v>
      </c>
      <c r="B1158" t="s">
        <v>3563</v>
      </c>
      <c r="C1158" t="s">
        <v>99</v>
      </c>
      <c r="D1158" t="s">
        <v>125</v>
      </c>
      <c r="E1158" t="s">
        <v>37</v>
      </c>
      <c r="F1158" t="s">
        <v>38</v>
      </c>
      <c r="G1158" t="s">
        <v>24</v>
      </c>
      <c r="H1158">
        <v>187</v>
      </c>
      <c r="I1158">
        <v>3</v>
      </c>
      <c r="J1158">
        <v>62.3</v>
      </c>
      <c r="K1158">
        <v>0</v>
      </c>
      <c r="L1158">
        <v>0</v>
      </c>
      <c r="M1158">
        <v>0</v>
      </c>
      <c r="N1158">
        <v>0</v>
      </c>
      <c r="O1158">
        <v>8</v>
      </c>
      <c r="P1158">
        <v>11</v>
      </c>
      <c r="Q1158" t="s">
        <v>3551</v>
      </c>
      <c r="R1158" t="s">
        <v>3564</v>
      </c>
    </row>
    <row r="1159" spans="1:18" x14ac:dyDescent="0.3">
      <c r="A1159" t="s">
        <v>3565</v>
      </c>
      <c r="B1159" t="s">
        <v>3566</v>
      </c>
      <c r="C1159" t="s">
        <v>99</v>
      </c>
      <c r="D1159" t="s">
        <v>125</v>
      </c>
      <c r="E1159" t="s">
        <v>22</v>
      </c>
      <c r="F1159" t="s">
        <v>38</v>
      </c>
      <c r="G1159" t="s">
        <v>24</v>
      </c>
      <c r="H1159">
        <v>837</v>
      </c>
      <c r="I1159">
        <v>36</v>
      </c>
      <c r="J1159">
        <v>23.2</v>
      </c>
      <c r="K1159">
        <v>0</v>
      </c>
      <c r="L1159">
        <v>0</v>
      </c>
      <c r="M1159">
        <v>0</v>
      </c>
      <c r="N1159">
        <v>0</v>
      </c>
      <c r="O1159">
        <v>12</v>
      </c>
      <c r="P1159">
        <v>25</v>
      </c>
      <c r="Q1159" t="s">
        <v>3551</v>
      </c>
      <c r="R1159" t="s">
        <v>3567</v>
      </c>
    </row>
    <row r="1160" spans="1:18" x14ac:dyDescent="0.3">
      <c r="A1160" t="s">
        <v>3568</v>
      </c>
      <c r="B1160" t="s">
        <v>3569</v>
      </c>
      <c r="C1160" t="s">
        <v>99</v>
      </c>
      <c r="D1160" t="s">
        <v>125</v>
      </c>
      <c r="E1160" t="s">
        <v>22</v>
      </c>
      <c r="F1160" t="s">
        <v>38</v>
      </c>
      <c r="G1160" t="s">
        <v>24</v>
      </c>
      <c r="H1160">
        <v>673</v>
      </c>
      <c r="I1160">
        <v>20</v>
      </c>
      <c r="J1160">
        <v>33.6</v>
      </c>
      <c r="K1160">
        <v>0</v>
      </c>
      <c r="L1160">
        <v>0</v>
      </c>
      <c r="M1160">
        <v>0</v>
      </c>
      <c r="N1160">
        <v>0</v>
      </c>
      <c r="O1160">
        <v>7</v>
      </c>
      <c r="P1160">
        <v>20</v>
      </c>
      <c r="Q1160" t="s">
        <v>3551</v>
      </c>
      <c r="R1160" t="s">
        <v>3570</v>
      </c>
    </row>
    <row r="1161" spans="1:18" x14ac:dyDescent="0.3">
      <c r="A1161" t="s">
        <v>3571</v>
      </c>
      <c r="B1161" t="s">
        <v>3572</v>
      </c>
      <c r="C1161" t="s">
        <v>20</v>
      </c>
      <c r="D1161" t="s">
        <v>42</v>
      </c>
      <c r="E1161" t="s">
        <v>49</v>
      </c>
      <c r="F1161" t="s">
        <v>38</v>
      </c>
      <c r="G1161" t="s">
        <v>24</v>
      </c>
      <c r="H1161">
        <v>625</v>
      </c>
      <c r="I1161">
        <v>40</v>
      </c>
      <c r="J1161">
        <v>15.6</v>
      </c>
      <c r="K1161">
        <v>22</v>
      </c>
      <c r="L1161">
        <v>13</v>
      </c>
      <c r="M1161">
        <v>4</v>
      </c>
      <c r="N1161">
        <v>1</v>
      </c>
      <c r="O1161">
        <v>11</v>
      </c>
      <c r="P1161">
        <v>34</v>
      </c>
      <c r="Q1161" t="s">
        <v>3551</v>
      </c>
      <c r="R1161" t="s">
        <v>3573</v>
      </c>
    </row>
    <row r="1162" spans="1:18" x14ac:dyDescent="0.3">
      <c r="A1162" t="s">
        <v>3574</v>
      </c>
      <c r="B1162" t="s">
        <v>3575</v>
      </c>
      <c r="C1162" t="s">
        <v>99</v>
      </c>
      <c r="D1162" t="s">
        <v>125</v>
      </c>
      <c r="E1162" t="s">
        <v>22</v>
      </c>
      <c r="F1162" t="s">
        <v>29</v>
      </c>
      <c r="G1162" t="s">
        <v>24</v>
      </c>
      <c r="H1162">
        <v>153</v>
      </c>
      <c r="I1162">
        <v>9</v>
      </c>
      <c r="J1162">
        <v>17</v>
      </c>
      <c r="K1162">
        <v>0</v>
      </c>
      <c r="L1162">
        <v>0</v>
      </c>
      <c r="M1162">
        <v>0</v>
      </c>
      <c r="N1162">
        <v>0</v>
      </c>
      <c r="O1162">
        <v>7</v>
      </c>
      <c r="P1162">
        <v>2.5</v>
      </c>
      <c r="Q1162" t="s">
        <v>3551</v>
      </c>
      <c r="R1162" t="s">
        <v>3576</v>
      </c>
    </row>
    <row r="1163" spans="1:18" x14ac:dyDescent="0.3">
      <c r="A1163" t="s">
        <v>3577</v>
      </c>
      <c r="B1163" t="s">
        <v>3578</v>
      </c>
      <c r="C1163" t="s">
        <v>20</v>
      </c>
      <c r="D1163" t="s">
        <v>42</v>
      </c>
      <c r="E1163" t="s">
        <v>22</v>
      </c>
      <c r="F1163" t="s">
        <v>29</v>
      </c>
      <c r="G1163" t="s">
        <v>24</v>
      </c>
      <c r="H1163">
        <v>340</v>
      </c>
      <c r="I1163">
        <v>18</v>
      </c>
      <c r="J1163">
        <v>18.899999999999999</v>
      </c>
      <c r="K1163">
        <v>8</v>
      </c>
      <c r="L1163">
        <v>7</v>
      </c>
      <c r="M1163">
        <v>3</v>
      </c>
      <c r="N1163">
        <v>0</v>
      </c>
      <c r="O1163">
        <v>8</v>
      </c>
      <c r="P1163">
        <v>3.23</v>
      </c>
      <c r="Q1163" t="s">
        <v>3551</v>
      </c>
      <c r="R1163" t="s">
        <v>3579</v>
      </c>
    </row>
    <row r="1164" spans="1:18" x14ac:dyDescent="0.3">
      <c r="A1164" t="s">
        <v>3580</v>
      </c>
      <c r="B1164" t="s">
        <v>3581</v>
      </c>
      <c r="C1164" t="s">
        <v>99</v>
      </c>
      <c r="D1164" t="s">
        <v>42</v>
      </c>
      <c r="E1164" t="s">
        <v>22</v>
      </c>
      <c r="F1164" t="s">
        <v>29</v>
      </c>
      <c r="G1164" t="s">
        <v>24</v>
      </c>
      <c r="H1164">
        <v>100</v>
      </c>
      <c r="I1164">
        <v>7</v>
      </c>
      <c r="J1164">
        <v>14.3</v>
      </c>
      <c r="K1164">
        <v>0</v>
      </c>
      <c r="L1164">
        <v>0</v>
      </c>
      <c r="M1164">
        <v>0</v>
      </c>
      <c r="N1164">
        <v>0</v>
      </c>
      <c r="O1164">
        <v>1</v>
      </c>
      <c r="P1164">
        <v>5</v>
      </c>
      <c r="Q1164" t="s">
        <v>3551</v>
      </c>
      <c r="R1164" t="s">
        <v>3582</v>
      </c>
    </row>
    <row r="1165" spans="1:18" x14ac:dyDescent="0.3">
      <c r="A1165" t="s">
        <v>3583</v>
      </c>
      <c r="B1165" t="s">
        <v>3584</v>
      </c>
      <c r="C1165" t="s">
        <v>99</v>
      </c>
      <c r="D1165" t="s">
        <v>213</v>
      </c>
      <c r="E1165" t="s">
        <v>22</v>
      </c>
      <c r="F1165" t="s">
        <v>29</v>
      </c>
      <c r="G1165" t="s">
        <v>24</v>
      </c>
      <c r="H1165">
        <v>70</v>
      </c>
      <c r="I1165">
        <v>8</v>
      </c>
      <c r="J1165">
        <v>8.8000000000000007</v>
      </c>
      <c r="K1165">
        <v>0</v>
      </c>
      <c r="L1165">
        <v>0</v>
      </c>
      <c r="M1165">
        <v>0</v>
      </c>
      <c r="N1165">
        <v>0</v>
      </c>
      <c r="O1165">
        <v>5</v>
      </c>
      <c r="P1165">
        <v>10</v>
      </c>
      <c r="Q1165" t="s">
        <v>3551</v>
      </c>
      <c r="R1165" t="s">
        <v>3585</v>
      </c>
    </row>
    <row r="1166" spans="1:18" x14ac:dyDescent="0.3">
      <c r="A1166" t="s">
        <v>3586</v>
      </c>
      <c r="B1166" t="s">
        <v>3587</v>
      </c>
      <c r="C1166" t="s">
        <v>20</v>
      </c>
      <c r="D1166" t="s">
        <v>21</v>
      </c>
      <c r="E1166" t="s">
        <v>37</v>
      </c>
      <c r="F1166" t="s">
        <v>38</v>
      </c>
      <c r="G1166" t="s">
        <v>24</v>
      </c>
      <c r="H1166">
        <v>532</v>
      </c>
      <c r="I1166">
        <v>32</v>
      </c>
      <c r="J1166">
        <v>16.600000000000001</v>
      </c>
      <c r="K1166">
        <v>14</v>
      </c>
      <c r="L1166">
        <v>13</v>
      </c>
      <c r="M1166">
        <v>4</v>
      </c>
      <c r="N1166">
        <v>1</v>
      </c>
      <c r="O1166">
        <v>22</v>
      </c>
      <c r="P1166">
        <v>20</v>
      </c>
      <c r="Q1166" t="s">
        <v>3551</v>
      </c>
      <c r="R1166" t="s">
        <v>3588</v>
      </c>
    </row>
    <row r="1167" spans="1:18" x14ac:dyDescent="0.3">
      <c r="A1167" t="s">
        <v>3589</v>
      </c>
      <c r="B1167" t="s">
        <v>3590</v>
      </c>
      <c r="C1167" t="s">
        <v>20</v>
      </c>
      <c r="D1167" t="s">
        <v>42</v>
      </c>
      <c r="E1167" t="s">
        <v>22</v>
      </c>
      <c r="F1167" t="s">
        <v>29</v>
      </c>
      <c r="G1167" t="s">
        <v>24</v>
      </c>
      <c r="H1167">
        <v>212</v>
      </c>
      <c r="I1167">
        <v>16</v>
      </c>
      <c r="J1167">
        <v>13.2</v>
      </c>
      <c r="K1167">
        <v>8</v>
      </c>
      <c r="L1167">
        <v>3</v>
      </c>
      <c r="M1167">
        <v>3</v>
      </c>
      <c r="N1167">
        <v>2</v>
      </c>
      <c r="O1167">
        <v>6</v>
      </c>
      <c r="P1167">
        <v>5</v>
      </c>
      <c r="Q1167" t="s">
        <v>3591</v>
      </c>
      <c r="R1167" t="s">
        <v>3592</v>
      </c>
    </row>
    <row r="1168" spans="1:18" x14ac:dyDescent="0.3">
      <c r="A1168" t="s">
        <v>3593</v>
      </c>
      <c r="B1168" t="s">
        <v>3594</v>
      </c>
      <c r="C1168" t="s">
        <v>20</v>
      </c>
      <c r="D1168" t="s">
        <v>21</v>
      </c>
      <c r="E1168" t="s">
        <v>22</v>
      </c>
      <c r="F1168" t="s">
        <v>29</v>
      </c>
      <c r="G1168" t="s">
        <v>24</v>
      </c>
      <c r="H1168">
        <v>319</v>
      </c>
      <c r="I1168">
        <v>14</v>
      </c>
      <c r="J1168">
        <v>22.8</v>
      </c>
      <c r="K1168">
        <v>7</v>
      </c>
      <c r="L1168">
        <v>5</v>
      </c>
      <c r="M1168">
        <v>1</v>
      </c>
      <c r="N1168">
        <v>1</v>
      </c>
      <c r="O1168">
        <v>7</v>
      </c>
      <c r="P1168">
        <v>3.5</v>
      </c>
      <c r="Q1168" t="s">
        <v>3551</v>
      </c>
      <c r="R1168" t="s">
        <v>3595</v>
      </c>
    </row>
    <row r="1169" spans="1:18" x14ac:dyDescent="0.3">
      <c r="A1169" t="s">
        <v>3596</v>
      </c>
      <c r="B1169" t="s">
        <v>3597</v>
      </c>
      <c r="C1169" t="s">
        <v>20</v>
      </c>
      <c r="D1169" t="s">
        <v>21</v>
      </c>
      <c r="E1169" t="s">
        <v>22</v>
      </c>
      <c r="F1169" t="s">
        <v>29</v>
      </c>
      <c r="G1169" t="s">
        <v>24</v>
      </c>
      <c r="H1169">
        <v>321</v>
      </c>
      <c r="I1169">
        <v>19</v>
      </c>
      <c r="J1169">
        <v>16.899999999999999</v>
      </c>
      <c r="K1169">
        <v>9</v>
      </c>
      <c r="L1169">
        <v>9</v>
      </c>
      <c r="M1169">
        <v>0</v>
      </c>
      <c r="N1169">
        <v>1</v>
      </c>
      <c r="O1169">
        <v>12</v>
      </c>
      <c r="P1169">
        <v>13.5</v>
      </c>
      <c r="Q1169" t="s">
        <v>3551</v>
      </c>
      <c r="R1169" t="s">
        <v>3598</v>
      </c>
    </row>
    <row r="1170" spans="1:18" x14ac:dyDescent="0.3">
      <c r="A1170" t="s">
        <v>3599</v>
      </c>
      <c r="B1170" t="s">
        <v>3600</v>
      </c>
      <c r="C1170" t="s">
        <v>99</v>
      </c>
      <c r="D1170" t="s">
        <v>125</v>
      </c>
      <c r="E1170" t="s">
        <v>22</v>
      </c>
      <c r="F1170" t="s">
        <v>23</v>
      </c>
      <c r="G1170" t="s">
        <v>24</v>
      </c>
      <c r="H1170">
        <v>46</v>
      </c>
      <c r="I1170">
        <v>7</v>
      </c>
      <c r="J1170">
        <v>6.6</v>
      </c>
      <c r="K1170">
        <v>0</v>
      </c>
      <c r="L1170">
        <v>0</v>
      </c>
      <c r="M1170">
        <v>0</v>
      </c>
      <c r="N1170">
        <v>0</v>
      </c>
      <c r="O1170">
        <v>4</v>
      </c>
      <c r="P1170">
        <v>0.75</v>
      </c>
      <c r="Q1170" t="s">
        <v>3551</v>
      </c>
      <c r="R1170" t="s">
        <v>3601</v>
      </c>
    </row>
    <row r="1171" spans="1:18" x14ac:dyDescent="0.3">
      <c r="A1171" t="s">
        <v>3602</v>
      </c>
      <c r="B1171" t="s">
        <v>3603</v>
      </c>
      <c r="C1171" t="s">
        <v>99</v>
      </c>
      <c r="D1171" t="s">
        <v>125</v>
      </c>
      <c r="E1171" t="s">
        <v>22</v>
      </c>
      <c r="F1171" t="s">
        <v>23</v>
      </c>
      <c r="G1171" t="s">
        <v>24</v>
      </c>
      <c r="H1171">
        <v>123</v>
      </c>
      <c r="I1171">
        <v>12</v>
      </c>
      <c r="J1171">
        <v>10.199999999999999</v>
      </c>
      <c r="K1171">
        <v>0</v>
      </c>
      <c r="L1171">
        <v>0</v>
      </c>
      <c r="M1171">
        <v>0</v>
      </c>
      <c r="N1171">
        <v>0</v>
      </c>
      <c r="O1171">
        <v>5</v>
      </c>
      <c r="P1171">
        <v>5</v>
      </c>
      <c r="Q1171" t="s">
        <v>3551</v>
      </c>
      <c r="R1171" t="s">
        <v>3604</v>
      </c>
    </row>
    <row r="1172" spans="1:18" x14ac:dyDescent="0.3">
      <c r="A1172" t="s">
        <v>3605</v>
      </c>
      <c r="B1172" t="s">
        <v>3606</v>
      </c>
      <c r="C1172" t="s">
        <v>99</v>
      </c>
      <c r="D1172" t="s">
        <v>125</v>
      </c>
      <c r="E1172" t="s">
        <v>22</v>
      </c>
      <c r="F1172" t="s">
        <v>23</v>
      </c>
      <c r="G1172" t="s">
        <v>24</v>
      </c>
      <c r="H1172">
        <v>116</v>
      </c>
      <c r="I1172">
        <v>9</v>
      </c>
      <c r="J1172">
        <v>12.9</v>
      </c>
      <c r="K1172">
        <v>0</v>
      </c>
      <c r="L1172">
        <v>0</v>
      </c>
      <c r="M1172">
        <v>0</v>
      </c>
      <c r="N1172">
        <v>0</v>
      </c>
      <c r="O1172">
        <v>6</v>
      </c>
      <c r="P1172">
        <v>6</v>
      </c>
      <c r="Q1172" t="s">
        <v>3551</v>
      </c>
      <c r="R1172" t="s">
        <v>3607</v>
      </c>
    </row>
    <row r="1173" spans="1:18" x14ac:dyDescent="0.3">
      <c r="A1173" t="s">
        <v>3608</v>
      </c>
      <c r="B1173" t="s">
        <v>3609</v>
      </c>
      <c r="C1173" t="s">
        <v>20</v>
      </c>
      <c r="D1173" t="s">
        <v>21</v>
      </c>
      <c r="E1173" t="s">
        <v>37</v>
      </c>
      <c r="F1173" t="s">
        <v>38</v>
      </c>
      <c r="G1173" t="s">
        <v>24</v>
      </c>
      <c r="H1173">
        <v>522</v>
      </c>
      <c r="I1173">
        <v>25</v>
      </c>
      <c r="J1173">
        <v>20.9</v>
      </c>
      <c r="K1173">
        <v>13</v>
      </c>
      <c r="L1173">
        <v>11</v>
      </c>
      <c r="M1173">
        <v>1</v>
      </c>
      <c r="N1173">
        <v>0</v>
      </c>
      <c r="O1173">
        <v>24</v>
      </c>
      <c r="P1173">
        <v>45</v>
      </c>
      <c r="Q1173" t="s">
        <v>3551</v>
      </c>
      <c r="R1173" t="s">
        <v>3610</v>
      </c>
    </row>
    <row r="1174" spans="1:18" x14ac:dyDescent="0.3">
      <c r="A1174" t="s">
        <v>3611</v>
      </c>
      <c r="B1174" t="s">
        <v>3612</v>
      </c>
      <c r="C1174" t="s">
        <v>20</v>
      </c>
      <c r="D1174" t="s">
        <v>213</v>
      </c>
      <c r="E1174" t="s">
        <v>22</v>
      </c>
      <c r="F1174" t="s">
        <v>29</v>
      </c>
      <c r="G1174" t="s">
        <v>24</v>
      </c>
      <c r="H1174">
        <v>36</v>
      </c>
      <c r="I1174">
        <v>3</v>
      </c>
      <c r="J1174">
        <v>12</v>
      </c>
      <c r="K1174">
        <v>0</v>
      </c>
      <c r="L1174">
        <v>0</v>
      </c>
      <c r="M1174">
        <v>2</v>
      </c>
      <c r="N1174">
        <v>1</v>
      </c>
      <c r="O1174">
        <v>3</v>
      </c>
      <c r="P1174">
        <v>5</v>
      </c>
      <c r="Q1174" t="s">
        <v>3551</v>
      </c>
      <c r="R1174" t="s">
        <v>3613</v>
      </c>
    </row>
    <row r="1175" spans="1:18" x14ac:dyDescent="0.3">
      <c r="A1175" t="s">
        <v>3614</v>
      </c>
      <c r="B1175" t="s">
        <v>3615</v>
      </c>
      <c r="C1175" t="s">
        <v>99</v>
      </c>
      <c r="D1175" t="s">
        <v>21</v>
      </c>
      <c r="E1175" t="s">
        <v>22</v>
      </c>
      <c r="F1175" t="s">
        <v>23</v>
      </c>
      <c r="G1175" t="s">
        <v>24</v>
      </c>
      <c r="H1175">
        <v>79</v>
      </c>
      <c r="I1175">
        <v>9</v>
      </c>
      <c r="J1175">
        <v>8.8000000000000007</v>
      </c>
      <c r="K1175">
        <v>0</v>
      </c>
      <c r="L1175">
        <v>0</v>
      </c>
      <c r="M1175">
        <v>0</v>
      </c>
      <c r="N1175">
        <v>0</v>
      </c>
      <c r="O1175">
        <v>10</v>
      </c>
      <c r="P1175">
        <v>17</v>
      </c>
      <c r="Q1175" t="s">
        <v>3551</v>
      </c>
      <c r="R1175" t="s">
        <v>3616</v>
      </c>
    </row>
    <row r="1176" spans="1:18" x14ac:dyDescent="0.3">
      <c r="A1176" t="s">
        <v>3617</v>
      </c>
      <c r="B1176" t="s">
        <v>3618</v>
      </c>
      <c r="C1176" t="s">
        <v>20</v>
      </c>
      <c r="D1176" t="s">
        <v>21</v>
      </c>
      <c r="E1176" t="s">
        <v>22</v>
      </c>
      <c r="F1176" t="s">
        <v>29</v>
      </c>
      <c r="G1176" t="s">
        <v>24</v>
      </c>
      <c r="H1176">
        <v>149</v>
      </c>
      <c r="I1176">
        <v>11</v>
      </c>
      <c r="J1176">
        <v>13.5</v>
      </c>
      <c r="K1176">
        <v>7</v>
      </c>
      <c r="L1176">
        <v>2</v>
      </c>
      <c r="M1176">
        <v>2</v>
      </c>
      <c r="N1176">
        <v>0</v>
      </c>
      <c r="O1176">
        <v>7</v>
      </c>
      <c r="P1176">
        <v>4.9950000000000001</v>
      </c>
      <c r="Q1176" t="s">
        <v>3551</v>
      </c>
      <c r="R1176" t="s">
        <v>3619</v>
      </c>
    </row>
    <row r="1177" spans="1:18" x14ac:dyDescent="0.3">
      <c r="A1177" t="s">
        <v>3620</v>
      </c>
      <c r="B1177" t="s">
        <v>3621</v>
      </c>
      <c r="C1177" t="s">
        <v>20</v>
      </c>
      <c r="D1177" t="s">
        <v>42</v>
      </c>
      <c r="E1177" t="s">
        <v>22</v>
      </c>
      <c r="F1177" t="s">
        <v>23</v>
      </c>
      <c r="G1177" t="s">
        <v>24</v>
      </c>
      <c r="H1177">
        <v>214</v>
      </c>
      <c r="I1177">
        <v>10</v>
      </c>
      <c r="J1177">
        <v>21.4</v>
      </c>
      <c r="K1177">
        <v>4</v>
      </c>
      <c r="L1177">
        <v>2</v>
      </c>
      <c r="M1177">
        <v>2</v>
      </c>
      <c r="N1177">
        <v>2</v>
      </c>
      <c r="O1177">
        <v>8</v>
      </c>
      <c r="P1177">
        <v>20</v>
      </c>
      <c r="Q1177" t="s">
        <v>3551</v>
      </c>
      <c r="R1177" t="s">
        <v>3622</v>
      </c>
    </row>
    <row r="1178" spans="1:18" x14ac:dyDescent="0.3">
      <c r="A1178" t="s">
        <v>3623</v>
      </c>
      <c r="B1178" t="s">
        <v>3624</v>
      </c>
      <c r="C1178" t="s">
        <v>99</v>
      </c>
      <c r="D1178" t="s">
        <v>21</v>
      </c>
      <c r="E1178" t="s">
        <v>22</v>
      </c>
      <c r="F1178" t="s">
        <v>29</v>
      </c>
      <c r="G1178" t="s">
        <v>24</v>
      </c>
      <c r="H1178">
        <v>14</v>
      </c>
      <c r="I1178">
        <v>9</v>
      </c>
      <c r="J1178">
        <v>1.6</v>
      </c>
      <c r="K1178">
        <v>0</v>
      </c>
      <c r="L1178">
        <v>0</v>
      </c>
      <c r="M1178">
        <v>0</v>
      </c>
      <c r="N1178">
        <v>0</v>
      </c>
      <c r="O1178">
        <v>7</v>
      </c>
      <c r="P1178">
        <v>5</v>
      </c>
      <c r="Q1178" t="s">
        <v>3551</v>
      </c>
      <c r="R1178" t="s">
        <v>3625</v>
      </c>
    </row>
    <row r="1179" spans="1:18" x14ac:dyDescent="0.3">
      <c r="A1179" t="s">
        <v>3626</v>
      </c>
      <c r="B1179" t="s">
        <v>3627</v>
      </c>
      <c r="C1179" t="s">
        <v>99</v>
      </c>
      <c r="D1179" t="s">
        <v>21</v>
      </c>
      <c r="E1179" t="s">
        <v>22</v>
      </c>
      <c r="F1179" t="s">
        <v>29</v>
      </c>
      <c r="G1179" t="s">
        <v>24</v>
      </c>
      <c r="H1179">
        <v>10</v>
      </c>
      <c r="I1179">
        <v>6</v>
      </c>
      <c r="J1179">
        <v>1.7</v>
      </c>
      <c r="K1179">
        <v>0</v>
      </c>
      <c r="L1179">
        <v>0</v>
      </c>
      <c r="M1179">
        <v>0</v>
      </c>
      <c r="N1179">
        <v>0</v>
      </c>
      <c r="O1179">
        <v>8</v>
      </c>
      <c r="P1179">
        <v>2.2999999999999998</v>
      </c>
      <c r="Q1179" t="s">
        <v>3551</v>
      </c>
      <c r="R1179" t="s">
        <v>3628</v>
      </c>
    </row>
    <row r="1180" spans="1:18" x14ac:dyDescent="0.3">
      <c r="A1180" t="s">
        <v>3629</v>
      </c>
      <c r="B1180" t="s">
        <v>3630</v>
      </c>
      <c r="C1180" t="s">
        <v>20</v>
      </c>
      <c r="D1180" t="s">
        <v>213</v>
      </c>
      <c r="E1180" t="s">
        <v>22</v>
      </c>
      <c r="F1180" t="s">
        <v>29</v>
      </c>
      <c r="G1180" t="s">
        <v>24</v>
      </c>
      <c r="H1180">
        <v>57</v>
      </c>
      <c r="I1180">
        <v>4</v>
      </c>
      <c r="J1180">
        <v>14.2</v>
      </c>
      <c r="K1180">
        <v>0</v>
      </c>
      <c r="L1180">
        <v>0</v>
      </c>
      <c r="M1180">
        <v>3</v>
      </c>
      <c r="N1180">
        <v>1</v>
      </c>
      <c r="O1180">
        <v>3</v>
      </c>
      <c r="P1180">
        <v>5</v>
      </c>
      <c r="Q1180" t="s">
        <v>3591</v>
      </c>
      <c r="R1180" t="s">
        <v>3631</v>
      </c>
    </row>
    <row r="1181" spans="1:18" x14ac:dyDescent="0.3">
      <c r="A1181" t="s">
        <v>3632</v>
      </c>
      <c r="B1181" t="s">
        <v>3633</v>
      </c>
      <c r="C1181" t="s">
        <v>20</v>
      </c>
      <c r="D1181" t="s">
        <v>213</v>
      </c>
      <c r="E1181" t="s">
        <v>22</v>
      </c>
      <c r="F1181" t="s">
        <v>29</v>
      </c>
      <c r="G1181" t="s">
        <v>24</v>
      </c>
      <c r="H1181">
        <v>46</v>
      </c>
      <c r="I1181">
        <v>6</v>
      </c>
      <c r="J1181">
        <v>7.7</v>
      </c>
      <c r="K1181">
        <v>0</v>
      </c>
      <c r="L1181">
        <v>0</v>
      </c>
      <c r="M1181">
        <v>2</v>
      </c>
      <c r="N1181">
        <v>4</v>
      </c>
      <c r="O1181">
        <v>4</v>
      </c>
      <c r="P1181">
        <v>10</v>
      </c>
      <c r="Q1181" t="s">
        <v>3591</v>
      </c>
      <c r="R1181" t="s">
        <v>3634</v>
      </c>
    </row>
    <row r="1182" spans="1:18" x14ac:dyDescent="0.3">
      <c r="A1182" t="s">
        <v>3635</v>
      </c>
      <c r="B1182" t="s">
        <v>3636</v>
      </c>
      <c r="C1182" t="s">
        <v>20</v>
      </c>
      <c r="D1182" t="s">
        <v>42</v>
      </c>
      <c r="E1182" t="s">
        <v>22</v>
      </c>
      <c r="F1182" t="s">
        <v>29</v>
      </c>
      <c r="G1182" t="s">
        <v>24</v>
      </c>
      <c r="H1182">
        <v>119</v>
      </c>
      <c r="I1182">
        <v>9</v>
      </c>
      <c r="J1182">
        <v>13.2</v>
      </c>
      <c r="K1182">
        <v>5</v>
      </c>
      <c r="L1182">
        <v>2</v>
      </c>
      <c r="M1182">
        <v>2</v>
      </c>
      <c r="N1182">
        <v>0</v>
      </c>
      <c r="O1182">
        <v>8</v>
      </c>
      <c r="P1182">
        <v>5</v>
      </c>
      <c r="Q1182" t="s">
        <v>3591</v>
      </c>
      <c r="R1182" t="s">
        <v>3637</v>
      </c>
    </row>
    <row r="1183" spans="1:18" x14ac:dyDescent="0.3">
      <c r="A1183" t="s">
        <v>3638</v>
      </c>
      <c r="B1183" t="s">
        <v>3639</v>
      </c>
      <c r="C1183" t="s">
        <v>20</v>
      </c>
      <c r="D1183" t="s">
        <v>42</v>
      </c>
      <c r="E1183" t="s">
        <v>22</v>
      </c>
      <c r="F1183" t="s">
        <v>29</v>
      </c>
      <c r="G1183" t="s">
        <v>24</v>
      </c>
      <c r="H1183">
        <v>173</v>
      </c>
      <c r="I1183">
        <v>10</v>
      </c>
      <c r="J1183">
        <v>17.3</v>
      </c>
      <c r="K1183">
        <v>5</v>
      </c>
      <c r="L1183">
        <v>3</v>
      </c>
      <c r="M1183">
        <v>2</v>
      </c>
      <c r="N1183">
        <v>0</v>
      </c>
      <c r="O1183">
        <v>7</v>
      </c>
      <c r="P1183">
        <v>20</v>
      </c>
      <c r="Q1183" t="s">
        <v>3591</v>
      </c>
      <c r="R1183" t="s">
        <v>3640</v>
      </c>
    </row>
    <row r="1184" spans="1:18" x14ac:dyDescent="0.3">
      <c r="A1184" t="s">
        <v>3641</v>
      </c>
      <c r="B1184" t="s">
        <v>3642</v>
      </c>
      <c r="C1184" t="s">
        <v>20</v>
      </c>
      <c r="D1184" t="s">
        <v>21</v>
      </c>
      <c r="E1184" t="s">
        <v>22</v>
      </c>
      <c r="F1184" t="s">
        <v>29</v>
      </c>
      <c r="G1184" t="s">
        <v>24</v>
      </c>
      <c r="H1184">
        <v>169</v>
      </c>
      <c r="I1184">
        <v>13</v>
      </c>
      <c r="J1184">
        <v>13</v>
      </c>
      <c r="K1184">
        <v>4</v>
      </c>
      <c r="L1184">
        <v>2</v>
      </c>
      <c r="M1184">
        <v>6</v>
      </c>
      <c r="N1184">
        <v>1</v>
      </c>
      <c r="O1184">
        <v>5</v>
      </c>
      <c r="P1184">
        <v>10</v>
      </c>
      <c r="Q1184" t="s">
        <v>3591</v>
      </c>
      <c r="R1184" t="s">
        <v>3643</v>
      </c>
    </row>
    <row r="1185" spans="1:18" x14ac:dyDescent="0.3">
      <c r="A1185" t="s">
        <v>3644</v>
      </c>
      <c r="B1185" t="s">
        <v>3645</v>
      </c>
      <c r="C1185" t="s">
        <v>20</v>
      </c>
      <c r="D1185" t="s">
        <v>21</v>
      </c>
      <c r="E1185" t="s">
        <v>22</v>
      </c>
      <c r="F1185" t="s">
        <v>29</v>
      </c>
      <c r="G1185" t="s">
        <v>24</v>
      </c>
      <c r="H1185">
        <v>42</v>
      </c>
      <c r="I1185">
        <v>5</v>
      </c>
      <c r="J1185">
        <v>8.4</v>
      </c>
      <c r="K1185">
        <v>0</v>
      </c>
      <c r="L1185">
        <v>0</v>
      </c>
      <c r="M1185">
        <v>3</v>
      </c>
      <c r="N1185">
        <v>2</v>
      </c>
      <c r="O1185">
        <v>1</v>
      </c>
      <c r="P1185">
        <v>5</v>
      </c>
      <c r="Q1185" t="s">
        <v>3591</v>
      </c>
      <c r="R1185" t="s">
        <v>3646</v>
      </c>
    </row>
    <row r="1186" spans="1:18" x14ac:dyDescent="0.3">
      <c r="A1186" t="s">
        <v>3647</v>
      </c>
      <c r="B1186" t="s">
        <v>3648</v>
      </c>
      <c r="C1186" t="s">
        <v>20</v>
      </c>
      <c r="D1186" t="s">
        <v>21</v>
      </c>
      <c r="E1186" t="s">
        <v>22</v>
      </c>
      <c r="F1186" t="s">
        <v>29</v>
      </c>
      <c r="G1186" t="s">
        <v>24</v>
      </c>
      <c r="H1186">
        <v>329</v>
      </c>
      <c r="I1186">
        <v>18</v>
      </c>
      <c r="J1186">
        <v>18.3</v>
      </c>
      <c r="K1186">
        <v>11</v>
      </c>
      <c r="L1186">
        <v>2</v>
      </c>
      <c r="M1186">
        <v>4</v>
      </c>
      <c r="N1186">
        <v>1</v>
      </c>
      <c r="O1186">
        <v>11</v>
      </c>
      <c r="P1186">
        <v>13</v>
      </c>
      <c r="Q1186" t="s">
        <v>3591</v>
      </c>
      <c r="R1186" t="s">
        <v>3649</v>
      </c>
    </row>
    <row r="1187" spans="1:18" x14ac:dyDescent="0.3">
      <c r="A1187" t="s">
        <v>3650</v>
      </c>
      <c r="B1187" t="s">
        <v>3651</v>
      </c>
      <c r="C1187" t="s">
        <v>20</v>
      </c>
      <c r="D1187" t="s">
        <v>42</v>
      </c>
      <c r="E1187" t="s">
        <v>22</v>
      </c>
      <c r="F1187" t="s">
        <v>29</v>
      </c>
      <c r="G1187" t="s">
        <v>24</v>
      </c>
      <c r="H1187">
        <v>236</v>
      </c>
      <c r="I1187">
        <v>16</v>
      </c>
      <c r="J1187">
        <v>14.8</v>
      </c>
      <c r="K1187">
        <v>12</v>
      </c>
      <c r="L1187">
        <v>3</v>
      </c>
      <c r="M1187">
        <v>1</v>
      </c>
      <c r="N1187">
        <v>0</v>
      </c>
      <c r="O1187">
        <v>10</v>
      </c>
      <c r="P1187">
        <v>49</v>
      </c>
      <c r="Q1187" t="s">
        <v>3591</v>
      </c>
      <c r="R1187" t="s">
        <v>3652</v>
      </c>
    </row>
    <row r="1188" spans="1:18" x14ac:dyDescent="0.3">
      <c r="A1188" t="s">
        <v>3653</v>
      </c>
      <c r="B1188" t="s">
        <v>3654</v>
      </c>
      <c r="C1188" t="s">
        <v>20</v>
      </c>
      <c r="D1188" t="s">
        <v>21</v>
      </c>
      <c r="E1188" t="s">
        <v>22</v>
      </c>
      <c r="F1188" t="s">
        <v>29</v>
      </c>
      <c r="G1188" t="s">
        <v>24</v>
      </c>
      <c r="H1188">
        <v>317</v>
      </c>
      <c r="I1188">
        <v>11</v>
      </c>
      <c r="J1188">
        <v>28.8</v>
      </c>
      <c r="K1188">
        <v>7</v>
      </c>
      <c r="L1188">
        <v>4</v>
      </c>
      <c r="M1188">
        <v>0</v>
      </c>
      <c r="N1188">
        <v>0</v>
      </c>
      <c r="O1188">
        <v>7</v>
      </c>
      <c r="P1188">
        <v>10</v>
      </c>
      <c r="Q1188" t="s">
        <v>3591</v>
      </c>
      <c r="R1188" t="s">
        <v>3655</v>
      </c>
    </row>
    <row r="1189" spans="1:18" x14ac:dyDescent="0.3">
      <c r="A1189" t="s">
        <v>3656</v>
      </c>
      <c r="B1189" t="s">
        <v>3657</v>
      </c>
      <c r="C1189" t="s">
        <v>20</v>
      </c>
      <c r="D1189" t="s">
        <v>42</v>
      </c>
      <c r="E1189" t="s">
        <v>22</v>
      </c>
      <c r="F1189" t="s">
        <v>29</v>
      </c>
      <c r="G1189" t="s">
        <v>24</v>
      </c>
      <c r="H1189">
        <v>117</v>
      </c>
      <c r="I1189">
        <v>9</v>
      </c>
      <c r="J1189">
        <v>13</v>
      </c>
      <c r="K1189">
        <v>5</v>
      </c>
      <c r="L1189">
        <v>1</v>
      </c>
      <c r="M1189">
        <v>3</v>
      </c>
      <c r="N1189">
        <v>0</v>
      </c>
      <c r="O1189">
        <v>8</v>
      </c>
      <c r="P1189">
        <v>11.4</v>
      </c>
      <c r="Q1189" t="s">
        <v>3591</v>
      </c>
      <c r="R1189" t="s">
        <v>3658</v>
      </c>
    </row>
    <row r="1190" spans="1:18" x14ac:dyDescent="0.3">
      <c r="A1190" t="s">
        <v>3659</v>
      </c>
      <c r="B1190" t="s">
        <v>3660</v>
      </c>
      <c r="C1190" t="s">
        <v>99</v>
      </c>
      <c r="D1190" t="s">
        <v>125</v>
      </c>
      <c r="E1190" t="s">
        <v>22</v>
      </c>
      <c r="F1190" t="s">
        <v>29</v>
      </c>
      <c r="G1190" t="s">
        <v>24</v>
      </c>
      <c r="H1190">
        <v>81</v>
      </c>
      <c r="I1190">
        <v>7</v>
      </c>
      <c r="J1190">
        <v>11.6</v>
      </c>
      <c r="K1190">
        <v>0</v>
      </c>
      <c r="L1190">
        <v>0</v>
      </c>
      <c r="M1190">
        <v>0</v>
      </c>
      <c r="N1190">
        <v>0</v>
      </c>
      <c r="O1190">
        <v>3</v>
      </c>
      <c r="P1190">
        <v>2</v>
      </c>
      <c r="Q1190" t="s">
        <v>3591</v>
      </c>
      <c r="R1190" t="s">
        <v>3661</v>
      </c>
    </row>
    <row r="1191" spans="1:18" x14ac:dyDescent="0.3">
      <c r="A1191" t="s">
        <v>3662</v>
      </c>
      <c r="B1191" t="s">
        <v>3663</v>
      </c>
      <c r="C1191" t="s">
        <v>99</v>
      </c>
      <c r="D1191" t="s">
        <v>125</v>
      </c>
      <c r="E1191" t="s">
        <v>22</v>
      </c>
      <c r="F1191" t="s">
        <v>29</v>
      </c>
      <c r="G1191" t="s">
        <v>24</v>
      </c>
      <c r="H1191">
        <v>140</v>
      </c>
      <c r="I1191">
        <v>8</v>
      </c>
      <c r="J1191">
        <v>17.5</v>
      </c>
      <c r="K1191">
        <v>0</v>
      </c>
      <c r="L1191">
        <v>0</v>
      </c>
      <c r="M1191">
        <v>0</v>
      </c>
      <c r="N1191">
        <v>0</v>
      </c>
      <c r="O1191">
        <v>4</v>
      </c>
      <c r="P1191">
        <v>2</v>
      </c>
      <c r="Q1191" t="s">
        <v>3591</v>
      </c>
      <c r="R1191" t="s">
        <v>3664</v>
      </c>
    </row>
    <row r="1192" spans="1:18" x14ac:dyDescent="0.3">
      <c r="A1192" t="s">
        <v>3665</v>
      </c>
      <c r="B1192" t="s">
        <v>3666</v>
      </c>
      <c r="C1192" t="s">
        <v>20</v>
      </c>
      <c r="D1192" t="s">
        <v>21</v>
      </c>
      <c r="E1192" t="s">
        <v>49</v>
      </c>
      <c r="F1192" t="s">
        <v>29</v>
      </c>
      <c r="G1192" t="s">
        <v>24</v>
      </c>
      <c r="H1192">
        <v>690</v>
      </c>
      <c r="I1192">
        <v>25</v>
      </c>
      <c r="J1192">
        <v>27.6</v>
      </c>
      <c r="K1192">
        <v>13</v>
      </c>
      <c r="L1192">
        <v>8</v>
      </c>
      <c r="M1192">
        <v>4</v>
      </c>
      <c r="N1192">
        <v>0</v>
      </c>
      <c r="O1192">
        <v>15</v>
      </c>
      <c r="P1192">
        <v>10</v>
      </c>
      <c r="Q1192" t="s">
        <v>3591</v>
      </c>
      <c r="R1192" t="s">
        <v>3667</v>
      </c>
    </row>
    <row r="1193" spans="1:18" x14ac:dyDescent="0.3">
      <c r="A1193" t="s">
        <v>3668</v>
      </c>
      <c r="B1193" t="s">
        <v>3669</v>
      </c>
      <c r="C1193" t="s">
        <v>20</v>
      </c>
      <c r="D1193" t="s">
        <v>213</v>
      </c>
      <c r="E1193" t="s">
        <v>22</v>
      </c>
      <c r="F1193" t="s">
        <v>29</v>
      </c>
      <c r="G1193" t="s">
        <v>24</v>
      </c>
      <c r="H1193">
        <v>48</v>
      </c>
      <c r="I1193">
        <v>7</v>
      </c>
      <c r="J1193">
        <v>6.9</v>
      </c>
      <c r="K1193">
        <v>0</v>
      </c>
      <c r="L1193">
        <v>0</v>
      </c>
      <c r="M1193">
        <v>5</v>
      </c>
      <c r="N1193">
        <v>2</v>
      </c>
      <c r="O1193">
        <v>2</v>
      </c>
      <c r="P1193">
        <v>8</v>
      </c>
      <c r="Q1193" t="s">
        <v>3591</v>
      </c>
      <c r="R1193" t="s">
        <v>3670</v>
      </c>
    </row>
    <row r="1194" spans="1:18" x14ac:dyDescent="0.3">
      <c r="A1194" t="s">
        <v>3671</v>
      </c>
      <c r="B1194" t="s">
        <v>3672</v>
      </c>
      <c r="C1194" t="s">
        <v>99</v>
      </c>
      <c r="D1194" t="s">
        <v>125</v>
      </c>
      <c r="E1194" t="s">
        <v>22</v>
      </c>
      <c r="F1194" t="s">
        <v>29</v>
      </c>
      <c r="G1194" t="s">
        <v>24</v>
      </c>
      <c r="H1194">
        <v>17</v>
      </c>
      <c r="I1194">
        <v>5</v>
      </c>
      <c r="J1194">
        <v>3.4</v>
      </c>
      <c r="K1194">
        <v>0</v>
      </c>
      <c r="L1194">
        <v>0</v>
      </c>
      <c r="M1194">
        <v>0</v>
      </c>
      <c r="N1194">
        <v>0</v>
      </c>
      <c r="O1194">
        <v>7</v>
      </c>
      <c r="P1194">
        <v>7</v>
      </c>
      <c r="Q1194" t="s">
        <v>3591</v>
      </c>
      <c r="R1194" t="s">
        <v>3673</v>
      </c>
    </row>
    <row r="1195" spans="1:18" x14ac:dyDescent="0.3">
      <c r="A1195" t="s">
        <v>3674</v>
      </c>
      <c r="B1195" t="s">
        <v>3675</v>
      </c>
      <c r="C1195" t="s">
        <v>20</v>
      </c>
      <c r="D1195" t="s">
        <v>125</v>
      </c>
      <c r="E1195" t="s">
        <v>22</v>
      </c>
      <c r="F1195" t="s">
        <v>29</v>
      </c>
      <c r="G1195" t="s">
        <v>24</v>
      </c>
      <c r="H1195">
        <v>200</v>
      </c>
      <c r="I1195">
        <v>11</v>
      </c>
      <c r="J1195">
        <v>18.2</v>
      </c>
      <c r="K1195">
        <v>5</v>
      </c>
      <c r="L1195">
        <v>1</v>
      </c>
      <c r="M1195">
        <v>4</v>
      </c>
      <c r="N1195">
        <v>1</v>
      </c>
      <c r="O1195">
        <v>6</v>
      </c>
      <c r="P1195">
        <v>30</v>
      </c>
      <c r="Q1195" t="s">
        <v>3551</v>
      </c>
      <c r="R1195" t="s">
        <v>3676</v>
      </c>
    </row>
    <row r="1196" spans="1:18" x14ac:dyDescent="0.3">
      <c r="A1196" t="s">
        <v>3677</v>
      </c>
      <c r="B1196" t="s">
        <v>3678</v>
      </c>
      <c r="C1196" t="s">
        <v>20</v>
      </c>
      <c r="D1196" t="s">
        <v>21</v>
      </c>
      <c r="E1196" t="s">
        <v>22</v>
      </c>
      <c r="F1196" t="s">
        <v>29</v>
      </c>
      <c r="G1196" t="s">
        <v>24</v>
      </c>
      <c r="H1196">
        <v>61</v>
      </c>
      <c r="I1196">
        <v>4</v>
      </c>
      <c r="J1196">
        <v>15.2</v>
      </c>
      <c r="K1196">
        <v>0</v>
      </c>
      <c r="L1196">
        <v>0</v>
      </c>
      <c r="M1196">
        <v>3</v>
      </c>
      <c r="N1196">
        <v>1</v>
      </c>
      <c r="O1196">
        <v>2</v>
      </c>
      <c r="P1196">
        <v>5</v>
      </c>
      <c r="Q1196" t="s">
        <v>3551</v>
      </c>
      <c r="R1196" t="s">
        <v>3679</v>
      </c>
    </row>
    <row r="1197" spans="1:18" x14ac:dyDescent="0.3">
      <c r="A1197" t="s">
        <v>3680</v>
      </c>
      <c r="B1197" t="s">
        <v>3681</v>
      </c>
      <c r="C1197" t="s">
        <v>20</v>
      </c>
      <c r="D1197" t="s">
        <v>21</v>
      </c>
      <c r="E1197" t="s">
        <v>22</v>
      </c>
      <c r="F1197" t="s">
        <v>29</v>
      </c>
      <c r="G1197" t="s">
        <v>24</v>
      </c>
      <c r="H1197">
        <v>164</v>
      </c>
      <c r="I1197">
        <v>9</v>
      </c>
      <c r="J1197">
        <v>18.2</v>
      </c>
      <c r="K1197">
        <v>4</v>
      </c>
      <c r="L1197">
        <v>1</v>
      </c>
      <c r="M1197">
        <v>4</v>
      </c>
      <c r="N1197">
        <v>0</v>
      </c>
      <c r="O1197">
        <v>7</v>
      </c>
      <c r="P1197">
        <v>5</v>
      </c>
      <c r="Q1197" t="s">
        <v>3551</v>
      </c>
      <c r="R1197" t="s">
        <v>3682</v>
      </c>
    </row>
    <row r="1198" spans="1:18" x14ac:dyDescent="0.3">
      <c r="A1198" t="s">
        <v>3683</v>
      </c>
      <c r="B1198" t="s">
        <v>3684</v>
      </c>
      <c r="C1198" t="s">
        <v>99</v>
      </c>
      <c r="D1198" t="s">
        <v>21</v>
      </c>
      <c r="E1198" t="s">
        <v>22</v>
      </c>
      <c r="F1198" t="s">
        <v>29</v>
      </c>
      <c r="G1198" t="s">
        <v>24</v>
      </c>
      <c r="H1198">
        <v>58</v>
      </c>
      <c r="I1198">
        <v>5</v>
      </c>
      <c r="J1198">
        <v>11.6</v>
      </c>
      <c r="K1198">
        <v>0</v>
      </c>
      <c r="L1198">
        <v>0</v>
      </c>
      <c r="M1198">
        <v>0</v>
      </c>
      <c r="N1198">
        <v>0</v>
      </c>
      <c r="O1198">
        <v>3</v>
      </c>
      <c r="P1198">
        <v>8</v>
      </c>
      <c r="Q1198" t="s">
        <v>3551</v>
      </c>
      <c r="R1198" t="s">
        <v>3685</v>
      </c>
    </row>
    <row r="1199" spans="1:18" x14ac:dyDescent="0.3">
      <c r="A1199" t="s">
        <v>3686</v>
      </c>
      <c r="B1199" t="s">
        <v>3687</v>
      </c>
      <c r="C1199" t="s">
        <v>20</v>
      </c>
      <c r="D1199" t="s">
        <v>21</v>
      </c>
      <c r="E1199" t="s">
        <v>22</v>
      </c>
      <c r="F1199" t="s">
        <v>29</v>
      </c>
      <c r="G1199" t="s">
        <v>24</v>
      </c>
      <c r="H1199">
        <v>145</v>
      </c>
      <c r="I1199">
        <v>11</v>
      </c>
      <c r="J1199">
        <v>13.2</v>
      </c>
      <c r="K1199">
        <v>5</v>
      </c>
      <c r="L1199">
        <v>1</v>
      </c>
      <c r="M1199">
        <v>4</v>
      </c>
      <c r="N1199">
        <v>1</v>
      </c>
      <c r="O1199">
        <v>3</v>
      </c>
      <c r="P1199">
        <v>5</v>
      </c>
      <c r="Q1199" t="s">
        <v>3551</v>
      </c>
      <c r="R1199" t="s">
        <v>3688</v>
      </c>
    </row>
    <row r="1200" spans="1:18" x14ac:dyDescent="0.3">
      <c r="A1200" t="s">
        <v>3689</v>
      </c>
      <c r="B1200" t="s">
        <v>3690</v>
      </c>
      <c r="C1200" t="s">
        <v>20</v>
      </c>
      <c r="D1200" t="s">
        <v>21</v>
      </c>
      <c r="E1200" t="s">
        <v>22</v>
      </c>
      <c r="F1200" t="s">
        <v>29</v>
      </c>
      <c r="G1200" t="s">
        <v>24</v>
      </c>
      <c r="H1200">
        <v>140</v>
      </c>
      <c r="I1200">
        <v>10</v>
      </c>
      <c r="J1200">
        <v>14</v>
      </c>
      <c r="K1200">
        <v>6</v>
      </c>
      <c r="L1200">
        <v>2</v>
      </c>
      <c r="M1200">
        <v>1</v>
      </c>
      <c r="N1200">
        <v>1</v>
      </c>
      <c r="O1200">
        <v>6</v>
      </c>
      <c r="P1200">
        <v>5</v>
      </c>
      <c r="Q1200" t="s">
        <v>3551</v>
      </c>
      <c r="R1200" t="s">
        <v>3691</v>
      </c>
    </row>
    <row r="1201" spans="1:18" x14ac:dyDescent="0.3">
      <c r="A1201" t="s">
        <v>3692</v>
      </c>
      <c r="B1201" t="s">
        <v>3693</v>
      </c>
      <c r="C1201" t="s">
        <v>99</v>
      </c>
      <c r="D1201" t="s">
        <v>125</v>
      </c>
      <c r="E1201" t="s">
        <v>37</v>
      </c>
      <c r="F1201" t="s">
        <v>38</v>
      </c>
      <c r="G1201" t="s">
        <v>24</v>
      </c>
      <c r="H1201">
        <v>11</v>
      </c>
      <c r="I1201">
        <v>5</v>
      </c>
      <c r="J1201">
        <v>2.2000000000000002</v>
      </c>
      <c r="K1201">
        <v>0</v>
      </c>
      <c r="L1201">
        <v>0</v>
      </c>
      <c r="M1201">
        <v>0</v>
      </c>
      <c r="N1201">
        <v>0</v>
      </c>
      <c r="O1201">
        <v>6</v>
      </c>
      <c r="P1201">
        <v>35</v>
      </c>
      <c r="Q1201" t="s">
        <v>3694</v>
      </c>
      <c r="R1201" t="s">
        <v>3695</v>
      </c>
    </row>
    <row r="1202" spans="1:18" x14ac:dyDescent="0.3">
      <c r="A1202" t="s">
        <v>3696</v>
      </c>
      <c r="B1202" t="s">
        <v>3697</v>
      </c>
      <c r="C1202" t="s">
        <v>20</v>
      </c>
      <c r="D1202" t="s">
        <v>21</v>
      </c>
      <c r="E1202" t="s">
        <v>22</v>
      </c>
      <c r="F1202" t="s">
        <v>29</v>
      </c>
      <c r="G1202" t="s">
        <v>24</v>
      </c>
      <c r="H1202">
        <v>53</v>
      </c>
      <c r="I1202">
        <v>5</v>
      </c>
      <c r="J1202">
        <v>10.6</v>
      </c>
      <c r="K1202">
        <v>0</v>
      </c>
      <c r="L1202">
        <v>0</v>
      </c>
      <c r="M1202">
        <v>4</v>
      </c>
      <c r="N1202">
        <v>1</v>
      </c>
      <c r="O1202">
        <v>2</v>
      </c>
      <c r="P1202">
        <v>5</v>
      </c>
      <c r="Q1202" t="s">
        <v>3694</v>
      </c>
      <c r="R1202" t="s">
        <v>3698</v>
      </c>
    </row>
    <row r="1203" spans="1:18" x14ac:dyDescent="0.3">
      <c r="A1203" t="s">
        <v>3699</v>
      </c>
      <c r="B1203" t="s">
        <v>3700</v>
      </c>
      <c r="C1203" t="s">
        <v>20</v>
      </c>
      <c r="D1203" t="s">
        <v>21</v>
      </c>
      <c r="E1203" t="s">
        <v>22</v>
      </c>
      <c r="F1203" t="s">
        <v>29</v>
      </c>
      <c r="G1203" t="s">
        <v>24</v>
      </c>
      <c r="H1203">
        <v>770</v>
      </c>
      <c r="I1203">
        <v>36</v>
      </c>
      <c r="J1203">
        <v>21.4</v>
      </c>
      <c r="K1203">
        <v>15</v>
      </c>
      <c r="L1203">
        <v>14</v>
      </c>
      <c r="M1203">
        <v>4</v>
      </c>
      <c r="N1203">
        <v>3</v>
      </c>
      <c r="O1203">
        <v>11</v>
      </c>
      <c r="P1203">
        <v>21.875</v>
      </c>
      <c r="Q1203" t="s">
        <v>3694</v>
      </c>
      <c r="R1203" t="s">
        <v>3701</v>
      </c>
    </row>
    <row r="1204" spans="1:18" x14ac:dyDescent="0.3">
      <c r="A1204" t="s">
        <v>3702</v>
      </c>
      <c r="B1204" t="s">
        <v>3703</v>
      </c>
      <c r="C1204" t="s">
        <v>99</v>
      </c>
      <c r="D1204" t="s">
        <v>125</v>
      </c>
      <c r="E1204" t="s">
        <v>22</v>
      </c>
      <c r="F1204" t="s">
        <v>29</v>
      </c>
      <c r="G1204" t="s">
        <v>24</v>
      </c>
      <c r="H1204">
        <v>162</v>
      </c>
      <c r="I1204">
        <v>11</v>
      </c>
      <c r="J1204">
        <v>14.7</v>
      </c>
      <c r="K1204">
        <v>0</v>
      </c>
      <c r="L1204">
        <v>0</v>
      </c>
      <c r="M1204">
        <v>0</v>
      </c>
      <c r="N1204">
        <v>0</v>
      </c>
      <c r="O1204">
        <v>7</v>
      </c>
      <c r="P1204">
        <v>100</v>
      </c>
      <c r="Q1204" t="s">
        <v>3694</v>
      </c>
      <c r="R1204" t="s">
        <v>3704</v>
      </c>
    </row>
    <row r="1205" spans="1:18" x14ac:dyDescent="0.3">
      <c r="A1205" t="s">
        <v>3705</v>
      </c>
      <c r="B1205" t="s">
        <v>3706</v>
      </c>
      <c r="C1205" t="s">
        <v>20</v>
      </c>
      <c r="D1205" t="s">
        <v>21</v>
      </c>
      <c r="E1205" t="s">
        <v>22</v>
      </c>
      <c r="F1205" t="s">
        <v>38</v>
      </c>
      <c r="G1205" t="s">
        <v>24</v>
      </c>
      <c r="H1205">
        <v>67</v>
      </c>
      <c r="I1205">
        <v>6</v>
      </c>
      <c r="J1205">
        <v>11.2</v>
      </c>
      <c r="K1205">
        <v>4</v>
      </c>
      <c r="L1205">
        <v>0</v>
      </c>
      <c r="M1205">
        <v>2</v>
      </c>
      <c r="N1205">
        <v>0</v>
      </c>
      <c r="O1205">
        <v>3</v>
      </c>
      <c r="P1205">
        <v>100</v>
      </c>
      <c r="Q1205" t="s">
        <v>3694</v>
      </c>
      <c r="R1205" t="s">
        <v>3707</v>
      </c>
    </row>
    <row r="1206" spans="1:18" x14ac:dyDescent="0.3">
      <c r="A1206" t="s">
        <v>3708</v>
      </c>
      <c r="B1206" t="s">
        <v>3709</v>
      </c>
      <c r="C1206" t="s">
        <v>99</v>
      </c>
      <c r="D1206" t="s">
        <v>2912</v>
      </c>
      <c r="E1206" t="s">
        <v>22</v>
      </c>
      <c r="F1206" t="s">
        <v>29</v>
      </c>
      <c r="G1206" t="s">
        <v>24</v>
      </c>
      <c r="H1206">
        <v>1017</v>
      </c>
      <c r="I1206">
        <v>36</v>
      </c>
      <c r="J1206">
        <v>28.2</v>
      </c>
      <c r="K1206">
        <v>0</v>
      </c>
      <c r="L1206">
        <v>0</v>
      </c>
      <c r="M1206">
        <v>0</v>
      </c>
      <c r="N1206">
        <v>0</v>
      </c>
      <c r="O1206">
        <v>10</v>
      </c>
      <c r="P1206">
        <v>2</v>
      </c>
      <c r="Q1206" t="s">
        <v>3710</v>
      </c>
      <c r="R1206" t="s">
        <v>3711</v>
      </c>
    </row>
    <row r="1207" spans="1:18" x14ac:dyDescent="0.3">
      <c r="A1207" t="s">
        <v>3712</v>
      </c>
      <c r="B1207" t="s">
        <v>3713</v>
      </c>
      <c r="C1207" t="s">
        <v>99</v>
      </c>
      <c r="D1207" t="s">
        <v>2912</v>
      </c>
      <c r="E1207" t="s">
        <v>22</v>
      </c>
      <c r="F1207" t="s">
        <v>29</v>
      </c>
      <c r="G1207" t="s">
        <v>24</v>
      </c>
      <c r="H1207">
        <v>906</v>
      </c>
      <c r="I1207">
        <v>33</v>
      </c>
      <c r="J1207">
        <v>27.5</v>
      </c>
      <c r="K1207">
        <v>0</v>
      </c>
      <c r="L1207">
        <v>0</v>
      </c>
      <c r="M1207">
        <v>0</v>
      </c>
      <c r="N1207">
        <v>0</v>
      </c>
      <c r="O1207">
        <v>8</v>
      </c>
      <c r="P1207">
        <v>2</v>
      </c>
      <c r="Q1207" t="s">
        <v>3710</v>
      </c>
      <c r="R1207" t="s">
        <v>3714</v>
      </c>
    </row>
    <row r="1208" spans="1:18" x14ac:dyDescent="0.3">
      <c r="A1208" t="s">
        <v>3715</v>
      </c>
      <c r="B1208" t="s">
        <v>3716</v>
      </c>
      <c r="C1208" t="s">
        <v>99</v>
      </c>
      <c r="D1208" t="s">
        <v>2912</v>
      </c>
      <c r="E1208" t="s">
        <v>49</v>
      </c>
      <c r="F1208" t="s">
        <v>29</v>
      </c>
      <c r="G1208" t="s">
        <v>24</v>
      </c>
      <c r="H1208">
        <v>640</v>
      </c>
      <c r="I1208">
        <v>28</v>
      </c>
      <c r="J1208">
        <v>22.9</v>
      </c>
      <c r="K1208">
        <v>0</v>
      </c>
      <c r="L1208">
        <v>0</v>
      </c>
      <c r="M1208">
        <v>0</v>
      </c>
      <c r="N1208">
        <v>0</v>
      </c>
      <c r="O1208">
        <v>8</v>
      </c>
      <c r="P1208">
        <v>1</v>
      </c>
      <c r="Q1208" t="s">
        <v>3710</v>
      </c>
      <c r="R1208" t="s">
        <v>3717</v>
      </c>
    </row>
    <row r="1209" spans="1:18" x14ac:dyDescent="0.3">
      <c r="A1209" t="s">
        <v>3718</v>
      </c>
      <c r="B1209" t="s">
        <v>3719</v>
      </c>
      <c r="C1209" t="s">
        <v>20</v>
      </c>
      <c r="D1209" t="s">
        <v>42</v>
      </c>
      <c r="E1209" t="s">
        <v>49</v>
      </c>
      <c r="F1209" t="s">
        <v>23</v>
      </c>
      <c r="G1209" t="s">
        <v>24</v>
      </c>
      <c r="H1209">
        <v>303</v>
      </c>
      <c r="I1209">
        <v>15</v>
      </c>
      <c r="J1209">
        <v>20.2</v>
      </c>
      <c r="K1209">
        <v>8</v>
      </c>
      <c r="L1209">
        <v>2</v>
      </c>
      <c r="M1209">
        <v>4</v>
      </c>
      <c r="N1209">
        <v>1</v>
      </c>
      <c r="O1209">
        <v>12</v>
      </c>
      <c r="P1209">
        <v>8</v>
      </c>
      <c r="Q1209" t="s">
        <v>3720</v>
      </c>
      <c r="R1209" t="s">
        <v>3721</v>
      </c>
    </row>
    <row r="1210" spans="1:18" x14ac:dyDescent="0.3">
      <c r="A1210" t="s">
        <v>3722</v>
      </c>
      <c r="B1210" t="s">
        <v>3723</v>
      </c>
      <c r="C1210" t="s">
        <v>20</v>
      </c>
      <c r="D1210" t="s">
        <v>42</v>
      </c>
      <c r="E1210" t="s">
        <v>37</v>
      </c>
      <c r="F1210" t="s">
        <v>29</v>
      </c>
      <c r="G1210" t="s">
        <v>24</v>
      </c>
      <c r="H1210">
        <v>46</v>
      </c>
      <c r="I1210">
        <v>7</v>
      </c>
      <c r="J1210">
        <v>6.6</v>
      </c>
      <c r="K1210">
        <v>0</v>
      </c>
      <c r="L1210">
        <v>0</v>
      </c>
      <c r="M1210">
        <v>7</v>
      </c>
      <c r="N1210">
        <v>0</v>
      </c>
      <c r="O1210">
        <v>1</v>
      </c>
      <c r="P1210">
        <v>6</v>
      </c>
      <c r="Q1210" t="s">
        <v>3720</v>
      </c>
      <c r="R1210" t="s">
        <v>3724</v>
      </c>
    </row>
    <row r="1211" spans="1:18" x14ac:dyDescent="0.3">
      <c r="A1211" t="s">
        <v>3725</v>
      </c>
      <c r="B1211" t="s">
        <v>3726</v>
      </c>
      <c r="C1211" t="s">
        <v>20</v>
      </c>
      <c r="D1211" t="s">
        <v>21</v>
      </c>
      <c r="E1211" t="s">
        <v>37</v>
      </c>
      <c r="F1211" t="s">
        <v>38</v>
      </c>
      <c r="G1211" t="s">
        <v>24</v>
      </c>
      <c r="H1211">
        <v>122</v>
      </c>
      <c r="I1211">
        <v>8</v>
      </c>
      <c r="J1211">
        <v>15.2</v>
      </c>
      <c r="K1211">
        <v>2</v>
      </c>
      <c r="L1211">
        <v>4</v>
      </c>
      <c r="M1211">
        <v>2</v>
      </c>
      <c r="N1211">
        <v>0</v>
      </c>
      <c r="O1211">
        <v>12</v>
      </c>
      <c r="P1211">
        <v>10</v>
      </c>
      <c r="Q1211" t="s">
        <v>3720</v>
      </c>
      <c r="R1211" t="s">
        <v>3727</v>
      </c>
    </row>
    <row r="1212" spans="1:18" x14ac:dyDescent="0.3">
      <c r="A1212" t="s">
        <v>3728</v>
      </c>
      <c r="B1212" t="s">
        <v>3729</v>
      </c>
      <c r="C1212" t="s">
        <v>20</v>
      </c>
      <c r="D1212" t="s">
        <v>21</v>
      </c>
      <c r="E1212" t="s">
        <v>22</v>
      </c>
      <c r="F1212" t="s">
        <v>23</v>
      </c>
      <c r="G1212" t="s">
        <v>24</v>
      </c>
      <c r="H1212">
        <v>315</v>
      </c>
      <c r="I1212">
        <v>14</v>
      </c>
      <c r="J1212">
        <v>22.5</v>
      </c>
      <c r="K1212">
        <v>12</v>
      </c>
      <c r="L1212">
        <v>0</v>
      </c>
      <c r="M1212">
        <v>2</v>
      </c>
      <c r="N1212">
        <v>0</v>
      </c>
      <c r="O1212">
        <v>10</v>
      </c>
      <c r="P1212">
        <v>27</v>
      </c>
      <c r="Q1212" t="s">
        <v>3720</v>
      </c>
      <c r="R1212" t="s">
        <v>3730</v>
      </c>
    </row>
    <row r="1213" spans="1:18" x14ac:dyDescent="0.3">
      <c r="A1213" t="s">
        <v>3731</v>
      </c>
      <c r="B1213" t="s">
        <v>3732</v>
      </c>
      <c r="C1213" t="s">
        <v>20</v>
      </c>
      <c r="D1213" t="s">
        <v>42</v>
      </c>
      <c r="E1213" t="s">
        <v>22</v>
      </c>
      <c r="F1213" t="s">
        <v>29</v>
      </c>
      <c r="G1213" t="s">
        <v>24</v>
      </c>
      <c r="H1213">
        <v>156</v>
      </c>
      <c r="I1213">
        <v>10</v>
      </c>
      <c r="J1213">
        <v>15.6</v>
      </c>
      <c r="K1213">
        <v>4</v>
      </c>
      <c r="L1213">
        <v>3</v>
      </c>
      <c r="M1213">
        <v>3</v>
      </c>
      <c r="N1213">
        <v>0</v>
      </c>
      <c r="O1213">
        <v>7</v>
      </c>
      <c r="P1213">
        <v>6</v>
      </c>
      <c r="Q1213" t="s">
        <v>3733</v>
      </c>
      <c r="R1213" t="s">
        <v>3734</v>
      </c>
    </row>
    <row r="1214" spans="1:18" x14ac:dyDescent="0.3">
      <c r="A1214" t="s">
        <v>3735</v>
      </c>
      <c r="B1214" t="s">
        <v>3736</v>
      </c>
      <c r="C1214" t="s">
        <v>20</v>
      </c>
      <c r="D1214" t="s">
        <v>42</v>
      </c>
      <c r="E1214" t="s">
        <v>22</v>
      </c>
      <c r="F1214" t="s">
        <v>29</v>
      </c>
      <c r="G1214" t="s">
        <v>24</v>
      </c>
      <c r="H1214">
        <v>190</v>
      </c>
      <c r="I1214">
        <v>15</v>
      </c>
      <c r="J1214">
        <v>12.7</v>
      </c>
      <c r="K1214">
        <v>10</v>
      </c>
      <c r="L1214">
        <v>2</v>
      </c>
      <c r="M1214">
        <v>3</v>
      </c>
      <c r="N1214">
        <v>0</v>
      </c>
      <c r="O1214">
        <v>9</v>
      </c>
      <c r="P1214">
        <v>9</v>
      </c>
      <c r="Q1214" t="s">
        <v>3733</v>
      </c>
      <c r="R1214" t="s">
        <v>3737</v>
      </c>
    </row>
    <row r="1215" spans="1:18" x14ac:dyDescent="0.3">
      <c r="A1215" t="s">
        <v>3738</v>
      </c>
      <c r="B1215" t="s">
        <v>3739</v>
      </c>
      <c r="C1215" t="s">
        <v>20</v>
      </c>
      <c r="D1215" t="s">
        <v>21</v>
      </c>
      <c r="E1215" t="s">
        <v>37</v>
      </c>
      <c r="F1215" t="s">
        <v>29</v>
      </c>
      <c r="G1215" t="s">
        <v>24</v>
      </c>
      <c r="H1215">
        <v>11</v>
      </c>
      <c r="I1215">
        <v>7</v>
      </c>
      <c r="J1215">
        <v>1.6</v>
      </c>
      <c r="K1215">
        <v>0</v>
      </c>
      <c r="L1215">
        <v>0</v>
      </c>
      <c r="M1215">
        <v>7</v>
      </c>
      <c r="N1215">
        <v>0</v>
      </c>
      <c r="O1215">
        <v>1</v>
      </c>
      <c r="P1215">
        <v>7</v>
      </c>
      <c r="Q1215" t="s">
        <v>3733</v>
      </c>
      <c r="R1215" t="s">
        <v>3740</v>
      </c>
    </row>
    <row r="1216" spans="1:18" x14ac:dyDescent="0.3">
      <c r="A1216" t="s">
        <v>3741</v>
      </c>
      <c r="B1216" t="s">
        <v>3742</v>
      </c>
      <c r="C1216" t="s">
        <v>20</v>
      </c>
      <c r="D1216" t="s">
        <v>21</v>
      </c>
      <c r="E1216" t="s">
        <v>22</v>
      </c>
      <c r="F1216" t="s">
        <v>23</v>
      </c>
      <c r="G1216" t="s">
        <v>24</v>
      </c>
      <c r="H1216">
        <v>331</v>
      </c>
      <c r="I1216">
        <v>16</v>
      </c>
      <c r="J1216">
        <v>20.7</v>
      </c>
      <c r="K1216">
        <v>10</v>
      </c>
      <c r="L1216">
        <v>3</v>
      </c>
      <c r="M1216">
        <v>3</v>
      </c>
      <c r="N1216">
        <v>0</v>
      </c>
      <c r="O1216">
        <v>13</v>
      </c>
      <c r="P1216">
        <v>13</v>
      </c>
      <c r="Q1216" t="s">
        <v>3733</v>
      </c>
      <c r="R1216" t="s">
        <v>3743</v>
      </c>
    </row>
    <row r="1217" spans="1:18" x14ac:dyDescent="0.3">
      <c r="A1217" t="s">
        <v>3744</v>
      </c>
      <c r="B1217" t="s">
        <v>3745</v>
      </c>
      <c r="C1217" t="s">
        <v>20</v>
      </c>
      <c r="D1217" t="s">
        <v>21</v>
      </c>
      <c r="E1217" t="s">
        <v>49</v>
      </c>
      <c r="F1217" t="s">
        <v>38</v>
      </c>
      <c r="G1217" t="s">
        <v>24</v>
      </c>
      <c r="H1217">
        <v>463</v>
      </c>
      <c r="I1217">
        <v>25</v>
      </c>
      <c r="J1217">
        <v>18.5</v>
      </c>
      <c r="K1217">
        <v>17</v>
      </c>
      <c r="L1217">
        <v>3</v>
      </c>
      <c r="M1217">
        <v>3</v>
      </c>
      <c r="N1217">
        <v>2</v>
      </c>
      <c r="O1217">
        <v>4</v>
      </c>
      <c r="P1217">
        <v>3</v>
      </c>
      <c r="Q1217" t="s">
        <v>3733</v>
      </c>
      <c r="R1217" t="s">
        <v>3746</v>
      </c>
    </row>
    <row r="1218" spans="1:18" x14ac:dyDescent="0.3">
      <c r="A1218" t="s">
        <v>3747</v>
      </c>
      <c r="B1218" t="s">
        <v>3748</v>
      </c>
      <c r="C1218" t="s">
        <v>20</v>
      </c>
      <c r="D1218" t="s">
        <v>21</v>
      </c>
      <c r="E1218" t="s">
        <v>37</v>
      </c>
      <c r="F1218" t="s">
        <v>38</v>
      </c>
      <c r="G1218" t="s">
        <v>24</v>
      </c>
      <c r="H1218">
        <v>609</v>
      </c>
      <c r="I1218">
        <v>38</v>
      </c>
      <c r="J1218">
        <v>16</v>
      </c>
      <c r="K1218">
        <v>18</v>
      </c>
      <c r="L1218">
        <v>13</v>
      </c>
      <c r="M1218">
        <v>3</v>
      </c>
      <c r="N1218">
        <v>4</v>
      </c>
      <c r="O1218">
        <v>30</v>
      </c>
      <c r="P1218">
        <v>6.4</v>
      </c>
      <c r="Q1218" t="s">
        <v>3733</v>
      </c>
      <c r="R1218" t="s">
        <v>3749</v>
      </c>
    </row>
    <row r="1219" spans="1:18" x14ac:dyDescent="0.3">
      <c r="A1219" t="s">
        <v>3750</v>
      </c>
      <c r="B1219" t="s">
        <v>3751</v>
      </c>
      <c r="C1219" t="s">
        <v>99</v>
      </c>
      <c r="D1219" t="s">
        <v>125</v>
      </c>
      <c r="E1219" t="s">
        <v>22</v>
      </c>
      <c r="F1219" t="s">
        <v>29</v>
      </c>
      <c r="G1219" t="s">
        <v>24</v>
      </c>
      <c r="H1219">
        <v>207</v>
      </c>
      <c r="I1219">
        <v>10</v>
      </c>
      <c r="J1219">
        <v>20.7</v>
      </c>
      <c r="K1219">
        <v>0</v>
      </c>
      <c r="L1219">
        <v>0</v>
      </c>
      <c r="M1219">
        <v>0</v>
      </c>
      <c r="N1219">
        <v>0</v>
      </c>
      <c r="O1219">
        <v>6</v>
      </c>
      <c r="P1219">
        <v>0.5</v>
      </c>
      <c r="Q1219" t="s">
        <v>3733</v>
      </c>
      <c r="R1219" t="s">
        <v>3752</v>
      </c>
    </row>
    <row r="1220" spans="1:18" x14ac:dyDescent="0.3">
      <c r="A1220" t="s">
        <v>3753</v>
      </c>
      <c r="B1220" t="s">
        <v>3754</v>
      </c>
      <c r="C1220" t="s">
        <v>20</v>
      </c>
      <c r="D1220" t="s">
        <v>21</v>
      </c>
      <c r="E1220" t="s">
        <v>22</v>
      </c>
      <c r="F1220" t="s">
        <v>29</v>
      </c>
      <c r="G1220" t="s">
        <v>24</v>
      </c>
      <c r="H1220">
        <v>133</v>
      </c>
      <c r="I1220">
        <v>12</v>
      </c>
      <c r="J1220">
        <v>11.1</v>
      </c>
      <c r="K1220">
        <v>6</v>
      </c>
      <c r="L1220">
        <v>3</v>
      </c>
      <c r="M1220">
        <v>3</v>
      </c>
      <c r="N1220">
        <v>0</v>
      </c>
      <c r="O1220">
        <v>3</v>
      </c>
      <c r="P1220">
        <v>4.5</v>
      </c>
      <c r="Q1220" t="s">
        <v>3733</v>
      </c>
      <c r="R1220" t="s">
        <v>3755</v>
      </c>
    </row>
    <row r="1221" spans="1:18" x14ac:dyDescent="0.3">
      <c r="A1221" t="s">
        <v>3756</v>
      </c>
      <c r="B1221" t="s">
        <v>3757</v>
      </c>
      <c r="C1221" t="s">
        <v>20</v>
      </c>
      <c r="D1221" t="s">
        <v>42</v>
      </c>
      <c r="E1221" t="s">
        <v>22</v>
      </c>
      <c r="F1221" t="s">
        <v>29</v>
      </c>
      <c r="G1221" t="s">
        <v>24</v>
      </c>
      <c r="H1221">
        <v>60</v>
      </c>
      <c r="I1221">
        <v>4</v>
      </c>
      <c r="J1221">
        <v>15</v>
      </c>
      <c r="K1221">
        <v>0</v>
      </c>
      <c r="L1221">
        <v>0</v>
      </c>
      <c r="M1221">
        <v>3</v>
      </c>
      <c r="N1221">
        <v>1</v>
      </c>
      <c r="O1221">
        <v>2</v>
      </c>
      <c r="P1221">
        <v>9.8000000000000007</v>
      </c>
      <c r="Q1221" t="s">
        <v>3733</v>
      </c>
      <c r="R1221" t="s">
        <v>3758</v>
      </c>
    </row>
    <row r="1222" spans="1:18" x14ac:dyDescent="0.3">
      <c r="A1222" t="s">
        <v>3759</v>
      </c>
      <c r="B1222" t="s">
        <v>3760</v>
      </c>
      <c r="C1222" t="s">
        <v>20</v>
      </c>
      <c r="D1222" t="s">
        <v>21</v>
      </c>
      <c r="E1222" t="s">
        <v>22</v>
      </c>
      <c r="F1222" t="s">
        <v>23</v>
      </c>
      <c r="G1222" t="s">
        <v>24</v>
      </c>
      <c r="H1222">
        <v>365</v>
      </c>
      <c r="I1222">
        <v>19</v>
      </c>
      <c r="J1222">
        <v>19.2</v>
      </c>
      <c r="K1222">
        <v>12</v>
      </c>
      <c r="L1222">
        <v>3</v>
      </c>
      <c r="M1222">
        <v>3</v>
      </c>
      <c r="N1222">
        <v>1</v>
      </c>
      <c r="O1222">
        <v>14</v>
      </c>
      <c r="P1222">
        <v>6</v>
      </c>
      <c r="Q1222" t="s">
        <v>3733</v>
      </c>
      <c r="R1222" t="s">
        <v>3761</v>
      </c>
    </row>
    <row r="1223" spans="1:18" x14ac:dyDescent="0.3">
      <c r="A1223" t="s">
        <v>3762</v>
      </c>
      <c r="B1223" t="s">
        <v>3763</v>
      </c>
      <c r="C1223" t="s">
        <v>20</v>
      </c>
      <c r="D1223" t="s">
        <v>42</v>
      </c>
      <c r="E1223" t="s">
        <v>22</v>
      </c>
      <c r="F1223" t="s">
        <v>29</v>
      </c>
      <c r="G1223" t="s">
        <v>24</v>
      </c>
      <c r="H1223">
        <v>50</v>
      </c>
      <c r="I1223">
        <v>5</v>
      </c>
      <c r="J1223">
        <v>10</v>
      </c>
      <c r="K1223">
        <v>0</v>
      </c>
      <c r="L1223">
        <v>0</v>
      </c>
      <c r="M1223">
        <v>5</v>
      </c>
      <c r="N1223">
        <v>0</v>
      </c>
      <c r="O1223">
        <v>2</v>
      </c>
      <c r="P1223">
        <v>7</v>
      </c>
      <c r="Q1223" t="s">
        <v>3733</v>
      </c>
      <c r="R1223" t="s">
        <v>3764</v>
      </c>
    </row>
    <row r="1224" spans="1:18" x14ac:dyDescent="0.3">
      <c r="A1224" t="s">
        <v>3765</v>
      </c>
      <c r="B1224" t="s">
        <v>3766</v>
      </c>
      <c r="C1224" t="s">
        <v>20</v>
      </c>
      <c r="D1224" t="s">
        <v>21</v>
      </c>
      <c r="E1224" t="s">
        <v>22</v>
      </c>
      <c r="F1224" t="s">
        <v>29</v>
      </c>
      <c r="G1224" t="s">
        <v>24</v>
      </c>
      <c r="H1224">
        <v>265</v>
      </c>
      <c r="I1224">
        <v>17</v>
      </c>
      <c r="J1224">
        <v>15.6</v>
      </c>
      <c r="K1224">
        <v>5</v>
      </c>
      <c r="L1224">
        <v>4</v>
      </c>
      <c r="M1224">
        <v>4</v>
      </c>
      <c r="N1224">
        <v>4</v>
      </c>
      <c r="O1224">
        <v>9</v>
      </c>
      <c r="P1224">
        <v>3.5</v>
      </c>
      <c r="Q1224" t="s">
        <v>3767</v>
      </c>
      <c r="R1224" t="s">
        <v>3768</v>
      </c>
    </row>
    <row r="1225" spans="1:18" x14ac:dyDescent="0.3">
      <c r="A1225" t="s">
        <v>3769</v>
      </c>
      <c r="B1225" t="s">
        <v>3770</v>
      </c>
      <c r="C1225" t="s">
        <v>20</v>
      </c>
      <c r="D1225" t="s">
        <v>21</v>
      </c>
      <c r="E1225" t="s">
        <v>37</v>
      </c>
      <c r="F1225" t="s">
        <v>38</v>
      </c>
      <c r="G1225" t="s">
        <v>24</v>
      </c>
      <c r="H1225">
        <v>388</v>
      </c>
      <c r="I1225">
        <v>18</v>
      </c>
      <c r="J1225">
        <v>21.6</v>
      </c>
      <c r="K1225">
        <v>6</v>
      </c>
      <c r="L1225">
        <v>8</v>
      </c>
      <c r="M1225">
        <v>3</v>
      </c>
      <c r="N1225">
        <v>1</v>
      </c>
      <c r="O1225">
        <v>12</v>
      </c>
      <c r="P1225">
        <v>8</v>
      </c>
      <c r="Q1225" t="s">
        <v>3767</v>
      </c>
      <c r="R1225" t="s">
        <v>3771</v>
      </c>
    </row>
    <row r="1226" spans="1:18" x14ac:dyDescent="0.3">
      <c r="A1226" t="s">
        <v>3772</v>
      </c>
      <c r="B1226" t="s">
        <v>3773</v>
      </c>
      <c r="C1226" t="s">
        <v>20</v>
      </c>
      <c r="D1226" t="s">
        <v>21</v>
      </c>
      <c r="E1226" t="s">
        <v>22</v>
      </c>
      <c r="F1226" t="s">
        <v>23</v>
      </c>
      <c r="G1226" t="s">
        <v>24</v>
      </c>
      <c r="H1226">
        <v>255</v>
      </c>
      <c r="I1226">
        <v>14</v>
      </c>
      <c r="J1226">
        <v>18.2</v>
      </c>
      <c r="K1226">
        <v>10</v>
      </c>
      <c r="L1226">
        <v>1</v>
      </c>
      <c r="M1226">
        <v>2</v>
      </c>
      <c r="N1226">
        <v>1</v>
      </c>
      <c r="O1226">
        <v>12</v>
      </c>
      <c r="P1226">
        <v>6.04</v>
      </c>
      <c r="Q1226" t="s">
        <v>3767</v>
      </c>
      <c r="R1226" t="s">
        <v>3774</v>
      </c>
    </row>
    <row r="1227" spans="1:18" x14ac:dyDescent="0.3">
      <c r="A1227" t="s">
        <v>3775</v>
      </c>
      <c r="B1227" t="s">
        <v>3776</v>
      </c>
      <c r="C1227" t="s">
        <v>20</v>
      </c>
      <c r="D1227" t="s">
        <v>21</v>
      </c>
      <c r="E1227" t="s">
        <v>49</v>
      </c>
      <c r="F1227" t="s">
        <v>23</v>
      </c>
      <c r="G1227" t="s">
        <v>24</v>
      </c>
      <c r="H1227">
        <v>309</v>
      </c>
      <c r="I1227">
        <v>16</v>
      </c>
      <c r="J1227">
        <v>19.3</v>
      </c>
      <c r="K1227">
        <v>9</v>
      </c>
      <c r="L1227">
        <v>4</v>
      </c>
      <c r="M1227">
        <v>2</v>
      </c>
      <c r="N1227">
        <v>1</v>
      </c>
      <c r="O1227">
        <v>13</v>
      </c>
      <c r="P1227">
        <v>4</v>
      </c>
      <c r="Q1227" t="s">
        <v>3767</v>
      </c>
      <c r="R1227" t="s">
        <v>3777</v>
      </c>
    </row>
    <row r="1228" spans="1:18" x14ac:dyDescent="0.3">
      <c r="A1228" t="s">
        <v>3778</v>
      </c>
      <c r="B1228" t="s">
        <v>3779</v>
      </c>
      <c r="C1228" t="s">
        <v>20</v>
      </c>
      <c r="D1228" t="s">
        <v>21</v>
      </c>
      <c r="E1228" t="s">
        <v>37</v>
      </c>
      <c r="F1228" t="s">
        <v>38</v>
      </c>
      <c r="G1228" t="s">
        <v>24</v>
      </c>
      <c r="H1228">
        <v>266</v>
      </c>
      <c r="I1228">
        <v>14</v>
      </c>
      <c r="J1228">
        <v>19</v>
      </c>
      <c r="K1228">
        <v>3</v>
      </c>
      <c r="L1228">
        <v>6</v>
      </c>
      <c r="M1228">
        <v>1</v>
      </c>
      <c r="N1228">
        <v>4</v>
      </c>
      <c r="O1228">
        <v>15</v>
      </c>
      <c r="P1228">
        <v>5</v>
      </c>
      <c r="Q1228" t="s">
        <v>3767</v>
      </c>
      <c r="R1228" t="s">
        <v>3780</v>
      </c>
    </row>
    <row r="1229" spans="1:18" x14ac:dyDescent="0.3">
      <c r="A1229" t="s">
        <v>3781</v>
      </c>
      <c r="B1229" t="s">
        <v>3782</v>
      </c>
      <c r="C1229" t="s">
        <v>20</v>
      </c>
      <c r="D1229" t="s">
        <v>21</v>
      </c>
      <c r="E1229" t="s">
        <v>37</v>
      </c>
      <c r="F1229" t="s">
        <v>29</v>
      </c>
      <c r="G1229" t="s">
        <v>24</v>
      </c>
      <c r="H1229">
        <v>16</v>
      </c>
      <c r="I1229">
        <v>5</v>
      </c>
      <c r="J1229">
        <v>3.2</v>
      </c>
      <c r="K1229">
        <v>0</v>
      </c>
      <c r="L1229">
        <v>1</v>
      </c>
      <c r="M1229">
        <v>3</v>
      </c>
      <c r="N1229">
        <v>1</v>
      </c>
      <c r="O1229">
        <v>2</v>
      </c>
      <c r="P1229">
        <v>9</v>
      </c>
      <c r="Q1229" t="s">
        <v>3767</v>
      </c>
      <c r="R1229" t="s">
        <v>3783</v>
      </c>
    </row>
    <row r="1230" spans="1:18" x14ac:dyDescent="0.3">
      <c r="A1230" t="s">
        <v>3784</v>
      </c>
      <c r="B1230" t="s">
        <v>3785</v>
      </c>
      <c r="C1230" t="s">
        <v>20</v>
      </c>
      <c r="D1230" t="s">
        <v>21</v>
      </c>
      <c r="E1230" t="s">
        <v>22</v>
      </c>
      <c r="F1230" t="s">
        <v>23</v>
      </c>
      <c r="G1230" t="s">
        <v>24</v>
      </c>
      <c r="H1230">
        <v>500</v>
      </c>
      <c r="I1230">
        <v>16</v>
      </c>
      <c r="J1230">
        <v>31.2</v>
      </c>
      <c r="K1230">
        <v>12</v>
      </c>
      <c r="L1230">
        <v>1</v>
      </c>
      <c r="M1230">
        <v>2</v>
      </c>
      <c r="N1230">
        <v>1</v>
      </c>
      <c r="O1230">
        <v>16</v>
      </c>
      <c r="P1230">
        <v>7.4</v>
      </c>
      <c r="Q1230" t="s">
        <v>3767</v>
      </c>
      <c r="R1230" t="s">
        <v>3786</v>
      </c>
    </row>
    <row r="1231" spans="1:18" x14ac:dyDescent="0.3">
      <c r="A1231" t="s">
        <v>3787</v>
      </c>
      <c r="B1231" t="s">
        <v>3788</v>
      </c>
      <c r="C1231" t="s">
        <v>20</v>
      </c>
      <c r="D1231" t="s">
        <v>21</v>
      </c>
      <c r="E1231" t="s">
        <v>22</v>
      </c>
      <c r="F1231" t="s">
        <v>29</v>
      </c>
      <c r="G1231" t="s">
        <v>24</v>
      </c>
      <c r="H1231">
        <v>280</v>
      </c>
      <c r="I1231">
        <v>16</v>
      </c>
      <c r="J1231">
        <v>17.5</v>
      </c>
      <c r="K1231">
        <v>12</v>
      </c>
      <c r="L1231">
        <v>1</v>
      </c>
      <c r="M1231">
        <v>2</v>
      </c>
      <c r="N1231">
        <v>1</v>
      </c>
      <c r="O1231">
        <v>10</v>
      </c>
      <c r="P1231">
        <v>10</v>
      </c>
      <c r="Q1231" t="s">
        <v>3767</v>
      </c>
      <c r="R1231" t="s">
        <v>3789</v>
      </c>
    </row>
    <row r="1232" spans="1:18" x14ac:dyDescent="0.3">
      <c r="A1232" t="s">
        <v>3790</v>
      </c>
      <c r="B1232" t="s">
        <v>3791</v>
      </c>
      <c r="C1232" t="s">
        <v>20</v>
      </c>
      <c r="D1232" t="s">
        <v>21</v>
      </c>
      <c r="E1232" t="s">
        <v>22</v>
      </c>
      <c r="F1232" t="s">
        <v>29</v>
      </c>
      <c r="G1232" t="s">
        <v>24</v>
      </c>
      <c r="H1232">
        <v>25</v>
      </c>
      <c r="I1232">
        <v>6</v>
      </c>
      <c r="J1232">
        <v>4.2</v>
      </c>
      <c r="K1232">
        <v>0</v>
      </c>
      <c r="L1232">
        <v>0</v>
      </c>
      <c r="M1232">
        <v>5</v>
      </c>
      <c r="N1232">
        <v>1</v>
      </c>
      <c r="O1232">
        <v>2</v>
      </c>
      <c r="P1232">
        <v>2</v>
      </c>
      <c r="Q1232" t="s">
        <v>3767</v>
      </c>
      <c r="R1232" t="s">
        <v>3792</v>
      </c>
    </row>
    <row r="1233" spans="1:18" x14ac:dyDescent="0.3">
      <c r="A1233" t="s">
        <v>3793</v>
      </c>
      <c r="B1233" t="s">
        <v>3794</v>
      </c>
      <c r="C1233" t="s">
        <v>20</v>
      </c>
      <c r="D1233" t="s">
        <v>21</v>
      </c>
      <c r="E1233" t="s">
        <v>22</v>
      </c>
      <c r="F1233" t="s">
        <v>29</v>
      </c>
      <c r="G1233" t="s">
        <v>24</v>
      </c>
      <c r="H1233">
        <v>88</v>
      </c>
      <c r="I1233">
        <v>9</v>
      </c>
      <c r="J1233">
        <v>9.8000000000000007</v>
      </c>
      <c r="K1233">
        <v>1</v>
      </c>
      <c r="L1233">
        <v>0</v>
      </c>
      <c r="M1233">
        <v>8</v>
      </c>
      <c r="N1233">
        <v>0</v>
      </c>
      <c r="O1233">
        <v>7</v>
      </c>
      <c r="P1233">
        <v>10</v>
      </c>
      <c r="Q1233" t="s">
        <v>3767</v>
      </c>
      <c r="R1233" t="s">
        <v>3795</v>
      </c>
    </row>
    <row r="1234" spans="1:18" x14ac:dyDescent="0.3">
      <c r="A1234" t="s">
        <v>3796</v>
      </c>
      <c r="B1234" t="s">
        <v>3797</v>
      </c>
      <c r="C1234" t="s">
        <v>20</v>
      </c>
      <c r="D1234" t="s">
        <v>21</v>
      </c>
      <c r="E1234" t="s">
        <v>22</v>
      </c>
      <c r="F1234" t="s">
        <v>29</v>
      </c>
      <c r="G1234" t="s">
        <v>24</v>
      </c>
      <c r="H1234">
        <v>33</v>
      </c>
      <c r="I1234">
        <v>5</v>
      </c>
      <c r="J1234">
        <v>6.6</v>
      </c>
      <c r="K1234">
        <v>0</v>
      </c>
      <c r="L1234">
        <v>0</v>
      </c>
      <c r="M1234">
        <v>3</v>
      </c>
      <c r="N1234">
        <v>2</v>
      </c>
      <c r="O1234">
        <v>2</v>
      </c>
      <c r="P1234">
        <v>4.5</v>
      </c>
      <c r="Q1234" t="s">
        <v>3798</v>
      </c>
      <c r="R1234" t="s">
        <v>3799</v>
      </c>
    </row>
    <row r="1235" spans="1:18" x14ac:dyDescent="0.3">
      <c r="A1235" t="s">
        <v>3800</v>
      </c>
      <c r="B1235" t="s">
        <v>3801</v>
      </c>
      <c r="C1235" t="s">
        <v>20</v>
      </c>
      <c r="D1235" t="s">
        <v>21</v>
      </c>
      <c r="E1235" t="s">
        <v>22</v>
      </c>
      <c r="F1235" t="s">
        <v>29</v>
      </c>
      <c r="G1235" t="s">
        <v>24</v>
      </c>
      <c r="H1235">
        <v>191</v>
      </c>
      <c r="I1235">
        <v>11</v>
      </c>
      <c r="J1235">
        <v>17.399999999999999</v>
      </c>
      <c r="K1235">
        <v>4</v>
      </c>
      <c r="L1235">
        <v>4</v>
      </c>
      <c r="M1235">
        <v>3</v>
      </c>
      <c r="N1235">
        <v>0</v>
      </c>
      <c r="O1235">
        <v>7</v>
      </c>
      <c r="P1235">
        <v>1.75</v>
      </c>
      <c r="Q1235" t="s">
        <v>3798</v>
      </c>
      <c r="R1235" t="s">
        <v>3802</v>
      </c>
    </row>
    <row r="1236" spans="1:18" x14ac:dyDescent="0.3">
      <c r="A1236" t="s">
        <v>3803</v>
      </c>
      <c r="B1236" t="s">
        <v>3804</v>
      </c>
      <c r="C1236" t="s">
        <v>20</v>
      </c>
      <c r="D1236" t="s">
        <v>21</v>
      </c>
      <c r="E1236" t="s">
        <v>37</v>
      </c>
      <c r="F1236" t="s">
        <v>38</v>
      </c>
      <c r="G1236" t="s">
        <v>24</v>
      </c>
      <c r="H1236">
        <v>723</v>
      </c>
      <c r="I1236">
        <v>41</v>
      </c>
      <c r="J1236">
        <v>17.600000000000001</v>
      </c>
      <c r="K1236">
        <v>14</v>
      </c>
      <c r="L1236">
        <v>10</v>
      </c>
      <c r="M1236">
        <v>8</v>
      </c>
      <c r="N1236">
        <v>9</v>
      </c>
      <c r="O1236">
        <v>28</v>
      </c>
      <c r="P1236">
        <v>6</v>
      </c>
      <c r="Q1236" t="s">
        <v>3798</v>
      </c>
      <c r="R1236" t="s">
        <v>3805</v>
      </c>
    </row>
    <row r="1237" spans="1:18" x14ac:dyDescent="0.3">
      <c r="A1237" t="s">
        <v>3806</v>
      </c>
      <c r="B1237" t="s">
        <v>3807</v>
      </c>
      <c r="C1237" t="s">
        <v>20</v>
      </c>
      <c r="D1237" t="s">
        <v>21</v>
      </c>
      <c r="E1237" t="s">
        <v>22</v>
      </c>
      <c r="F1237" t="s">
        <v>29</v>
      </c>
      <c r="G1237" t="s">
        <v>24</v>
      </c>
      <c r="H1237">
        <v>82</v>
      </c>
      <c r="I1237">
        <v>5</v>
      </c>
      <c r="J1237">
        <v>16.399999999999999</v>
      </c>
      <c r="K1237">
        <v>1</v>
      </c>
      <c r="L1237">
        <v>0</v>
      </c>
      <c r="M1237">
        <v>3</v>
      </c>
      <c r="N1237">
        <v>1</v>
      </c>
      <c r="O1237">
        <v>1</v>
      </c>
      <c r="P1237">
        <v>5.2</v>
      </c>
      <c r="Q1237" t="s">
        <v>3798</v>
      </c>
      <c r="R1237" t="s">
        <v>3808</v>
      </c>
    </row>
    <row r="1238" spans="1:18" x14ac:dyDescent="0.3">
      <c r="A1238" t="s">
        <v>3809</v>
      </c>
      <c r="B1238" t="s">
        <v>3810</v>
      </c>
      <c r="C1238" t="s">
        <v>20</v>
      </c>
      <c r="D1238" t="s">
        <v>21</v>
      </c>
      <c r="E1238" t="s">
        <v>22</v>
      </c>
      <c r="F1238" t="s">
        <v>29</v>
      </c>
      <c r="G1238" t="s">
        <v>24</v>
      </c>
      <c r="H1238">
        <v>118</v>
      </c>
      <c r="I1238">
        <v>8</v>
      </c>
      <c r="J1238">
        <v>14.8</v>
      </c>
      <c r="K1238">
        <v>3</v>
      </c>
      <c r="L1238">
        <v>0</v>
      </c>
      <c r="M1238">
        <v>2</v>
      </c>
      <c r="N1238">
        <v>3</v>
      </c>
      <c r="O1238">
        <v>7</v>
      </c>
      <c r="P1238">
        <v>3</v>
      </c>
      <c r="Q1238" t="s">
        <v>3798</v>
      </c>
      <c r="R1238" t="s">
        <v>3811</v>
      </c>
    </row>
    <row r="1239" spans="1:18" x14ac:dyDescent="0.3">
      <c r="A1239" t="s">
        <v>3812</v>
      </c>
      <c r="B1239" t="s">
        <v>3813</v>
      </c>
      <c r="C1239" t="s">
        <v>20</v>
      </c>
      <c r="D1239" t="s">
        <v>21</v>
      </c>
      <c r="E1239" t="s">
        <v>22</v>
      </c>
      <c r="F1239" t="s">
        <v>29</v>
      </c>
      <c r="G1239" t="s">
        <v>24</v>
      </c>
      <c r="H1239">
        <v>181</v>
      </c>
      <c r="I1239">
        <v>10</v>
      </c>
      <c r="J1239">
        <v>18.100000000000001</v>
      </c>
      <c r="K1239">
        <v>4</v>
      </c>
      <c r="L1239">
        <v>2</v>
      </c>
      <c r="M1239">
        <v>2</v>
      </c>
      <c r="N1239">
        <v>2</v>
      </c>
      <c r="O1239">
        <v>7</v>
      </c>
      <c r="P1239">
        <v>1.5</v>
      </c>
      <c r="Q1239" t="s">
        <v>3798</v>
      </c>
      <c r="R1239" t="s">
        <v>3814</v>
      </c>
    </row>
    <row r="1240" spans="1:18" x14ac:dyDescent="0.3">
      <c r="A1240" t="s">
        <v>3815</v>
      </c>
      <c r="B1240" t="s">
        <v>3816</v>
      </c>
      <c r="C1240" t="s">
        <v>20</v>
      </c>
      <c r="D1240" t="s">
        <v>21</v>
      </c>
      <c r="E1240" t="s">
        <v>22</v>
      </c>
      <c r="F1240" t="s">
        <v>29</v>
      </c>
      <c r="G1240" t="s">
        <v>24</v>
      </c>
      <c r="H1240">
        <v>133</v>
      </c>
      <c r="I1240">
        <v>8</v>
      </c>
      <c r="J1240">
        <v>16.600000000000001</v>
      </c>
      <c r="K1240">
        <v>4</v>
      </c>
      <c r="L1240">
        <v>1</v>
      </c>
      <c r="M1240">
        <v>3</v>
      </c>
      <c r="N1240">
        <v>0</v>
      </c>
      <c r="O1240">
        <v>4</v>
      </c>
      <c r="P1240">
        <v>5</v>
      </c>
      <c r="Q1240" t="s">
        <v>3798</v>
      </c>
      <c r="R1240" t="s">
        <v>3817</v>
      </c>
    </row>
    <row r="1241" spans="1:18" x14ac:dyDescent="0.3">
      <c r="A1241" t="s">
        <v>3818</v>
      </c>
      <c r="B1241" t="s">
        <v>3819</v>
      </c>
      <c r="C1241" t="s">
        <v>20</v>
      </c>
      <c r="D1241" t="s">
        <v>21</v>
      </c>
      <c r="E1241" t="s">
        <v>49</v>
      </c>
      <c r="F1241" t="s">
        <v>38</v>
      </c>
      <c r="G1241" t="s">
        <v>24</v>
      </c>
      <c r="H1241">
        <v>997</v>
      </c>
      <c r="I1241">
        <v>48</v>
      </c>
      <c r="J1241">
        <v>20.8</v>
      </c>
      <c r="K1241">
        <v>31</v>
      </c>
      <c r="L1241">
        <v>15</v>
      </c>
      <c r="M1241">
        <v>2</v>
      </c>
      <c r="N1241">
        <v>0</v>
      </c>
      <c r="O1241">
        <v>30</v>
      </c>
      <c r="P1241">
        <v>15</v>
      </c>
      <c r="Q1241" t="s">
        <v>3798</v>
      </c>
      <c r="R1241" t="s">
        <v>3820</v>
      </c>
    </row>
    <row r="1242" spans="1:18" x14ac:dyDescent="0.3">
      <c r="A1242" t="s">
        <v>3821</v>
      </c>
      <c r="B1242" t="s">
        <v>3822</v>
      </c>
      <c r="C1242" t="s">
        <v>20</v>
      </c>
      <c r="D1242" t="s">
        <v>21</v>
      </c>
      <c r="E1242" t="s">
        <v>22</v>
      </c>
      <c r="F1242" t="s">
        <v>29</v>
      </c>
      <c r="G1242" t="s">
        <v>24</v>
      </c>
      <c r="H1242">
        <v>183</v>
      </c>
      <c r="I1242">
        <v>11</v>
      </c>
      <c r="J1242">
        <v>16.600000000000001</v>
      </c>
      <c r="K1242">
        <v>4</v>
      </c>
      <c r="L1242">
        <v>3</v>
      </c>
      <c r="M1242">
        <v>2</v>
      </c>
      <c r="N1242">
        <v>2</v>
      </c>
      <c r="O1242">
        <v>3</v>
      </c>
      <c r="P1242">
        <v>4.2</v>
      </c>
      <c r="Q1242" t="s">
        <v>3798</v>
      </c>
      <c r="R1242" t="s">
        <v>3823</v>
      </c>
    </row>
    <row r="1243" spans="1:18" x14ac:dyDescent="0.3">
      <c r="A1243" t="s">
        <v>3824</v>
      </c>
      <c r="B1243" t="s">
        <v>3825</v>
      </c>
      <c r="C1243" t="s">
        <v>20</v>
      </c>
      <c r="D1243" t="s">
        <v>21</v>
      </c>
      <c r="E1243" t="s">
        <v>22</v>
      </c>
      <c r="F1243" t="s">
        <v>29</v>
      </c>
      <c r="G1243" t="s">
        <v>24</v>
      </c>
      <c r="H1243">
        <v>236</v>
      </c>
      <c r="I1243">
        <v>16</v>
      </c>
      <c r="J1243">
        <v>14.8</v>
      </c>
      <c r="K1243">
        <v>9</v>
      </c>
      <c r="L1243">
        <v>3</v>
      </c>
      <c r="M1243">
        <v>3</v>
      </c>
      <c r="N1243">
        <v>1</v>
      </c>
      <c r="O1243">
        <v>12</v>
      </c>
      <c r="P1243">
        <v>2</v>
      </c>
      <c r="Q1243" t="s">
        <v>3798</v>
      </c>
      <c r="R1243" t="s">
        <v>3826</v>
      </c>
    </row>
    <row r="1244" spans="1:18" x14ac:dyDescent="0.3">
      <c r="A1244" t="s">
        <v>3827</v>
      </c>
      <c r="B1244" t="s">
        <v>3828</v>
      </c>
      <c r="C1244" t="s">
        <v>20</v>
      </c>
      <c r="D1244" t="s">
        <v>21</v>
      </c>
      <c r="E1244" t="s">
        <v>22</v>
      </c>
      <c r="F1244" t="s">
        <v>29</v>
      </c>
      <c r="G1244" t="s">
        <v>24</v>
      </c>
      <c r="H1244">
        <v>253</v>
      </c>
      <c r="I1244">
        <v>15</v>
      </c>
      <c r="J1244">
        <v>16.899999999999999</v>
      </c>
      <c r="K1244">
        <v>7</v>
      </c>
      <c r="L1244">
        <v>5</v>
      </c>
      <c r="M1244">
        <v>2</v>
      </c>
      <c r="N1244">
        <v>1</v>
      </c>
      <c r="O1244">
        <v>11</v>
      </c>
      <c r="P1244">
        <v>8</v>
      </c>
      <c r="Q1244" t="s">
        <v>3798</v>
      </c>
      <c r="R1244" t="s">
        <v>3829</v>
      </c>
    </row>
    <row r="1245" spans="1:18" x14ac:dyDescent="0.3">
      <c r="A1245" t="s">
        <v>3830</v>
      </c>
      <c r="B1245" t="s">
        <v>3831</v>
      </c>
      <c r="C1245" t="s">
        <v>20</v>
      </c>
      <c r="D1245" t="s">
        <v>21</v>
      </c>
      <c r="E1245" t="s">
        <v>22</v>
      </c>
      <c r="F1245" t="s">
        <v>29</v>
      </c>
      <c r="G1245" t="s">
        <v>24</v>
      </c>
      <c r="H1245">
        <v>94</v>
      </c>
      <c r="I1245">
        <v>8</v>
      </c>
      <c r="J1245">
        <v>11.8</v>
      </c>
      <c r="K1245">
        <v>6</v>
      </c>
      <c r="L1245">
        <v>0</v>
      </c>
      <c r="M1245">
        <v>1</v>
      </c>
      <c r="N1245">
        <v>1</v>
      </c>
      <c r="O1245">
        <v>3</v>
      </c>
      <c r="P1245">
        <v>4.5</v>
      </c>
      <c r="Q1245" t="s">
        <v>3798</v>
      </c>
      <c r="R1245" t="s">
        <v>3832</v>
      </c>
    </row>
    <row r="1246" spans="1:18" x14ac:dyDescent="0.3">
      <c r="A1246" t="s">
        <v>3833</v>
      </c>
      <c r="B1246" t="s">
        <v>3834</v>
      </c>
      <c r="C1246" t="s">
        <v>20</v>
      </c>
      <c r="D1246" t="s">
        <v>213</v>
      </c>
      <c r="E1246" t="s">
        <v>22</v>
      </c>
      <c r="F1246" t="s">
        <v>29</v>
      </c>
      <c r="G1246" t="s">
        <v>24</v>
      </c>
      <c r="H1246">
        <v>10</v>
      </c>
      <c r="I1246">
        <v>3</v>
      </c>
      <c r="J1246">
        <v>3.3</v>
      </c>
      <c r="K1246">
        <v>0</v>
      </c>
      <c r="L1246">
        <v>0</v>
      </c>
      <c r="M1246">
        <v>3</v>
      </c>
      <c r="N1246">
        <v>0</v>
      </c>
      <c r="O1246">
        <v>1</v>
      </c>
      <c r="P1246">
        <v>5</v>
      </c>
      <c r="Q1246" t="s">
        <v>3798</v>
      </c>
      <c r="R1246" t="s">
        <v>3835</v>
      </c>
    </row>
    <row r="1247" spans="1:18" x14ac:dyDescent="0.3">
      <c r="A1247" t="s">
        <v>3836</v>
      </c>
      <c r="B1247" t="s">
        <v>3837</v>
      </c>
      <c r="C1247" t="s">
        <v>20</v>
      </c>
      <c r="D1247" t="s">
        <v>21</v>
      </c>
      <c r="E1247" t="s">
        <v>22</v>
      </c>
      <c r="F1247" t="s">
        <v>29</v>
      </c>
      <c r="G1247" t="s">
        <v>24</v>
      </c>
      <c r="H1247">
        <v>239</v>
      </c>
      <c r="I1247">
        <v>22</v>
      </c>
      <c r="J1247">
        <v>10.9</v>
      </c>
      <c r="K1247">
        <v>6</v>
      </c>
      <c r="L1247">
        <v>4</v>
      </c>
      <c r="M1247">
        <v>8</v>
      </c>
      <c r="N1247">
        <v>4</v>
      </c>
      <c r="O1247">
        <v>5</v>
      </c>
      <c r="P1247">
        <v>5.7</v>
      </c>
      <c r="Q1247" t="s">
        <v>3798</v>
      </c>
      <c r="R1247" t="s">
        <v>3838</v>
      </c>
    </row>
    <row r="1248" spans="1:18" x14ac:dyDescent="0.3">
      <c r="A1248" t="s">
        <v>3839</v>
      </c>
      <c r="B1248" t="s">
        <v>3840</v>
      </c>
      <c r="C1248" t="s">
        <v>20</v>
      </c>
      <c r="D1248" t="s">
        <v>21</v>
      </c>
      <c r="E1248" t="s">
        <v>37</v>
      </c>
      <c r="F1248" t="s">
        <v>38</v>
      </c>
      <c r="G1248" t="s">
        <v>24</v>
      </c>
      <c r="H1248">
        <v>427</v>
      </c>
      <c r="I1248">
        <v>23</v>
      </c>
      <c r="J1248">
        <v>18.600000000000001</v>
      </c>
      <c r="K1248">
        <v>5</v>
      </c>
      <c r="L1248">
        <v>7</v>
      </c>
      <c r="M1248">
        <v>8</v>
      </c>
      <c r="N1248">
        <v>3</v>
      </c>
      <c r="O1248">
        <v>24</v>
      </c>
      <c r="P1248">
        <v>20</v>
      </c>
      <c r="Q1248" t="s">
        <v>3798</v>
      </c>
      <c r="R1248" t="s">
        <v>3841</v>
      </c>
    </row>
    <row r="1249" spans="1:18" x14ac:dyDescent="0.3">
      <c r="A1249" t="s">
        <v>3842</v>
      </c>
      <c r="B1249" t="s">
        <v>3843</v>
      </c>
      <c r="C1249" t="s">
        <v>20</v>
      </c>
      <c r="D1249" t="s">
        <v>21</v>
      </c>
      <c r="E1249" t="s">
        <v>22</v>
      </c>
      <c r="F1249" t="s">
        <v>23</v>
      </c>
      <c r="G1249" t="s">
        <v>24</v>
      </c>
      <c r="H1249">
        <v>278</v>
      </c>
      <c r="I1249">
        <v>13</v>
      </c>
      <c r="J1249">
        <v>21.4</v>
      </c>
      <c r="K1249">
        <v>7</v>
      </c>
      <c r="L1249">
        <v>2</v>
      </c>
      <c r="M1249">
        <v>3</v>
      </c>
      <c r="N1249">
        <v>1</v>
      </c>
      <c r="O1249">
        <v>11</v>
      </c>
      <c r="P1249">
        <v>8.6449999999999996</v>
      </c>
      <c r="Q1249" t="s">
        <v>3844</v>
      </c>
      <c r="R1249" t="s">
        <v>3845</v>
      </c>
    </row>
    <row r="1250" spans="1:18" x14ac:dyDescent="0.3">
      <c r="A1250" t="s">
        <v>3846</v>
      </c>
      <c r="B1250" t="s">
        <v>3847</v>
      </c>
      <c r="C1250" t="s">
        <v>20</v>
      </c>
      <c r="D1250" t="s">
        <v>21</v>
      </c>
      <c r="E1250" t="s">
        <v>49</v>
      </c>
      <c r="F1250" t="s">
        <v>38</v>
      </c>
      <c r="G1250" t="s">
        <v>24</v>
      </c>
      <c r="H1250">
        <v>854</v>
      </c>
      <c r="I1250">
        <v>34</v>
      </c>
      <c r="J1250">
        <v>25.1</v>
      </c>
      <c r="K1250">
        <v>25</v>
      </c>
      <c r="L1250">
        <v>5</v>
      </c>
      <c r="M1250">
        <v>3</v>
      </c>
      <c r="N1250">
        <v>1</v>
      </c>
      <c r="O1250">
        <v>29</v>
      </c>
      <c r="P1250">
        <v>33</v>
      </c>
      <c r="Q1250" t="s">
        <v>3844</v>
      </c>
      <c r="R1250" t="s">
        <v>3848</v>
      </c>
    </row>
    <row r="1251" spans="1:18" x14ac:dyDescent="0.3">
      <c r="A1251" t="s">
        <v>3849</v>
      </c>
      <c r="B1251" t="s">
        <v>3850</v>
      </c>
      <c r="C1251" t="s">
        <v>20</v>
      </c>
      <c r="D1251" t="s">
        <v>21</v>
      </c>
      <c r="E1251" t="s">
        <v>37</v>
      </c>
      <c r="F1251" t="s">
        <v>38</v>
      </c>
      <c r="G1251" t="s">
        <v>24</v>
      </c>
      <c r="H1251">
        <v>664</v>
      </c>
      <c r="I1251">
        <v>24</v>
      </c>
      <c r="J1251">
        <v>27.7</v>
      </c>
      <c r="K1251">
        <v>10</v>
      </c>
      <c r="L1251">
        <v>5</v>
      </c>
      <c r="M1251">
        <v>8</v>
      </c>
      <c r="N1251">
        <v>1</v>
      </c>
      <c r="O1251">
        <v>19</v>
      </c>
      <c r="P1251">
        <v>15</v>
      </c>
      <c r="Q1251" t="s">
        <v>3844</v>
      </c>
      <c r="R1251" t="s">
        <v>3851</v>
      </c>
    </row>
    <row r="1252" spans="1:18" x14ac:dyDescent="0.3">
      <c r="A1252" t="s">
        <v>3852</v>
      </c>
      <c r="B1252" t="s">
        <v>3853</v>
      </c>
      <c r="C1252" t="s">
        <v>20</v>
      </c>
      <c r="D1252" t="s">
        <v>21</v>
      </c>
      <c r="E1252" t="s">
        <v>22</v>
      </c>
      <c r="F1252" t="s">
        <v>23</v>
      </c>
      <c r="G1252" t="s">
        <v>24</v>
      </c>
      <c r="H1252">
        <v>256</v>
      </c>
      <c r="I1252">
        <v>17</v>
      </c>
      <c r="J1252">
        <v>15.1</v>
      </c>
      <c r="K1252">
        <v>9</v>
      </c>
      <c r="L1252">
        <v>3</v>
      </c>
      <c r="M1252">
        <v>4</v>
      </c>
      <c r="N1252">
        <v>1</v>
      </c>
      <c r="O1252">
        <v>13</v>
      </c>
      <c r="P1252">
        <v>12.5</v>
      </c>
      <c r="Q1252" t="s">
        <v>3844</v>
      </c>
      <c r="R1252" t="s">
        <v>3854</v>
      </c>
    </row>
    <row r="1253" spans="1:18" x14ac:dyDescent="0.3">
      <c r="A1253" t="s">
        <v>3855</v>
      </c>
      <c r="B1253" t="s">
        <v>3856</v>
      </c>
      <c r="C1253" t="s">
        <v>20</v>
      </c>
      <c r="D1253" t="s">
        <v>21</v>
      </c>
      <c r="E1253" t="s">
        <v>22</v>
      </c>
      <c r="F1253" t="s">
        <v>29</v>
      </c>
      <c r="G1253" t="s">
        <v>24</v>
      </c>
      <c r="H1253">
        <v>159</v>
      </c>
      <c r="I1253">
        <v>9</v>
      </c>
      <c r="J1253">
        <v>17.7</v>
      </c>
      <c r="K1253">
        <v>2</v>
      </c>
      <c r="L1253">
        <v>3</v>
      </c>
      <c r="M1253">
        <v>4</v>
      </c>
      <c r="N1253">
        <v>0</v>
      </c>
      <c r="O1253">
        <v>5</v>
      </c>
      <c r="P1253">
        <v>2</v>
      </c>
      <c r="Q1253" t="s">
        <v>3844</v>
      </c>
      <c r="R1253" t="s">
        <v>3857</v>
      </c>
    </row>
    <row r="1254" spans="1:18" x14ac:dyDescent="0.3">
      <c r="A1254" t="s">
        <v>3858</v>
      </c>
      <c r="B1254" t="s">
        <v>3859</v>
      </c>
      <c r="C1254" t="s">
        <v>20</v>
      </c>
      <c r="D1254" t="s">
        <v>21</v>
      </c>
      <c r="E1254" t="s">
        <v>37</v>
      </c>
      <c r="F1254" t="s">
        <v>38</v>
      </c>
      <c r="G1254" t="s">
        <v>24</v>
      </c>
      <c r="H1254">
        <v>281</v>
      </c>
      <c r="I1254">
        <v>19</v>
      </c>
      <c r="J1254">
        <v>14.8</v>
      </c>
      <c r="K1254">
        <v>8</v>
      </c>
      <c r="L1254">
        <v>7</v>
      </c>
      <c r="M1254">
        <v>3</v>
      </c>
      <c r="N1254">
        <v>1</v>
      </c>
      <c r="O1254">
        <v>22</v>
      </c>
      <c r="P1254">
        <v>5</v>
      </c>
      <c r="Q1254" t="s">
        <v>3844</v>
      </c>
      <c r="R1254" t="s">
        <v>3860</v>
      </c>
    </row>
    <row r="1255" spans="1:18" x14ac:dyDescent="0.3">
      <c r="A1255" t="s">
        <v>3861</v>
      </c>
      <c r="B1255" t="s">
        <v>3862</v>
      </c>
      <c r="C1255" t="s">
        <v>20</v>
      </c>
      <c r="D1255" t="s">
        <v>21</v>
      </c>
      <c r="E1255" t="s">
        <v>22</v>
      </c>
      <c r="F1255" t="s">
        <v>29</v>
      </c>
      <c r="G1255" t="s">
        <v>24</v>
      </c>
      <c r="H1255">
        <v>47</v>
      </c>
      <c r="I1255">
        <v>4</v>
      </c>
      <c r="J1255">
        <v>11.8</v>
      </c>
      <c r="K1255">
        <v>0</v>
      </c>
      <c r="L1255">
        <v>0</v>
      </c>
      <c r="M1255">
        <v>3</v>
      </c>
      <c r="N1255">
        <v>1</v>
      </c>
      <c r="O1255">
        <v>7</v>
      </c>
      <c r="P1255">
        <v>5</v>
      </c>
      <c r="Q1255" t="s">
        <v>3844</v>
      </c>
      <c r="R1255" t="s">
        <v>3863</v>
      </c>
    </row>
    <row r="1256" spans="1:18" x14ac:dyDescent="0.3">
      <c r="A1256" t="s">
        <v>3864</v>
      </c>
      <c r="B1256" t="s">
        <v>3865</v>
      </c>
      <c r="C1256" t="s">
        <v>20</v>
      </c>
      <c r="D1256" t="s">
        <v>21</v>
      </c>
      <c r="E1256" t="s">
        <v>22</v>
      </c>
      <c r="F1256" t="s">
        <v>29</v>
      </c>
      <c r="G1256" t="s">
        <v>24</v>
      </c>
      <c r="H1256">
        <v>137</v>
      </c>
      <c r="I1256">
        <v>10</v>
      </c>
      <c r="J1256">
        <v>13.7</v>
      </c>
      <c r="K1256">
        <v>6</v>
      </c>
      <c r="L1256">
        <v>2</v>
      </c>
      <c r="M1256">
        <v>1</v>
      </c>
      <c r="N1256">
        <v>1</v>
      </c>
      <c r="O1256">
        <v>6</v>
      </c>
      <c r="P1256">
        <v>7</v>
      </c>
      <c r="Q1256" t="s">
        <v>3844</v>
      </c>
      <c r="R1256" t="s">
        <v>3866</v>
      </c>
    </row>
    <row r="1257" spans="1:18" x14ac:dyDescent="0.3">
      <c r="A1257" t="s">
        <v>3867</v>
      </c>
      <c r="B1257" t="s">
        <v>3868</v>
      </c>
      <c r="C1257" t="s">
        <v>20</v>
      </c>
      <c r="D1257" t="s">
        <v>21</v>
      </c>
      <c r="E1257" t="s">
        <v>37</v>
      </c>
      <c r="F1257" t="s">
        <v>38</v>
      </c>
      <c r="G1257" t="s">
        <v>24</v>
      </c>
      <c r="H1257">
        <v>26</v>
      </c>
      <c r="I1257">
        <v>5</v>
      </c>
      <c r="J1257">
        <v>5.2</v>
      </c>
      <c r="K1257">
        <v>0</v>
      </c>
      <c r="L1257">
        <v>0</v>
      </c>
      <c r="M1257">
        <v>3</v>
      </c>
      <c r="N1257">
        <v>2</v>
      </c>
      <c r="O1257">
        <v>3</v>
      </c>
      <c r="P1257">
        <v>10</v>
      </c>
      <c r="Q1257" t="s">
        <v>3844</v>
      </c>
      <c r="R1257" t="s">
        <v>3869</v>
      </c>
    </row>
    <row r="1258" spans="1:18" x14ac:dyDescent="0.3">
      <c r="A1258" t="s">
        <v>3870</v>
      </c>
      <c r="B1258" t="s">
        <v>3871</v>
      </c>
      <c r="C1258" t="s">
        <v>20</v>
      </c>
      <c r="D1258" t="s">
        <v>21</v>
      </c>
      <c r="E1258" t="s">
        <v>22</v>
      </c>
      <c r="F1258" t="s">
        <v>29</v>
      </c>
      <c r="G1258" t="s">
        <v>24</v>
      </c>
      <c r="H1258">
        <v>290</v>
      </c>
      <c r="I1258">
        <v>18</v>
      </c>
      <c r="J1258">
        <v>16.100000000000001</v>
      </c>
      <c r="K1258">
        <v>12</v>
      </c>
      <c r="L1258">
        <v>3</v>
      </c>
      <c r="M1258">
        <v>3</v>
      </c>
      <c r="N1258">
        <v>0</v>
      </c>
      <c r="O1258">
        <v>14</v>
      </c>
      <c r="P1258">
        <v>7</v>
      </c>
      <c r="Q1258" t="s">
        <v>3844</v>
      </c>
      <c r="R1258" t="s">
        <v>3872</v>
      </c>
    </row>
    <row r="1259" spans="1:18" x14ac:dyDescent="0.3">
      <c r="A1259" t="s">
        <v>3873</v>
      </c>
      <c r="B1259" t="s">
        <v>3874</v>
      </c>
      <c r="C1259" t="s">
        <v>20</v>
      </c>
      <c r="D1259" t="s">
        <v>42</v>
      </c>
      <c r="E1259" t="s">
        <v>22</v>
      </c>
      <c r="F1259" t="s">
        <v>29</v>
      </c>
      <c r="G1259" t="s">
        <v>24</v>
      </c>
      <c r="H1259">
        <v>267</v>
      </c>
      <c r="I1259">
        <v>16</v>
      </c>
      <c r="J1259">
        <v>16.7</v>
      </c>
      <c r="K1259">
        <v>0</v>
      </c>
      <c r="L1259">
        <v>0</v>
      </c>
      <c r="M1259">
        <v>2</v>
      </c>
      <c r="N1259">
        <v>2</v>
      </c>
      <c r="O1259">
        <v>9</v>
      </c>
      <c r="P1259">
        <v>10</v>
      </c>
      <c r="Q1259" t="s">
        <v>3844</v>
      </c>
      <c r="R1259" t="s">
        <v>3875</v>
      </c>
    </row>
    <row r="1260" spans="1:18" x14ac:dyDescent="0.3">
      <c r="A1260" t="s">
        <v>3876</v>
      </c>
      <c r="B1260" t="s">
        <v>3877</v>
      </c>
      <c r="C1260" t="s">
        <v>20</v>
      </c>
      <c r="D1260" t="s">
        <v>21</v>
      </c>
      <c r="E1260" t="s">
        <v>22</v>
      </c>
      <c r="F1260" t="s">
        <v>29</v>
      </c>
      <c r="G1260" t="s">
        <v>24</v>
      </c>
      <c r="H1260">
        <v>373</v>
      </c>
      <c r="I1260">
        <v>16</v>
      </c>
      <c r="J1260">
        <v>23.3</v>
      </c>
      <c r="K1260">
        <v>8</v>
      </c>
      <c r="L1260">
        <v>1</v>
      </c>
      <c r="M1260">
        <v>6</v>
      </c>
      <c r="N1260">
        <v>1</v>
      </c>
      <c r="O1260">
        <v>9</v>
      </c>
      <c r="P1260">
        <v>9</v>
      </c>
      <c r="Q1260" t="s">
        <v>3844</v>
      </c>
      <c r="R1260" t="s">
        <v>3878</v>
      </c>
    </row>
    <row r="1261" spans="1:18" x14ac:dyDescent="0.3">
      <c r="A1261" t="s">
        <v>3879</v>
      </c>
      <c r="B1261" t="s">
        <v>3880</v>
      </c>
      <c r="C1261" t="s">
        <v>20</v>
      </c>
      <c r="D1261" t="s">
        <v>21</v>
      </c>
      <c r="E1261" t="s">
        <v>22</v>
      </c>
      <c r="F1261" t="s">
        <v>29</v>
      </c>
      <c r="G1261" t="s">
        <v>24</v>
      </c>
      <c r="H1261">
        <v>20</v>
      </c>
      <c r="I1261">
        <v>3</v>
      </c>
      <c r="J1261">
        <v>6.7</v>
      </c>
      <c r="K1261">
        <v>0</v>
      </c>
      <c r="L1261">
        <v>0</v>
      </c>
      <c r="M1261">
        <v>3</v>
      </c>
      <c r="N1261">
        <v>0</v>
      </c>
      <c r="O1261">
        <v>2</v>
      </c>
      <c r="P1261">
        <v>2</v>
      </c>
      <c r="Q1261" t="s">
        <v>3844</v>
      </c>
      <c r="R1261" t="s">
        <v>3881</v>
      </c>
    </row>
    <row r="1262" spans="1:18" x14ac:dyDescent="0.3">
      <c r="A1262" t="s">
        <v>3882</v>
      </c>
      <c r="B1262" t="s">
        <v>3883</v>
      </c>
      <c r="C1262" t="s">
        <v>20</v>
      </c>
      <c r="D1262" t="s">
        <v>21</v>
      </c>
      <c r="E1262" t="s">
        <v>37</v>
      </c>
      <c r="F1262" t="s">
        <v>23</v>
      </c>
      <c r="G1262" t="s">
        <v>24</v>
      </c>
      <c r="H1262">
        <v>180</v>
      </c>
      <c r="I1262">
        <v>11</v>
      </c>
      <c r="J1262">
        <v>16.399999999999999</v>
      </c>
      <c r="K1262">
        <v>4</v>
      </c>
      <c r="L1262">
        <v>6</v>
      </c>
      <c r="M1262">
        <v>1</v>
      </c>
      <c r="N1262">
        <v>0</v>
      </c>
      <c r="O1262">
        <v>12</v>
      </c>
      <c r="P1262">
        <v>11</v>
      </c>
      <c r="Q1262" t="s">
        <v>3844</v>
      </c>
      <c r="R1262" t="s">
        <v>3884</v>
      </c>
    </row>
    <row r="1263" spans="1:18" x14ac:dyDescent="0.3">
      <c r="A1263" t="s">
        <v>3885</v>
      </c>
      <c r="B1263" t="s">
        <v>3886</v>
      </c>
      <c r="C1263" t="s">
        <v>20</v>
      </c>
      <c r="D1263" t="s">
        <v>21</v>
      </c>
      <c r="E1263" t="s">
        <v>49</v>
      </c>
      <c r="F1263" t="s">
        <v>38</v>
      </c>
      <c r="G1263" t="s">
        <v>24</v>
      </c>
      <c r="H1263">
        <v>690</v>
      </c>
      <c r="I1263">
        <v>35</v>
      </c>
      <c r="J1263">
        <v>19.7</v>
      </c>
      <c r="K1263">
        <v>18</v>
      </c>
      <c r="L1263">
        <v>5</v>
      </c>
      <c r="M1263">
        <v>10</v>
      </c>
      <c r="N1263">
        <v>2</v>
      </c>
      <c r="O1263">
        <v>21</v>
      </c>
      <c r="P1263">
        <v>50</v>
      </c>
      <c r="Q1263" t="s">
        <v>3844</v>
      </c>
      <c r="R1263" t="s">
        <v>3887</v>
      </c>
    </row>
    <row r="1264" spans="1:18" x14ac:dyDescent="0.3">
      <c r="A1264" t="s">
        <v>3888</v>
      </c>
      <c r="B1264" t="s">
        <v>3889</v>
      </c>
      <c r="C1264" t="s">
        <v>20</v>
      </c>
      <c r="D1264" t="s">
        <v>21</v>
      </c>
      <c r="E1264" t="s">
        <v>22</v>
      </c>
      <c r="F1264" t="s">
        <v>29</v>
      </c>
      <c r="G1264" t="s">
        <v>24</v>
      </c>
      <c r="H1264">
        <v>370</v>
      </c>
      <c r="I1264">
        <v>19</v>
      </c>
      <c r="J1264">
        <v>19.5</v>
      </c>
      <c r="K1264">
        <v>11</v>
      </c>
      <c r="L1264">
        <v>4</v>
      </c>
      <c r="M1264">
        <v>3</v>
      </c>
      <c r="N1264">
        <v>1</v>
      </c>
      <c r="O1264">
        <v>8</v>
      </c>
      <c r="P1264">
        <v>5</v>
      </c>
      <c r="Q1264" t="s">
        <v>3844</v>
      </c>
      <c r="R1264" t="s">
        <v>3890</v>
      </c>
    </row>
    <row r="1265" spans="1:18" x14ac:dyDescent="0.3">
      <c r="A1265" t="s">
        <v>3891</v>
      </c>
      <c r="B1265" t="s">
        <v>3892</v>
      </c>
      <c r="C1265" t="s">
        <v>20</v>
      </c>
      <c r="D1265" t="s">
        <v>21</v>
      </c>
      <c r="E1265" t="s">
        <v>22</v>
      </c>
      <c r="F1265" t="s">
        <v>29</v>
      </c>
      <c r="G1265" t="s">
        <v>24</v>
      </c>
      <c r="H1265">
        <v>70</v>
      </c>
      <c r="I1265">
        <v>13</v>
      </c>
      <c r="J1265">
        <v>5.4</v>
      </c>
      <c r="K1265">
        <v>0</v>
      </c>
      <c r="L1265">
        <v>0</v>
      </c>
      <c r="M1265">
        <v>9</v>
      </c>
      <c r="N1265">
        <v>4</v>
      </c>
      <c r="O1265">
        <v>4</v>
      </c>
      <c r="P1265">
        <v>4</v>
      </c>
      <c r="Q1265" t="s">
        <v>3844</v>
      </c>
      <c r="R1265" t="s">
        <v>3893</v>
      </c>
    </row>
    <row r="1266" spans="1:18" x14ac:dyDescent="0.3">
      <c r="A1266" t="s">
        <v>3894</v>
      </c>
      <c r="B1266" t="s">
        <v>3895</v>
      </c>
      <c r="C1266" t="s">
        <v>20</v>
      </c>
      <c r="D1266" t="s">
        <v>21</v>
      </c>
      <c r="E1266" t="s">
        <v>22</v>
      </c>
      <c r="F1266" t="s">
        <v>29</v>
      </c>
      <c r="G1266" t="s">
        <v>24</v>
      </c>
      <c r="H1266">
        <v>78</v>
      </c>
      <c r="I1266">
        <v>3</v>
      </c>
      <c r="J1266">
        <v>26</v>
      </c>
      <c r="K1266">
        <v>0</v>
      </c>
      <c r="L1266">
        <v>1</v>
      </c>
      <c r="M1266">
        <v>1</v>
      </c>
      <c r="N1266">
        <v>1</v>
      </c>
      <c r="O1266">
        <v>2</v>
      </c>
      <c r="P1266">
        <v>4</v>
      </c>
      <c r="Q1266" t="s">
        <v>3844</v>
      </c>
      <c r="R1266" t="s">
        <v>3896</v>
      </c>
    </row>
    <row r="1267" spans="1:18" x14ac:dyDescent="0.3">
      <c r="A1267" t="s">
        <v>3897</v>
      </c>
      <c r="B1267" t="s">
        <v>3898</v>
      </c>
      <c r="C1267" t="s">
        <v>20</v>
      </c>
      <c r="D1267" t="s">
        <v>21</v>
      </c>
      <c r="E1267" t="s">
        <v>22</v>
      </c>
      <c r="F1267" t="s">
        <v>29</v>
      </c>
      <c r="G1267" t="s">
        <v>24</v>
      </c>
      <c r="H1267">
        <v>322</v>
      </c>
      <c r="I1267">
        <v>17</v>
      </c>
      <c r="J1267">
        <v>18.899999999999999</v>
      </c>
      <c r="K1267">
        <v>9</v>
      </c>
      <c r="L1267">
        <v>2</v>
      </c>
      <c r="M1267">
        <v>3</v>
      </c>
      <c r="N1267">
        <v>3</v>
      </c>
      <c r="O1267">
        <v>8</v>
      </c>
      <c r="P1267">
        <v>6.5</v>
      </c>
      <c r="Q1267" t="s">
        <v>3844</v>
      </c>
      <c r="R1267" t="s">
        <v>3899</v>
      </c>
    </row>
    <row r="1268" spans="1:18" x14ac:dyDescent="0.3">
      <c r="A1268" t="s">
        <v>3900</v>
      </c>
      <c r="B1268" t="s">
        <v>3901</v>
      </c>
      <c r="C1268" t="s">
        <v>20</v>
      </c>
      <c r="D1268" t="s">
        <v>21</v>
      </c>
      <c r="E1268" t="s">
        <v>37</v>
      </c>
      <c r="F1268" t="s">
        <v>38</v>
      </c>
      <c r="G1268" t="s">
        <v>24</v>
      </c>
      <c r="H1268">
        <v>565</v>
      </c>
      <c r="I1268">
        <v>28</v>
      </c>
      <c r="J1268">
        <v>20.2</v>
      </c>
      <c r="K1268">
        <v>13</v>
      </c>
      <c r="L1268">
        <v>12</v>
      </c>
      <c r="M1268">
        <v>2</v>
      </c>
      <c r="N1268">
        <v>1</v>
      </c>
      <c r="O1268">
        <v>18</v>
      </c>
      <c r="P1268">
        <v>11.25</v>
      </c>
      <c r="Q1268" t="s">
        <v>3844</v>
      </c>
      <c r="R1268" t="s">
        <v>3902</v>
      </c>
    </row>
    <row r="1269" spans="1:18" x14ac:dyDescent="0.3">
      <c r="A1269" t="s">
        <v>3903</v>
      </c>
      <c r="B1269" t="s">
        <v>3904</v>
      </c>
      <c r="C1269" t="s">
        <v>20</v>
      </c>
      <c r="D1269" t="s">
        <v>21</v>
      </c>
      <c r="E1269" t="s">
        <v>22</v>
      </c>
      <c r="F1269" t="s">
        <v>29</v>
      </c>
      <c r="G1269" t="s">
        <v>24</v>
      </c>
      <c r="H1269">
        <v>75</v>
      </c>
      <c r="I1269">
        <v>5</v>
      </c>
      <c r="J1269">
        <v>15</v>
      </c>
      <c r="K1269">
        <v>1</v>
      </c>
      <c r="L1269">
        <v>0</v>
      </c>
      <c r="M1269">
        <v>2</v>
      </c>
      <c r="N1269">
        <v>2</v>
      </c>
      <c r="O1269">
        <v>4</v>
      </c>
      <c r="P1269">
        <v>5</v>
      </c>
      <c r="Q1269" t="s">
        <v>3844</v>
      </c>
      <c r="R1269" t="s">
        <v>3905</v>
      </c>
    </row>
    <row r="1270" spans="1:18" x14ac:dyDescent="0.3">
      <c r="A1270" t="s">
        <v>3906</v>
      </c>
      <c r="B1270" t="s">
        <v>3907</v>
      </c>
      <c r="C1270" t="s">
        <v>20</v>
      </c>
      <c r="D1270" t="s">
        <v>21</v>
      </c>
      <c r="E1270" t="s">
        <v>22</v>
      </c>
      <c r="F1270" t="s">
        <v>29</v>
      </c>
      <c r="G1270" t="s">
        <v>24</v>
      </c>
      <c r="H1270">
        <v>18</v>
      </c>
      <c r="I1270">
        <v>4</v>
      </c>
      <c r="J1270">
        <v>4.5</v>
      </c>
      <c r="K1270">
        <v>0</v>
      </c>
      <c r="L1270">
        <v>0</v>
      </c>
      <c r="M1270">
        <v>3</v>
      </c>
      <c r="N1270">
        <v>1</v>
      </c>
      <c r="O1270">
        <v>2</v>
      </c>
      <c r="P1270">
        <v>10</v>
      </c>
      <c r="Q1270" t="s">
        <v>3844</v>
      </c>
      <c r="R1270" t="s">
        <v>3908</v>
      </c>
    </row>
    <row r="1271" spans="1:18" x14ac:dyDescent="0.3">
      <c r="A1271" t="s">
        <v>3909</v>
      </c>
      <c r="B1271" t="s">
        <v>3910</v>
      </c>
      <c r="C1271" t="s">
        <v>20</v>
      </c>
      <c r="D1271" t="s">
        <v>21</v>
      </c>
      <c r="E1271" t="s">
        <v>49</v>
      </c>
      <c r="F1271" t="s">
        <v>38</v>
      </c>
      <c r="G1271" t="s">
        <v>24</v>
      </c>
      <c r="H1271">
        <v>688</v>
      </c>
      <c r="I1271">
        <v>46</v>
      </c>
      <c r="J1271">
        <v>15</v>
      </c>
      <c r="K1271">
        <v>21</v>
      </c>
      <c r="L1271">
        <v>25</v>
      </c>
      <c r="M1271">
        <v>0</v>
      </c>
      <c r="N1271">
        <v>0</v>
      </c>
      <c r="O1271">
        <v>17</v>
      </c>
      <c r="P1271">
        <v>25</v>
      </c>
      <c r="Q1271" t="s">
        <v>3911</v>
      </c>
      <c r="R1271" t="s">
        <v>3912</v>
      </c>
    </row>
    <row r="1272" spans="1:18" x14ac:dyDescent="0.3">
      <c r="A1272" t="s">
        <v>3913</v>
      </c>
      <c r="B1272" t="s">
        <v>3914</v>
      </c>
      <c r="C1272" t="s">
        <v>99</v>
      </c>
      <c r="D1272" t="s">
        <v>125</v>
      </c>
      <c r="E1272" t="s">
        <v>22</v>
      </c>
      <c r="F1272" t="s">
        <v>38</v>
      </c>
      <c r="G1272" t="s">
        <v>24</v>
      </c>
      <c r="H1272">
        <v>423</v>
      </c>
      <c r="I1272">
        <v>38</v>
      </c>
      <c r="J1272">
        <v>11.1</v>
      </c>
      <c r="K1272">
        <v>0</v>
      </c>
      <c r="L1272">
        <v>0</v>
      </c>
      <c r="M1272">
        <v>0</v>
      </c>
      <c r="N1272">
        <v>0</v>
      </c>
      <c r="O1272">
        <v>43</v>
      </c>
      <c r="P1272">
        <v>7</v>
      </c>
      <c r="Q1272" t="s">
        <v>3911</v>
      </c>
      <c r="R1272" t="s">
        <v>3915</v>
      </c>
    </row>
    <row r="1273" spans="1:18" x14ac:dyDescent="0.3">
      <c r="A1273" t="s">
        <v>3916</v>
      </c>
      <c r="B1273" t="s">
        <v>3917</v>
      </c>
      <c r="C1273" t="s">
        <v>20</v>
      </c>
      <c r="D1273" t="s">
        <v>42</v>
      </c>
      <c r="E1273" t="s">
        <v>22</v>
      </c>
      <c r="F1273" t="s">
        <v>23</v>
      </c>
      <c r="G1273" t="s">
        <v>24</v>
      </c>
      <c r="H1273">
        <v>50</v>
      </c>
      <c r="I1273">
        <v>4</v>
      </c>
      <c r="J1273">
        <v>12.5</v>
      </c>
      <c r="K1273">
        <v>0</v>
      </c>
      <c r="L1273">
        <v>0</v>
      </c>
      <c r="M1273">
        <v>3</v>
      </c>
      <c r="N1273">
        <v>1</v>
      </c>
      <c r="O1273">
        <v>3</v>
      </c>
      <c r="P1273">
        <v>10</v>
      </c>
      <c r="Q1273" t="s">
        <v>3918</v>
      </c>
      <c r="R1273" t="s">
        <v>3919</v>
      </c>
    </row>
    <row r="1274" spans="1:18" x14ac:dyDescent="0.3">
      <c r="A1274" t="s">
        <v>3920</v>
      </c>
      <c r="B1274" t="s">
        <v>3921</v>
      </c>
      <c r="C1274" t="s">
        <v>99</v>
      </c>
      <c r="D1274" t="s">
        <v>125</v>
      </c>
      <c r="E1274" t="s">
        <v>37</v>
      </c>
      <c r="F1274" t="s">
        <v>38</v>
      </c>
      <c r="G1274" t="s">
        <v>24</v>
      </c>
      <c r="H1274">
        <v>80</v>
      </c>
      <c r="I1274">
        <v>13</v>
      </c>
      <c r="J1274">
        <v>6.2</v>
      </c>
      <c r="K1274">
        <v>0</v>
      </c>
      <c r="L1274">
        <v>0</v>
      </c>
      <c r="M1274">
        <v>0</v>
      </c>
      <c r="N1274">
        <v>0</v>
      </c>
      <c r="O1274">
        <v>39</v>
      </c>
      <c r="P1274">
        <v>33</v>
      </c>
      <c r="Q1274" t="s">
        <v>3918</v>
      </c>
      <c r="R1274" t="s">
        <v>3922</v>
      </c>
    </row>
    <row r="1275" spans="1:18" x14ac:dyDescent="0.3">
      <c r="A1275" t="s">
        <v>3923</v>
      </c>
      <c r="B1275" t="s">
        <v>3924</v>
      </c>
      <c r="C1275" t="s">
        <v>99</v>
      </c>
      <c r="D1275" t="s">
        <v>125</v>
      </c>
      <c r="E1275" t="s">
        <v>22</v>
      </c>
      <c r="F1275" t="s">
        <v>29</v>
      </c>
      <c r="G1275" t="s">
        <v>24</v>
      </c>
      <c r="H1275">
        <v>272</v>
      </c>
      <c r="I1275">
        <v>13</v>
      </c>
      <c r="J1275">
        <v>20.9</v>
      </c>
      <c r="K1275">
        <v>0</v>
      </c>
      <c r="L1275">
        <v>0</v>
      </c>
      <c r="M1275">
        <v>0</v>
      </c>
      <c r="N1275">
        <v>0</v>
      </c>
      <c r="O1275">
        <v>9</v>
      </c>
      <c r="P1275">
        <v>5</v>
      </c>
      <c r="Q1275" t="s">
        <v>3918</v>
      </c>
      <c r="R1275" t="s">
        <v>3925</v>
      </c>
    </row>
    <row r="1276" spans="1:18" x14ac:dyDescent="0.3">
      <c r="A1276" t="s">
        <v>3926</v>
      </c>
      <c r="B1276" t="s">
        <v>3927</v>
      </c>
      <c r="C1276" t="s">
        <v>20</v>
      </c>
      <c r="D1276" t="s">
        <v>21</v>
      </c>
      <c r="E1276" t="s">
        <v>22</v>
      </c>
      <c r="F1276" t="s">
        <v>29</v>
      </c>
      <c r="G1276" t="s">
        <v>24</v>
      </c>
      <c r="H1276">
        <v>289</v>
      </c>
      <c r="I1276">
        <v>17</v>
      </c>
      <c r="J1276">
        <v>17</v>
      </c>
      <c r="K1276">
        <v>9</v>
      </c>
      <c r="L1276">
        <v>8</v>
      </c>
      <c r="M1276">
        <v>0</v>
      </c>
      <c r="N1276">
        <v>0</v>
      </c>
      <c r="O1276">
        <v>9</v>
      </c>
      <c r="P1276">
        <v>30</v>
      </c>
      <c r="Q1276" t="s">
        <v>3918</v>
      </c>
      <c r="R1276" t="s">
        <v>3928</v>
      </c>
    </row>
    <row r="1277" spans="1:18" x14ac:dyDescent="0.3">
      <c r="A1277" t="s">
        <v>3929</v>
      </c>
      <c r="B1277" t="s">
        <v>3930</v>
      </c>
      <c r="C1277" t="s">
        <v>99</v>
      </c>
      <c r="D1277" t="s">
        <v>125</v>
      </c>
      <c r="E1277" t="s">
        <v>22</v>
      </c>
      <c r="F1277" t="s">
        <v>38</v>
      </c>
      <c r="G1277" t="s">
        <v>24</v>
      </c>
      <c r="H1277">
        <v>118</v>
      </c>
      <c r="I1277">
        <v>6</v>
      </c>
      <c r="J1277">
        <v>19.7</v>
      </c>
      <c r="K1277">
        <v>0</v>
      </c>
      <c r="L1277">
        <v>0</v>
      </c>
      <c r="M1277">
        <v>0</v>
      </c>
      <c r="N1277">
        <v>0</v>
      </c>
      <c r="O1277">
        <v>6</v>
      </c>
      <c r="P1277">
        <v>5</v>
      </c>
      <c r="Q1277" t="s">
        <v>3918</v>
      </c>
      <c r="R1277" t="s">
        <v>3931</v>
      </c>
    </row>
    <row r="1278" spans="1:18" x14ac:dyDescent="0.3">
      <c r="A1278" t="s">
        <v>3932</v>
      </c>
      <c r="B1278" t="s">
        <v>3933</v>
      </c>
      <c r="C1278" t="s">
        <v>99</v>
      </c>
      <c r="D1278" t="s">
        <v>125</v>
      </c>
      <c r="E1278" t="s">
        <v>37</v>
      </c>
      <c r="F1278" t="s">
        <v>38</v>
      </c>
      <c r="G1278" t="s">
        <v>24</v>
      </c>
      <c r="H1278">
        <v>159</v>
      </c>
      <c r="I1278">
        <v>13</v>
      </c>
      <c r="J1278">
        <v>12.2</v>
      </c>
      <c r="K1278">
        <v>0</v>
      </c>
      <c r="L1278">
        <v>0</v>
      </c>
      <c r="M1278">
        <v>0</v>
      </c>
      <c r="N1278">
        <v>0</v>
      </c>
      <c r="O1278">
        <v>12</v>
      </c>
      <c r="P1278">
        <v>10</v>
      </c>
      <c r="Q1278" t="s">
        <v>3918</v>
      </c>
      <c r="R1278" t="s">
        <v>3934</v>
      </c>
    </row>
    <row r="1279" spans="1:18" x14ac:dyDescent="0.3">
      <c r="A1279" t="s">
        <v>3935</v>
      </c>
      <c r="B1279" t="s">
        <v>3936</v>
      </c>
      <c r="C1279" t="s">
        <v>20</v>
      </c>
      <c r="D1279" t="s">
        <v>21</v>
      </c>
      <c r="E1279" t="s">
        <v>49</v>
      </c>
      <c r="F1279" t="s">
        <v>38</v>
      </c>
      <c r="G1279" t="s">
        <v>24</v>
      </c>
      <c r="H1279">
        <v>729</v>
      </c>
      <c r="I1279">
        <v>36</v>
      </c>
      <c r="J1279">
        <v>20.2</v>
      </c>
      <c r="K1279">
        <v>24</v>
      </c>
      <c r="L1279">
        <v>6</v>
      </c>
      <c r="M1279">
        <v>5</v>
      </c>
      <c r="N1279">
        <v>1</v>
      </c>
      <c r="O1279">
        <v>30</v>
      </c>
      <c r="P1279">
        <v>48</v>
      </c>
      <c r="Q1279" t="s">
        <v>3918</v>
      </c>
      <c r="R1279" t="s">
        <v>3937</v>
      </c>
    </row>
    <row r="1280" spans="1:18" x14ac:dyDescent="0.3">
      <c r="A1280" t="s">
        <v>3938</v>
      </c>
      <c r="B1280" t="s">
        <v>3939</v>
      </c>
      <c r="C1280" t="s">
        <v>20</v>
      </c>
      <c r="D1280" t="s">
        <v>213</v>
      </c>
      <c r="E1280" t="s">
        <v>22</v>
      </c>
      <c r="F1280" t="s">
        <v>29</v>
      </c>
      <c r="G1280" t="s">
        <v>24</v>
      </c>
      <c r="H1280">
        <v>29</v>
      </c>
      <c r="I1280">
        <v>4</v>
      </c>
      <c r="J1280">
        <v>7.2</v>
      </c>
      <c r="K1280">
        <v>0</v>
      </c>
      <c r="L1280">
        <v>0</v>
      </c>
      <c r="M1280">
        <v>2</v>
      </c>
      <c r="N1280">
        <v>2</v>
      </c>
      <c r="O1280">
        <v>1</v>
      </c>
      <c r="P1280">
        <v>10</v>
      </c>
      <c r="Q1280" t="s">
        <v>3918</v>
      </c>
      <c r="R1280" t="s">
        <v>3940</v>
      </c>
    </row>
    <row r="1281" spans="1:18" x14ac:dyDescent="0.3">
      <c r="A1281" t="s">
        <v>3941</v>
      </c>
      <c r="B1281" t="s">
        <v>3942</v>
      </c>
      <c r="C1281" t="s">
        <v>20</v>
      </c>
      <c r="D1281" t="s">
        <v>42</v>
      </c>
      <c r="E1281" t="s">
        <v>22</v>
      </c>
      <c r="F1281" t="s">
        <v>23</v>
      </c>
      <c r="G1281" t="s">
        <v>24</v>
      </c>
      <c r="H1281">
        <v>101</v>
      </c>
      <c r="I1281">
        <v>8</v>
      </c>
      <c r="J1281">
        <v>12.6</v>
      </c>
      <c r="K1281">
        <v>4</v>
      </c>
      <c r="L1281">
        <v>3</v>
      </c>
      <c r="M1281">
        <v>1</v>
      </c>
      <c r="N1281">
        <v>0</v>
      </c>
      <c r="O1281">
        <v>7</v>
      </c>
      <c r="P1281">
        <v>7</v>
      </c>
      <c r="Q1281" t="s">
        <v>3918</v>
      </c>
      <c r="R1281" t="s">
        <v>3943</v>
      </c>
    </row>
    <row r="1282" spans="1:18" x14ac:dyDescent="0.3">
      <c r="A1282" t="s">
        <v>3944</v>
      </c>
      <c r="B1282" t="s">
        <v>2830</v>
      </c>
      <c r="C1282" t="s">
        <v>20</v>
      </c>
      <c r="D1282" t="s">
        <v>42</v>
      </c>
      <c r="E1282" t="s">
        <v>22</v>
      </c>
      <c r="F1282" t="s">
        <v>29</v>
      </c>
      <c r="G1282" t="s">
        <v>24</v>
      </c>
      <c r="H1282">
        <v>15</v>
      </c>
      <c r="I1282">
        <v>5</v>
      </c>
      <c r="J1282">
        <v>3</v>
      </c>
      <c r="K1282">
        <v>0</v>
      </c>
      <c r="L1282">
        <v>0</v>
      </c>
      <c r="M1282">
        <v>4</v>
      </c>
      <c r="N1282">
        <v>1</v>
      </c>
      <c r="O1282">
        <v>1</v>
      </c>
      <c r="P1282">
        <v>15</v>
      </c>
      <c r="Q1282" t="s">
        <v>3918</v>
      </c>
      <c r="R1282" t="s">
        <v>3945</v>
      </c>
    </row>
    <row r="1283" spans="1:18" x14ac:dyDescent="0.3">
      <c r="A1283" t="s">
        <v>3946</v>
      </c>
      <c r="B1283" t="s">
        <v>3947</v>
      </c>
      <c r="C1283" t="s">
        <v>20</v>
      </c>
      <c r="D1283" t="s">
        <v>33</v>
      </c>
      <c r="E1283" t="s">
        <v>22</v>
      </c>
      <c r="F1283" t="s">
        <v>29</v>
      </c>
      <c r="G1283" t="s">
        <v>24</v>
      </c>
      <c r="H1283">
        <v>172</v>
      </c>
      <c r="I1283">
        <v>12</v>
      </c>
      <c r="J1283">
        <v>14.3</v>
      </c>
      <c r="K1283">
        <v>4</v>
      </c>
      <c r="L1283">
        <v>8</v>
      </c>
      <c r="M1283">
        <v>0</v>
      </c>
      <c r="N1283">
        <v>0</v>
      </c>
      <c r="O1283">
        <v>6</v>
      </c>
      <c r="P1283">
        <v>13</v>
      </c>
      <c r="Q1283" t="s">
        <v>3918</v>
      </c>
      <c r="R1283" t="s">
        <v>3948</v>
      </c>
    </row>
    <row r="1284" spans="1:18" x14ac:dyDescent="0.3">
      <c r="A1284" t="s">
        <v>3949</v>
      </c>
      <c r="B1284" t="s">
        <v>3950</v>
      </c>
      <c r="C1284" t="s">
        <v>20</v>
      </c>
      <c r="D1284" t="s">
        <v>125</v>
      </c>
      <c r="E1284" t="s">
        <v>22</v>
      </c>
      <c r="F1284" t="s">
        <v>29</v>
      </c>
      <c r="G1284" t="s">
        <v>24</v>
      </c>
      <c r="H1284">
        <v>321</v>
      </c>
      <c r="I1284">
        <v>17</v>
      </c>
      <c r="J1284">
        <v>18.899999999999999</v>
      </c>
      <c r="K1284">
        <v>10</v>
      </c>
      <c r="L1284">
        <v>4</v>
      </c>
      <c r="M1284">
        <v>3</v>
      </c>
      <c r="N1284">
        <v>0</v>
      </c>
      <c r="O1284">
        <v>8</v>
      </c>
      <c r="P1284">
        <v>52</v>
      </c>
      <c r="Q1284" t="s">
        <v>3918</v>
      </c>
      <c r="R1284" t="s">
        <v>3951</v>
      </c>
    </row>
    <row r="1285" spans="1:18" x14ac:dyDescent="0.3">
      <c r="A1285" t="s">
        <v>3952</v>
      </c>
      <c r="B1285" t="s">
        <v>3953</v>
      </c>
      <c r="C1285" t="s">
        <v>99</v>
      </c>
      <c r="D1285" t="s">
        <v>125</v>
      </c>
      <c r="E1285" t="s">
        <v>22</v>
      </c>
      <c r="F1285" t="s">
        <v>23</v>
      </c>
      <c r="G1285" t="s">
        <v>24</v>
      </c>
      <c r="H1285">
        <v>120</v>
      </c>
      <c r="I1285">
        <v>6</v>
      </c>
      <c r="J1285">
        <v>20</v>
      </c>
      <c r="K1285">
        <v>0</v>
      </c>
      <c r="L1285">
        <v>0</v>
      </c>
      <c r="M1285">
        <v>0</v>
      </c>
      <c r="N1285">
        <v>0</v>
      </c>
      <c r="O1285">
        <v>5</v>
      </c>
      <c r="P1285">
        <v>1</v>
      </c>
      <c r="Q1285" t="s">
        <v>3918</v>
      </c>
      <c r="R1285" t="s">
        <v>3954</v>
      </c>
    </row>
    <row r="1286" spans="1:18" x14ac:dyDescent="0.3">
      <c r="A1286" t="s">
        <v>3955</v>
      </c>
      <c r="B1286" t="s">
        <v>3956</v>
      </c>
      <c r="C1286" t="s">
        <v>20</v>
      </c>
      <c r="D1286" t="s">
        <v>42</v>
      </c>
      <c r="E1286" t="s">
        <v>22</v>
      </c>
      <c r="F1286" t="s">
        <v>23</v>
      </c>
      <c r="G1286" t="s">
        <v>24</v>
      </c>
      <c r="H1286">
        <v>247</v>
      </c>
      <c r="I1286">
        <v>11</v>
      </c>
      <c r="J1286">
        <v>22.5</v>
      </c>
      <c r="K1286">
        <v>7</v>
      </c>
      <c r="L1286">
        <v>4</v>
      </c>
      <c r="M1286">
        <v>0</v>
      </c>
      <c r="N1286">
        <v>0</v>
      </c>
      <c r="O1286">
        <v>9</v>
      </c>
      <c r="P1286">
        <v>5</v>
      </c>
      <c r="Q1286" t="s">
        <v>3918</v>
      </c>
      <c r="R1286" t="s">
        <v>3957</v>
      </c>
    </row>
    <row r="1287" spans="1:18" x14ac:dyDescent="0.3">
      <c r="A1287" t="s">
        <v>3958</v>
      </c>
      <c r="B1287" t="s">
        <v>3959</v>
      </c>
      <c r="C1287" t="s">
        <v>99</v>
      </c>
      <c r="D1287" t="s">
        <v>125</v>
      </c>
      <c r="E1287" t="s">
        <v>22</v>
      </c>
      <c r="F1287" t="s">
        <v>23</v>
      </c>
      <c r="G1287" t="s">
        <v>24</v>
      </c>
      <c r="H1287">
        <v>23</v>
      </c>
      <c r="I1287">
        <v>5</v>
      </c>
      <c r="J1287">
        <v>4.5999999999999996</v>
      </c>
      <c r="K1287">
        <v>0</v>
      </c>
      <c r="L1287">
        <v>0</v>
      </c>
      <c r="M1287">
        <v>0</v>
      </c>
      <c r="N1287">
        <v>0</v>
      </c>
      <c r="O1287">
        <v>2</v>
      </c>
      <c r="P1287">
        <v>8</v>
      </c>
      <c r="Q1287" t="s">
        <v>3918</v>
      </c>
      <c r="R1287" t="s">
        <v>3960</v>
      </c>
    </row>
    <row r="1288" spans="1:18" x14ac:dyDescent="0.3">
      <c r="A1288" t="s">
        <v>3961</v>
      </c>
      <c r="B1288" t="s">
        <v>3962</v>
      </c>
      <c r="C1288" t="s">
        <v>20</v>
      </c>
      <c r="D1288" t="s">
        <v>42</v>
      </c>
      <c r="E1288" t="s">
        <v>22</v>
      </c>
      <c r="F1288" t="s">
        <v>29</v>
      </c>
      <c r="G1288" t="s">
        <v>24</v>
      </c>
      <c r="H1288">
        <v>194</v>
      </c>
      <c r="I1288">
        <v>14</v>
      </c>
      <c r="J1288">
        <v>13.9</v>
      </c>
      <c r="K1288">
        <v>10</v>
      </c>
      <c r="L1288">
        <v>2</v>
      </c>
      <c r="M1288">
        <v>2</v>
      </c>
      <c r="N1288">
        <v>0</v>
      </c>
      <c r="O1288">
        <v>6</v>
      </c>
      <c r="P1288">
        <v>16</v>
      </c>
      <c r="Q1288" t="s">
        <v>3918</v>
      </c>
      <c r="R1288" t="s">
        <v>3963</v>
      </c>
    </row>
    <row r="1289" spans="1:18" x14ac:dyDescent="0.3">
      <c r="A1289" t="s">
        <v>3964</v>
      </c>
      <c r="B1289" t="s">
        <v>3965</v>
      </c>
      <c r="C1289" t="s">
        <v>20</v>
      </c>
      <c r="D1289" t="s">
        <v>21</v>
      </c>
      <c r="E1289" t="s">
        <v>22</v>
      </c>
      <c r="F1289" t="s">
        <v>29</v>
      </c>
      <c r="G1289" t="s">
        <v>24</v>
      </c>
      <c r="H1289">
        <v>296</v>
      </c>
      <c r="I1289">
        <v>15</v>
      </c>
      <c r="J1289">
        <v>19.7</v>
      </c>
      <c r="K1289">
        <v>9</v>
      </c>
      <c r="L1289">
        <v>2</v>
      </c>
      <c r="M1289">
        <v>3</v>
      </c>
      <c r="N1289">
        <v>1</v>
      </c>
      <c r="O1289">
        <v>7</v>
      </c>
      <c r="P1289">
        <v>11</v>
      </c>
      <c r="Q1289" t="s">
        <v>3918</v>
      </c>
      <c r="R1289" t="s">
        <v>3966</v>
      </c>
    </row>
    <row r="1290" spans="1:18" x14ac:dyDescent="0.3">
      <c r="A1290" t="s">
        <v>3967</v>
      </c>
      <c r="B1290" t="s">
        <v>3968</v>
      </c>
      <c r="C1290" t="s">
        <v>99</v>
      </c>
      <c r="D1290" t="s">
        <v>125</v>
      </c>
      <c r="E1290" t="s">
        <v>22</v>
      </c>
      <c r="F1290" t="s">
        <v>38</v>
      </c>
      <c r="G1290" t="s">
        <v>24</v>
      </c>
      <c r="H1290">
        <v>77</v>
      </c>
      <c r="I1290">
        <v>9</v>
      </c>
      <c r="J1290">
        <v>8.6</v>
      </c>
      <c r="K1290">
        <v>0</v>
      </c>
      <c r="L1290">
        <v>0</v>
      </c>
      <c r="M1290">
        <v>0</v>
      </c>
      <c r="N1290">
        <v>0</v>
      </c>
      <c r="O1290">
        <v>3</v>
      </c>
      <c r="P1290">
        <v>10</v>
      </c>
      <c r="Q1290" t="s">
        <v>3918</v>
      </c>
      <c r="R1290" t="s">
        <v>3969</v>
      </c>
    </row>
    <row r="1291" spans="1:18" x14ac:dyDescent="0.3">
      <c r="A1291" t="s">
        <v>3970</v>
      </c>
      <c r="B1291" t="s">
        <v>3971</v>
      </c>
      <c r="C1291" t="s">
        <v>20</v>
      </c>
      <c r="D1291" t="s">
        <v>42</v>
      </c>
      <c r="E1291" t="s">
        <v>22</v>
      </c>
      <c r="F1291" t="s">
        <v>29</v>
      </c>
      <c r="G1291" t="s">
        <v>24</v>
      </c>
      <c r="H1291">
        <v>230</v>
      </c>
      <c r="I1291">
        <v>14</v>
      </c>
      <c r="J1291">
        <v>16.399999999999999</v>
      </c>
      <c r="K1291">
        <v>8</v>
      </c>
      <c r="L1291">
        <v>2</v>
      </c>
      <c r="M1291">
        <v>2</v>
      </c>
      <c r="N1291">
        <v>2</v>
      </c>
      <c r="O1291">
        <v>7</v>
      </c>
      <c r="P1291">
        <v>15</v>
      </c>
      <c r="Q1291" t="s">
        <v>3918</v>
      </c>
      <c r="R1291" t="s">
        <v>3972</v>
      </c>
    </row>
    <row r="1292" spans="1:18" x14ac:dyDescent="0.3">
      <c r="A1292" t="s">
        <v>3973</v>
      </c>
      <c r="B1292" t="s">
        <v>3974</v>
      </c>
      <c r="C1292" t="s">
        <v>20</v>
      </c>
      <c r="D1292" t="s">
        <v>42</v>
      </c>
      <c r="E1292" t="s">
        <v>22</v>
      </c>
      <c r="F1292" t="s">
        <v>29</v>
      </c>
      <c r="G1292" t="s">
        <v>24</v>
      </c>
      <c r="H1292">
        <v>87</v>
      </c>
      <c r="I1292">
        <v>9</v>
      </c>
      <c r="J1292">
        <v>9.6999999999999993</v>
      </c>
      <c r="K1292">
        <v>5</v>
      </c>
      <c r="L1292">
        <v>4</v>
      </c>
      <c r="M1292">
        <v>0</v>
      </c>
      <c r="N1292">
        <v>0</v>
      </c>
      <c r="O1292">
        <v>5</v>
      </c>
      <c r="P1292">
        <v>30</v>
      </c>
      <c r="Q1292" t="s">
        <v>3918</v>
      </c>
      <c r="R1292" t="s">
        <v>3975</v>
      </c>
    </row>
    <row r="1293" spans="1:18" x14ac:dyDescent="0.3">
      <c r="A1293" t="s">
        <v>3976</v>
      </c>
      <c r="B1293" t="s">
        <v>3977</v>
      </c>
      <c r="C1293" t="s">
        <v>20</v>
      </c>
      <c r="D1293" t="s">
        <v>125</v>
      </c>
      <c r="E1293" t="s">
        <v>22</v>
      </c>
      <c r="F1293" t="s">
        <v>29</v>
      </c>
      <c r="G1293" t="s">
        <v>24</v>
      </c>
      <c r="H1293">
        <v>31</v>
      </c>
      <c r="I1293">
        <v>5</v>
      </c>
      <c r="J1293">
        <v>6.2</v>
      </c>
      <c r="K1293">
        <v>0</v>
      </c>
      <c r="L1293">
        <v>0</v>
      </c>
      <c r="M1293">
        <v>0</v>
      </c>
      <c r="N1293">
        <v>0</v>
      </c>
      <c r="O1293">
        <v>1</v>
      </c>
      <c r="P1293">
        <v>20</v>
      </c>
      <c r="Q1293" t="s">
        <v>3911</v>
      </c>
      <c r="R1293" t="s">
        <v>3978</v>
      </c>
    </row>
    <row r="1294" spans="1:18" x14ac:dyDescent="0.3">
      <c r="A1294" t="s">
        <v>3979</v>
      </c>
      <c r="B1294" t="s">
        <v>3980</v>
      </c>
      <c r="C1294" t="s">
        <v>20</v>
      </c>
      <c r="D1294" t="s">
        <v>21</v>
      </c>
      <c r="E1294" t="s">
        <v>22</v>
      </c>
      <c r="F1294" t="s">
        <v>29</v>
      </c>
      <c r="G1294" t="s">
        <v>24</v>
      </c>
      <c r="H1294">
        <v>327</v>
      </c>
      <c r="I1294">
        <v>17</v>
      </c>
      <c r="J1294">
        <v>19.2</v>
      </c>
      <c r="K1294">
        <v>9</v>
      </c>
      <c r="L1294">
        <v>8</v>
      </c>
      <c r="M1294">
        <v>0</v>
      </c>
      <c r="N1294">
        <v>0</v>
      </c>
      <c r="O1294">
        <v>12</v>
      </c>
      <c r="P1294">
        <v>11</v>
      </c>
      <c r="Q1294" t="s">
        <v>3918</v>
      </c>
      <c r="R1294" t="s">
        <v>3981</v>
      </c>
    </row>
    <row r="1295" spans="1:18" x14ac:dyDescent="0.3">
      <c r="A1295" t="s">
        <v>3982</v>
      </c>
      <c r="B1295" t="s">
        <v>3983</v>
      </c>
      <c r="C1295" t="s">
        <v>20</v>
      </c>
      <c r="D1295" t="s">
        <v>42</v>
      </c>
      <c r="E1295" t="s">
        <v>22</v>
      </c>
      <c r="F1295" t="s">
        <v>29</v>
      </c>
      <c r="G1295" t="s">
        <v>24</v>
      </c>
      <c r="H1295">
        <v>140</v>
      </c>
      <c r="I1295">
        <v>9</v>
      </c>
      <c r="J1295">
        <v>15.6</v>
      </c>
      <c r="K1295">
        <v>4</v>
      </c>
      <c r="L1295">
        <v>4</v>
      </c>
      <c r="M1295">
        <v>1</v>
      </c>
      <c r="N1295">
        <v>0</v>
      </c>
      <c r="O1295">
        <v>3</v>
      </c>
      <c r="P1295">
        <v>13</v>
      </c>
      <c r="Q1295" t="s">
        <v>3918</v>
      </c>
      <c r="R1295" t="s">
        <v>3984</v>
      </c>
    </row>
    <row r="1296" spans="1:18" x14ac:dyDescent="0.3">
      <c r="A1296" t="s">
        <v>3985</v>
      </c>
      <c r="B1296" t="s">
        <v>3986</v>
      </c>
      <c r="C1296" t="s">
        <v>99</v>
      </c>
      <c r="D1296" t="s">
        <v>21</v>
      </c>
      <c r="E1296" t="s">
        <v>22</v>
      </c>
      <c r="F1296" t="s">
        <v>23</v>
      </c>
      <c r="G1296" t="s">
        <v>24</v>
      </c>
      <c r="H1296">
        <v>163</v>
      </c>
      <c r="I1296">
        <v>6</v>
      </c>
      <c r="J1296">
        <v>27.2</v>
      </c>
      <c r="K1296">
        <v>0</v>
      </c>
      <c r="L1296">
        <v>0</v>
      </c>
      <c r="M1296">
        <v>0</v>
      </c>
      <c r="N1296">
        <v>0</v>
      </c>
      <c r="O1296">
        <v>3</v>
      </c>
      <c r="P1296">
        <v>5</v>
      </c>
      <c r="Q1296" t="s">
        <v>3918</v>
      </c>
      <c r="R1296" t="s">
        <v>3987</v>
      </c>
    </row>
    <row r="1297" spans="1:18" x14ac:dyDescent="0.3">
      <c r="A1297" t="s">
        <v>3988</v>
      </c>
      <c r="B1297" t="s">
        <v>3989</v>
      </c>
      <c r="C1297" t="s">
        <v>20</v>
      </c>
      <c r="D1297" t="s">
        <v>42</v>
      </c>
      <c r="E1297" t="s">
        <v>22</v>
      </c>
      <c r="F1297" t="s">
        <v>29</v>
      </c>
      <c r="G1297" t="s">
        <v>24</v>
      </c>
      <c r="H1297">
        <v>130</v>
      </c>
      <c r="I1297">
        <v>10</v>
      </c>
      <c r="J1297">
        <v>13</v>
      </c>
      <c r="K1297">
        <v>7</v>
      </c>
      <c r="L1297">
        <v>2</v>
      </c>
      <c r="M1297">
        <v>1</v>
      </c>
      <c r="N1297">
        <v>0</v>
      </c>
      <c r="O1297">
        <v>4</v>
      </c>
      <c r="P1297">
        <v>23</v>
      </c>
      <c r="Q1297" t="s">
        <v>3918</v>
      </c>
      <c r="R1297" t="s">
        <v>3990</v>
      </c>
    </row>
    <row r="1298" spans="1:18" x14ac:dyDescent="0.3">
      <c r="A1298" t="s">
        <v>3991</v>
      </c>
      <c r="B1298" t="s">
        <v>3992</v>
      </c>
      <c r="C1298" t="s">
        <v>20</v>
      </c>
      <c r="D1298" t="s">
        <v>42</v>
      </c>
      <c r="E1298" t="s">
        <v>22</v>
      </c>
      <c r="F1298" t="s">
        <v>29</v>
      </c>
      <c r="G1298" t="s">
        <v>24</v>
      </c>
      <c r="H1298">
        <v>117</v>
      </c>
      <c r="I1298">
        <v>10</v>
      </c>
      <c r="J1298">
        <v>11.7</v>
      </c>
      <c r="K1298">
        <v>5</v>
      </c>
      <c r="L1298">
        <v>2</v>
      </c>
      <c r="M1298">
        <v>3</v>
      </c>
      <c r="N1298">
        <v>0</v>
      </c>
      <c r="O1298">
        <v>5</v>
      </c>
      <c r="P1298">
        <v>13</v>
      </c>
      <c r="Q1298" t="s">
        <v>3918</v>
      </c>
      <c r="R1298" t="s">
        <v>3993</v>
      </c>
    </row>
    <row r="1299" spans="1:18" x14ac:dyDescent="0.3">
      <c r="A1299" t="s">
        <v>3994</v>
      </c>
      <c r="B1299" t="s">
        <v>3995</v>
      </c>
      <c r="C1299" t="s">
        <v>99</v>
      </c>
      <c r="D1299" t="s">
        <v>125</v>
      </c>
      <c r="E1299" t="s">
        <v>22</v>
      </c>
      <c r="F1299" t="s">
        <v>23</v>
      </c>
      <c r="G1299" t="s">
        <v>24</v>
      </c>
      <c r="H1299">
        <v>97</v>
      </c>
      <c r="I1299">
        <v>7</v>
      </c>
      <c r="J1299">
        <v>13.9</v>
      </c>
      <c r="K1299">
        <v>0</v>
      </c>
      <c r="L1299">
        <v>0</v>
      </c>
      <c r="M1299">
        <v>0</v>
      </c>
      <c r="N1299">
        <v>0</v>
      </c>
      <c r="O1299">
        <v>8</v>
      </c>
      <c r="P1299">
        <v>4</v>
      </c>
      <c r="Q1299" t="s">
        <v>3918</v>
      </c>
      <c r="R1299" t="s">
        <v>3996</v>
      </c>
    </row>
    <row r="1300" spans="1:18" x14ac:dyDescent="0.3">
      <c r="A1300" t="s">
        <v>3997</v>
      </c>
      <c r="B1300" t="s">
        <v>3998</v>
      </c>
      <c r="C1300" t="s">
        <v>20</v>
      </c>
      <c r="D1300" t="s">
        <v>42</v>
      </c>
      <c r="E1300" t="s">
        <v>22</v>
      </c>
      <c r="F1300" t="s">
        <v>29</v>
      </c>
      <c r="G1300" t="s">
        <v>24</v>
      </c>
      <c r="H1300">
        <v>101</v>
      </c>
      <c r="I1300">
        <v>9</v>
      </c>
      <c r="J1300">
        <v>11.2</v>
      </c>
      <c r="K1300">
        <v>6</v>
      </c>
      <c r="L1300">
        <v>3</v>
      </c>
      <c r="M1300">
        <v>0</v>
      </c>
      <c r="N1300">
        <v>0</v>
      </c>
      <c r="O1300">
        <v>3</v>
      </c>
      <c r="P1300">
        <v>6</v>
      </c>
      <c r="Q1300" t="s">
        <v>3918</v>
      </c>
      <c r="R1300" t="s">
        <v>3999</v>
      </c>
    </row>
    <row r="1301" spans="1:18" x14ac:dyDescent="0.3">
      <c r="A1301" t="s">
        <v>4000</v>
      </c>
      <c r="B1301" t="s">
        <v>4001</v>
      </c>
      <c r="C1301" t="s">
        <v>99</v>
      </c>
      <c r="D1301" t="s">
        <v>125</v>
      </c>
      <c r="E1301" t="s">
        <v>22</v>
      </c>
      <c r="F1301" t="s">
        <v>23</v>
      </c>
      <c r="G1301" t="s">
        <v>24</v>
      </c>
      <c r="H1301">
        <v>179</v>
      </c>
      <c r="I1301">
        <v>10</v>
      </c>
      <c r="J1301">
        <v>17.899999999999999</v>
      </c>
      <c r="K1301">
        <v>0</v>
      </c>
      <c r="L1301">
        <v>0</v>
      </c>
      <c r="M1301">
        <v>0</v>
      </c>
      <c r="N1301">
        <v>0</v>
      </c>
      <c r="O1301">
        <v>4</v>
      </c>
      <c r="P1301">
        <v>7</v>
      </c>
      <c r="Q1301" t="s">
        <v>3918</v>
      </c>
      <c r="R1301" t="s">
        <v>4002</v>
      </c>
    </row>
    <row r="1302" spans="1:18" x14ac:dyDescent="0.3">
      <c r="A1302" t="s">
        <v>4003</v>
      </c>
      <c r="B1302" t="s">
        <v>4004</v>
      </c>
      <c r="C1302" t="s">
        <v>99</v>
      </c>
      <c r="D1302" t="s">
        <v>125</v>
      </c>
      <c r="E1302" t="s">
        <v>22</v>
      </c>
      <c r="F1302" t="s">
        <v>29</v>
      </c>
      <c r="G1302" t="s">
        <v>24</v>
      </c>
      <c r="H1302">
        <v>84</v>
      </c>
      <c r="I1302">
        <v>6</v>
      </c>
      <c r="J1302">
        <v>14</v>
      </c>
      <c r="K1302">
        <v>0</v>
      </c>
      <c r="L1302">
        <v>0</v>
      </c>
      <c r="M1302">
        <v>4</v>
      </c>
      <c r="N1302">
        <v>2</v>
      </c>
      <c r="O1302">
        <v>5</v>
      </c>
      <c r="P1302">
        <v>5</v>
      </c>
      <c r="Q1302" t="s">
        <v>3918</v>
      </c>
      <c r="R1302" t="s">
        <v>4005</v>
      </c>
    </row>
    <row r="1303" spans="1:18" x14ac:dyDescent="0.3">
      <c r="A1303" t="s">
        <v>4006</v>
      </c>
      <c r="B1303" t="s">
        <v>4007</v>
      </c>
      <c r="C1303" t="s">
        <v>20</v>
      </c>
      <c r="D1303" t="s">
        <v>42</v>
      </c>
      <c r="E1303" t="s">
        <v>22</v>
      </c>
      <c r="F1303" t="s">
        <v>29</v>
      </c>
      <c r="G1303" t="s">
        <v>24</v>
      </c>
      <c r="H1303">
        <v>171</v>
      </c>
      <c r="I1303">
        <v>8</v>
      </c>
      <c r="J1303">
        <v>21.4</v>
      </c>
      <c r="K1303">
        <v>3</v>
      </c>
      <c r="L1303">
        <v>4</v>
      </c>
      <c r="M1303">
        <v>1</v>
      </c>
      <c r="N1303">
        <v>0</v>
      </c>
      <c r="O1303">
        <v>7</v>
      </c>
      <c r="P1303">
        <v>20</v>
      </c>
      <c r="Q1303" t="s">
        <v>3918</v>
      </c>
      <c r="R1303" t="s">
        <v>4008</v>
      </c>
    </row>
    <row r="1304" spans="1:18" x14ac:dyDescent="0.3">
      <c r="A1304" t="s">
        <v>4009</v>
      </c>
      <c r="B1304" t="s">
        <v>4010</v>
      </c>
      <c r="C1304" t="s">
        <v>20</v>
      </c>
      <c r="D1304" t="s">
        <v>21</v>
      </c>
      <c r="E1304" t="s">
        <v>22</v>
      </c>
      <c r="F1304" t="s">
        <v>23</v>
      </c>
      <c r="G1304" t="s">
        <v>24</v>
      </c>
      <c r="H1304">
        <v>179</v>
      </c>
      <c r="I1304">
        <v>16</v>
      </c>
      <c r="J1304">
        <v>11.2</v>
      </c>
      <c r="K1304">
        <v>12</v>
      </c>
      <c r="L1304">
        <v>3</v>
      </c>
      <c r="M1304">
        <v>1</v>
      </c>
      <c r="N1304">
        <v>0</v>
      </c>
      <c r="O1304">
        <v>15</v>
      </c>
      <c r="P1304">
        <v>35</v>
      </c>
      <c r="Q1304" t="s">
        <v>3918</v>
      </c>
      <c r="R1304" t="s">
        <v>4011</v>
      </c>
    </row>
    <row r="1305" spans="1:18" x14ac:dyDescent="0.3">
      <c r="A1305" t="s">
        <v>4012</v>
      </c>
      <c r="B1305" t="s">
        <v>4013</v>
      </c>
      <c r="C1305" t="s">
        <v>20</v>
      </c>
      <c r="D1305" t="s">
        <v>21</v>
      </c>
      <c r="E1305" t="s">
        <v>22</v>
      </c>
      <c r="F1305" t="s">
        <v>29</v>
      </c>
      <c r="G1305" t="s">
        <v>24</v>
      </c>
      <c r="H1305">
        <v>138</v>
      </c>
      <c r="I1305">
        <v>9</v>
      </c>
      <c r="J1305">
        <v>15.3</v>
      </c>
      <c r="K1305">
        <v>7</v>
      </c>
      <c r="L1305">
        <v>1</v>
      </c>
      <c r="M1305">
        <v>0</v>
      </c>
      <c r="N1305">
        <v>0</v>
      </c>
      <c r="O1305">
        <v>5</v>
      </c>
      <c r="P1305">
        <v>16</v>
      </c>
      <c r="Q1305" t="s">
        <v>3918</v>
      </c>
      <c r="R1305" t="s">
        <v>4014</v>
      </c>
    </row>
    <row r="1306" spans="1:18" x14ac:dyDescent="0.3">
      <c r="A1306" t="s">
        <v>4015</v>
      </c>
      <c r="B1306" t="s">
        <v>4016</v>
      </c>
      <c r="C1306" t="s">
        <v>20</v>
      </c>
      <c r="D1306" t="s">
        <v>42</v>
      </c>
      <c r="E1306" t="s">
        <v>22</v>
      </c>
      <c r="F1306" t="s">
        <v>29</v>
      </c>
      <c r="G1306" t="s">
        <v>24</v>
      </c>
      <c r="H1306">
        <v>316</v>
      </c>
      <c r="I1306">
        <v>16</v>
      </c>
      <c r="J1306">
        <v>19.8</v>
      </c>
      <c r="K1306">
        <v>10</v>
      </c>
      <c r="L1306">
        <v>3</v>
      </c>
      <c r="M1306">
        <v>0</v>
      </c>
      <c r="N1306">
        <v>0</v>
      </c>
      <c r="O1306">
        <v>9</v>
      </c>
      <c r="P1306">
        <v>10</v>
      </c>
      <c r="Q1306" t="s">
        <v>3918</v>
      </c>
      <c r="R1306" t="s">
        <v>4017</v>
      </c>
    </row>
    <row r="1307" spans="1:18" x14ac:dyDescent="0.3">
      <c r="A1307" t="s">
        <v>4018</v>
      </c>
      <c r="B1307" t="s">
        <v>4019</v>
      </c>
      <c r="C1307" t="s">
        <v>20</v>
      </c>
      <c r="D1307" t="s">
        <v>21</v>
      </c>
      <c r="E1307" t="s">
        <v>37</v>
      </c>
      <c r="F1307" t="s">
        <v>23</v>
      </c>
      <c r="G1307" t="s">
        <v>24</v>
      </c>
      <c r="H1307">
        <v>421</v>
      </c>
      <c r="I1307">
        <v>25</v>
      </c>
      <c r="J1307">
        <v>16.8</v>
      </c>
      <c r="K1307">
        <v>13</v>
      </c>
      <c r="L1307">
        <v>10</v>
      </c>
      <c r="M1307">
        <v>2</v>
      </c>
      <c r="N1307">
        <v>0</v>
      </c>
      <c r="O1307">
        <v>16</v>
      </c>
      <c r="P1307">
        <v>39</v>
      </c>
      <c r="Q1307" t="s">
        <v>3918</v>
      </c>
      <c r="R1307" t="s">
        <v>4020</v>
      </c>
    </row>
    <row r="1308" spans="1:18" x14ac:dyDescent="0.3">
      <c r="A1308" t="s">
        <v>4021</v>
      </c>
      <c r="B1308" t="s">
        <v>4022</v>
      </c>
      <c r="C1308" t="s">
        <v>20</v>
      </c>
      <c r="D1308" t="s">
        <v>42</v>
      </c>
      <c r="E1308" t="s">
        <v>22</v>
      </c>
      <c r="F1308" t="s">
        <v>29</v>
      </c>
      <c r="G1308" t="s">
        <v>24</v>
      </c>
      <c r="H1308">
        <v>115</v>
      </c>
      <c r="I1308">
        <v>9</v>
      </c>
      <c r="J1308">
        <v>12.8</v>
      </c>
      <c r="K1308">
        <v>7</v>
      </c>
      <c r="L1308">
        <v>1</v>
      </c>
      <c r="M1308">
        <v>0</v>
      </c>
      <c r="N1308">
        <v>1</v>
      </c>
      <c r="O1308">
        <v>3</v>
      </c>
      <c r="P1308">
        <v>19</v>
      </c>
      <c r="Q1308" t="s">
        <v>3918</v>
      </c>
      <c r="R1308" t="s">
        <v>4023</v>
      </c>
    </row>
    <row r="1309" spans="1:18" x14ac:dyDescent="0.3">
      <c r="A1309" t="s">
        <v>4024</v>
      </c>
      <c r="B1309" t="s">
        <v>4025</v>
      </c>
      <c r="C1309" t="s">
        <v>20</v>
      </c>
      <c r="D1309" t="s">
        <v>42</v>
      </c>
      <c r="E1309" t="s">
        <v>22</v>
      </c>
      <c r="F1309" t="s">
        <v>29</v>
      </c>
      <c r="G1309" t="s">
        <v>24</v>
      </c>
      <c r="H1309">
        <v>117</v>
      </c>
      <c r="I1309">
        <v>8</v>
      </c>
      <c r="J1309">
        <v>14.6</v>
      </c>
      <c r="K1309">
        <v>4</v>
      </c>
      <c r="L1309">
        <v>4</v>
      </c>
      <c r="M1309">
        <v>0</v>
      </c>
      <c r="N1309">
        <v>0</v>
      </c>
      <c r="O1309">
        <v>5</v>
      </c>
      <c r="P1309">
        <v>9</v>
      </c>
      <c r="Q1309" t="s">
        <v>3918</v>
      </c>
      <c r="R1309" t="s">
        <v>4026</v>
      </c>
    </row>
    <row r="1310" spans="1:18" x14ac:dyDescent="0.3">
      <c r="A1310" t="s">
        <v>4027</v>
      </c>
      <c r="B1310" t="s">
        <v>4028</v>
      </c>
      <c r="C1310" t="s">
        <v>20</v>
      </c>
      <c r="D1310" t="s">
        <v>21</v>
      </c>
      <c r="E1310" t="s">
        <v>22</v>
      </c>
      <c r="F1310" t="s">
        <v>29</v>
      </c>
      <c r="G1310" t="s">
        <v>24</v>
      </c>
      <c r="H1310">
        <v>81</v>
      </c>
      <c r="I1310">
        <v>3</v>
      </c>
      <c r="J1310">
        <v>27</v>
      </c>
      <c r="K1310">
        <v>0</v>
      </c>
      <c r="L1310">
        <v>0</v>
      </c>
      <c r="M1310">
        <v>2</v>
      </c>
      <c r="N1310">
        <v>1</v>
      </c>
      <c r="O1310">
        <v>3</v>
      </c>
      <c r="P1310">
        <v>6</v>
      </c>
      <c r="Q1310" t="s">
        <v>3918</v>
      </c>
      <c r="R1310" t="s">
        <v>4029</v>
      </c>
    </row>
    <row r="1311" spans="1:18" x14ac:dyDescent="0.3">
      <c r="A1311" t="s">
        <v>4030</v>
      </c>
      <c r="B1311" t="s">
        <v>4031</v>
      </c>
      <c r="C1311" t="s">
        <v>20</v>
      </c>
      <c r="D1311" t="s">
        <v>21</v>
      </c>
      <c r="E1311" t="s">
        <v>22</v>
      </c>
      <c r="F1311" t="s">
        <v>23</v>
      </c>
      <c r="G1311" t="s">
        <v>24</v>
      </c>
      <c r="H1311">
        <v>132</v>
      </c>
      <c r="I1311">
        <v>10</v>
      </c>
      <c r="J1311">
        <v>13.2</v>
      </c>
      <c r="K1311">
        <v>8</v>
      </c>
      <c r="L1311">
        <v>1</v>
      </c>
      <c r="M1311">
        <v>1</v>
      </c>
      <c r="N1311">
        <v>0</v>
      </c>
      <c r="O1311">
        <v>6</v>
      </c>
      <c r="P1311">
        <v>28</v>
      </c>
      <c r="Q1311" t="s">
        <v>3918</v>
      </c>
      <c r="R1311" t="s">
        <v>4032</v>
      </c>
    </row>
    <row r="1312" spans="1:18" x14ac:dyDescent="0.3">
      <c r="A1312" t="s">
        <v>4033</v>
      </c>
      <c r="B1312" t="s">
        <v>4034</v>
      </c>
      <c r="C1312" t="s">
        <v>20</v>
      </c>
      <c r="D1312" t="s">
        <v>42</v>
      </c>
      <c r="E1312" t="s">
        <v>22</v>
      </c>
      <c r="F1312" t="s">
        <v>29</v>
      </c>
      <c r="G1312" t="s">
        <v>24</v>
      </c>
      <c r="H1312">
        <v>167</v>
      </c>
      <c r="I1312">
        <v>8</v>
      </c>
      <c r="J1312">
        <v>20.9</v>
      </c>
      <c r="K1312">
        <v>6</v>
      </c>
      <c r="L1312">
        <v>1</v>
      </c>
      <c r="M1312">
        <v>1</v>
      </c>
      <c r="N1312">
        <v>0</v>
      </c>
      <c r="O1312">
        <v>5</v>
      </c>
      <c r="P1312">
        <v>20</v>
      </c>
      <c r="Q1312" t="s">
        <v>3918</v>
      </c>
      <c r="R1312" t="s">
        <v>4035</v>
      </c>
    </row>
    <row r="1313" spans="1:18" x14ac:dyDescent="0.3">
      <c r="A1313" t="s">
        <v>4036</v>
      </c>
      <c r="B1313" t="s">
        <v>4037</v>
      </c>
      <c r="C1313" t="s">
        <v>20</v>
      </c>
      <c r="D1313" t="s">
        <v>42</v>
      </c>
      <c r="E1313" t="s">
        <v>22</v>
      </c>
      <c r="F1313" t="s">
        <v>29</v>
      </c>
      <c r="G1313" t="s">
        <v>24</v>
      </c>
      <c r="H1313">
        <v>161</v>
      </c>
      <c r="I1313">
        <v>10</v>
      </c>
      <c r="J1313">
        <v>16.100000000000001</v>
      </c>
      <c r="K1313">
        <v>7</v>
      </c>
      <c r="L1313">
        <v>2</v>
      </c>
      <c r="M1313">
        <v>1</v>
      </c>
      <c r="N1313">
        <v>0</v>
      </c>
      <c r="O1313">
        <v>6</v>
      </c>
      <c r="P1313">
        <v>45</v>
      </c>
      <c r="Q1313" t="s">
        <v>3918</v>
      </c>
      <c r="R1313" t="s">
        <v>4038</v>
      </c>
    </row>
    <row r="1314" spans="1:18" x14ac:dyDescent="0.3">
      <c r="A1314" t="s">
        <v>4039</v>
      </c>
      <c r="B1314" t="s">
        <v>4040</v>
      </c>
      <c r="C1314" t="s">
        <v>20</v>
      </c>
      <c r="D1314" t="s">
        <v>42</v>
      </c>
      <c r="E1314" t="s">
        <v>22</v>
      </c>
      <c r="F1314" t="s">
        <v>23</v>
      </c>
      <c r="G1314" t="s">
        <v>24</v>
      </c>
      <c r="H1314">
        <v>298</v>
      </c>
      <c r="I1314">
        <v>19</v>
      </c>
      <c r="J1314">
        <v>15.7</v>
      </c>
      <c r="K1314">
        <v>13</v>
      </c>
      <c r="L1314">
        <v>3</v>
      </c>
      <c r="M1314">
        <v>2</v>
      </c>
      <c r="N1314">
        <v>1</v>
      </c>
      <c r="O1314">
        <v>13</v>
      </c>
      <c r="P1314">
        <v>20</v>
      </c>
      <c r="Q1314" t="s">
        <v>3918</v>
      </c>
      <c r="R1314" t="s">
        <v>4041</v>
      </c>
    </row>
    <row r="1315" spans="1:18" x14ac:dyDescent="0.3">
      <c r="A1315" t="s">
        <v>4042</v>
      </c>
      <c r="B1315" t="s">
        <v>4043</v>
      </c>
      <c r="C1315" t="s">
        <v>20</v>
      </c>
      <c r="D1315" t="s">
        <v>42</v>
      </c>
      <c r="E1315" t="s">
        <v>22</v>
      </c>
      <c r="F1315" t="s">
        <v>29</v>
      </c>
      <c r="G1315" t="s">
        <v>24</v>
      </c>
      <c r="H1315">
        <v>304</v>
      </c>
      <c r="I1315">
        <v>14</v>
      </c>
      <c r="J1315">
        <v>21.7</v>
      </c>
      <c r="K1315">
        <v>9</v>
      </c>
      <c r="L1315">
        <v>1</v>
      </c>
      <c r="M1315">
        <v>3</v>
      </c>
      <c r="N1315">
        <v>1</v>
      </c>
      <c r="O1315">
        <v>7</v>
      </c>
      <c r="P1315">
        <v>40</v>
      </c>
      <c r="Q1315" t="s">
        <v>4044</v>
      </c>
      <c r="R1315" t="s">
        <v>4045</v>
      </c>
    </row>
    <row r="1316" spans="1:18" x14ac:dyDescent="0.3">
      <c r="A1316" t="s">
        <v>4046</v>
      </c>
      <c r="B1316" t="s">
        <v>4047</v>
      </c>
      <c r="C1316" t="s">
        <v>20</v>
      </c>
      <c r="D1316" t="s">
        <v>42</v>
      </c>
      <c r="E1316" t="s">
        <v>22</v>
      </c>
      <c r="F1316" t="s">
        <v>29</v>
      </c>
      <c r="G1316" t="s">
        <v>24</v>
      </c>
      <c r="H1316">
        <v>203</v>
      </c>
      <c r="I1316">
        <v>10</v>
      </c>
      <c r="J1316">
        <v>20.3</v>
      </c>
      <c r="K1316">
        <v>8</v>
      </c>
      <c r="L1316">
        <v>0</v>
      </c>
      <c r="M1316">
        <v>1</v>
      </c>
      <c r="N1316">
        <v>1</v>
      </c>
      <c r="O1316">
        <v>6</v>
      </c>
      <c r="P1316">
        <v>20</v>
      </c>
      <c r="Q1316" t="s">
        <v>4044</v>
      </c>
      <c r="R1316" t="s">
        <v>4048</v>
      </c>
    </row>
    <row r="1317" spans="1:18" x14ac:dyDescent="0.3">
      <c r="A1317" t="s">
        <v>4049</v>
      </c>
      <c r="B1317" t="s">
        <v>4050</v>
      </c>
      <c r="C1317" t="s">
        <v>20</v>
      </c>
      <c r="D1317" t="s">
        <v>21</v>
      </c>
      <c r="E1317" t="s">
        <v>37</v>
      </c>
      <c r="F1317" t="s">
        <v>38</v>
      </c>
      <c r="G1317" t="s">
        <v>24</v>
      </c>
      <c r="H1317">
        <v>456</v>
      </c>
      <c r="I1317">
        <v>29</v>
      </c>
      <c r="J1317">
        <v>15.7</v>
      </c>
      <c r="K1317">
        <v>18</v>
      </c>
      <c r="L1317">
        <v>9</v>
      </c>
      <c r="M1317">
        <v>1</v>
      </c>
      <c r="N1317">
        <v>1</v>
      </c>
      <c r="O1317">
        <v>25</v>
      </c>
      <c r="P1317">
        <v>50</v>
      </c>
      <c r="Q1317" t="s">
        <v>4044</v>
      </c>
      <c r="R1317" t="s">
        <v>4051</v>
      </c>
    </row>
    <row r="1318" spans="1:18" x14ac:dyDescent="0.3">
      <c r="A1318" t="s">
        <v>4052</v>
      </c>
      <c r="B1318" t="s">
        <v>4053</v>
      </c>
      <c r="C1318" t="s">
        <v>20</v>
      </c>
      <c r="D1318" t="s">
        <v>21</v>
      </c>
      <c r="E1318" t="s">
        <v>22</v>
      </c>
      <c r="F1318" t="s">
        <v>29</v>
      </c>
      <c r="G1318" t="s">
        <v>24</v>
      </c>
      <c r="H1318">
        <v>97</v>
      </c>
      <c r="I1318">
        <v>14</v>
      </c>
      <c r="J1318">
        <v>6.9</v>
      </c>
      <c r="K1318">
        <v>7</v>
      </c>
      <c r="L1318">
        <v>0</v>
      </c>
      <c r="M1318">
        <v>7</v>
      </c>
      <c r="N1318">
        <v>0</v>
      </c>
      <c r="O1318">
        <v>6</v>
      </c>
      <c r="P1318">
        <v>8</v>
      </c>
      <c r="Q1318" t="s">
        <v>4044</v>
      </c>
      <c r="R1318" t="s">
        <v>4054</v>
      </c>
    </row>
    <row r="1319" spans="1:18" x14ac:dyDescent="0.3">
      <c r="A1319" t="s">
        <v>4055</v>
      </c>
      <c r="B1319" t="s">
        <v>4056</v>
      </c>
      <c r="C1319" t="s">
        <v>20</v>
      </c>
      <c r="D1319" t="s">
        <v>42</v>
      </c>
      <c r="E1319" t="s">
        <v>22</v>
      </c>
      <c r="F1319" t="s">
        <v>29</v>
      </c>
      <c r="G1319" t="s">
        <v>24</v>
      </c>
      <c r="H1319">
        <v>71</v>
      </c>
      <c r="I1319">
        <v>4</v>
      </c>
      <c r="J1319">
        <v>17.8</v>
      </c>
      <c r="K1319">
        <v>0</v>
      </c>
      <c r="L1319">
        <v>0</v>
      </c>
      <c r="M1319">
        <v>3</v>
      </c>
      <c r="N1319">
        <v>1</v>
      </c>
      <c r="O1319">
        <v>2</v>
      </c>
      <c r="P1319">
        <v>10</v>
      </c>
      <c r="Q1319" t="s">
        <v>4044</v>
      </c>
      <c r="R1319" t="s">
        <v>4057</v>
      </c>
    </row>
    <row r="1320" spans="1:18" x14ac:dyDescent="0.3">
      <c r="A1320" t="s">
        <v>4058</v>
      </c>
      <c r="B1320" t="s">
        <v>3478</v>
      </c>
      <c r="C1320" t="s">
        <v>20</v>
      </c>
      <c r="D1320" t="s">
        <v>33</v>
      </c>
      <c r="E1320" t="s">
        <v>22</v>
      </c>
      <c r="F1320" t="s">
        <v>29</v>
      </c>
      <c r="G1320" t="s">
        <v>24</v>
      </c>
      <c r="H1320">
        <v>309</v>
      </c>
      <c r="I1320">
        <v>18</v>
      </c>
      <c r="J1320">
        <v>17.2</v>
      </c>
      <c r="K1320">
        <v>8</v>
      </c>
      <c r="L1320">
        <v>4</v>
      </c>
      <c r="M1320">
        <v>5</v>
      </c>
      <c r="N1320">
        <v>1</v>
      </c>
      <c r="O1320">
        <v>8</v>
      </c>
      <c r="P1320">
        <v>14</v>
      </c>
      <c r="Q1320" t="s">
        <v>4044</v>
      </c>
      <c r="R1320" t="s">
        <v>4059</v>
      </c>
    </row>
    <row r="1321" spans="1:18" x14ac:dyDescent="0.3">
      <c r="A1321" t="s">
        <v>4060</v>
      </c>
      <c r="B1321" t="s">
        <v>4061</v>
      </c>
      <c r="C1321" t="s">
        <v>20</v>
      </c>
      <c r="D1321" t="s">
        <v>42</v>
      </c>
      <c r="E1321" t="s">
        <v>22</v>
      </c>
      <c r="F1321" t="s">
        <v>29</v>
      </c>
      <c r="G1321" t="s">
        <v>24</v>
      </c>
      <c r="H1321">
        <v>120</v>
      </c>
      <c r="I1321">
        <v>8</v>
      </c>
      <c r="J1321">
        <v>15</v>
      </c>
      <c r="K1321">
        <v>4</v>
      </c>
      <c r="L1321">
        <v>1</v>
      </c>
      <c r="M1321">
        <v>3</v>
      </c>
      <c r="N1321">
        <v>0</v>
      </c>
      <c r="O1321">
        <v>4</v>
      </c>
      <c r="P1321">
        <v>5</v>
      </c>
      <c r="Q1321" t="s">
        <v>4044</v>
      </c>
      <c r="R1321" t="s">
        <v>4062</v>
      </c>
    </row>
    <row r="1322" spans="1:18" x14ac:dyDescent="0.3">
      <c r="A1322" t="s">
        <v>4063</v>
      </c>
      <c r="B1322" t="s">
        <v>4064</v>
      </c>
      <c r="C1322" t="s">
        <v>20</v>
      </c>
      <c r="D1322" t="s">
        <v>21</v>
      </c>
      <c r="E1322" t="s">
        <v>22</v>
      </c>
      <c r="F1322" t="s">
        <v>23</v>
      </c>
      <c r="G1322" t="s">
        <v>24</v>
      </c>
      <c r="H1322">
        <v>350</v>
      </c>
      <c r="I1322">
        <v>15</v>
      </c>
      <c r="J1322">
        <v>23.3</v>
      </c>
      <c r="K1322">
        <v>7</v>
      </c>
      <c r="L1322">
        <v>6</v>
      </c>
      <c r="M1322">
        <v>0</v>
      </c>
      <c r="N1322">
        <v>2</v>
      </c>
      <c r="O1322">
        <v>8</v>
      </c>
      <c r="P1322">
        <v>17</v>
      </c>
      <c r="Q1322" t="s">
        <v>4044</v>
      </c>
      <c r="R1322" t="s">
        <v>4065</v>
      </c>
    </row>
    <row r="1323" spans="1:18" x14ac:dyDescent="0.3">
      <c r="A1323" t="s">
        <v>4066</v>
      </c>
      <c r="B1323" t="s">
        <v>4067</v>
      </c>
      <c r="C1323" t="s">
        <v>20</v>
      </c>
      <c r="D1323" t="s">
        <v>21</v>
      </c>
      <c r="E1323" t="s">
        <v>22</v>
      </c>
      <c r="F1323" t="s">
        <v>29</v>
      </c>
      <c r="G1323" t="s">
        <v>24</v>
      </c>
      <c r="H1323">
        <v>65</v>
      </c>
      <c r="I1323">
        <v>8</v>
      </c>
      <c r="J1323">
        <v>8.1</v>
      </c>
      <c r="K1323">
        <v>6</v>
      </c>
      <c r="L1323">
        <v>1</v>
      </c>
      <c r="M1323">
        <v>1</v>
      </c>
      <c r="N1323">
        <v>0</v>
      </c>
      <c r="O1323">
        <v>4</v>
      </c>
      <c r="P1323">
        <v>8</v>
      </c>
      <c r="Q1323" t="s">
        <v>4044</v>
      </c>
      <c r="R1323" t="s">
        <v>4068</v>
      </c>
    </row>
    <row r="1324" spans="1:18" x14ac:dyDescent="0.3">
      <c r="A1324" t="s">
        <v>4069</v>
      </c>
      <c r="B1324" t="s">
        <v>4070</v>
      </c>
      <c r="C1324" t="s">
        <v>20</v>
      </c>
      <c r="D1324" t="s">
        <v>42</v>
      </c>
      <c r="E1324" t="s">
        <v>22</v>
      </c>
      <c r="F1324" t="s">
        <v>23</v>
      </c>
      <c r="G1324" t="s">
        <v>24</v>
      </c>
      <c r="H1324">
        <v>286</v>
      </c>
      <c r="I1324">
        <v>13</v>
      </c>
      <c r="J1324">
        <v>22</v>
      </c>
      <c r="K1324">
        <v>6</v>
      </c>
      <c r="L1324">
        <v>3</v>
      </c>
      <c r="M1324">
        <v>2</v>
      </c>
      <c r="N1324">
        <v>2</v>
      </c>
      <c r="O1324">
        <v>11</v>
      </c>
      <c r="P1324">
        <v>9</v>
      </c>
      <c r="Q1324" t="s">
        <v>4044</v>
      </c>
      <c r="R1324" t="s">
        <v>4071</v>
      </c>
    </row>
    <row r="1325" spans="1:18" x14ac:dyDescent="0.3">
      <c r="A1325" t="s">
        <v>4072</v>
      </c>
      <c r="B1325" t="s">
        <v>4073</v>
      </c>
      <c r="C1325" t="s">
        <v>20</v>
      </c>
      <c r="D1325" t="s">
        <v>21</v>
      </c>
      <c r="E1325" t="s">
        <v>22</v>
      </c>
      <c r="F1325" t="s">
        <v>38</v>
      </c>
      <c r="G1325" t="s">
        <v>24</v>
      </c>
      <c r="H1325">
        <v>319</v>
      </c>
      <c r="I1325">
        <v>17</v>
      </c>
      <c r="J1325">
        <v>18.8</v>
      </c>
      <c r="K1325">
        <v>10</v>
      </c>
      <c r="L1325">
        <v>6</v>
      </c>
      <c r="M1325">
        <v>1</v>
      </c>
      <c r="N1325">
        <v>0</v>
      </c>
      <c r="O1325">
        <v>11</v>
      </c>
      <c r="P1325">
        <v>9</v>
      </c>
      <c r="Q1325" t="s">
        <v>169</v>
      </c>
      <c r="R1325" t="s">
        <v>4074</v>
      </c>
    </row>
    <row r="1326" spans="1:18" x14ac:dyDescent="0.3">
      <c r="A1326" t="s">
        <v>4075</v>
      </c>
      <c r="B1326" t="s">
        <v>4076</v>
      </c>
      <c r="C1326" t="s">
        <v>20</v>
      </c>
      <c r="D1326" t="s">
        <v>21</v>
      </c>
      <c r="E1326" t="s">
        <v>22</v>
      </c>
      <c r="F1326" t="s">
        <v>29</v>
      </c>
      <c r="G1326" t="s">
        <v>24</v>
      </c>
      <c r="H1326">
        <v>201</v>
      </c>
      <c r="I1326">
        <v>9</v>
      </c>
      <c r="J1326">
        <v>22.3</v>
      </c>
      <c r="K1326">
        <v>5</v>
      </c>
      <c r="L1326">
        <v>1</v>
      </c>
      <c r="M1326">
        <v>0</v>
      </c>
      <c r="N1326">
        <v>0</v>
      </c>
      <c r="O1326">
        <v>5</v>
      </c>
      <c r="P1326">
        <v>15</v>
      </c>
      <c r="Q1326" t="s">
        <v>169</v>
      </c>
      <c r="R1326" t="s">
        <v>4077</v>
      </c>
    </row>
    <row r="1327" spans="1:18" x14ac:dyDescent="0.3">
      <c r="A1327" t="s">
        <v>4078</v>
      </c>
      <c r="B1327" t="s">
        <v>4079</v>
      </c>
      <c r="C1327" t="s">
        <v>20</v>
      </c>
      <c r="D1327" t="s">
        <v>42</v>
      </c>
      <c r="E1327" t="s">
        <v>22</v>
      </c>
      <c r="F1327" t="s">
        <v>29</v>
      </c>
      <c r="G1327" t="s">
        <v>24</v>
      </c>
      <c r="H1327">
        <v>499</v>
      </c>
      <c r="I1327">
        <v>11</v>
      </c>
      <c r="J1327">
        <v>45.4</v>
      </c>
      <c r="K1327">
        <v>6</v>
      </c>
      <c r="L1327">
        <v>5</v>
      </c>
      <c r="M1327">
        <v>0</v>
      </c>
      <c r="N1327">
        <v>0</v>
      </c>
      <c r="O1327">
        <v>1</v>
      </c>
      <c r="P1327">
        <v>4</v>
      </c>
      <c r="Q1327" t="s">
        <v>169</v>
      </c>
      <c r="R1327" t="s">
        <v>4080</v>
      </c>
    </row>
    <row r="1328" spans="1:18" x14ac:dyDescent="0.3">
      <c r="A1328" t="s">
        <v>4081</v>
      </c>
      <c r="B1328" t="s">
        <v>4082</v>
      </c>
      <c r="C1328" t="s">
        <v>20</v>
      </c>
      <c r="D1328" t="s">
        <v>21</v>
      </c>
      <c r="E1328" t="s">
        <v>22</v>
      </c>
      <c r="F1328" t="s">
        <v>23</v>
      </c>
      <c r="G1328" t="s">
        <v>24</v>
      </c>
      <c r="H1328">
        <v>242</v>
      </c>
      <c r="I1328">
        <v>11</v>
      </c>
      <c r="J1328">
        <v>22</v>
      </c>
      <c r="K1328">
        <v>8</v>
      </c>
      <c r="L1328">
        <v>1</v>
      </c>
      <c r="M1328">
        <v>0</v>
      </c>
      <c r="N1328">
        <v>0</v>
      </c>
      <c r="O1328">
        <v>9</v>
      </c>
      <c r="P1328">
        <v>8</v>
      </c>
      <c r="Q1328" t="s">
        <v>169</v>
      </c>
      <c r="R1328" t="s">
        <v>4083</v>
      </c>
    </row>
    <row r="1329" spans="1:18" x14ac:dyDescent="0.3">
      <c r="A1329" t="s">
        <v>4084</v>
      </c>
      <c r="B1329" t="s">
        <v>4085</v>
      </c>
      <c r="C1329" t="s">
        <v>20</v>
      </c>
      <c r="D1329" t="s">
        <v>42</v>
      </c>
      <c r="E1329" t="s">
        <v>22</v>
      </c>
      <c r="F1329" t="s">
        <v>23</v>
      </c>
      <c r="G1329" t="s">
        <v>24</v>
      </c>
      <c r="H1329">
        <v>80</v>
      </c>
      <c r="I1329">
        <v>9</v>
      </c>
      <c r="J1329">
        <v>8.9</v>
      </c>
      <c r="K1329">
        <v>5</v>
      </c>
      <c r="L1329">
        <v>3</v>
      </c>
      <c r="M1329">
        <v>1</v>
      </c>
      <c r="N1329">
        <v>0</v>
      </c>
      <c r="O1329">
        <v>3</v>
      </c>
      <c r="P1329">
        <v>5</v>
      </c>
      <c r="Q1329" t="s">
        <v>4086</v>
      </c>
      <c r="R1329" t="s">
        <v>4087</v>
      </c>
    </row>
    <row r="1330" spans="1:18" x14ac:dyDescent="0.3">
      <c r="A1330" t="s">
        <v>4088</v>
      </c>
      <c r="B1330" t="s">
        <v>4089</v>
      </c>
      <c r="C1330" t="s">
        <v>99</v>
      </c>
      <c r="D1330" t="s">
        <v>125</v>
      </c>
      <c r="E1330" t="s">
        <v>22</v>
      </c>
      <c r="F1330" t="s">
        <v>23</v>
      </c>
      <c r="G1330" t="s">
        <v>24</v>
      </c>
      <c r="H1330">
        <v>79</v>
      </c>
      <c r="I1330">
        <v>6</v>
      </c>
      <c r="J1330">
        <v>13.2</v>
      </c>
      <c r="K1330">
        <v>0</v>
      </c>
      <c r="L1330">
        <v>0</v>
      </c>
      <c r="M1330">
        <v>0</v>
      </c>
      <c r="N1330">
        <v>0</v>
      </c>
      <c r="O1330">
        <v>5</v>
      </c>
      <c r="P1330">
        <v>5</v>
      </c>
      <c r="Q1330" t="s">
        <v>4086</v>
      </c>
      <c r="R1330" t="s">
        <v>4090</v>
      </c>
    </row>
    <row r="1331" spans="1:18" x14ac:dyDescent="0.3">
      <c r="A1331" t="s">
        <v>4091</v>
      </c>
      <c r="B1331" t="s">
        <v>4092</v>
      </c>
      <c r="C1331" t="s">
        <v>20</v>
      </c>
      <c r="D1331" t="s">
        <v>42</v>
      </c>
      <c r="E1331" t="s">
        <v>22</v>
      </c>
      <c r="F1331" t="s">
        <v>23</v>
      </c>
      <c r="G1331" t="s">
        <v>24</v>
      </c>
      <c r="H1331">
        <v>183</v>
      </c>
      <c r="I1331">
        <v>9</v>
      </c>
      <c r="J1331">
        <v>20.3</v>
      </c>
      <c r="K1331">
        <v>6</v>
      </c>
      <c r="L1331">
        <v>0</v>
      </c>
      <c r="M1331">
        <v>2</v>
      </c>
      <c r="N1331">
        <v>1</v>
      </c>
      <c r="O1331">
        <v>8</v>
      </c>
      <c r="P1331">
        <v>15</v>
      </c>
      <c r="Q1331" t="s">
        <v>4093</v>
      </c>
      <c r="R1331" t="s">
        <v>4094</v>
      </c>
    </row>
    <row r="1332" spans="1:18" x14ac:dyDescent="0.3">
      <c r="A1332" t="s">
        <v>4095</v>
      </c>
      <c r="B1332" t="s">
        <v>4096</v>
      </c>
      <c r="C1332" t="s">
        <v>20</v>
      </c>
      <c r="D1332" t="s">
        <v>42</v>
      </c>
      <c r="E1332" t="s">
        <v>22</v>
      </c>
      <c r="F1332" t="s">
        <v>29</v>
      </c>
      <c r="G1332" t="s">
        <v>24</v>
      </c>
      <c r="H1332">
        <v>486</v>
      </c>
      <c r="I1332">
        <v>18</v>
      </c>
      <c r="J1332">
        <v>27</v>
      </c>
      <c r="K1332">
        <v>10</v>
      </c>
      <c r="L1332">
        <v>4</v>
      </c>
      <c r="M1332">
        <v>2</v>
      </c>
      <c r="N1332">
        <v>2</v>
      </c>
      <c r="O1332">
        <v>5</v>
      </c>
      <c r="P1332">
        <v>33</v>
      </c>
      <c r="Q1332" t="s">
        <v>4093</v>
      </c>
      <c r="R1332" t="s">
        <v>4097</v>
      </c>
    </row>
    <row r="1333" spans="1:18" x14ac:dyDescent="0.3">
      <c r="A1333" t="s">
        <v>4098</v>
      </c>
      <c r="B1333" t="s">
        <v>4099</v>
      </c>
      <c r="C1333" t="s">
        <v>20</v>
      </c>
      <c r="D1333" t="s">
        <v>42</v>
      </c>
      <c r="E1333" t="s">
        <v>22</v>
      </c>
      <c r="F1333" t="s">
        <v>23</v>
      </c>
      <c r="G1333" t="s">
        <v>24</v>
      </c>
      <c r="H1333">
        <v>254</v>
      </c>
      <c r="I1333">
        <v>10</v>
      </c>
      <c r="J1333">
        <v>25.4</v>
      </c>
      <c r="K1333">
        <v>8</v>
      </c>
      <c r="L1333">
        <v>1</v>
      </c>
      <c r="M1333">
        <v>0</v>
      </c>
      <c r="N1333">
        <v>1</v>
      </c>
      <c r="O1333">
        <v>7</v>
      </c>
      <c r="P1333">
        <v>35</v>
      </c>
      <c r="Q1333" t="s">
        <v>4093</v>
      </c>
      <c r="R1333" t="s">
        <v>4100</v>
      </c>
    </row>
    <row r="1334" spans="1:18" x14ac:dyDescent="0.3">
      <c r="A1334" t="s">
        <v>4101</v>
      </c>
      <c r="B1334" t="s">
        <v>4102</v>
      </c>
      <c r="C1334" t="s">
        <v>20</v>
      </c>
      <c r="D1334" t="s">
        <v>21</v>
      </c>
      <c r="E1334" t="s">
        <v>49</v>
      </c>
      <c r="F1334" t="s">
        <v>38</v>
      </c>
      <c r="G1334" t="s">
        <v>24</v>
      </c>
      <c r="H1334">
        <v>348</v>
      </c>
      <c r="I1334">
        <v>20</v>
      </c>
      <c r="J1334">
        <v>17.399999999999999</v>
      </c>
      <c r="K1334">
        <v>17</v>
      </c>
      <c r="L1334">
        <v>3</v>
      </c>
      <c r="M1334">
        <v>0</v>
      </c>
      <c r="N1334">
        <v>0</v>
      </c>
      <c r="O1334">
        <v>16</v>
      </c>
      <c r="P1334">
        <v>38</v>
      </c>
      <c r="Q1334" t="s">
        <v>4093</v>
      </c>
      <c r="R1334" t="s">
        <v>4103</v>
      </c>
    </row>
    <row r="1335" spans="1:18" x14ac:dyDescent="0.3">
      <c r="A1335" t="s">
        <v>4104</v>
      </c>
      <c r="B1335" t="s">
        <v>4105</v>
      </c>
      <c r="C1335" t="s">
        <v>20</v>
      </c>
      <c r="D1335" t="s">
        <v>21</v>
      </c>
      <c r="E1335" t="s">
        <v>37</v>
      </c>
      <c r="F1335" t="s">
        <v>29</v>
      </c>
      <c r="G1335" t="s">
        <v>24</v>
      </c>
      <c r="H1335">
        <v>226</v>
      </c>
      <c r="I1335">
        <v>16</v>
      </c>
      <c r="J1335">
        <v>14.1</v>
      </c>
      <c r="K1335">
        <v>8</v>
      </c>
      <c r="L1335">
        <v>6</v>
      </c>
      <c r="M1335">
        <v>2</v>
      </c>
      <c r="N1335">
        <v>0</v>
      </c>
      <c r="O1335">
        <v>9</v>
      </c>
      <c r="P1335">
        <v>35</v>
      </c>
      <c r="Q1335" t="s">
        <v>4093</v>
      </c>
      <c r="R1335" t="s">
        <v>4106</v>
      </c>
    </row>
    <row r="1336" spans="1:18" x14ac:dyDescent="0.3">
      <c r="A1336" t="s">
        <v>4107</v>
      </c>
      <c r="B1336" t="s">
        <v>4108</v>
      </c>
      <c r="C1336" t="s">
        <v>20</v>
      </c>
      <c r="D1336" t="s">
        <v>42</v>
      </c>
      <c r="E1336" t="s">
        <v>22</v>
      </c>
      <c r="F1336" t="s">
        <v>29</v>
      </c>
      <c r="G1336" t="s">
        <v>24</v>
      </c>
      <c r="H1336">
        <v>364</v>
      </c>
      <c r="I1336">
        <v>14</v>
      </c>
      <c r="J1336">
        <v>26</v>
      </c>
      <c r="K1336">
        <v>9</v>
      </c>
      <c r="L1336">
        <v>2</v>
      </c>
      <c r="M1336">
        <v>0</v>
      </c>
      <c r="N1336">
        <v>3</v>
      </c>
      <c r="O1336">
        <v>8</v>
      </c>
      <c r="P1336">
        <v>40</v>
      </c>
      <c r="Q1336" t="s">
        <v>4093</v>
      </c>
      <c r="R1336" t="s">
        <v>4109</v>
      </c>
    </row>
    <row r="1337" spans="1:18" x14ac:dyDescent="0.3">
      <c r="A1337" t="s">
        <v>4110</v>
      </c>
      <c r="B1337" t="s">
        <v>4111</v>
      </c>
      <c r="C1337" t="s">
        <v>20</v>
      </c>
      <c r="D1337" t="s">
        <v>42</v>
      </c>
      <c r="E1337" t="s">
        <v>22</v>
      </c>
      <c r="F1337" t="s">
        <v>29</v>
      </c>
      <c r="G1337" t="s">
        <v>24</v>
      </c>
      <c r="H1337">
        <v>62</v>
      </c>
      <c r="I1337">
        <v>4</v>
      </c>
      <c r="J1337">
        <v>15.5</v>
      </c>
      <c r="K1337">
        <v>0</v>
      </c>
      <c r="L1337">
        <v>0</v>
      </c>
      <c r="M1337">
        <v>3</v>
      </c>
      <c r="N1337">
        <v>1</v>
      </c>
      <c r="O1337">
        <v>3</v>
      </c>
      <c r="P1337">
        <v>35</v>
      </c>
      <c r="Q1337" t="s">
        <v>4093</v>
      </c>
      <c r="R1337" t="s">
        <v>4112</v>
      </c>
    </row>
    <row r="1338" spans="1:18" x14ac:dyDescent="0.3">
      <c r="A1338" t="s">
        <v>4113</v>
      </c>
      <c r="B1338" t="s">
        <v>4114</v>
      </c>
      <c r="C1338" t="s">
        <v>20</v>
      </c>
      <c r="D1338" t="s">
        <v>21</v>
      </c>
      <c r="E1338" t="s">
        <v>22</v>
      </c>
      <c r="F1338" t="s">
        <v>23</v>
      </c>
      <c r="G1338" t="s">
        <v>24</v>
      </c>
      <c r="H1338">
        <v>341</v>
      </c>
      <c r="I1338">
        <v>16</v>
      </c>
      <c r="J1338">
        <v>21.3</v>
      </c>
      <c r="K1338">
        <v>11</v>
      </c>
      <c r="L1338">
        <v>2</v>
      </c>
      <c r="M1338">
        <v>2</v>
      </c>
      <c r="N1338">
        <v>1</v>
      </c>
      <c r="O1338">
        <v>4</v>
      </c>
      <c r="P1338">
        <v>32</v>
      </c>
      <c r="Q1338" t="s">
        <v>4093</v>
      </c>
      <c r="R1338" t="s">
        <v>4115</v>
      </c>
    </row>
    <row r="1339" spans="1:18" x14ac:dyDescent="0.3">
      <c r="A1339" t="s">
        <v>4116</v>
      </c>
      <c r="B1339" t="s">
        <v>4117</v>
      </c>
      <c r="C1339" t="s">
        <v>20</v>
      </c>
      <c r="D1339" t="s">
        <v>42</v>
      </c>
      <c r="E1339" t="s">
        <v>49</v>
      </c>
      <c r="F1339" t="s">
        <v>38</v>
      </c>
      <c r="G1339" t="s">
        <v>24</v>
      </c>
      <c r="H1339">
        <v>388</v>
      </c>
      <c r="I1339">
        <v>20</v>
      </c>
      <c r="J1339">
        <v>19.399999999999999</v>
      </c>
      <c r="K1339">
        <v>12</v>
      </c>
      <c r="L1339">
        <v>3</v>
      </c>
      <c r="M1339">
        <v>4</v>
      </c>
      <c r="N1339">
        <v>1</v>
      </c>
      <c r="O1339">
        <v>10</v>
      </c>
      <c r="P1339">
        <v>50</v>
      </c>
      <c r="Q1339" t="s">
        <v>4118</v>
      </c>
      <c r="R1339" t="s">
        <v>4119</v>
      </c>
    </row>
    <row r="1340" spans="1:18" x14ac:dyDescent="0.3">
      <c r="A1340" t="s">
        <v>4120</v>
      </c>
      <c r="B1340" t="s">
        <v>4121</v>
      </c>
      <c r="C1340" t="s">
        <v>99</v>
      </c>
      <c r="D1340" t="s">
        <v>21</v>
      </c>
      <c r="E1340" t="s">
        <v>37</v>
      </c>
      <c r="F1340" t="s">
        <v>38</v>
      </c>
      <c r="G1340" t="s">
        <v>24</v>
      </c>
      <c r="H1340">
        <v>152</v>
      </c>
      <c r="I1340">
        <v>11</v>
      </c>
      <c r="J1340">
        <v>13.8</v>
      </c>
      <c r="K1340">
        <v>0</v>
      </c>
      <c r="L1340">
        <v>0</v>
      </c>
      <c r="M1340">
        <v>0</v>
      </c>
      <c r="N1340">
        <v>0</v>
      </c>
      <c r="O1340">
        <v>6</v>
      </c>
      <c r="P1340">
        <v>30</v>
      </c>
      <c r="Q1340" t="s">
        <v>4118</v>
      </c>
      <c r="R1340" t="s">
        <v>4122</v>
      </c>
    </row>
    <row r="1341" spans="1:18" x14ac:dyDescent="0.3">
      <c r="A1341" t="s">
        <v>4123</v>
      </c>
      <c r="B1341" t="s">
        <v>4124</v>
      </c>
      <c r="C1341" t="s">
        <v>99</v>
      </c>
      <c r="D1341" t="s">
        <v>21</v>
      </c>
      <c r="E1341" t="s">
        <v>49</v>
      </c>
      <c r="F1341" t="s">
        <v>38</v>
      </c>
      <c r="G1341" t="s">
        <v>24</v>
      </c>
      <c r="H1341">
        <v>187</v>
      </c>
      <c r="I1341">
        <v>11</v>
      </c>
      <c r="J1341">
        <v>17</v>
      </c>
      <c r="K1341">
        <v>0</v>
      </c>
      <c r="L1341">
        <v>0</v>
      </c>
      <c r="M1341">
        <v>0</v>
      </c>
      <c r="N1341">
        <v>0</v>
      </c>
      <c r="O1341">
        <v>8</v>
      </c>
      <c r="P1341">
        <v>50</v>
      </c>
      <c r="Q1341" t="s">
        <v>4118</v>
      </c>
      <c r="R1341" t="s">
        <v>4125</v>
      </c>
    </row>
    <row r="1342" spans="1:18" x14ac:dyDescent="0.3">
      <c r="A1342" t="s">
        <v>4126</v>
      </c>
      <c r="B1342" t="s">
        <v>4127</v>
      </c>
      <c r="C1342" t="s">
        <v>20</v>
      </c>
      <c r="D1342" t="s">
        <v>21</v>
      </c>
      <c r="E1342" t="s">
        <v>37</v>
      </c>
      <c r="F1342" t="s">
        <v>29</v>
      </c>
      <c r="G1342" t="s">
        <v>24</v>
      </c>
      <c r="H1342">
        <v>24</v>
      </c>
      <c r="I1342">
        <v>5</v>
      </c>
      <c r="J1342">
        <v>4.8</v>
      </c>
      <c r="K1342">
        <v>0</v>
      </c>
      <c r="L1342">
        <v>0</v>
      </c>
      <c r="M1342">
        <v>5</v>
      </c>
      <c r="N1342">
        <v>0</v>
      </c>
      <c r="O1342">
        <v>4</v>
      </c>
      <c r="P1342">
        <v>18</v>
      </c>
      <c r="Q1342" t="s">
        <v>4118</v>
      </c>
      <c r="R1342" t="s">
        <v>4128</v>
      </c>
    </row>
    <row r="1343" spans="1:18" x14ac:dyDescent="0.3">
      <c r="A1343" t="s">
        <v>4129</v>
      </c>
      <c r="B1343" t="s">
        <v>4130</v>
      </c>
      <c r="C1343" t="s">
        <v>20</v>
      </c>
      <c r="D1343" t="s">
        <v>213</v>
      </c>
      <c r="E1343" t="s">
        <v>22</v>
      </c>
      <c r="F1343" t="s">
        <v>38</v>
      </c>
      <c r="G1343" t="s">
        <v>24</v>
      </c>
      <c r="H1343">
        <v>167</v>
      </c>
      <c r="I1343">
        <v>10</v>
      </c>
      <c r="J1343">
        <v>16.7</v>
      </c>
      <c r="K1343">
        <v>6</v>
      </c>
      <c r="L1343">
        <v>2</v>
      </c>
      <c r="M1343">
        <v>1</v>
      </c>
      <c r="N1343">
        <v>1</v>
      </c>
      <c r="O1343">
        <v>7</v>
      </c>
      <c r="P1343">
        <v>20</v>
      </c>
      <c r="Q1343" t="s">
        <v>4131</v>
      </c>
      <c r="R1343" t="s">
        <v>4132</v>
      </c>
    </row>
    <row r="1344" spans="1:18" x14ac:dyDescent="0.3">
      <c r="A1344" t="s">
        <v>4133</v>
      </c>
      <c r="B1344" t="s">
        <v>4134</v>
      </c>
      <c r="C1344" t="s">
        <v>20</v>
      </c>
      <c r="D1344" t="s">
        <v>42</v>
      </c>
      <c r="E1344" t="s">
        <v>22</v>
      </c>
      <c r="F1344" t="s">
        <v>38</v>
      </c>
      <c r="G1344" t="s">
        <v>24</v>
      </c>
      <c r="H1344">
        <v>38</v>
      </c>
      <c r="I1344">
        <v>2</v>
      </c>
      <c r="J1344">
        <v>19</v>
      </c>
      <c r="K1344">
        <v>2</v>
      </c>
      <c r="L1344">
        <v>0</v>
      </c>
      <c r="M1344">
        <v>0</v>
      </c>
      <c r="N1344">
        <v>0</v>
      </c>
      <c r="O1344">
        <v>5</v>
      </c>
      <c r="P1344">
        <v>5</v>
      </c>
      <c r="Q1344" t="s">
        <v>4131</v>
      </c>
      <c r="R1344" t="s">
        <v>4135</v>
      </c>
    </row>
    <row r="1345" spans="1:18" x14ac:dyDescent="0.3">
      <c r="A1345" t="s">
        <v>4136</v>
      </c>
      <c r="B1345" t="s">
        <v>4137</v>
      </c>
      <c r="C1345" t="s">
        <v>20</v>
      </c>
      <c r="D1345" t="s">
        <v>42</v>
      </c>
      <c r="E1345" t="s">
        <v>37</v>
      </c>
      <c r="F1345" t="s">
        <v>38</v>
      </c>
      <c r="G1345" t="s">
        <v>24</v>
      </c>
      <c r="H1345">
        <v>81</v>
      </c>
      <c r="I1345">
        <v>7</v>
      </c>
      <c r="J1345">
        <v>11.6</v>
      </c>
      <c r="K1345">
        <v>7</v>
      </c>
      <c r="L1345">
        <v>0</v>
      </c>
      <c r="M1345">
        <v>0</v>
      </c>
      <c r="N1345">
        <v>0</v>
      </c>
      <c r="O1345">
        <v>5</v>
      </c>
      <c r="P1345">
        <v>10</v>
      </c>
      <c r="Q1345" t="s">
        <v>4138</v>
      </c>
      <c r="R1345" t="s">
        <v>4139</v>
      </c>
    </row>
    <row r="1346" spans="1:18" x14ac:dyDescent="0.3">
      <c r="A1346" t="s">
        <v>4140</v>
      </c>
      <c r="B1346" t="s">
        <v>4141</v>
      </c>
      <c r="C1346" t="s">
        <v>20</v>
      </c>
      <c r="D1346" t="s">
        <v>42</v>
      </c>
      <c r="E1346" t="s">
        <v>49</v>
      </c>
      <c r="F1346" t="s">
        <v>38</v>
      </c>
      <c r="G1346" t="s">
        <v>24</v>
      </c>
      <c r="H1346">
        <v>38</v>
      </c>
      <c r="I1346">
        <v>4</v>
      </c>
      <c r="J1346">
        <v>9.5</v>
      </c>
      <c r="K1346">
        <v>3</v>
      </c>
      <c r="L1346">
        <v>0</v>
      </c>
      <c r="M1346">
        <v>1</v>
      </c>
      <c r="N1346">
        <v>0</v>
      </c>
      <c r="O1346">
        <v>4</v>
      </c>
      <c r="P1346">
        <v>22</v>
      </c>
      <c r="Q1346" t="s">
        <v>4138</v>
      </c>
      <c r="R1346" t="s">
        <v>4142</v>
      </c>
    </row>
    <row r="1347" spans="1:18" x14ac:dyDescent="0.3">
      <c r="A1347" t="s">
        <v>4143</v>
      </c>
      <c r="B1347" t="s">
        <v>4144</v>
      </c>
      <c r="C1347" t="s">
        <v>20</v>
      </c>
      <c r="D1347" t="s">
        <v>42</v>
      </c>
      <c r="E1347" t="s">
        <v>49</v>
      </c>
      <c r="F1347" t="s">
        <v>38</v>
      </c>
      <c r="G1347" t="s">
        <v>24</v>
      </c>
      <c r="H1347">
        <v>114</v>
      </c>
      <c r="I1347">
        <v>9</v>
      </c>
      <c r="J1347">
        <v>12.7</v>
      </c>
      <c r="K1347">
        <v>5</v>
      </c>
      <c r="L1347">
        <v>1</v>
      </c>
      <c r="M1347">
        <v>3</v>
      </c>
      <c r="N1347">
        <v>0</v>
      </c>
      <c r="O1347">
        <v>6</v>
      </c>
      <c r="P1347">
        <v>15</v>
      </c>
      <c r="Q1347" t="s">
        <v>4138</v>
      </c>
      <c r="R1347" t="s">
        <v>4145</v>
      </c>
    </row>
    <row r="1348" spans="1:18" x14ac:dyDescent="0.3">
      <c r="A1348" t="s">
        <v>4146</v>
      </c>
      <c r="B1348" t="s">
        <v>4147</v>
      </c>
      <c r="C1348" t="s">
        <v>99</v>
      </c>
      <c r="D1348" t="s">
        <v>21</v>
      </c>
      <c r="E1348" t="s">
        <v>49</v>
      </c>
      <c r="F1348" t="s">
        <v>38</v>
      </c>
      <c r="G1348" t="s">
        <v>24</v>
      </c>
      <c r="H1348">
        <v>321</v>
      </c>
      <c r="I1348">
        <v>17</v>
      </c>
      <c r="J1348">
        <v>18.899999999999999</v>
      </c>
      <c r="K1348">
        <v>0</v>
      </c>
      <c r="L1348">
        <v>0</v>
      </c>
      <c r="M1348">
        <v>0</v>
      </c>
      <c r="N1348">
        <v>0</v>
      </c>
      <c r="O1348">
        <v>21</v>
      </c>
      <c r="P1348">
        <v>25</v>
      </c>
      <c r="Q1348" t="s">
        <v>4148</v>
      </c>
      <c r="R1348" t="s">
        <v>4149</v>
      </c>
    </row>
    <row r="1349" spans="1:18" x14ac:dyDescent="0.3">
      <c r="A1349" t="s">
        <v>4150</v>
      </c>
      <c r="B1349" t="s">
        <v>4151</v>
      </c>
      <c r="C1349" t="s">
        <v>20</v>
      </c>
      <c r="D1349" t="s">
        <v>21</v>
      </c>
      <c r="E1349" t="s">
        <v>22</v>
      </c>
      <c r="F1349" t="s">
        <v>29</v>
      </c>
      <c r="G1349" t="s">
        <v>24</v>
      </c>
      <c r="H1349">
        <v>111</v>
      </c>
      <c r="I1349">
        <v>8</v>
      </c>
      <c r="J1349">
        <v>13.9</v>
      </c>
      <c r="K1349">
        <v>3</v>
      </c>
      <c r="L1349">
        <v>2</v>
      </c>
      <c r="M1349">
        <v>1</v>
      </c>
      <c r="N1349">
        <v>2</v>
      </c>
      <c r="O1349">
        <v>3</v>
      </c>
      <c r="P1349">
        <v>6</v>
      </c>
      <c r="Q1349" t="s">
        <v>4148</v>
      </c>
      <c r="R1349" t="s">
        <v>4152</v>
      </c>
    </row>
    <row r="1350" spans="1:18" x14ac:dyDescent="0.3">
      <c r="A1350" t="s">
        <v>4153</v>
      </c>
      <c r="B1350" t="s">
        <v>4154</v>
      </c>
      <c r="C1350" t="s">
        <v>20</v>
      </c>
      <c r="D1350" t="s">
        <v>42</v>
      </c>
      <c r="E1350" t="s">
        <v>22</v>
      </c>
      <c r="F1350" t="s">
        <v>29</v>
      </c>
      <c r="G1350" t="s">
        <v>24</v>
      </c>
      <c r="H1350">
        <v>13</v>
      </c>
      <c r="I1350">
        <v>2</v>
      </c>
      <c r="J1350">
        <v>6.5</v>
      </c>
      <c r="K1350">
        <v>0</v>
      </c>
      <c r="L1350">
        <v>0</v>
      </c>
      <c r="M1350">
        <v>2</v>
      </c>
      <c r="N1350">
        <v>0</v>
      </c>
      <c r="O1350">
        <v>1</v>
      </c>
      <c r="P1350">
        <v>13</v>
      </c>
      <c r="Q1350" t="s">
        <v>4148</v>
      </c>
      <c r="R1350" t="s">
        <v>4155</v>
      </c>
    </row>
    <row r="1351" spans="1:18" x14ac:dyDescent="0.3">
      <c r="A1351" t="s">
        <v>4156</v>
      </c>
      <c r="B1351" t="s">
        <v>4157</v>
      </c>
      <c r="C1351" t="s">
        <v>20</v>
      </c>
      <c r="D1351" t="s">
        <v>21</v>
      </c>
      <c r="E1351" t="s">
        <v>49</v>
      </c>
      <c r="F1351" t="s">
        <v>29</v>
      </c>
      <c r="G1351" t="s">
        <v>173</v>
      </c>
      <c r="H1351">
        <v>82</v>
      </c>
      <c r="I1351">
        <v>9</v>
      </c>
      <c r="J1351">
        <v>9.1</v>
      </c>
      <c r="K1351">
        <v>2</v>
      </c>
      <c r="L1351">
        <v>0</v>
      </c>
      <c r="M1351">
        <v>0</v>
      </c>
      <c r="N1351">
        <v>0</v>
      </c>
      <c r="O1351">
        <v>2</v>
      </c>
      <c r="P1351">
        <v>5</v>
      </c>
      <c r="Q1351" t="s">
        <v>4148</v>
      </c>
      <c r="R1351" t="s">
        <v>4158</v>
      </c>
    </row>
    <row r="1352" spans="1:18" x14ac:dyDescent="0.3">
      <c r="A1352" t="s">
        <v>4159</v>
      </c>
      <c r="B1352" t="s">
        <v>4160</v>
      </c>
      <c r="C1352" t="s">
        <v>20</v>
      </c>
      <c r="D1352" t="s">
        <v>21</v>
      </c>
      <c r="E1352" t="s">
        <v>22</v>
      </c>
      <c r="F1352" t="s">
        <v>29</v>
      </c>
      <c r="G1352" t="s">
        <v>24</v>
      </c>
      <c r="H1352">
        <v>150</v>
      </c>
      <c r="I1352">
        <v>9</v>
      </c>
      <c r="J1352">
        <v>16.7</v>
      </c>
      <c r="K1352">
        <v>2</v>
      </c>
      <c r="L1352">
        <v>0</v>
      </c>
      <c r="M1352">
        <v>2</v>
      </c>
      <c r="N1352">
        <v>5</v>
      </c>
      <c r="O1352">
        <v>1</v>
      </c>
      <c r="P1352">
        <v>6</v>
      </c>
      <c r="Q1352" t="s">
        <v>4148</v>
      </c>
      <c r="R1352" t="s">
        <v>4161</v>
      </c>
    </row>
    <row r="1353" spans="1:18" x14ac:dyDescent="0.3">
      <c r="A1353" t="s">
        <v>4162</v>
      </c>
      <c r="B1353" t="s">
        <v>4163</v>
      </c>
      <c r="C1353" t="s">
        <v>20</v>
      </c>
      <c r="D1353" t="s">
        <v>21</v>
      </c>
      <c r="E1353" t="s">
        <v>37</v>
      </c>
      <c r="F1353" t="s">
        <v>38</v>
      </c>
      <c r="G1353" t="s">
        <v>24</v>
      </c>
      <c r="H1353">
        <v>168</v>
      </c>
      <c r="I1353">
        <v>7</v>
      </c>
      <c r="J1353">
        <v>24</v>
      </c>
      <c r="K1353">
        <v>4</v>
      </c>
      <c r="L1353">
        <v>3</v>
      </c>
      <c r="M1353">
        <v>0</v>
      </c>
      <c r="N1353">
        <v>0</v>
      </c>
      <c r="O1353">
        <v>7</v>
      </c>
      <c r="P1353">
        <v>6</v>
      </c>
      <c r="Q1353" t="s">
        <v>4118</v>
      </c>
      <c r="R1353" t="s">
        <v>4164</v>
      </c>
    </row>
    <row r="1354" spans="1:18" x14ac:dyDescent="0.3">
      <c r="A1354" t="s">
        <v>4165</v>
      </c>
      <c r="B1354" t="s">
        <v>4166</v>
      </c>
      <c r="C1354" t="s">
        <v>20</v>
      </c>
      <c r="D1354" t="s">
        <v>21</v>
      </c>
      <c r="E1354" t="s">
        <v>22</v>
      </c>
      <c r="F1354" t="s">
        <v>38</v>
      </c>
      <c r="G1354" t="s">
        <v>173</v>
      </c>
      <c r="H1354">
        <v>151</v>
      </c>
      <c r="I1354">
        <v>11</v>
      </c>
      <c r="J1354">
        <v>13.7</v>
      </c>
      <c r="K1354">
        <v>7</v>
      </c>
      <c r="L1354">
        <v>1</v>
      </c>
      <c r="M1354">
        <v>3</v>
      </c>
      <c r="N1354">
        <v>0</v>
      </c>
      <c r="O1354">
        <v>9</v>
      </c>
      <c r="P1354">
        <v>33.25</v>
      </c>
      <c r="Q1354" t="s">
        <v>4148</v>
      </c>
      <c r="R1354" t="s">
        <v>4167</v>
      </c>
    </row>
    <row r="1355" spans="1:18" x14ac:dyDescent="0.3">
      <c r="A1355" t="s">
        <v>4168</v>
      </c>
      <c r="B1355" t="s">
        <v>4169</v>
      </c>
      <c r="C1355" t="s">
        <v>20</v>
      </c>
      <c r="D1355" t="s">
        <v>21</v>
      </c>
      <c r="E1355" t="s">
        <v>22</v>
      </c>
      <c r="F1355" t="s">
        <v>29</v>
      </c>
      <c r="G1355" t="s">
        <v>24</v>
      </c>
      <c r="H1355">
        <v>74</v>
      </c>
      <c r="I1355">
        <v>9</v>
      </c>
      <c r="J1355">
        <v>8.1999999999999993</v>
      </c>
      <c r="K1355">
        <v>2</v>
      </c>
      <c r="L1355">
        <v>0</v>
      </c>
      <c r="M1355">
        <v>5</v>
      </c>
      <c r="N1355">
        <v>2</v>
      </c>
      <c r="O1355">
        <v>2</v>
      </c>
      <c r="P1355">
        <v>5</v>
      </c>
      <c r="Q1355" t="s">
        <v>4148</v>
      </c>
      <c r="R1355" t="s">
        <v>4170</v>
      </c>
    </row>
    <row r="1356" spans="1:18" x14ac:dyDescent="0.3">
      <c r="A1356" t="s">
        <v>4171</v>
      </c>
      <c r="B1356" t="s">
        <v>4172</v>
      </c>
      <c r="C1356" t="s">
        <v>20</v>
      </c>
      <c r="D1356" t="s">
        <v>21</v>
      </c>
      <c r="E1356" t="s">
        <v>22</v>
      </c>
      <c r="F1356" t="s">
        <v>29</v>
      </c>
      <c r="G1356" t="s">
        <v>24</v>
      </c>
      <c r="H1356">
        <v>22</v>
      </c>
      <c r="I1356">
        <v>3</v>
      </c>
      <c r="J1356">
        <v>7.3</v>
      </c>
      <c r="K1356">
        <v>0</v>
      </c>
      <c r="L1356">
        <v>0</v>
      </c>
      <c r="M1356">
        <v>1</v>
      </c>
      <c r="N1356">
        <v>2</v>
      </c>
      <c r="O1356">
        <v>2</v>
      </c>
      <c r="P1356">
        <v>4</v>
      </c>
      <c r="Q1356" t="s">
        <v>4148</v>
      </c>
      <c r="R1356" t="s">
        <v>4173</v>
      </c>
    </row>
    <row r="1357" spans="1:18" x14ac:dyDescent="0.3">
      <c r="A1357" t="s">
        <v>4174</v>
      </c>
      <c r="B1357" t="s">
        <v>4175</v>
      </c>
      <c r="C1357" t="s">
        <v>20</v>
      </c>
      <c r="D1357" t="s">
        <v>42</v>
      </c>
      <c r="E1357" t="s">
        <v>22</v>
      </c>
      <c r="F1357" t="s">
        <v>29</v>
      </c>
      <c r="G1357" t="s">
        <v>173</v>
      </c>
      <c r="H1357">
        <v>101</v>
      </c>
      <c r="I1357">
        <v>6</v>
      </c>
      <c r="J1357">
        <v>16.8</v>
      </c>
      <c r="K1357">
        <v>1</v>
      </c>
      <c r="L1357">
        <v>0</v>
      </c>
      <c r="M1357">
        <v>4</v>
      </c>
      <c r="N1357">
        <v>1</v>
      </c>
      <c r="O1357">
        <v>3</v>
      </c>
      <c r="P1357">
        <v>5.15</v>
      </c>
      <c r="Q1357" t="s">
        <v>4148</v>
      </c>
      <c r="R1357" t="s">
        <v>4176</v>
      </c>
    </row>
    <row r="1358" spans="1:18" x14ac:dyDescent="0.3">
      <c r="A1358" t="s">
        <v>4177</v>
      </c>
      <c r="B1358" t="s">
        <v>4178</v>
      </c>
      <c r="C1358" t="s">
        <v>99</v>
      </c>
      <c r="D1358" t="s">
        <v>21</v>
      </c>
      <c r="E1358" t="s">
        <v>37</v>
      </c>
      <c r="F1358" t="s">
        <v>23</v>
      </c>
      <c r="G1358" t="s">
        <v>24</v>
      </c>
      <c r="H1358">
        <v>180</v>
      </c>
      <c r="I1358">
        <v>13</v>
      </c>
      <c r="J1358">
        <v>13.8</v>
      </c>
      <c r="K1358">
        <v>0</v>
      </c>
      <c r="L1358">
        <v>0</v>
      </c>
      <c r="M1358">
        <v>0</v>
      </c>
      <c r="N1358">
        <v>0</v>
      </c>
      <c r="O1358">
        <v>8</v>
      </c>
      <c r="P1358">
        <v>22.3</v>
      </c>
      <c r="Q1358" t="s">
        <v>4148</v>
      </c>
      <c r="R1358" t="s">
        <v>4179</v>
      </c>
    </row>
    <row r="1359" spans="1:18" x14ac:dyDescent="0.3">
      <c r="A1359" t="s">
        <v>4180</v>
      </c>
      <c r="B1359" t="s">
        <v>4181</v>
      </c>
      <c r="C1359" t="s">
        <v>20</v>
      </c>
      <c r="D1359" t="s">
        <v>21</v>
      </c>
      <c r="E1359" t="s">
        <v>22</v>
      </c>
      <c r="F1359" t="s">
        <v>29</v>
      </c>
      <c r="G1359" t="s">
        <v>24</v>
      </c>
      <c r="H1359">
        <v>37</v>
      </c>
      <c r="I1359">
        <v>4</v>
      </c>
      <c r="J1359">
        <v>9.1999999999999993</v>
      </c>
      <c r="K1359">
        <v>0</v>
      </c>
      <c r="L1359">
        <v>0</v>
      </c>
      <c r="M1359">
        <v>3</v>
      </c>
      <c r="N1359">
        <v>1</v>
      </c>
      <c r="O1359">
        <v>1</v>
      </c>
      <c r="P1359">
        <v>3</v>
      </c>
      <c r="Q1359" t="s">
        <v>4148</v>
      </c>
      <c r="R1359" t="s">
        <v>4182</v>
      </c>
    </row>
    <row r="1360" spans="1:18" x14ac:dyDescent="0.3">
      <c r="A1360" t="s">
        <v>4183</v>
      </c>
      <c r="B1360" t="s">
        <v>4184</v>
      </c>
      <c r="C1360" t="s">
        <v>20</v>
      </c>
      <c r="D1360" t="s">
        <v>21</v>
      </c>
      <c r="E1360" t="s">
        <v>22</v>
      </c>
      <c r="F1360" t="s">
        <v>29</v>
      </c>
      <c r="G1360" t="s">
        <v>173</v>
      </c>
      <c r="H1360">
        <v>50</v>
      </c>
      <c r="I1360">
        <v>5</v>
      </c>
      <c r="J1360">
        <v>10</v>
      </c>
      <c r="K1360">
        <v>0</v>
      </c>
      <c r="L1360">
        <v>0</v>
      </c>
      <c r="M1360">
        <v>3</v>
      </c>
      <c r="N1360">
        <v>2</v>
      </c>
      <c r="O1360">
        <v>1</v>
      </c>
      <c r="P1360">
        <v>2</v>
      </c>
      <c r="Q1360" t="s">
        <v>4148</v>
      </c>
      <c r="R1360" t="s">
        <v>4185</v>
      </c>
    </row>
    <row r="1361" spans="1:18" x14ac:dyDescent="0.3">
      <c r="A1361" t="s">
        <v>4186</v>
      </c>
      <c r="B1361" t="s">
        <v>4187</v>
      </c>
      <c r="C1361" t="s">
        <v>20</v>
      </c>
      <c r="D1361" t="s">
        <v>21</v>
      </c>
      <c r="E1361" t="s">
        <v>37</v>
      </c>
      <c r="F1361" t="s">
        <v>38</v>
      </c>
      <c r="G1361" t="s">
        <v>24</v>
      </c>
      <c r="H1361">
        <v>553</v>
      </c>
      <c r="I1361">
        <v>33</v>
      </c>
      <c r="J1361">
        <v>16.8</v>
      </c>
      <c r="K1361">
        <v>20</v>
      </c>
      <c r="L1361">
        <v>10</v>
      </c>
      <c r="M1361">
        <v>3</v>
      </c>
      <c r="N1361">
        <v>0</v>
      </c>
      <c r="O1361">
        <v>28</v>
      </c>
      <c r="P1361">
        <v>34</v>
      </c>
      <c r="Q1361" t="s">
        <v>4148</v>
      </c>
      <c r="R1361" t="s">
        <v>4188</v>
      </c>
    </row>
    <row r="1362" spans="1:18" x14ac:dyDescent="0.3">
      <c r="A1362" t="s">
        <v>4189</v>
      </c>
      <c r="B1362" t="s">
        <v>4190</v>
      </c>
      <c r="C1362" t="s">
        <v>20</v>
      </c>
      <c r="D1362" t="s">
        <v>21</v>
      </c>
      <c r="E1362" t="s">
        <v>49</v>
      </c>
      <c r="F1362" t="s">
        <v>38</v>
      </c>
      <c r="G1362" t="s">
        <v>24</v>
      </c>
      <c r="H1362">
        <v>401</v>
      </c>
      <c r="I1362">
        <v>19</v>
      </c>
      <c r="J1362">
        <v>21.1</v>
      </c>
      <c r="K1362">
        <v>11</v>
      </c>
      <c r="L1362">
        <v>4</v>
      </c>
      <c r="M1362">
        <v>3</v>
      </c>
      <c r="N1362">
        <v>1</v>
      </c>
      <c r="O1362">
        <v>12</v>
      </c>
      <c r="P1362">
        <v>33</v>
      </c>
      <c r="Q1362" t="s">
        <v>4148</v>
      </c>
      <c r="R1362" t="s">
        <v>4191</v>
      </c>
    </row>
    <row r="1363" spans="1:18" x14ac:dyDescent="0.3">
      <c r="A1363" t="s">
        <v>4192</v>
      </c>
      <c r="B1363" t="s">
        <v>4193</v>
      </c>
      <c r="C1363" t="s">
        <v>20</v>
      </c>
      <c r="D1363" t="s">
        <v>21</v>
      </c>
      <c r="E1363" t="s">
        <v>37</v>
      </c>
      <c r="F1363" t="s">
        <v>38</v>
      </c>
      <c r="G1363" t="s">
        <v>24</v>
      </c>
      <c r="H1363">
        <v>310</v>
      </c>
      <c r="I1363">
        <v>19</v>
      </c>
      <c r="J1363">
        <v>16.3</v>
      </c>
      <c r="K1363">
        <v>9</v>
      </c>
      <c r="L1363">
        <v>7</v>
      </c>
      <c r="M1363">
        <v>3</v>
      </c>
      <c r="N1363">
        <v>0</v>
      </c>
      <c r="O1363">
        <v>13</v>
      </c>
      <c r="P1363">
        <v>3.5</v>
      </c>
      <c r="Q1363" t="s">
        <v>4148</v>
      </c>
      <c r="R1363" t="s">
        <v>4194</v>
      </c>
    </row>
    <row r="1364" spans="1:18" x14ac:dyDescent="0.3">
      <c r="A1364" t="s">
        <v>4195</v>
      </c>
      <c r="B1364" t="s">
        <v>4196</v>
      </c>
      <c r="C1364" t="s">
        <v>20</v>
      </c>
      <c r="D1364" t="s">
        <v>42</v>
      </c>
      <c r="E1364" t="s">
        <v>22</v>
      </c>
      <c r="F1364" t="s">
        <v>29</v>
      </c>
      <c r="G1364" t="s">
        <v>24</v>
      </c>
      <c r="H1364">
        <v>112</v>
      </c>
      <c r="I1364">
        <v>8</v>
      </c>
      <c r="J1364">
        <v>14</v>
      </c>
      <c r="K1364">
        <v>1</v>
      </c>
      <c r="L1364">
        <v>0</v>
      </c>
      <c r="M1364">
        <v>6</v>
      </c>
      <c r="N1364">
        <v>1</v>
      </c>
      <c r="O1364">
        <v>2</v>
      </c>
      <c r="P1364">
        <v>5</v>
      </c>
      <c r="Q1364" t="s">
        <v>4148</v>
      </c>
      <c r="R1364" t="s">
        <v>4197</v>
      </c>
    </row>
    <row r="1365" spans="1:18" x14ac:dyDescent="0.3">
      <c r="A1365" t="s">
        <v>4198</v>
      </c>
      <c r="B1365" t="s">
        <v>4199</v>
      </c>
      <c r="C1365" t="s">
        <v>20</v>
      </c>
      <c r="D1365" t="s">
        <v>21</v>
      </c>
      <c r="E1365" t="s">
        <v>22</v>
      </c>
      <c r="F1365" t="s">
        <v>38</v>
      </c>
      <c r="G1365" t="s">
        <v>24</v>
      </c>
      <c r="H1365">
        <v>254</v>
      </c>
      <c r="I1365">
        <v>17</v>
      </c>
      <c r="J1365">
        <v>14.9</v>
      </c>
      <c r="K1365">
        <v>13</v>
      </c>
      <c r="L1365">
        <v>4</v>
      </c>
      <c r="M1365">
        <v>0</v>
      </c>
      <c r="N1365">
        <v>0</v>
      </c>
      <c r="O1365">
        <v>13</v>
      </c>
      <c r="P1365">
        <v>33</v>
      </c>
      <c r="Q1365" t="s">
        <v>4148</v>
      </c>
      <c r="R1365" t="s">
        <v>4200</v>
      </c>
    </row>
    <row r="1366" spans="1:18" x14ac:dyDescent="0.3">
      <c r="A1366" t="s">
        <v>4201</v>
      </c>
      <c r="B1366" t="s">
        <v>4202</v>
      </c>
      <c r="C1366" t="s">
        <v>20</v>
      </c>
      <c r="D1366" t="s">
        <v>21</v>
      </c>
      <c r="E1366" t="s">
        <v>37</v>
      </c>
      <c r="F1366" t="s">
        <v>23</v>
      </c>
      <c r="G1366" t="s">
        <v>24</v>
      </c>
      <c r="H1366">
        <v>88</v>
      </c>
      <c r="I1366">
        <v>12</v>
      </c>
      <c r="J1366">
        <v>7.3</v>
      </c>
      <c r="K1366">
        <v>8</v>
      </c>
      <c r="L1366">
        <v>2</v>
      </c>
      <c r="M1366">
        <v>0</v>
      </c>
      <c r="N1366">
        <v>2</v>
      </c>
      <c r="O1366">
        <v>7</v>
      </c>
      <c r="P1366">
        <v>5</v>
      </c>
      <c r="Q1366" t="s">
        <v>4148</v>
      </c>
      <c r="R1366" t="s">
        <v>4203</v>
      </c>
    </row>
    <row r="1367" spans="1:18" x14ac:dyDescent="0.3">
      <c r="A1367" t="s">
        <v>4204</v>
      </c>
      <c r="B1367" t="s">
        <v>4205</v>
      </c>
      <c r="C1367" t="s">
        <v>20</v>
      </c>
      <c r="D1367" t="s">
        <v>33</v>
      </c>
      <c r="E1367" t="s">
        <v>49</v>
      </c>
      <c r="F1367" t="s">
        <v>29</v>
      </c>
      <c r="G1367" t="s">
        <v>24</v>
      </c>
      <c r="H1367">
        <v>626</v>
      </c>
      <c r="I1367">
        <v>32</v>
      </c>
      <c r="J1367">
        <v>19.600000000000001</v>
      </c>
      <c r="K1367">
        <v>22</v>
      </c>
      <c r="L1367">
        <v>10</v>
      </c>
      <c r="M1367">
        <v>0</v>
      </c>
      <c r="N1367">
        <v>0</v>
      </c>
      <c r="O1367">
        <v>22</v>
      </c>
      <c r="P1367">
        <v>33</v>
      </c>
      <c r="Q1367" t="s">
        <v>4148</v>
      </c>
      <c r="R1367" t="s">
        <v>4206</v>
      </c>
    </row>
    <row r="1368" spans="1:18" x14ac:dyDescent="0.3">
      <c r="A1368" t="s">
        <v>4207</v>
      </c>
      <c r="B1368" t="s">
        <v>4208</v>
      </c>
      <c r="C1368" t="s">
        <v>20</v>
      </c>
      <c r="D1368" t="s">
        <v>21</v>
      </c>
      <c r="E1368" t="s">
        <v>22</v>
      </c>
      <c r="F1368" t="s">
        <v>29</v>
      </c>
      <c r="G1368" t="s">
        <v>24</v>
      </c>
      <c r="H1368">
        <v>72</v>
      </c>
      <c r="I1368">
        <v>8</v>
      </c>
      <c r="J1368">
        <v>9</v>
      </c>
      <c r="K1368">
        <v>3</v>
      </c>
      <c r="L1368">
        <v>1</v>
      </c>
      <c r="M1368">
        <v>2</v>
      </c>
      <c r="N1368">
        <v>2</v>
      </c>
      <c r="O1368">
        <v>2</v>
      </c>
      <c r="P1368">
        <v>5</v>
      </c>
      <c r="Q1368" t="s">
        <v>4148</v>
      </c>
      <c r="R1368" t="s">
        <v>4209</v>
      </c>
    </row>
    <row r="1369" spans="1:18" x14ac:dyDescent="0.3">
      <c r="A1369" t="s">
        <v>4210</v>
      </c>
      <c r="B1369" t="s">
        <v>4211</v>
      </c>
      <c r="C1369" t="s">
        <v>20</v>
      </c>
      <c r="D1369" t="s">
        <v>21</v>
      </c>
      <c r="E1369" t="s">
        <v>22</v>
      </c>
      <c r="F1369" t="s">
        <v>29</v>
      </c>
      <c r="G1369" t="s">
        <v>24</v>
      </c>
      <c r="H1369">
        <v>116</v>
      </c>
      <c r="I1369">
        <v>8</v>
      </c>
      <c r="J1369">
        <v>14.5</v>
      </c>
      <c r="K1369">
        <v>2</v>
      </c>
      <c r="L1369">
        <v>1</v>
      </c>
      <c r="M1369">
        <v>3</v>
      </c>
      <c r="N1369">
        <v>2</v>
      </c>
      <c r="O1369">
        <v>2</v>
      </c>
      <c r="P1369">
        <v>6</v>
      </c>
      <c r="Q1369" t="s">
        <v>4148</v>
      </c>
      <c r="R1369" t="s">
        <v>4212</v>
      </c>
    </row>
    <row r="1370" spans="1:18" x14ac:dyDescent="0.3">
      <c r="A1370" t="s">
        <v>4213</v>
      </c>
      <c r="B1370" t="s">
        <v>4214</v>
      </c>
      <c r="C1370" t="s">
        <v>20</v>
      </c>
      <c r="D1370" t="s">
        <v>21</v>
      </c>
      <c r="E1370" t="s">
        <v>22</v>
      </c>
      <c r="F1370" t="s">
        <v>29</v>
      </c>
      <c r="G1370" t="s">
        <v>24</v>
      </c>
      <c r="H1370">
        <v>271</v>
      </c>
      <c r="I1370">
        <v>17</v>
      </c>
      <c r="J1370">
        <v>15.9</v>
      </c>
      <c r="K1370">
        <v>10</v>
      </c>
      <c r="L1370">
        <v>5</v>
      </c>
      <c r="M1370">
        <v>1</v>
      </c>
      <c r="N1370">
        <v>1</v>
      </c>
      <c r="O1370">
        <v>14</v>
      </c>
      <c r="P1370">
        <v>32</v>
      </c>
      <c r="Q1370" t="s">
        <v>4148</v>
      </c>
      <c r="R1370" t="s">
        <v>4215</v>
      </c>
    </row>
    <row r="1371" spans="1:18" x14ac:dyDescent="0.3">
      <c r="A1371" t="s">
        <v>4216</v>
      </c>
      <c r="B1371" t="s">
        <v>4217</v>
      </c>
      <c r="C1371" t="s">
        <v>20</v>
      </c>
      <c r="D1371" t="s">
        <v>21</v>
      </c>
      <c r="E1371" t="s">
        <v>22</v>
      </c>
      <c r="F1371" t="s">
        <v>23</v>
      </c>
      <c r="G1371" t="s">
        <v>24</v>
      </c>
      <c r="H1371">
        <v>152</v>
      </c>
      <c r="I1371">
        <v>9</v>
      </c>
      <c r="J1371">
        <v>16.899999999999999</v>
      </c>
      <c r="K1371">
        <v>7</v>
      </c>
      <c r="L1371">
        <v>2</v>
      </c>
      <c r="M1371">
        <v>0</v>
      </c>
      <c r="N1371">
        <v>0</v>
      </c>
      <c r="O1371">
        <v>10</v>
      </c>
      <c r="P1371">
        <v>33</v>
      </c>
      <c r="Q1371" t="s">
        <v>4148</v>
      </c>
      <c r="R1371" t="s">
        <v>4218</v>
      </c>
    </row>
    <row r="1372" spans="1:18" x14ac:dyDescent="0.3">
      <c r="A1372" t="s">
        <v>4219</v>
      </c>
      <c r="B1372" t="s">
        <v>4220</v>
      </c>
      <c r="C1372" t="s">
        <v>20</v>
      </c>
      <c r="D1372" t="s">
        <v>213</v>
      </c>
      <c r="E1372" t="s">
        <v>22</v>
      </c>
      <c r="F1372" t="s">
        <v>29</v>
      </c>
      <c r="G1372" t="s">
        <v>24</v>
      </c>
      <c r="H1372">
        <v>22</v>
      </c>
      <c r="I1372">
        <v>4</v>
      </c>
      <c r="J1372">
        <v>5.5</v>
      </c>
      <c r="K1372">
        <v>0</v>
      </c>
      <c r="L1372">
        <v>0</v>
      </c>
      <c r="M1372">
        <v>4</v>
      </c>
      <c r="N1372">
        <v>0</v>
      </c>
      <c r="O1372">
        <v>1</v>
      </c>
      <c r="P1372">
        <v>4.4000000000000004</v>
      </c>
      <c r="Q1372" t="s">
        <v>4148</v>
      </c>
      <c r="R1372" t="s">
        <v>4221</v>
      </c>
    </row>
    <row r="1373" spans="1:18" x14ac:dyDescent="0.3">
      <c r="A1373" t="s">
        <v>4222</v>
      </c>
      <c r="B1373" t="s">
        <v>4223</v>
      </c>
      <c r="C1373" t="s">
        <v>20</v>
      </c>
      <c r="D1373" t="s">
        <v>21</v>
      </c>
      <c r="E1373" t="s">
        <v>22</v>
      </c>
      <c r="F1373" t="s">
        <v>23</v>
      </c>
      <c r="G1373" t="s">
        <v>24</v>
      </c>
      <c r="H1373">
        <v>213</v>
      </c>
      <c r="I1373">
        <v>16</v>
      </c>
      <c r="J1373">
        <v>13.3</v>
      </c>
      <c r="K1373">
        <v>12</v>
      </c>
      <c r="L1373">
        <v>3</v>
      </c>
      <c r="M1373">
        <v>1</v>
      </c>
      <c r="N1373">
        <v>0</v>
      </c>
      <c r="O1373">
        <v>13</v>
      </c>
      <c r="P1373">
        <v>33</v>
      </c>
      <c r="Q1373" t="s">
        <v>4148</v>
      </c>
      <c r="R1373" t="s">
        <v>4224</v>
      </c>
    </row>
    <row r="1374" spans="1:18" x14ac:dyDescent="0.3">
      <c r="A1374" t="s">
        <v>4225</v>
      </c>
      <c r="B1374" t="s">
        <v>4226</v>
      </c>
      <c r="C1374" t="s">
        <v>20</v>
      </c>
      <c r="D1374" t="s">
        <v>21</v>
      </c>
      <c r="E1374" t="s">
        <v>22</v>
      </c>
      <c r="F1374" t="s">
        <v>29</v>
      </c>
      <c r="G1374" t="s">
        <v>24</v>
      </c>
      <c r="H1374">
        <v>86</v>
      </c>
      <c r="I1374">
        <v>8</v>
      </c>
      <c r="J1374">
        <v>10.8</v>
      </c>
      <c r="K1374">
        <v>1</v>
      </c>
      <c r="L1374">
        <v>0</v>
      </c>
      <c r="M1374">
        <v>6</v>
      </c>
      <c r="N1374">
        <v>1</v>
      </c>
      <c r="O1374">
        <v>2</v>
      </c>
      <c r="P1374">
        <v>6</v>
      </c>
      <c r="Q1374" t="s">
        <v>4148</v>
      </c>
      <c r="R1374" t="s">
        <v>4227</v>
      </c>
    </row>
    <row r="1375" spans="1:18" x14ac:dyDescent="0.3">
      <c r="A1375" t="s">
        <v>4228</v>
      </c>
      <c r="B1375" t="s">
        <v>4229</v>
      </c>
      <c r="C1375" t="s">
        <v>20</v>
      </c>
      <c r="D1375" t="s">
        <v>42</v>
      </c>
      <c r="E1375" t="s">
        <v>22</v>
      </c>
      <c r="F1375" t="s">
        <v>29</v>
      </c>
      <c r="G1375" t="s">
        <v>24</v>
      </c>
      <c r="H1375">
        <v>337</v>
      </c>
      <c r="I1375">
        <v>18</v>
      </c>
      <c r="J1375">
        <v>18.7</v>
      </c>
      <c r="K1375">
        <v>7</v>
      </c>
      <c r="L1375">
        <v>9</v>
      </c>
      <c r="M1375">
        <v>2</v>
      </c>
      <c r="N1375">
        <v>0</v>
      </c>
      <c r="O1375">
        <v>6</v>
      </c>
      <c r="P1375">
        <v>4</v>
      </c>
      <c r="Q1375" t="s">
        <v>4148</v>
      </c>
      <c r="R1375" t="s">
        <v>4230</v>
      </c>
    </row>
    <row r="1376" spans="1:18" x14ac:dyDescent="0.3">
      <c r="A1376" t="s">
        <v>4231</v>
      </c>
      <c r="B1376" t="s">
        <v>4232</v>
      </c>
      <c r="C1376" t="s">
        <v>20</v>
      </c>
      <c r="D1376" t="s">
        <v>33</v>
      </c>
      <c r="E1376" t="s">
        <v>22</v>
      </c>
      <c r="F1376" t="s">
        <v>29</v>
      </c>
      <c r="G1376" t="s">
        <v>24</v>
      </c>
      <c r="H1376">
        <v>50</v>
      </c>
      <c r="I1376">
        <v>10</v>
      </c>
      <c r="J1376">
        <v>5</v>
      </c>
      <c r="K1376">
        <v>4</v>
      </c>
      <c r="L1376">
        <v>5</v>
      </c>
      <c r="M1376">
        <v>0</v>
      </c>
      <c r="N1376">
        <v>1</v>
      </c>
      <c r="O1376">
        <v>4</v>
      </c>
      <c r="P1376">
        <v>2</v>
      </c>
      <c r="Q1376" t="s">
        <v>4148</v>
      </c>
      <c r="R1376" t="s">
        <v>4233</v>
      </c>
    </row>
    <row r="1377" spans="1:18" x14ac:dyDescent="0.3">
      <c r="A1377" t="s">
        <v>4234</v>
      </c>
      <c r="B1377" t="s">
        <v>4235</v>
      </c>
      <c r="C1377" t="s">
        <v>20</v>
      </c>
      <c r="D1377" t="s">
        <v>33</v>
      </c>
      <c r="E1377" t="s">
        <v>49</v>
      </c>
      <c r="F1377" t="s">
        <v>23</v>
      </c>
      <c r="G1377" t="s">
        <v>24</v>
      </c>
      <c r="H1377">
        <v>308</v>
      </c>
      <c r="I1377">
        <v>14</v>
      </c>
      <c r="J1377">
        <v>22</v>
      </c>
      <c r="K1377">
        <v>7</v>
      </c>
      <c r="L1377">
        <v>5</v>
      </c>
      <c r="M1377">
        <v>0</v>
      </c>
      <c r="N1377">
        <v>2</v>
      </c>
      <c r="O1377">
        <v>6</v>
      </c>
      <c r="P1377">
        <v>5.5</v>
      </c>
      <c r="Q1377" t="s">
        <v>4148</v>
      </c>
      <c r="R1377" t="s">
        <v>4236</v>
      </c>
    </row>
    <row r="1378" spans="1:18" x14ac:dyDescent="0.3">
      <c r="A1378" t="s">
        <v>4237</v>
      </c>
      <c r="B1378" t="s">
        <v>4238</v>
      </c>
      <c r="C1378" t="s">
        <v>20</v>
      </c>
      <c r="D1378" t="s">
        <v>42</v>
      </c>
      <c r="E1378" t="s">
        <v>22</v>
      </c>
      <c r="F1378" t="s">
        <v>29</v>
      </c>
      <c r="G1378" t="s">
        <v>24</v>
      </c>
      <c r="H1378">
        <v>8</v>
      </c>
      <c r="I1378">
        <v>3</v>
      </c>
      <c r="J1378">
        <v>2.7</v>
      </c>
      <c r="K1378">
        <v>0</v>
      </c>
      <c r="L1378">
        <v>0</v>
      </c>
      <c r="M1378">
        <v>1</v>
      </c>
      <c r="N1378">
        <v>2</v>
      </c>
      <c r="O1378">
        <v>1</v>
      </c>
      <c r="P1378">
        <v>2</v>
      </c>
      <c r="Q1378" t="s">
        <v>4148</v>
      </c>
      <c r="R1378" t="s">
        <v>4239</v>
      </c>
    </row>
    <row r="1379" spans="1:18" x14ac:dyDescent="0.3">
      <c r="A1379" t="s">
        <v>4240</v>
      </c>
      <c r="B1379" t="s">
        <v>4241</v>
      </c>
      <c r="C1379" t="s">
        <v>20</v>
      </c>
      <c r="D1379" t="s">
        <v>21</v>
      </c>
      <c r="E1379" t="s">
        <v>37</v>
      </c>
      <c r="F1379" t="s">
        <v>38</v>
      </c>
      <c r="G1379" t="s">
        <v>24</v>
      </c>
      <c r="H1379">
        <v>563</v>
      </c>
      <c r="I1379">
        <v>26</v>
      </c>
      <c r="J1379">
        <v>21.7</v>
      </c>
      <c r="K1379">
        <v>12</v>
      </c>
      <c r="L1379">
        <v>12</v>
      </c>
      <c r="M1379">
        <v>2</v>
      </c>
      <c r="N1379">
        <v>0</v>
      </c>
      <c r="O1379">
        <v>19</v>
      </c>
      <c r="P1379">
        <v>5</v>
      </c>
      <c r="Q1379" t="s">
        <v>4148</v>
      </c>
      <c r="R1379" t="s">
        <v>4242</v>
      </c>
    </row>
    <row r="1380" spans="1:18" x14ac:dyDescent="0.3">
      <c r="A1380" t="s">
        <v>4243</v>
      </c>
      <c r="B1380" t="s">
        <v>4244</v>
      </c>
      <c r="C1380" t="s">
        <v>20</v>
      </c>
      <c r="D1380" t="s">
        <v>21</v>
      </c>
      <c r="E1380" t="s">
        <v>22</v>
      </c>
      <c r="F1380" t="s">
        <v>29</v>
      </c>
      <c r="G1380" t="s">
        <v>24</v>
      </c>
      <c r="H1380">
        <v>95</v>
      </c>
      <c r="I1380">
        <v>7</v>
      </c>
      <c r="J1380">
        <v>13.6</v>
      </c>
      <c r="K1380">
        <v>1</v>
      </c>
      <c r="L1380">
        <v>1</v>
      </c>
      <c r="M1380">
        <v>2</v>
      </c>
      <c r="N1380">
        <v>3</v>
      </c>
      <c r="O1380">
        <v>2</v>
      </c>
      <c r="P1380">
        <v>4</v>
      </c>
      <c r="Q1380" t="s">
        <v>4148</v>
      </c>
      <c r="R1380" t="s">
        <v>4245</v>
      </c>
    </row>
    <row r="1381" spans="1:18" x14ac:dyDescent="0.3">
      <c r="A1381" t="s">
        <v>4246</v>
      </c>
      <c r="B1381" t="s">
        <v>4247</v>
      </c>
      <c r="C1381" t="s">
        <v>20</v>
      </c>
      <c r="D1381" t="s">
        <v>21</v>
      </c>
      <c r="E1381" t="s">
        <v>49</v>
      </c>
      <c r="F1381" t="s">
        <v>23</v>
      </c>
      <c r="G1381" t="s">
        <v>24</v>
      </c>
      <c r="H1381">
        <v>447</v>
      </c>
      <c r="I1381">
        <v>25</v>
      </c>
      <c r="J1381">
        <v>17.899999999999999</v>
      </c>
      <c r="K1381">
        <v>14</v>
      </c>
      <c r="L1381">
        <v>8</v>
      </c>
      <c r="M1381">
        <v>3</v>
      </c>
      <c r="N1381">
        <v>0</v>
      </c>
      <c r="O1381">
        <v>13</v>
      </c>
      <c r="P1381">
        <v>20.82</v>
      </c>
      <c r="Q1381" t="s">
        <v>4148</v>
      </c>
      <c r="R1381" t="s">
        <v>4248</v>
      </c>
    </row>
    <row r="1382" spans="1:18" x14ac:dyDescent="0.3">
      <c r="A1382" t="s">
        <v>4249</v>
      </c>
      <c r="B1382" t="s">
        <v>4250</v>
      </c>
      <c r="C1382" t="s">
        <v>99</v>
      </c>
      <c r="D1382" t="s">
        <v>21</v>
      </c>
      <c r="E1382" t="s">
        <v>22</v>
      </c>
      <c r="F1382" t="s">
        <v>29</v>
      </c>
      <c r="G1382" t="s">
        <v>24</v>
      </c>
      <c r="H1382">
        <v>103</v>
      </c>
      <c r="I1382">
        <v>7</v>
      </c>
      <c r="J1382">
        <v>14.7</v>
      </c>
      <c r="K1382">
        <v>1</v>
      </c>
      <c r="L1382">
        <v>0</v>
      </c>
      <c r="M1382">
        <v>2</v>
      </c>
      <c r="N1382">
        <v>4</v>
      </c>
      <c r="O1382">
        <v>1</v>
      </c>
      <c r="P1382">
        <v>12</v>
      </c>
      <c r="Q1382" t="s">
        <v>4148</v>
      </c>
      <c r="R1382" t="s">
        <v>4251</v>
      </c>
    </row>
    <row r="1383" spans="1:18" x14ac:dyDescent="0.3">
      <c r="A1383" t="s">
        <v>4252</v>
      </c>
      <c r="B1383" t="s">
        <v>4253</v>
      </c>
      <c r="C1383" t="s">
        <v>20</v>
      </c>
      <c r="D1383" t="s">
        <v>42</v>
      </c>
      <c r="E1383" t="s">
        <v>22</v>
      </c>
      <c r="F1383" t="s">
        <v>23</v>
      </c>
      <c r="G1383" t="s">
        <v>24</v>
      </c>
      <c r="H1383">
        <v>52</v>
      </c>
      <c r="I1383">
        <v>8</v>
      </c>
      <c r="J1383">
        <v>6.5</v>
      </c>
      <c r="K1383">
        <v>3</v>
      </c>
      <c r="L1383">
        <v>2</v>
      </c>
      <c r="M1383">
        <v>0</v>
      </c>
      <c r="N1383">
        <v>3</v>
      </c>
      <c r="O1383">
        <v>4</v>
      </c>
      <c r="P1383">
        <v>10</v>
      </c>
      <c r="Q1383" t="s">
        <v>4148</v>
      </c>
      <c r="R1383" t="s">
        <v>4254</v>
      </c>
    </row>
    <row r="1384" spans="1:18" x14ac:dyDescent="0.3">
      <c r="A1384" t="s">
        <v>4255</v>
      </c>
      <c r="B1384" t="s">
        <v>4256</v>
      </c>
      <c r="C1384" t="s">
        <v>20</v>
      </c>
      <c r="D1384" t="s">
        <v>42</v>
      </c>
      <c r="E1384" t="s">
        <v>22</v>
      </c>
      <c r="F1384" t="s">
        <v>29</v>
      </c>
      <c r="G1384" t="s">
        <v>24</v>
      </c>
      <c r="H1384">
        <v>45</v>
      </c>
      <c r="I1384">
        <v>7</v>
      </c>
      <c r="J1384">
        <v>6.4</v>
      </c>
      <c r="K1384">
        <v>2</v>
      </c>
      <c r="L1384">
        <v>1</v>
      </c>
      <c r="M1384">
        <v>3</v>
      </c>
      <c r="N1384">
        <v>1</v>
      </c>
      <c r="O1384">
        <v>1</v>
      </c>
      <c r="P1384">
        <v>3</v>
      </c>
      <c r="Q1384" t="s">
        <v>4148</v>
      </c>
      <c r="R1384" t="s">
        <v>4257</v>
      </c>
    </row>
    <row r="1385" spans="1:18" x14ac:dyDescent="0.3">
      <c r="A1385" t="s">
        <v>4258</v>
      </c>
      <c r="B1385" t="s">
        <v>4259</v>
      </c>
      <c r="C1385" t="s">
        <v>20</v>
      </c>
      <c r="D1385" t="s">
        <v>21</v>
      </c>
      <c r="E1385" t="s">
        <v>22</v>
      </c>
      <c r="F1385" t="s">
        <v>29</v>
      </c>
      <c r="G1385" t="s">
        <v>24</v>
      </c>
      <c r="H1385">
        <v>77</v>
      </c>
      <c r="I1385">
        <v>9</v>
      </c>
      <c r="J1385">
        <v>8.6</v>
      </c>
      <c r="K1385">
        <v>3</v>
      </c>
      <c r="L1385">
        <v>3</v>
      </c>
      <c r="M1385">
        <v>3</v>
      </c>
      <c r="N1385">
        <v>0</v>
      </c>
      <c r="O1385">
        <v>1</v>
      </c>
      <c r="P1385">
        <v>5</v>
      </c>
      <c r="Q1385" t="s">
        <v>4148</v>
      </c>
      <c r="R1385" t="s">
        <v>4260</v>
      </c>
    </row>
    <row r="1386" spans="1:18" x14ac:dyDescent="0.3">
      <c r="A1386" t="s">
        <v>4261</v>
      </c>
      <c r="B1386" t="s">
        <v>4262</v>
      </c>
      <c r="C1386" t="s">
        <v>20</v>
      </c>
      <c r="D1386" t="s">
        <v>21</v>
      </c>
      <c r="E1386" t="s">
        <v>37</v>
      </c>
      <c r="F1386" t="s">
        <v>23</v>
      </c>
      <c r="G1386" t="s">
        <v>24</v>
      </c>
      <c r="H1386">
        <v>60</v>
      </c>
      <c r="I1386">
        <v>9</v>
      </c>
      <c r="J1386">
        <v>6.7</v>
      </c>
      <c r="K1386">
        <v>4</v>
      </c>
      <c r="L1386">
        <v>2</v>
      </c>
      <c r="M1386">
        <v>0</v>
      </c>
      <c r="N1386">
        <v>3</v>
      </c>
      <c r="O1386">
        <v>3</v>
      </c>
      <c r="P1386">
        <v>4</v>
      </c>
      <c r="Q1386" t="s">
        <v>4148</v>
      </c>
      <c r="R1386" t="s">
        <v>4263</v>
      </c>
    </row>
    <row r="1387" spans="1:18" x14ac:dyDescent="0.3">
      <c r="A1387" t="s">
        <v>4264</v>
      </c>
      <c r="B1387" t="s">
        <v>4265</v>
      </c>
      <c r="C1387" t="s">
        <v>20</v>
      </c>
      <c r="D1387" t="s">
        <v>21</v>
      </c>
      <c r="E1387" t="s">
        <v>37</v>
      </c>
      <c r="F1387" t="s">
        <v>38</v>
      </c>
      <c r="G1387" t="s">
        <v>24</v>
      </c>
      <c r="H1387">
        <v>194</v>
      </c>
      <c r="I1387">
        <v>12</v>
      </c>
      <c r="J1387">
        <v>16.2</v>
      </c>
      <c r="K1387">
        <v>7</v>
      </c>
      <c r="L1387">
        <v>4</v>
      </c>
      <c r="M1387">
        <v>0</v>
      </c>
      <c r="N1387">
        <v>1</v>
      </c>
      <c r="O1387">
        <v>11</v>
      </c>
      <c r="P1387">
        <v>12</v>
      </c>
      <c r="Q1387" t="s">
        <v>4148</v>
      </c>
      <c r="R1387" t="s">
        <v>4266</v>
      </c>
    </row>
    <row r="1388" spans="1:18" x14ac:dyDescent="0.3">
      <c r="A1388" t="s">
        <v>4267</v>
      </c>
      <c r="B1388" t="s">
        <v>4268</v>
      </c>
      <c r="C1388" t="s">
        <v>20</v>
      </c>
      <c r="D1388" t="s">
        <v>21</v>
      </c>
      <c r="E1388" t="s">
        <v>22</v>
      </c>
      <c r="F1388" t="s">
        <v>29</v>
      </c>
      <c r="G1388" t="s">
        <v>24</v>
      </c>
      <c r="H1388">
        <v>32</v>
      </c>
      <c r="I1388">
        <v>6</v>
      </c>
      <c r="J1388">
        <v>5.3</v>
      </c>
      <c r="K1388">
        <v>1</v>
      </c>
      <c r="L1388">
        <v>0</v>
      </c>
      <c r="M1388">
        <v>3</v>
      </c>
      <c r="N1388">
        <v>2</v>
      </c>
      <c r="O1388">
        <v>2</v>
      </c>
      <c r="P1388">
        <v>22</v>
      </c>
      <c r="Q1388" t="s">
        <v>4148</v>
      </c>
      <c r="R1388" t="s">
        <v>4269</v>
      </c>
    </row>
    <row r="1389" spans="1:18" x14ac:dyDescent="0.3">
      <c r="A1389" t="s">
        <v>4270</v>
      </c>
      <c r="B1389" t="s">
        <v>4271</v>
      </c>
      <c r="C1389" t="s">
        <v>99</v>
      </c>
      <c r="D1389" t="s">
        <v>21</v>
      </c>
      <c r="E1389" t="s">
        <v>22</v>
      </c>
      <c r="F1389" t="s">
        <v>23</v>
      </c>
      <c r="G1389" t="s">
        <v>24</v>
      </c>
      <c r="H1389">
        <v>36</v>
      </c>
      <c r="I1389">
        <v>5</v>
      </c>
      <c r="J1389">
        <v>7.2</v>
      </c>
      <c r="K1389">
        <v>0</v>
      </c>
      <c r="L1389">
        <v>0</v>
      </c>
      <c r="M1389">
        <v>0</v>
      </c>
      <c r="N1389">
        <v>0</v>
      </c>
      <c r="O1389">
        <v>2</v>
      </c>
      <c r="P1389">
        <v>0.25</v>
      </c>
      <c r="Q1389" t="s">
        <v>4148</v>
      </c>
      <c r="R1389" t="s">
        <v>4272</v>
      </c>
    </row>
    <row r="1390" spans="1:18" x14ac:dyDescent="0.3">
      <c r="A1390" t="s">
        <v>4273</v>
      </c>
      <c r="B1390" t="s">
        <v>4274</v>
      </c>
      <c r="C1390" t="s">
        <v>20</v>
      </c>
      <c r="D1390" t="s">
        <v>21</v>
      </c>
      <c r="E1390" t="s">
        <v>37</v>
      </c>
      <c r="F1390" t="s">
        <v>23</v>
      </c>
      <c r="G1390" t="s">
        <v>24</v>
      </c>
      <c r="H1390">
        <v>125</v>
      </c>
      <c r="I1390">
        <v>10</v>
      </c>
      <c r="J1390">
        <v>12.5</v>
      </c>
      <c r="K1390">
        <v>3</v>
      </c>
      <c r="L1390">
        <v>5</v>
      </c>
      <c r="M1390">
        <v>1</v>
      </c>
      <c r="N1390">
        <v>1</v>
      </c>
      <c r="O1390">
        <v>8</v>
      </c>
      <c r="P1390">
        <v>30</v>
      </c>
      <c r="Q1390" t="s">
        <v>4148</v>
      </c>
      <c r="R1390" t="s">
        <v>4275</v>
      </c>
    </row>
    <row r="1391" spans="1:18" x14ac:dyDescent="0.3">
      <c r="A1391" t="s">
        <v>4276</v>
      </c>
      <c r="B1391" t="s">
        <v>4277</v>
      </c>
      <c r="C1391" t="s">
        <v>20</v>
      </c>
      <c r="D1391" t="s">
        <v>21</v>
      </c>
      <c r="E1391" t="s">
        <v>22</v>
      </c>
      <c r="F1391" t="s">
        <v>29</v>
      </c>
      <c r="G1391" t="s">
        <v>24</v>
      </c>
      <c r="H1391">
        <v>185</v>
      </c>
      <c r="I1391">
        <v>11</v>
      </c>
      <c r="J1391">
        <v>16.8</v>
      </c>
      <c r="K1391">
        <v>3</v>
      </c>
      <c r="L1391">
        <v>6</v>
      </c>
      <c r="M1391">
        <v>1</v>
      </c>
      <c r="N1391">
        <v>1</v>
      </c>
      <c r="O1391">
        <v>4</v>
      </c>
      <c r="P1391">
        <v>5</v>
      </c>
      <c r="Q1391" t="s">
        <v>4148</v>
      </c>
      <c r="R1391" t="s">
        <v>4278</v>
      </c>
    </row>
    <row r="1392" spans="1:18" x14ac:dyDescent="0.3">
      <c r="A1392" t="s">
        <v>4279</v>
      </c>
      <c r="B1392" t="s">
        <v>4280</v>
      </c>
      <c r="C1392" t="s">
        <v>20</v>
      </c>
      <c r="D1392" t="s">
        <v>42</v>
      </c>
      <c r="E1392" t="s">
        <v>22</v>
      </c>
      <c r="F1392" t="s">
        <v>29</v>
      </c>
      <c r="G1392" t="s">
        <v>24</v>
      </c>
      <c r="H1392">
        <v>15</v>
      </c>
      <c r="I1392">
        <v>2</v>
      </c>
      <c r="J1392">
        <v>7.5</v>
      </c>
      <c r="K1392">
        <v>0</v>
      </c>
      <c r="L1392">
        <v>0</v>
      </c>
      <c r="M1392">
        <v>1</v>
      </c>
      <c r="N1392">
        <v>1</v>
      </c>
      <c r="O1392">
        <v>2</v>
      </c>
      <c r="P1392">
        <v>4.8</v>
      </c>
      <c r="Q1392" t="s">
        <v>4148</v>
      </c>
      <c r="R1392" t="s">
        <v>4281</v>
      </c>
    </row>
    <row r="1393" spans="1:18" x14ac:dyDescent="0.3">
      <c r="A1393" t="s">
        <v>4282</v>
      </c>
      <c r="B1393" t="s">
        <v>4283</v>
      </c>
      <c r="C1393" t="s">
        <v>20</v>
      </c>
      <c r="D1393" t="s">
        <v>21</v>
      </c>
      <c r="E1393" t="s">
        <v>49</v>
      </c>
      <c r="F1393" t="s">
        <v>38</v>
      </c>
      <c r="G1393" t="s">
        <v>24</v>
      </c>
      <c r="H1393">
        <v>627</v>
      </c>
      <c r="I1393">
        <v>30</v>
      </c>
      <c r="J1393">
        <v>20.9</v>
      </c>
      <c r="K1393">
        <v>20</v>
      </c>
      <c r="L1393">
        <v>10</v>
      </c>
      <c r="M1393">
        <v>0</v>
      </c>
      <c r="N1393">
        <v>0</v>
      </c>
      <c r="O1393">
        <v>23</v>
      </c>
      <c r="P1393">
        <v>33</v>
      </c>
      <c r="Q1393" t="s">
        <v>4148</v>
      </c>
      <c r="R1393" t="s">
        <v>4284</v>
      </c>
    </row>
    <row r="1394" spans="1:18" x14ac:dyDescent="0.3">
      <c r="A1394" t="s">
        <v>4285</v>
      </c>
      <c r="B1394" t="s">
        <v>4286</v>
      </c>
      <c r="C1394" t="s">
        <v>99</v>
      </c>
      <c r="D1394" t="s">
        <v>21</v>
      </c>
      <c r="E1394" t="s">
        <v>49</v>
      </c>
      <c r="F1394" t="s">
        <v>38</v>
      </c>
      <c r="G1394" t="s">
        <v>53</v>
      </c>
      <c r="H1394">
        <v>348</v>
      </c>
      <c r="I1394">
        <v>18</v>
      </c>
      <c r="J1394">
        <v>19.3</v>
      </c>
      <c r="K1394">
        <v>0</v>
      </c>
      <c r="L1394">
        <v>0</v>
      </c>
      <c r="M1394">
        <v>18</v>
      </c>
      <c r="N1394">
        <v>0</v>
      </c>
      <c r="O1394">
        <v>18</v>
      </c>
      <c r="P1394">
        <v>16</v>
      </c>
      <c r="Q1394" t="s">
        <v>4148</v>
      </c>
      <c r="R1394" t="s">
        <v>4287</v>
      </c>
    </row>
    <row r="1395" spans="1:18" x14ac:dyDescent="0.3">
      <c r="A1395" t="s">
        <v>4288</v>
      </c>
      <c r="B1395" t="s">
        <v>4289</v>
      </c>
      <c r="C1395" t="s">
        <v>20</v>
      </c>
      <c r="D1395" t="s">
        <v>21</v>
      </c>
      <c r="E1395" t="s">
        <v>22</v>
      </c>
      <c r="F1395" t="s">
        <v>29</v>
      </c>
      <c r="G1395" t="s">
        <v>24</v>
      </c>
      <c r="H1395">
        <v>40</v>
      </c>
      <c r="I1395">
        <v>4</v>
      </c>
      <c r="J1395">
        <v>10</v>
      </c>
      <c r="K1395">
        <v>0</v>
      </c>
      <c r="L1395">
        <v>0</v>
      </c>
      <c r="M1395">
        <v>2</v>
      </c>
      <c r="N1395">
        <v>2</v>
      </c>
      <c r="O1395">
        <v>1</v>
      </c>
      <c r="P1395">
        <v>3</v>
      </c>
      <c r="Q1395" t="s">
        <v>4148</v>
      </c>
      <c r="R1395" t="s">
        <v>4290</v>
      </c>
    </row>
    <row r="1396" spans="1:18" x14ac:dyDescent="0.3">
      <c r="A1396" t="s">
        <v>4291</v>
      </c>
      <c r="B1396" t="s">
        <v>4292</v>
      </c>
      <c r="C1396" t="s">
        <v>20</v>
      </c>
      <c r="D1396" t="s">
        <v>42</v>
      </c>
      <c r="E1396" t="s">
        <v>22</v>
      </c>
      <c r="F1396" t="s">
        <v>29</v>
      </c>
      <c r="G1396" t="s">
        <v>24</v>
      </c>
      <c r="H1396">
        <v>187</v>
      </c>
      <c r="I1396">
        <v>13</v>
      </c>
      <c r="J1396">
        <v>14.4</v>
      </c>
      <c r="K1396">
        <v>5</v>
      </c>
      <c r="L1396">
        <v>5</v>
      </c>
      <c r="M1396">
        <v>0</v>
      </c>
      <c r="N1396">
        <v>0</v>
      </c>
      <c r="O1396">
        <v>7</v>
      </c>
      <c r="P1396">
        <v>5</v>
      </c>
      <c r="Q1396" t="s">
        <v>4148</v>
      </c>
      <c r="R1396" t="s">
        <v>4293</v>
      </c>
    </row>
    <row r="1397" spans="1:18" x14ac:dyDescent="0.3">
      <c r="A1397" t="s">
        <v>4294</v>
      </c>
      <c r="B1397" t="s">
        <v>4295</v>
      </c>
      <c r="C1397" t="s">
        <v>20</v>
      </c>
      <c r="D1397" t="s">
        <v>21</v>
      </c>
      <c r="E1397" t="s">
        <v>49</v>
      </c>
      <c r="F1397" t="s">
        <v>38</v>
      </c>
      <c r="G1397" t="s">
        <v>173</v>
      </c>
      <c r="H1397">
        <v>188</v>
      </c>
      <c r="I1397">
        <v>11</v>
      </c>
      <c r="J1397">
        <v>17.100000000000001</v>
      </c>
      <c r="K1397">
        <v>5</v>
      </c>
      <c r="L1397">
        <v>6</v>
      </c>
      <c r="M1397">
        <v>0</v>
      </c>
      <c r="N1397">
        <v>0</v>
      </c>
      <c r="O1397">
        <v>9</v>
      </c>
      <c r="P1397">
        <v>4</v>
      </c>
      <c r="Q1397" t="s">
        <v>4148</v>
      </c>
      <c r="R1397" t="s">
        <v>4296</v>
      </c>
    </row>
    <row r="1398" spans="1:18" x14ac:dyDescent="0.3">
      <c r="A1398" t="s">
        <v>4297</v>
      </c>
      <c r="B1398" t="s">
        <v>4298</v>
      </c>
      <c r="C1398" t="s">
        <v>20</v>
      </c>
      <c r="D1398" t="s">
        <v>42</v>
      </c>
      <c r="E1398" t="s">
        <v>49</v>
      </c>
      <c r="F1398" t="s">
        <v>23</v>
      </c>
      <c r="G1398" t="s">
        <v>24</v>
      </c>
      <c r="H1398">
        <v>133</v>
      </c>
      <c r="I1398">
        <v>12</v>
      </c>
      <c r="J1398">
        <v>11.1</v>
      </c>
      <c r="K1398">
        <v>7</v>
      </c>
      <c r="L1398">
        <v>5</v>
      </c>
      <c r="M1398">
        <v>0</v>
      </c>
      <c r="N1398">
        <v>0</v>
      </c>
      <c r="O1398">
        <v>11</v>
      </c>
      <c r="P1398">
        <v>3</v>
      </c>
      <c r="Q1398" t="s">
        <v>4148</v>
      </c>
      <c r="R1398" t="s">
        <v>4299</v>
      </c>
    </row>
    <row r="1399" spans="1:18" x14ac:dyDescent="0.3">
      <c r="A1399" t="s">
        <v>4300</v>
      </c>
      <c r="B1399" t="s">
        <v>4301</v>
      </c>
      <c r="C1399" t="s">
        <v>20</v>
      </c>
      <c r="D1399" t="s">
        <v>42</v>
      </c>
      <c r="E1399" t="s">
        <v>22</v>
      </c>
      <c r="F1399" t="s">
        <v>29</v>
      </c>
      <c r="G1399" t="s">
        <v>24</v>
      </c>
      <c r="H1399">
        <v>42</v>
      </c>
      <c r="I1399">
        <v>7</v>
      </c>
      <c r="J1399">
        <v>6</v>
      </c>
      <c r="K1399">
        <v>1</v>
      </c>
      <c r="L1399">
        <v>0</v>
      </c>
      <c r="M1399">
        <v>4</v>
      </c>
      <c r="N1399">
        <v>2</v>
      </c>
      <c r="O1399">
        <v>3</v>
      </c>
      <c r="P1399">
        <v>5</v>
      </c>
      <c r="Q1399" t="s">
        <v>4148</v>
      </c>
      <c r="R1399" t="s">
        <v>4302</v>
      </c>
    </row>
    <row r="1400" spans="1:18" x14ac:dyDescent="0.3">
      <c r="A1400" t="s">
        <v>4303</v>
      </c>
      <c r="B1400" t="s">
        <v>4304</v>
      </c>
      <c r="C1400" t="s">
        <v>20</v>
      </c>
      <c r="D1400" t="s">
        <v>21</v>
      </c>
      <c r="E1400" t="s">
        <v>22</v>
      </c>
      <c r="F1400" t="s">
        <v>29</v>
      </c>
      <c r="G1400" t="s">
        <v>24</v>
      </c>
      <c r="H1400">
        <v>173</v>
      </c>
      <c r="I1400">
        <v>7</v>
      </c>
      <c r="J1400">
        <v>24.7</v>
      </c>
      <c r="K1400">
        <v>1</v>
      </c>
      <c r="L1400">
        <v>2</v>
      </c>
      <c r="M1400">
        <v>2</v>
      </c>
      <c r="N1400">
        <v>2</v>
      </c>
      <c r="O1400">
        <v>3</v>
      </c>
      <c r="P1400">
        <v>5</v>
      </c>
      <c r="Q1400" t="s">
        <v>4148</v>
      </c>
      <c r="R1400" t="s">
        <v>4305</v>
      </c>
    </row>
    <row r="1401" spans="1:18" x14ac:dyDescent="0.3">
      <c r="A1401" t="s">
        <v>4306</v>
      </c>
      <c r="B1401" t="s">
        <v>4307</v>
      </c>
      <c r="C1401" t="s">
        <v>20</v>
      </c>
      <c r="D1401" t="s">
        <v>21</v>
      </c>
      <c r="E1401" t="s">
        <v>37</v>
      </c>
      <c r="F1401" t="s">
        <v>29</v>
      </c>
      <c r="G1401" t="s">
        <v>173</v>
      </c>
      <c r="H1401">
        <v>102</v>
      </c>
      <c r="I1401">
        <v>12</v>
      </c>
      <c r="J1401">
        <v>8.5</v>
      </c>
      <c r="K1401">
        <v>6</v>
      </c>
      <c r="L1401">
        <v>4</v>
      </c>
      <c r="M1401">
        <v>2</v>
      </c>
      <c r="N1401">
        <v>0</v>
      </c>
      <c r="O1401">
        <v>9</v>
      </c>
      <c r="P1401">
        <v>4.5999999999999996</v>
      </c>
      <c r="Q1401" t="s">
        <v>4148</v>
      </c>
      <c r="R1401" t="s">
        <v>4308</v>
      </c>
    </row>
    <row r="1402" spans="1:18" x14ac:dyDescent="0.3">
      <c r="A1402" t="s">
        <v>4309</v>
      </c>
      <c r="B1402" t="s">
        <v>4310</v>
      </c>
      <c r="C1402" t="s">
        <v>20</v>
      </c>
      <c r="D1402" t="s">
        <v>21</v>
      </c>
      <c r="E1402" t="s">
        <v>49</v>
      </c>
      <c r="F1402" t="s">
        <v>29</v>
      </c>
      <c r="G1402" t="s">
        <v>24</v>
      </c>
      <c r="H1402">
        <v>279</v>
      </c>
      <c r="I1402">
        <v>20</v>
      </c>
      <c r="J1402">
        <v>14</v>
      </c>
      <c r="K1402">
        <v>13</v>
      </c>
      <c r="L1402">
        <v>7</v>
      </c>
      <c r="M1402">
        <v>0</v>
      </c>
      <c r="N1402">
        <v>0</v>
      </c>
      <c r="O1402">
        <v>18</v>
      </c>
      <c r="P1402">
        <v>9</v>
      </c>
      <c r="Q1402" t="s">
        <v>4148</v>
      </c>
      <c r="R1402" t="s">
        <v>4311</v>
      </c>
    </row>
    <row r="1403" spans="1:18" x14ac:dyDescent="0.3">
      <c r="A1403" t="s">
        <v>4312</v>
      </c>
      <c r="B1403" t="s">
        <v>4313</v>
      </c>
      <c r="C1403" t="s">
        <v>20</v>
      </c>
      <c r="D1403" t="s">
        <v>21</v>
      </c>
      <c r="E1403" t="s">
        <v>37</v>
      </c>
      <c r="F1403" t="s">
        <v>29</v>
      </c>
      <c r="G1403" t="s">
        <v>24</v>
      </c>
      <c r="H1403">
        <v>160</v>
      </c>
      <c r="I1403">
        <v>11</v>
      </c>
      <c r="J1403">
        <v>14.5</v>
      </c>
      <c r="K1403">
        <v>5</v>
      </c>
      <c r="L1403">
        <v>4</v>
      </c>
      <c r="M1403">
        <v>2</v>
      </c>
      <c r="N1403">
        <v>0</v>
      </c>
      <c r="O1403">
        <v>8</v>
      </c>
      <c r="P1403">
        <v>4</v>
      </c>
      <c r="Q1403" t="s">
        <v>4148</v>
      </c>
      <c r="R1403" t="s">
        <v>4314</v>
      </c>
    </row>
    <row r="1404" spans="1:18" x14ac:dyDescent="0.3">
      <c r="A1404" t="s">
        <v>4315</v>
      </c>
      <c r="B1404" t="s">
        <v>4316</v>
      </c>
      <c r="C1404" t="s">
        <v>20</v>
      </c>
      <c r="D1404" t="s">
        <v>42</v>
      </c>
      <c r="E1404" t="s">
        <v>22</v>
      </c>
      <c r="F1404" t="s">
        <v>29</v>
      </c>
      <c r="G1404" t="s">
        <v>173</v>
      </c>
      <c r="H1404">
        <v>127</v>
      </c>
      <c r="I1404">
        <v>8</v>
      </c>
      <c r="J1404">
        <v>15.9</v>
      </c>
      <c r="K1404">
        <v>3</v>
      </c>
      <c r="L1404">
        <v>1</v>
      </c>
      <c r="M1404">
        <v>2</v>
      </c>
      <c r="N1404">
        <v>2</v>
      </c>
      <c r="O1404">
        <v>2</v>
      </c>
      <c r="P1404">
        <v>6</v>
      </c>
      <c r="Q1404" t="s">
        <v>4148</v>
      </c>
      <c r="R1404" t="s">
        <v>4317</v>
      </c>
    </row>
    <row r="1405" spans="1:18" x14ac:dyDescent="0.3">
      <c r="A1405" t="s">
        <v>4318</v>
      </c>
      <c r="B1405" t="s">
        <v>4319</v>
      </c>
      <c r="C1405" t="s">
        <v>20</v>
      </c>
      <c r="D1405" t="s">
        <v>21</v>
      </c>
      <c r="E1405" t="s">
        <v>22</v>
      </c>
      <c r="F1405" t="s">
        <v>23</v>
      </c>
      <c r="G1405" t="s">
        <v>24</v>
      </c>
      <c r="H1405">
        <v>138</v>
      </c>
      <c r="I1405">
        <v>12</v>
      </c>
      <c r="J1405">
        <v>11.5</v>
      </c>
      <c r="K1405">
        <v>5</v>
      </c>
      <c r="L1405">
        <v>7</v>
      </c>
      <c r="M1405">
        <v>0</v>
      </c>
      <c r="N1405">
        <v>0</v>
      </c>
      <c r="O1405">
        <v>11</v>
      </c>
      <c r="P1405">
        <v>9</v>
      </c>
      <c r="Q1405" t="s">
        <v>4148</v>
      </c>
      <c r="R1405" t="s">
        <v>4320</v>
      </c>
    </row>
    <row r="1406" spans="1:18" x14ac:dyDescent="0.3">
      <c r="A1406" t="s">
        <v>4321</v>
      </c>
      <c r="B1406" t="s">
        <v>4322</v>
      </c>
      <c r="C1406" t="s">
        <v>20</v>
      </c>
      <c r="D1406" t="s">
        <v>21</v>
      </c>
      <c r="E1406" t="s">
        <v>37</v>
      </c>
      <c r="F1406" t="s">
        <v>23</v>
      </c>
      <c r="G1406" t="s">
        <v>24</v>
      </c>
      <c r="H1406">
        <v>171</v>
      </c>
      <c r="I1406">
        <v>11</v>
      </c>
      <c r="J1406">
        <v>15.5</v>
      </c>
      <c r="K1406">
        <v>7</v>
      </c>
      <c r="L1406">
        <v>4</v>
      </c>
      <c r="M1406">
        <v>0</v>
      </c>
      <c r="N1406">
        <v>0</v>
      </c>
      <c r="O1406">
        <v>9</v>
      </c>
      <c r="P1406">
        <v>7</v>
      </c>
      <c r="Q1406" t="s">
        <v>4323</v>
      </c>
      <c r="R1406" t="s">
        <v>4324</v>
      </c>
    </row>
    <row r="1407" spans="1:18" x14ac:dyDescent="0.3">
      <c r="A1407" t="s">
        <v>4325</v>
      </c>
      <c r="B1407" t="s">
        <v>4326</v>
      </c>
      <c r="C1407" t="s">
        <v>20</v>
      </c>
      <c r="D1407" t="s">
        <v>21</v>
      </c>
      <c r="E1407" t="s">
        <v>37</v>
      </c>
      <c r="F1407" t="s">
        <v>23</v>
      </c>
      <c r="G1407" t="s">
        <v>24</v>
      </c>
      <c r="H1407">
        <v>309</v>
      </c>
      <c r="I1407">
        <v>18</v>
      </c>
      <c r="J1407">
        <v>17.2</v>
      </c>
      <c r="K1407">
        <v>5</v>
      </c>
      <c r="L1407">
        <v>11</v>
      </c>
      <c r="M1407">
        <v>1</v>
      </c>
      <c r="N1407">
        <v>1</v>
      </c>
      <c r="O1407">
        <v>6</v>
      </c>
      <c r="P1407">
        <v>6</v>
      </c>
      <c r="Q1407" t="s">
        <v>4323</v>
      </c>
      <c r="R1407" t="s">
        <v>4327</v>
      </c>
    </row>
    <row r="1408" spans="1:18" x14ac:dyDescent="0.3">
      <c r="A1408" t="s">
        <v>4328</v>
      </c>
      <c r="B1408" t="s">
        <v>4329</v>
      </c>
      <c r="C1408" t="s">
        <v>20</v>
      </c>
      <c r="D1408" t="s">
        <v>21</v>
      </c>
      <c r="E1408" t="s">
        <v>22</v>
      </c>
      <c r="F1408" t="s">
        <v>29</v>
      </c>
      <c r="G1408" t="s">
        <v>24</v>
      </c>
      <c r="H1408">
        <v>72</v>
      </c>
      <c r="I1408">
        <v>5</v>
      </c>
      <c r="J1408">
        <v>14.4</v>
      </c>
      <c r="K1408">
        <v>1</v>
      </c>
      <c r="L1408">
        <v>1</v>
      </c>
      <c r="M1408">
        <v>2</v>
      </c>
      <c r="N1408">
        <v>1</v>
      </c>
      <c r="O1408">
        <v>2</v>
      </c>
      <c r="P1408">
        <v>5</v>
      </c>
      <c r="Q1408" t="s">
        <v>4323</v>
      </c>
      <c r="R1408" t="s">
        <v>4330</v>
      </c>
    </row>
    <row r="1409" spans="1:18" x14ac:dyDescent="0.3">
      <c r="A1409" t="s">
        <v>4331</v>
      </c>
      <c r="B1409" t="s">
        <v>4332</v>
      </c>
      <c r="C1409" t="s">
        <v>20</v>
      </c>
      <c r="D1409" t="s">
        <v>213</v>
      </c>
      <c r="E1409" t="s">
        <v>22</v>
      </c>
      <c r="F1409" t="s">
        <v>29</v>
      </c>
      <c r="G1409" t="s">
        <v>24</v>
      </c>
      <c r="H1409">
        <v>33</v>
      </c>
      <c r="I1409">
        <v>3</v>
      </c>
      <c r="J1409">
        <v>11</v>
      </c>
      <c r="K1409">
        <v>0</v>
      </c>
      <c r="L1409">
        <v>0</v>
      </c>
      <c r="M1409">
        <v>1</v>
      </c>
      <c r="N1409">
        <v>2</v>
      </c>
      <c r="O1409">
        <v>1</v>
      </c>
      <c r="P1409">
        <v>7</v>
      </c>
      <c r="Q1409" t="s">
        <v>4323</v>
      </c>
      <c r="R1409" t="s">
        <v>4333</v>
      </c>
    </row>
    <row r="1410" spans="1:18" x14ac:dyDescent="0.3">
      <c r="A1410" t="s">
        <v>4334</v>
      </c>
      <c r="B1410" t="s">
        <v>4335</v>
      </c>
      <c r="C1410" t="s">
        <v>20</v>
      </c>
      <c r="D1410" t="s">
        <v>21</v>
      </c>
      <c r="E1410" t="s">
        <v>22</v>
      </c>
      <c r="F1410" t="s">
        <v>29</v>
      </c>
      <c r="G1410" t="s">
        <v>24</v>
      </c>
      <c r="H1410">
        <v>10</v>
      </c>
      <c r="I1410">
        <v>2</v>
      </c>
      <c r="J1410">
        <v>5</v>
      </c>
      <c r="K1410">
        <v>0</v>
      </c>
      <c r="L1410">
        <v>0</v>
      </c>
      <c r="M1410">
        <v>1</v>
      </c>
      <c r="N1410">
        <v>1</v>
      </c>
      <c r="O1410">
        <v>2</v>
      </c>
      <c r="P1410">
        <v>7</v>
      </c>
      <c r="Q1410" t="s">
        <v>4323</v>
      </c>
      <c r="R1410" t="s">
        <v>4336</v>
      </c>
    </row>
    <row r="1411" spans="1:18" x14ac:dyDescent="0.3">
      <c r="A1411" t="s">
        <v>4337</v>
      </c>
      <c r="B1411" t="s">
        <v>4338</v>
      </c>
      <c r="C1411" t="s">
        <v>99</v>
      </c>
      <c r="D1411" t="s">
        <v>21</v>
      </c>
      <c r="E1411" t="s">
        <v>37</v>
      </c>
      <c r="F1411" t="s">
        <v>23</v>
      </c>
      <c r="G1411" t="s">
        <v>24</v>
      </c>
      <c r="H1411">
        <v>205</v>
      </c>
      <c r="I1411">
        <v>13</v>
      </c>
      <c r="J1411">
        <v>15.8</v>
      </c>
      <c r="K1411">
        <v>0</v>
      </c>
      <c r="L1411">
        <v>0</v>
      </c>
      <c r="M1411">
        <v>0</v>
      </c>
      <c r="N1411">
        <v>0</v>
      </c>
      <c r="O1411">
        <v>13</v>
      </c>
      <c r="P1411">
        <v>28</v>
      </c>
      <c r="Q1411" t="s">
        <v>4323</v>
      </c>
      <c r="R1411" t="s">
        <v>4339</v>
      </c>
    </row>
    <row r="1412" spans="1:18" x14ac:dyDescent="0.3">
      <c r="A1412" t="s">
        <v>4340</v>
      </c>
      <c r="B1412" t="s">
        <v>4341</v>
      </c>
      <c r="C1412" t="s">
        <v>20</v>
      </c>
      <c r="D1412" t="s">
        <v>21</v>
      </c>
      <c r="E1412" t="s">
        <v>22</v>
      </c>
      <c r="F1412" t="s">
        <v>29</v>
      </c>
      <c r="G1412" t="s">
        <v>24</v>
      </c>
      <c r="H1412">
        <v>69</v>
      </c>
      <c r="I1412">
        <v>7</v>
      </c>
      <c r="J1412">
        <v>9.9</v>
      </c>
      <c r="K1412">
        <v>2</v>
      </c>
      <c r="L1412">
        <v>0</v>
      </c>
      <c r="M1412">
        <v>3</v>
      </c>
      <c r="N1412">
        <v>2</v>
      </c>
      <c r="O1412">
        <v>2</v>
      </c>
      <c r="P1412">
        <v>6</v>
      </c>
      <c r="Q1412" t="s">
        <v>4323</v>
      </c>
      <c r="R1412" t="s">
        <v>4342</v>
      </c>
    </row>
    <row r="1413" spans="1:18" x14ac:dyDescent="0.3">
      <c r="A1413" t="s">
        <v>4343</v>
      </c>
      <c r="B1413" t="s">
        <v>4344</v>
      </c>
      <c r="C1413" t="s">
        <v>20</v>
      </c>
      <c r="D1413" t="s">
        <v>21</v>
      </c>
      <c r="E1413" t="s">
        <v>22</v>
      </c>
      <c r="F1413" t="s">
        <v>29</v>
      </c>
      <c r="G1413" t="s">
        <v>24</v>
      </c>
      <c r="H1413">
        <v>12</v>
      </c>
      <c r="I1413">
        <v>7</v>
      </c>
      <c r="J1413">
        <v>1.7</v>
      </c>
      <c r="K1413">
        <v>2</v>
      </c>
      <c r="L1413">
        <v>0</v>
      </c>
      <c r="M1413">
        <v>2</v>
      </c>
      <c r="N1413">
        <v>3</v>
      </c>
      <c r="O1413">
        <v>2</v>
      </c>
      <c r="P1413">
        <v>10</v>
      </c>
      <c r="Q1413" t="s">
        <v>4323</v>
      </c>
      <c r="R1413" t="s">
        <v>4345</v>
      </c>
    </row>
    <row r="1414" spans="1:18" x14ac:dyDescent="0.3">
      <c r="A1414" t="s">
        <v>4346</v>
      </c>
      <c r="B1414" t="s">
        <v>4347</v>
      </c>
      <c r="C1414" t="s">
        <v>20</v>
      </c>
      <c r="D1414" t="s">
        <v>42</v>
      </c>
      <c r="E1414" t="s">
        <v>22</v>
      </c>
      <c r="F1414" t="s">
        <v>29</v>
      </c>
      <c r="G1414" t="s">
        <v>24</v>
      </c>
      <c r="H1414">
        <v>26</v>
      </c>
      <c r="I1414">
        <v>4</v>
      </c>
      <c r="J1414">
        <v>6.5</v>
      </c>
      <c r="K1414">
        <v>0</v>
      </c>
      <c r="L1414">
        <v>0</v>
      </c>
      <c r="M1414">
        <v>3</v>
      </c>
      <c r="N1414">
        <v>1</v>
      </c>
      <c r="O1414">
        <v>1</v>
      </c>
      <c r="P1414">
        <v>16.5</v>
      </c>
      <c r="Q1414" t="s">
        <v>4323</v>
      </c>
      <c r="R1414" t="s">
        <v>4348</v>
      </c>
    </row>
    <row r="1415" spans="1:18" x14ac:dyDescent="0.3">
      <c r="A1415" t="s">
        <v>4349</v>
      </c>
      <c r="B1415" t="s">
        <v>4350</v>
      </c>
      <c r="C1415" t="s">
        <v>20</v>
      </c>
      <c r="D1415" t="s">
        <v>42</v>
      </c>
      <c r="E1415" t="s">
        <v>22</v>
      </c>
      <c r="F1415" t="s">
        <v>23</v>
      </c>
      <c r="G1415" t="s">
        <v>24</v>
      </c>
      <c r="H1415">
        <v>138</v>
      </c>
      <c r="I1415">
        <v>10</v>
      </c>
      <c r="J1415">
        <v>13.8</v>
      </c>
      <c r="K1415">
        <v>6</v>
      </c>
      <c r="L1415">
        <v>2</v>
      </c>
      <c r="M1415">
        <v>2</v>
      </c>
      <c r="N1415">
        <v>0</v>
      </c>
      <c r="O1415">
        <v>7</v>
      </c>
      <c r="P1415">
        <v>8</v>
      </c>
      <c r="Q1415" t="s">
        <v>4323</v>
      </c>
      <c r="R1415" t="s">
        <v>4351</v>
      </c>
    </row>
    <row r="1416" spans="1:18" x14ac:dyDescent="0.3">
      <c r="A1416" t="s">
        <v>4352</v>
      </c>
      <c r="B1416" t="s">
        <v>4353</v>
      </c>
      <c r="C1416" t="s">
        <v>20</v>
      </c>
      <c r="D1416" t="s">
        <v>21</v>
      </c>
      <c r="E1416" t="s">
        <v>49</v>
      </c>
      <c r="F1416" t="s">
        <v>23</v>
      </c>
      <c r="G1416" t="s">
        <v>24</v>
      </c>
      <c r="H1416">
        <v>201</v>
      </c>
      <c r="I1416">
        <v>16</v>
      </c>
      <c r="J1416">
        <v>12.6</v>
      </c>
      <c r="K1416">
        <v>9</v>
      </c>
      <c r="L1416">
        <v>6</v>
      </c>
      <c r="M1416">
        <v>1</v>
      </c>
      <c r="N1416">
        <v>0</v>
      </c>
      <c r="O1416">
        <v>10</v>
      </c>
      <c r="P1416">
        <v>11</v>
      </c>
      <c r="Q1416" t="s">
        <v>4323</v>
      </c>
      <c r="R1416" t="s">
        <v>4354</v>
      </c>
    </row>
    <row r="1417" spans="1:18" x14ac:dyDescent="0.3">
      <c r="A1417" t="s">
        <v>4355</v>
      </c>
      <c r="B1417" t="s">
        <v>4356</v>
      </c>
      <c r="C1417" t="s">
        <v>20</v>
      </c>
      <c r="D1417" t="s">
        <v>42</v>
      </c>
      <c r="E1417" t="s">
        <v>37</v>
      </c>
      <c r="F1417" t="s">
        <v>23</v>
      </c>
      <c r="G1417" t="s">
        <v>24</v>
      </c>
      <c r="H1417">
        <v>75</v>
      </c>
      <c r="I1417">
        <v>10</v>
      </c>
      <c r="J1417">
        <v>7.5</v>
      </c>
      <c r="K1417">
        <v>5</v>
      </c>
      <c r="L1417">
        <v>4</v>
      </c>
      <c r="M1417">
        <v>1</v>
      </c>
      <c r="N1417">
        <v>0</v>
      </c>
      <c r="O1417">
        <v>6</v>
      </c>
      <c r="P1417">
        <v>12.73</v>
      </c>
      <c r="Q1417" t="s">
        <v>4323</v>
      </c>
      <c r="R1417" t="s">
        <v>4357</v>
      </c>
    </row>
    <row r="1418" spans="1:18" x14ac:dyDescent="0.3">
      <c r="A1418" t="s">
        <v>4358</v>
      </c>
      <c r="B1418" t="s">
        <v>4359</v>
      </c>
      <c r="C1418" t="s">
        <v>20</v>
      </c>
      <c r="D1418" t="s">
        <v>42</v>
      </c>
      <c r="E1418" t="s">
        <v>22</v>
      </c>
      <c r="F1418" t="s">
        <v>23</v>
      </c>
      <c r="G1418" t="s">
        <v>24</v>
      </c>
      <c r="H1418">
        <v>125</v>
      </c>
      <c r="I1418">
        <v>8</v>
      </c>
      <c r="J1418">
        <v>15.6</v>
      </c>
      <c r="K1418">
        <v>6</v>
      </c>
      <c r="L1418">
        <v>2</v>
      </c>
      <c r="M1418">
        <v>0</v>
      </c>
      <c r="N1418">
        <v>0</v>
      </c>
      <c r="O1418">
        <v>7</v>
      </c>
      <c r="P1418">
        <v>9</v>
      </c>
      <c r="Q1418" t="s">
        <v>4323</v>
      </c>
      <c r="R1418" t="s">
        <v>4360</v>
      </c>
    </row>
    <row r="1419" spans="1:18" x14ac:dyDescent="0.3">
      <c r="A1419" t="s">
        <v>4361</v>
      </c>
      <c r="B1419" t="s">
        <v>4362</v>
      </c>
      <c r="C1419" t="s">
        <v>20</v>
      </c>
      <c r="D1419" t="s">
        <v>21</v>
      </c>
      <c r="E1419" t="s">
        <v>22</v>
      </c>
      <c r="F1419" t="s">
        <v>23</v>
      </c>
      <c r="G1419" t="s">
        <v>24</v>
      </c>
      <c r="H1419">
        <v>96</v>
      </c>
      <c r="I1419">
        <v>10</v>
      </c>
      <c r="J1419">
        <v>9.6</v>
      </c>
      <c r="K1419">
        <v>7</v>
      </c>
      <c r="L1419">
        <v>1</v>
      </c>
      <c r="M1419">
        <v>1</v>
      </c>
      <c r="N1419">
        <v>1</v>
      </c>
      <c r="O1419">
        <v>6</v>
      </c>
      <c r="P1419">
        <v>30</v>
      </c>
      <c r="Q1419" t="s">
        <v>4323</v>
      </c>
      <c r="R1419" t="s">
        <v>4363</v>
      </c>
    </row>
    <row r="1420" spans="1:18" x14ac:dyDescent="0.3">
      <c r="A1420" t="s">
        <v>4364</v>
      </c>
      <c r="B1420" t="s">
        <v>4365</v>
      </c>
      <c r="C1420" t="s">
        <v>20</v>
      </c>
      <c r="D1420" t="s">
        <v>213</v>
      </c>
      <c r="E1420" t="s">
        <v>22</v>
      </c>
      <c r="F1420" t="s">
        <v>29</v>
      </c>
      <c r="G1420" t="s">
        <v>24</v>
      </c>
      <c r="H1420">
        <v>88</v>
      </c>
      <c r="I1420">
        <v>5</v>
      </c>
      <c r="J1420">
        <v>17.600000000000001</v>
      </c>
      <c r="K1420">
        <v>1</v>
      </c>
      <c r="L1420">
        <v>0</v>
      </c>
      <c r="M1420">
        <v>3</v>
      </c>
      <c r="N1420">
        <v>1</v>
      </c>
      <c r="O1420">
        <v>2</v>
      </c>
      <c r="P1420">
        <v>5</v>
      </c>
      <c r="Q1420" t="s">
        <v>4323</v>
      </c>
      <c r="R1420" t="s">
        <v>4366</v>
      </c>
    </row>
    <row r="1421" spans="1:18" x14ac:dyDescent="0.3">
      <c r="A1421" t="s">
        <v>4367</v>
      </c>
      <c r="B1421" t="s">
        <v>4368</v>
      </c>
      <c r="C1421" t="s">
        <v>20</v>
      </c>
      <c r="D1421" t="s">
        <v>21</v>
      </c>
      <c r="E1421" t="s">
        <v>22</v>
      </c>
      <c r="F1421" t="s">
        <v>29</v>
      </c>
      <c r="G1421" t="s">
        <v>24</v>
      </c>
      <c r="H1421">
        <v>33</v>
      </c>
      <c r="I1421">
        <v>3</v>
      </c>
      <c r="J1421">
        <v>11</v>
      </c>
      <c r="K1421">
        <v>0</v>
      </c>
      <c r="L1421">
        <v>0</v>
      </c>
      <c r="M1421">
        <v>2</v>
      </c>
      <c r="N1421">
        <v>1</v>
      </c>
      <c r="O1421">
        <v>2</v>
      </c>
      <c r="P1421">
        <v>6</v>
      </c>
      <c r="Q1421" t="s">
        <v>4323</v>
      </c>
      <c r="R1421" t="s">
        <v>4369</v>
      </c>
    </row>
    <row r="1422" spans="1:18" x14ac:dyDescent="0.3">
      <c r="A1422" t="s">
        <v>4370</v>
      </c>
      <c r="B1422" t="s">
        <v>4371</v>
      </c>
      <c r="C1422" t="s">
        <v>20</v>
      </c>
      <c r="D1422" t="s">
        <v>21</v>
      </c>
      <c r="E1422" t="s">
        <v>49</v>
      </c>
      <c r="F1422" t="s">
        <v>38</v>
      </c>
      <c r="G1422" t="s">
        <v>24</v>
      </c>
      <c r="H1422">
        <v>372</v>
      </c>
      <c r="I1422">
        <v>28</v>
      </c>
      <c r="J1422">
        <v>13.3</v>
      </c>
      <c r="K1422">
        <v>14</v>
      </c>
      <c r="L1422">
        <v>12</v>
      </c>
      <c r="M1422">
        <v>2</v>
      </c>
      <c r="N1422">
        <v>0</v>
      </c>
      <c r="O1422">
        <v>23</v>
      </c>
      <c r="P1422">
        <v>24</v>
      </c>
      <c r="Q1422" t="s">
        <v>4323</v>
      </c>
      <c r="R1422" t="s">
        <v>4372</v>
      </c>
    </row>
    <row r="1423" spans="1:18" x14ac:dyDescent="0.3">
      <c r="A1423" t="s">
        <v>4373</v>
      </c>
      <c r="B1423" t="s">
        <v>4374</v>
      </c>
      <c r="C1423" t="s">
        <v>20</v>
      </c>
      <c r="D1423" t="s">
        <v>21</v>
      </c>
      <c r="E1423" t="s">
        <v>22</v>
      </c>
      <c r="F1423" t="s">
        <v>29</v>
      </c>
      <c r="G1423" t="s">
        <v>24</v>
      </c>
      <c r="H1423">
        <v>136</v>
      </c>
      <c r="I1423">
        <v>8</v>
      </c>
      <c r="J1423">
        <v>17</v>
      </c>
      <c r="K1423">
        <v>4</v>
      </c>
      <c r="L1423">
        <v>0</v>
      </c>
      <c r="M1423">
        <v>4</v>
      </c>
      <c r="N1423">
        <v>0</v>
      </c>
      <c r="O1423">
        <v>2</v>
      </c>
      <c r="P1423">
        <v>11.03</v>
      </c>
      <c r="Q1423" t="s">
        <v>4323</v>
      </c>
      <c r="R1423" t="s">
        <v>4375</v>
      </c>
    </row>
    <row r="1424" spans="1:18" x14ac:dyDescent="0.3">
      <c r="A1424" t="s">
        <v>4376</v>
      </c>
      <c r="B1424" t="s">
        <v>4377</v>
      </c>
      <c r="C1424" t="s">
        <v>20</v>
      </c>
      <c r="D1424" t="s">
        <v>21</v>
      </c>
      <c r="E1424" t="s">
        <v>22</v>
      </c>
      <c r="F1424" t="s">
        <v>29</v>
      </c>
      <c r="G1424" t="s">
        <v>24</v>
      </c>
      <c r="H1424">
        <v>114</v>
      </c>
      <c r="I1424">
        <v>8</v>
      </c>
      <c r="J1424">
        <v>14.2</v>
      </c>
      <c r="K1424">
        <v>2</v>
      </c>
      <c r="L1424">
        <v>1</v>
      </c>
      <c r="M1424">
        <v>2</v>
      </c>
      <c r="N1424">
        <v>3</v>
      </c>
      <c r="O1424">
        <v>2</v>
      </c>
      <c r="P1424">
        <v>5</v>
      </c>
      <c r="Q1424" t="s">
        <v>4323</v>
      </c>
      <c r="R1424" t="s">
        <v>4378</v>
      </c>
    </row>
    <row r="1425" spans="1:18" x14ac:dyDescent="0.3">
      <c r="A1425" t="s">
        <v>4379</v>
      </c>
      <c r="B1425" t="s">
        <v>4380</v>
      </c>
      <c r="C1425" t="s">
        <v>20</v>
      </c>
      <c r="D1425" t="s">
        <v>21</v>
      </c>
      <c r="E1425" t="s">
        <v>22</v>
      </c>
      <c r="F1425" t="s">
        <v>29</v>
      </c>
      <c r="G1425" t="s">
        <v>24</v>
      </c>
      <c r="H1425">
        <v>85</v>
      </c>
      <c r="I1425">
        <v>7</v>
      </c>
      <c r="J1425">
        <v>12.1</v>
      </c>
      <c r="K1425">
        <v>5</v>
      </c>
      <c r="L1425">
        <v>0</v>
      </c>
      <c r="M1425">
        <v>2</v>
      </c>
      <c r="N1425">
        <v>0</v>
      </c>
      <c r="O1425">
        <v>5</v>
      </c>
      <c r="P1425">
        <v>6</v>
      </c>
      <c r="Q1425" t="s">
        <v>4323</v>
      </c>
      <c r="R1425" t="s">
        <v>4381</v>
      </c>
    </row>
    <row r="1426" spans="1:18" x14ac:dyDescent="0.3">
      <c r="A1426" t="s">
        <v>4382</v>
      </c>
      <c r="B1426" t="s">
        <v>4383</v>
      </c>
      <c r="C1426" t="s">
        <v>20</v>
      </c>
      <c r="D1426" t="s">
        <v>21</v>
      </c>
      <c r="E1426" t="s">
        <v>22</v>
      </c>
      <c r="F1426" t="s">
        <v>29</v>
      </c>
      <c r="G1426" t="s">
        <v>24</v>
      </c>
      <c r="H1426">
        <v>26</v>
      </c>
      <c r="I1426">
        <v>4</v>
      </c>
      <c r="J1426">
        <v>6.5</v>
      </c>
      <c r="K1426">
        <v>0</v>
      </c>
      <c r="L1426">
        <v>0</v>
      </c>
      <c r="M1426">
        <v>4</v>
      </c>
      <c r="N1426">
        <v>0</v>
      </c>
      <c r="O1426">
        <v>1</v>
      </c>
      <c r="P1426">
        <v>5</v>
      </c>
      <c r="Q1426" t="s">
        <v>4323</v>
      </c>
      <c r="R1426" t="s">
        <v>4384</v>
      </c>
    </row>
    <row r="1427" spans="1:18" x14ac:dyDescent="0.3">
      <c r="A1427" t="s">
        <v>4385</v>
      </c>
      <c r="B1427" t="s">
        <v>4386</v>
      </c>
      <c r="C1427" t="s">
        <v>20</v>
      </c>
      <c r="D1427" t="s">
        <v>42</v>
      </c>
      <c r="E1427" t="s">
        <v>49</v>
      </c>
      <c r="F1427" t="s">
        <v>29</v>
      </c>
      <c r="G1427" t="s">
        <v>24</v>
      </c>
      <c r="H1427">
        <v>125</v>
      </c>
      <c r="I1427">
        <v>9</v>
      </c>
      <c r="J1427">
        <v>13.9</v>
      </c>
      <c r="K1427">
        <v>5</v>
      </c>
      <c r="L1427">
        <v>3</v>
      </c>
      <c r="M1427">
        <v>0</v>
      </c>
      <c r="N1427">
        <v>1</v>
      </c>
      <c r="O1427">
        <v>4</v>
      </c>
      <c r="P1427">
        <v>4.7</v>
      </c>
      <c r="Q1427" t="s">
        <v>520</v>
      </c>
      <c r="R1427" t="s">
        <v>4387</v>
      </c>
    </row>
    <row r="1428" spans="1:18" x14ac:dyDescent="0.3">
      <c r="A1428" t="s">
        <v>4388</v>
      </c>
      <c r="B1428" t="s">
        <v>4389</v>
      </c>
      <c r="C1428" t="s">
        <v>20</v>
      </c>
      <c r="D1428" t="s">
        <v>42</v>
      </c>
      <c r="E1428" t="s">
        <v>37</v>
      </c>
      <c r="F1428" t="s">
        <v>29</v>
      </c>
      <c r="G1428" t="s">
        <v>24</v>
      </c>
      <c r="H1428">
        <v>100</v>
      </c>
      <c r="I1428">
        <v>6</v>
      </c>
      <c r="J1428">
        <v>16.7</v>
      </c>
      <c r="K1428">
        <v>1</v>
      </c>
      <c r="L1428">
        <v>2</v>
      </c>
      <c r="M1428">
        <v>2</v>
      </c>
      <c r="N1428">
        <v>1</v>
      </c>
      <c r="O1428">
        <v>1</v>
      </c>
      <c r="P1428">
        <v>5</v>
      </c>
      <c r="Q1428" t="s">
        <v>520</v>
      </c>
      <c r="R1428" t="s">
        <v>4390</v>
      </c>
    </row>
    <row r="1429" spans="1:18" x14ac:dyDescent="0.3">
      <c r="A1429" t="s">
        <v>4391</v>
      </c>
      <c r="B1429" t="s">
        <v>4392</v>
      </c>
      <c r="C1429" t="s">
        <v>20</v>
      </c>
      <c r="D1429" t="s">
        <v>42</v>
      </c>
      <c r="E1429" t="s">
        <v>22</v>
      </c>
      <c r="F1429" t="s">
        <v>29</v>
      </c>
      <c r="G1429" t="s">
        <v>24</v>
      </c>
      <c r="H1429">
        <v>29</v>
      </c>
      <c r="I1429">
        <v>3</v>
      </c>
      <c r="J1429">
        <v>9.6999999999999993</v>
      </c>
      <c r="K1429">
        <v>0</v>
      </c>
      <c r="L1429">
        <v>0</v>
      </c>
      <c r="M1429">
        <v>2</v>
      </c>
      <c r="N1429">
        <v>1</v>
      </c>
      <c r="O1429">
        <v>1</v>
      </c>
      <c r="P1429">
        <v>9.6999999999999993</v>
      </c>
      <c r="Q1429" t="s">
        <v>4323</v>
      </c>
      <c r="R1429" t="s">
        <v>4393</v>
      </c>
    </row>
    <row r="1430" spans="1:18" x14ac:dyDescent="0.3">
      <c r="A1430" t="s">
        <v>4394</v>
      </c>
      <c r="B1430" t="s">
        <v>4395</v>
      </c>
      <c r="C1430" t="s">
        <v>20</v>
      </c>
      <c r="D1430" t="s">
        <v>33</v>
      </c>
      <c r="E1430" t="s">
        <v>49</v>
      </c>
      <c r="F1430" t="s">
        <v>38</v>
      </c>
      <c r="G1430" t="s">
        <v>24</v>
      </c>
      <c r="H1430">
        <v>404</v>
      </c>
      <c r="I1430">
        <v>19</v>
      </c>
      <c r="J1430">
        <v>21.3</v>
      </c>
      <c r="K1430">
        <v>14</v>
      </c>
      <c r="L1430">
        <v>5</v>
      </c>
      <c r="M1430">
        <v>0</v>
      </c>
      <c r="N1430">
        <v>0</v>
      </c>
      <c r="O1430">
        <v>14</v>
      </c>
      <c r="P1430">
        <v>9</v>
      </c>
      <c r="Q1430" t="s">
        <v>4323</v>
      </c>
      <c r="R1430" t="s">
        <v>4396</v>
      </c>
    </row>
    <row r="1431" spans="1:18" x14ac:dyDescent="0.3">
      <c r="A1431" t="s">
        <v>4397</v>
      </c>
      <c r="B1431" t="s">
        <v>4398</v>
      </c>
      <c r="C1431" t="s">
        <v>20</v>
      </c>
      <c r="D1431" t="s">
        <v>21</v>
      </c>
      <c r="E1431" t="s">
        <v>22</v>
      </c>
      <c r="F1431" t="s">
        <v>29</v>
      </c>
      <c r="G1431" t="s">
        <v>24</v>
      </c>
      <c r="H1431">
        <v>102</v>
      </c>
      <c r="I1431">
        <v>7</v>
      </c>
      <c r="J1431">
        <v>14.6</v>
      </c>
      <c r="K1431">
        <v>1</v>
      </c>
      <c r="L1431">
        <v>0</v>
      </c>
      <c r="M1431">
        <v>4</v>
      </c>
      <c r="N1431">
        <v>2</v>
      </c>
      <c r="O1431">
        <v>2</v>
      </c>
      <c r="P1431">
        <v>2.5</v>
      </c>
      <c r="Q1431" t="s">
        <v>4323</v>
      </c>
      <c r="R1431" t="s">
        <v>4399</v>
      </c>
    </row>
    <row r="1432" spans="1:18" x14ac:dyDescent="0.3">
      <c r="A1432" t="s">
        <v>4400</v>
      </c>
      <c r="B1432" t="s">
        <v>4401</v>
      </c>
      <c r="C1432" t="s">
        <v>20</v>
      </c>
      <c r="D1432" t="s">
        <v>21</v>
      </c>
      <c r="E1432" t="s">
        <v>37</v>
      </c>
      <c r="F1432" t="s">
        <v>38</v>
      </c>
      <c r="G1432" t="s">
        <v>24</v>
      </c>
      <c r="H1432">
        <v>281</v>
      </c>
      <c r="I1432">
        <v>18</v>
      </c>
      <c r="J1432">
        <v>15.6</v>
      </c>
      <c r="K1432">
        <v>9</v>
      </c>
      <c r="L1432">
        <v>7</v>
      </c>
      <c r="M1432">
        <v>1</v>
      </c>
      <c r="N1432">
        <v>1</v>
      </c>
      <c r="O1432">
        <v>17</v>
      </c>
      <c r="P1432">
        <v>15</v>
      </c>
      <c r="Q1432" t="s">
        <v>4323</v>
      </c>
      <c r="R1432" t="s">
        <v>4402</v>
      </c>
    </row>
    <row r="1433" spans="1:18" x14ac:dyDescent="0.3">
      <c r="A1433" t="s">
        <v>4403</v>
      </c>
      <c r="B1433" t="s">
        <v>4404</v>
      </c>
      <c r="C1433" t="s">
        <v>20</v>
      </c>
      <c r="D1433" t="s">
        <v>21</v>
      </c>
      <c r="E1433" t="s">
        <v>22</v>
      </c>
      <c r="F1433" t="s">
        <v>29</v>
      </c>
      <c r="G1433" t="s">
        <v>24</v>
      </c>
      <c r="H1433">
        <v>170</v>
      </c>
      <c r="I1433">
        <v>9</v>
      </c>
      <c r="J1433">
        <v>18.899999999999999</v>
      </c>
      <c r="K1433">
        <v>4</v>
      </c>
      <c r="L1433">
        <v>0</v>
      </c>
      <c r="M1433">
        <v>1</v>
      </c>
      <c r="N1433">
        <v>4</v>
      </c>
      <c r="O1433">
        <v>3</v>
      </c>
      <c r="P1433">
        <v>1.5</v>
      </c>
      <c r="Q1433" t="s">
        <v>4323</v>
      </c>
      <c r="R1433" t="s">
        <v>4405</v>
      </c>
    </row>
    <row r="1434" spans="1:18" x14ac:dyDescent="0.3">
      <c r="A1434" t="s">
        <v>4406</v>
      </c>
      <c r="B1434" t="s">
        <v>4407</v>
      </c>
      <c r="C1434" t="s">
        <v>20</v>
      </c>
      <c r="D1434" t="s">
        <v>21</v>
      </c>
      <c r="E1434" t="s">
        <v>37</v>
      </c>
      <c r="F1434" t="s">
        <v>23</v>
      </c>
      <c r="G1434" t="s">
        <v>24</v>
      </c>
      <c r="H1434">
        <v>137</v>
      </c>
      <c r="I1434">
        <v>10</v>
      </c>
      <c r="J1434">
        <v>13.7</v>
      </c>
      <c r="K1434">
        <v>4</v>
      </c>
      <c r="L1434">
        <v>6</v>
      </c>
      <c r="M1434">
        <v>0</v>
      </c>
      <c r="N1434">
        <v>0</v>
      </c>
      <c r="O1434">
        <v>9</v>
      </c>
      <c r="P1434">
        <v>3</v>
      </c>
      <c r="Q1434" t="s">
        <v>4323</v>
      </c>
      <c r="R1434" t="s">
        <v>4408</v>
      </c>
    </row>
    <row r="1435" spans="1:18" x14ac:dyDescent="0.3">
      <c r="A1435" t="s">
        <v>4409</v>
      </c>
      <c r="B1435" t="s">
        <v>4410</v>
      </c>
      <c r="C1435" t="s">
        <v>99</v>
      </c>
      <c r="D1435" t="s">
        <v>21</v>
      </c>
      <c r="E1435" t="s">
        <v>37</v>
      </c>
      <c r="F1435" t="s">
        <v>38</v>
      </c>
      <c r="G1435" t="s">
        <v>24</v>
      </c>
      <c r="H1435">
        <v>301</v>
      </c>
      <c r="I1435">
        <v>15</v>
      </c>
      <c r="J1435">
        <v>20.100000000000001</v>
      </c>
      <c r="K1435">
        <v>0</v>
      </c>
      <c r="L1435">
        <v>0</v>
      </c>
      <c r="M1435">
        <v>0</v>
      </c>
      <c r="N1435">
        <v>0</v>
      </c>
      <c r="O1435">
        <v>12</v>
      </c>
      <c r="P1435">
        <v>20</v>
      </c>
      <c r="Q1435" t="s">
        <v>4323</v>
      </c>
      <c r="R1435" t="s">
        <v>4411</v>
      </c>
    </row>
    <row r="1436" spans="1:18" x14ac:dyDescent="0.3">
      <c r="A1436" t="s">
        <v>4412</v>
      </c>
      <c r="B1436" t="s">
        <v>4413</v>
      </c>
      <c r="C1436" t="s">
        <v>20</v>
      </c>
      <c r="D1436" t="s">
        <v>33</v>
      </c>
      <c r="E1436" t="s">
        <v>22</v>
      </c>
      <c r="F1436" t="s">
        <v>38</v>
      </c>
      <c r="G1436" t="s">
        <v>24</v>
      </c>
      <c r="H1436">
        <v>33</v>
      </c>
      <c r="I1436">
        <v>10</v>
      </c>
      <c r="J1436">
        <v>3.3</v>
      </c>
      <c r="K1436">
        <v>4</v>
      </c>
      <c r="L1436">
        <v>1</v>
      </c>
      <c r="M1436">
        <v>4</v>
      </c>
      <c r="N1436">
        <v>1</v>
      </c>
      <c r="O1436">
        <v>2</v>
      </c>
      <c r="P1436">
        <v>3.4</v>
      </c>
      <c r="Q1436" t="s">
        <v>4323</v>
      </c>
      <c r="R1436" t="s">
        <v>4414</v>
      </c>
    </row>
    <row r="1437" spans="1:18" x14ac:dyDescent="0.3">
      <c r="A1437" t="s">
        <v>4415</v>
      </c>
      <c r="B1437" t="s">
        <v>4416</v>
      </c>
      <c r="C1437" t="s">
        <v>20</v>
      </c>
      <c r="D1437" t="s">
        <v>21</v>
      </c>
      <c r="E1437" t="s">
        <v>22</v>
      </c>
      <c r="F1437" t="s">
        <v>29</v>
      </c>
      <c r="G1437" t="s">
        <v>24</v>
      </c>
      <c r="H1437">
        <v>14</v>
      </c>
      <c r="I1437">
        <v>3</v>
      </c>
      <c r="J1437">
        <v>4.7</v>
      </c>
      <c r="K1437">
        <v>0</v>
      </c>
      <c r="L1437">
        <v>0</v>
      </c>
      <c r="M1437">
        <v>1</v>
      </c>
      <c r="N1437">
        <v>2</v>
      </c>
      <c r="O1437">
        <v>1</v>
      </c>
      <c r="P1437">
        <v>4.5</v>
      </c>
      <c r="Q1437" t="s">
        <v>4323</v>
      </c>
      <c r="R1437" t="s">
        <v>4417</v>
      </c>
    </row>
    <row r="1438" spans="1:18" x14ac:dyDescent="0.3">
      <c r="A1438" t="s">
        <v>4418</v>
      </c>
      <c r="B1438" t="s">
        <v>4419</v>
      </c>
      <c r="C1438" t="s">
        <v>20</v>
      </c>
      <c r="D1438" t="s">
        <v>21</v>
      </c>
      <c r="E1438" t="s">
        <v>22</v>
      </c>
      <c r="F1438" t="s">
        <v>38</v>
      </c>
      <c r="G1438" t="s">
        <v>24</v>
      </c>
      <c r="H1438">
        <v>480</v>
      </c>
      <c r="I1438">
        <v>25</v>
      </c>
      <c r="J1438">
        <v>19.2</v>
      </c>
      <c r="K1438">
        <v>10</v>
      </c>
      <c r="L1438">
        <v>13</v>
      </c>
      <c r="M1438">
        <v>2</v>
      </c>
      <c r="N1438">
        <v>0</v>
      </c>
      <c r="O1438">
        <v>19</v>
      </c>
      <c r="P1438">
        <v>21</v>
      </c>
      <c r="Q1438" t="s">
        <v>4323</v>
      </c>
      <c r="R1438" t="s">
        <v>4420</v>
      </c>
    </row>
    <row r="1439" spans="1:18" x14ac:dyDescent="0.3">
      <c r="A1439" t="s">
        <v>4421</v>
      </c>
      <c r="B1439" t="s">
        <v>4422</v>
      </c>
      <c r="C1439" t="s">
        <v>20</v>
      </c>
      <c r="D1439" t="s">
        <v>42</v>
      </c>
      <c r="E1439" t="s">
        <v>37</v>
      </c>
      <c r="F1439" t="s">
        <v>38</v>
      </c>
      <c r="G1439" t="s">
        <v>24</v>
      </c>
      <c r="H1439">
        <v>284</v>
      </c>
      <c r="I1439">
        <v>16</v>
      </c>
      <c r="J1439">
        <v>17.8</v>
      </c>
      <c r="K1439">
        <v>8</v>
      </c>
      <c r="L1439">
        <v>7</v>
      </c>
      <c r="M1439">
        <v>0</v>
      </c>
      <c r="N1439">
        <v>1</v>
      </c>
      <c r="O1439">
        <v>14</v>
      </c>
      <c r="P1439">
        <v>10</v>
      </c>
      <c r="Q1439" t="s">
        <v>4323</v>
      </c>
      <c r="R1439" t="s">
        <v>4423</v>
      </c>
    </row>
    <row r="1440" spans="1:18" x14ac:dyDescent="0.3">
      <c r="A1440" t="s">
        <v>4424</v>
      </c>
      <c r="B1440" t="s">
        <v>4425</v>
      </c>
      <c r="C1440" t="s">
        <v>20</v>
      </c>
      <c r="D1440" t="s">
        <v>42</v>
      </c>
      <c r="E1440" t="s">
        <v>22</v>
      </c>
      <c r="F1440" t="s">
        <v>29</v>
      </c>
      <c r="G1440" t="s">
        <v>24</v>
      </c>
      <c r="H1440">
        <v>32</v>
      </c>
      <c r="I1440">
        <v>5</v>
      </c>
      <c r="J1440">
        <v>6.4</v>
      </c>
      <c r="K1440">
        <v>0</v>
      </c>
      <c r="L1440">
        <v>0</v>
      </c>
      <c r="M1440">
        <v>2</v>
      </c>
      <c r="N1440">
        <v>3</v>
      </c>
      <c r="O1440">
        <v>1</v>
      </c>
      <c r="P1440">
        <v>6</v>
      </c>
      <c r="Q1440" t="s">
        <v>4323</v>
      </c>
      <c r="R1440" t="s">
        <v>4426</v>
      </c>
    </row>
    <row r="1441" spans="1:18" x14ac:dyDescent="0.3">
      <c r="A1441" t="s">
        <v>4427</v>
      </c>
      <c r="B1441" t="s">
        <v>4428</v>
      </c>
      <c r="C1441" t="s">
        <v>20</v>
      </c>
      <c r="D1441" t="s">
        <v>21</v>
      </c>
      <c r="E1441" t="s">
        <v>22</v>
      </c>
      <c r="F1441" t="s">
        <v>29</v>
      </c>
      <c r="G1441" t="s">
        <v>24</v>
      </c>
      <c r="H1441">
        <v>74</v>
      </c>
      <c r="I1441">
        <v>4</v>
      </c>
      <c r="J1441">
        <v>18.5</v>
      </c>
      <c r="K1441">
        <v>0</v>
      </c>
      <c r="L1441">
        <v>0</v>
      </c>
      <c r="M1441">
        <v>3</v>
      </c>
      <c r="N1441">
        <v>1</v>
      </c>
      <c r="O1441">
        <v>2</v>
      </c>
      <c r="P1441">
        <v>5</v>
      </c>
      <c r="Q1441" t="s">
        <v>4323</v>
      </c>
      <c r="R1441" t="s">
        <v>4429</v>
      </c>
    </row>
    <row r="1442" spans="1:18" x14ac:dyDescent="0.3">
      <c r="A1442" t="s">
        <v>4430</v>
      </c>
      <c r="B1442" t="s">
        <v>4431</v>
      </c>
      <c r="C1442" t="s">
        <v>20</v>
      </c>
      <c r="D1442" t="s">
        <v>21</v>
      </c>
      <c r="E1442" t="s">
        <v>22</v>
      </c>
      <c r="F1442" t="s">
        <v>29</v>
      </c>
      <c r="G1442" t="s">
        <v>24</v>
      </c>
      <c r="H1442">
        <v>183</v>
      </c>
      <c r="I1442">
        <v>10</v>
      </c>
      <c r="J1442">
        <v>18.3</v>
      </c>
      <c r="K1442">
        <v>3</v>
      </c>
      <c r="L1442">
        <v>2</v>
      </c>
      <c r="M1442">
        <v>2</v>
      </c>
      <c r="N1442">
        <v>3</v>
      </c>
      <c r="O1442">
        <v>3</v>
      </c>
      <c r="P1442">
        <v>4</v>
      </c>
      <c r="Q1442" t="s">
        <v>4323</v>
      </c>
      <c r="R1442" t="s">
        <v>4432</v>
      </c>
    </row>
    <row r="1443" spans="1:18" x14ac:dyDescent="0.3">
      <c r="A1443" t="s">
        <v>4433</v>
      </c>
      <c r="B1443" t="s">
        <v>4434</v>
      </c>
      <c r="C1443" t="s">
        <v>99</v>
      </c>
      <c r="D1443" t="s">
        <v>21</v>
      </c>
      <c r="E1443" t="s">
        <v>49</v>
      </c>
      <c r="F1443" t="s">
        <v>38</v>
      </c>
      <c r="G1443" t="s">
        <v>24</v>
      </c>
      <c r="H1443">
        <v>225</v>
      </c>
      <c r="I1443">
        <v>12</v>
      </c>
      <c r="J1443">
        <v>18.8</v>
      </c>
      <c r="K1443">
        <v>0</v>
      </c>
      <c r="L1443">
        <v>0</v>
      </c>
      <c r="M1443">
        <v>0</v>
      </c>
      <c r="N1443">
        <v>0</v>
      </c>
      <c r="O1443">
        <v>6</v>
      </c>
      <c r="P1443">
        <v>4.3</v>
      </c>
      <c r="Q1443" t="s">
        <v>4323</v>
      </c>
      <c r="R1443" t="s">
        <v>4435</v>
      </c>
    </row>
    <row r="1444" spans="1:18" x14ac:dyDescent="0.3">
      <c r="A1444" t="s">
        <v>4436</v>
      </c>
      <c r="B1444" t="s">
        <v>4437</v>
      </c>
      <c r="C1444" t="s">
        <v>20</v>
      </c>
      <c r="D1444" t="s">
        <v>42</v>
      </c>
      <c r="E1444" t="s">
        <v>22</v>
      </c>
      <c r="F1444" t="s">
        <v>29</v>
      </c>
      <c r="G1444" t="s">
        <v>24</v>
      </c>
      <c r="H1444">
        <v>30</v>
      </c>
      <c r="I1444">
        <v>6</v>
      </c>
      <c r="J1444">
        <v>5</v>
      </c>
      <c r="K1444">
        <v>1</v>
      </c>
      <c r="L1444">
        <v>1</v>
      </c>
      <c r="M1444">
        <v>1</v>
      </c>
      <c r="N1444">
        <v>3</v>
      </c>
      <c r="O1444">
        <v>1</v>
      </c>
      <c r="P1444">
        <v>3</v>
      </c>
      <c r="Q1444" t="s">
        <v>520</v>
      </c>
      <c r="R1444" t="s">
        <v>4438</v>
      </c>
    </row>
    <row r="1445" spans="1:18" x14ac:dyDescent="0.3">
      <c r="A1445" t="s">
        <v>4439</v>
      </c>
      <c r="B1445" t="s">
        <v>4440</v>
      </c>
      <c r="C1445" t="s">
        <v>20</v>
      </c>
      <c r="D1445" t="s">
        <v>42</v>
      </c>
      <c r="E1445" t="s">
        <v>22</v>
      </c>
      <c r="F1445" t="s">
        <v>29</v>
      </c>
      <c r="G1445" t="s">
        <v>24</v>
      </c>
      <c r="H1445">
        <v>82</v>
      </c>
      <c r="I1445">
        <v>5</v>
      </c>
      <c r="J1445">
        <v>16.399999999999999</v>
      </c>
      <c r="K1445">
        <v>1</v>
      </c>
      <c r="L1445">
        <v>0</v>
      </c>
      <c r="M1445">
        <v>2</v>
      </c>
      <c r="N1445">
        <v>2</v>
      </c>
      <c r="O1445">
        <v>3</v>
      </c>
      <c r="P1445">
        <v>3.5</v>
      </c>
      <c r="Q1445" t="s">
        <v>520</v>
      </c>
      <c r="R1445" t="s">
        <v>4441</v>
      </c>
    </row>
    <row r="1446" spans="1:18" x14ac:dyDescent="0.3">
      <c r="A1446" t="s">
        <v>4442</v>
      </c>
      <c r="B1446" t="s">
        <v>4443</v>
      </c>
      <c r="C1446" t="s">
        <v>99</v>
      </c>
      <c r="D1446" t="s">
        <v>125</v>
      </c>
      <c r="E1446" t="s">
        <v>49</v>
      </c>
      <c r="F1446" t="s">
        <v>23</v>
      </c>
      <c r="G1446" t="s">
        <v>24</v>
      </c>
      <c r="H1446">
        <v>112</v>
      </c>
      <c r="I1446">
        <v>10</v>
      </c>
      <c r="J1446">
        <v>11.2</v>
      </c>
      <c r="K1446">
        <v>0</v>
      </c>
      <c r="L1446">
        <v>0</v>
      </c>
      <c r="M1446">
        <v>0</v>
      </c>
      <c r="N1446">
        <v>0</v>
      </c>
      <c r="O1446">
        <v>7</v>
      </c>
      <c r="P1446">
        <v>2</v>
      </c>
      <c r="Q1446" t="s">
        <v>520</v>
      </c>
      <c r="R1446" t="s">
        <v>4444</v>
      </c>
    </row>
    <row r="1447" spans="1:18" x14ac:dyDescent="0.3">
      <c r="A1447" t="s">
        <v>4445</v>
      </c>
      <c r="B1447" t="s">
        <v>4446</v>
      </c>
      <c r="C1447" t="s">
        <v>20</v>
      </c>
      <c r="D1447" t="s">
        <v>213</v>
      </c>
      <c r="E1447" t="s">
        <v>22</v>
      </c>
      <c r="F1447" t="s">
        <v>29</v>
      </c>
      <c r="G1447" t="s">
        <v>24</v>
      </c>
      <c r="H1447">
        <v>44</v>
      </c>
      <c r="I1447">
        <v>4</v>
      </c>
      <c r="J1447">
        <v>11</v>
      </c>
      <c r="K1447">
        <v>0</v>
      </c>
      <c r="L1447">
        <v>0</v>
      </c>
      <c r="M1447">
        <v>3</v>
      </c>
      <c r="N1447">
        <v>1</v>
      </c>
      <c r="O1447">
        <v>2</v>
      </c>
      <c r="P1447">
        <v>13.5</v>
      </c>
      <c r="Q1447" t="s">
        <v>520</v>
      </c>
      <c r="R1447" t="s">
        <v>4447</v>
      </c>
    </row>
    <row r="1448" spans="1:18" x14ac:dyDescent="0.3">
      <c r="A1448" t="s">
        <v>4448</v>
      </c>
      <c r="B1448" t="s">
        <v>4449</v>
      </c>
      <c r="C1448" t="s">
        <v>20</v>
      </c>
      <c r="D1448" t="s">
        <v>21</v>
      </c>
      <c r="E1448" t="s">
        <v>49</v>
      </c>
      <c r="F1448" t="s">
        <v>38</v>
      </c>
      <c r="G1448" t="s">
        <v>24</v>
      </c>
      <c r="H1448">
        <v>550</v>
      </c>
      <c r="I1448">
        <v>24</v>
      </c>
      <c r="J1448">
        <v>22.9</v>
      </c>
      <c r="K1448">
        <v>13</v>
      </c>
      <c r="L1448">
        <v>7</v>
      </c>
      <c r="M1448">
        <v>3</v>
      </c>
      <c r="N1448">
        <v>1</v>
      </c>
      <c r="O1448">
        <v>16</v>
      </c>
      <c r="P1448">
        <v>32</v>
      </c>
      <c r="Q1448" t="s">
        <v>4323</v>
      </c>
      <c r="R1448" t="s">
        <v>4450</v>
      </c>
    </row>
    <row r="1449" spans="1:18" x14ac:dyDescent="0.3">
      <c r="A1449" t="s">
        <v>4451</v>
      </c>
      <c r="B1449" t="s">
        <v>4452</v>
      </c>
      <c r="C1449" t="s">
        <v>20</v>
      </c>
      <c r="D1449" t="s">
        <v>33</v>
      </c>
      <c r="E1449" t="s">
        <v>49</v>
      </c>
      <c r="F1449" t="s">
        <v>38</v>
      </c>
      <c r="G1449" t="s">
        <v>24</v>
      </c>
      <c r="H1449">
        <v>502</v>
      </c>
      <c r="I1449">
        <v>24</v>
      </c>
      <c r="J1449">
        <v>20.9</v>
      </c>
      <c r="K1449">
        <v>13</v>
      </c>
      <c r="L1449">
        <v>10</v>
      </c>
      <c r="M1449">
        <v>1</v>
      </c>
      <c r="N1449">
        <v>0</v>
      </c>
      <c r="O1449">
        <v>17</v>
      </c>
      <c r="P1449">
        <v>18</v>
      </c>
      <c r="Q1449" t="s">
        <v>4323</v>
      </c>
      <c r="R1449" t="s">
        <v>4453</v>
      </c>
    </row>
    <row r="1450" spans="1:18" x14ac:dyDescent="0.3">
      <c r="A1450" t="s">
        <v>4454</v>
      </c>
      <c r="B1450" t="s">
        <v>4455</v>
      </c>
      <c r="C1450" t="s">
        <v>20</v>
      </c>
      <c r="D1450" t="s">
        <v>21</v>
      </c>
      <c r="E1450" t="s">
        <v>22</v>
      </c>
      <c r="F1450" t="s">
        <v>29</v>
      </c>
      <c r="G1450" t="s">
        <v>24</v>
      </c>
      <c r="H1450">
        <v>22</v>
      </c>
      <c r="I1450">
        <v>4</v>
      </c>
      <c r="J1450">
        <v>5.5</v>
      </c>
      <c r="K1450">
        <v>0</v>
      </c>
      <c r="L1450">
        <v>0</v>
      </c>
      <c r="M1450">
        <v>3</v>
      </c>
      <c r="N1450">
        <v>1</v>
      </c>
      <c r="O1450">
        <v>1</v>
      </c>
      <c r="P1450">
        <v>5</v>
      </c>
      <c r="Q1450" t="s">
        <v>4323</v>
      </c>
      <c r="R1450" t="s">
        <v>4456</v>
      </c>
    </row>
    <row r="1451" spans="1:18" x14ac:dyDescent="0.3">
      <c r="A1451" t="s">
        <v>4457</v>
      </c>
      <c r="B1451" t="s">
        <v>4458</v>
      </c>
      <c r="C1451" t="s">
        <v>20</v>
      </c>
      <c r="D1451" t="s">
        <v>213</v>
      </c>
      <c r="E1451" t="s">
        <v>22</v>
      </c>
      <c r="F1451" t="s">
        <v>29</v>
      </c>
      <c r="G1451" t="s">
        <v>24</v>
      </c>
      <c r="H1451">
        <v>57</v>
      </c>
      <c r="I1451">
        <v>4</v>
      </c>
      <c r="J1451">
        <v>14.2</v>
      </c>
      <c r="K1451">
        <v>0</v>
      </c>
      <c r="L1451">
        <v>0</v>
      </c>
      <c r="M1451">
        <v>2</v>
      </c>
      <c r="N1451">
        <v>2</v>
      </c>
      <c r="O1451">
        <v>2</v>
      </c>
      <c r="P1451">
        <v>13.86</v>
      </c>
      <c r="Q1451" t="s">
        <v>4323</v>
      </c>
      <c r="R1451" t="s">
        <v>4459</v>
      </c>
    </row>
    <row r="1452" spans="1:18" x14ac:dyDescent="0.3">
      <c r="A1452" t="s">
        <v>4460</v>
      </c>
      <c r="B1452" t="s">
        <v>4461</v>
      </c>
      <c r="C1452" t="s">
        <v>20</v>
      </c>
      <c r="D1452" t="s">
        <v>21</v>
      </c>
      <c r="E1452" t="s">
        <v>37</v>
      </c>
      <c r="F1452" t="s">
        <v>23</v>
      </c>
      <c r="G1452" t="s">
        <v>24</v>
      </c>
      <c r="H1452">
        <v>125</v>
      </c>
      <c r="I1452">
        <v>9</v>
      </c>
      <c r="J1452">
        <v>13.9</v>
      </c>
      <c r="K1452">
        <v>2</v>
      </c>
      <c r="L1452">
        <v>6</v>
      </c>
      <c r="M1452">
        <v>1</v>
      </c>
      <c r="N1452">
        <v>0</v>
      </c>
      <c r="O1452">
        <v>4</v>
      </c>
      <c r="P1452">
        <v>10</v>
      </c>
      <c r="Q1452" t="s">
        <v>4323</v>
      </c>
      <c r="R1452" t="s">
        <v>4462</v>
      </c>
    </row>
    <row r="1453" spans="1:18" x14ac:dyDescent="0.3">
      <c r="A1453" t="s">
        <v>4463</v>
      </c>
      <c r="B1453" t="s">
        <v>4464</v>
      </c>
      <c r="C1453" t="s">
        <v>20</v>
      </c>
      <c r="D1453" t="s">
        <v>42</v>
      </c>
      <c r="E1453" t="s">
        <v>22</v>
      </c>
      <c r="F1453" t="s">
        <v>29</v>
      </c>
      <c r="G1453" t="s">
        <v>24</v>
      </c>
      <c r="H1453">
        <v>91</v>
      </c>
      <c r="I1453">
        <v>7</v>
      </c>
      <c r="J1453">
        <v>13</v>
      </c>
      <c r="K1453">
        <v>1</v>
      </c>
      <c r="L1453">
        <v>1</v>
      </c>
      <c r="M1453">
        <v>1</v>
      </c>
      <c r="N1453">
        <v>4</v>
      </c>
      <c r="O1453">
        <v>3</v>
      </c>
      <c r="P1453">
        <v>7</v>
      </c>
      <c r="Q1453" t="s">
        <v>4323</v>
      </c>
      <c r="R1453" t="s">
        <v>4465</v>
      </c>
    </row>
    <row r="1454" spans="1:18" x14ac:dyDescent="0.3">
      <c r="A1454" t="s">
        <v>4466</v>
      </c>
      <c r="B1454" t="s">
        <v>4467</v>
      </c>
      <c r="C1454" t="s">
        <v>20</v>
      </c>
      <c r="D1454" t="s">
        <v>42</v>
      </c>
      <c r="E1454" t="s">
        <v>22</v>
      </c>
      <c r="F1454" t="s">
        <v>38</v>
      </c>
      <c r="G1454" t="s">
        <v>173</v>
      </c>
      <c r="H1454">
        <v>117</v>
      </c>
      <c r="I1454">
        <v>6</v>
      </c>
      <c r="J1454">
        <v>19.5</v>
      </c>
      <c r="K1454">
        <v>1</v>
      </c>
      <c r="L1454">
        <v>0</v>
      </c>
      <c r="M1454">
        <v>2</v>
      </c>
      <c r="N1454">
        <v>3</v>
      </c>
      <c r="O1454">
        <v>2</v>
      </c>
      <c r="P1454">
        <v>6</v>
      </c>
      <c r="Q1454" t="s">
        <v>4323</v>
      </c>
      <c r="R1454" t="s">
        <v>4468</v>
      </c>
    </row>
    <row r="1455" spans="1:18" x14ac:dyDescent="0.3">
      <c r="A1455" t="s">
        <v>4469</v>
      </c>
      <c r="B1455" t="s">
        <v>4470</v>
      </c>
      <c r="C1455" t="s">
        <v>20</v>
      </c>
      <c r="D1455" t="s">
        <v>21</v>
      </c>
      <c r="E1455" t="s">
        <v>22</v>
      </c>
      <c r="F1455" t="s">
        <v>29</v>
      </c>
      <c r="G1455" t="s">
        <v>24</v>
      </c>
      <c r="H1455">
        <v>86</v>
      </c>
      <c r="I1455">
        <v>5</v>
      </c>
      <c r="J1455">
        <v>17.2</v>
      </c>
      <c r="K1455">
        <v>1</v>
      </c>
      <c r="L1455">
        <v>1</v>
      </c>
      <c r="M1455">
        <v>2</v>
      </c>
      <c r="N1455">
        <v>1</v>
      </c>
      <c r="O1455">
        <v>2</v>
      </c>
      <c r="P1455">
        <v>4</v>
      </c>
      <c r="Q1455" t="s">
        <v>520</v>
      </c>
      <c r="R1455" t="s">
        <v>4471</v>
      </c>
    </row>
    <row r="1456" spans="1:18" x14ac:dyDescent="0.3">
      <c r="A1456" t="s">
        <v>4472</v>
      </c>
      <c r="B1456" t="s">
        <v>4473</v>
      </c>
      <c r="C1456" t="s">
        <v>20</v>
      </c>
      <c r="D1456" t="s">
        <v>21</v>
      </c>
      <c r="E1456" t="s">
        <v>22</v>
      </c>
      <c r="F1456" t="s">
        <v>23</v>
      </c>
      <c r="G1456" t="s">
        <v>24</v>
      </c>
      <c r="H1456">
        <v>148</v>
      </c>
      <c r="I1456">
        <v>10</v>
      </c>
      <c r="J1456">
        <v>14.8</v>
      </c>
      <c r="K1456">
        <v>5</v>
      </c>
      <c r="L1456">
        <v>3</v>
      </c>
      <c r="M1456">
        <v>2</v>
      </c>
      <c r="N1456">
        <v>0</v>
      </c>
      <c r="O1456">
        <v>6</v>
      </c>
      <c r="P1456">
        <v>20.399999999999999</v>
      </c>
      <c r="Q1456" t="s">
        <v>520</v>
      </c>
      <c r="R1456" t="s">
        <v>4474</v>
      </c>
    </row>
    <row r="1457" spans="1:18" x14ac:dyDescent="0.3">
      <c r="A1457" t="s">
        <v>4475</v>
      </c>
      <c r="B1457" t="s">
        <v>4476</v>
      </c>
      <c r="C1457" t="s">
        <v>20</v>
      </c>
      <c r="D1457" t="s">
        <v>33</v>
      </c>
      <c r="E1457" t="s">
        <v>22</v>
      </c>
      <c r="F1457" t="s">
        <v>29</v>
      </c>
      <c r="G1457" t="s">
        <v>24</v>
      </c>
      <c r="H1457">
        <v>27</v>
      </c>
      <c r="I1457">
        <v>4</v>
      </c>
      <c r="J1457">
        <v>6.8</v>
      </c>
      <c r="K1457">
        <v>0</v>
      </c>
      <c r="L1457">
        <v>0</v>
      </c>
      <c r="M1457">
        <v>4</v>
      </c>
      <c r="N1457">
        <v>0</v>
      </c>
      <c r="O1457">
        <v>2</v>
      </c>
      <c r="P1457">
        <v>5</v>
      </c>
      <c r="Q1457" t="s">
        <v>520</v>
      </c>
      <c r="R1457" t="s">
        <v>4477</v>
      </c>
    </row>
    <row r="1458" spans="1:18" x14ac:dyDescent="0.3">
      <c r="A1458" t="s">
        <v>4478</v>
      </c>
      <c r="B1458" t="s">
        <v>4479</v>
      </c>
      <c r="C1458" t="s">
        <v>20</v>
      </c>
      <c r="D1458" t="s">
        <v>33</v>
      </c>
      <c r="E1458" t="s">
        <v>22</v>
      </c>
      <c r="F1458" t="s">
        <v>29</v>
      </c>
      <c r="G1458" t="s">
        <v>24</v>
      </c>
      <c r="H1458">
        <v>104</v>
      </c>
      <c r="I1458">
        <v>6</v>
      </c>
      <c r="J1458">
        <v>17.3</v>
      </c>
      <c r="K1458">
        <v>1</v>
      </c>
      <c r="L1458">
        <v>0</v>
      </c>
      <c r="M1458">
        <v>4</v>
      </c>
      <c r="N1458">
        <v>1</v>
      </c>
      <c r="O1458">
        <v>4</v>
      </c>
      <c r="P1458">
        <v>1</v>
      </c>
      <c r="Q1458" t="s">
        <v>520</v>
      </c>
      <c r="R1458" t="s">
        <v>4480</v>
      </c>
    </row>
    <row r="1459" spans="1:18" x14ac:dyDescent="0.3">
      <c r="A1459" t="s">
        <v>4481</v>
      </c>
      <c r="B1459" t="s">
        <v>4482</v>
      </c>
      <c r="C1459" t="s">
        <v>20</v>
      </c>
      <c r="D1459" t="s">
        <v>42</v>
      </c>
      <c r="E1459" t="s">
        <v>22</v>
      </c>
      <c r="F1459" t="s">
        <v>23</v>
      </c>
      <c r="G1459" t="s">
        <v>24</v>
      </c>
      <c r="H1459">
        <v>89</v>
      </c>
      <c r="I1459">
        <v>9</v>
      </c>
      <c r="J1459">
        <v>9.9</v>
      </c>
      <c r="K1459">
        <v>5</v>
      </c>
      <c r="L1459">
        <v>4</v>
      </c>
      <c r="M1459">
        <v>0</v>
      </c>
      <c r="N1459">
        <v>0</v>
      </c>
      <c r="O1459">
        <v>6</v>
      </c>
      <c r="P1459">
        <v>4</v>
      </c>
      <c r="Q1459" t="s">
        <v>520</v>
      </c>
      <c r="R1459" t="s">
        <v>4483</v>
      </c>
    </row>
    <row r="1460" spans="1:18" x14ac:dyDescent="0.3">
      <c r="A1460" t="s">
        <v>4484</v>
      </c>
      <c r="B1460" t="s">
        <v>4485</v>
      </c>
      <c r="C1460" t="s">
        <v>20</v>
      </c>
      <c r="D1460" t="s">
        <v>21</v>
      </c>
      <c r="E1460" t="s">
        <v>22</v>
      </c>
      <c r="F1460" t="s">
        <v>29</v>
      </c>
      <c r="G1460" t="s">
        <v>24</v>
      </c>
      <c r="H1460">
        <v>124</v>
      </c>
      <c r="I1460">
        <v>7</v>
      </c>
      <c r="J1460">
        <v>17.7</v>
      </c>
      <c r="K1460">
        <v>5</v>
      </c>
      <c r="L1460">
        <v>0</v>
      </c>
      <c r="M1460">
        <v>0</v>
      </c>
      <c r="N1460">
        <v>0</v>
      </c>
      <c r="O1460">
        <v>3</v>
      </c>
      <c r="P1460">
        <v>5</v>
      </c>
      <c r="Q1460" t="s">
        <v>520</v>
      </c>
      <c r="R1460" t="s">
        <v>4486</v>
      </c>
    </row>
    <row r="1461" spans="1:18" x14ac:dyDescent="0.3">
      <c r="A1461" t="s">
        <v>4487</v>
      </c>
      <c r="B1461" t="s">
        <v>4488</v>
      </c>
      <c r="C1461" t="s">
        <v>20</v>
      </c>
      <c r="D1461" t="s">
        <v>42</v>
      </c>
      <c r="E1461" t="s">
        <v>49</v>
      </c>
      <c r="F1461" t="s">
        <v>38</v>
      </c>
      <c r="G1461" t="s">
        <v>24</v>
      </c>
      <c r="H1461">
        <v>220</v>
      </c>
      <c r="I1461">
        <v>12</v>
      </c>
      <c r="J1461">
        <v>18.3</v>
      </c>
      <c r="K1461">
        <v>8</v>
      </c>
      <c r="L1461">
        <v>4</v>
      </c>
      <c r="M1461">
        <v>0</v>
      </c>
      <c r="N1461">
        <v>0</v>
      </c>
      <c r="O1461">
        <v>14</v>
      </c>
      <c r="P1461">
        <v>11</v>
      </c>
      <c r="Q1461" t="s">
        <v>520</v>
      </c>
      <c r="R1461" t="s">
        <v>4489</v>
      </c>
    </row>
    <row r="1462" spans="1:18" x14ac:dyDescent="0.3">
      <c r="A1462" t="s">
        <v>4490</v>
      </c>
      <c r="B1462" t="s">
        <v>4491</v>
      </c>
      <c r="C1462" t="s">
        <v>20</v>
      </c>
      <c r="D1462" t="s">
        <v>21</v>
      </c>
      <c r="E1462" t="s">
        <v>37</v>
      </c>
      <c r="F1462" t="s">
        <v>23</v>
      </c>
      <c r="G1462" t="s">
        <v>24</v>
      </c>
      <c r="H1462">
        <v>137</v>
      </c>
      <c r="I1462">
        <v>10</v>
      </c>
      <c r="J1462">
        <v>13.7</v>
      </c>
      <c r="K1462">
        <v>4</v>
      </c>
      <c r="L1462">
        <v>5</v>
      </c>
      <c r="M1462">
        <v>0</v>
      </c>
      <c r="N1462">
        <v>1</v>
      </c>
      <c r="O1462">
        <v>8</v>
      </c>
      <c r="P1462">
        <v>2</v>
      </c>
      <c r="Q1462" t="s">
        <v>520</v>
      </c>
      <c r="R1462" t="s">
        <v>4492</v>
      </c>
    </row>
    <row r="1463" spans="1:18" x14ac:dyDescent="0.3">
      <c r="A1463" t="s">
        <v>4493</v>
      </c>
      <c r="B1463" t="s">
        <v>4494</v>
      </c>
      <c r="C1463" t="s">
        <v>20</v>
      </c>
      <c r="D1463" t="s">
        <v>33</v>
      </c>
      <c r="E1463" t="s">
        <v>49</v>
      </c>
      <c r="F1463" t="s">
        <v>29</v>
      </c>
      <c r="G1463" t="s">
        <v>24</v>
      </c>
      <c r="H1463">
        <v>17</v>
      </c>
      <c r="I1463">
        <v>2</v>
      </c>
      <c r="J1463">
        <v>8.5</v>
      </c>
      <c r="K1463">
        <v>0</v>
      </c>
      <c r="L1463">
        <v>0</v>
      </c>
      <c r="M1463">
        <v>2</v>
      </c>
      <c r="N1463">
        <v>0</v>
      </c>
      <c r="O1463">
        <v>2</v>
      </c>
      <c r="P1463">
        <v>7</v>
      </c>
      <c r="Q1463" t="s">
        <v>520</v>
      </c>
      <c r="R1463" t="s">
        <v>4495</v>
      </c>
    </row>
    <row r="1464" spans="1:18" x14ac:dyDescent="0.3">
      <c r="A1464" t="s">
        <v>4496</v>
      </c>
      <c r="B1464" t="s">
        <v>4497</v>
      </c>
      <c r="C1464" t="s">
        <v>20</v>
      </c>
      <c r="D1464" t="s">
        <v>21</v>
      </c>
      <c r="E1464" t="s">
        <v>22</v>
      </c>
      <c r="F1464" t="s">
        <v>29</v>
      </c>
      <c r="G1464" t="s">
        <v>24</v>
      </c>
      <c r="H1464">
        <v>23</v>
      </c>
      <c r="I1464">
        <v>6</v>
      </c>
      <c r="J1464">
        <v>3.8</v>
      </c>
      <c r="K1464">
        <v>0</v>
      </c>
      <c r="L1464">
        <v>1</v>
      </c>
      <c r="M1464">
        <v>4</v>
      </c>
      <c r="N1464">
        <v>1</v>
      </c>
      <c r="O1464">
        <v>6</v>
      </c>
      <c r="P1464">
        <v>5</v>
      </c>
      <c r="Q1464" t="s">
        <v>520</v>
      </c>
      <c r="R1464" t="s">
        <v>4498</v>
      </c>
    </row>
    <row r="1465" spans="1:18" x14ac:dyDescent="0.3">
      <c r="A1465" t="s">
        <v>4499</v>
      </c>
      <c r="B1465" t="s">
        <v>4500</v>
      </c>
      <c r="C1465" t="s">
        <v>20</v>
      </c>
      <c r="D1465" t="s">
        <v>21</v>
      </c>
      <c r="E1465" t="s">
        <v>22</v>
      </c>
      <c r="F1465" t="s">
        <v>29</v>
      </c>
      <c r="G1465" t="s">
        <v>24</v>
      </c>
      <c r="H1465">
        <v>21</v>
      </c>
      <c r="I1465">
        <v>3</v>
      </c>
      <c r="J1465">
        <v>7</v>
      </c>
      <c r="K1465">
        <v>0</v>
      </c>
      <c r="L1465">
        <v>0</v>
      </c>
      <c r="M1465">
        <v>1</v>
      </c>
      <c r="N1465">
        <v>2</v>
      </c>
      <c r="O1465">
        <v>1</v>
      </c>
      <c r="P1465">
        <v>3</v>
      </c>
      <c r="Q1465" t="s">
        <v>520</v>
      </c>
      <c r="R1465" t="s">
        <v>4501</v>
      </c>
    </row>
    <row r="1466" spans="1:18" x14ac:dyDescent="0.3">
      <c r="A1466" t="s">
        <v>4502</v>
      </c>
      <c r="B1466" t="s">
        <v>4503</v>
      </c>
      <c r="C1466" t="s">
        <v>20</v>
      </c>
      <c r="D1466" t="s">
        <v>21</v>
      </c>
      <c r="E1466" t="s">
        <v>49</v>
      </c>
      <c r="F1466" t="s">
        <v>38</v>
      </c>
      <c r="G1466" t="s">
        <v>24</v>
      </c>
      <c r="H1466">
        <v>302</v>
      </c>
      <c r="I1466">
        <v>17</v>
      </c>
      <c r="J1466">
        <v>17.8</v>
      </c>
      <c r="K1466">
        <v>7</v>
      </c>
      <c r="L1466">
        <v>7</v>
      </c>
      <c r="M1466">
        <v>3</v>
      </c>
      <c r="N1466">
        <v>0</v>
      </c>
      <c r="O1466">
        <v>14</v>
      </c>
      <c r="P1466">
        <v>8</v>
      </c>
      <c r="Q1466" t="s">
        <v>520</v>
      </c>
      <c r="R1466" t="s">
        <v>4504</v>
      </c>
    </row>
    <row r="1467" spans="1:18" x14ac:dyDescent="0.3">
      <c r="A1467" t="s">
        <v>4505</v>
      </c>
      <c r="B1467" t="s">
        <v>4506</v>
      </c>
      <c r="C1467" t="s">
        <v>99</v>
      </c>
      <c r="D1467" t="s">
        <v>42</v>
      </c>
      <c r="E1467" t="s">
        <v>37</v>
      </c>
      <c r="F1467" t="s">
        <v>23</v>
      </c>
      <c r="G1467" t="s">
        <v>24</v>
      </c>
      <c r="H1467">
        <v>140</v>
      </c>
      <c r="I1467">
        <v>10</v>
      </c>
      <c r="J1467">
        <v>14</v>
      </c>
      <c r="K1467">
        <v>2</v>
      </c>
      <c r="L1467">
        <v>7</v>
      </c>
      <c r="M1467">
        <v>0</v>
      </c>
      <c r="N1467">
        <v>1</v>
      </c>
      <c r="O1467">
        <v>8</v>
      </c>
      <c r="P1467">
        <v>38</v>
      </c>
      <c r="Q1467" t="s">
        <v>520</v>
      </c>
      <c r="R1467" t="s">
        <v>4507</v>
      </c>
    </row>
    <row r="1468" spans="1:18" x14ac:dyDescent="0.3">
      <c r="A1468" t="s">
        <v>4508</v>
      </c>
      <c r="B1468" t="s">
        <v>4509</v>
      </c>
      <c r="C1468" t="s">
        <v>99</v>
      </c>
      <c r="D1468" t="s">
        <v>125</v>
      </c>
      <c r="E1468" t="s">
        <v>37</v>
      </c>
      <c r="F1468" t="s">
        <v>38</v>
      </c>
      <c r="G1468" t="s">
        <v>24</v>
      </c>
      <c r="H1468">
        <v>170</v>
      </c>
      <c r="I1468">
        <v>7</v>
      </c>
      <c r="J1468">
        <v>24.3</v>
      </c>
      <c r="K1468">
        <v>0</v>
      </c>
      <c r="L1468">
        <v>0</v>
      </c>
      <c r="M1468">
        <v>0</v>
      </c>
      <c r="N1468">
        <v>0</v>
      </c>
      <c r="O1468">
        <v>4</v>
      </c>
      <c r="P1468">
        <v>7</v>
      </c>
      <c r="Q1468" t="s">
        <v>520</v>
      </c>
      <c r="R1468" t="s">
        <v>4510</v>
      </c>
    </row>
    <row r="1469" spans="1:18" x14ac:dyDescent="0.3">
      <c r="A1469" t="s">
        <v>4511</v>
      </c>
      <c r="B1469" t="s">
        <v>4512</v>
      </c>
      <c r="C1469" t="s">
        <v>99</v>
      </c>
      <c r="D1469" t="s">
        <v>125</v>
      </c>
      <c r="E1469" t="s">
        <v>37</v>
      </c>
      <c r="F1469" t="s">
        <v>23</v>
      </c>
      <c r="G1469" t="s">
        <v>24</v>
      </c>
      <c r="H1469">
        <v>298</v>
      </c>
      <c r="I1469">
        <v>15</v>
      </c>
      <c r="J1469">
        <v>19.899999999999999</v>
      </c>
      <c r="K1469">
        <v>0</v>
      </c>
      <c r="L1469">
        <v>0</v>
      </c>
      <c r="M1469">
        <v>0</v>
      </c>
      <c r="N1469">
        <v>0</v>
      </c>
      <c r="O1469">
        <v>11</v>
      </c>
      <c r="P1469">
        <v>5</v>
      </c>
      <c r="Q1469" t="s">
        <v>520</v>
      </c>
      <c r="R1469" t="s">
        <v>4513</v>
      </c>
    </row>
    <row r="1470" spans="1:18" x14ac:dyDescent="0.3">
      <c r="A1470" t="s">
        <v>4514</v>
      </c>
      <c r="B1470" t="s">
        <v>4515</v>
      </c>
      <c r="C1470" t="s">
        <v>20</v>
      </c>
      <c r="D1470" t="s">
        <v>21</v>
      </c>
      <c r="E1470" t="s">
        <v>22</v>
      </c>
      <c r="F1470" t="s">
        <v>29</v>
      </c>
      <c r="G1470" t="s">
        <v>24</v>
      </c>
      <c r="H1470">
        <v>168</v>
      </c>
      <c r="I1470">
        <v>9</v>
      </c>
      <c r="J1470">
        <v>18.7</v>
      </c>
      <c r="K1470">
        <v>4</v>
      </c>
      <c r="L1470">
        <v>2</v>
      </c>
      <c r="M1470">
        <v>0</v>
      </c>
      <c r="N1470">
        <v>3</v>
      </c>
      <c r="O1470">
        <v>2</v>
      </c>
      <c r="P1470">
        <v>9.9</v>
      </c>
      <c r="Q1470" t="s">
        <v>520</v>
      </c>
      <c r="R1470" t="s">
        <v>4516</v>
      </c>
    </row>
    <row r="1471" spans="1:18" x14ac:dyDescent="0.3">
      <c r="A1471" t="s">
        <v>4517</v>
      </c>
      <c r="B1471" t="s">
        <v>4518</v>
      </c>
      <c r="C1471" t="s">
        <v>20</v>
      </c>
      <c r="D1471" t="s">
        <v>42</v>
      </c>
      <c r="E1471" t="s">
        <v>22</v>
      </c>
      <c r="F1471" t="s">
        <v>29</v>
      </c>
      <c r="G1471" t="s">
        <v>24</v>
      </c>
      <c r="H1471">
        <v>73</v>
      </c>
      <c r="I1471">
        <v>3</v>
      </c>
      <c r="J1471">
        <v>24.3</v>
      </c>
      <c r="K1471">
        <v>1</v>
      </c>
      <c r="L1471">
        <v>0</v>
      </c>
      <c r="M1471">
        <v>2</v>
      </c>
      <c r="N1471">
        <v>0</v>
      </c>
      <c r="O1471">
        <v>2</v>
      </c>
      <c r="P1471">
        <v>4</v>
      </c>
      <c r="Q1471" t="s">
        <v>520</v>
      </c>
      <c r="R1471" t="s">
        <v>4519</v>
      </c>
    </row>
    <row r="1472" spans="1:18" x14ac:dyDescent="0.3">
      <c r="A1472" t="s">
        <v>4520</v>
      </c>
      <c r="B1472" t="s">
        <v>4521</v>
      </c>
      <c r="C1472" t="s">
        <v>20</v>
      </c>
      <c r="D1472" t="s">
        <v>21</v>
      </c>
      <c r="E1472" t="s">
        <v>37</v>
      </c>
      <c r="F1472" t="s">
        <v>38</v>
      </c>
      <c r="G1472" t="s">
        <v>24</v>
      </c>
      <c r="H1472">
        <v>328</v>
      </c>
      <c r="I1472">
        <v>19</v>
      </c>
      <c r="J1472">
        <v>17.3</v>
      </c>
      <c r="K1472">
        <v>8</v>
      </c>
      <c r="L1472">
        <v>10</v>
      </c>
      <c r="M1472">
        <v>1</v>
      </c>
      <c r="N1472">
        <v>0</v>
      </c>
      <c r="O1472">
        <v>13</v>
      </c>
      <c r="P1472">
        <v>9.5</v>
      </c>
      <c r="Q1472" t="s">
        <v>520</v>
      </c>
      <c r="R1472" t="s">
        <v>4522</v>
      </c>
    </row>
    <row r="1473" spans="1:18" x14ac:dyDescent="0.3">
      <c r="A1473" t="s">
        <v>4523</v>
      </c>
      <c r="B1473" t="s">
        <v>4524</v>
      </c>
      <c r="C1473" t="s">
        <v>99</v>
      </c>
      <c r="D1473" t="s">
        <v>125</v>
      </c>
      <c r="E1473" t="s">
        <v>37</v>
      </c>
      <c r="F1473" t="s">
        <v>23</v>
      </c>
      <c r="G1473" t="s">
        <v>24</v>
      </c>
      <c r="H1473">
        <v>82</v>
      </c>
      <c r="I1473">
        <v>7</v>
      </c>
      <c r="J1473">
        <v>11.7</v>
      </c>
      <c r="K1473">
        <v>0</v>
      </c>
      <c r="L1473">
        <v>0</v>
      </c>
      <c r="M1473">
        <v>0</v>
      </c>
      <c r="N1473">
        <v>0</v>
      </c>
      <c r="O1473">
        <v>7</v>
      </c>
      <c r="P1473">
        <v>4</v>
      </c>
      <c r="Q1473" t="s">
        <v>520</v>
      </c>
      <c r="R1473" t="s">
        <v>4525</v>
      </c>
    </row>
    <row r="1474" spans="1:18" x14ac:dyDescent="0.3">
      <c r="A1474" t="s">
        <v>4526</v>
      </c>
      <c r="B1474" t="s">
        <v>4527</v>
      </c>
      <c r="C1474" t="s">
        <v>20</v>
      </c>
      <c r="D1474" t="s">
        <v>42</v>
      </c>
      <c r="E1474" t="s">
        <v>49</v>
      </c>
      <c r="F1474" t="s">
        <v>38</v>
      </c>
      <c r="G1474" t="s">
        <v>24</v>
      </c>
      <c r="H1474">
        <v>592</v>
      </c>
      <c r="I1474">
        <v>29</v>
      </c>
      <c r="J1474">
        <v>20.399999999999999</v>
      </c>
      <c r="K1474">
        <v>14</v>
      </c>
      <c r="L1474">
        <v>14</v>
      </c>
      <c r="M1474">
        <v>1</v>
      </c>
      <c r="N1474">
        <v>0</v>
      </c>
      <c r="O1474">
        <v>19</v>
      </c>
      <c r="P1474">
        <v>5</v>
      </c>
      <c r="Q1474" t="s">
        <v>520</v>
      </c>
      <c r="R1474" t="s">
        <v>4528</v>
      </c>
    </row>
    <row r="1475" spans="1:18" x14ac:dyDescent="0.3">
      <c r="A1475" t="s">
        <v>4529</v>
      </c>
      <c r="B1475" t="s">
        <v>4530</v>
      </c>
      <c r="C1475" t="s">
        <v>20</v>
      </c>
      <c r="D1475" t="s">
        <v>42</v>
      </c>
      <c r="E1475" t="s">
        <v>49</v>
      </c>
      <c r="F1475" t="s">
        <v>38</v>
      </c>
      <c r="G1475" t="s">
        <v>53</v>
      </c>
      <c r="H1475">
        <v>774</v>
      </c>
      <c r="I1475">
        <v>41</v>
      </c>
      <c r="J1475">
        <v>18.899999999999999</v>
      </c>
      <c r="K1475">
        <v>20</v>
      </c>
      <c r="L1475">
        <v>20</v>
      </c>
      <c r="M1475">
        <v>1</v>
      </c>
      <c r="N1475">
        <v>0</v>
      </c>
      <c r="O1475">
        <v>28</v>
      </c>
      <c r="P1475">
        <v>33</v>
      </c>
      <c r="Q1475" t="s">
        <v>520</v>
      </c>
      <c r="R1475" t="s">
        <v>4531</v>
      </c>
    </row>
    <row r="1476" spans="1:18" x14ac:dyDescent="0.3">
      <c r="A1476" t="s">
        <v>4532</v>
      </c>
      <c r="B1476" t="s">
        <v>4533</v>
      </c>
      <c r="C1476" t="s">
        <v>20</v>
      </c>
      <c r="D1476" t="s">
        <v>42</v>
      </c>
      <c r="E1476" t="s">
        <v>22</v>
      </c>
      <c r="F1476" t="s">
        <v>29</v>
      </c>
      <c r="G1476" t="s">
        <v>24</v>
      </c>
      <c r="H1476">
        <v>99</v>
      </c>
      <c r="I1476">
        <v>6</v>
      </c>
      <c r="J1476">
        <v>16.5</v>
      </c>
      <c r="K1476">
        <v>0</v>
      </c>
      <c r="L1476">
        <v>0</v>
      </c>
      <c r="M1476">
        <v>3</v>
      </c>
      <c r="N1476">
        <v>3</v>
      </c>
      <c r="O1476">
        <v>1</v>
      </c>
      <c r="P1476">
        <v>3.3359999999999999</v>
      </c>
      <c r="Q1476" t="s">
        <v>520</v>
      </c>
      <c r="R1476" t="s">
        <v>4534</v>
      </c>
    </row>
    <row r="1477" spans="1:18" x14ac:dyDescent="0.3">
      <c r="A1477" t="s">
        <v>4535</v>
      </c>
      <c r="B1477" t="s">
        <v>4536</v>
      </c>
      <c r="C1477" t="s">
        <v>20</v>
      </c>
      <c r="D1477" t="s">
        <v>21</v>
      </c>
      <c r="E1477" t="s">
        <v>22</v>
      </c>
      <c r="F1477" t="s">
        <v>29</v>
      </c>
      <c r="G1477" t="s">
        <v>24</v>
      </c>
      <c r="H1477">
        <v>60</v>
      </c>
      <c r="I1477">
        <v>5</v>
      </c>
      <c r="J1477">
        <v>12</v>
      </c>
      <c r="K1477">
        <v>0</v>
      </c>
      <c r="L1477">
        <v>0</v>
      </c>
      <c r="M1477">
        <v>4</v>
      </c>
      <c r="N1477">
        <v>1</v>
      </c>
      <c r="O1477">
        <v>2</v>
      </c>
      <c r="P1477">
        <v>3.16</v>
      </c>
      <c r="Q1477" t="s">
        <v>520</v>
      </c>
      <c r="R1477" t="s">
        <v>4537</v>
      </c>
    </row>
    <row r="1478" spans="1:18" x14ac:dyDescent="0.3">
      <c r="A1478" t="s">
        <v>4538</v>
      </c>
      <c r="B1478" t="s">
        <v>4539</v>
      </c>
      <c r="C1478" t="s">
        <v>99</v>
      </c>
      <c r="D1478" t="s">
        <v>125</v>
      </c>
      <c r="E1478" t="s">
        <v>37</v>
      </c>
      <c r="F1478" t="s">
        <v>38</v>
      </c>
      <c r="G1478" t="s">
        <v>24</v>
      </c>
      <c r="H1478">
        <v>403</v>
      </c>
      <c r="I1478">
        <v>20</v>
      </c>
      <c r="J1478">
        <v>20.2</v>
      </c>
      <c r="K1478">
        <v>0</v>
      </c>
      <c r="L1478">
        <v>0</v>
      </c>
      <c r="M1478">
        <v>0</v>
      </c>
      <c r="N1478">
        <v>0</v>
      </c>
      <c r="O1478">
        <v>12</v>
      </c>
      <c r="P1478">
        <v>6.5</v>
      </c>
      <c r="Q1478" t="s">
        <v>520</v>
      </c>
      <c r="R1478" t="s">
        <v>4540</v>
      </c>
    </row>
    <row r="1479" spans="1:18" x14ac:dyDescent="0.3">
      <c r="A1479" t="s">
        <v>4541</v>
      </c>
      <c r="B1479" t="s">
        <v>4542</v>
      </c>
      <c r="C1479" t="s">
        <v>99</v>
      </c>
      <c r="D1479" t="s">
        <v>21</v>
      </c>
      <c r="E1479" t="s">
        <v>49</v>
      </c>
      <c r="F1479" t="s">
        <v>38</v>
      </c>
      <c r="G1479" t="s">
        <v>24</v>
      </c>
      <c r="H1479">
        <v>119</v>
      </c>
      <c r="I1479">
        <v>11</v>
      </c>
      <c r="J1479">
        <v>10.8</v>
      </c>
      <c r="K1479">
        <v>0</v>
      </c>
      <c r="L1479">
        <v>0</v>
      </c>
      <c r="M1479">
        <v>0</v>
      </c>
      <c r="N1479">
        <v>0</v>
      </c>
      <c r="O1479">
        <v>6</v>
      </c>
      <c r="P1479">
        <v>3</v>
      </c>
      <c r="Q1479" t="s">
        <v>520</v>
      </c>
      <c r="R1479" t="s">
        <v>4543</v>
      </c>
    </row>
    <row r="1480" spans="1:18" x14ac:dyDescent="0.3">
      <c r="A1480" t="s">
        <v>4544</v>
      </c>
      <c r="B1480" t="s">
        <v>4545</v>
      </c>
      <c r="C1480" t="s">
        <v>99</v>
      </c>
      <c r="D1480" t="s">
        <v>21</v>
      </c>
      <c r="E1480" t="s">
        <v>37</v>
      </c>
      <c r="F1480" t="s">
        <v>38</v>
      </c>
      <c r="G1480" t="s">
        <v>24</v>
      </c>
      <c r="H1480">
        <v>108</v>
      </c>
      <c r="I1480">
        <v>8</v>
      </c>
      <c r="J1480">
        <v>13.5</v>
      </c>
      <c r="K1480">
        <v>0</v>
      </c>
      <c r="L1480">
        <v>0</v>
      </c>
      <c r="M1480">
        <v>0</v>
      </c>
      <c r="N1480">
        <v>0</v>
      </c>
      <c r="O1480">
        <v>7</v>
      </c>
      <c r="P1480">
        <v>1.5</v>
      </c>
      <c r="Q1480" t="s">
        <v>520</v>
      </c>
      <c r="R1480" t="s">
        <v>4546</v>
      </c>
    </row>
    <row r="1481" spans="1:18" x14ac:dyDescent="0.3">
      <c r="A1481" t="s">
        <v>4547</v>
      </c>
      <c r="B1481" t="s">
        <v>4548</v>
      </c>
      <c r="C1481" t="s">
        <v>20</v>
      </c>
      <c r="D1481" t="s">
        <v>42</v>
      </c>
      <c r="E1481" t="s">
        <v>22</v>
      </c>
      <c r="F1481" t="s">
        <v>29</v>
      </c>
      <c r="G1481" t="s">
        <v>24</v>
      </c>
      <c r="H1481">
        <v>62</v>
      </c>
      <c r="I1481">
        <v>6</v>
      </c>
      <c r="J1481">
        <v>10.3</v>
      </c>
      <c r="K1481">
        <v>1</v>
      </c>
      <c r="L1481">
        <v>2</v>
      </c>
      <c r="M1481">
        <v>3</v>
      </c>
      <c r="N1481">
        <v>0</v>
      </c>
      <c r="O1481">
        <v>1</v>
      </c>
      <c r="P1481">
        <v>4.5</v>
      </c>
      <c r="Q1481" t="s">
        <v>520</v>
      </c>
      <c r="R1481" t="s">
        <v>4549</v>
      </c>
    </row>
    <row r="1482" spans="1:18" x14ac:dyDescent="0.3">
      <c r="A1482" t="s">
        <v>4550</v>
      </c>
      <c r="B1482" t="s">
        <v>4551</v>
      </c>
      <c r="C1482" t="s">
        <v>20</v>
      </c>
      <c r="D1482" t="s">
        <v>42</v>
      </c>
      <c r="E1482" t="s">
        <v>22</v>
      </c>
      <c r="F1482" t="s">
        <v>29</v>
      </c>
      <c r="G1482" t="s">
        <v>24</v>
      </c>
      <c r="H1482">
        <v>10</v>
      </c>
      <c r="I1482">
        <v>3</v>
      </c>
      <c r="J1482">
        <v>3.3</v>
      </c>
      <c r="K1482">
        <v>0</v>
      </c>
      <c r="L1482">
        <v>0</v>
      </c>
      <c r="M1482">
        <v>1</v>
      </c>
      <c r="N1482">
        <v>2</v>
      </c>
      <c r="O1482">
        <v>1</v>
      </c>
      <c r="P1482">
        <v>5</v>
      </c>
      <c r="Q1482" t="s">
        <v>520</v>
      </c>
      <c r="R1482" t="s">
        <v>4552</v>
      </c>
    </row>
    <row r="1483" spans="1:18" x14ac:dyDescent="0.3">
      <c r="A1483" t="s">
        <v>4553</v>
      </c>
      <c r="B1483" t="s">
        <v>4554</v>
      </c>
      <c r="C1483" t="s">
        <v>20</v>
      </c>
      <c r="D1483" t="s">
        <v>213</v>
      </c>
      <c r="E1483" t="s">
        <v>22</v>
      </c>
      <c r="F1483" t="s">
        <v>29</v>
      </c>
      <c r="G1483" t="s">
        <v>24</v>
      </c>
      <c r="H1483">
        <v>12</v>
      </c>
      <c r="I1483">
        <v>3</v>
      </c>
      <c r="J1483">
        <v>4</v>
      </c>
      <c r="K1483">
        <v>0</v>
      </c>
      <c r="L1483">
        <v>0</v>
      </c>
      <c r="M1483">
        <v>2</v>
      </c>
      <c r="N1483">
        <v>1</v>
      </c>
      <c r="O1483">
        <v>1</v>
      </c>
      <c r="P1483">
        <v>2.5</v>
      </c>
      <c r="Q1483" t="s">
        <v>520</v>
      </c>
      <c r="R1483" t="s">
        <v>4555</v>
      </c>
    </row>
    <row r="1484" spans="1:18" x14ac:dyDescent="0.3">
      <c r="A1484" t="s">
        <v>4556</v>
      </c>
      <c r="B1484" t="s">
        <v>4557</v>
      </c>
      <c r="C1484" t="s">
        <v>20</v>
      </c>
      <c r="D1484" t="s">
        <v>21</v>
      </c>
      <c r="E1484" t="s">
        <v>22</v>
      </c>
      <c r="F1484" t="s">
        <v>29</v>
      </c>
      <c r="G1484" t="s">
        <v>24</v>
      </c>
      <c r="H1484">
        <v>50</v>
      </c>
      <c r="I1484">
        <v>5</v>
      </c>
      <c r="J1484">
        <v>10</v>
      </c>
      <c r="K1484">
        <v>1</v>
      </c>
      <c r="L1484">
        <v>1</v>
      </c>
      <c r="M1484">
        <v>2</v>
      </c>
      <c r="N1484">
        <v>1</v>
      </c>
      <c r="O1484">
        <v>1</v>
      </c>
      <c r="P1484">
        <v>1.5</v>
      </c>
      <c r="Q1484" t="s">
        <v>520</v>
      </c>
      <c r="R1484" t="s">
        <v>4558</v>
      </c>
    </row>
    <row r="1485" spans="1:18" x14ac:dyDescent="0.3">
      <c r="A1485" t="s">
        <v>4559</v>
      </c>
      <c r="B1485" t="s">
        <v>4560</v>
      </c>
      <c r="C1485" t="s">
        <v>20</v>
      </c>
      <c r="D1485" t="s">
        <v>21</v>
      </c>
      <c r="E1485" t="s">
        <v>22</v>
      </c>
      <c r="F1485" t="s">
        <v>29</v>
      </c>
      <c r="G1485" t="s">
        <v>24</v>
      </c>
      <c r="H1485">
        <v>11</v>
      </c>
      <c r="I1485">
        <v>2</v>
      </c>
      <c r="J1485">
        <v>5.5</v>
      </c>
      <c r="K1485">
        <v>0</v>
      </c>
      <c r="L1485">
        <v>0</v>
      </c>
      <c r="M1485">
        <v>2</v>
      </c>
      <c r="N1485">
        <v>0</v>
      </c>
      <c r="O1485">
        <v>1</v>
      </c>
      <c r="P1485">
        <v>11.625</v>
      </c>
      <c r="Q1485" t="s">
        <v>520</v>
      </c>
      <c r="R1485" t="s">
        <v>4561</v>
      </c>
    </row>
    <row r="1486" spans="1:18" x14ac:dyDescent="0.3">
      <c r="A1486" t="s">
        <v>4562</v>
      </c>
      <c r="B1486" t="s">
        <v>4563</v>
      </c>
      <c r="C1486" t="s">
        <v>20</v>
      </c>
      <c r="D1486" t="s">
        <v>42</v>
      </c>
      <c r="E1486" t="s">
        <v>22</v>
      </c>
      <c r="F1486" t="s">
        <v>29</v>
      </c>
      <c r="G1486" t="s">
        <v>24</v>
      </c>
      <c r="H1486">
        <v>66</v>
      </c>
      <c r="I1486">
        <v>4</v>
      </c>
      <c r="J1486">
        <v>16.5</v>
      </c>
      <c r="K1486">
        <v>0</v>
      </c>
      <c r="L1486">
        <v>1</v>
      </c>
      <c r="M1486">
        <v>2</v>
      </c>
      <c r="N1486">
        <v>1</v>
      </c>
      <c r="O1486">
        <v>2</v>
      </c>
      <c r="P1486">
        <v>6</v>
      </c>
      <c r="Q1486" t="s">
        <v>520</v>
      </c>
      <c r="R1486" t="s">
        <v>4564</v>
      </c>
    </row>
    <row r="1487" spans="1:18" x14ac:dyDescent="0.3">
      <c r="A1487" t="s">
        <v>4565</v>
      </c>
      <c r="B1487" t="s">
        <v>4566</v>
      </c>
      <c r="C1487" t="s">
        <v>20</v>
      </c>
      <c r="D1487" t="s">
        <v>21</v>
      </c>
      <c r="E1487" t="s">
        <v>22</v>
      </c>
      <c r="F1487" t="s">
        <v>29</v>
      </c>
      <c r="G1487" t="s">
        <v>24</v>
      </c>
      <c r="H1487">
        <v>104</v>
      </c>
      <c r="I1487">
        <v>7</v>
      </c>
      <c r="J1487">
        <v>14.9</v>
      </c>
      <c r="K1487">
        <v>2</v>
      </c>
      <c r="L1487">
        <v>1</v>
      </c>
      <c r="M1487">
        <v>4</v>
      </c>
      <c r="N1487">
        <v>0</v>
      </c>
      <c r="O1487">
        <v>2</v>
      </c>
      <c r="P1487">
        <v>5</v>
      </c>
      <c r="Q1487" t="s">
        <v>520</v>
      </c>
      <c r="R1487" t="s">
        <v>4567</v>
      </c>
    </row>
    <row r="1488" spans="1:18" x14ac:dyDescent="0.3">
      <c r="A1488" t="s">
        <v>4568</v>
      </c>
      <c r="B1488" t="s">
        <v>4569</v>
      </c>
      <c r="C1488" t="s">
        <v>20</v>
      </c>
      <c r="D1488" t="s">
        <v>213</v>
      </c>
      <c r="E1488" t="s">
        <v>22</v>
      </c>
      <c r="F1488" t="s">
        <v>29</v>
      </c>
      <c r="G1488" t="s">
        <v>24</v>
      </c>
      <c r="H1488">
        <v>18</v>
      </c>
      <c r="I1488">
        <v>5</v>
      </c>
      <c r="J1488">
        <v>3.6</v>
      </c>
      <c r="K1488">
        <v>0</v>
      </c>
      <c r="L1488">
        <v>0</v>
      </c>
      <c r="M1488">
        <v>4</v>
      </c>
      <c r="N1488">
        <v>1</v>
      </c>
      <c r="O1488">
        <v>3</v>
      </c>
      <c r="P1488">
        <v>4</v>
      </c>
      <c r="Q1488" t="s">
        <v>4570</v>
      </c>
      <c r="R1488" t="s">
        <v>4571</v>
      </c>
    </row>
    <row r="1489" spans="1:18" x14ac:dyDescent="0.3">
      <c r="A1489" t="s">
        <v>4572</v>
      </c>
      <c r="B1489" t="s">
        <v>4573</v>
      </c>
      <c r="C1489" t="s">
        <v>20</v>
      </c>
      <c r="D1489" t="s">
        <v>21</v>
      </c>
      <c r="E1489" t="s">
        <v>22</v>
      </c>
      <c r="F1489" t="s">
        <v>29</v>
      </c>
      <c r="G1489" t="s">
        <v>24</v>
      </c>
      <c r="H1489">
        <v>171</v>
      </c>
      <c r="I1489">
        <v>16</v>
      </c>
      <c r="J1489">
        <v>10.7</v>
      </c>
      <c r="K1489">
        <v>6</v>
      </c>
      <c r="L1489">
        <v>9</v>
      </c>
      <c r="M1489">
        <v>1</v>
      </c>
      <c r="N1489">
        <v>0</v>
      </c>
      <c r="O1489">
        <v>10</v>
      </c>
      <c r="P1489">
        <v>4</v>
      </c>
      <c r="Q1489" t="s">
        <v>4570</v>
      </c>
      <c r="R1489" t="s">
        <v>4574</v>
      </c>
    </row>
    <row r="1490" spans="1:18" x14ac:dyDescent="0.3">
      <c r="A1490" t="s">
        <v>4575</v>
      </c>
      <c r="B1490" t="s">
        <v>4576</v>
      </c>
      <c r="C1490" t="s">
        <v>20</v>
      </c>
      <c r="D1490" t="s">
        <v>213</v>
      </c>
      <c r="E1490" t="s">
        <v>22</v>
      </c>
      <c r="F1490" t="s">
        <v>29</v>
      </c>
      <c r="G1490" t="s">
        <v>24</v>
      </c>
      <c r="H1490">
        <v>11</v>
      </c>
      <c r="I1490">
        <v>3</v>
      </c>
      <c r="J1490">
        <v>3.7</v>
      </c>
      <c r="K1490">
        <v>0</v>
      </c>
      <c r="L1490">
        <v>0</v>
      </c>
      <c r="M1490">
        <v>3</v>
      </c>
      <c r="N1490">
        <v>0</v>
      </c>
      <c r="O1490">
        <v>1</v>
      </c>
      <c r="P1490">
        <v>1.5</v>
      </c>
      <c r="Q1490" t="s">
        <v>4570</v>
      </c>
      <c r="R1490" t="s">
        <v>4577</v>
      </c>
    </row>
    <row r="1491" spans="1:18" x14ac:dyDescent="0.3">
      <c r="A1491" t="s">
        <v>4578</v>
      </c>
      <c r="B1491" t="s">
        <v>4579</v>
      </c>
      <c r="C1491" t="s">
        <v>20</v>
      </c>
      <c r="D1491" t="s">
        <v>21</v>
      </c>
      <c r="E1491" t="s">
        <v>22</v>
      </c>
      <c r="F1491" t="s">
        <v>29</v>
      </c>
      <c r="G1491" t="s">
        <v>24</v>
      </c>
      <c r="H1491">
        <v>122</v>
      </c>
      <c r="I1491">
        <v>9</v>
      </c>
      <c r="J1491">
        <v>13.6</v>
      </c>
      <c r="K1491">
        <v>5</v>
      </c>
      <c r="L1491">
        <v>0</v>
      </c>
      <c r="M1491">
        <v>4</v>
      </c>
      <c r="N1491">
        <v>0</v>
      </c>
      <c r="O1491">
        <v>8</v>
      </c>
      <c r="P1491">
        <v>6</v>
      </c>
      <c r="Q1491" t="s">
        <v>4580</v>
      </c>
      <c r="R1491" t="s">
        <v>4581</v>
      </c>
    </row>
    <row r="1492" spans="1:18" x14ac:dyDescent="0.3">
      <c r="A1492" t="s">
        <v>4582</v>
      </c>
      <c r="B1492" t="s">
        <v>4583</v>
      </c>
      <c r="C1492" t="s">
        <v>20</v>
      </c>
      <c r="D1492" t="s">
        <v>21</v>
      </c>
      <c r="E1492" t="s">
        <v>22</v>
      </c>
      <c r="F1492" t="s">
        <v>29</v>
      </c>
      <c r="G1492" t="s">
        <v>24</v>
      </c>
      <c r="H1492">
        <v>588</v>
      </c>
      <c r="I1492">
        <v>24</v>
      </c>
      <c r="J1492">
        <v>24.5</v>
      </c>
      <c r="K1492">
        <v>15</v>
      </c>
      <c r="L1492">
        <v>4</v>
      </c>
      <c r="M1492">
        <v>4</v>
      </c>
      <c r="N1492">
        <v>1</v>
      </c>
      <c r="O1492">
        <v>20</v>
      </c>
      <c r="P1492">
        <v>18</v>
      </c>
      <c r="Q1492" t="s">
        <v>4580</v>
      </c>
      <c r="R1492" t="s">
        <v>4584</v>
      </c>
    </row>
    <row r="1493" spans="1:18" x14ac:dyDescent="0.3">
      <c r="A1493" t="s">
        <v>4585</v>
      </c>
      <c r="B1493" t="s">
        <v>4586</v>
      </c>
      <c r="C1493" t="s">
        <v>99</v>
      </c>
      <c r="D1493" t="s">
        <v>125</v>
      </c>
      <c r="E1493" t="s">
        <v>22</v>
      </c>
      <c r="F1493" t="s">
        <v>29</v>
      </c>
      <c r="G1493" t="s">
        <v>24</v>
      </c>
      <c r="H1493">
        <v>141</v>
      </c>
      <c r="I1493">
        <v>7</v>
      </c>
      <c r="J1493">
        <v>20.100000000000001</v>
      </c>
      <c r="K1493">
        <v>0</v>
      </c>
      <c r="L1493">
        <v>0</v>
      </c>
      <c r="M1493">
        <v>0</v>
      </c>
      <c r="N1493">
        <v>0</v>
      </c>
      <c r="O1493">
        <v>13</v>
      </c>
      <c r="P1493">
        <v>3</v>
      </c>
      <c r="Q1493" t="s">
        <v>4580</v>
      </c>
      <c r="R1493" t="s">
        <v>4587</v>
      </c>
    </row>
    <row r="1494" spans="1:18" x14ac:dyDescent="0.3">
      <c r="A1494" t="s">
        <v>4588</v>
      </c>
      <c r="B1494" t="s">
        <v>4589</v>
      </c>
      <c r="C1494" t="s">
        <v>20</v>
      </c>
      <c r="D1494" t="s">
        <v>21</v>
      </c>
      <c r="E1494" t="s">
        <v>22</v>
      </c>
      <c r="F1494" t="s">
        <v>29</v>
      </c>
      <c r="G1494" t="s">
        <v>24</v>
      </c>
      <c r="H1494">
        <v>47</v>
      </c>
      <c r="I1494">
        <v>4</v>
      </c>
      <c r="J1494">
        <v>11.8</v>
      </c>
      <c r="K1494">
        <v>0</v>
      </c>
      <c r="L1494">
        <v>0</v>
      </c>
      <c r="M1494">
        <v>4</v>
      </c>
      <c r="N1494">
        <v>0</v>
      </c>
      <c r="O1494">
        <v>2</v>
      </c>
      <c r="P1494">
        <v>5</v>
      </c>
      <c r="Q1494" t="s">
        <v>4580</v>
      </c>
      <c r="R1494" t="s">
        <v>4590</v>
      </c>
    </row>
    <row r="1495" spans="1:18" x14ac:dyDescent="0.3">
      <c r="A1495" t="s">
        <v>4591</v>
      </c>
      <c r="B1495" t="s">
        <v>4592</v>
      </c>
      <c r="C1495" t="s">
        <v>99</v>
      </c>
      <c r="D1495" t="s">
        <v>21</v>
      </c>
      <c r="E1495" t="s">
        <v>37</v>
      </c>
      <c r="F1495" t="s">
        <v>38</v>
      </c>
      <c r="G1495" t="s">
        <v>24</v>
      </c>
      <c r="H1495">
        <v>254</v>
      </c>
      <c r="I1495">
        <v>17</v>
      </c>
      <c r="J1495">
        <v>14.9</v>
      </c>
      <c r="K1495">
        <v>0</v>
      </c>
      <c r="L1495">
        <v>0</v>
      </c>
      <c r="M1495">
        <v>14</v>
      </c>
      <c r="N1495">
        <v>3</v>
      </c>
      <c r="O1495">
        <v>11</v>
      </c>
      <c r="P1495">
        <v>7</v>
      </c>
      <c r="Q1495" t="s">
        <v>4580</v>
      </c>
      <c r="R1495" t="s">
        <v>4593</v>
      </c>
    </row>
    <row r="1496" spans="1:18" x14ac:dyDescent="0.3">
      <c r="A1496" t="s">
        <v>4594</v>
      </c>
      <c r="B1496" t="s">
        <v>4595</v>
      </c>
      <c r="C1496" t="s">
        <v>20</v>
      </c>
      <c r="D1496" t="s">
        <v>21</v>
      </c>
      <c r="E1496" t="s">
        <v>22</v>
      </c>
      <c r="F1496" t="s">
        <v>38</v>
      </c>
      <c r="G1496" t="s">
        <v>24</v>
      </c>
      <c r="H1496">
        <v>320</v>
      </c>
      <c r="I1496">
        <v>16</v>
      </c>
      <c r="J1496">
        <v>20</v>
      </c>
      <c r="K1496">
        <v>9</v>
      </c>
      <c r="L1496">
        <v>2</v>
      </c>
      <c r="M1496">
        <v>5</v>
      </c>
      <c r="N1496">
        <v>0</v>
      </c>
      <c r="O1496">
        <v>7</v>
      </c>
      <c r="P1496">
        <v>8</v>
      </c>
      <c r="Q1496" t="s">
        <v>4580</v>
      </c>
      <c r="R1496" t="s">
        <v>4596</v>
      </c>
    </row>
    <row r="1497" spans="1:18" x14ac:dyDescent="0.3">
      <c r="A1497" t="s">
        <v>4597</v>
      </c>
      <c r="B1497" t="s">
        <v>4598</v>
      </c>
      <c r="C1497" t="s">
        <v>20</v>
      </c>
      <c r="D1497" t="s">
        <v>21</v>
      </c>
      <c r="E1497" t="s">
        <v>22</v>
      </c>
      <c r="F1497" t="s">
        <v>29</v>
      </c>
      <c r="G1497" t="s">
        <v>24</v>
      </c>
      <c r="H1497">
        <v>59</v>
      </c>
      <c r="I1497">
        <v>9</v>
      </c>
      <c r="J1497">
        <v>6.6</v>
      </c>
      <c r="K1497">
        <v>4</v>
      </c>
      <c r="L1497">
        <v>0</v>
      </c>
      <c r="M1497">
        <v>4</v>
      </c>
      <c r="N1497">
        <v>1</v>
      </c>
      <c r="O1497">
        <v>3</v>
      </c>
      <c r="P1497">
        <v>2</v>
      </c>
      <c r="Q1497" t="s">
        <v>4580</v>
      </c>
      <c r="R1497" t="s">
        <v>4599</v>
      </c>
    </row>
    <row r="1498" spans="1:18" x14ac:dyDescent="0.3">
      <c r="A1498" t="s">
        <v>4600</v>
      </c>
      <c r="B1498" t="s">
        <v>4601</v>
      </c>
      <c r="C1498" t="s">
        <v>99</v>
      </c>
      <c r="D1498" t="s">
        <v>21</v>
      </c>
      <c r="E1498" t="s">
        <v>22</v>
      </c>
      <c r="F1498" t="s">
        <v>29</v>
      </c>
      <c r="G1498" t="s">
        <v>24</v>
      </c>
      <c r="H1498">
        <v>79</v>
      </c>
      <c r="I1498">
        <v>10</v>
      </c>
      <c r="J1498">
        <v>7.9</v>
      </c>
      <c r="K1498">
        <v>0</v>
      </c>
      <c r="L1498">
        <v>0</v>
      </c>
      <c r="M1498">
        <v>7</v>
      </c>
      <c r="N1498">
        <v>3</v>
      </c>
      <c r="O1498">
        <v>5</v>
      </c>
      <c r="P1498">
        <v>4</v>
      </c>
      <c r="Q1498" t="s">
        <v>4580</v>
      </c>
      <c r="R1498" t="s">
        <v>4602</v>
      </c>
    </row>
    <row r="1499" spans="1:18" x14ac:dyDescent="0.3">
      <c r="A1499" t="s">
        <v>4603</v>
      </c>
      <c r="B1499" t="s">
        <v>4604</v>
      </c>
      <c r="C1499" t="s">
        <v>20</v>
      </c>
      <c r="D1499" t="s">
        <v>21</v>
      </c>
      <c r="E1499" t="s">
        <v>22</v>
      </c>
      <c r="F1499" t="s">
        <v>23</v>
      </c>
      <c r="G1499" t="s">
        <v>24</v>
      </c>
      <c r="H1499">
        <v>176</v>
      </c>
      <c r="I1499">
        <v>12</v>
      </c>
      <c r="J1499">
        <v>14.7</v>
      </c>
      <c r="K1499">
        <v>8</v>
      </c>
      <c r="L1499">
        <v>2</v>
      </c>
      <c r="M1499">
        <v>2</v>
      </c>
      <c r="N1499">
        <v>0</v>
      </c>
      <c r="O1499">
        <v>10</v>
      </c>
      <c r="P1499">
        <v>15</v>
      </c>
      <c r="Q1499" t="s">
        <v>4580</v>
      </c>
      <c r="R1499" t="s">
        <v>4605</v>
      </c>
    </row>
    <row r="1500" spans="1:18" x14ac:dyDescent="0.3">
      <c r="A1500" t="s">
        <v>4606</v>
      </c>
      <c r="B1500" t="s">
        <v>4607</v>
      </c>
      <c r="C1500" t="s">
        <v>20</v>
      </c>
      <c r="D1500" t="s">
        <v>21</v>
      </c>
      <c r="E1500" t="s">
        <v>22</v>
      </c>
      <c r="F1500" t="s">
        <v>29</v>
      </c>
      <c r="G1500" t="s">
        <v>24</v>
      </c>
      <c r="H1500">
        <v>163</v>
      </c>
      <c r="I1500">
        <v>9</v>
      </c>
      <c r="J1500">
        <v>18.100000000000001</v>
      </c>
      <c r="K1500">
        <v>7</v>
      </c>
      <c r="L1500">
        <v>2</v>
      </c>
      <c r="M1500">
        <v>0</v>
      </c>
      <c r="N1500">
        <v>0</v>
      </c>
      <c r="O1500">
        <v>11</v>
      </c>
      <c r="P1500">
        <v>40</v>
      </c>
      <c r="Q1500" t="s">
        <v>4580</v>
      </c>
      <c r="R1500" t="s">
        <v>4608</v>
      </c>
    </row>
    <row r="1501" spans="1:18" x14ac:dyDescent="0.3">
      <c r="A1501" t="s">
        <v>4609</v>
      </c>
      <c r="B1501" t="s">
        <v>4610</v>
      </c>
      <c r="C1501" t="s">
        <v>20</v>
      </c>
      <c r="D1501" t="s">
        <v>21</v>
      </c>
      <c r="E1501" t="s">
        <v>37</v>
      </c>
      <c r="F1501" t="s">
        <v>38</v>
      </c>
      <c r="G1501" t="s">
        <v>24</v>
      </c>
      <c r="H1501">
        <v>88</v>
      </c>
      <c r="I1501">
        <v>10</v>
      </c>
      <c r="J1501">
        <v>8.8000000000000007</v>
      </c>
      <c r="K1501">
        <v>7</v>
      </c>
      <c r="L1501">
        <v>3</v>
      </c>
      <c r="M1501">
        <v>0</v>
      </c>
      <c r="N1501">
        <v>0</v>
      </c>
      <c r="O1501">
        <v>9</v>
      </c>
      <c r="P1501">
        <v>30</v>
      </c>
      <c r="Q1501" t="s">
        <v>4580</v>
      </c>
      <c r="R1501" t="s">
        <v>4611</v>
      </c>
    </row>
    <row r="1502" spans="1:18" x14ac:dyDescent="0.3">
      <c r="A1502" t="s">
        <v>4612</v>
      </c>
      <c r="B1502" t="s">
        <v>4613</v>
      </c>
      <c r="C1502" t="s">
        <v>20</v>
      </c>
      <c r="D1502" t="s">
        <v>42</v>
      </c>
      <c r="E1502" t="s">
        <v>22</v>
      </c>
      <c r="F1502" t="s">
        <v>29</v>
      </c>
      <c r="G1502" t="s">
        <v>24</v>
      </c>
      <c r="H1502">
        <v>77</v>
      </c>
      <c r="I1502">
        <v>10</v>
      </c>
      <c r="J1502">
        <v>7.7</v>
      </c>
      <c r="K1502">
        <v>6</v>
      </c>
      <c r="L1502">
        <v>2</v>
      </c>
      <c r="M1502">
        <v>1</v>
      </c>
      <c r="N1502">
        <v>1</v>
      </c>
      <c r="O1502">
        <v>6</v>
      </c>
      <c r="P1502">
        <v>3</v>
      </c>
      <c r="Q1502" t="s">
        <v>4580</v>
      </c>
      <c r="R1502" t="s">
        <v>4614</v>
      </c>
    </row>
    <row r="1503" spans="1:18" x14ac:dyDescent="0.3">
      <c r="A1503" t="s">
        <v>4615</v>
      </c>
      <c r="B1503" t="s">
        <v>4616</v>
      </c>
      <c r="C1503" t="s">
        <v>20</v>
      </c>
      <c r="D1503" t="s">
        <v>21</v>
      </c>
      <c r="E1503" t="s">
        <v>22</v>
      </c>
      <c r="F1503" t="s">
        <v>29</v>
      </c>
      <c r="G1503" t="s">
        <v>24</v>
      </c>
      <c r="H1503">
        <v>205</v>
      </c>
      <c r="I1503">
        <v>11</v>
      </c>
      <c r="J1503">
        <v>18.600000000000001</v>
      </c>
      <c r="K1503">
        <v>7</v>
      </c>
      <c r="L1503">
        <v>2</v>
      </c>
      <c r="M1503">
        <v>2</v>
      </c>
      <c r="N1503">
        <v>0</v>
      </c>
      <c r="O1503">
        <v>9</v>
      </c>
      <c r="P1503">
        <v>6</v>
      </c>
      <c r="Q1503" t="s">
        <v>4580</v>
      </c>
      <c r="R1503" t="s">
        <v>4617</v>
      </c>
    </row>
    <row r="1504" spans="1:18" x14ac:dyDescent="0.3">
      <c r="A1504" t="s">
        <v>4618</v>
      </c>
      <c r="B1504" t="s">
        <v>4619</v>
      </c>
      <c r="C1504" t="s">
        <v>99</v>
      </c>
      <c r="D1504" t="s">
        <v>21</v>
      </c>
      <c r="E1504" t="s">
        <v>22</v>
      </c>
      <c r="F1504" t="s">
        <v>29</v>
      </c>
      <c r="G1504" t="s">
        <v>24</v>
      </c>
      <c r="H1504">
        <v>43</v>
      </c>
      <c r="I1504">
        <v>6</v>
      </c>
      <c r="J1504">
        <v>7.2</v>
      </c>
      <c r="K1504">
        <v>0</v>
      </c>
      <c r="L1504">
        <v>0</v>
      </c>
      <c r="M1504">
        <v>0</v>
      </c>
      <c r="N1504">
        <v>0</v>
      </c>
      <c r="O1504">
        <v>4</v>
      </c>
      <c r="P1504">
        <v>4</v>
      </c>
      <c r="Q1504" t="s">
        <v>4580</v>
      </c>
      <c r="R1504" t="s">
        <v>4620</v>
      </c>
    </row>
    <row r="1505" spans="1:18" x14ac:dyDescent="0.3">
      <c r="A1505" t="s">
        <v>4621</v>
      </c>
      <c r="B1505" t="s">
        <v>4622</v>
      </c>
      <c r="C1505" t="s">
        <v>20</v>
      </c>
      <c r="D1505" t="s">
        <v>21</v>
      </c>
      <c r="E1505" t="s">
        <v>37</v>
      </c>
      <c r="F1505" t="s">
        <v>38</v>
      </c>
      <c r="G1505" t="s">
        <v>24</v>
      </c>
      <c r="H1505">
        <v>354</v>
      </c>
      <c r="I1505">
        <v>20</v>
      </c>
      <c r="J1505">
        <v>17.7</v>
      </c>
      <c r="K1505">
        <v>9</v>
      </c>
      <c r="L1505">
        <v>6</v>
      </c>
      <c r="M1505">
        <v>4</v>
      </c>
      <c r="N1505">
        <v>1</v>
      </c>
      <c r="O1505">
        <v>15</v>
      </c>
      <c r="P1505">
        <v>10</v>
      </c>
      <c r="Q1505" t="s">
        <v>4580</v>
      </c>
      <c r="R1505" t="s">
        <v>4623</v>
      </c>
    </row>
    <row r="1506" spans="1:18" x14ac:dyDescent="0.3">
      <c r="A1506" t="s">
        <v>4624</v>
      </c>
      <c r="B1506" t="s">
        <v>4625</v>
      </c>
      <c r="C1506" t="s">
        <v>20</v>
      </c>
      <c r="D1506" t="s">
        <v>21</v>
      </c>
      <c r="E1506" t="s">
        <v>37</v>
      </c>
      <c r="F1506" t="s">
        <v>38</v>
      </c>
      <c r="G1506" t="s">
        <v>24</v>
      </c>
      <c r="H1506">
        <v>512</v>
      </c>
      <c r="I1506">
        <v>27</v>
      </c>
      <c r="J1506">
        <v>19</v>
      </c>
      <c r="K1506">
        <v>17</v>
      </c>
      <c r="L1506">
        <v>8</v>
      </c>
      <c r="M1506">
        <v>2</v>
      </c>
      <c r="N1506">
        <v>0</v>
      </c>
      <c r="O1506">
        <v>23</v>
      </c>
      <c r="P1506">
        <v>5</v>
      </c>
      <c r="Q1506" t="s">
        <v>4580</v>
      </c>
      <c r="R1506" t="s">
        <v>4626</v>
      </c>
    </row>
    <row r="1507" spans="1:18" x14ac:dyDescent="0.3">
      <c r="A1507" t="s">
        <v>4627</v>
      </c>
      <c r="B1507" t="s">
        <v>4628</v>
      </c>
      <c r="C1507" t="s">
        <v>20</v>
      </c>
      <c r="D1507" t="s">
        <v>21</v>
      </c>
      <c r="E1507" t="s">
        <v>22</v>
      </c>
      <c r="F1507" t="s">
        <v>23</v>
      </c>
      <c r="G1507" t="s">
        <v>24</v>
      </c>
      <c r="H1507">
        <v>168</v>
      </c>
      <c r="I1507">
        <v>14</v>
      </c>
      <c r="J1507">
        <v>12</v>
      </c>
      <c r="K1507">
        <v>10</v>
      </c>
      <c r="L1507">
        <v>4</v>
      </c>
      <c r="M1507">
        <v>0</v>
      </c>
      <c r="N1507">
        <v>0</v>
      </c>
      <c r="O1507">
        <v>12</v>
      </c>
      <c r="P1507">
        <v>10</v>
      </c>
      <c r="Q1507" t="s">
        <v>4580</v>
      </c>
      <c r="R1507" t="s">
        <v>4629</v>
      </c>
    </row>
    <row r="1508" spans="1:18" x14ac:dyDescent="0.3">
      <c r="A1508" t="s">
        <v>4630</v>
      </c>
      <c r="B1508" t="s">
        <v>4631</v>
      </c>
      <c r="C1508" t="s">
        <v>20</v>
      </c>
      <c r="D1508" t="s">
        <v>21</v>
      </c>
      <c r="E1508" t="s">
        <v>22</v>
      </c>
      <c r="F1508" t="s">
        <v>29</v>
      </c>
      <c r="G1508" t="s">
        <v>24</v>
      </c>
      <c r="H1508">
        <v>76</v>
      </c>
      <c r="I1508">
        <v>5</v>
      </c>
      <c r="J1508">
        <v>15.2</v>
      </c>
      <c r="K1508">
        <v>0</v>
      </c>
      <c r="L1508">
        <v>0</v>
      </c>
      <c r="M1508">
        <v>4</v>
      </c>
      <c r="N1508">
        <v>1</v>
      </c>
      <c r="O1508">
        <v>3</v>
      </c>
      <c r="P1508">
        <v>2.4</v>
      </c>
      <c r="Q1508" t="s">
        <v>4580</v>
      </c>
      <c r="R1508" t="s">
        <v>4632</v>
      </c>
    </row>
    <row r="1509" spans="1:18" x14ac:dyDescent="0.3">
      <c r="A1509" t="s">
        <v>4633</v>
      </c>
      <c r="B1509" t="s">
        <v>4634</v>
      </c>
      <c r="C1509" t="s">
        <v>20</v>
      </c>
      <c r="D1509" t="s">
        <v>21</v>
      </c>
      <c r="E1509" t="s">
        <v>22</v>
      </c>
      <c r="F1509" t="s">
        <v>29</v>
      </c>
      <c r="G1509" t="s">
        <v>24</v>
      </c>
      <c r="H1509">
        <v>121</v>
      </c>
      <c r="I1509">
        <v>7</v>
      </c>
      <c r="J1509">
        <v>17.3</v>
      </c>
      <c r="K1509">
        <v>3</v>
      </c>
      <c r="L1509">
        <v>0</v>
      </c>
      <c r="M1509">
        <v>4</v>
      </c>
      <c r="N1509">
        <v>0</v>
      </c>
      <c r="O1509">
        <v>3</v>
      </c>
      <c r="P1509">
        <v>6</v>
      </c>
      <c r="Q1509" t="s">
        <v>4580</v>
      </c>
      <c r="R1509" t="s">
        <v>4635</v>
      </c>
    </row>
    <row r="1510" spans="1:18" x14ac:dyDescent="0.3">
      <c r="A1510" t="s">
        <v>4636</v>
      </c>
      <c r="B1510" t="s">
        <v>4637</v>
      </c>
      <c r="C1510" t="s">
        <v>20</v>
      </c>
      <c r="D1510" t="s">
        <v>21</v>
      </c>
      <c r="E1510" t="s">
        <v>22</v>
      </c>
      <c r="F1510" t="s">
        <v>29</v>
      </c>
      <c r="G1510" t="s">
        <v>24</v>
      </c>
      <c r="H1510">
        <v>104</v>
      </c>
      <c r="I1510">
        <v>8</v>
      </c>
      <c r="J1510">
        <v>13</v>
      </c>
      <c r="K1510">
        <v>2</v>
      </c>
      <c r="L1510">
        <v>0</v>
      </c>
      <c r="M1510">
        <v>5</v>
      </c>
      <c r="N1510">
        <v>1</v>
      </c>
      <c r="O1510">
        <v>8</v>
      </c>
      <c r="P1510">
        <v>5.5</v>
      </c>
      <c r="Q1510" t="s">
        <v>4580</v>
      </c>
      <c r="R1510" t="s">
        <v>4638</v>
      </c>
    </row>
    <row r="1511" spans="1:18" x14ac:dyDescent="0.3">
      <c r="A1511" t="s">
        <v>4639</v>
      </c>
      <c r="B1511" t="s">
        <v>4640</v>
      </c>
      <c r="C1511" t="s">
        <v>20</v>
      </c>
      <c r="D1511" t="s">
        <v>21</v>
      </c>
      <c r="E1511" t="s">
        <v>37</v>
      </c>
      <c r="F1511" t="s">
        <v>29</v>
      </c>
      <c r="G1511" t="s">
        <v>24</v>
      </c>
      <c r="H1511">
        <v>133</v>
      </c>
      <c r="I1511">
        <v>10</v>
      </c>
      <c r="J1511">
        <v>13.3</v>
      </c>
      <c r="K1511">
        <v>4</v>
      </c>
      <c r="L1511">
        <v>3</v>
      </c>
      <c r="M1511">
        <v>2</v>
      </c>
      <c r="N1511">
        <v>1</v>
      </c>
      <c r="O1511">
        <v>8</v>
      </c>
      <c r="P1511">
        <v>1.3</v>
      </c>
      <c r="Q1511" t="s">
        <v>4580</v>
      </c>
      <c r="R1511" t="s">
        <v>4641</v>
      </c>
    </row>
    <row r="1512" spans="1:18" x14ac:dyDescent="0.3">
      <c r="A1512" t="s">
        <v>4642</v>
      </c>
      <c r="B1512" t="s">
        <v>4643</v>
      </c>
      <c r="C1512" t="s">
        <v>20</v>
      </c>
      <c r="D1512" t="s">
        <v>21</v>
      </c>
      <c r="E1512" t="s">
        <v>22</v>
      </c>
      <c r="F1512" t="s">
        <v>29</v>
      </c>
      <c r="G1512" t="s">
        <v>24</v>
      </c>
      <c r="H1512">
        <v>147</v>
      </c>
      <c r="I1512">
        <v>9</v>
      </c>
      <c r="J1512">
        <v>16.3</v>
      </c>
      <c r="K1512">
        <v>7</v>
      </c>
      <c r="L1512">
        <v>1</v>
      </c>
      <c r="M1512">
        <v>1</v>
      </c>
      <c r="N1512">
        <v>0</v>
      </c>
      <c r="O1512">
        <v>10</v>
      </c>
      <c r="P1512">
        <v>6</v>
      </c>
      <c r="Q1512" t="s">
        <v>4580</v>
      </c>
      <c r="R1512" t="s">
        <v>4644</v>
      </c>
    </row>
    <row r="1513" spans="1:18" x14ac:dyDescent="0.3">
      <c r="A1513" t="s">
        <v>4645</v>
      </c>
      <c r="B1513" t="s">
        <v>4646</v>
      </c>
      <c r="C1513" t="s">
        <v>20</v>
      </c>
      <c r="D1513" t="s">
        <v>21</v>
      </c>
      <c r="E1513" t="s">
        <v>22</v>
      </c>
      <c r="F1513" t="s">
        <v>29</v>
      </c>
      <c r="G1513" t="s">
        <v>24</v>
      </c>
      <c r="H1513">
        <v>343</v>
      </c>
      <c r="I1513">
        <v>12</v>
      </c>
      <c r="J1513">
        <v>28.6</v>
      </c>
      <c r="K1513">
        <v>8</v>
      </c>
      <c r="L1513">
        <v>1</v>
      </c>
      <c r="M1513">
        <v>3</v>
      </c>
      <c r="N1513">
        <v>0</v>
      </c>
      <c r="O1513">
        <v>11</v>
      </c>
      <c r="P1513">
        <v>21</v>
      </c>
      <c r="Q1513" t="s">
        <v>1808</v>
      </c>
      <c r="R1513" t="s">
        <v>4647</v>
      </c>
    </row>
    <row r="1514" spans="1:18" x14ac:dyDescent="0.3">
      <c r="A1514" t="s">
        <v>4648</v>
      </c>
      <c r="B1514" t="s">
        <v>4649</v>
      </c>
      <c r="C1514" t="s">
        <v>20</v>
      </c>
      <c r="D1514" t="s">
        <v>21</v>
      </c>
      <c r="E1514" t="s">
        <v>22</v>
      </c>
      <c r="F1514" t="s">
        <v>29</v>
      </c>
      <c r="G1514" t="s">
        <v>24</v>
      </c>
      <c r="H1514">
        <v>152</v>
      </c>
      <c r="I1514">
        <v>8</v>
      </c>
      <c r="J1514">
        <v>19</v>
      </c>
      <c r="K1514">
        <v>3</v>
      </c>
      <c r="L1514">
        <v>1</v>
      </c>
      <c r="M1514">
        <v>3</v>
      </c>
      <c r="N1514">
        <v>1</v>
      </c>
      <c r="O1514">
        <v>6</v>
      </c>
      <c r="P1514">
        <v>4.5</v>
      </c>
      <c r="Q1514" t="s">
        <v>1808</v>
      </c>
      <c r="R1514" t="s">
        <v>4650</v>
      </c>
    </row>
    <row r="1515" spans="1:18" x14ac:dyDescent="0.3">
      <c r="A1515" t="s">
        <v>4651</v>
      </c>
      <c r="B1515" t="s">
        <v>4652</v>
      </c>
      <c r="C1515" t="s">
        <v>20</v>
      </c>
      <c r="D1515" t="s">
        <v>21</v>
      </c>
      <c r="E1515" t="s">
        <v>22</v>
      </c>
      <c r="F1515" t="s">
        <v>29</v>
      </c>
      <c r="G1515" t="s">
        <v>24</v>
      </c>
      <c r="H1515">
        <v>72</v>
      </c>
      <c r="I1515">
        <v>5</v>
      </c>
      <c r="J1515">
        <v>14.4</v>
      </c>
      <c r="K1515">
        <v>0</v>
      </c>
      <c r="L1515">
        <v>0</v>
      </c>
      <c r="M1515">
        <v>4</v>
      </c>
      <c r="N1515">
        <v>1</v>
      </c>
      <c r="O1515">
        <v>5</v>
      </c>
      <c r="P1515">
        <v>6.5</v>
      </c>
      <c r="Q1515" t="s">
        <v>1808</v>
      </c>
      <c r="R1515" t="s">
        <v>4653</v>
      </c>
    </row>
    <row r="1516" spans="1:18" x14ac:dyDescent="0.3">
      <c r="A1516" t="s">
        <v>4654</v>
      </c>
      <c r="B1516" t="s">
        <v>4655</v>
      </c>
      <c r="C1516" t="s">
        <v>99</v>
      </c>
      <c r="D1516" t="s">
        <v>213</v>
      </c>
      <c r="E1516" t="s">
        <v>22</v>
      </c>
      <c r="F1516" t="s">
        <v>29</v>
      </c>
      <c r="G1516" t="s">
        <v>24</v>
      </c>
      <c r="H1516">
        <v>10</v>
      </c>
      <c r="I1516">
        <v>5</v>
      </c>
      <c r="J1516">
        <v>2</v>
      </c>
      <c r="K1516">
        <v>0</v>
      </c>
      <c r="L1516">
        <v>0</v>
      </c>
      <c r="M1516">
        <v>0</v>
      </c>
      <c r="N1516">
        <v>0</v>
      </c>
      <c r="O1516">
        <v>1</v>
      </c>
      <c r="P1516">
        <v>3</v>
      </c>
      <c r="Q1516" t="s">
        <v>1808</v>
      </c>
      <c r="R1516" t="s">
        <v>4656</v>
      </c>
    </row>
    <row r="1517" spans="1:18" x14ac:dyDescent="0.3">
      <c r="A1517" t="s">
        <v>4657</v>
      </c>
      <c r="B1517" t="s">
        <v>4658</v>
      </c>
      <c r="C1517" t="s">
        <v>20</v>
      </c>
      <c r="D1517" t="s">
        <v>21</v>
      </c>
      <c r="E1517" t="s">
        <v>22</v>
      </c>
      <c r="F1517" t="s">
        <v>29</v>
      </c>
      <c r="G1517" t="s">
        <v>24</v>
      </c>
      <c r="H1517">
        <v>138</v>
      </c>
      <c r="I1517">
        <v>9</v>
      </c>
      <c r="J1517">
        <v>15.3</v>
      </c>
      <c r="K1517">
        <v>2</v>
      </c>
      <c r="L1517">
        <v>0</v>
      </c>
      <c r="M1517">
        <v>7</v>
      </c>
      <c r="N1517">
        <v>0</v>
      </c>
      <c r="O1517">
        <v>3</v>
      </c>
      <c r="P1517">
        <v>3</v>
      </c>
      <c r="Q1517" t="s">
        <v>1808</v>
      </c>
      <c r="R1517" t="s">
        <v>4659</v>
      </c>
    </row>
    <row r="1518" spans="1:18" x14ac:dyDescent="0.3">
      <c r="A1518" t="s">
        <v>4660</v>
      </c>
      <c r="B1518" t="s">
        <v>4661</v>
      </c>
      <c r="C1518" t="s">
        <v>20</v>
      </c>
      <c r="D1518" t="s">
        <v>21</v>
      </c>
      <c r="E1518" t="s">
        <v>22</v>
      </c>
      <c r="F1518" t="s">
        <v>29</v>
      </c>
      <c r="G1518" t="s">
        <v>24</v>
      </c>
      <c r="H1518">
        <v>119</v>
      </c>
      <c r="I1518">
        <v>6</v>
      </c>
      <c r="J1518">
        <v>19.8</v>
      </c>
      <c r="K1518">
        <v>1</v>
      </c>
      <c r="L1518">
        <v>0</v>
      </c>
      <c r="M1518">
        <v>5</v>
      </c>
      <c r="N1518">
        <v>0</v>
      </c>
      <c r="O1518">
        <v>5</v>
      </c>
      <c r="P1518">
        <v>8.4</v>
      </c>
      <c r="Q1518" t="s">
        <v>1808</v>
      </c>
      <c r="R1518" t="s">
        <v>4662</v>
      </c>
    </row>
    <row r="1519" spans="1:18" x14ac:dyDescent="0.3">
      <c r="A1519" t="s">
        <v>4663</v>
      </c>
      <c r="B1519" t="s">
        <v>4664</v>
      </c>
      <c r="C1519" t="s">
        <v>20</v>
      </c>
      <c r="D1519" t="s">
        <v>21</v>
      </c>
      <c r="E1519" t="s">
        <v>22</v>
      </c>
      <c r="F1519" t="s">
        <v>29</v>
      </c>
      <c r="G1519" t="s">
        <v>24</v>
      </c>
      <c r="H1519">
        <v>117</v>
      </c>
      <c r="I1519">
        <v>10</v>
      </c>
      <c r="J1519">
        <v>11.7</v>
      </c>
      <c r="K1519">
        <v>3</v>
      </c>
      <c r="L1519">
        <v>2</v>
      </c>
      <c r="M1519">
        <v>4</v>
      </c>
      <c r="N1519">
        <v>1</v>
      </c>
      <c r="O1519">
        <v>5</v>
      </c>
      <c r="P1519">
        <v>5</v>
      </c>
      <c r="Q1519" t="s">
        <v>4665</v>
      </c>
      <c r="R1519" t="s">
        <v>4666</v>
      </c>
    </row>
    <row r="1520" spans="1:18" x14ac:dyDescent="0.3">
      <c r="A1520" t="s">
        <v>4667</v>
      </c>
      <c r="B1520" t="s">
        <v>4668</v>
      </c>
      <c r="C1520" t="s">
        <v>20</v>
      </c>
      <c r="D1520" t="s">
        <v>21</v>
      </c>
      <c r="E1520" t="s">
        <v>37</v>
      </c>
      <c r="F1520" t="s">
        <v>38</v>
      </c>
      <c r="G1520" t="s">
        <v>24</v>
      </c>
      <c r="H1520">
        <v>490</v>
      </c>
      <c r="I1520">
        <v>28</v>
      </c>
      <c r="J1520">
        <v>17.5</v>
      </c>
      <c r="K1520">
        <v>15</v>
      </c>
      <c r="L1520">
        <v>8</v>
      </c>
      <c r="M1520">
        <v>4</v>
      </c>
      <c r="N1520">
        <v>1</v>
      </c>
      <c r="O1520">
        <v>15</v>
      </c>
      <c r="P1520">
        <v>11</v>
      </c>
      <c r="Q1520" t="s">
        <v>4665</v>
      </c>
      <c r="R1520" t="s">
        <v>4669</v>
      </c>
    </row>
    <row r="1521" spans="1:18" x14ac:dyDescent="0.3">
      <c r="A1521" t="s">
        <v>4670</v>
      </c>
      <c r="B1521" t="s">
        <v>4671</v>
      </c>
      <c r="C1521" t="s">
        <v>20</v>
      </c>
      <c r="D1521" t="s">
        <v>21</v>
      </c>
      <c r="E1521" t="s">
        <v>22</v>
      </c>
      <c r="F1521" t="s">
        <v>29</v>
      </c>
      <c r="G1521" t="s">
        <v>24</v>
      </c>
      <c r="H1521">
        <v>58</v>
      </c>
      <c r="I1521">
        <v>6</v>
      </c>
      <c r="J1521">
        <v>9.6999999999999993</v>
      </c>
      <c r="K1521">
        <v>1</v>
      </c>
      <c r="L1521">
        <v>0</v>
      </c>
      <c r="M1521">
        <v>4</v>
      </c>
      <c r="N1521">
        <v>1</v>
      </c>
      <c r="O1521">
        <v>6</v>
      </c>
      <c r="P1521">
        <v>4</v>
      </c>
      <c r="Q1521" t="s">
        <v>4665</v>
      </c>
      <c r="R1521" t="s">
        <v>4672</v>
      </c>
    </row>
    <row r="1522" spans="1:18" x14ac:dyDescent="0.3">
      <c r="A1522" t="s">
        <v>4673</v>
      </c>
      <c r="B1522" t="s">
        <v>4674</v>
      </c>
      <c r="C1522" t="s">
        <v>20</v>
      </c>
      <c r="D1522" t="s">
        <v>21</v>
      </c>
      <c r="E1522" t="s">
        <v>22</v>
      </c>
      <c r="F1522" t="s">
        <v>29</v>
      </c>
      <c r="G1522" t="s">
        <v>24</v>
      </c>
      <c r="H1522">
        <v>141</v>
      </c>
      <c r="I1522">
        <v>10</v>
      </c>
      <c r="J1522">
        <v>14.1</v>
      </c>
      <c r="K1522">
        <v>7</v>
      </c>
      <c r="L1522">
        <v>0</v>
      </c>
      <c r="M1522">
        <v>2</v>
      </c>
      <c r="N1522">
        <v>1</v>
      </c>
      <c r="O1522">
        <v>3</v>
      </c>
      <c r="P1522">
        <v>3</v>
      </c>
      <c r="Q1522" t="s">
        <v>4665</v>
      </c>
      <c r="R1522" t="s">
        <v>4675</v>
      </c>
    </row>
    <row r="1523" spans="1:18" x14ac:dyDescent="0.3">
      <c r="A1523" t="s">
        <v>4676</v>
      </c>
      <c r="B1523" t="s">
        <v>4677</v>
      </c>
      <c r="C1523" t="s">
        <v>20</v>
      </c>
      <c r="D1523" t="s">
        <v>21</v>
      </c>
      <c r="E1523" t="s">
        <v>22</v>
      </c>
      <c r="F1523" t="s">
        <v>29</v>
      </c>
      <c r="G1523" t="s">
        <v>24</v>
      </c>
      <c r="H1523">
        <v>13</v>
      </c>
      <c r="I1523">
        <v>4</v>
      </c>
      <c r="J1523">
        <v>3.2</v>
      </c>
      <c r="K1523">
        <v>0</v>
      </c>
      <c r="L1523">
        <v>0</v>
      </c>
      <c r="M1523">
        <v>4</v>
      </c>
      <c r="N1523">
        <v>0</v>
      </c>
      <c r="O1523">
        <v>1</v>
      </c>
      <c r="P1523">
        <v>3</v>
      </c>
      <c r="Q1523" t="s">
        <v>4665</v>
      </c>
      <c r="R1523" t="s">
        <v>4678</v>
      </c>
    </row>
    <row r="1524" spans="1:18" x14ac:dyDescent="0.3">
      <c r="A1524" t="s">
        <v>4679</v>
      </c>
      <c r="B1524" t="s">
        <v>4680</v>
      </c>
      <c r="C1524" t="s">
        <v>20</v>
      </c>
      <c r="D1524" t="s">
        <v>42</v>
      </c>
      <c r="E1524" t="s">
        <v>22</v>
      </c>
      <c r="F1524" t="s">
        <v>29</v>
      </c>
      <c r="G1524" t="s">
        <v>24</v>
      </c>
      <c r="H1524">
        <v>148</v>
      </c>
      <c r="I1524">
        <v>9</v>
      </c>
      <c r="J1524">
        <v>16.399999999999999</v>
      </c>
      <c r="K1524">
        <v>6</v>
      </c>
      <c r="L1524">
        <v>0</v>
      </c>
      <c r="M1524">
        <v>3</v>
      </c>
      <c r="N1524">
        <v>0</v>
      </c>
      <c r="O1524">
        <v>5</v>
      </c>
      <c r="P1524">
        <v>12.55</v>
      </c>
      <c r="Q1524" t="s">
        <v>4665</v>
      </c>
      <c r="R1524" t="s">
        <v>4681</v>
      </c>
    </row>
    <row r="1525" spans="1:18" x14ac:dyDescent="0.3">
      <c r="A1525" t="s">
        <v>4682</v>
      </c>
      <c r="B1525" t="s">
        <v>4683</v>
      </c>
      <c r="C1525" t="s">
        <v>20</v>
      </c>
      <c r="D1525" t="s">
        <v>21</v>
      </c>
      <c r="E1525" t="s">
        <v>22</v>
      </c>
      <c r="F1525" t="s">
        <v>29</v>
      </c>
      <c r="G1525" t="s">
        <v>24</v>
      </c>
      <c r="H1525">
        <v>9</v>
      </c>
      <c r="I1525">
        <v>3</v>
      </c>
      <c r="J1525">
        <v>3</v>
      </c>
      <c r="K1525">
        <v>0</v>
      </c>
      <c r="L1525">
        <v>0</v>
      </c>
      <c r="M1525">
        <v>3</v>
      </c>
      <c r="N1525">
        <v>0</v>
      </c>
      <c r="O1525">
        <v>1</v>
      </c>
      <c r="P1525">
        <v>7</v>
      </c>
      <c r="Q1525" t="s">
        <v>4665</v>
      </c>
      <c r="R1525" t="s">
        <v>4684</v>
      </c>
    </row>
    <row r="1526" spans="1:18" x14ac:dyDescent="0.3">
      <c r="A1526" t="s">
        <v>4685</v>
      </c>
      <c r="B1526" t="s">
        <v>4686</v>
      </c>
      <c r="C1526" t="s">
        <v>20</v>
      </c>
      <c r="D1526" t="s">
        <v>21</v>
      </c>
      <c r="E1526" t="s">
        <v>22</v>
      </c>
      <c r="F1526" t="s">
        <v>29</v>
      </c>
      <c r="G1526" t="s">
        <v>24</v>
      </c>
      <c r="H1526">
        <v>71</v>
      </c>
      <c r="I1526">
        <v>9</v>
      </c>
      <c r="J1526">
        <v>7.9</v>
      </c>
      <c r="K1526">
        <v>1</v>
      </c>
      <c r="L1526">
        <v>0</v>
      </c>
      <c r="M1526">
        <v>7</v>
      </c>
      <c r="N1526">
        <v>1</v>
      </c>
      <c r="O1526">
        <v>5</v>
      </c>
      <c r="P1526">
        <v>6</v>
      </c>
      <c r="Q1526" t="s">
        <v>4665</v>
      </c>
      <c r="R1526" t="s">
        <v>4687</v>
      </c>
    </row>
    <row r="1527" spans="1:18" x14ac:dyDescent="0.3">
      <c r="A1527" t="s">
        <v>4688</v>
      </c>
      <c r="B1527" t="s">
        <v>4689</v>
      </c>
      <c r="C1527" t="s">
        <v>20</v>
      </c>
      <c r="D1527" t="s">
        <v>33</v>
      </c>
      <c r="E1527" t="s">
        <v>22</v>
      </c>
      <c r="F1527" t="s">
        <v>29</v>
      </c>
      <c r="G1527" t="s">
        <v>24</v>
      </c>
      <c r="H1527">
        <v>66</v>
      </c>
      <c r="I1527">
        <v>7</v>
      </c>
      <c r="J1527">
        <v>9.4</v>
      </c>
      <c r="K1527">
        <v>1</v>
      </c>
      <c r="L1527">
        <v>0</v>
      </c>
      <c r="M1527">
        <v>5</v>
      </c>
      <c r="N1527">
        <v>1</v>
      </c>
      <c r="O1527">
        <v>6</v>
      </c>
      <c r="P1527">
        <v>4</v>
      </c>
      <c r="Q1527" t="s">
        <v>4665</v>
      </c>
      <c r="R1527" t="s">
        <v>4690</v>
      </c>
    </row>
    <row r="1528" spans="1:18" x14ac:dyDescent="0.3">
      <c r="A1528" t="s">
        <v>4691</v>
      </c>
      <c r="B1528" t="s">
        <v>4692</v>
      </c>
      <c r="C1528" t="s">
        <v>20</v>
      </c>
      <c r="D1528" t="s">
        <v>21</v>
      </c>
      <c r="E1528" t="s">
        <v>37</v>
      </c>
      <c r="F1528" t="s">
        <v>23</v>
      </c>
      <c r="G1528" t="s">
        <v>24</v>
      </c>
      <c r="H1528">
        <v>438</v>
      </c>
      <c r="I1528">
        <v>18</v>
      </c>
      <c r="J1528">
        <v>24.3</v>
      </c>
      <c r="K1528">
        <v>6</v>
      </c>
      <c r="L1528">
        <v>9</v>
      </c>
      <c r="M1528">
        <v>3</v>
      </c>
      <c r="N1528">
        <v>0</v>
      </c>
      <c r="O1528">
        <v>16</v>
      </c>
      <c r="P1528">
        <v>10</v>
      </c>
      <c r="Q1528" t="s">
        <v>4665</v>
      </c>
      <c r="R1528" t="s">
        <v>4693</v>
      </c>
    </row>
    <row r="1529" spans="1:18" x14ac:dyDescent="0.3">
      <c r="A1529" t="s">
        <v>4694</v>
      </c>
      <c r="B1529" t="s">
        <v>4695</v>
      </c>
      <c r="C1529" t="s">
        <v>99</v>
      </c>
      <c r="D1529" t="s">
        <v>125</v>
      </c>
      <c r="E1529" t="s">
        <v>22</v>
      </c>
      <c r="F1529" t="s">
        <v>29</v>
      </c>
      <c r="G1529" t="s">
        <v>24</v>
      </c>
      <c r="H1529">
        <v>27</v>
      </c>
      <c r="I1529">
        <v>5</v>
      </c>
      <c r="J1529">
        <v>5.4</v>
      </c>
      <c r="K1529">
        <v>0</v>
      </c>
      <c r="L1529">
        <v>0</v>
      </c>
      <c r="M1529">
        <v>4</v>
      </c>
      <c r="N1529">
        <v>1</v>
      </c>
      <c r="O1529">
        <v>3</v>
      </c>
      <c r="P1529">
        <v>1</v>
      </c>
      <c r="Q1529" t="s">
        <v>4665</v>
      </c>
      <c r="R1529" t="s">
        <v>4696</v>
      </c>
    </row>
    <row r="1530" spans="1:18" x14ac:dyDescent="0.3">
      <c r="A1530" t="s">
        <v>4697</v>
      </c>
      <c r="B1530" t="s">
        <v>4698</v>
      </c>
      <c r="C1530" t="s">
        <v>20</v>
      </c>
      <c r="D1530" t="s">
        <v>21</v>
      </c>
      <c r="E1530" t="s">
        <v>22</v>
      </c>
      <c r="F1530" t="s">
        <v>29</v>
      </c>
      <c r="G1530" t="s">
        <v>24</v>
      </c>
      <c r="H1530">
        <v>68</v>
      </c>
      <c r="I1530">
        <v>4</v>
      </c>
      <c r="J1530">
        <v>17</v>
      </c>
      <c r="K1530">
        <v>0</v>
      </c>
      <c r="L1530">
        <v>0</v>
      </c>
      <c r="M1530">
        <v>3</v>
      </c>
      <c r="N1530">
        <v>1</v>
      </c>
      <c r="O1530">
        <v>2</v>
      </c>
      <c r="P1530">
        <v>4.5</v>
      </c>
      <c r="Q1530" t="s">
        <v>1808</v>
      </c>
      <c r="R1530" t="s">
        <v>4699</v>
      </c>
    </row>
    <row r="1531" spans="1:18" x14ac:dyDescent="0.3">
      <c r="A1531" t="s">
        <v>4700</v>
      </c>
      <c r="B1531" t="s">
        <v>4701</v>
      </c>
      <c r="C1531" t="s">
        <v>99</v>
      </c>
      <c r="D1531" t="s">
        <v>125</v>
      </c>
      <c r="E1531" t="s">
        <v>22</v>
      </c>
      <c r="F1531" t="s">
        <v>38</v>
      </c>
      <c r="G1531" t="s">
        <v>24</v>
      </c>
      <c r="H1531">
        <v>77</v>
      </c>
      <c r="I1531">
        <v>12</v>
      </c>
      <c r="J1531">
        <v>6.4</v>
      </c>
      <c r="K1531">
        <v>0</v>
      </c>
      <c r="L1531">
        <v>0</v>
      </c>
      <c r="M1531">
        <v>0</v>
      </c>
      <c r="N1531">
        <v>0</v>
      </c>
      <c r="O1531">
        <v>22</v>
      </c>
      <c r="P1531">
        <v>30</v>
      </c>
      <c r="Q1531" t="s">
        <v>4702</v>
      </c>
      <c r="R1531" t="s">
        <v>4703</v>
      </c>
    </row>
    <row r="1532" spans="1:18" x14ac:dyDescent="0.3">
      <c r="A1532" t="s">
        <v>4704</v>
      </c>
      <c r="B1532" t="s">
        <v>4705</v>
      </c>
      <c r="C1532" t="s">
        <v>99</v>
      </c>
      <c r="D1532" t="s">
        <v>125</v>
      </c>
      <c r="E1532" t="s">
        <v>22</v>
      </c>
      <c r="F1532" t="s">
        <v>29</v>
      </c>
      <c r="G1532" t="s">
        <v>24</v>
      </c>
      <c r="H1532">
        <v>38</v>
      </c>
      <c r="I1532">
        <v>5</v>
      </c>
      <c r="J1532">
        <v>7.6</v>
      </c>
      <c r="K1532">
        <v>0</v>
      </c>
      <c r="L1532">
        <v>0</v>
      </c>
      <c r="M1532">
        <v>0</v>
      </c>
      <c r="N1532">
        <v>0</v>
      </c>
      <c r="O1532">
        <v>3</v>
      </c>
      <c r="P1532">
        <v>5</v>
      </c>
      <c r="Q1532" t="s">
        <v>4702</v>
      </c>
      <c r="R1532" t="s">
        <v>4706</v>
      </c>
    </row>
    <row r="1533" spans="1:18" x14ac:dyDescent="0.3">
      <c r="A1533" t="s">
        <v>4707</v>
      </c>
      <c r="B1533" t="s">
        <v>4708</v>
      </c>
      <c r="C1533" t="s">
        <v>20</v>
      </c>
      <c r="D1533" t="s">
        <v>42</v>
      </c>
      <c r="E1533" t="s">
        <v>22</v>
      </c>
      <c r="F1533" t="s">
        <v>23</v>
      </c>
      <c r="G1533" t="s">
        <v>24</v>
      </c>
      <c r="H1533">
        <v>140</v>
      </c>
      <c r="I1533">
        <v>7</v>
      </c>
      <c r="J1533">
        <v>20</v>
      </c>
      <c r="K1533">
        <v>0</v>
      </c>
      <c r="L1533">
        <v>0</v>
      </c>
      <c r="M1533">
        <v>4</v>
      </c>
      <c r="N1533">
        <v>3</v>
      </c>
      <c r="O1533">
        <v>6</v>
      </c>
      <c r="P1533">
        <v>6</v>
      </c>
      <c r="Q1533" t="s">
        <v>4702</v>
      </c>
      <c r="R1533" t="s">
        <v>4709</v>
      </c>
    </row>
    <row r="1534" spans="1:18" x14ac:dyDescent="0.3">
      <c r="A1534" t="s">
        <v>4710</v>
      </c>
      <c r="B1534" t="s">
        <v>4711</v>
      </c>
      <c r="C1534" t="s">
        <v>99</v>
      </c>
      <c r="D1534" t="s">
        <v>125</v>
      </c>
      <c r="E1534" t="s">
        <v>22</v>
      </c>
      <c r="F1534" t="s">
        <v>23</v>
      </c>
      <c r="G1534" t="s">
        <v>24</v>
      </c>
      <c r="H1534">
        <v>131</v>
      </c>
      <c r="I1534">
        <v>8</v>
      </c>
      <c r="J1534">
        <v>16.399999999999999</v>
      </c>
      <c r="K1534">
        <v>0</v>
      </c>
      <c r="L1534">
        <v>0</v>
      </c>
      <c r="M1534">
        <v>0</v>
      </c>
      <c r="N1534">
        <v>0</v>
      </c>
      <c r="O1534">
        <v>4</v>
      </c>
      <c r="P1534">
        <v>5</v>
      </c>
      <c r="Q1534" t="s">
        <v>4702</v>
      </c>
      <c r="R1534" t="s">
        <v>4712</v>
      </c>
    </row>
    <row r="1535" spans="1:18" x14ac:dyDescent="0.3">
      <c r="A1535" t="s">
        <v>4713</v>
      </c>
      <c r="B1535" t="s">
        <v>4714</v>
      </c>
      <c r="C1535" t="s">
        <v>20</v>
      </c>
      <c r="D1535" t="s">
        <v>42</v>
      </c>
      <c r="E1535" t="s">
        <v>22</v>
      </c>
      <c r="F1535" t="s">
        <v>29</v>
      </c>
      <c r="G1535" t="s">
        <v>24</v>
      </c>
      <c r="H1535">
        <v>300</v>
      </c>
      <c r="I1535">
        <v>17</v>
      </c>
      <c r="J1535">
        <v>17.600000000000001</v>
      </c>
      <c r="K1535">
        <v>12</v>
      </c>
      <c r="L1535">
        <v>4</v>
      </c>
      <c r="M1535">
        <v>0</v>
      </c>
      <c r="N1535">
        <v>1</v>
      </c>
      <c r="O1535">
        <v>8</v>
      </c>
      <c r="P1535">
        <v>15</v>
      </c>
      <c r="Q1535" t="s">
        <v>4702</v>
      </c>
      <c r="R1535" t="s">
        <v>4715</v>
      </c>
    </row>
    <row r="1536" spans="1:18" x14ac:dyDescent="0.3">
      <c r="A1536" t="s">
        <v>4716</v>
      </c>
      <c r="B1536" t="s">
        <v>4717</v>
      </c>
      <c r="C1536" t="s">
        <v>20</v>
      </c>
      <c r="D1536" t="s">
        <v>42</v>
      </c>
      <c r="E1536" t="s">
        <v>37</v>
      </c>
      <c r="F1536" t="s">
        <v>38</v>
      </c>
      <c r="G1536" t="s">
        <v>24</v>
      </c>
      <c r="H1536">
        <v>15</v>
      </c>
      <c r="I1536">
        <v>5</v>
      </c>
      <c r="J1536">
        <v>3</v>
      </c>
      <c r="K1536">
        <v>0</v>
      </c>
      <c r="L1536">
        <v>1</v>
      </c>
      <c r="M1536">
        <v>1</v>
      </c>
      <c r="N1536">
        <v>3</v>
      </c>
      <c r="O1536">
        <v>3</v>
      </c>
      <c r="P1536">
        <v>5</v>
      </c>
      <c r="Q1536" t="s">
        <v>4702</v>
      </c>
      <c r="R1536" t="s">
        <v>4718</v>
      </c>
    </row>
    <row r="1537" spans="1:18" x14ac:dyDescent="0.3">
      <c r="A1537" t="s">
        <v>4719</v>
      </c>
      <c r="B1537" t="s">
        <v>4720</v>
      </c>
      <c r="C1537" t="s">
        <v>20</v>
      </c>
      <c r="D1537" t="s">
        <v>42</v>
      </c>
      <c r="E1537" t="s">
        <v>22</v>
      </c>
      <c r="F1537" t="s">
        <v>29</v>
      </c>
      <c r="G1537" t="s">
        <v>24</v>
      </c>
      <c r="H1537">
        <v>270</v>
      </c>
      <c r="I1537">
        <v>15</v>
      </c>
      <c r="J1537">
        <v>18</v>
      </c>
      <c r="K1537">
        <v>9</v>
      </c>
      <c r="L1537">
        <v>5</v>
      </c>
      <c r="M1537">
        <v>1</v>
      </c>
      <c r="N1537">
        <v>0</v>
      </c>
      <c r="O1537">
        <v>6</v>
      </c>
      <c r="P1537">
        <v>3</v>
      </c>
      <c r="Q1537" t="s">
        <v>4702</v>
      </c>
      <c r="R1537" t="s">
        <v>4721</v>
      </c>
    </row>
    <row r="1538" spans="1:18" x14ac:dyDescent="0.3">
      <c r="A1538" t="s">
        <v>4722</v>
      </c>
      <c r="B1538" t="s">
        <v>4723</v>
      </c>
      <c r="C1538" t="s">
        <v>20</v>
      </c>
      <c r="D1538" t="s">
        <v>21</v>
      </c>
      <c r="E1538" t="s">
        <v>22</v>
      </c>
      <c r="F1538" t="s">
        <v>23</v>
      </c>
      <c r="G1538" t="s">
        <v>24</v>
      </c>
      <c r="H1538">
        <v>154</v>
      </c>
      <c r="I1538">
        <v>9</v>
      </c>
      <c r="J1538">
        <v>17.100000000000001</v>
      </c>
      <c r="K1538">
        <v>8</v>
      </c>
      <c r="L1538">
        <v>1</v>
      </c>
      <c r="M1538">
        <v>0</v>
      </c>
      <c r="N1538">
        <v>0</v>
      </c>
      <c r="O1538">
        <v>10</v>
      </c>
      <c r="P1538">
        <v>16</v>
      </c>
      <c r="Q1538" t="s">
        <v>4702</v>
      </c>
      <c r="R1538" t="s">
        <v>4724</v>
      </c>
    </row>
    <row r="1539" spans="1:18" x14ac:dyDescent="0.3">
      <c r="A1539" t="s">
        <v>4725</v>
      </c>
      <c r="B1539" t="s">
        <v>4726</v>
      </c>
      <c r="C1539" t="s">
        <v>20</v>
      </c>
      <c r="D1539" t="s">
        <v>42</v>
      </c>
      <c r="E1539" t="s">
        <v>22</v>
      </c>
      <c r="F1539" t="s">
        <v>29</v>
      </c>
      <c r="G1539" t="s">
        <v>24</v>
      </c>
      <c r="H1539">
        <v>168</v>
      </c>
      <c r="I1539">
        <v>11</v>
      </c>
      <c r="J1539">
        <v>15.3</v>
      </c>
      <c r="K1539">
        <v>6</v>
      </c>
      <c r="L1539">
        <v>3</v>
      </c>
      <c r="M1539">
        <v>1</v>
      </c>
      <c r="N1539">
        <v>1</v>
      </c>
      <c r="O1539">
        <v>7</v>
      </c>
      <c r="P1539">
        <v>21.024999999999999</v>
      </c>
      <c r="Q1539" t="s">
        <v>4702</v>
      </c>
      <c r="R1539" t="s">
        <v>4727</v>
      </c>
    </row>
    <row r="1540" spans="1:18" x14ac:dyDescent="0.3">
      <c r="A1540" t="s">
        <v>4728</v>
      </c>
      <c r="B1540" t="s">
        <v>4729</v>
      </c>
      <c r="C1540" t="s">
        <v>99</v>
      </c>
      <c r="D1540" t="s">
        <v>125</v>
      </c>
      <c r="E1540" t="s">
        <v>49</v>
      </c>
      <c r="F1540" t="s">
        <v>38</v>
      </c>
      <c r="G1540" t="s">
        <v>24</v>
      </c>
      <c r="H1540">
        <v>47</v>
      </c>
      <c r="I1540">
        <v>8</v>
      </c>
      <c r="J1540">
        <v>5.9</v>
      </c>
      <c r="K1540">
        <v>0</v>
      </c>
      <c r="L1540">
        <v>0</v>
      </c>
      <c r="M1540">
        <v>0</v>
      </c>
      <c r="N1540">
        <v>0</v>
      </c>
      <c r="O1540">
        <v>14</v>
      </c>
      <c r="P1540">
        <v>7</v>
      </c>
      <c r="Q1540" t="s">
        <v>4702</v>
      </c>
      <c r="R1540" t="s">
        <v>4730</v>
      </c>
    </row>
    <row r="1541" spans="1:18" x14ac:dyDescent="0.3">
      <c r="A1541" t="s">
        <v>4731</v>
      </c>
      <c r="B1541" t="s">
        <v>4732</v>
      </c>
      <c r="C1541" t="s">
        <v>20</v>
      </c>
      <c r="D1541" t="s">
        <v>42</v>
      </c>
      <c r="E1541" t="s">
        <v>22</v>
      </c>
      <c r="F1541" t="s">
        <v>29</v>
      </c>
      <c r="G1541" t="s">
        <v>24</v>
      </c>
      <c r="H1541">
        <v>185</v>
      </c>
      <c r="I1541">
        <v>10</v>
      </c>
      <c r="J1541">
        <v>18.5</v>
      </c>
      <c r="K1541">
        <v>4</v>
      </c>
      <c r="L1541">
        <v>5</v>
      </c>
      <c r="M1541">
        <v>1</v>
      </c>
      <c r="N1541">
        <v>0</v>
      </c>
      <c r="O1541">
        <v>5</v>
      </c>
      <c r="P1541">
        <v>20</v>
      </c>
      <c r="Q1541" t="s">
        <v>4702</v>
      </c>
      <c r="R1541" t="s">
        <v>4733</v>
      </c>
    </row>
    <row r="1542" spans="1:18" x14ac:dyDescent="0.3">
      <c r="A1542" t="s">
        <v>4734</v>
      </c>
      <c r="B1542" t="s">
        <v>4735</v>
      </c>
      <c r="C1542" t="s">
        <v>20</v>
      </c>
      <c r="D1542" t="s">
        <v>42</v>
      </c>
      <c r="E1542" t="s">
        <v>22</v>
      </c>
      <c r="F1542" t="s">
        <v>29</v>
      </c>
      <c r="G1542" t="s">
        <v>24</v>
      </c>
      <c r="H1542">
        <v>557</v>
      </c>
      <c r="I1542">
        <v>34</v>
      </c>
      <c r="J1542">
        <v>16.399999999999999</v>
      </c>
      <c r="K1542">
        <v>16</v>
      </c>
      <c r="L1542">
        <v>18</v>
      </c>
      <c r="M1542">
        <v>0</v>
      </c>
      <c r="N1542">
        <v>0</v>
      </c>
      <c r="O1542">
        <v>18</v>
      </c>
      <c r="P1542">
        <v>36.5</v>
      </c>
      <c r="Q1542" t="s">
        <v>4702</v>
      </c>
      <c r="R1542" t="s">
        <v>4736</v>
      </c>
    </row>
    <row r="1543" spans="1:18" x14ac:dyDescent="0.3">
      <c r="A1543" t="s">
        <v>4737</v>
      </c>
      <c r="B1543" t="s">
        <v>4738</v>
      </c>
      <c r="C1543" t="s">
        <v>20</v>
      </c>
      <c r="D1543" t="s">
        <v>42</v>
      </c>
      <c r="E1543" t="s">
        <v>22</v>
      </c>
      <c r="F1543" t="s">
        <v>29</v>
      </c>
      <c r="G1543" t="s">
        <v>24</v>
      </c>
      <c r="H1543">
        <v>267</v>
      </c>
      <c r="I1543">
        <v>15</v>
      </c>
      <c r="J1543">
        <v>17.8</v>
      </c>
      <c r="K1543">
        <v>7</v>
      </c>
      <c r="L1543">
        <v>8</v>
      </c>
      <c r="M1543">
        <v>0</v>
      </c>
      <c r="N1543">
        <v>0</v>
      </c>
      <c r="O1543">
        <v>6</v>
      </c>
      <c r="P1543">
        <v>15.8</v>
      </c>
      <c r="Q1543" t="s">
        <v>4702</v>
      </c>
      <c r="R1543" t="s">
        <v>4739</v>
      </c>
    </row>
    <row r="1544" spans="1:18" x14ac:dyDescent="0.3">
      <c r="A1544" t="s">
        <v>4740</v>
      </c>
      <c r="B1544" t="s">
        <v>4741</v>
      </c>
      <c r="C1544" t="s">
        <v>20</v>
      </c>
      <c r="D1544" t="s">
        <v>42</v>
      </c>
      <c r="E1544" t="s">
        <v>22</v>
      </c>
      <c r="F1544" t="s">
        <v>23</v>
      </c>
      <c r="G1544" t="s">
        <v>24</v>
      </c>
      <c r="H1544">
        <v>327</v>
      </c>
      <c r="I1544">
        <v>18</v>
      </c>
      <c r="J1544">
        <v>18.2</v>
      </c>
      <c r="K1544">
        <v>11</v>
      </c>
      <c r="L1544">
        <v>5</v>
      </c>
      <c r="M1544">
        <v>2</v>
      </c>
      <c r="N1544">
        <v>0</v>
      </c>
      <c r="O1544">
        <v>14</v>
      </c>
      <c r="P1544">
        <v>20</v>
      </c>
      <c r="Q1544" t="s">
        <v>4702</v>
      </c>
      <c r="R1544" t="s">
        <v>4742</v>
      </c>
    </row>
    <row r="1545" spans="1:18" x14ac:dyDescent="0.3">
      <c r="A1545" t="s">
        <v>4743</v>
      </c>
      <c r="B1545" t="s">
        <v>4744</v>
      </c>
      <c r="C1545" t="s">
        <v>20</v>
      </c>
      <c r="D1545" t="s">
        <v>42</v>
      </c>
      <c r="E1545" t="s">
        <v>22</v>
      </c>
      <c r="F1545" t="s">
        <v>29</v>
      </c>
      <c r="G1545" t="s">
        <v>24</v>
      </c>
      <c r="H1545">
        <v>50</v>
      </c>
      <c r="I1545">
        <v>3</v>
      </c>
      <c r="J1545">
        <v>16.7</v>
      </c>
      <c r="K1545">
        <v>0</v>
      </c>
      <c r="L1545">
        <v>0</v>
      </c>
      <c r="M1545">
        <v>2</v>
      </c>
      <c r="N1545">
        <v>1</v>
      </c>
      <c r="O1545">
        <v>2</v>
      </c>
      <c r="P1545">
        <v>25.28</v>
      </c>
      <c r="Q1545" t="s">
        <v>4702</v>
      </c>
      <c r="R1545" t="s">
        <v>4745</v>
      </c>
    </row>
    <row r="1546" spans="1:18" x14ac:dyDescent="0.3">
      <c r="A1546" t="s">
        <v>4746</v>
      </c>
      <c r="B1546" t="s">
        <v>4747</v>
      </c>
      <c r="C1546" t="s">
        <v>20</v>
      </c>
      <c r="D1546" t="s">
        <v>21</v>
      </c>
      <c r="E1546" t="s">
        <v>22</v>
      </c>
      <c r="F1546" t="s">
        <v>38</v>
      </c>
      <c r="G1546" t="s">
        <v>24</v>
      </c>
      <c r="H1546">
        <v>294</v>
      </c>
      <c r="I1546">
        <v>18</v>
      </c>
      <c r="J1546">
        <v>16.3</v>
      </c>
      <c r="K1546">
        <v>10</v>
      </c>
      <c r="L1546">
        <v>2</v>
      </c>
      <c r="M1546">
        <v>2</v>
      </c>
      <c r="N1546">
        <v>4</v>
      </c>
      <c r="O1546">
        <v>12</v>
      </c>
      <c r="P1546">
        <v>9</v>
      </c>
      <c r="Q1546" t="s">
        <v>4702</v>
      </c>
      <c r="R1546" t="s">
        <v>4748</v>
      </c>
    </row>
    <row r="1547" spans="1:18" x14ac:dyDescent="0.3">
      <c r="A1547" t="s">
        <v>4749</v>
      </c>
      <c r="B1547" t="s">
        <v>4750</v>
      </c>
      <c r="C1547" t="s">
        <v>20</v>
      </c>
      <c r="D1547" t="s">
        <v>42</v>
      </c>
      <c r="E1547" t="s">
        <v>22</v>
      </c>
      <c r="F1547" t="s">
        <v>38</v>
      </c>
      <c r="G1547" t="s">
        <v>24</v>
      </c>
      <c r="H1547">
        <v>426</v>
      </c>
      <c r="I1547">
        <v>24</v>
      </c>
      <c r="J1547">
        <v>17.8</v>
      </c>
      <c r="K1547">
        <v>18</v>
      </c>
      <c r="L1547">
        <v>4</v>
      </c>
      <c r="M1547">
        <v>2</v>
      </c>
      <c r="N1547">
        <v>0</v>
      </c>
      <c r="O1547">
        <v>18</v>
      </c>
      <c r="P1547">
        <v>17</v>
      </c>
      <c r="Q1547" t="s">
        <v>4702</v>
      </c>
      <c r="R1547" t="s">
        <v>4751</v>
      </c>
    </row>
    <row r="1548" spans="1:18" x14ac:dyDescent="0.3">
      <c r="A1548" t="s">
        <v>4752</v>
      </c>
      <c r="B1548" t="s">
        <v>4753</v>
      </c>
      <c r="C1548" t="s">
        <v>20</v>
      </c>
      <c r="D1548" t="s">
        <v>21</v>
      </c>
      <c r="E1548" t="s">
        <v>37</v>
      </c>
      <c r="F1548" t="s">
        <v>38</v>
      </c>
      <c r="G1548" t="s">
        <v>24</v>
      </c>
      <c r="H1548">
        <v>298</v>
      </c>
      <c r="I1548">
        <v>17</v>
      </c>
      <c r="J1548">
        <v>17.5</v>
      </c>
      <c r="K1548">
        <v>9</v>
      </c>
      <c r="L1548">
        <v>7</v>
      </c>
      <c r="M1548">
        <v>0</v>
      </c>
      <c r="N1548">
        <v>1</v>
      </c>
      <c r="O1548">
        <v>12</v>
      </c>
      <c r="P1548">
        <v>20</v>
      </c>
      <c r="Q1548" t="s">
        <v>4702</v>
      </c>
      <c r="R1548" t="s">
        <v>4754</v>
      </c>
    </row>
    <row r="1549" spans="1:18" x14ac:dyDescent="0.3">
      <c r="A1549" t="s">
        <v>4755</v>
      </c>
      <c r="B1549" t="s">
        <v>4756</v>
      </c>
      <c r="C1549" t="s">
        <v>20</v>
      </c>
      <c r="D1549" t="s">
        <v>42</v>
      </c>
      <c r="E1549" t="s">
        <v>49</v>
      </c>
      <c r="F1549" t="s">
        <v>38</v>
      </c>
      <c r="G1549" t="s">
        <v>24</v>
      </c>
      <c r="H1549">
        <v>285</v>
      </c>
      <c r="I1549">
        <v>15</v>
      </c>
      <c r="J1549">
        <v>19</v>
      </c>
      <c r="K1549">
        <v>12</v>
      </c>
      <c r="L1549">
        <v>2</v>
      </c>
      <c r="M1549">
        <v>1</v>
      </c>
      <c r="N1549">
        <v>0</v>
      </c>
      <c r="O1549">
        <v>22</v>
      </c>
      <c r="P1549">
        <v>50</v>
      </c>
      <c r="Q1549" t="s">
        <v>4702</v>
      </c>
      <c r="R1549" t="s">
        <v>4757</v>
      </c>
    </row>
    <row r="1550" spans="1:18" x14ac:dyDescent="0.3">
      <c r="A1550" t="s">
        <v>4758</v>
      </c>
      <c r="B1550" t="s">
        <v>4759</v>
      </c>
      <c r="C1550" t="s">
        <v>20</v>
      </c>
      <c r="D1550" t="s">
        <v>42</v>
      </c>
      <c r="E1550" t="s">
        <v>22</v>
      </c>
      <c r="F1550" t="s">
        <v>29</v>
      </c>
      <c r="G1550" t="s">
        <v>24</v>
      </c>
      <c r="H1550">
        <v>277</v>
      </c>
      <c r="I1550">
        <v>16</v>
      </c>
      <c r="J1550">
        <v>17.3</v>
      </c>
      <c r="K1550">
        <v>8</v>
      </c>
      <c r="L1550">
        <v>3</v>
      </c>
      <c r="M1550">
        <v>1</v>
      </c>
      <c r="N1550">
        <v>4</v>
      </c>
      <c r="O1550">
        <v>8</v>
      </c>
      <c r="P1550">
        <v>6.2</v>
      </c>
      <c r="Q1550" t="s">
        <v>4702</v>
      </c>
      <c r="R1550" t="s">
        <v>4760</v>
      </c>
    </row>
    <row r="1551" spans="1:18" x14ac:dyDescent="0.3">
      <c r="A1551" t="s">
        <v>4761</v>
      </c>
      <c r="B1551" t="s">
        <v>4762</v>
      </c>
      <c r="C1551" t="s">
        <v>99</v>
      </c>
      <c r="D1551" t="s">
        <v>125</v>
      </c>
      <c r="E1551" t="s">
        <v>22</v>
      </c>
      <c r="F1551" t="s">
        <v>29</v>
      </c>
      <c r="G1551" t="s">
        <v>24</v>
      </c>
      <c r="H1551">
        <v>134</v>
      </c>
      <c r="I1551">
        <v>7</v>
      </c>
      <c r="J1551">
        <v>19.100000000000001</v>
      </c>
      <c r="K1551">
        <v>0</v>
      </c>
      <c r="L1551">
        <v>0</v>
      </c>
      <c r="M1551">
        <v>4</v>
      </c>
      <c r="N1551">
        <v>3</v>
      </c>
      <c r="O1551">
        <v>4</v>
      </c>
      <c r="P1551">
        <v>4</v>
      </c>
      <c r="Q1551" t="s">
        <v>4763</v>
      </c>
      <c r="R1551" t="s">
        <v>4764</v>
      </c>
    </row>
    <row r="1552" spans="1:18" x14ac:dyDescent="0.3">
      <c r="A1552" t="s">
        <v>4765</v>
      </c>
      <c r="B1552" t="s">
        <v>4766</v>
      </c>
      <c r="C1552" t="s">
        <v>20</v>
      </c>
      <c r="D1552" t="s">
        <v>21</v>
      </c>
      <c r="E1552" t="s">
        <v>37</v>
      </c>
      <c r="F1552" t="s">
        <v>38</v>
      </c>
      <c r="G1552" t="s">
        <v>24</v>
      </c>
      <c r="H1552">
        <v>558</v>
      </c>
      <c r="I1552">
        <v>28</v>
      </c>
      <c r="J1552">
        <v>19.899999999999999</v>
      </c>
      <c r="K1552">
        <v>11</v>
      </c>
      <c r="L1552">
        <v>13</v>
      </c>
      <c r="M1552">
        <v>2</v>
      </c>
      <c r="N1552">
        <v>2</v>
      </c>
      <c r="O1552">
        <v>21</v>
      </c>
      <c r="P1552">
        <v>26.7</v>
      </c>
      <c r="Q1552" t="s">
        <v>4763</v>
      </c>
      <c r="R1552" t="s">
        <v>4767</v>
      </c>
    </row>
    <row r="1553" spans="1:18" x14ac:dyDescent="0.3">
      <c r="A1553" t="s">
        <v>4768</v>
      </c>
      <c r="B1553" t="s">
        <v>4769</v>
      </c>
      <c r="C1553" t="s">
        <v>20</v>
      </c>
      <c r="D1553" t="s">
        <v>42</v>
      </c>
      <c r="E1553" t="s">
        <v>22</v>
      </c>
      <c r="F1553" t="s">
        <v>29</v>
      </c>
      <c r="G1553" t="s">
        <v>24</v>
      </c>
      <c r="H1553">
        <v>377</v>
      </c>
      <c r="I1553">
        <v>17</v>
      </c>
      <c r="J1553">
        <v>22.2</v>
      </c>
      <c r="K1553">
        <v>10</v>
      </c>
      <c r="L1553">
        <v>5</v>
      </c>
      <c r="M1553">
        <v>0</v>
      </c>
      <c r="N1553">
        <v>2</v>
      </c>
      <c r="O1553">
        <v>8</v>
      </c>
      <c r="P1553">
        <v>22</v>
      </c>
      <c r="Q1553" t="s">
        <v>4763</v>
      </c>
      <c r="R1553" t="s">
        <v>4770</v>
      </c>
    </row>
    <row r="1554" spans="1:18" x14ac:dyDescent="0.3">
      <c r="A1554" t="s">
        <v>4771</v>
      </c>
      <c r="B1554" t="s">
        <v>4772</v>
      </c>
      <c r="C1554" t="s">
        <v>20</v>
      </c>
      <c r="D1554" t="s">
        <v>21</v>
      </c>
      <c r="E1554" t="s">
        <v>22</v>
      </c>
      <c r="F1554" t="s">
        <v>23</v>
      </c>
      <c r="G1554" t="s">
        <v>24</v>
      </c>
      <c r="H1554">
        <v>349</v>
      </c>
      <c r="I1554">
        <v>18</v>
      </c>
      <c r="J1554">
        <v>19.399999999999999</v>
      </c>
      <c r="K1554">
        <v>11</v>
      </c>
      <c r="L1554">
        <v>4</v>
      </c>
      <c r="M1554">
        <v>3</v>
      </c>
      <c r="N1554">
        <v>0</v>
      </c>
      <c r="O1554">
        <v>13</v>
      </c>
      <c r="P1554">
        <v>7</v>
      </c>
      <c r="Q1554" t="s">
        <v>4763</v>
      </c>
      <c r="R1554" t="s">
        <v>4773</v>
      </c>
    </row>
    <row r="1555" spans="1:18" x14ac:dyDescent="0.3">
      <c r="A1555" t="s">
        <v>4774</v>
      </c>
      <c r="B1555" t="s">
        <v>4775</v>
      </c>
      <c r="C1555" t="s">
        <v>20</v>
      </c>
      <c r="D1555" t="s">
        <v>21</v>
      </c>
      <c r="E1555" t="s">
        <v>22</v>
      </c>
      <c r="F1555" t="s">
        <v>29</v>
      </c>
      <c r="G1555" t="s">
        <v>24</v>
      </c>
      <c r="H1555">
        <v>80</v>
      </c>
      <c r="I1555">
        <v>8</v>
      </c>
      <c r="J1555">
        <v>10</v>
      </c>
      <c r="K1555">
        <v>4</v>
      </c>
      <c r="L1555">
        <v>1</v>
      </c>
      <c r="M1555">
        <v>3</v>
      </c>
      <c r="N1555">
        <v>0</v>
      </c>
      <c r="O1555">
        <v>2</v>
      </c>
      <c r="P1555">
        <v>6</v>
      </c>
      <c r="Q1555" t="s">
        <v>4763</v>
      </c>
      <c r="R1555" t="s">
        <v>4776</v>
      </c>
    </row>
    <row r="1556" spans="1:18" x14ac:dyDescent="0.3">
      <c r="A1556" t="s">
        <v>4777</v>
      </c>
      <c r="B1556" t="s">
        <v>4778</v>
      </c>
      <c r="C1556" t="s">
        <v>20</v>
      </c>
      <c r="D1556" t="s">
        <v>21</v>
      </c>
      <c r="E1556" t="s">
        <v>37</v>
      </c>
      <c r="F1556" t="s">
        <v>23</v>
      </c>
      <c r="G1556" t="s">
        <v>24</v>
      </c>
      <c r="H1556">
        <v>116</v>
      </c>
      <c r="I1556">
        <v>10</v>
      </c>
      <c r="J1556">
        <v>11.6</v>
      </c>
      <c r="K1556">
        <v>5</v>
      </c>
      <c r="L1556">
        <v>4</v>
      </c>
      <c r="M1556">
        <v>1</v>
      </c>
      <c r="N1556">
        <v>0</v>
      </c>
      <c r="O1556">
        <v>7</v>
      </c>
      <c r="P1556">
        <v>22</v>
      </c>
      <c r="Q1556" t="s">
        <v>4763</v>
      </c>
      <c r="R1556" t="s">
        <v>4779</v>
      </c>
    </row>
    <row r="1557" spans="1:18" x14ac:dyDescent="0.3">
      <c r="A1557" t="s">
        <v>4780</v>
      </c>
      <c r="B1557" t="s">
        <v>4781</v>
      </c>
      <c r="C1557" t="s">
        <v>20</v>
      </c>
      <c r="D1557" t="s">
        <v>42</v>
      </c>
      <c r="E1557" t="s">
        <v>22</v>
      </c>
      <c r="F1557" t="s">
        <v>29</v>
      </c>
      <c r="G1557" t="s">
        <v>24</v>
      </c>
      <c r="H1557">
        <v>97</v>
      </c>
      <c r="I1557">
        <v>10</v>
      </c>
      <c r="J1557">
        <v>9.6999999999999993</v>
      </c>
      <c r="K1557">
        <v>6</v>
      </c>
      <c r="L1557">
        <v>0</v>
      </c>
      <c r="M1557">
        <v>3</v>
      </c>
      <c r="N1557">
        <v>1</v>
      </c>
      <c r="O1557">
        <v>3</v>
      </c>
      <c r="P1557">
        <v>5</v>
      </c>
      <c r="Q1557" t="s">
        <v>4763</v>
      </c>
      <c r="R1557" t="s">
        <v>4782</v>
      </c>
    </row>
    <row r="1558" spans="1:18" x14ac:dyDescent="0.3">
      <c r="A1558" t="s">
        <v>4783</v>
      </c>
      <c r="B1558" t="s">
        <v>4784</v>
      </c>
      <c r="C1558" t="s">
        <v>20</v>
      </c>
      <c r="D1558" t="s">
        <v>21</v>
      </c>
      <c r="E1558" t="s">
        <v>49</v>
      </c>
      <c r="F1558" t="s">
        <v>38</v>
      </c>
      <c r="G1558" t="s">
        <v>24</v>
      </c>
      <c r="H1558">
        <v>296</v>
      </c>
      <c r="I1558">
        <v>16</v>
      </c>
      <c r="J1558">
        <v>18.5</v>
      </c>
      <c r="K1558">
        <v>11</v>
      </c>
      <c r="L1558">
        <v>3</v>
      </c>
      <c r="M1558">
        <v>2</v>
      </c>
      <c r="N1558">
        <v>0</v>
      </c>
      <c r="O1558">
        <v>17</v>
      </c>
      <c r="P1558">
        <v>13.74</v>
      </c>
      <c r="Q1558" t="s">
        <v>4763</v>
      </c>
      <c r="R1558" t="s">
        <v>4785</v>
      </c>
    </row>
    <row r="1559" spans="1:18" x14ac:dyDescent="0.3">
      <c r="A1559" t="s">
        <v>4786</v>
      </c>
      <c r="B1559" t="s">
        <v>4787</v>
      </c>
      <c r="C1559" t="s">
        <v>20</v>
      </c>
      <c r="D1559" t="s">
        <v>21</v>
      </c>
      <c r="E1559" t="s">
        <v>22</v>
      </c>
      <c r="F1559" t="s">
        <v>29</v>
      </c>
      <c r="G1559" t="s">
        <v>24</v>
      </c>
      <c r="H1559">
        <v>181</v>
      </c>
      <c r="I1559">
        <v>10</v>
      </c>
      <c r="J1559">
        <v>18.100000000000001</v>
      </c>
      <c r="K1559">
        <v>9</v>
      </c>
      <c r="L1559">
        <v>1</v>
      </c>
      <c r="M1559">
        <v>0</v>
      </c>
      <c r="N1559">
        <v>0</v>
      </c>
      <c r="O1559">
        <v>5</v>
      </c>
      <c r="P1559">
        <v>8</v>
      </c>
      <c r="Q1559" t="s">
        <v>4763</v>
      </c>
      <c r="R1559" t="s">
        <v>4788</v>
      </c>
    </row>
    <row r="1560" spans="1:18" x14ac:dyDescent="0.3">
      <c r="A1560" t="s">
        <v>4789</v>
      </c>
      <c r="B1560" t="s">
        <v>4790</v>
      </c>
      <c r="C1560" t="s">
        <v>20</v>
      </c>
      <c r="D1560" t="s">
        <v>21</v>
      </c>
      <c r="E1560" t="s">
        <v>22</v>
      </c>
      <c r="F1560" t="s">
        <v>29</v>
      </c>
      <c r="G1560" t="s">
        <v>24</v>
      </c>
      <c r="H1560">
        <v>409</v>
      </c>
      <c r="I1560">
        <v>15</v>
      </c>
      <c r="J1560">
        <v>27.3</v>
      </c>
      <c r="K1560">
        <v>6</v>
      </c>
      <c r="L1560">
        <v>6</v>
      </c>
      <c r="M1560">
        <v>0</v>
      </c>
      <c r="N1560">
        <v>0</v>
      </c>
      <c r="O1560">
        <v>8</v>
      </c>
      <c r="P1560">
        <v>36</v>
      </c>
      <c r="Q1560" t="s">
        <v>4763</v>
      </c>
      <c r="R1560" t="s">
        <v>4791</v>
      </c>
    </row>
    <row r="1561" spans="1:18" x14ac:dyDescent="0.3">
      <c r="A1561" t="s">
        <v>4792</v>
      </c>
      <c r="B1561" t="s">
        <v>4793</v>
      </c>
      <c r="C1561" t="s">
        <v>20</v>
      </c>
      <c r="D1561" t="s">
        <v>42</v>
      </c>
      <c r="E1561" t="s">
        <v>49</v>
      </c>
      <c r="F1561" t="s">
        <v>38</v>
      </c>
      <c r="G1561" t="s">
        <v>24</v>
      </c>
      <c r="H1561">
        <v>155</v>
      </c>
      <c r="I1561">
        <v>11</v>
      </c>
      <c r="J1561">
        <v>14.1</v>
      </c>
      <c r="K1561">
        <v>8</v>
      </c>
      <c r="L1561">
        <v>3</v>
      </c>
      <c r="M1561">
        <v>0</v>
      </c>
      <c r="N1561">
        <v>0</v>
      </c>
      <c r="O1561">
        <v>11</v>
      </c>
      <c r="P1561">
        <v>40</v>
      </c>
      <c r="Q1561" t="s">
        <v>4763</v>
      </c>
      <c r="R1561" t="s">
        <v>4794</v>
      </c>
    </row>
    <row r="1562" spans="1:18" x14ac:dyDescent="0.3">
      <c r="A1562" t="s">
        <v>4795</v>
      </c>
      <c r="B1562" t="s">
        <v>4796</v>
      </c>
      <c r="C1562" t="s">
        <v>99</v>
      </c>
      <c r="D1562" t="s">
        <v>125</v>
      </c>
      <c r="E1562" t="s">
        <v>37</v>
      </c>
      <c r="F1562" t="s">
        <v>23</v>
      </c>
      <c r="G1562" t="s">
        <v>24</v>
      </c>
      <c r="H1562">
        <v>70</v>
      </c>
      <c r="I1562">
        <v>9</v>
      </c>
      <c r="J1562">
        <v>7.8</v>
      </c>
      <c r="K1562">
        <v>0</v>
      </c>
      <c r="L1562">
        <v>0</v>
      </c>
      <c r="M1562">
        <v>0</v>
      </c>
      <c r="N1562">
        <v>0</v>
      </c>
      <c r="O1562">
        <v>7</v>
      </c>
      <c r="P1562">
        <v>5</v>
      </c>
      <c r="Q1562" t="s">
        <v>4763</v>
      </c>
      <c r="R1562" t="s">
        <v>4797</v>
      </c>
    </row>
    <row r="1563" spans="1:18" x14ac:dyDescent="0.3">
      <c r="A1563" t="s">
        <v>4798</v>
      </c>
      <c r="B1563" t="s">
        <v>4799</v>
      </c>
      <c r="C1563" t="s">
        <v>99</v>
      </c>
      <c r="D1563" t="s">
        <v>21</v>
      </c>
      <c r="E1563" t="s">
        <v>37</v>
      </c>
      <c r="F1563" t="s">
        <v>29</v>
      </c>
      <c r="G1563" t="s">
        <v>24</v>
      </c>
      <c r="H1563">
        <v>95</v>
      </c>
      <c r="I1563">
        <v>4</v>
      </c>
      <c r="J1563">
        <v>23.8</v>
      </c>
      <c r="K1563">
        <v>0</v>
      </c>
      <c r="L1563">
        <v>0</v>
      </c>
      <c r="M1563">
        <v>0</v>
      </c>
      <c r="N1563">
        <v>0</v>
      </c>
      <c r="O1563">
        <v>3</v>
      </c>
      <c r="P1563">
        <v>12</v>
      </c>
      <c r="Q1563" t="s">
        <v>4763</v>
      </c>
      <c r="R1563" t="s">
        <v>4800</v>
      </c>
    </row>
    <row r="1564" spans="1:18" x14ac:dyDescent="0.3">
      <c r="A1564" t="s">
        <v>4801</v>
      </c>
      <c r="B1564" t="s">
        <v>4802</v>
      </c>
      <c r="C1564" t="s">
        <v>99</v>
      </c>
      <c r="D1564" t="s">
        <v>125</v>
      </c>
      <c r="E1564" t="s">
        <v>22</v>
      </c>
      <c r="F1564" t="s">
        <v>23</v>
      </c>
      <c r="G1564" t="s">
        <v>24</v>
      </c>
      <c r="H1564">
        <v>62</v>
      </c>
      <c r="I1564">
        <v>6</v>
      </c>
      <c r="J1564">
        <v>10.3</v>
      </c>
      <c r="K1564">
        <v>0</v>
      </c>
      <c r="L1564">
        <v>0</v>
      </c>
      <c r="M1564">
        <v>0</v>
      </c>
      <c r="N1564">
        <v>0</v>
      </c>
      <c r="O1564">
        <v>7</v>
      </c>
      <c r="P1564">
        <v>10</v>
      </c>
      <c r="Q1564" t="s">
        <v>4763</v>
      </c>
      <c r="R1564" t="s">
        <v>4803</v>
      </c>
    </row>
    <row r="1565" spans="1:18" x14ac:dyDescent="0.3">
      <c r="A1565" t="s">
        <v>4804</v>
      </c>
      <c r="B1565" t="s">
        <v>4805</v>
      </c>
      <c r="C1565" t="s">
        <v>20</v>
      </c>
      <c r="D1565" t="s">
        <v>21</v>
      </c>
      <c r="E1565" t="s">
        <v>22</v>
      </c>
      <c r="F1565" t="s">
        <v>23</v>
      </c>
      <c r="G1565" t="s">
        <v>24</v>
      </c>
      <c r="H1565">
        <v>150</v>
      </c>
      <c r="I1565">
        <v>9</v>
      </c>
      <c r="J1565">
        <v>16.7</v>
      </c>
      <c r="K1565">
        <v>8</v>
      </c>
      <c r="L1565">
        <v>1</v>
      </c>
      <c r="M1565">
        <v>0</v>
      </c>
      <c r="N1565">
        <v>0</v>
      </c>
      <c r="O1565">
        <v>8</v>
      </c>
      <c r="P1565">
        <v>22</v>
      </c>
      <c r="Q1565" t="s">
        <v>4763</v>
      </c>
      <c r="R1565" t="s">
        <v>4806</v>
      </c>
    </row>
    <row r="1566" spans="1:18" x14ac:dyDescent="0.3">
      <c r="A1566" t="s">
        <v>4807</v>
      </c>
      <c r="B1566" t="s">
        <v>4808</v>
      </c>
      <c r="C1566" t="s">
        <v>20</v>
      </c>
      <c r="D1566" t="s">
        <v>42</v>
      </c>
      <c r="E1566" t="s">
        <v>22</v>
      </c>
      <c r="F1566" t="s">
        <v>29</v>
      </c>
      <c r="G1566" t="s">
        <v>24</v>
      </c>
      <c r="H1566">
        <v>101</v>
      </c>
      <c r="I1566">
        <v>6</v>
      </c>
      <c r="J1566">
        <v>16.8</v>
      </c>
      <c r="K1566">
        <v>1</v>
      </c>
      <c r="L1566">
        <v>0</v>
      </c>
      <c r="M1566">
        <v>4</v>
      </c>
      <c r="N1566">
        <v>1</v>
      </c>
      <c r="O1566">
        <v>5</v>
      </c>
      <c r="P1566">
        <v>5</v>
      </c>
      <c r="Q1566" t="s">
        <v>4763</v>
      </c>
      <c r="R1566" t="s">
        <v>4809</v>
      </c>
    </row>
    <row r="1567" spans="1:18" x14ac:dyDescent="0.3">
      <c r="A1567" t="s">
        <v>4810</v>
      </c>
      <c r="B1567" t="s">
        <v>4811</v>
      </c>
      <c r="C1567" t="s">
        <v>99</v>
      </c>
      <c r="D1567" t="s">
        <v>21</v>
      </c>
      <c r="E1567" t="s">
        <v>49</v>
      </c>
      <c r="F1567" t="s">
        <v>29</v>
      </c>
      <c r="G1567" t="s">
        <v>24</v>
      </c>
      <c r="H1567">
        <v>151</v>
      </c>
      <c r="I1567">
        <v>8</v>
      </c>
      <c r="J1567">
        <v>18.899999999999999</v>
      </c>
      <c r="K1567">
        <v>0</v>
      </c>
      <c r="L1567">
        <v>0</v>
      </c>
      <c r="M1567">
        <v>0</v>
      </c>
      <c r="N1567">
        <v>0</v>
      </c>
      <c r="O1567">
        <v>12</v>
      </c>
      <c r="P1567">
        <v>150</v>
      </c>
      <c r="Q1567" t="s">
        <v>4763</v>
      </c>
      <c r="R1567" t="s">
        <v>4812</v>
      </c>
    </row>
    <row r="1568" spans="1:18" x14ac:dyDescent="0.3">
      <c r="A1568" t="s">
        <v>4813</v>
      </c>
      <c r="B1568" t="s">
        <v>4814</v>
      </c>
      <c r="C1568" t="s">
        <v>20</v>
      </c>
      <c r="D1568" t="s">
        <v>42</v>
      </c>
      <c r="E1568" t="s">
        <v>22</v>
      </c>
      <c r="F1568" t="s">
        <v>29</v>
      </c>
      <c r="G1568" t="s">
        <v>24</v>
      </c>
      <c r="H1568">
        <v>38</v>
      </c>
      <c r="I1568">
        <v>3</v>
      </c>
      <c r="J1568">
        <v>12.7</v>
      </c>
      <c r="K1568">
        <v>1</v>
      </c>
      <c r="L1568">
        <v>0</v>
      </c>
      <c r="M1568">
        <v>2</v>
      </c>
      <c r="N1568">
        <v>0</v>
      </c>
      <c r="O1568">
        <v>2</v>
      </c>
      <c r="P1568">
        <v>15</v>
      </c>
      <c r="Q1568" t="s">
        <v>4763</v>
      </c>
      <c r="R1568" t="s">
        <v>4815</v>
      </c>
    </row>
    <row r="1569" spans="1:18" x14ac:dyDescent="0.3">
      <c r="A1569" t="s">
        <v>4816</v>
      </c>
      <c r="B1569" t="s">
        <v>4817</v>
      </c>
      <c r="C1569" t="s">
        <v>20</v>
      </c>
      <c r="D1569" t="s">
        <v>21</v>
      </c>
      <c r="E1569" t="s">
        <v>22</v>
      </c>
      <c r="F1569" t="s">
        <v>23</v>
      </c>
      <c r="G1569" t="s">
        <v>24</v>
      </c>
      <c r="H1569">
        <v>145</v>
      </c>
      <c r="I1569">
        <v>10</v>
      </c>
      <c r="J1569">
        <v>14.5</v>
      </c>
      <c r="K1569">
        <v>8</v>
      </c>
      <c r="L1569">
        <v>0</v>
      </c>
      <c r="M1569">
        <v>1</v>
      </c>
      <c r="N1569">
        <v>1</v>
      </c>
      <c r="O1569">
        <v>7</v>
      </c>
      <c r="P1569">
        <v>13</v>
      </c>
      <c r="Q1569" t="s">
        <v>4763</v>
      </c>
      <c r="R1569" t="s">
        <v>4818</v>
      </c>
    </row>
    <row r="1570" spans="1:18" x14ac:dyDescent="0.3">
      <c r="A1570" t="s">
        <v>4819</v>
      </c>
      <c r="B1570" t="s">
        <v>4820</v>
      </c>
      <c r="C1570" t="s">
        <v>20</v>
      </c>
      <c r="D1570" t="s">
        <v>42</v>
      </c>
      <c r="E1570" t="s">
        <v>22</v>
      </c>
      <c r="F1570" t="s">
        <v>29</v>
      </c>
      <c r="G1570" t="s">
        <v>24</v>
      </c>
      <c r="H1570">
        <v>188</v>
      </c>
      <c r="I1570">
        <v>10</v>
      </c>
      <c r="J1570">
        <v>18.8</v>
      </c>
      <c r="K1570">
        <v>8</v>
      </c>
      <c r="L1570">
        <v>0</v>
      </c>
      <c r="M1570">
        <v>1</v>
      </c>
      <c r="N1570">
        <v>1</v>
      </c>
      <c r="O1570">
        <v>7</v>
      </c>
      <c r="P1570">
        <v>30</v>
      </c>
      <c r="Q1570" t="s">
        <v>4763</v>
      </c>
      <c r="R1570" t="s">
        <v>4821</v>
      </c>
    </row>
    <row r="1571" spans="1:18" x14ac:dyDescent="0.3">
      <c r="A1571" t="s">
        <v>4822</v>
      </c>
      <c r="B1571" t="s">
        <v>4823</v>
      </c>
      <c r="C1571" t="s">
        <v>20</v>
      </c>
      <c r="D1571" t="s">
        <v>21</v>
      </c>
      <c r="E1571" t="s">
        <v>22</v>
      </c>
      <c r="F1571" t="s">
        <v>29</v>
      </c>
      <c r="G1571" t="s">
        <v>24</v>
      </c>
      <c r="H1571">
        <v>20</v>
      </c>
      <c r="I1571">
        <v>4</v>
      </c>
      <c r="J1571">
        <v>5</v>
      </c>
      <c r="K1571">
        <v>0</v>
      </c>
      <c r="L1571">
        <v>0</v>
      </c>
      <c r="M1571">
        <v>2</v>
      </c>
      <c r="N1571">
        <v>2</v>
      </c>
      <c r="O1571">
        <v>3</v>
      </c>
      <c r="P1571">
        <v>15</v>
      </c>
      <c r="Q1571" t="s">
        <v>4763</v>
      </c>
      <c r="R1571" t="s">
        <v>4824</v>
      </c>
    </row>
    <row r="1572" spans="1:18" x14ac:dyDescent="0.3">
      <c r="A1572" t="s">
        <v>4825</v>
      </c>
      <c r="B1572" t="s">
        <v>4826</v>
      </c>
      <c r="C1572" t="s">
        <v>20</v>
      </c>
      <c r="D1572" t="s">
        <v>42</v>
      </c>
      <c r="E1572" t="s">
        <v>22</v>
      </c>
      <c r="F1572" t="s">
        <v>23</v>
      </c>
      <c r="G1572" t="s">
        <v>24</v>
      </c>
      <c r="H1572">
        <v>237</v>
      </c>
      <c r="I1572">
        <v>11</v>
      </c>
      <c r="J1572">
        <v>21.5</v>
      </c>
      <c r="K1572">
        <v>7</v>
      </c>
      <c r="L1572">
        <v>1</v>
      </c>
      <c r="M1572">
        <v>3</v>
      </c>
      <c r="N1572">
        <v>0</v>
      </c>
      <c r="O1572">
        <v>4</v>
      </c>
      <c r="P1572">
        <v>30</v>
      </c>
      <c r="Q1572" t="s">
        <v>4763</v>
      </c>
      <c r="R1572" t="s">
        <v>4827</v>
      </c>
    </row>
    <row r="1573" spans="1:18" x14ac:dyDescent="0.3">
      <c r="A1573" t="s">
        <v>4828</v>
      </c>
      <c r="B1573" t="s">
        <v>4829</v>
      </c>
      <c r="C1573" t="s">
        <v>99</v>
      </c>
      <c r="D1573" t="s">
        <v>21</v>
      </c>
      <c r="E1573" t="s">
        <v>37</v>
      </c>
      <c r="F1573" t="s">
        <v>23</v>
      </c>
      <c r="G1573" t="s">
        <v>24</v>
      </c>
      <c r="H1573">
        <v>97</v>
      </c>
      <c r="I1573">
        <v>8</v>
      </c>
      <c r="J1573">
        <v>12.1</v>
      </c>
      <c r="K1573">
        <v>0</v>
      </c>
      <c r="L1573">
        <v>0</v>
      </c>
      <c r="M1573">
        <v>0</v>
      </c>
      <c r="N1573">
        <v>0</v>
      </c>
      <c r="O1573">
        <v>8</v>
      </c>
      <c r="P1573">
        <v>10</v>
      </c>
      <c r="Q1573" t="s">
        <v>4763</v>
      </c>
      <c r="R1573" t="s">
        <v>4830</v>
      </c>
    </row>
    <row r="1574" spans="1:18" x14ac:dyDescent="0.3">
      <c r="A1574" t="s">
        <v>4831</v>
      </c>
      <c r="B1574" t="s">
        <v>4832</v>
      </c>
      <c r="C1574" t="s">
        <v>20</v>
      </c>
      <c r="D1574" t="s">
        <v>42</v>
      </c>
      <c r="E1574" t="s">
        <v>22</v>
      </c>
      <c r="F1574" t="s">
        <v>29</v>
      </c>
      <c r="G1574" t="s">
        <v>24</v>
      </c>
      <c r="H1574">
        <v>140</v>
      </c>
      <c r="I1574">
        <v>8</v>
      </c>
      <c r="J1574">
        <v>17.5</v>
      </c>
      <c r="K1574">
        <v>8</v>
      </c>
      <c r="L1574">
        <v>0</v>
      </c>
      <c r="M1574">
        <v>0</v>
      </c>
      <c r="N1574">
        <v>0</v>
      </c>
      <c r="O1574">
        <v>5</v>
      </c>
      <c r="P1574">
        <v>5</v>
      </c>
      <c r="Q1574" t="s">
        <v>4763</v>
      </c>
      <c r="R1574" t="s">
        <v>4833</v>
      </c>
    </row>
    <row r="1575" spans="1:18" x14ac:dyDescent="0.3">
      <c r="A1575" t="s">
        <v>4834</v>
      </c>
      <c r="B1575" t="s">
        <v>4835</v>
      </c>
      <c r="C1575" t="s">
        <v>20</v>
      </c>
      <c r="D1575" t="s">
        <v>42</v>
      </c>
      <c r="E1575" t="s">
        <v>22</v>
      </c>
      <c r="F1575" t="s">
        <v>29</v>
      </c>
      <c r="G1575" t="s">
        <v>24</v>
      </c>
      <c r="H1575">
        <v>324</v>
      </c>
      <c r="I1575">
        <v>14</v>
      </c>
      <c r="J1575">
        <v>23.1</v>
      </c>
      <c r="K1575">
        <v>8</v>
      </c>
      <c r="L1575">
        <v>3</v>
      </c>
      <c r="M1575">
        <v>3</v>
      </c>
      <c r="N1575">
        <v>0</v>
      </c>
      <c r="O1575">
        <v>8</v>
      </c>
      <c r="P1575">
        <v>5</v>
      </c>
      <c r="Q1575" t="s">
        <v>4763</v>
      </c>
      <c r="R1575" t="s">
        <v>4836</v>
      </c>
    </row>
    <row r="1576" spans="1:18" x14ac:dyDescent="0.3">
      <c r="A1576" t="s">
        <v>4837</v>
      </c>
      <c r="B1576" t="s">
        <v>4838</v>
      </c>
      <c r="C1576" t="s">
        <v>20</v>
      </c>
      <c r="D1576" t="s">
        <v>21</v>
      </c>
      <c r="E1576" t="s">
        <v>22</v>
      </c>
      <c r="F1576" t="s">
        <v>38</v>
      </c>
      <c r="G1576" t="s">
        <v>24</v>
      </c>
      <c r="H1576">
        <v>617</v>
      </c>
      <c r="I1576">
        <v>32</v>
      </c>
      <c r="J1576">
        <v>19.3</v>
      </c>
      <c r="K1576">
        <v>24</v>
      </c>
      <c r="L1576">
        <v>4</v>
      </c>
      <c r="M1576">
        <v>3</v>
      </c>
      <c r="N1576">
        <v>1</v>
      </c>
      <c r="O1576">
        <v>27</v>
      </c>
      <c r="P1576">
        <v>65</v>
      </c>
      <c r="Q1576" t="s">
        <v>4763</v>
      </c>
      <c r="R1576" t="s">
        <v>4839</v>
      </c>
    </row>
    <row r="1577" spans="1:18" x14ac:dyDescent="0.3">
      <c r="A1577" t="s">
        <v>4840</v>
      </c>
      <c r="B1577" t="s">
        <v>4841</v>
      </c>
      <c r="C1577" t="s">
        <v>20</v>
      </c>
      <c r="D1577" t="s">
        <v>42</v>
      </c>
      <c r="E1577" t="s">
        <v>22</v>
      </c>
      <c r="F1577" t="s">
        <v>29</v>
      </c>
      <c r="G1577" t="s">
        <v>24</v>
      </c>
      <c r="H1577">
        <v>193</v>
      </c>
      <c r="I1577">
        <v>10</v>
      </c>
      <c r="J1577">
        <v>19.3</v>
      </c>
      <c r="K1577">
        <v>6</v>
      </c>
      <c r="L1577">
        <v>2</v>
      </c>
      <c r="M1577">
        <v>2</v>
      </c>
      <c r="N1577">
        <v>0</v>
      </c>
      <c r="O1577">
        <v>4</v>
      </c>
      <c r="P1577">
        <v>6.5</v>
      </c>
      <c r="Q1577" t="s">
        <v>4763</v>
      </c>
      <c r="R1577" t="s">
        <v>4842</v>
      </c>
    </row>
    <row r="1578" spans="1:18" x14ac:dyDescent="0.3">
      <c r="A1578" t="s">
        <v>4843</v>
      </c>
      <c r="B1578" t="s">
        <v>4844</v>
      </c>
      <c r="C1578" t="s">
        <v>20</v>
      </c>
      <c r="D1578" t="s">
        <v>42</v>
      </c>
      <c r="E1578" t="s">
        <v>22</v>
      </c>
      <c r="F1578" t="s">
        <v>29</v>
      </c>
      <c r="G1578" t="s">
        <v>24</v>
      </c>
      <c r="H1578">
        <v>143</v>
      </c>
      <c r="I1578">
        <v>8</v>
      </c>
      <c r="J1578">
        <v>17.899999999999999</v>
      </c>
      <c r="K1578">
        <v>7</v>
      </c>
      <c r="L1578">
        <v>1</v>
      </c>
      <c r="M1578">
        <v>0</v>
      </c>
      <c r="N1578">
        <v>0</v>
      </c>
      <c r="O1578">
        <v>5</v>
      </c>
      <c r="P1578">
        <v>1.56</v>
      </c>
      <c r="Q1578" t="s">
        <v>4763</v>
      </c>
      <c r="R1578" t="s">
        <v>4845</v>
      </c>
    </row>
    <row r="1579" spans="1:18" x14ac:dyDescent="0.3">
      <c r="A1579" t="s">
        <v>4846</v>
      </c>
      <c r="B1579" t="s">
        <v>4847</v>
      </c>
      <c r="C1579" t="s">
        <v>20</v>
      </c>
      <c r="D1579" t="s">
        <v>21</v>
      </c>
      <c r="E1579" t="s">
        <v>22</v>
      </c>
      <c r="F1579" t="s">
        <v>29</v>
      </c>
      <c r="G1579" t="s">
        <v>24</v>
      </c>
      <c r="H1579">
        <v>146</v>
      </c>
      <c r="I1579">
        <v>8</v>
      </c>
      <c r="J1579">
        <v>18.2</v>
      </c>
      <c r="K1579">
        <v>3</v>
      </c>
      <c r="L1579">
        <v>3</v>
      </c>
      <c r="M1579">
        <v>1</v>
      </c>
      <c r="N1579">
        <v>1</v>
      </c>
      <c r="O1579">
        <v>6</v>
      </c>
      <c r="P1579">
        <v>19.600000000000001</v>
      </c>
      <c r="Q1579" t="s">
        <v>4763</v>
      </c>
      <c r="R1579" t="s">
        <v>4848</v>
      </c>
    </row>
    <row r="1580" spans="1:18" x14ac:dyDescent="0.3">
      <c r="A1580" t="s">
        <v>4849</v>
      </c>
      <c r="B1580" t="s">
        <v>4850</v>
      </c>
      <c r="C1580" t="s">
        <v>20</v>
      </c>
      <c r="D1580" t="s">
        <v>42</v>
      </c>
      <c r="E1580" t="s">
        <v>22</v>
      </c>
      <c r="F1580" t="s">
        <v>29</v>
      </c>
      <c r="G1580" t="s">
        <v>24</v>
      </c>
      <c r="H1580">
        <v>213</v>
      </c>
      <c r="I1580">
        <v>11</v>
      </c>
      <c r="J1580">
        <v>19.399999999999999</v>
      </c>
      <c r="K1580">
        <v>7</v>
      </c>
      <c r="L1580">
        <v>1</v>
      </c>
      <c r="M1580">
        <v>2</v>
      </c>
      <c r="N1580">
        <v>1</v>
      </c>
      <c r="O1580">
        <v>7</v>
      </c>
      <c r="P1580">
        <v>10</v>
      </c>
      <c r="Q1580" t="s">
        <v>4763</v>
      </c>
      <c r="R1580" t="s">
        <v>4851</v>
      </c>
    </row>
    <row r="1581" spans="1:18" x14ac:dyDescent="0.3">
      <c r="A1581" t="s">
        <v>4852</v>
      </c>
      <c r="B1581" t="s">
        <v>4853</v>
      </c>
      <c r="C1581" t="s">
        <v>99</v>
      </c>
      <c r="D1581" t="s">
        <v>125</v>
      </c>
      <c r="E1581" t="s">
        <v>37</v>
      </c>
      <c r="F1581" t="s">
        <v>23</v>
      </c>
      <c r="G1581" t="s">
        <v>24</v>
      </c>
      <c r="H1581">
        <v>124</v>
      </c>
      <c r="I1581">
        <v>9</v>
      </c>
      <c r="J1581">
        <v>13.8</v>
      </c>
      <c r="K1581">
        <v>0</v>
      </c>
      <c r="L1581">
        <v>0</v>
      </c>
      <c r="M1581">
        <v>0</v>
      </c>
      <c r="N1581">
        <v>0</v>
      </c>
      <c r="O1581">
        <v>4</v>
      </c>
      <c r="P1581">
        <v>13</v>
      </c>
      <c r="Q1581" t="s">
        <v>4763</v>
      </c>
      <c r="R1581" t="s">
        <v>4854</v>
      </c>
    </row>
    <row r="1582" spans="1:18" x14ac:dyDescent="0.3">
      <c r="A1582" t="s">
        <v>4855</v>
      </c>
      <c r="B1582" t="s">
        <v>4856</v>
      </c>
      <c r="C1582" t="s">
        <v>20</v>
      </c>
      <c r="D1582" t="s">
        <v>21</v>
      </c>
      <c r="E1582" t="s">
        <v>22</v>
      </c>
      <c r="F1582" t="s">
        <v>23</v>
      </c>
      <c r="G1582" t="s">
        <v>24</v>
      </c>
      <c r="H1582">
        <v>372</v>
      </c>
      <c r="I1582">
        <v>22</v>
      </c>
      <c r="J1582">
        <v>16.899999999999999</v>
      </c>
      <c r="K1582">
        <v>13</v>
      </c>
      <c r="L1582">
        <v>6</v>
      </c>
      <c r="M1582">
        <v>1</v>
      </c>
      <c r="N1582">
        <v>2</v>
      </c>
      <c r="O1582">
        <v>25</v>
      </c>
      <c r="P1582">
        <v>51</v>
      </c>
      <c r="Q1582" t="s">
        <v>4763</v>
      </c>
      <c r="R1582" t="s">
        <v>4857</v>
      </c>
    </row>
    <row r="1583" spans="1:18" x14ac:dyDescent="0.3">
      <c r="A1583" t="s">
        <v>4858</v>
      </c>
      <c r="B1583" t="s">
        <v>4859</v>
      </c>
      <c r="C1583" t="s">
        <v>20</v>
      </c>
      <c r="D1583" t="s">
        <v>42</v>
      </c>
      <c r="E1583" t="s">
        <v>22</v>
      </c>
      <c r="F1583" t="s">
        <v>29</v>
      </c>
      <c r="G1583" t="s">
        <v>24</v>
      </c>
      <c r="H1583">
        <v>23</v>
      </c>
      <c r="I1583">
        <v>4</v>
      </c>
      <c r="J1583">
        <v>5.8</v>
      </c>
      <c r="K1583">
        <v>0</v>
      </c>
      <c r="L1583">
        <v>0</v>
      </c>
      <c r="M1583">
        <v>2</v>
      </c>
      <c r="N1583">
        <v>2</v>
      </c>
      <c r="O1583">
        <v>2</v>
      </c>
      <c r="P1583">
        <v>5</v>
      </c>
      <c r="Q1583" t="s">
        <v>4763</v>
      </c>
      <c r="R1583" t="s">
        <v>4860</v>
      </c>
    </row>
    <row r="1584" spans="1:18" x14ac:dyDescent="0.3">
      <c r="A1584" t="s">
        <v>4861</v>
      </c>
      <c r="B1584" t="s">
        <v>4862</v>
      </c>
      <c r="C1584" t="s">
        <v>20</v>
      </c>
      <c r="D1584" t="s">
        <v>21</v>
      </c>
      <c r="E1584" t="s">
        <v>22</v>
      </c>
      <c r="F1584" t="s">
        <v>29</v>
      </c>
      <c r="G1584" t="s">
        <v>24</v>
      </c>
      <c r="H1584">
        <v>241</v>
      </c>
      <c r="I1584">
        <v>11</v>
      </c>
      <c r="J1584">
        <v>21.9</v>
      </c>
      <c r="K1584">
        <v>7</v>
      </c>
      <c r="L1584">
        <v>2</v>
      </c>
      <c r="M1584">
        <v>2</v>
      </c>
      <c r="N1584">
        <v>0</v>
      </c>
      <c r="O1584">
        <v>7</v>
      </c>
      <c r="P1584">
        <v>10</v>
      </c>
      <c r="Q1584" t="s">
        <v>4763</v>
      </c>
      <c r="R1584" t="s">
        <v>4863</v>
      </c>
    </row>
    <row r="1585" spans="1:18" x14ac:dyDescent="0.3">
      <c r="A1585" t="s">
        <v>4864</v>
      </c>
      <c r="B1585" t="s">
        <v>4865</v>
      </c>
      <c r="C1585" t="s">
        <v>20</v>
      </c>
      <c r="D1585" t="s">
        <v>21</v>
      </c>
      <c r="E1585" t="s">
        <v>22</v>
      </c>
      <c r="F1585" t="s">
        <v>23</v>
      </c>
      <c r="G1585" t="s">
        <v>24</v>
      </c>
      <c r="H1585">
        <v>337</v>
      </c>
      <c r="I1585">
        <v>19</v>
      </c>
      <c r="J1585">
        <v>17.7</v>
      </c>
      <c r="K1585">
        <v>10</v>
      </c>
      <c r="L1585">
        <v>3</v>
      </c>
      <c r="M1585">
        <v>5</v>
      </c>
      <c r="N1585">
        <v>1</v>
      </c>
      <c r="O1585">
        <v>13</v>
      </c>
      <c r="P1585">
        <v>30</v>
      </c>
      <c r="Q1585" t="s">
        <v>4763</v>
      </c>
      <c r="R1585" t="s">
        <v>4866</v>
      </c>
    </row>
    <row r="1586" spans="1:18" x14ac:dyDescent="0.3">
      <c r="A1586" t="s">
        <v>4867</v>
      </c>
      <c r="B1586" t="s">
        <v>4868</v>
      </c>
      <c r="C1586" t="s">
        <v>20</v>
      </c>
      <c r="D1586" t="s">
        <v>42</v>
      </c>
      <c r="E1586" t="s">
        <v>22</v>
      </c>
      <c r="F1586" t="s">
        <v>29</v>
      </c>
      <c r="G1586" t="s">
        <v>24</v>
      </c>
      <c r="H1586">
        <v>58</v>
      </c>
      <c r="I1586">
        <v>4</v>
      </c>
      <c r="J1586">
        <v>14.5</v>
      </c>
      <c r="K1586">
        <v>0</v>
      </c>
      <c r="L1586">
        <v>0</v>
      </c>
      <c r="M1586">
        <v>3</v>
      </c>
      <c r="N1586">
        <v>1</v>
      </c>
      <c r="O1586">
        <v>3</v>
      </c>
      <c r="P1586">
        <v>5</v>
      </c>
      <c r="Q1586" t="s">
        <v>4763</v>
      </c>
      <c r="R1586" t="s">
        <v>4869</v>
      </c>
    </row>
    <row r="1587" spans="1:18" x14ac:dyDescent="0.3">
      <c r="A1587" t="s">
        <v>4870</v>
      </c>
      <c r="B1587" t="s">
        <v>4871</v>
      </c>
      <c r="C1587" t="s">
        <v>20</v>
      </c>
      <c r="D1587" t="s">
        <v>42</v>
      </c>
      <c r="E1587" t="s">
        <v>22</v>
      </c>
      <c r="F1587" t="s">
        <v>29</v>
      </c>
      <c r="G1587" t="s">
        <v>24</v>
      </c>
      <c r="H1587">
        <v>82</v>
      </c>
      <c r="I1587">
        <v>6</v>
      </c>
      <c r="J1587">
        <v>13.7</v>
      </c>
      <c r="K1587">
        <v>1</v>
      </c>
      <c r="L1587">
        <v>0</v>
      </c>
      <c r="M1587">
        <v>5</v>
      </c>
      <c r="N1587">
        <v>0</v>
      </c>
      <c r="O1587">
        <v>3</v>
      </c>
      <c r="P1587">
        <v>15</v>
      </c>
      <c r="Q1587" t="s">
        <v>4763</v>
      </c>
      <c r="R1587" t="s">
        <v>4872</v>
      </c>
    </row>
    <row r="1588" spans="1:18" x14ac:dyDescent="0.3">
      <c r="A1588" t="s">
        <v>4873</v>
      </c>
      <c r="B1588" t="s">
        <v>4874</v>
      </c>
      <c r="C1588" t="s">
        <v>20</v>
      </c>
      <c r="D1588" t="s">
        <v>42</v>
      </c>
      <c r="E1588" t="s">
        <v>22</v>
      </c>
      <c r="F1588" t="s">
        <v>29</v>
      </c>
      <c r="G1588" t="s">
        <v>24</v>
      </c>
      <c r="H1588">
        <v>156</v>
      </c>
      <c r="I1588">
        <v>8</v>
      </c>
      <c r="J1588">
        <v>19.5</v>
      </c>
      <c r="K1588">
        <v>6</v>
      </c>
      <c r="L1588">
        <v>0</v>
      </c>
      <c r="M1588">
        <v>2</v>
      </c>
      <c r="N1588">
        <v>0</v>
      </c>
      <c r="O1588">
        <v>3</v>
      </c>
      <c r="P1588">
        <v>8</v>
      </c>
      <c r="Q1588" t="s">
        <v>4763</v>
      </c>
      <c r="R1588" t="s">
        <v>4875</v>
      </c>
    </row>
    <row r="1589" spans="1:18" x14ac:dyDescent="0.3">
      <c r="A1589" t="s">
        <v>4876</v>
      </c>
      <c r="B1589" t="s">
        <v>4877</v>
      </c>
      <c r="C1589" t="s">
        <v>20</v>
      </c>
      <c r="D1589" t="s">
        <v>21</v>
      </c>
      <c r="E1589" t="s">
        <v>22</v>
      </c>
      <c r="F1589" t="s">
        <v>29</v>
      </c>
      <c r="G1589" t="s">
        <v>24</v>
      </c>
      <c r="H1589">
        <v>167</v>
      </c>
      <c r="I1589">
        <v>9</v>
      </c>
      <c r="J1589">
        <v>18.600000000000001</v>
      </c>
      <c r="K1589">
        <v>6</v>
      </c>
      <c r="L1589">
        <v>1</v>
      </c>
      <c r="M1589">
        <v>2</v>
      </c>
      <c r="N1589">
        <v>0</v>
      </c>
      <c r="O1589">
        <v>5</v>
      </c>
      <c r="P1589">
        <v>7</v>
      </c>
      <c r="Q1589" t="s">
        <v>4763</v>
      </c>
      <c r="R1589" t="s">
        <v>4878</v>
      </c>
    </row>
    <row r="1590" spans="1:18" x14ac:dyDescent="0.3">
      <c r="A1590" t="s">
        <v>4879</v>
      </c>
      <c r="B1590" t="s">
        <v>4880</v>
      </c>
      <c r="C1590" t="s">
        <v>20</v>
      </c>
      <c r="D1590" t="s">
        <v>21</v>
      </c>
      <c r="E1590" t="s">
        <v>49</v>
      </c>
      <c r="F1590" t="s">
        <v>38</v>
      </c>
      <c r="G1590" t="s">
        <v>24</v>
      </c>
      <c r="H1590">
        <v>113</v>
      </c>
      <c r="I1590">
        <v>11</v>
      </c>
      <c r="J1590">
        <v>10.3</v>
      </c>
      <c r="K1590">
        <v>7</v>
      </c>
      <c r="L1590">
        <v>2</v>
      </c>
      <c r="M1590">
        <v>2</v>
      </c>
      <c r="N1590">
        <v>0</v>
      </c>
      <c r="O1590">
        <v>6</v>
      </c>
      <c r="P1590">
        <v>28</v>
      </c>
      <c r="Q1590" t="s">
        <v>891</v>
      </c>
      <c r="R1590" t="s">
        <v>4881</v>
      </c>
    </row>
    <row r="1591" spans="1:18" x14ac:dyDescent="0.3">
      <c r="A1591" t="s">
        <v>4882</v>
      </c>
      <c r="B1591" t="s">
        <v>4883</v>
      </c>
      <c r="C1591" t="s">
        <v>20</v>
      </c>
      <c r="D1591" t="s">
        <v>33</v>
      </c>
      <c r="E1591" t="s">
        <v>22</v>
      </c>
      <c r="F1591" t="s">
        <v>38</v>
      </c>
      <c r="G1591" t="s">
        <v>24</v>
      </c>
      <c r="H1591">
        <v>308</v>
      </c>
      <c r="I1591">
        <v>8</v>
      </c>
      <c r="J1591">
        <v>38.5</v>
      </c>
      <c r="K1591">
        <v>6</v>
      </c>
      <c r="L1591">
        <v>2</v>
      </c>
      <c r="M1591">
        <v>0</v>
      </c>
      <c r="N1591">
        <v>0</v>
      </c>
      <c r="O1591">
        <v>7</v>
      </c>
      <c r="P1591">
        <v>4</v>
      </c>
      <c r="Q1591" t="s">
        <v>2504</v>
      </c>
      <c r="R1591" t="s">
        <v>4884</v>
      </c>
    </row>
    <row r="1592" spans="1:18" x14ac:dyDescent="0.3">
      <c r="A1592" t="s">
        <v>4885</v>
      </c>
      <c r="B1592" t="s">
        <v>4886</v>
      </c>
      <c r="C1592" t="s">
        <v>20</v>
      </c>
      <c r="D1592" t="s">
        <v>21</v>
      </c>
      <c r="E1592" t="s">
        <v>22</v>
      </c>
      <c r="F1592" t="s">
        <v>29</v>
      </c>
      <c r="G1592" t="s">
        <v>24</v>
      </c>
      <c r="H1592">
        <v>7</v>
      </c>
      <c r="I1592">
        <v>3</v>
      </c>
      <c r="J1592">
        <v>2.2999999999999998</v>
      </c>
      <c r="K1592">
        <v>0</v>
      </c>
      <c r="L1592">
        <v>0</v>
      </c>
      <c r="M1592">
        <v>2</v>
      </c>
      <c r="N1592">
        <v>1</v>
      </c>
      <c r="O1592">
        <v>1</v>
      </c>
      <c r="P1592">
        <v>4</v>
      </c>
      <c r="Q1592" t="s">
        <v>2504</v>
      </c>
      <c r="R1592" t="s">
        <v>4887</v>
      </c>
    </row>
    <row r="1593" spans="1:18" x14ac:dyDescent="0.3">
      <c r="A1593" t="s">
        <v>4888</v>
      </c>
      <c r="B1593" t="s">
        <v>4889</v>
      </c>
      <c r="C1593" t="s">
        <v>20</v>
      </c>
      <c r="D1593" t="s">
        <v>21</v>
      </c>
      <c r="E1593" t="s">
        <v>22</v>
      </c>
      <c r="F1593" t="s">
        <v>23</v>
      </c>
      <c r="G1593" t="s">
        <v>24</v>
      </c>
      <c r="H1593">
        <v>460</v>
      </c>
      <c r="I1593">
        <v>22</v>
      </c>
      <c r="J1593">
        <v>20.9</v>
      </c>
      <c r="K1593">
        <v>12</v>
      </c>
      <c r="L1593">
        <v>5</v>
      </c>
      <c r="M1593">
        <v>4</v>
      </c>
      <c r="N1593">
        <v>1</v>
      </c>
      <c r="O1593">
        <v>14</v>
      </c>
      <c r="P1593">
        <v>35</v>
      </c>
      <c r="Q1593" t="s">
        <v>2504</v>
      </c>
      <c r="R1593" t="s">
        <v>4890</v>
      </c>
    </row>
    <row r="1594" spans="1:18" x14ac:dyDescent="0.3">
      <c r="A1594" t="s">
        <v>4891</v>
      </c>
      <c r="B1594" t="s">
        <v>4892</v>
      </c>
      <c r="C1594" t="s">
        <v>20</v>
      </c>
      <c r="D1594" t="s">
        <v>21</v>
      </c>
      <c r="E1594" t="s">
        <v>22</v>
      </c>
      <c r="F1594" t="s">
        <v>29</v>
      </c>
      <c r="G1594" t="s">
        <v>24</v>
      </c>
      <c r="H1594">
        <v>61</v>
      </c>
      <c r="I1594">
        <v>6</v>
      </c>
      <c r="J1594">
        <v>10.199999999999999</v>
      </c>
      <c r="K1594">
        <v>0</v>
      </c>
      <c r="L1594">
        <v>0</v>
      </c>
      <c r="M1594">
        <v>3</v>
      </c>
      <c r="N1594">
        <v>3</v>
      </c>
      <c r="O1594">
        <v>1</v>
      </c>
      <c r="P1594">
        <v>2</v>
      </c>
      <c r="Q1594" t="s">
        <v>2504</v>
      </c>
      <c r="R1594" t="s">
        <v>4893</v>
      </c>
    </row>
    <row r="1595" spans="1:18" x14ac:dyDescent="0.3">
      <c r="A1595" t="s">
        <v>4894</v>
      </c>
      <c r="B1595" t="s">
        <v>4895</v>
      </c>
      <c r="C1595" t="s">
        <v>20</v>
      </c>
      <c r="D1595" t="s">
        <v>21</v>
      </c>
      <c r="E1595" t="s">
        <v>49</v>
      </c>
      <c r="F1595" t="s">
        <v>38</v>
      </c>
      <c r="G1595" t="s">
        <v>24</v>
      </c>
      <c r="H1595">
        <v>526</v>
      </c>
      <c r="I1595">
        <v>31</v>
      </c>
      <c r="J1595">
        <v>17</v>
      </c>
      <c r="K1595">
        <v>15</v>
      </c>
      <c r="L1595">
        <v>10</v>
      </c>
      <c r="M1595">
        <v>6</v>
      </c>
      <c r="N1595">
        <v>0</v>
      </c>
      <c r="O1595">
        <v>26</v>
      </c>
      <c r="P1595">
        <v>11.2</v>
      </c>
      <c r="Q1595" t="s">
        <v>2504</v>
      </c>
      <c r="R1595" t="s">
        <v>4896</v>
      </c>
    </row>
    <row r="1596" spans="1:18" x14ac:dyDescent="0.3">
      <c r="A1596" t="s">
        <v>4897</v>
      </c>
      <c r="B1596" t="s">
        <v>4898</v>
      </c>
      <c r="C1596" t="s">
        <v>20</v>
      </c>
      <c r="D1596" t="s">
        <v>21</v>
      </c>
      <c r="E1596" t="s">
        <v>37</v>
      </c>
      <c r="F1596" t="s">
        <v>38</v>
      </c>
      <c r="G1596" t="s">
        <v>24</v>
      </c>
      <c r="H1596">
        <v>289</v>
      </c>
      <c r="I1596">
        <v>20</v>
      </c>
      <c r="J1596">
        <v>14.4</v>
      </c>
      <c r="K1596">
        <v>5</v>
      </c>
      <c r="L1596">
        <v>11</v>
      </c>
      <c r="M1596">
        <v>3</v>
      </c>
      <c r="N1596">
        <v>1</v>
      </c>
      <c r="O1596">
        <v>20</v>
      </c>
      <c r="P1596">
        <v>15.5</v>
      </c>
      <c r="Q1596" t="s">
        <v>2504</v>
      </c>
      <c r="R1596" t="s">
        <v>4899</v>
      </c>
    </row>
    <row r="1597" spans="1:18" x14ac:dyDescent="0.3">
      <c r="A1597" t="s">
        <v>4900</v>
      </c>
      <c r="B1597" t="s">
        <v>4901</v>
      </c>
      <c r="C1597" t="s">
        <v>20</v>
      </c>
      <c r="D1597" t="s">
        <v>21</v>
      </c>
      <c r="E1597" t="s">
        <v>22</v>
      </c>
      <c r="F1597" t="s">
        <v>29</v>
      </c>
      <c r="G1597" t="s">
        <v>24</v>
      </c>
      <c r="H1597">
        <v>217</v>
      </c>
      <c r="I1597">
        <v>15</v>
      </c>
      <c r="J1597">
        <v>14.5</v>
      </c>
      <c r="K1597">
        <v>6</v>
      </c>
      <c r="L1597">
        <v>4</v>
      </c>
      <c r="M1597">
        <v>5</v>
      </c>
      <c r="N1597">
        <v>0</v>
      </c>
      <c r="O1597">
        <v>11</v>
      </c>
      <c r="P1597">
        <v>4</v>
      </c>
      <c r="Q1597" t="s">
        <v>2504</v>
      </c>
      <c r="R1597" t="s">
        <v>4902</v>
      </c>
    </row>
    <row r="1598" spans="1:18" x14ac:dyDescent="0.3">
      <c r="A1598" t="s">
        <v>4903</v>
      </c>
      <c r="B1598" t="s">
        <v>4904</v>
      </c>
      <c r="C1598" t="s">
        <v>20</v>
      </c>
      <c r="D1598" t="s">
        <v>21</v>
      </c>
      <c r="E1598" t="s">
        <v>22</v>
      </c>
      <c r="F1598" t="s">
        <v>29</v>
      </c>
      <c r="G1598" t="s">
        <v>24</v>
      </c>
      <c r="H1598">
        <v>150</v>
      </c>
      <c r="I1598">
        <v>14</v>
      </c>
      <c r="J1598">
        <v>10.7</v>
      </c>
      <c r="K1598">
        <v>5</v>
      </c>
      <c r="L1598">
        <v>3</v>
      </c>
      <c r="M1598">
        <v>4</v>
      </c>
      <c r="N1598">
        <v>2</v>
      </c>
      <c r="O1598">
        <v>8</v>
      </c>
      <c r="P1598">
        <v>3</v>
      </c>
      <c r="Q1598" t="s">
        <v>2504</v>
      </c>
      <c r="R1598" t="s">
        <v>4905</v>
      </c>
    </row>
    <row r="1599" spans="1:18" x14ac:dyDescent="0.3">
      <c r="A1599" t="s">
        <v>4906</v>
      </c>
      <c r="B1599" t="s">
        <v>4907</v>
      </c>
      <c r="C1599" t="s">
        <v>20</v>
      </c>
      <c r="D1599" t="s">
        <v>21</v>
      </c>
      <c r="E1599" t="s">
        <v>22</v>
      </c>
      <c r="F1599" t="s">
        <v>29</v>
      </c>
      <c r="G1599" t="s">
        <v>24</v>
      </c>
      <c r="H1599">
        <v>174</v>
      </c>
      <c r="I1599">
        <v>11</v>
      </c>
      <c r="J1599">
        <v>15.8</v>
      </c>
      <c r="K1599">
        <v>7</v>
      </c>
      <c r="L1599">
        <v>1</v>
      </c>
      <c r="M1599">
        <v>3</v>
      </c>
      <c r="N1599">
        <v>0</v>
      </c>
      <c r="O1599">
        <v>8</v>
      </c>
      <c r="P1599">
        <v>4</v>
      </c>
      <c r="Q1599" t="s">
        <v>2504</v>
      </c>
      <c r="R1599" t="s">
        <v>4908</v>
      </c>
    </row>
    <row r="1600" spans="1:18" x14ac:dyDescent="0.3">
      <c r="A1600" t="s">
        <v>4909</v>
      </c>
      <c r="B1600" t="s">
        <v>4910</v>
      </c>
      <c r="C1600" t="s">
        <v>20</v>
      </c>
      <c r="D1600" t="s">
        <v>21</v>
      </c>
      <c r="E1600" t="s">
        <v>22</v>
      </c>
      <c r="F1600" t="s">
        <v>29</v>
      </c>
      <c r="G1600" t="s">
        <v>24</v>
      </c>
      <c r="H1600">
        <v>72</v>
      </c>
      <c r="I1600">
        <v>7</v>
      </c>
      <c r="J1600">
        <v>10.3</v>
      </c>
      <c r="K1600">
        <v>0</v>
      </c>
      <c r="L1600">
        <v>0</v>
      </c>
      <c r="M1600">
        <v>6</v>
      </c>
      <c r="N1600">
        <v>1</v>
      </c>
      <c r="O1600">
        <v>2</v>
      </c>
      <c r="P1600">
        <v>1</v>
      </c>
      <c r="Q1600" t="s">
        <v>2504</v>
      </c>
      <c r="R1600" t="s">
        <v>4911</v>
      </c>
    </row>
    <row r="1601" spans="1:18" x14ac:dyDescent="0.3">
      <c r="A1601" t="s">
        <v>4912</v>
      </c>
      <c r="B1601" t="s">
        <v>4913</v>
      </c>
      <c r="C1601" t="s">
        <v>20</v>
      </c>
      <c r="D1601" t="s">
        <v>21</v>
      </c>
      <c r="E1601" t="s">
        <v>22</v>
      </c>
      <c r="F1601" t="s">
        <v>23</v>
      </c>
      <c r="G1601" t="s">
        <v>24</v>
      </c>
      <c r="H1601">
        <v>164</v>
      </c>
      <c r="I1601">
        <v>15</v>
      </c>
      <c r="J1601">
        <v>10.9</v>
      </c>
      <c r="K1601">
        <v>7</v>
      </c>
      <c r="L1601">
        <v>7</v>
      </c>
      <c r="M1601">
        <v>1</v>
      </c>
      <c r="N1601">
        <v>0</v>
      </c>
      <c r="O1601">
        <v>11</v>
      </c>
      <c r="P1601">
        <v>13</v>
      </c>
      <c r="Q1601" t="s">
        <v>2504</v>
      </c>
      <c r="R1601" t="s">
        <v>4914</v>
      </c>
    </row>
    <row r="1602" spans="1:18" x14ac:dyDescent="0.3">
      <c r="A1602" t="s">
        <v>4915</v>
      </c>
      <c r="B1602" t="s">
        <v>4916</v>
      </c>
      <c r="C1602" t="s">
        <v>99</v>
      </c>
      <c r="D1602" t="s">
        <v>21</v>
      </c>
      <c r="E1602" t="s">
        <v>22</v>
      </c>
      <c r="F1602" t="s">
        <v>23</v>
      </c>
      <c r="G1602" t="s">
        <v>24</v>
      </c>
      <c r="H1602">
        <v>126</v>
      </c>
      <c r="I1602">
        <v>9</v>
      </c>
      <c r="J1602">
        <v>14</v>
      </c>
      <c r="K1602">
        <v>0</v>
      </c>
      <c r="L1602">
        <v>0</v>
      </c>
      <c r="M1602">
        <v>5</v>
      </c>
      <c r="N1602">
        <v>4</v>
      </c>
      <c r="O1602">
        <v>11</v>
      </c>
      <c r="P1602">
        <v>30</v>
      </c>
      <c r="Q1602" t="s">
        <v>2504</v>
      </c>
      <c r="R1602" t="s">
        <v>4917</v>
      </c>
    </row>
    <row r="1603" spans="1:18" x14ac:dyDescent="0.3">
      <c r="A1603" t="s">
        <v>4918</v>
      </c>
      <c r="B1603" t="s">
        <v>4919</v>
      </c>
      <c r="C1603" t="s">
        <v>20</v>
      </c>
      <c r="D1603" t="s">
        <v>21</v>
      </c>
      <c r="E1603" t="s">
        <v>22</v>
      </c>
      <c r="F1603" t="s">
        <v>29</v>
      </c>
      <c r="G1603" t="s">
        <v>24</v>
      </c>
      <c r="H1603">
        <v>287</v>
      </c>
      <c r="I1603">
        <v>26</v>
      </c>
      <c r="J1603">
        <v>11</v>
      </c>
      <c r="K1603">
        <v>16</v>
      </c>
      <c r="L1603">
        <v>9</v>
      </c>
      <c r="M1603">
        <v>1</v>
      </c>
      <c r="N1603">
        <v>0</v>
      </c>
      <c r="O1603">
        <v>12</v>
      </c>
      <c r="P1603">
        <v>13</v>
      </c>
      <c r="Q1603" t="s">
        <v>2504</v>
      </c>
      <c r="R1603" t="s">
        <v>4920</v>
      </c>
    </row>
    <row r="1604" spans="1:18" x14ac:dyDescent="0.3">
      <c r="A1604" t="s">
        <v>4921</v>
      </c>
      <c r="B1604" t="s">
        <v>4922</v>
      </c>
      <c r="C1604" t="s">
        <v>20</v>
      </c>
      <c r="D1604" t="s">
        <v>21</v>
      </c>
      <c r="E1604" t="s">
        <v>22</v>
      </c>
      <c r="F1604" t="s">
        <v>29</v>
      </c>
      <c r="G1604" t="s">
        <v>24</v>
      </c>
      <c r="H1604">
        <v>173</v>
      </c>
      <c r="I1604">
        <v>8</v>
      </c>
      <c r="J1604">
        <v>21.6</v>
      </c>
      <c r="K1604">
        <v>1</v>
      </c>
      <c r="L1604">
        <v>0</v>
      </c>
      <c r="M1604">
        <v>6</v>
      </c>
      <c r="N1604">
        <v>1</v>
      </c>
      <c r="O1604">
        <v>5</v>
      </c>
      <c r="P1604">
        <v>2</v>
      </c>
      <c r="Q1604" t="s">
        <v>2504</v>
      </c>
      <c r="R1604" t="s">
        <v>4923</v>
      </c>
    </row>
    <row r="1605" spans="1:18" x14ac:dyDescent="0.3">
      <c r="A1605" t="s">
        <v>4924</v>
      </c>
      <c r="B1605" t="s">
        <v>4925</v>
      </c>
      <c r="C1605" t="s">
        <v>20</v>
      </c>
      <c r="D1605" t="s">
        <v>21</v>
      </c>
      <c r="E1605" t="s">
        <v>22</v>
      </c>
      <c r="F1605" t="s">
        <v>29</v>
      </c>
      <c r="G1605" t="s">
        <v>24</v>
      </c>
      <c r="H1605">
        <v>266</v>
      </c>
      <c r="I1605">
        <v>17</v>
      </c>
      <c r="J1605">
        <v>15.6</v>
      </c>
      <c r="K1605">
        <v>11</v>
      </c>
      <c r="L1605">
        <v>1</v>
      </c>
      <c r="M1605">
        <v>2</v>
      </c>
      <c r="N1605">
        <v>3</v>
      </c>
      <c r="O1605">
        <v>12</v>
      </c>
      <c r="P1605">
        <v>6</v>
      </c>
      <c r="Q1605" t="s">
        <v>2504</v>
      </c>
      <c r="R1605" t="s">
        <v>4926</v>
      </c>
    </row>
    <row r="1606" spans="1:18" x14ac:dyDescent="0.3">
      <c r="A1606" t="s">
        <v>4927</v>
      </c>
      <c r="B1606" t="s">
        <v>4928</v>
      </c>
      <c r="C1606" t="s">
        <v>20</v>
      </c>
      <c r="D1606" t="s">
        <v>21</v>
      </c>
      <c r="E1606" t="s">
        <v>22</v>
      </c>
      <c r="F1606" t="s">
        <v>23</v>
      </c>
      <c r="G1606" t="s">
        <v>24</v>
      </c>
      <c r="H1606">
        <v>400</v>
      </c>
      <c r="I1606">
        <v>16</v>
      </c>
      <c r="J1606">
        <v>25</v>
      </c>
      <c r="K1606">
        <v>12</v>
      </c>
      <c r="L1606">
        <v>1</v>
      </c>
      <c r="M1606">
        <v>1</v>
      </c>
      <c r="N1606">
        <v>2</v>
      </c>
      <c r="O1606">
        <v>9</v>
      </c>
      <c r="P1606">
        <v>5</v>
      </c>
      <c r="Q1606" t="s">
        <v>2504</v>
      </c>
      <c r="R1606" t="s">
        <v>4929</v>
      </c>
    </row>
    <row r="1607" spans="1:18" x14ac:dyDescent="0.3">
      <c r="A1607" t="s">
        <v>4930</v>
      </c>
      <c r="B1607" t="s">
        <v>4931</v>
      </c>
      <c r="C1607" t="s">
        <v>20</v>
      </c>
      <c r="D1607" t="s">
        <v>21</v>
      </c>
      <c r="E1607" t="s">
        <v>22</v>
      </c>
      <c r="F1607" t="s">
        <v>29</v>
      </c>
      <c r="G1607" t="s">
        <v>24</v>
      </c>
      <c r="H1607">
        <v>54</v>
      </c>
      <c r="I1607">
        <v>10</v>
      </c>
      <c r="J1607">
        <v>5.4</v>
      </c>
      <c r="K1607">
        <v>6</v>
      </c>
      <c r="L1607">
        <v>1</v>
      </c>
      <c r="M1607">
        <v>2</v>
      </c>
      <c r="N1607">
        <v>1</v>
      </c>
      <c r="O1607">
        <v>3</v>
      </c>
      <c r="P1607">
        <v>5.5</v>
      </c>
      <c r="Q1607" t="s">
        <v>2504</v>
      </c>
      <c r="R1607" t="s">
        <v>4932</v>
      </c>
    </row>
    <row r="1608" spans="1:18" x14ac:dyDescent="0.3">
      <c r="A1608" t="s">
        <v>4933</v>
      </c>
      <c r="B1608" t="s">
        <v>4934</v>
      </c>
      <c r="C1608" t="s">
        <v>20</v>
      </c>
      <c r="D1608" t="s">
        <v>21</v>
      </c>
      <c r="E1608" t="s">
        <v>22</v>
      </c>
      <c r="F1608" t="s">
        <v>29</v>
      </c>
      <c r="G1608" t="s">
        <v>24</v>
      </c>
      <c r="H1608">
        <v>100</v>
      </c>
      <c r="I1608">
        <v>9</v>
      </c>
      <c r="J1608">
        <v>11.1</v>
      </c>
      <c r="K1608">
        <v>5</v>
      </c>
      <c r="L1608">
        <v>1</v>
      </c>
      <c r="M1608">
        <v>3</v>
      </c>
      <c r="N1608">
        <v>0</v>
      </c>
      <c r="O1608">
        <v>8</v>
      </c>
      <c r="P1608">
        <v>8</v>
      </c>
      <c r="Q1608" t="s">
        <v>2504</v>
      </c>
      <c r="R1608" t="s">
        <v>4935</v>
      </c>
    </row>
    <row r="1609" spans="1:18" x14ac:dyDescent="0.3">
      <c r="A1609" t="s">
        <v>4936</v>
      </c>
      <c r="B1609" t="s">
        <v>4937</v>
      </c>
      <c r="C1609" t="s">
        <v>20</v>
      </c>
      <c r="D1609" t="s">
        <v>21</v>
      </c>
      <c r="E1609" t="s">
        <v>22</v>
      </c>
      <c r="F1609" t="s">
        <v>29</v>
      </c>
      <c r="G1609" t="s">
        <v>24</v>
      </c>
      <c r="H1609">
        <v>117</v>
      </c>
      <c r="I1609">
        <v>8</v>
      </c>
      <c r="J1609">
        <v>14.6</v>
      </c>
      <c r="K1609">
        <v>4</v>
      </c>
      <c r="L1609">
        <v>0</v>
      </c>
      <c r="M1609">
        <v>4</v>
      </c>
      <c r="N1609">
        <v>0</v>
      </c>
      <c r="O1609">
        <v>4</v>
      </c>
      <c r="P1609">
        <v>1</v>
      </c>
      <c r="Q1609" t="s">
        <v>2504</v>
      </c>
      <c r="R1609" t="s">
        <v>4938</v>
      </c>
    </row>
    <row r="1610" spans="1:18" x14ac:dyDescent="0.3">
      <c r="A1610" t="s">
        <v>4939</v>
      </c>
      <c r="B1610" t="s">
        <v>4940</v>
      </c>
      <c r="C1610" t="s">
        <v>20</v>
      </c>
      <c r="D1610" t="s">
        <v>21</v>
      </c>
      <c r="E1610" t="s">
        <v>22</v>
      </c>
      <c r="F1610" t="s">
        <v>29</v>
      </c>
      <c r="G1610" t="s">
        <v>24</v>
      </c>
      <c r="H1610">
        <v>254</v>
      </c>
      <c r="I1610">
        <v>14</v>
      </c>
      <c r="J1610">
        <v>18.100000000000001</v>
      </c>
      <c r="K1610">
        <v>9</v>
      </c>
      <c r="L1610">
        <v>4</v>
      </c>
      <c r="M1610">
        <v>0</v>
      </c>
      <c r="N1610">
        <v>1</v>
      </c>
      <c r="O1610">
        <v>11</v>
      </c>
      <c r="P1610">
        <v>7</v>
      </c>
      <c r="Q1610" t="s">
        <v>2504</v>
      </c>
      <c r="R1610" t="s">
        <v>4941</v>
      </c>
    </row>
    <row r="1611" spans="1:18" x14ac:dyDescent="0.3">
      <c r="A1611" t="s">
        <v>4942</v>
      </c>
      <c r="B1611" t="s">
        <v>4943</v>
      </c>
      <c r="C1611" t="s">
        <v>20</v>
      </c>
      <c r="D1611" t="s">
        <v>21</v>
      </c>
      <c r="E1611" t="s">
        <v>22</v>
      </c>
      <c r="F1611" t="s">
        <v>29</v>
      </c>
      <c r="G1611" t="s">
        <v>24</v>
      </c>
      <c r="H1611">
        <v>296</v>
      </c>
      <c r="I1611">
        <v>17</v>
      </c>
      <c r="J1611">
        <v>17.399999999999999</v>
      </c>
      <c r="K1611">
        <v>10</v>
      </c>
      <c r="L1611">
        <v>2</v>
      </c>
      <c r="M1611">
        <v>3</v>
      </c>
      <c r="N1611">
        <v>2</v>
      </c>
      <c r="O1611">
        <v>7</v>
      </c>
      <c r="P1611">
        <v>9</v>
      </c>
      <c r="Q1611" t="s">
        <v>2504</v>
      </c>
      <c r="R1611" t="s">
        <v>4944</v>
      </c>
    </row>
    <row r="1612" spans="1:18" x14ac:dyDescent="0.3">
      <c r="A1612" t="s">
        <v>4945</v>
      </c>
      <c r="B1612" t="s">
        <v>4946</v>
      </c>
      <c r="C1612" t="s">
        <v>20</v>
      </c>
      <c r="D1612" t="s">
        <v>42</v>
      </c>
      <c r="E1612" t="s">
        <v>22</v>
      </c>
      <c r="F1612" t="s">
        <v>23</v>
      </c>
      <c r="G1612" t="s">
        <v>24</v>
      </c>
      <c r="H1612">
        <v>306</v>
      </c>
      <c r="I1612">
        <v>12</v>
      </c>
      <c r="J1612">
        <v>25.5</v>
      </c>
      <c r="K1612">
        <v>11</v>
      </c>
      <c r="L1612">
        <v>1</v>
      </c>
      <c r="M1612">
        <v>0</v>
      </c>
      <c r="N1612">
        <v>0</v>
      </c>
      <c r="O1612">
        <v>11</v>
      </c>
      <c r="P1612">
        <v>8</v>
      </c>
      <c r="Q1612" t="s">
        <v>2504</v>
      </c>
      <c r="R1612" t="s">
        <v>4947</v>
      </c>
    </row>
    <row r="1613" spans="1:18" x14ac:dyDescent="0.3">
      <c r="A1613" t="s">
        <v>4948</v>
      </c>
      <c r="B1613" t="s">
        <v>4949</v>
      </c>
      <c r="C1613" t="s">
        <v>20</v>
      </c>
      <c r="D1613" t="s">
        <v>21</v>
      </c>
      <c r="E1613" t="s">
        <v>22</v>
      </c>
      <c r="F1613" t="s">
        <v>29</v>
      </c>
      <c r="G1613" t="s">
        <v>24</v>
      </c>
      <c r="H1613">
        <v>100</v>
      </c>
      <c r="I1613">
        <v>8</v>
      </c>
      <c r="J1613">
        <v>12.5</v>
      </c>
      <c r="K1613">
        <v>3</v>
      </c>
      <c r="L1613">
        <v>1</v>
      </c>
      <c r="M1613">
        <v>3</v>
      </c>
      <c r="N1613">
        <v>1</v>
      </c>
      <c r="O1613">
        <v>3</v>
      </c>
      <c r="P1613">
        <v>1.5</v>
      </c>
      <c r="Q1613" t="s">
        <v>2504</v>
      </c>
      <c r="R1613" t="s">
        <v>4950</v>
      </c>
    </row>
    <row r="1614" spans="1:18" x14ac:dyDescent="0.3">
      <c r="A1614" t="s">
        <v>4951</v>
      </c>
      <c r="B1614" t="s">
        <v>4952</v>
      </c>
      <c r="C1614" t="s">
        <v>20</v>
      </c>
      <c r="D1614" t="s">
        <v>21</v>
      </c>
      <c r="E1614" t="s">
        <v>22</v>
      </c>
      <c r="F1614" t="s">
        <v>29</v>
      </c>
      <c r="G1614" t="s">
        <v>24</v>
      </c>
      <c r="H1614">
        <v>208</v>
      </c>
      <c r="I1614">
        <v>15</v>
      </c>
      <c r="J1614">
        <v>13.9</v>
      </c>
      <c r="K1614">
        <v>7</v>
      </c>
      <c r="L1614">
        <v>3</v>
      </c>
      <c r="M1614">
        <v>5</v>
      </c>
      <c r="N1614">
        <v>0</v>
      </c>
      <c r="O1614">
        <v>8</v>
      </c>
      <c r="P1614">
        <v>4</v>
      </c>
      <c r="Q1614" t="s">
        <v>2504</v>
      </c>
      <c r="R1614" t="s">
        <v>4953</v>
      </c>
    </row>
    <row r="1615" spans="1:18" x14ac:dyDescent="0.3">
      <c r="A1615" t="s">
        <v>4954</v>
      </c>
      <c r="B1615" t="s">
        <v>4955</v>
      </c>
      <c r="C1615" t="s">
        <v>20</v>
      </c>
      <c r="D1615" t="s">
        <v>21</v>
      </c>
      <c r="E1615" t="s">
        <v>22</v>
      </c>
      <c r="F1615" t="s">
        <v>23</v>
      </c>
      <c r="G1615" t="s">
        <v>173</v>
      </c>
      <c r="H1615">
        <v>151</v>
      </c>
      <c r="I1615">
        <v>12</v>
      </c>
      <c r="J1615">
        <v>12.6</v>
      </c>
      <c r="K1615">
        <v>9</v>
      </c>
      <c r="L1615">
        <v>3</v>
      </c>
      <c r="M1615">
        <v>0</v>
      </c>
      <c r="N1615">
        <v>0</v>
      </c>
      <c r="O1615">
        <v>10</v>
      </c>
      <c r="P1615">
        <v>8</v>
      </c>
      <c r="Q1615" t="s">
        <v>2504</v>
      </c>
      <c r="R1615" t="s">
        <v>4956</v>
      </c>
    </row>
    <row r="1616" spans="1:18" x14ac:dyDescent="0.3">
      <c r="A1616" t="s">
        <v>4957</v>
      </c>
      <c r="B1616" t="s">
        <v>4958</v>
      </c>
      <c r="C1616" t="s">
        <v>20</v>
      </c>
      <c r="D1616" t="s">
        <v>21</v>
      </c>
      <c r="E1616" t="s">
        <v>22</v>
      </c>
      <c r="F1616" t="s">
        <v>29</v>
      </c>
      <c r="G1616" t="s">
        <v>24</v>
      </c>
      <c r="H1616">
        <v>299</v>
      </c>
      <c r="I1616">
        <v>14</v>
      </c>
      <c r="J1616">
        <v>21.4</v>
      </c>
      <c r="K1616">
        <v>7</v>
      </c>
      <c r="L1616">
        <v>1</v>
      </c>
      <c r="M1616">
        <v>4</v>
      </c>
      <c r="N1616">
        <v>2</v>
      </c>
      <c r="O1616">
        <v>8</v>
      </c>
      <c r="P1616">
        <v>0.18</v>
      </c>
      <c r="Q1616" t="s">
        <v>2504</v>
      </c>
      <c r="R1616" t="s">
        <v>4959</v>
      </c>
    </row>
    <row r="1617" spans="1:18" x14ac:dyDescent="0.3">
      <c r="A1617" t="s">
        <v>4960</v>
      </c>
      <c r="B1617" t="s">
        <v>4961</v>
      </c>
      <c r="C1617" t="s">
        <v>20</v>
      </c>
      <c r="D1617" t="s">
        <v>21</v>
      </c>
      <c r="E1617" t="s">
        <v>22</v>
      </c>
      <c r="F1617" t="s">
        <v>29</v>
      </c>
      <c r="G1617" t="s">
        <v>24</v>
      </c>
      <c r="H1617">
        <v>38</v>
      </c>
      <c r="I1617">
        <v>5</v>
      </c>
      <c r="J1617">
        <v>7.6</v>
      </c>
      <c r="K1617">
        <v>0</v>
      </c>
      <c r="L1617">
        <v>0</v>
      </c>
      <c r="M1617">
        <v>5</v>
      </c>
      <c r="N1617">
        <v>0</v>
      </c>
      <c r="O1617">
        <v>3</v>
      </c>
      <c r="P1617">
        <v>4</v>
      </c>
      <c r="Q1617" t="s">
        <v>2504</v>
      </c>
      <c r="R1617" t="s">
        <v>4962</v>
      </c>
    </row>
    <row r="1618" spans="1:18" x14ac:dyDescent="0.3">
      <c r="A1618" t="s">
        <v>4963</v>
      </c>
      <c r="B1618" t="s">
        <v>4964</v>
      </c>
      <c r="C1618" t="s">
        <v>20</v>
      </c>
      <c r="D1618" t="s">
        <v>21</v>
      </c>
      <c r="E1618" t="s">
        <v>37</v>
      </c>
      <c r="F1618" t="s">
        <v>29</v>
      </c>
      <c r="G1618" t="s">
        <v>24</v>
      </c>
      <c r="H1618">
        <v>86</v>
      </c>
      <c r="I1618">
        <v>8</v>
      </c>
      <c r="J1618">
        <v>10.8</v>
      </c>
      <c r="K1618">
        <v>2</v>
      </c>
      <c r="L1618">
        <v>3</v>
      </c>
      <c r="M1618">
        <v>2</v>
      </c>
      <c r="N1618">
        <v>1</v>
      </c>
      <c r="O1618">
        <v>6</v>
      </c>
      <c r="P1618">
        <v>1</v>
      </c>
      <c r="Q1618" t="s">
        <v>2504</v>
      </c>
      <c r="R1618" t="s">
        <v>4965</v>
      </c>
    </row>
    <row r="1619" spans="1:18" x14ac:dyDescent="0.3">
      <c r="A1619" t="s">
        <v>4966</v>
      </c>
      <c r="B1619" t="s">
        <v>4967</v>
      </c>
      <c r="C1619" t="s">
        <v>20</v>
      </c>
      <c r="D1619" t="s">
        <v>21</v>
      </c>
      <c r="E1619" t="s">
        <v>22</v>
      </c>
      <c r="F1619" t="s">
        <v>29</v>
      </c>
      <c r="G1619" t="s">
        <v>24</v>
      </c>
      <c r="H1619">
        <v>149</v>
      </c>
      <c r="I1619">
        <v>12</v>
      </c>
      <c r="J1619">
        <v>12.4</v>
      </c>
      <c r="K1619">
        <v>7</v>
      </c>
      <c r="L1619">
        <v>0</v>
      </c>
      <c r="M1619">
        <v>4</v>
      </c>
      <c r="N1619">
        <v>1</v>
      </c>
      <c r="O1619">
        <v>6</v>
      </c>
      <c r="P1619">
        <v>0.25</v>
      </c>
      <c r="Q1619" t="s">
        <v>4968</v>
      </c>
      <c r="R1619" t="s">
        <v>4969</v>
      </c>
    </row>
    <row r="1620" spans="1:18" x14ac:dyDescent="0.3">
      <c r="A1620" t="s">
        <v>4970</v>
      </c>
      <c r="B1620" t="s">
        <v>4971</v>
      </c>
      <c r="C1620" t="s">
        <v>20</v>
      </c>
      <c r="D1620" t="s">
        <v>21</v>
      </c>
      <c r="E1620" t="s">
        <v>22</v>
      </c>
      <c r="F1620" t="s">
        <v>29</v>
      </c>
      <c r="G1620" t="s">
        <v>24</v>
      </c>
      <c r="H1620">
        <v>131</v>
      </c>
      <c r="I1620">
        <v>9</v>
      </c>
      <c r="J1620">
        <v>14.6</v>
      </c>
      <c r="K1620">
        <v>5</v>
      </c>
      <c r="L1620">
        <v>1</v>
      </c>
      <c r="M1620">
        <v>3</v>
      </c>
      <c r="N1620">
        <v>0</v>
      </c>
      <c r="O1620">
        <v>6</v>
      </c>
      <c r="P1620">
        <v>8</v>
      </c>
      <c r="Q1620" t="s">
        <v>4968</v>
      </c>
      <c r="R1620" t="s">
        <v>4972</v>
      </c>
    </row>
    <row r="1621" spans="1:18" x14ac:dyDescent="0.3">
      <c r="A1621" t="s">
        <v>4973</v>
      </c>
      <c r="B1621" t="s">
        <v>4974</v>
      </c>
      <c r="C1621" t="s">
        <v>20</v>
      </c>
      <c r="D1621" t="s">
        <v>21</v>
      </c>
      <c r="E1621" t="s">
        <v>22</v>
      </c>
      <c r="F1621" t="s">
        <v>29</v>
      </c>
      <c r="G1621" t="s">
        <v>24</v>
      </c>
      <c r="H1621">
        <v>290</v>
      </c>
      <c r="I1621">
        <v>19</v>
      </c>
      <c r="J1621">
        <v>15.3</v>
      </c>
      <c r="K1621">
        <v>5</v>
      </c>
      <c r="L1621">
        <v>8</v>
      </c>
      <c r="M1621">
        <v>4</v>
      </c>
      <c r="N1621">
        <v>2</v>
      </c>
      <c r="O1621">
        <v>15</v>
      </c>
      <c r="P1621">
        <v>11</v>
      </c>
      <c r="Q1621" t="s">
        <v>4968</v>
      </c>
      <c r="R1621" t="s">
        <v>4975</v>
      </c>
    </row>
    <row r="1622" spans="1:18" x14ac:dyDescent="0.3">
      <c r="A1622" t="s">
        <v>4976</v>
      </c>
      <c r="B1622" t="s">
        <v>4977</v>
      </c>
      <c r="C1622" t="s">
        <v>20</v>
      </c>
      <c r="D1622" t="s">
        <v>213</v>
      </c>
      <c r="E1622" t="s">
        <v>22</v>
      </c>
      <c r="F1622" t="s">
        <v>29</v>
      </c>
      <c r="G1622" t="s">
        <v>24</v>
      </c>
      <c r="H1622">
        <v>30</v>
      </c>
      <c r="I1622">
        <v>3</v>
      </c>
      <c r="J1622">
        <v>10</v>
      </c>
      <c r="K1622">
        <v>0</v>
      </c>
      <c r="L1622">
        <v>0</v>
      </c>
      <c r="M1622">
        <v>2</v>
      </c>
      <c r="N1622">
        <v>1</v>
      </c>
      <c r="O1622">
        <v>1</v>
      </c>
      <c r="P1622">
        <v>1</v>
      </c>
      <c r="Q1622" t="s">
        <v>4968</v>
      </c>
      <c r="R1622" t="s">
        <v>4978</v>
      </c>
    </row>
    <row r="1623" spans="1:18" x14ac:dyDescent="0.3">
      <c r="A1623" t="s">
        <v>4979</v>
      </c>
      <c r="B1623" t="s">
        <v>4980</v>
      </c>
      <c r="C1623" t="s">
        <v>20</v>
      </c>
      <c r="D1623" t="s">
        <v>42</v>
      </c>
      <c r="E1623" t="s">
        <v>22</v>
      </c>
      <c r="F1623" t="s">
        <v>29</v>
      </c>
      <c r="G1623" t="s">
        <v>24</v>
      </c>
      <c r="H1623">
        <v>714</v>
      </c>
      <c r="I1623">
        <v>39</v>
      </c>
      <c r="J1623">
        <v>18.3</v>
      </c>
      <c r="K1623">
        <v>15</v>
      </c>
      <c r="L1623">
        <v>10</v>
      </c>
      <c r="M1623">
        <v>11</v>
      </c>
      <c r="N1623">
        <v>3</v>
      </c>
      <c r="O1623">
        <v>21</v>
      </c>
      <c r="P1623">
        <v>5</v>
      </c>
      <c r="Q1623" t="s">
        <v>4968</v>
      </c>
      <c r="R1623" t="s">
        <v>4981</v>
      </c>
    </row>
    <row r="1624" spans="1:18" x14ac:dyDescent="0.3">
      <c r="A1624" t="s">
        <v>4982</v>
      </c>
      <c r="B1624" t="s">
        <v>4983</v>
      </c>
      <c r="C1624" t="s">
        <v>20</v>
      </c>
      <c r="D1624" t="s">
        <v>33</v>
      </c>
      <c r="E1624" t="s">
        <v>22</v>
      </c>
      <c r="F1624" t="s">
        <v>23</v>
      </c>
      <c r="G1624" t="s">
        <v>24</v>
      </c>
      <c r="H1624">
        <v>110</v>
      </c>
      <c r="I1624">
        <v>4</v>
      </c>
      <c r="J1624">
        <v>27.5</v>
      </c>
      <c r="K1624">
        <v>2</v>
      </c>
      <c r="L1624">
        <v>0</v>
      </c>
      <c r="M1624">
        <v>2</v>
      </c>
      <c r="N1624">
        <v>0</v>
      </c>
      <c r="O1624">
        <v>7</v>
      </c>
      <c r="P1624">
        <v>5</v>
      </c>
      <c r="Q1624" t="s">
        <v>4984</v>
      </c>
      <c r="R1624" t="s">
        <v>4985</v>
      </c>
    </row>
    <row r="1625" spans="1:18" x14ac:dyDescent="0.3">
      <c r="A1625" t="s">
        <v>4986</v>
      </c>
      <c r="B1625" t="s">
        <v>4987</v>
      </c>
      <c r="C1625" t="s">
        <v>20</v>
      </c>
      <c r="D1625" t="s">
        <v>33</v>
      </c>
      <c r="E1625" t="s">
        <v>37</v>
      </c>
      <c r="F1625" t="s">
        <v>23</v>
      </c>
      <c r="G1625" t="s">
        <v>24</v>
      </c>
      <c r="H1625">
        <v>210</v>
      </c>
      <c r="I1625">
        <v>16</v>
      </c>
      <c r="J1625">
        <v>13.1</v>
      </c>
      <c r="K1625">
        <v>6</v>
      </c>
      <c r="L1625">
        <v>9</v>
      </c>
      <c r="M1625">
        <v>1</v>
      </c>
      <c r="N1625">
        <v>0</v>
      </c>
      <c r="O1625">
        <v>16</v>
      </c>
      <c r="P1625">
        <v>10</v>
      </c>
      <c r="Q1625" t="s">
        <v>4984</v>
      </c>
      <c r="R1625" t="s">
        <v>4988</v>
      </c>
    </row>
    <row r="1626" spans="1:18" x14ac:dyDescent="0.3">
      <c r="A1626" t="s">
        <v>4989</v>
      </c>
      <c r="B1626" t="s">
        <v>4990</v>
      </c>
      <c r="C1626" t="s">
        <v>20</v>
      </c>
      <c r="D1626" t="s">
        <v>21</v>
      </c>
      <c r="E1626" t="s">
        <v>22</v>
      </c>
      <c r="F1626" t="s">
        <v>29</v>
      </c>
      <c r="G1626" t="s">
        <v>24</v>
      </c>
      <c r="H1626">
        <v>452</v>
      </c>
      <c r="I1626">
        <v>17</v>
      </c>
      <c r="J1626">
        <v>26.6</v>
      </c>
      <c r="K1626">
        <v>8</v>
      </c>
      <c r="L1626">
        <v>3</v>
      </c>
      <c r="M1626">
        <v>4</v>
      </c>
      <c r="N1626">
        <v>2</v>
      </c>
      <c r="O1626">
        <v>8</v>
      </c>
      <c r="P1626">
        <v>10</v>
      </c>
      <c r="Q1626" t="s">
        <v>4984</v>
      </c>
      <c r="R1626" t="s">
        <v>4991</v>
      </c>
    </row>
    <row r="1627" spans="1:18" x14ac:dyDescent="0.3">
      <c r="A1627" t="s">
        <v>4992</v>
      </c>
      <c r="B1627" t="s">
        <v>4993</v>
      </c>
      <c r="C1627" t="s">
        <v>20</v>
      </c>
      <c r="D1627" t="s">
        <v>21</v>
      </c>
      <c r="E1627" t="s">
        <v>22</v>
      </c>
      <c r="F1627" t="s">
        <v>29</v>
      </c>
      <c r="G1627" t="s">
        <v>24</v>
      </c>
      <c r="H1627">
        <v>139</v>
      </c>
      <c r="I1627">
        <v>11</v>
      </c>
      <c r="J1627">
        <v>12.6</v>
      </c>
      <c r="K1627">
        <v>9</v>
      </c>
      <c r="L1627">
        <v>1</v>
      </c>
      <c r="M1627">
        <v>0</v>
      </c>
      <c r="N1627">
        <v>1</v>
      </c>
      <c r="O1627">
        <v>6</v>
      </c>
      <c r="P1627">
        <v>0.5</v>
      </c>
      <c r="Q1627" t="s">
        <v>4984</v>
      </c>
      <c r="R1627" t="s">
        <v>4994</v>
      </c>
    </row>
    <row r="1628" spans="1:18" x14ac:dyDescent="0.3">
      <c r="A1628" t="s">
        <v>4995</v>
      </c>
      <c r="B1628" t="s">
        <v>4996</v>
      </c>
      <c r="C1628" t="s">
        <v>20</v>
      </c>
      <c r="D1628" t="s">
        <v>21</v>
      </c>
      <c r="E1628" t="s">
        <v>22</v>
      </c>
      <c r="F1628" t="s">
        <v>29</v>
      </c>
      <c r="G1628" t="s">
        <v>24</v>
      </c>
      <c r="H1628">
        <v>11</v>
      </c>
      <c r="I1628">
        <v>6</v>
      </c>
      <c r="J1628">
        <v>1.8</v>
      </c>
      <c r="K1628">
        <v>0</v>
      </c>
      <c r="L1628">
        <v>0</v>
      </c>
      <c r="M1628">
        <v>5</v>
      </c>
      <c r="N1628">
        <v>1</v>
      </c>
      <c r="O1628">
        <v>2</v>
      </c>
      <c r="P1628">
        <v>5</v>
      </c>
      <c r="Q1628" t="s">
        <v>4984</v>
      </c>
      <c r="R1628" t="s">
        <v>4997</v>
      </c>
    </row>
    <row r="1629" spans="1:18" x14ac:dyDescent="0.3">
      <c r="A1629" t="s">
        <v>4998</v>
      </c>
      <c r="B1629" t="s">
        <v>4999</v>
      </c>
      <c r="C1629" t="s">
        <v>20</v>
      </c>
      <c r="D1629" t="s">
        <v>21</v>
      </c>
      <c r="E1629" t="s">
        <v>37</v>
      </c>
      <c r="F1629" t="s">
        <v>29</v>
      </c>
      <c r="G1629" t="s">
        <v>24</v>
      </c>
      <c r="H1629">
        <v>63</v>
      </c>
      <c r="I1629">
        <v>9</v>
      </c>
      <c r="J1629">
        <v>7</v>
      </c>
      <c r="K1629">
        <v>7</v>
      </c>
      <c r="L1629">
        <v>0</v>
      </c>
      <c r="M1629">
        <v>2</v>
      </c>
      <c r="N1629">
        <v>0</v>
      </c>
      <c r="O1629">
        <v>5</v>
      </c>
      <c r="P1629">
        <v>5.3</v>
      </c>
      <c r="Q1629" t="s">
        <v>4984</v>
      </c>
      <c r="R1629" t="s">
        <v>5000</v>
      </c>
    </row>
    <row r="1630" spans="1:18" x14ac:dyDescent="0.3">
      <c r="A1630" t="s">
        <v>5001</v>
      </c>
      <c r="B1630" t="s">
        <v>5002</v>
      </c>
      <c r="C1630" t="s">
        <v>20</v>
      </c>
      <c r="D1630" t="s">
        <v>21</v>
      </c>
      <c r="E1630" t="s">
        <v>22</v>
      </c>
      <c r="F1630" t="s">
        <v>29</v>
      </c>
      <c r="G1630" t="s">
        <v>173</v>
      </c>
      <c r="H1630">
        <v>15</v>
      </c>
      <c r="I1630">
        <v>4</v>
      </c>
      <c r="J1630">
        <v>3.8</v>
      </c>
      <c r="K1630">
        <v>0</v>
      </c>
      <c r="L1630">
        <v>0</v>
      </c>
      <c r="M1630">
        <v>2</v>
      </c>
      <c r="N1630">
        <v>2</v>
      </c>
      <c r="O1630">
        <v>1</v>
      </c>
      <c r="P1630">
        <v>1.1299999999999999</v>
      </c>
      <c r="Q1630" t="s">
        <v>4984</v>
      </c>
      <c r="R1630" t="s">
        <v>5003</v>
      </c>
    </row>
    <row r="1631" spans="1:18" x14ac:dyDescent="0.3">
      <c r="A1631" t="s">
        <v>5004</v>
      </c>
      <c r="B1631" t="s">
        <v>5005</v>
      </c>
      <c r="C1631" t="s">
        <v>20</v>
      </c>
      <c r="D1631" t="s">
        <v>21</v>
      </c>
      <c r="E1631" t="s">
        <v>49</v>
      </c>
      <c r="F1631" t="s">
        <v>38</v>
      </c>
      <c r="G1631" t="s">
        <v>24</v>
      </c>
      <c r="H1631">
        <v>1004</v>
      </c>
      <c r="I1631">
        <v>50</v>
      </c>
      <c r="J1631">
        <v>20.100000000000001</v>
      </c>
      <c r="K1631">
        <v>36</v>
      </c>
      <c r="L1631">
        <v>7</v>
      </c>
      <c r="M1631">
        <v>5</v>
      </c>
      <c r="N1631">
        <v>2</v>
      </c>
      <c r="O1631">
        <v>14</v>
      </c>
      <c r="P1631">
        <v>33</v>
      </c>
      <c r="Q1631" t="s">
        <v>4984</v>
      </c>
      <c r="R1631" t="s">
        <v>5006</v>
      </c>
    </row>
    <row r="1632" spans="1:18" x14ac:dyDescent="0.3">
      <c r="A1632" t="s">
        <v>5007</v>
      </c>
      <c r="B1632" t="s">
        <v>5008</v>
      </c>
      <c r="C1632" t="s">
        <v>20</v>
      </c>
      <c r="D1632" t="s">
        <v>21</v>
      </c>
      <c r="E1632" t="s">
        <v>37</v>
      </c>
      <c r="F1632" t="s">
        <v>23</v>
      </c>
      <c r="G1632" t="s">
        <v>24</v>
      </c>
      <c r="H1632">
        <v>614</v>
      </c>
      <c r="I1632">
        <v>31</v>
      </c>
      <c r="J1632">
        <v>19.8</v>
      </c>
      <c r="K1632">
        <v>16</v>
      </c>
      <c r="L1632">
        <v>10</v>
      </c>
      <c r="M1632">
        <v>3</v>
      </c>
      <c r="N1632">
        <v>2</v>
      </c>
      <c r="O1632">
        <v>22</v>
      </c>
      <c r="P1632">
        <v>10</v>
      </c>
      <c r="Q1632" t="s">
        <v>4984</v>
      </c>
      <c r="R1632" t="s">
        <v>5009</v>
      </c>
    </row>
    <row r="1633" spans="1:18" x14ac:dyDescent="0.3">
      <c r="A1633" t="s">
        <v>5010</v>
      </c>
      <c r="B1633" t="s">
        <v>5011</v>
      </c>
      <c r="C1633" t="s">
        <v>20</v>
      </c>
      <c r="D1633" t="s">
        <v>21</v>
      </c>
      <c r="E1633" t="s">
        <v>37</v>
      </c>
      <c r="F1633" t="s">
        <v>29</v>
      </c>
      <c r="G1633" t="s">
        <v>24</v>
      </c>
      <c r="H1633">
        <v>45</v>
      </c>
      <c r="I1633">
        <v>9</v>
      </c>
      <c r="J1633">
        <v>5</v>
      </c>
      <c r="K1633">
        <v>2</v>
      </c>
      <c r="L1633">
        <v>2</v>
      </c>
      <c r="M1633">
        <v>3</v>
      </c>
      <c r="N1633">
        <v>2</v>
      </c>
      <c r="O1633">
        <v>2</v>
      </c>
      <c r="P1633">
        <v>3.5</v>
      </c>
      <c r="Q1633" t="s">
        <v>4984</v>
      </c>
      <c r="R1633" t="s">
        <v>5012</v>
      </c>
    </row>
    <row r="1634" spans="1:18" x14ac:dyDescent="0.3">
      <c r="A1634" t="s">
        <v>5013</v>
      </c>
      <c r="B1634" t="s">
        <v>5014</v>
      </c>
      <c r="C1634" t="s">
        <v>20</v>
      </c>
      <c r="D1634" t="s">
        <v>21</v>
      </c>
      <c r="E1634" t="s">
        <v>22</v>
      </c>
      <c r="F1634" t="s">
        <v>23</v>
      </c>
      <c r="G1634" t="s">
        <v>24</v>
      </c>
      <c r="H1634">
        <v>157</v>
      </c>
      <c r="I1634">
        <v>15</v>
      </c>
      <c r="J1634">
        <v>10.5</v>
      </c>
      <c r="K1634">
        <v>7</v>
      </c>
      <c r="L1634">
        <v>1</v>
      </c>
      <c r="M1634">
        <v>6</v>
      </c>
      <c r="N1634">
        <v>1</v>
      </c>
      <c r="O1634">
        <v>11</v>
      </c>
      <c r="P1634">
        <v>6</v>
      </c>
      <c r="Q1634" t="s">
        <v>4984</v>
      </c>
      <c r="R1634" t="s">
        <v>5015</v>
      </c>
    </row>
    <row r="1635" spans="1:18" x14ac:dyDescent="0.3">
      <c r="A1635" t="s">
        <v>5016</v>
      </c>
      <c r="B1635" t="s">
        <v>5017</v>
      </c>
      <c r="C1635" t="s">
        <v>20</v>
      </c>
      <c r="D1635" t="s">
        <v>21</v>
      </c>
      <c r="E1635" t="s">
        <v>22</v>
      </c>
      <c r="F1635" t="s">
        <v>29</v>
      </c>
      <c r="G1635" t="s">
        <v>24</v>
      </c>
      <c r="H1635">
        <v>110</v>
      </c>
      <c r="I1635">
        <v>10</v>
      </c>
      <c r="J1635">
        <v>11</v>
      </c>
      <c r="K1635">
        <v>6</v>
      </c>
      <c r="L1635">
        <v>1</v>
      </c>
      <c r="M1635">
        <v>3</v>
      </c>
      <c r="N1635">
        <v>0</v>
      </c>
      <c r="O1635">
        <v>2</v>
      </c>
      <c r="P1635">
        <v>5</v>
      </c>
      <c r="Q1635" t="s">
        <v>4984</v>
      </c>
      <c r="R1635" t="s">
        <v>5018</v>
      </c>
    </row>
    <row r="1636" spans="1:18" x14ac:dyDescent="0.3">
      <c r="A1636" t="s">
        <v>5019</v>
      </c>
      <c r="B1636" t="s">
        <v>5020</v>
      </c>
      <c r="C1636" t="s">
        <v>20</v>
      </c>
      <c r="D1636" t="s">
        <v>21</v>
      </c>
      <c r="E1636" t="s">
        <v>37</v>
      </c>
      <c r="F1636" t="s">
        <v>38</v>
      </c>
      <c r="G1636" t="s">
        <v>24</v>
      </c>
      <c r="H1636">
        <v>734</v>
      </c>
      <c r="I1636">
        <v>34</v>
      </c>
      <c r="J1636">
        <v>21.6</v>
      </c>
      <c r="K1636">
        <v>18</v>
      </c>
      <c r="L1636">
        <v>7</v>
      </c>
      <c r="M1636">
        <v>7</v>
      </c>
      <c r="N1636">
        <v>2</v>
      </c>
      <c r="O1636">
        <v>25</v>
      </c>
      <c r="P1636">
        <v>12</v>
      </c>
      <c r="Q1636" t="s">
        <v>4984</v>
      </c>
      <c r="R1636" t="s">
        <v>5021</v>
      </c>
    </row>
    <row r="1637" spans="1:18" x14ac:dyDescent="0.3">
      <c r="A1637" t="s">
        <v>5022</v>
      </c>
      <c r="B1637" t="s">
        <v>5023</v>
      </c>
      <c r="C1637" t="s">
        <v>20</v>
      </c>
      <c r="D1637" t="s">
        <v>21</v>
      </c>
      <c r="E1637" t="s">
        <v>22</v>
      </c>
      <c r="F1637" t="s">
        <v>29</v>
      </c>
      <c r="G1637" t="s">
        <v>24</v>
      </c>
      <c r="H1637">
        <v>189</v>
      </c>
      <c r="I1637">
        <v>9</v>
      </c>
      <c r="J1637">
        <v>21</v>
      </c>
      <c r="K1637">
        <v>5</v>
      </c>
      <c r="L1637">
        <v>2</v>
      </c>
      <c r="M1637">
        <v>1</v>
      </c>
      <c r="N1637">
        <v>1</v>
      </c>
      <c r="O1637">
        <v>9</v>
      </c>
      <c r="P1637">
        <v>5</v>
      </c>
      <c r="Q1637" t="s">
        <v>4984</v>
      </c>
      <c r="R1637" t="s">
        <v>5024</v>
      </c>
    </row>
    <row r="1638" spans="1:18" x14ac:dyDescent="0.3">
      <c r="A1638" t="s">
        <v>5025</v>
      </c>
      <c r="B1638" t="s">
        <v>5026</v>
      </c>
      <c r="C1638" t="s">
        <v>20</v>
      </c>
      <c r="D1638" t="s">
        <v>21</v>
      </c>
      <c r="E1638" t="s">
        <v>22</v>
      </c>
      <c r="F1638" t="s">
        <v>29</v>
      </c>
      <c r="G1638" t="s">
        <v>24</v>
      </c>
      <c r="H1638">
        <v>131</v>
      </c>
      <c r="I1638">
        <v>11</v>
      </c>
      <c r="J1638">
        <v>11.9</v>
      </c>
      <c r="K1638">
        <v>4</v>
      </c>
      <c r="L1638">
        <v>1</v>
      </c>
      <c r="M1638">
        <v>3</v>
      </c>
      <c r="N1638">
        <v>3</v>
      </c>
      <c r="O1638">
        <v>2</v>
      </c>
      <c r="P1638">
        <v>9</v>
      </c>
      <c r="Q1638" t="s">
        <v>3798</v>
      </c>
      <c r="R1638" t="s">
        <v>5027</v>
      </c>
    </row>
    <row r="1639" spans="1:18" x14ac:dyDescent="0.3">
      <c r="A1639" t="s">
        <v>5028</v>
      </c>
      <c r="B1639" t="s">
        <v>5029</v>
      </c>
      <c r="C1639" t="s">
        <v>20</v>
      </c>
      <c r="D1639" t="s">
        <v>21</v>
      </c>
      <c r="E1639" t="s">
        <v>22</v>
      </c>
      <c r="F1639" t="s">
        <v>29</v>
      </c>
      <c r="G1639" t="s">
        <v>24</v>
      </c>
      <c r="H1639">
        <v>32</v>
      </c>
      <c r="I1639">
        <v>4</v>
      </c>
      <c r="J1639">
        <v>8</v>
      </c>
      <c r="K1639">
        <v>0</v>
      </c>
      <c r="L1639">
        <v>0</v>
      </c>
      <c r="M1639">
        <v>3</v>
      </c>
      <c r="N1639">
        <v>1</v>
      </c>
      <c r="O1639">
        <v>1</v>
      </c>
      <c r="P1639">
        <v>1.7</v>
      </c>
      <c r="Q1639" t="s">
        <v>3798</v>
      </c>
      <c r="R1639" t="s">
        <v>5030</v>
      </c>
    </row>
    <row r="1640" spans="1:18" x14ac:dyDescent="0.3">
      <c r="A1640" t="s">
        <v>5031</v>
      </c>
      <c r="B1640" t="s">
        <v>5032</v>
      </c>
      <c r="C1640" t="s">
        <v>20</v>
      </c>
      <c r="D1640" t="s">
        <v>21</v>
      </c>
      <c r="E1640" t="s">
        <v>22</v>
      </c>
      <c r="F1640" t="s">
        <v>29</v>
      </c>
      <c r="G1640" t="s">
        <v>24</v>
      </c>
      <c r="H1640">
        <v>126</v>
      </c>
      <c r="I1640">
        <v>14</v>
      </c>
      <c r="J1640">
        <v>9</v>
      </c>
      <c r="K1640">
        <v>10</v>
      </c>
      <c r="L1640">
        <v>1</v>
      </c>
      <c r="M1640">
        <v>2</v>
      </c>
      <c r="N1640">
        <v>1</v>
      </c>
      <c r="O1640">
        <v>14</v>
      </c>
      <c r="P1640">
        <v>22</v>
      </c>
      <c r="Q1640" t="s">
        <v>3798</v>
      </c>
      <c r="R1640" t="s">
        <v>5033</v>
      </c>
    </row>
    <row r="1641" spans="1:18" x14ac:dyDescent="0.3">
      <c r="A1641" t="s">
        <v>5034</v>
      </c>
      <c r="B1641" t="s">
        <v>5035</v>
      </c>
      <c r="C1641" t="s">
        <v>20</v>
      </c>
      <c r="D1641" t="s">
        <v>21</v>
      </c>
      <c r="E1641" t="s">
        <v>22</v>
      </c>
      <c r="F1641" t="s">
        <v>29</v>
      </c>
      <c r="G1641" t="s">
        <v>24</v>
      </c>
      <c r="H1641">
        <v>237</v>
      </c>
      <c r="I1641">
        <v>17</v>
      </c>
      <c r="J1641">
        <v>13.9</v>
      </c>
      <c r="K1641">
        <v>6</v>
      </c>
      <c r="L1641">
        <v>4</v>
      </c>
      <c r="M1641">
        <v>3</v>
      </c>
      <c r="N1641">
        <v>4</v>
      </c>
      <c r="O1641">
        <v>10</v>
      </c>
      <c r="P1641">
        <v>4</v>
      </c>
      <c r="Q1641" t="s">
        <v>3798</v>
      </c>
      <c r="R1641" t="s">
        <v>5036</v>
      </c>
    </row>
    <row r="1642" spans="1:18" x14ac:dyDescent="0.3">
      <c r="A1642" t="s">
        <v>5037</v>
      </c>
      <c r="B1642" t="s">
        <v>5038</v>
      </c>
      <c r="C1642" t="s">
        <v>20</v>
      </c>
      <c r="D1642" t="s">
        <v>21</v>
      </c>
      <c r="E1642" t="s">
        <v>22</v>
      </c>
      <c r="F1642" t="s">
        <v>29</v>
      </c>
      <c r="G1642" t="s">
        <v>24</v>
      </c>
      <c r="H1642">
        <v>139</v>
      </c>
      <c r="I1642">
        <v>8</v>
      </c>
      <c r="J1642">
        <v>17.399999999999999</v>
      </c>
      <c r="K1642">
        <v>2</v>
      </c>
      <c r="L1642">
        <v>1</v>
      </c>
      <c r="M1642">
        <v>4</v>
      </c>
      <c r="N1642">
        <v>1</v>
      </c>
      <c r="O1642">
        <v>4</v>
      </c>
      <c r="P1642">
        <v>2</v>
      </c>
      <c r="Q1642" t="s">
        <v>3798</v>
      </c>
      <c r="R1642" t="s">
        <v>5039</v>
      </c>
    </row>
    <row r="1643" spans="1:18" x14ac:dyDescent="0.3">
      <c r="A1643" t="s">
        <v>5040</v>
      </c>
      <c r="B1643" t="s">
        <v>5041</v>
      </c>
      <c r="C1643" t="s">
        <v>99</v>
      </c>
      <c r="D1643" t="s">
        <v>21</v>
      </c>
      <c r="E1643" t="s">
        <v>22</v>
      </c>
      <c r="F1643" t="s">
        <v>29</v>
      </c>
      <c r="G1643" t="s">
        <v>24</v>
      </c>
      <c r="H1643">
        <v>40</v>
      </c>
      <c r="I1643">
        <v>6</v>
      </c>
      <c r="J1643">
        <v>6.7</v>
      </c>
      <c r="K1643">
        <v>0</v>
      </c>
      <c r="L1643">
        <v>0</v>
      </c>
      <c r="M1643">
        <v>0</v>
      </c>
      <c r="N1643">
        <v>0</v>
      </c>
      <c r="O1643">
        <v>1</v>
      </c>
      <c r="P1643">
        <v>9</v>
      </c>
      <c r="Q1643" t="s">
        <v>3798</v>
      </c>
      <c r="R1643" t="s">
        <v>5042</v>
      </c>
    </row>
    <row r="1644" spans="1:18" x14ac:dyDescent="0.3">
      <c r="A1644" t="s">
        <v>5043</v>
      </c>
      <c r="B1644" t="s">
        <v>5044</v>
      </c>
      <c r="C1644" t="s">
        <v>20</v>
      </c>
      <c r="D1644" t="s">
        <v>21</v>
      </c>
      <c r="E1644" t="s">
        <v>22</v>
      </c>
      <c r="F1644" t="s">
        <v>29</v>
      </c>
      <c r="G1644" t="s">
        <v>24</v>
      </c>
      <c r="H1644">
        <v>119</v>
      </c>
      <c r="I1644">
        <v>9</v>
      </c>
      <c r="J1644">
        <v>13.2</v>
      </c>
      <c r="K1644">
        <v>7</v>
      </c>
      <c r="L1644">
        <v>0</v>
      </c>
      <c r="M1644">
        <v>2</v>
      </c>
      <c r="N1644">
        <v>0</v>
      </c>
      <c r="O1644">
        <v>6</v>
      </c>
      <c r="P1644">
        <v>4</v>
      </c>
      <c r="Q1644" t="s">
        <v>3798</v>
      </c>
      <c r="R1644" t="s">
        <v>5045</v>
      </c>
    </row>
    <row r="1645" spans="1:18" x14ac:dyDescent="0.3">
      <c r="A1645" t="s">
        <v>5046</v>
      </c>
      <c r="B1645" t="s">
        <v>5047</v>
      </c>
      <c r="C1645" t="s">
        <v>99</v>
      </c>
      <c r="D1645" t="s">
        <v>125</v>
      </c>
      <c r="E1645" t="s">
        <v>37</v>
      </c>
      <c r="F1645" t="s">
        <v>38</v>
      </c>
      <c r="G1645" t="s">
        <v>24</v>
      </c>
      <c r="H1645">
        <v>97</v>
      </c>
      <c r="I1645">
        <v>9</v>
      </c>
      <c r="J1645">
        <v>10.8</v>
      </c>
      <c r="K1645">
        <v>0</v>
      </c>
      <c r="L1645">
        <v>0</v>
      </c>
      <c r="M1645">
        <v>0</v>
      </c>
      <c r="N1645">
        <v>0</v>
      </c>
      <c r="O1645">
        <v>4</v>
      </c>
      <c r="P1645">
        <v>6</v>
      </c>
      <c r="Q1645" t="s">
        <v>3911</v>
      </c>
      <c r="R1645" t="s">
        <v>5048</v>
      </c>
    </row>
    <row r="1646" spans="1:18" x14ac:dyDescent="0.3">
      <c r="A1646" t="s">
        <v>5049</v>
      </c>
      <c r="B1646" t="s">
        <v>5050</v>
      </c>
      <c r="C1646" t="s">
        <v>20</v>
      </c>
      <c r="D1646" t="s">
        <v>42</v>
      </c>
      <c r="E1646" t="s">
        <v>37</v>
      </c>
      <c r="F1646" t="s">
        <v>38</v>
      </c>
      <c r="G1646" t="s">
        <v>24</v>
      </c>
      <c r="H1646">
        <v>81</v>
      </c>
      <c r="I1646">
        <v>9</v>
      </c>
      <c r="J1646">
        <v>9</v>
      </c>
      <c r="K1646">
        <v>5</v>
      </c>
      <c r="L1646">
        <v>4</v>
      </c>
      <c r="M1646">
        <v>0</v>
      </c>
      <c r="N1646">
        <v>0</v>
      </c>
      <c r="O1646">
        <v>7</v>
      </c>
      <c r="P1646">
        <v>6</v>
      </c>
      <c r="Q1646" t="s">
        <v>3911</v>
      </c>
      <c r="R1646" t="s">
        <v>5051</v>
      </c>
    </row>
    <row r="1647" spans="1:18" x14ac:dyDescent="0.3">
      <c r="A1647" t="s">
        <v>5052</v>
      </c>
      <c r="B1647" t="s">
        <v>5053</v>
      </c>
      <c r="C1647" t="s">
        <v>20</v>
      </c>
      <c r="D1647" t="s">
        <v>42</v>
      </c>
      <c r="E1647" t="s">
        <v>22</v>
      </c>
      <c r="F1647" t="s">
        <v>29</v>
      </c>
      <c r="G1647" t="s">
        <v>24</v>
      </c>
      <c r="H1647">
        <v>173</v>
      </c>
      <c r="I1647">
        <v>8</v>
      </c>
      <c r="J1647">
        <v>21.6</v>
      </c>
      <c r="K1647">
        <v>8</v>
      </c>
      <c r="L1647">
        <v>0</v>
      </c>
      <c r="M1647">
        <v>0</v>
      </c>
      <c r="N1647">
        <v>0</v>
      </c>
      <c r="O1647">
        <v>5</v>
      </c>
      <c r="P1647">
        <v>5</v>
      </c>
      <c r="Q1647" t="s">
        <v>3911</v>
      </c>
      <c r="R1647" t="s">
        <v>5054</v>
      </c>
    </row>
    <row r="1648" spans="1:18" x14ac:dyDescent="0.3">
      <c r="A1648" t="s">
        <v>5055</v>
      </c>
      <c r="B1648" t="s">
        <v>5056</v>
      </c>
      <c r="C1648" t="s">
        <v>20</v>
      </c>
      <c r="D1648" t="s">
        <v>42</v>
      </c>
      <c r="E1648" t="s">
        <v>22</v>
      </c>
      <c r="F1648" t="s">
        <v>29</v>
      </c>
      <c r="G1648" t="s">
        <v>24</v>
      </c>
      <c r="H1648">
        <v>206</v>
      </c>
      <c r="I1648">
        <v>14</v>
      </c>
      <c r="J1648">
        <v>14.7</v>
      </c>
      <c r="K1648">
        <v>9</v>
      </c>
      <c r="L1648">
        <v>2</v>
      </c>
      <c r="M1648">
        <v>2</v>
      </c>
      <c r="N1648">
        <v>1</v>
      </c>
      <c r="O1648">
        <v>8</v>
      </c>
      <c r="P1648">
        <v>12</v>
      </c>
      <c r="Q1648" t="s">
        <v>3911</v>
      </c>
      <c r="R1648" t="s">
        <v>5057</v>
      </c>
    </row>
    <row r="1649" spans="1:18" x14ac:dyDescent="0.3">
      <c r="A1649" t="s">
        <v>5058</v>
      </c>
      <c r="B1649" t="s">
        <v>5059</v>
      </c>
      <c r="C1649" t="s">
        <v>20</v>
      </c>
      <c r="D1649" t="s">
        <v>42</v>
      </c>
      <c r="E1649" t="s">
        <v>22</v>
      </c>
      <c r="F1649" t="s">
        <v>29</v>
      </c>
      <c r="G1649" t="s">
        <v>24</v>
      </c>
      <c r="H1649">
        <v>166</v>
      </c>
      <c r="I1649">
        <v>11</v>
      </c>
      <c r="J1649">
        <v>15.1</v>
      </c>
      <c r="K1649">
        <v>7</v>
      </c>
      <c r="L1649">
        <v>3</v>
      </c>
      <c r="M1649">
        <v>1</v>
      </c>
      <c r="N1649">
        <v>0</v>
      </c>
      <c r="O1649">
        <v>6</v>
      </c>
      <c r="P1649">
        <v>6</v>
      </c>
      <c r="Q1649" t="s">
        <v>3911</v>
      </c>
      <c r="R1649" t="s">
        <v>5060</v>
      </c>
    </row>
    <row r="1650" spans="1:18" x14ac:dyDescent="0.3">
      <c r="A1650" t="s">
        <v>5061</v>
      </c>
      <c r="B1650" t="s">
        <v>5062</v>
      </c>
      <c r="C1650" t="s">
        <v>20</v>
      </c>
      <c r="D1650" t="s">
        <v>42</v>
      </c>
      <c r="E1650" t="s">
        <v>49</v>
      </c>
      <c r="F1650" t="s">
        <v>23</v>
      </c>
      <c r="G1650" t="s">
        <v>24</v>
      </c>
      <c r="H1650">
        <v>561</v>
      </c>
      <c r="I1650">
        <v>28</v>
      </c>
      <c r="J1650">
        <v>20</v>
      </c>
      <c r="K1650">
        <v>13</v>
      </c>
      <c r="L1650">
        <v>14</v>
      </c>
      <c r="M1650">
        <v>0</v>
      </c>
      <c r="N1650">
        <v>1</v>
      </c>
      <c r="O1650">
        <v>21</v>
      </c>
      <c r="P1650">
        <v>14.5</v>
      </c>
      <c r="Q1650" t="s">
        <v>3911</v>
      </c>
      <c r="R1650" t="s">
        <v>5063</v>
      </c>
    </row>
    <row r="1651" spans="1:18" x14ac:dyDescent="0.3">
      <c r="A1651" t="s">
        <v>5064</v>
      </c>
      <c r="B1651" t="s">
        <v>5065</v>
      </c>
      <c r="C1651" t="s">
        <v>20</v>
      </c>
      <c r="D1651" t="s">
        <v>42</v>
      </c>
      <c r="E1651" t="s">
        <v>22</v>
      </c>
      <c r="F1651" t="s">
        <v>29</v>
      </c>
      <c r="G1651" t="s">
        <v>24</v>
      </c>
      <c r="H1651">
        <v>122</v>
      </c>
      <c r="I1651">
        <v>9</v>
      </c>
      <c r="J1651">
        <v>13.6</v>
      </c>
      <c r="K1651">
        <v>5</v>
      </c>
      <c r="L1651">
        <v>4</v>
      </c>
      <c r="M1651">
        <v>0</v>
      </c>
      <c r="N1651">
        <v>0</v>
      </c>
      <c r="O1651">
        <v>5</v>
      </c>
      <c r="P1651">
        <v>8</v>
      </c>
      <c r="Q1651" t="s">
        <v>3911</v>
      </c>
      <c r="R1651" t="s">
        <v>5066</v>
      </c>
    </row>
    <row r="1652" spans="1:18" x14ac:dyDescent="0.3">
      <c r="A1652" t="s">
        <v>5067</v>
      </c>
      <c r="B1652" t="s">
        <v>5068</v>
      </c>
      <c r="C1652" t="s">
        <v>20</v>
      </c>
      <c r="D1652" t="s">
        <v>21</v>
      </c>
      <c r="E1652" t="s">
        <v>22</v>
      </c>
      <c r="F1652" t="s">
        <v>23</v>
      </c>
      <c r="G1652" t="s">
        <v>24</v>
      </c>
      <c r="H1652">
        <v>199</v>
      </c>
      <c r="I1652">
        <v>10</v>
      </c>
      <c r="J1652">
        <v>19.899999999999999</v>
      </c>
      <c r="K1652">
        <v>6</v>
      </c>
      <c r="L1652">
        <v>3</v>
      </c>
      <c r="M1652">
        <v>0</v>
      </c>
      <c r="N1652">
        <v>1</v>
      </c>
      <c r="O1652">
        <v>9</v>
      </c>
      <c r="P1652">
        <v>6</v>
      </c>
      <c r="Q1652" t="s">
        <v>3911</v>
      </c>
      <c r="R1652" t="s">
        <v>5069</v>
      </c>
    </row>
    <row r="1653" spans="1:18" x14ac:dyDescent="0.3">
      <c r="A1653" t="s">
        <v>5070</v>
      </c>
      <c r="B1653" t="s">
        <v>5071</v>
      </c>
      <c r="C1653" t="s">
        <v>99</v>
      </c>
      <c r="D1653" t="s">
        <v>21</v>
      </c>
      <c r="E1653" t="s">
        <v>22</v>
      </c>
      <c r="F1653" t="s">
        <v>23</v>
      </c>
      <c r="G1653" t="s">
        <v>24</v>
      </c>
      <c r="H1653">
        <v>180</v>
      </c>
      <c r="I1653">
        <v>17</v>
      </c>
      <c r="J1653">
        <v>10.6</v>
      </c>
      <c r="K1653">
        <v>0</v>
      </c>
      <c r="L1653">
        <v>0</v>
      </c>
      <c r="M1653">
        <v>0</v>
      </c>
      <c r="N1653">
        <v>0</v>
      </c>
      <c r="O1653">
        <v>29</v>
      </c>
      <c r="P1653">
        <v>10</v>
      </c>
      <c r="Q1653" t="s">
        <v>3911</v>
      </c>
      <c r="R1653" t="s">
        <v>5072</v>
      </c>
    </row>
    <row r="1654" spans="1:18" x14ac:dyDescent="0.3">
      <c r="A1654" t="s">
        <v>5073</v>
      </c>
      <c r="B1654" t="s">
        <v>5074</v>
      </c>
      <c r="C1654" t="s">
        <v>20</v>
      </c>
      <c r="D1654" t="s">
        <v>21</v>
      </c>
      <c r="E1654" t="s">
        <v>22</v>
      </c>
      <c r="F1654" t="s">
        <v>23</v>
      </c>
      <c r="G1654" t="s">
        <v>24</v>
      </c>
      <c r="H1654">
        <v>153</v>
      </c>
      <c r="I1654">
        <v>10</v>
      </c>
      <c r="J1654">
        <v>15.3</v>
      </c>
      <c r="K1654">
        <v>6</v>
      </c>
      <c r="L1654">
        <v>3</v>
      </c>
      <c r="M1654">
        <v>1</v>
      </c>
      <c r="N1654">
        <v>0</v>
      </c>
      <c r="O1654">
        <v>8</v>
      </c>
      <c r="P1654">
        <v>6</v>
      </c>
      <c r="Q1654" t="s">
        <v>3911</v>
      </c>
      <c r="R1654" t="s">
        <v>5075</v>
      </c>
    </row>
    <row r="1655" spans="1:18" x14ac:dyDescent="0.3">
      <c r="A1655" t="s">
        <v>5076</v>
      </c>
      <c r="B1655" t="s">
        <v>5077</v>
      </c>
      <c r="C1655" t="s">
        <v>99</v>
      </c>
      <c r="D1655" t="s">
        <v>21</v>
      </c>
      <c r="E1655" t="s">
        <v>22</v>
      </c>
      <c r="F1655" t="s">
        <v>38</v>
      </c>
      <c r="G1655" t="s">
        <v>24</v>
      </c>
      <c r="H1655">
        <v>121</v>
      </c>
      <c r="I1655">
        <v>14</v>
      </c>
      <c r="J1655">
        <v>8.6</v>
      </c>
      <c r="K1655">
        <v>0</v>
      </c>
      <c r="L1655">
        <v>0</v>
      </c>
      <c r="M1655">
        <v>0</v>
      </c>
      <c r="N1655">
        <v>0</v>
      </c>
      <c r="O1655">
        <v>11</v>
      </c>
      <c r="P1655">
        <v>7</v>
      </c>
      <c r="Q1655" t="s">
        <v>3911</v>
      </c>
      <c r="R1655" t="s">
        <v>5078</v>
      </c>
    </row>
    <row r="1656" spans="1:18" x14ac:dyDescent="0.3">
      <c r="A1656" t="s">
        <v>5079</v>
      </c>
      <c r="B1656" t="s">
        <v>5080</v>
      </c>
      <c r="C1656" t="s">
        <v>20</v>
      </c>
      <c r="D1656" t="s">
        <v>42</v>
      </c>
      <c r="E1656" t="s">
        <v>22</v>
      </c>
      <c r="F1656" t="s">
        <v>23</v>
      </c>
      <c r="G1656" t="s">
        <v>24</v>
      </c>
      <c r="H1656">
        <v>127</v>
      </c>
      <c r="I1656">
        <v>9</v>
      </c>
      <c r="J1656">
        <v>14.1</v>
      </c>
      <c r="K1656">
        <v>8</v>
      </c>
      <c r="L1656">
        <v>1</v>
      </c>
      <c r="M1656">
        <v>0</v>
      </c>
      <c r="N1656">
        <v>0</v>
      </c>
      <c r="O1656">
        <v>9</v>
      </c>
      <c r="P1656">
        <v>7</v>
      </c>
      <c r="Q1656" t="s">
        <v>3911</v>
      </c>
      <c r="R1656" t="s">
        <v>5081</v>
      </c>
    </row>
    <row r="1657" spans="1:18" x14ac:dyDescent="0.3">
      <c r="A1657" t="s">
        <v>5082</v>
      </c>
      <c r="B1657" t="s">
        <v>5083</v>
      </c>
      <c r="C1657" t="s">
        <v>20</v>
      </c>
      <c r="D1657" t="s">
        <v>42</v>
      </c>
      <c r="E1657" t="s">
        <v>22</v>
      </c>
      <c r="F1657" t="s">
        <v>23</v>
      </c>
      <c r="G1657" t="s">
        <v>24</v>
      </c>
      <c r="H1657">
        <v>213</v>
      </c>
      <c r="I1657">
        <v>19</v>
      </c>
      <c r="J1657">
        <v>11.2</v>
      </c>
      <c r="K1657">
        <v>9</v>
      </c>
      <c r="L1657">
        <v>1</v>
      </c>
      <c r="M1657">
        <v>7</v>
      </c>
      <c r="N1657">
        <v>2</v>
      </c>
      <c r="O1657">
        <v>9</v>
      </c>
      <c r="P1657">
        <v>22</v>
      </c>
      <c r="Q1657" t="s">
        <v>3911</v>
      </c>
      <c r="R1657" t="s">
        <v>5084</v>
      </c>
    </row>
    <row r="1658" spans="1:18" x14ac:dyDescent="0.3">
      <c r="A1658" t="s">
        <v>5085</v>
      </c>
      <c r="B1658" t="s">
        <v>5086</v>
      </c>
      <c r="C1658" t="s">
        <v>20</v>
      </c>
      <c r="D1658" t="s">
        <v>21</v>
      </c>
      <c r="E1658" t="s">
        <v>22</v>
      </c>
      <c r="F1658" t="s">
        <v>29</v>
      </c>
      <c r="G1658" t="s">
        <v>24</v>
      </c>
      <c r="H1658">
        <v>181</v>
      </c>
      <c r="I1658">
        <v>6</v>
      </c>
      <c r="J1658">
        <v>30.2</v>
      </c>
      <c r="K1658">
        <v>4</v>
      </c>
      <c r="L1658">
        <v>2</v>
      </c>
      <c r="M1658">
        <v>0</v>
      </c>
      <c r="N1658">
        <v>0</v>
      </c>
      <c r="O1658">
        <v>3</v>
      </c>
      <c r="P1658">
        <v>10</v>
      </c>
      <c r="Q1658" t="s">
        <v>3911</v>
      </c>
      <c r="R1658" t="s">
        <v>5087</v>
      </c>
    </row>
    <row r="1659" spans="1:18" x14ac:dyDescent="0.3">
      <c r="A1659" t="s">
        <v>5088</v>
      </c>
      <c r="B1659" t="s">
        <v>5089</v>
      </c>
      <c r="C1659" t="s">
        <v>20</v>
      </c>
      <c r="D1659" t="s">
        <v>42</v>
      </c>
      <c r="E1659" t="s">
        <v>22</v>
      </c>
      <c r="F1659" t="s">
        <v>29</v>
      </c>
      <c r="G1659" t="s">
        <v>24</v>
      </c>
      <c r="H1659">
        <v>142</v>
      </c>
      <c r="I1659">
        <v>7</v>
      </c>
      <c r="J1659">
        <v>20.3</v>
      </c>
      <c r="K1659">
        <v>3</v>
      </c>
      <c r="L1659">
        <v>2</v>
      </c>
      <c r="M1659">
        <v>1</v>
      </c>
      <c r="N1659">
        <v>1</v>
      </c>
      <c r="O1659">
        <v>5</v>
      </c>
      <c r="P1659">
        <v>3</v>
      </c>
      <c r="Q1659" t="s">
        <v>3911</v>
      </c>
      <c r="R1659" t="s">
        <v>5090</v>
      </c>
    </row>
    <row r="1660" spans="1:18" x14ac:dyDescent="0.3">
      <c r="A1660" t="s">
        <v>5091</v>
      </c>
      <c r="B1660" t="s">
        <v>5092</v>
      </c>
      <c r="C1660" t="s">
        <v>20</v>
      </c>
      <c r="D1660" t="s">
        <v>42</v>
      </c>
      <c r="E1660" t="s">
        <v>22</v>
      </c>
      <c r="F1660" t="s">
        <v>23</v>
      </c>
      <c r="G1660" t="s">
        <v>24</v>
      </c>
      <c r="H1660">
        <v>120</v>
      </c>
      <c r="I1660">
        <v>10</v>
      </c>
      <c r="J1660">
        <v>12</v>
      </c>
      <c r="K1660">
        <v>9</v>
      </c>
      <c r="L1660">
        <v>0</v>
      </c>
      <c r="M1660">
        <v>0</v>
      </c>
      <c r="N1660">
        <v>1</v>
      </c>
      <c r="O1660">
        <v>5</v>
      </c>
      <c r="P1660">
        <v>35</v>
      </c>
      <c r="Q1660" t="s">
        <v>3911</v>
      </c>
      <c r="R1660" t="s">
        <v>5093</v>
      </c>
    </row>
    <row r="1661" spans="1:18" x14ac:dyDescent="0.3">
      <c r="A1661" t="s">
        <v>5094</v>
      </c>
      <c r="B1661" t="s">
        <v>5095</v>
      </c>
      <c r="C1661" t="s">
        <v>20</v>
      </c>
      <c r="D1661" t="s">
        <v>21</v>
      </c>
      <c r="E1661" t="s">
        <v>22</v>
      </c>
      <c r="F1661" t="s">
        <v>29</v>
      </c>
      <c r="G1661" t="s">
        <v>24</v>
      </c>
      <c r="H1661">
        <v>243</v>
      </c>
      <c r="I1661">
        <v>15</v>
      </c>
      <c r="J1661">
        <v>16.2</v>
      </c>
      <c r="K1661">
        <v>7</v>
      </c>
      <c r="L1661">
        <v>5</v>
      </c>
      <c r="M1661">
        <v>2</v>
      </c>
      <c r="N1661">
        <v>1</v>
      </c>
      <c r="O1661">
        <v>7</v>
      </c>
      <c r="P1661">
        <v>6</v>
      </c>
      <c r="Q1661" t="s">
        <v>3911</v>
      </c>
      <c r="R1661" t="s">
        <v>5096</v>
      </c>
    </row>
    <row r="1662" spans="1:18" x14ac:dyDescent="0.3">
      <c r="A1662" t="s">
        <v>5097</v>
      </c>
      <c r="B1662" t="s">
        <v>5098</v>
      </c>
      <c r="C1662" t="s">
        <v>20</v>
      </c>
      <c r="D1662" t="s">
        <v>21</v>
      </c>
      <c r="E1662" t="s">
        <v>37</v>
      </c>
      <c r="F1662" t="s">
        <v>38</v>
      </c>
      <c r="G1662" t="s">
        <v>24</v>
      </c>
      <c r="H1662">
        <v>244</v>
      </c>
      <c r="I1662">
        <v>17</v>
      </c>
      <c r="J1662">
        <v>14.4</v>
      </c>
      <c r="K1662">
        <v>10</v>
      </c>
      <c r="L1662">
        <v>5</v>
      </c>
      <c r="M1662">
        <v>0</v>
      </c>
      <c r="N1662">
        <v>2</v>
      </c>
      <c r="O1662">
        <v>14</v>
      </c>
      <c r="P1662">
        <v>32</v>
      </c>
      <c r="Q1662" t="s">
        <v>3911</v>
      </c>
      <c r="R1662" t="s">
        <v>5099</v>
      </c>
    </row>
    <row r="1663" spans="1:18" x14ac:dyDescent="0.3">
      <c r="A1663" t="s">
        <v>5100</v>
      </c>
      <c r="B1663" t="s">
        <v>5101</v>
      </c>
      <c r="C1663" t="s">
        <v>20</v>
      </c>
      <c r="D1663" t="s">
        <v>21</v>
      </c>
      <c r="E1663" t="s">
        <v>22</v>
      </c>
      <c r="F1663" t="s">
        <v>29</v>
      </c>
      <c r="G1663" t="s">
        <v>24</v>
      </c>
      <c r="H1663">
        <v>169</v>
      </c>
      <c r="I1663">
        <v>10</v>
      </c>
      <c r="J1663">
        <v>16.899999999999999</v>
      </c>
      <c r="K1663">
        <v>6</v>
      </c>
      <c r="L1663">
        <v>4</v>
      </c>
      <c r="M1663">
        <v>0</v>
      </c>
      <c r="N1663">
        <v>0</v>
      </c>
      <c r="O1663">
        <v>7</v>
      </c>
      <c r="P1663">
        <v>46</v>
      </c>
      <c r="Q1663" t="s">
        <v>3911</v>
      </c>
      <c r="R1663" t="s">
        <v>5102</v>
      </c>
    </row>
    <row r="1664" spans="1:18" x14ac:dyDescent="0.3">
      <c r="A1664" t="s">
        <v>5103</v>
      </c>
      <c r="B1664" t="s">
        <v>5104</v>
      </c>
      <c r="C1664" t="s">
        <v>99</v>
      </c>
      <c r="D1664" t="s">
        <v>21</v>
      </c>
      <c r="E1664" t="s">
        <v>22</v>
      </c>
      <c r="F1664" t="s">
        <v>29</v>
      </c>
      <c r="G1664" t="s">
        <v>24</v>
      </c>
      <c r="H1664">
        <v>140</v>
      </c>
      <c r="I1664">
        <v>10</v>
      </c>
      <c r="J1664">
        <v>14</v>
      </c>
      <c r="K1664">
        <v>0</v>
      </c>
      <c r="L1664">
        <v>0</v>
      </c>
      <c r="M1664">
        <v>0</v>
      </c>
      <c r="N1664">
        <v>0</v>
      </c>
      <c r="O1664">
        <v>9</v>
      </c>
      <c r="P1664">
        <v>5</v>
      </c>
      <c r="Q1664" t="s">
        <v>3911</v>
      </c>
      <c r="R1664" t="s">
        <v>5105</v>
      </c>
    </row>
    <row r="1665" spans="1:18" x14ac:dyDescent="0.3">
      <c r="A1665" t="s">
        <v>5106</v>
      </c>
      <c r="B1665" t="s">
        <v>5107</v>
      </c>
      <c r="C1665" t="s">
        <v>20</v>
      </c>
      <c r="D1665" t="s">
        <v>42</v>
      </c>
      <c r="E1665" t="s">
        <v>22</v>
      </c>
      <c r="F1665" t="s">
        <v>29</v>
      </c>
      <c r="G1665" t="s">
        <v>24</v>
      </c>
      <c r="H1665">
        <v>134</v>
      </c>
      <c r="I1665">
        <v>9</v>
      </c>
      <c r="J1665">
        <v>14.9</v>
      </c>
      <c r="K1665">
        <v>6</v>
      </c>
      <c r="L1665">
        <v>2</v>
      </c>
      <c r="M1665">
        <v>1</v>
      </c>
      <c r="N1665">
        <v>0</v>
      </c>
      <c r="O1665">
        <v>5</v>
      </c>
      <c r="P1665">
        <v>50</v>
      </c>
      <c r="Q1665" t="s">
        <v>3911</v>
      </c>
      <c r="R1665" t="s">
        <v>5108</v>
      </c>
    </row>
    <row r="1666" spans="1:18" x14ac:dyDescent="0.3">
      <c r="A1666" t="s">
        <v>5109</v>
      </c>
      <c r="B1666" t="s">
        <v>5110</v>
      </c>
      <c r="C1666" t="s">
        <v>20</v>
      </c>
      <c r="D1666" t="s">
        <v>42</v>
      </c>
      <c r="E1666" t="s">
        <v>22</v>
      </c>
      <c r="F1666" t="s">
        <v>29</v>
      </c>
      <c r="G1666" t="s">
        <v>24</v>
      </c>
      <c r="H1666">
        <v>106</v>
      </c>
      <c r="I1666">
        <v>9</v>
      </c>
      <c r="J1666">
        <v>11.8</v>
      </c>
      <c r="K1666">
        <v>5</v>
      </c>
      <c r="L1666">
        <v>2</v>
      </c>
      <c r="M1666">
        <v>2</v>
      </c>
      <c r="N1666">
        <v>0</v>
      </c>
      <c r="O1666">
        <v>5</v>
      </c>
      <c r="P1666">
        <v>46</v>
      </c>
      <c r="Q1666" t="s">
        <v>3911</v>
      </c>
      <c r="R1666" t="s">
        <v>5111</v>
      </c>
    </row>
    <row r="1667" spans="1:18" x14ac:dyDescent="0.3">
      <c r="A1667" t="s">
        <v>5112</v>
      </c>
      <c r="B1667" t="s">
        <v>5113</v>
      </c>
      <c r="C1667" t="s">
        <v>99</v>
      </c>
      <c r="D1667" t="s">
        <v>125</v>
      </c>
      <c r="E1667" t="s">
        <v>22</v>
      </c>
      <c r="F1667" t="s">
        <v>23</v>
      </c>
      <c r="G1667" t="s">
        <v>24</v>
      </c>
      <c r="H1667">
        <v>59</v>
      </c>
      <c r="I1667">
        <v>7</v>
      </c>
      <c r="J1667">
        <v>8.4</v>
      </c>
      <c r="K1667">
        <v>0</v>
      </c>
      <c r="L1667">
        <v>0</v>
      </c>
      <c r="M1667">
        <v>0</v>
      </c>
      <c r="N1667">
        <v>0</v>
      </c>
      <c r="O1667">
        <v>3</v>
      </c>
      <c r="P1667">
        <v>6</v>
      </c>
      <c r="Q1667" t="s">
        <v>5114</v>
      </c>
      <c r="R1667" t="s">
        <v>5115</v>
      </c>
    </row>
    <row r="1668" spans="1:18" x14ac:dyDescent="0.3">
      <c r="A1668" t="s">
        <v>5116</v>
      </c>
      <c r="B1668" t="s">
        <v>5117</v>
      </c>
      <c r="C1668" t="s">
        <v>20</v>
      </c>
      <c r="D1668" t="s">
        <v>42</v>
      </c>
      <c r="E1668" t="s">
        <v>22</v>
      </c>
      <c r="F1668" t="s">
        <v>23</v>
      </c>
      <c r="G1668" t="s">
        <v>24</v>
      </c>
      <c r="H1668">
        <v>188</v>
      </c>
      <c r="I1668">
        <v>16</v>
      </c>
      <c r="J1668">
        <v>11.8</v>
      </c>
      <c r="K1668">
        <v>10</v>
      </c>
      <c r="L1668">
        <v>5</v>
      </c>
      <c r="M1668">
        <v>0</v>
      </c>
      <c r="N1668">
        <v>1</v>
      </c>
      <c r="O1668">
        <v>12</v>
      </c>
      <c r="P1668">
        <v>20</v>
      </c>
      <c r="Q1668" t="s">
        <v>5114</v>
      </c>
      <c r="R1668" t="s">
        <v>5118</v>
      </c>
    </row>
    <row r="1669" spans="1:18" x14ac:dyDescent="0.3">
      <c r="A1669" t="s">
        <v>5119</v>
      </c>
      <c r="B1669" t="s">
        <v>5120</v>
      </c>
      <c r="C1669" t="s">
        <v>20</v>
      </c>
      <c r="D1669" t="s">
        <v>21</v>
      </c>
      <c r="E1669" t="s">
        <v>22</v>
      </c>
      <c r="F1669" t="s">
        <v>23</v>
      </c>
      <c r="G1669" t="s">
        <v>24</v>
      </c>
      <c r="H1669">
        <v>126</v>
      </c>
      <c r="I1669">
        <v>10</v>
      </c>
      <c r="J1669">
        <v>12.6</v>
      </c>
      <c r="K1669">
        <v>5</v>
      </c>
      <c r="L1669">
        <v>4</v>
      </c>
      <c r="M1669">
        <v>1</v>
      </c>
      <c r="N1669">
        <v>0</v>
      </c>
      <c r="O1669">
        <v>6</v>
      </c>
      <c r="P1669">
        <v>8</v>
      </c>
      <c r="Q1669" t="s">
        <v>5114</v>
      </c>
      <c r="R1669" t="s">
        <v>5121</v>
      </c>
    </row>
    <row r="1670" spans="1:18" x14ac:dyDescent="0.3">
      <c r="A1670" t="s">
        <v>5122</v>
      </c>
      <c r="B1670" t="s">
        <v>5123</v>
      </c>
      <c r="C1670" t="s">
        <v>20</v>
      </c>
      <c r="D1670" t="s">
        <v>213</v>
      </c>
      <c r="E1670" t="s">
        <v>22</v>
      </c>
      <c r="F1670" t="s">
        <v>29</v>
      </c>
      <c r="G1670" t="s">
        <v>24</v>
      </c>
      <c r="H1670">
        <v>61</v>
      </c>
      <c r="I1670">
        <v>4</v>
      </c>
      <c r="J1670">
        <v>15.2</v>
      </c>
      <c r="K1670">
        <v>0</v>
      </c>
      <c r="L1670">
        <v>0</v>
      </c>
      <c r="M1670">
        <v>3</v>
      </c>
      <c r="N1670">
        <v>1</v>
      </c>
      <c r="O1670">
        <v>3</v>
      </c>
      <c r="P1670">
        <v>5</v>
      </c>
      <c r="Q1670" t="s">
        <v>5114</v>
      </c>
      <c r="R1670" t="s">
        <v>5124</v>
      </c>
    </row>
    <row r="1671" spans="1:18" x14ac:dyDescent="0.3">
      <c r="A1671" t="s">
        <v>5125</v>
      </c>
      <c r="B1671" t="s">
        <v>5126</v>
      </c>
      <c r="C1671" t="s">
        <v>20</v>
      </c>
      <c r="D1671" t="s">
        <v>21</v>
      </c>
      <c r="E1671" t="s">
        <v>22</v>
      </c>
      <c r="F1671" t="s">
        <v>23</v>
      </c>
      <c r="G1671" t="s">
        <v>24</v>
      </c>
      <c r="H1671">
        <v>138</v>
      </c>
      <c r="I1671">
        <v>11</v>
      </c>
      <c r="J1671">
        <v>12.5</v>
      </c>
      <c r="K1671">
        <v>8</v>
      </c>
      <c r="L1671">
        <v>3</v>
      </c>
      <c r="M1671">
        <v>0</v>
      </c>
      <c r="N1671">
        <v>0</v>
      </c>
      <c r="O1671">
        <v>10</v>
      </c>
      <c r="P1671">
        <v>15</v>
      </c>
      <c r="Q1671" t="s">
        <v>4044</v>
      </c>
      <c r="R1671" t="s">
        <v>5127</v>
      </c>
    </row>
    <row r="1672" spans="1:18" x14ac:dyDescent="0.3">
      <c r="A1672" t="s">
        <v>5128</v>
      </c>
      <c r="B1672" t="s">
        <v>5129</v>
      </c>
      <c r="C1672" t="s">
        <v>20</v>
      </c>
      <c r="D1672" t="s">
        <v>21</v>
      </c>
      <c r="E1672" t="s">
        <v>22</v>
      </c>
      <c r="F1672" t="s">
        <v>23</v>
      </c>
      <c r="G1672" t="s">
        <v>24</v>
      </c>
      <c r="H1672">
        <v>87</v>
      </c>
      <c r="I1672">
        <v>11</v>
      </c>
      <c r="J1672">
        <v>7.9</v>
      </c>
      <c r="K1672">
        <v>10</v>
      </c>
      <c r="L1672">
        <v>1</v>
      </c>
      <c r="M1672">
        <v>0</v>
      </c>
      <c r="N1672">
        <v>0</v>
      </c>
      <c r="O1672">
        <v>7</v>
      </c>
      <c r="P1672">
        <v>9</v>
      </c>
      <c r="Q1672" t="s">
        <v>5114</v>
      </c>
      <c r="R1672" t="s">
        <v>5130</v>
      </c>
    </row>
    <row r="1673" spans="1:18" x14ac:dyDescent="0.3">
      <c r="A1673" t="s">
        <v>5131</v>
      </c>
      <c r="B1673" t="s">
        <v>5132</v>
      </c>
      <c r="C1673" t="s">
        <v>20</v>
      </c>
      <c r="D1673" t="s">
        <v>21</v>
      </c>
      <c r="E1673" t="s">
        <v>37</v>
      </c>
      <c r="F1673" t="s">
        <v>38</v>
      </c>
      <c r="G1673" t="s">
        <v>24</v>
      </c>
      <c r="H1673">
        <v>739</v>
      </c>
      <c r="I1673">
        <v>32</v>
      </c>
      <c r="J1673">
        <v>23.1</v>
      </c>
      <c r="K1673">
        <v>18</v>
      </c>
      <c r="L1673">
        <v>7</v>
      </c>
      <c r="M1673">
        <v>4</v>
      </c>
      <c r="N1673">
        <v>3</v>
      </c>
      <c r="O1673">
        <v>28</v>
      </c>
      <c r="P1673">
        <v>41</v>
      </c>
      <c r="Q1673" t="s">
        <v>5114</v>
      </c>
      <c r="R1673" t="s">
        <v>5133</v>
      </c>
    </row>
    <row r="1674" spans="1:18" x14ac:dyDescent="0.3">
      <c r="A1674" t="s">
        <v>5134</v>
      </c>
      <c r="B1674" t="s">
        <v>5135</v>
      </c>
      <c r="C1674" t="s">
        <v>99</v>
      </c>
      <c r="D1674" t="s">
        <v>125</v>
      </c>
      <c r="E1674" t="s">
        <v>22</v>
      </c>
      <c r="F1674" t="s">
        <v>23</v>
      </c>
      <c r="G1674" t="s">
        <v>24</v>
      </c>
      <c r="H1674">
        <v>94</v>
      </c>
      <c r="I1674">
        <v>6</v>
      </c>
      <c r="J1674">
        <v>15.7</v>
      </c>
      <c r="K1674">
        <v>0</v>
      </c>
      <c r="L1674">
        <v>0</v>
      </c>
      <c r="M1674">
        <v>0</v>
      </c>
      <c r="N1674">
        <v>0</v>
      </c>
      <c r="O1674">
        <v>4</v>
      </c>
      <c r="P1674">
        <v>17</v>
      </c>
      <c r="Q1674" t="s">
        <v>5114</v>
      </c>
      <c r="R1674" t="s">
        <v>5136</v>
      </c>
    </row>
    <row r="1675" spans="1:18" x14ac:dyDescent="0.3">
      <c r="A1675" t="s">
        <v>5137</v>
      </c>
      <c r="B1675" t="s">
        <v>5138</v>
      </c>
      <c r="C1675" t="s">
        <v>20</v>
      </c>
      <c r="D1675" t="s">
        <v>21</v>
      </c>
      <c r="E1675" t="s">
        <v>37</v>
      </c>
      <c r="F1675" t="s">
        <v>38</v>
      </c>
      <c r="G1675" t="s">
        <v>24</v>
      </c>
      <c r="H1675">
        <v>437</v>
      </c>
      <c r="I1675">
        <v>25</v>
      </c>
      <c r="J1675">
        <v>17.5</v>
      </c>
      <c r="K1675">
        <v>14</v>
      </c>
      <c r="L1675">
        <v>9</v>
      </c>
      <c r="M1675">
        <v>0</v>
      </c>
      <c r="N1675">
        <v>2</v>
      </c>
      <c r="O1675">
        <v>21</v>
      </c>
      <c r="P1675">
        <v>13</v>
      </c>
      <c r="Q1675" t="s">
        <v>5114</v>
      </c>
      <c r="R1675" t="s">
        <v>5139</v>
      </c>
    </row>
    <row r="1676" spans="1:18" x14ac:dyDescent="0.3">
      <c r="A1676" t="s">
        <v>5140</v>
      </c>
      <c r="B1676" t="s">
        <v>5141</v>
      </c>
      <c r="C1676" t="s">
        <v>20</v>
      </c>
      <c r="D1676" t="s">
        <v>42</v>
      </c>
      <c r="E1676" t="s">
        <v>22</v>
      </c>
      <c r="F1676" t="s">
        <v>29</v>
      </c>
      <c r="G1676" t="s">
        <v>24</v>
      </c>
      <c r="H1676">
        <v>94</v>
      </c>
      <c r="I1676">
        <v>7</v>
      </c>
      <c r="J1676">
        <v>13.4</v>
      </c>
      <c r="K1676">
        <v>2</v>
      </c>
      <c r="L1676">
        <v>1</v>
      </c>
      <c r="M1676">
        <v>3</v>
      </c>
      <c r="N1676">
        <v>1</v>
      </c>
      <c r="O1676">
        <v>4</v>
      </c>
      <c r="P1676">
        <v>8</v>
      </c>
      <c r="Q1676" t="s">
        <v>5114</v>
      </c>
      <c r="R1676" t="s">
        <v>5142</v>
      </c>
    </row>
    <row r="1677" spans="1:18" x14ac:dyDescent="0.3">
      <c r="A1677" t="s">
        <v>5143</v>
      </c>
      <c r="B1677" t="s">
        <v>5144</v>
      </c>
      <c r="C1677" t="s">
        <v>20</v>
      </c>
      <c r="D1677" t="s">
        <v>42</v>
      </c>
      <c r="E1677" t="s">
        <v>22</v>
      </c>
      <c r="F1677" t="s">
        <v>38</v>
      </c>
      <c r="G1677" t="s">
        <v>24</v>
      </c>
      <c r="H1677">
        <v>353</v>
      </c>
      <c r="I1677">
        <v>15</v>
      </c>
      <c r="J1677">
        <v>23.5</v>
      </c>
      <c r="K1677">
        <v>10</v>
      </c>
      <c r="L1677">
        <v>2</v>
      </c>
      <c r="M1677">
        <v>3</v>
      </c>
      <c r="N1677">
        <v>0</v>
      </c>
      <c r="O1677">
        <v>16</v>
      </c>
      <c r="P1677">
        <v>15</v>
      </c>
      <c r="Q1677" t="s">
        <v>5114</v>
      </c>
      <c r="R1677" t="s">
        <v>5145</v>
      </c>
    </row>
    <row r="1678" spans="1:18" x14ac:dyDescent="0.3">
      <c r="A1678" t="s">
        <v>5146</v>
      </c>
      <c r="B1678" t="s">
        <v>5147</v>
      </c>
      <c r="C1678" t="s">
        <v>99</v>
      </c>
      <c r="D1678" t="s">
        <v>125</v>
      </c>
      <c r="E1678" t="s">
        <v>22</v>
      </c>
      <c r="F1678" t="s">
        <v>23</v>
      </c>
      <c r="G1678" t="s">
        <v>24</v>
      </c>
      <c r="H1678">
        <v>140</v>
      </c>
      <c r="I1678">
        <v>7</v>
      </c>
      <c r="J1678">
        <v>20</v>
      </c>
      <c r="K1678">
        <v>0</v>
      </c>
      <c r="L1678">
        <v>0</v>
      </c>
      <c r="M1678">
        <v>0</v>
      </c>
      <c r="N1678">
        <v>0</v>
      </c>
      <c r="O1678">
        <v>2</v>
      </c>
      <c r="P1678">
        <v>5</v>
      </c>
      <c r="Q1678" t="s">
        <v>5114</v>
      </c>
      <c r="R1678" t="s">
        <v>5145</v>
      </c>
    </row>
    <row r="1679" spans="1:18" x14ac:dyDescent="0.3">
      <c r="A1679" t="s">
        <v>5148</v>
      </c>
      <c r="B1679" t="s">
        <v>5149</v>
      </c>
      <c r="C1679" t="s">
        <v>20</v>
      </c>
      <c r="D1679" t="s">
        <v>42</v>
      </c>
      <c r="E1679" t="s">
        <v>22</v>
      </c>
      <c r="F1679" t="s">
        <v>29</v>
      </c>
      <c r="G1679" t="s">
        <v>24</v>
      </c>
      <c r="H1679">
        <v>134</v>
      </c>
      <c r="I1679">
        <v>10</v>
      </c>
      <c r="J1679">
        <v>13.4</v>
      </c>
      <c r="K1679">
        <v>5</v>
      </c>
      <c r="L1679">
        <v>2</v>
      </c>
      <c r="M1679">
        <v>3</v>
      </c>
      <c r="N1679">
        <v>0</v>
      </c>
      <c r="O1679">
        <v>5</v>
      </c>
      <c r="P1679">
        <v>5</v>
      </c>
      <c r="Q1679" t="s">
        <v>5114</v>
      </c>
      <c r="R1679" t="s">
        <v>5150</v>
      </c>
    </row>
    <row r="1680" spans="1:18" x14ac:dyDescent="0.3">
      <c r="A1680" t="s">
        <v>5151</v>
      </c>
      <c r="B1680" t="s">
        <v>5152</v>
      </c>
      <c r="C1680" t="s">
        <v>20</v>
      </c>
      <c r="D1680" t="s">
        <v>21</v>
      </c>
      <c r="E1680" t="s">
        <v>22</v>
      </c>
      <c r="F1680" t="s">
        <v>23</v>
      </c>
      <c r="G1680" t="s">
        <v>24</v>
      </c>
      <c r="H1680">
        <v>160</v>
      </c>
      <c r="I1680">
        <v>9</v>
      </c>
      <c r="J1680">
        <v>17.8</v>
      </c>
      <c r="K1680">
        <v>5</v>
      </c>
      <c r="L1680">
        <v>3</v>
      </c>
      <c r="M1680">
        <v>1</v>
      </c>
      <c r="N1680">
        <v>0</v>
      </c>
      <c r="O1680">
        <v>8</v>
      </c>
      <c r="P1680">
        <v>8</v>
      </c>
      <c r="Q1680" t="s">
        <v>5114</v>
      </c>
      <c r="R1680" t="s">
        <v>5153</v>
      </c>
    </row>
    <row r="1681" spans="1:18" x14ac:dyDescent="0.3">
      <c r="A1681" t="s">
        <v>5154</v>
      </c>
      <c r="B1681" t="s">
        <v>5155</v>
      </c>
      <c r="C1681" t="s">
        <v>99</v>
      </c>
      <c r="D1681" t="s">
        <v>125</v>
      </c>
      <c r="E1681" t="s">
        <v>22</v>
      </c>
      <c r="F1681" t="s">
        <v>23</v>
      </c>
      <c r="G1681" t="s">
        <v>24</v>
      </c>
      <c r="H1681">
        <v>91</v>
      </c>
      <c r="I1681">
        <v>9</v>
      </c>
      <c r="J1681">
        <v>10.1</v>
      </c>
      <c r="K1681">
        <v>0</v>
      </c>
      <c r="L1681">
        <v>0</v>
      </c>
      <c r="M1681">
        <v>0</v>
      </c>
      <c r="N1681">
        <v>0</v>
      </c>
      <c r="O1681">
        <v>3</v>
      </c>
      <c r="P1681">
        <v>5</v>
      </c>
      <c r="Q1681" t="s">
        <v>5114</v>
      </c>
      <c r="R1681" t="s">
        <v>5156</v>
      </c>
    </row>
    <row r="1682" spans="1:18" x14ac:dyDescent="0.3">
      <c r="A1682" t="s">
        <v>5157</v>
      </c>
      <c r="B1682" t="s">
        <v>5158</v>
      </c>
      <c r="C1682" t="s">
        <v>20</v>
      </c>
      <c r="D1682" t="s">
        <v>213</v>
      </c>
      <c r="E1682" t="s">
        <v>22</v>
      </c>
      <c r="F1682" t="s">
        <v>29</v>
      </c>
      <c r="G1682" t="s">
        <v>24</v>
      </c>
      <c r="H1682">
        <v>33</v>
      </c>
      <c r="I1682">
        <v>4</v>
      </c>
      <c r="J1682">
        <v>8.1999999999999993</v>
      </c>
      <c r="K1682">
        <v>0</v>
      </c>
      <c r="L1682">
        <v>0</v>
      </c>
      <c r="M1682">
        <v>1</v>
      </c>
      <c r="N1682">
        <v>3</v>
      </c>
      <c r="O1682">
        <v>1</v>
      </c>
      <c r="P1682">
        <v>6</v>
      </c>
      <c r="Q1682" t="s">
        <v>5114</v>
      </c>
      <c r="R1682" t="s">
        <v>5159</v>
      </c>
    </row>
    <row r="1683" spans="1:18" x14ac:dyDescent="0.3">
      <c r="A1683" t="s">
        <v>5160</v>
      </c>
      <c r="B1683" t="s">
        <v>5161</v>
      </c>
      <c r="C1683" t="s">
        <v>99</v>
      </c>
      <c r="D1683" t="s">
        <v>125</v>
      </c>
      <c r="E1683" t="s">
        <v>22</v>
      </c>
      <c r="F1683" t="s">
        <v>23</v>
      </c>
      <c r="G1683" t="s">
        <v>24</v>
      </c>
      <c r="H1683">
        <v>158</v>
      </c>
      <c r="I1683">
        <v>6</v>
      </c>
      <c r="J1683">
        <v>26.3</v>
      </c>
      <c r="K1683">
        <v>0</v>
      </c>
      <c r="L1683">
        <v>0</v>
      </c>
      <c r="M1683">
        <v>0</v>
      </c>
      <c r="N1683">
        <v>0</v>
      </c>
      <c r="O1683">
        <v>6</v>
      </c>
      <c r="P1683">
        <v>6</v>
      </c>
      <c r="Q1683" t="s">
        <v>5114</v>
      </c>
      <c r="R1683" t="s">
        <v>5162</v>
      </c>
    </row>
    <row r="1684" spans="1:18" x14ac:dyDescent="0.3">
      <c r="A1684" t="s">
        <v>5163</v>
      </c>
      <c r="B1684" t="s">
        <v>5164</v>
      </c>
      <c r="C1684" t="s">
        <v>99</v>
      </c>
      <c r="D1684" t="s">
        <v>125</v>
      </c>
      <c r="E1684" t="s">
        <v>37</v>
      </c>
      <c r="F1684" t="s">
        <v>38</v>
      </c>
      <c r="G1684" t="s">
        <v>24</v>
      </c>
      <c r="H1684">
        <v>233</v>
      </c>
      <c r="I1684">
        <v>15</v>
      </c>
      <c r="J1684">
        <v>15.5</v>
      </c>
      <c r="K1684">
        <v>0</v>
      </c>
      <c r="L1684">
        <v>0</v>
      </c>
      <c r="M1684">
        <v>0</v>
      </c>
      <c r="N1684">
        <v>0</v>
      </c>
      <c r="O1684">
        <v>14</v>
      </c>
      <c r="P1684">
        <v>9</v>
      </c>
      <c r="Q1684" t="s">
        <v>5114</v>
      </c>
      <c r="R1684" t="s">
        <v>5165</v>
      </c>
    </row>
    <row r="1685" spans="1:18" x14ac:dyDescent="0.3">
      <c r="A1685" t="s">
        <v>5166</v>
      </c>
      <c r="B1685" t="s">
        <v>5167</v>
      </c>
      <c r="C1685" t="s">
        <v>20</v>
      </c>
      <c r="D1685" t="s">
        <v>21</v>
      </c>
      <c r="E1685" t="s">
        <v>49</v>
      </c>
      <c r="F1685" t="s">
        <v>38</v>
      </c>
      <c r="G1685" t="s">
        <v>24</v>
      </c>
      <c r="H1685">
        <v>524</v>
      </c>
      <c r="I1685">
        <v>29</v>
      </c>
      <c r="J1685">
        <v>18.100000000000001</v>
      </c>
      <c r="K1685">
        <v>17</v>
      </c>
      <c r="L1685">
        <v>10</v>
      </c>
      <c r="M1685">
        <v>2</v>
      </c>
      <c r="N1685">
        <v>0</v>
      </c>
      <c r="O1685">
        <v>21</v>
      </c>
      <c r="P1685">
        <v>12</v>
      </c>
      <c r="Q1685" t="s">
        <v>5114</v>
      </c>
      <c r="R1685" t="s">
        <v>5168</v>
      </c>
    </row>
    <row r="1686" spans="1:18" x14ac:dyDescent="0.3">
      <c r="A1686" t="s">
        <v>5169</v>
      </c>
      <c r="B1686" t="s">
        <v>5170</v>
      </c>
      <c r="C1686" t="s">
        <v>99</v>
      </c>
      <c r="D1686" t="s">
        <v>125</v>
      </c>
      <c r="E1686" t="s">
        <v>37</v>
      </c>
      <c r="F1686" t="s">
        <v>38</v>
      </c>
      <c r="G1686" t="s">
        <v>24</v>
      </c>
      <c r="H1686">
        <v>280</v>
      </c>
      <c r="I1686">
        <v>14</v>
      </c>
      <c r="J1686">
        <v>20</v>
      </c>
      <c r="K1686">
        <v>0</v>
      </c>
      <c r="L1686">
        <v>0</v>
      </c>
      <c r="M1686">
        <v>0</v>
      </c>
      <c r="N1686">
        <v>0</v>
      </c>
      <c r="O1686">
        <v>9</v>
      </c>
      <c r="P1686">
        <v>8</v>
      </c>
      <c r="Q1686" t="s">
        <v>5114</v>
      </c>
      <c r="R1686" t="s">
        <v>5171</v>
      </c>
    </row>
    <row r="1687" spans="1:18" x14ac:dyDescent="0.3">
      <c r="A1687" t="s">
        <v>5172</v>
      </c>
      <c r="B1687" t="s">
        <v>5173</v>
      </c>
      <c r="C1687" t="s">
        <v>99</v>
      </c>
      <c r="D1687" t="s">
        <v>125</v>
      </c>
      <c r="E1687" t="s">
        <v>37</v>
      </c>
      <c r="F1687" t="s">
        <v>23</v>
      </c>
      <c r="G1687" t="s">
        <v>24</v>
      </c>
      <c r="H1687">
        <v>120</v>
      </c>
      <c r="I1687">
        <v>10</v>
      </c>
      <c r="J1687">
        <v>12</v>
      </c>
      <c r="K1687">
        <v>0</v>
      </c>
      <c r="L1687">
        <v>0</v>
      </c>
      <c r="M1687">
        <v>0</v>
      </c>
      <c r="N1687">
        <v>0</v>
      </c>
      <c r="O1687">
        <v>8</v>
      </c>
      <c r="P1687">
        <v>28</v>
      </c>
      <c r="Q1687" t="s">
        <v>5114</v>
      </c>
      <c r="R1687" t="s">
        <v>5174</v>
      </c>
    </row>
    <row r="1688" spans="1:18" x14ac:dyDescent="0.3">
      <c r="A1688" t="s">
        <v>5175</v>
      </c>
      <c r="B1688" t="s">
        <v>5176</v>
      </c>
      <c r="C1688" t="s">
        <v>20</v>
      </c>
      <c r="D1688" t="s">
        <v>21</v>
      </c>
      <c r="E1688" t="s">
        <v>37</v>
      </c>
      <c r="F1688" t="s">
        <v>38</v>
      </c>
      <c r="G1688" t="s">
        <v>24</v>
      </c>
      <c r="H1688">
        <v>388</v>
      </c>
      <c r="I1688">
        <v>18</v>
      </c>
      <c r="J1688">
        <v>21.6</v>
      </c>
      <c r="K1688">
        <v>10</v>
      </c>
      <c r="L1688">
        <v>7</v>
      </c>
      <c r="M1688">
        <v>1</v>
      </c>
      <c r="N1688">
        <v>0</v>
      </c>
      <c r="O1688">
        <v>18</v>
      </c>
      <c r="P1688">
        <v>18</v>
      </c>
      <c r="Q1688" t="s">
        <v>5114</v>
      </c>
      <c r="R1688" t="s">
        <v>5177</v>
      </c>
    </row>
    <row r="1689" spans="1:18" x14ac:dyDescent="0.3">
      <c r="A1689" t="s">
        <v>5178</v>
      </c>
      <c r="B1689" t="s">
        <v>5179</v>
      </c>
      <c r="C1689" t="s">
        <v>20</v>
      </c>
      <c r="D1689" t="s">
        <v>42</v>
      </c>
      <c r="E1689" t="s">
        <v>22</v>
      </c>
      <c r="F1689" t="s">
        <v>29</v>
      </c>
      <c r="G1689" t="s">
        <v>24</v>
      </c>
      <c r="H1689">
        <v>138</v>
      </c>
      <c r="I1689">
        <v>9</v>
      </c>
      <c r="J1689">
        <v>15.3</v>
      </c>
      <c r="K1689">
        <v>5</v>
      </c>
      <c r="L1689">
        <v>3</v>
      </c>
      <c r="M1689">
        <v>1</v>
      </c>
      <c r="N1689">
        <v>0</v>
      </c>
      <c r="O1689">
        <v>6</v>
      </c>
      <c r="P1689">
        <v>15</v>
      </c>
      <c r="Q1689" t="s">
        <v>5114</v>
      </c>
      <c r="R1689" t="s">
        <v>5180</v>
      </c>
    </row>
    <row r="1690" spans="1:18" x14ac:dyDescent="0.3">
      <c r="A1690" t="s">
        <v>5181</v>
      </c>
      <c r="B1690" t="s">
        <v>5182</v>
      </c>
      <c r="C1690" t="s">
        <v>99</v>
      </c>
      <c r="D1690" t="s">
        <v>125</v>
      </c>
      <c r="E1690" t="s">
        <v>22</v>
      </c>
      <c r="F1690" t="s">
        <v>29</v>
      </c>
      <c r="G1690" t="s">
        <v>24</v>
      </c>
      <c r="H1690">
        <v>96</v>
      </c>
      <c r="I1690">
        <v>6</v>
      </c>
      <c r="J1690">
        <v>16</v>
      </c>
      <c r="K1690">
        <v>0</v>
      </c>
      <c r="L1690">
        <v>0</v>
      </c>
      <c r="M1690">
        <v>0</v>
      </c>
      <c r="N1690">
        <v>0</v>
      </c>
      <c r="O1690">
        <v>3</v>
      </c>
      <c r="P1690">
        <v>5</v>
      </c>
      <c r="Q1690" t="s">
        <v>5114</v>
      </c>
      <c r="R1690" t="s">
        <v>5183</v>
      </c>
    </row>
    <row r="1691" spans="1:18" x14ac:dyDescent="0.3">
      <c r="A1691" t="s">
        <v>5184</v>
      </c>
      <c r="B1691" t="s">
        <v>5185</v>
      </c>
      <c r="C1691" t="s">
        <v>20</v>
      </c>
      <c r="D1691" t="s">
        <v>21</v>
      </c>
      <c r="E1691" t="s">
        <v>22</v>
      </c>
      <c r="F1691" t="s">
        <v>23</v>
      </c>
      <c r="G1691" t="s">
        <v>24</v>
      </c>
      <c r="H1691">
        <v>284</v>
      </c>
      <c r="I1691">
        <v>9</v>
      </c>
      <c r="J1691">
        <v>31.6</v>
      </c>
      <c r="K1691">
        <v>6</v>
      </c>
      <c r="L1691">
        <v>3</v>
      </c>
      <c r="M1691">
        <v>0</v>
      </c>
      <c r="N1691">
        <v>0</v>
      </c>
      <c r="O1691">
        <v>7</v>
      </c>
      <c r="P1691">
        <v>8</v>
      </c>
      <c r="Q1691" t="s">
        <v>5114</v>
      </c>
      <c r="R1691" t="s">
        <v>5186</v>
      </c>
    </row>
    <row r="1692" spans="1:18" x14ac:dyDescent="0.3">
      <c r="A1692" t="s">
        <v>5187</v>
      </c>
      <c r="B1692" t="s">
        <v>5188</v>
      </c>
      <c r="C1692" t="s">
        <v>20</v>
      </c>
      <c r="D1692" t="s">
        <v>21</v>
      </c>
      <c r="E1692" t="s">
        <v>37</v>
      </c>
      <c r="F1692" t="s">
        <v>38</v>
      </c>
      <c r="G1692" t="s">
        <v>24</v>
      </c>
      <c r="H1692">
        <v>381</v>
      </c>
      <c r="I1692">
        <v>16</v>
      </c>
      <c r="J1692">
        <v>23.8</v>
      </c>
      <c r="K1692">
        <v>6</v>
      </c>
      <c r="L1692">
        <v>6</v>
      </c>
      <c r="M1692">
        <v>2</v>
      </c>
      <c r="N1692">
        <v>2</v>
      </c>
      <c r="O1692">
        <v>13</v>
      </c>
      <c r="P1692">
        <v>10</v>
      </c>
      <c r="Q1692" t="s">
        <v>5114</v>
      </c>
      <c r="R1692" t="s">
        <v>5189</v>
      </c>
    </row>
    <row r="1693" spans="1:18" x14ac:dyDescent="0.3">
      <c r="A1693" t="s">
        <v>5190</v>
      </c>
      <c r="B1693" t="s">
        <v>5191</v>
      </c>
      <c r="C1693" t="s">
        <v>20</v>
      </c>
      <c r="D1693" t="s">
        <v>42</v>
      </c>
      <c r="E1693" t="s">
        <v>22</v>
      </c>
      <c r="F1693" t="s">
        <v>29</v>
      </c>
      <c r="G1693" t="s">
        <v>24</v>
      </c>
      <c r="H1693">
        <v>201</v>
      </c>
      <c r="I1693">
        <v>9</v>
      </c>
      <c r="J1693">
        <v>22.3</v>
      </c>
      <c r="K1693">
        <v>6</v>
      </c>
      <c r="L1693">
        <v>2</v>
      </c>
      <c r="M1693">
        <v>1</v>
      </c>
      <c r="N1693">
        <v>0</v>
      </c>
      <c r="O1693">
        <v>5</v>
      </c>
      <c r="P1693">
        <v>4</v>
      </c>
      <c r="Q1693" t="s">
        <v>5114</v>
      </c>
      <c r="R1693" t="s">
        <v>5192</v>
      </c>
    </row>
    <row r="1694" spans="1:18" x14ac:dyDescent="0.3">
      <c r="A1694" t="s">
        <v>5193</v>
      </c>
      <c r="B1694" t="s">
        <v>5194</v>
      </c>
      <c r="C1694" t="s">
        <v>99</v>
      </c>
      <c r="D1694" t="s">
        <v>125</v>
      </c>
      <c r="E1694" t="s">
        <v>37</v>
      </c>
      <c r="F1694" t="s">
        <v>38</v>
      </c>
      <c r="G1694" t="s">
        <v>24</v>
      </c>
      <c r="H1694">
        <v>34</v>
      </c>
      <c r="I1694">
        <v>7</v>
      </c>
      <c r="J1694">
        <v>4.9000000000000004</v>
      </c>
      <c r="K1694">
        <v>0</v>
      </c>
      <c r="L1694">
        <v>0</v>
      </c>
      <c r="M1694">
        <v>0</v>
      </c>
      <c r="N1694">
        <v>0</v>
      </c>
      <c r="O1694">
        <v>10</v>
      </c>
      <c r="P1694">
        <v>10</v>
      </c>
      <c r="Q1694" t="s">
        <v>5114</v>
      </c>
      <c r="R1694" t="s">
        <v>5195</v>
      </c>
    </row>
    <row r="1695" spans="1:18" x14ac:dyDescent="0.3">
      <c r="A1695" t="s">
        <v>5196</v>
      </c>
      <c r="B1695" t="s">
        <v>5197</v>
      </c>
      <c r="C1695" t="s">
        <v>99</v>
      </c>
      <c r="D1695" t="s">
        <v>125</v>
      </c>
      <c r="E1695" t="s">
        <v>22</v>
      </c>
      <c r="F1695" t="s">
        <v>29</v>
      </c>
      <c r="G1695" t="s">
        <v>24</v>
      </c>
      <c r="H1695">
        <v>49</v>
      </c>
      <c r="I1695">
        <v>8</v>
      </c>
      <c r="J1695">
        <v>6.1</v>
      </c>
      <c r="K1695">
        <v>0</v>
      </c>
      <c r="L1695">
        <v>0</v>
      </c>
      <c r="M1695">
        <v>0</v>
      </c>
      <c r="N1695">
        <v>0</v>
      </c>
      <c r="O1695">
        <v>3</v>
      </c>
      <c r="P1695">
        <v>5</v>
      </c>
      <c r="Q1695" t="s">
        <v>5114</v>
      </c>
      <c r="R1695" t="s">
        <v>5198</v>
      </c>
    </row>
    <row r="1696" spans="1:18" x14ac:dyDescent="0.3">
      <c r="A1696" t="s">
        <v>5199</v>
      </c>
      <c r="B1696" t="s">
        <v>5200</v>
      </c>
      <c r="C1696" t="s">
        <v>20</v>
      </c>
      <c r="D1696" t="s">
        <v>42</v>
      </c>
      <c r="E1696" t="s">
        <v>22</v>
      </c>
      <c r="F1696" t="s">
        <v>23</v>
      </c>
      <c r="G1696" t="s">
        <v>24</v>
      </c>
      <c r="H1696">
        <v>230</v>
      </c>
      <c r="I1696">
        <v>13</v>
      </c>
      <c r="J1696">
        <v>17.7</v>
      </c>
      <c r="K1696">
        <v>8</v>
      </c>
      <c r="L1696">
        <v>4</v>
      </c>
      <c r="M1696">
        <v>1</v>
      </c>
      <c r="N1696">
        <v>0</v>
      </c>
      <c r="O1696">
        <v>7</v>
      </c>
      <c r="P1696">
        <v>9</v>
      </c>
      <c r="Q1696" t="s">
        <v>5114</v>
      </c>
      <c r="R1696" t="s">
        <v>5201</v>
      </c>
    </row>
    <row r="1697" spans="1:18" x14ac:dyDescent="0.3">
      <c r="A1697" t="s">
        <v>5202</v>
      </c>
      <c r="B1697" t="s">
        <v>5203</v>
      </c>
      <c r="C1697" t="s">
        <v>20</v>
      </c>
      <c r="D1697" t="s">
        <v>21</v>
      </c>
      <c r="E1697" t="s">
        <v>22</v>
      </c>
      <c r="F1697" t="s">
        <v>38</v>
      </c>
      <c r="G1697" t="s">
        <v>24</v>
      </c>
      <c r="H1697">
        <v>395</v>
      </c>
      <c r="I1697">
        <v>27</v>
      </c>
      <c r="J1697">
        <v>14.6</v>
      </c>
      <c r="K1697">
        <v>18</v>
      </c>
      <c r="L1697">
        <v>8</v>
      </c>
      <c r="M1697">
        <v>1</v>
      </c>
      <c r="N1697">
        <v>0</v>
      </c>
      <c r="O1697">
        <v>13</v>
      </c>
      <c r="P1697">
        <v>25</v>
      </c>
      <c r="Q1697" t="s">
        <v>5114</v>
      </c>
      <c r="R1697" t="s">
        <v>5204</v>
      </c>
    </row>
    <row r="1698" spans="1:18" x14ac:dyDescent="0.3">
      <c r="A1698" t="s">
        <v>5205</v>
      </c>
      <c r="B1698" t="s">
        <v>5206</v>
      </c>
      <c r="C1698" t="s">
        <v>20</v>
      </c>
      <c r="D1698" t="s">
        <v>42</v>
      </c>
      <c r="E1698" t="s">
        <v>22</v>
      </c>
      <c r="F1698" t="s">
        <v>29</v>
      </c>
      <c r="G1698" t="s">
        <v>24</v>
      </c>
      <c r="H1698">
        <v>130</v>
      </c>
      <c r="I1698">
        <v>9</v>
      </c>
      <c r="J1698">
        <v>14.4</v>
      </c>
      <c r="K1698">
        <v>6</v>
      </c>
      <c r="L1698">
        <v>2</v>
      </c>
      <c r="M1698">
        <v>0</v>
      </c>
      <c r="N1698">
        <v>1</v>
      </c>
      <c r="O1698">
        <v>4</v>
      </c>
      <c r="P1698">
        <v>5</v>
      </c>
      <c r="Q1698" t="s">
        <v>5114</v>
      </c>
      <c r="R1698" t="s">
        <v>5207</v>
      </c>
    </row>
    <row r="1699" spans="1:18" x14ac:dyDescent="0.3">
      <c r="A1699" t="s">
        <v>5208</v>
      </c>
      <c r="B1699" t="s">
        <v>5209</v>
      </c>
      <c r="C1699" t="s">
        <v>99</v>
      </c>
      <c r="D1699" t="s">
        <v>125</v>
      </c>
      <c r="E1699" t="s">
        <v>22</v>
      </c>
      <c r="F1699" t="s">
        <v>29</v>
      </c>
      <c r="G1699" t="s">
        <v>24</v>
      </c>
      <c r="H1699">
        <v>39</v>
      </c>
      <c r="I1699">
        <v>7</v>
      </c>
      <c r="J1699">
        <v>5.6</v>
      </c>
      <c r="K1699">
        <v>0</v>
      </c>
      <c r="L1699">
        <v>0</v>
      </c>
      <c r="M1699">
        <v>0</v>
      </c>
      <c r="N1699">
        <v>0</v>
      </c>
      <c r="O1699">
        <v>2</v>
      </c>
      <c r="P1699">
        <v>5</v>
      </c>
      <c r="Q1699" t="s">
        <v>5114</v>
      </c>
      <c r="R1699" t="s">
        <v>5210</v>
      </c>
    </row>
    <row r="1700" spans="1:18" x14ac:dyDescent="0.3">
      <c r="A1700" t="s">
        <v>5211</v>
      </c>
      <c r="B1700" t="s">
        <v>5203</v>
      </c>
      <c r="C1700" t="s">
        <v>99</v>
      </c>
      <c r="D1700" t="s">
        <v>125</v>
      </c>
      <c r="E1700" t="s">
        <v>22</v>
      </c>
      <c r="F1700" t="s">
        <v>23</v>
      </c>
      <c r="G1700" t="s">
        <v>24</v>
      </c>
      <c r="H1700">
        <v>117</v>
      </c>
      <c r="I1700">
        <v>8</v>
      </c>
      <c r="J1700">
        <v>14.6</v>
      </c>
      <c r="K1700">
        <v>0</v>
      </c>
      <c r="L1700">
        <v>0</v>
      </c>
      <c r="M1700">
        <v>0</v>
      </c>
      <c r="N1700">
        <v>0</v>
      </c>
      <c r="O1700">
        <v>5</v>
      </c>
      <c r="P1700">
        <v>6</v>
      </c>
      <c r="Q1700" t="s">
        <v>5114</v>
      </c>
      <c r="R1700" t="s">
        <v>5212</v>
      </c>
    </row>
    <row r="1701" spans="1:18" x14ac:dyDescent="0.3">
      <c r="A1701" t="s">
        <v>5213</v>
      </c>
      <c r="B1701" t="s">
        <v>5214</v>
      </c>
      <c r="C1701" t="s">
        <v>20</v>
      </c>
      <c r="D1701" t="s">
        <v>42</v>
      </c>
      <c r="E1701" t="s">
        <v>22</v>
      </c>
      <c r="F1701" t="s">
        <v>29</v>
      </c>
      <c r="G1701" t="s">
        <v>24</v>
      </c>
      <c r="H1701">
        <v>121</v>
      </c>
      <c r="I1701">
        <v>7</v>
      </c>
      <c r="J1701">
        <v>17.3</v>
      </c>
      <c r="K1701">
        <v>4</v>
      </c>
      <c r="L1701">
        <v>1</v>
      </c>
      <c r="M1701">
        <v>0</v>
      </c>
      <c r="N1701">
        <v>2</v>
      </c>
      <c r="O1701">
        <v>4</v>
      </c>
      <c r="P1701">
        <v>5</v>
      </c>
      <c r="Q1701" t="s">
        <v>5114</v>
      </c>
      <c r="R1701" t="s">
        <v>5215</v>
      </c>
    </row>
    <row r="1702" spans="1:18" x14ac:dyDescent="0.3">
      <c r="A1702" t="s">
        <v>5216</v>
      </c>
      <c r="B1702" t="s">
        <v>5217</v>
      </c>
      <c r="C1702" t="s">
        <v>99</v>
      </c>
      <c r="D1702" t="s">
        <v>21</v>
      </c>
      <c r="E1702" t="s">
        <v>22</v>
      </c>
      <c r="F1702" t="s">
        <v>38</v>
      </c>
      <c r="G1702" t="s">
        <v>24</v>
      </c>
      <c r="H1702">
        <v>57</v>
      </c>
      <c r="I1702">
        <v>6</v>
      </c>
      <c r="J1702">
        <v>9.5</v>
      </c>
      <c r="K1702">
        <v>0</v>
      </c>
      <c r="L1702">
        <v>0</v>
      </c>
      <c r="M1702">
        <v>2</v>
      </c>
      <c r="N1702">
        <v>4</v>
      </c>
      <c r="O1702">
        <v>9</v>
      </c>
      <c r="P1702">
        <v>26</v>
      </c>
      <c r="Q1702" t="s">
        <v>169</v>
      </c>
      <c r="R1702" t="s">
        <v>5218</v>
      </c>
    </row>
    <row r="1703" spans="1:18" x14ac:dyDescent="0.3">
      <c r="A1703" t="s">
        <v>5219</v>
      </c>
      <c r="B1703" t="s">
        <v>5220</v>
      </c>
      <c r="C1703" t="s">
        <v>99</v>
      </c>
      <c r="D1703" t="s">
        <v>125</v>
      </c>
      <c r="E1703" t="s">
        <v>22</v>
      </c>
      <c r="F1703" t="s">
        <v>23</v>
      </c>
      <c r="G1703" t="s">
        <v>24</v>
      </c>
      <c r="H1703">
        <v>167</v>
      </c>
      <c r="I1703">
        <v>9</v>
      </c>
      <c r="J1703">
        <v>18.600000000000001</v>
      </c>
      <c r="K1703">
        <v>0</v>
      </c>
      <c r="L1703">
        <v>0</v>
      </c>
      <c r="M1703">
        <v>0</v>
      </c>
      <c r="N1703">
        <v>0</v>
      </c>
      <c r="O1703">
        <v>5</v>
      </c>
      <c r="P1703">
        <v>40</v>
      </c>
      <c r="Q1703" t="s">
        <v>169</v>
      </c>
      <c r="R1703" t="s">
        <v>5221</v>
      </c>
    </row>
    <row r="1704" spans="1:18" x14ac:dyDescent="0.3">
      <c r="A1704" t="s">
        <v>5222</v>
      </c>
      <c r="B1704" t="s">
        <v>5223</v>
      </c>
      <c r="C1704" t="s">
        <v>20</v>
      </c>
      <c r="D1704" t="s">
        <v>21</v>
      </c>
      <c r="E1704" t="s">
        <v>22</v>
      </c>
      <c r="F1704" t="s">
        <v>23</v>
      </c>
      <c r="G1704" t="s">
        <v>24</v>
      </c>
      <c r="H1704">
        <v>142</v>
      </c>
      <c r="I1704">
        <v>10</v>
      </c>
      <c r="J1704">
        <v>14.2</v>
      </c>
      <c r="K1704">
        <v>10</v>
      </c>
      <c r="L1704">
        <v>0</v>
      </c>
      <c r="M1704">
        <v>0</v>
      </c>
      <c r="N1704">
        <v>0</v>
      </c>
      <c r="O1704">
        <v>7</v>
      </c>
      <c r="P1704">
        <v>38</v>
      </c>
      <c r="Q1704" t="s">
        <v>169</v>
      </c>
      <c r="R1704" t="s">
        <v>5224</v>
      </c>
    </row>
    <row r="1705" spans="1:18" x14ac:dyDescent="0.3">
      <c r="A1705" t="s">
        <v>5225</v>
      </c>
      <c r="B1705" t="s">
        <v>5226</v>
      </c>
      <c r="C1705" t="s">
        <v>99</v>
      </c>
      <c r="D1705" t="s">
        <v>125</v>
      </c>
      <c r="E1705" t="s">
        <v>22</v>
      </c>
      <c r="F1705" t="s">
        <v>38</v>
      </c>
      <c r="G1705" t="s">
        <v>24</v>
      </c>
      <c r="H1705">
        <v>33</v>
      </c>
      <c r="I1705">
        <v>4</v>
      </c>
      <c r="J1705">
        <v>8.1999999999999993</v>
      </c>
      <c r="K1705">
        <v>0</v>
      </c>
      <c r="L1705">
        <v>0</v>
      </c>
      <c r="M1705">
        <v>0</v>
      </c>
      <c r="N1705">
        <v>0</v>
      </c>
      <c r="O1705">
        <v>4</v>
      </c>
      <c r="P1705">
        <v>20</v>
      </c>
      <c r="Q1705" t="s">
        <v>169</v>
      </c>
      <c r="R1705" t="s">
        <v>5227</v>
      </c>
    </row>
    <row r="1706" spans="1:18" x14ac:dyDescent="0.3">
      <c r="A1706" t="s">
        <v>5228</v>
      </c>
      <c r="B1706" t="s">
        <v>5229</v>
      </c>
      <c r="C1706" t="s">
        <v>20</v>
      </c>
      <c r="D1706" t="s">
        <v>21</v>
      </c>
      <c r="E1706" t="s">
        <v>37</v>
      </c>
      <c r="F1706" t="s">
        <v>38</v>
      </c>
      <c r="G1706" t="s">
        <v>24</v>
      </c>
      <c r="H1706">
        <v>655</v>
      </c>
      <c r="I1706">
        <v>29</v>
      </c>
      <c r="J1706">
        <v>22.6</v>
      </c>
      <c r="K1706">
        <v>16</v>
      </c>
      <c r="L1706">
        <v>9</v>
      </c>
      <c r="M1706">
        <v>3</v>
      </c>
      <c r="N1706">
        <v>1</v>
      </c>
      <c r="O1706">
        <v>20</v>
      </c>
      <c r="P1706">
        <v>42</v>
      </c>
      <c r="Q1706" t="s">
        <v>169</v>
      </c>
      <c r="R1706" t="s">
        <v>5230</v>
      </c>
    </row>
    <row r="1707" spans="1:18" x14ac:dyDescent="0.3">
      <c r="A1707" t="s">
        <v>5231</v>
      </c>
      <c r="B1707" t="s">
        <v>5232</v>
      </c>
      <c r="C1707" t="s">
        <v>20</v>
      </c>
      <c r="D1707" t="s">
        <v>21</v>
      </c>
      <c r="E1707" t="s">
        <v>22</v>
      </c>
      <c r="F1707" t="s">
        <v>29</v>
      </c>
      <c r="G1707" t="s">
        <v>24</v>
      </c>
      <c r="H1707">
        <v>118</v>
      </c>
      <c r="I1707">
        <v>9</v>
      </c>
      <c r="J1707">
        <v>13.1</v>
      </c>
      <c r="K1707">
        <v>5</v>
      </c>
      <c r="L1707">
        <v>2</v>
      </c>
      <c r="M1707">
        <v>0</v>
      </c>
      <c r="N1707">
        <v>2</v>
      </c>
      <c r="O1707">
        <v>4</v>
      </c>
      <c r="P1707">
        <v>18</v>
      </c>
      <c r="Q1707" t="s">
        <v>169</v>
      </c>
      <c r="R1707" t="s">
        <v>5233</v>
      </c>
    </row>
    <row r="1708" spans="1:18" x14ac:dyDescent="0.3">
      <c r="A1708" t="s">
        <v>5234</v>
      </c>
      <c r="B1708" t="s">
        <v>5235</v>
      </c>
      <c r="C1708" t="s">
        <v>20</v>
      </c>
      <c r="D1708" t="s">
        <v>21</v>
      </c>
      <c r="E1708" t="s">
        <v>22</v>
      </c>
      <c r="F1708" t="s">
        <v>23</v>
      </c>
      <c r="G1708" t="s">
        <v>24</v>
      </c>
      <c r="H1708">
        <v>114</v>
      </c>
      <c r="I1708">
        <v>10</v>
      </c>
      <c r="J1708">
        <v>11.4</v>
      </c>
      <c r="K1708">
        <v>6</v>
      </c>
      <c r="L1708">
        <v>4</v>
      </c>
      <c r="M1708">
        <v>0</v>
      </c>
      <c r="N1708">
        <v>0</v>
      </c>
      <c r="O1708">
        <v>8</v>
      </c>
      <c r="P1708">
        <v>3.5</v>
      </c>
      <c r="Q1708" t="s">
        <v>169</v>
      </c>
      <c r="R1708" t="s">
        <v>5236</v>
      </c>
    </row>
    <row r="1709" spans="1:18" x14ac:dyDescent="0.3">
      <c r="A1709" t="s">
        <v>5237</v>
      </c>
      <c r="B1709" t="s">
        <v>5238</v>
      </c>
      <c r="C1709" t="s">
        <v>99</v>
      </c>
      <c r="D1709" t="s">
        <v>21</v>
      </c>
      <c r="E1709" t="s">
        <v>37</v>
      </c>
      <c r="F1709" t="s">
        <v>23</v>
      </c>
      <c r="G1709" t="s">
        <v>24</v>
      </c>
      <c r="H1709">
        <v>289</v>
      </c>
      <c r="I1709">
        <v>20</v>
      </c>
      <c r="J1709">
        <v>14.4</v>
      </c>
      <c r="K1709">
        <v>0</v>
      </c>
      <c r="L1709">
        <v>0</v>
      </c>
      <c r="M1709">
        <v>0</v>
      </c>
      <c r="N1709">
        <v>0</v>
      </c>
      <c r="O1709">
        <v>20</v>
      </c>
      <c r="P1709">
        <v>5</v>
      </c>
      <c r="Q1709" t="s">
        <v>169</v>
      </c>
      <c r="R1709" t="s">
        <v>5239</v>
      </c>
    </row>
    <row r="1710" spans="1:18" x14ac:dyDescent="0.3">
      <c r="A1710" t="s">
        <v>5240</v>
      </c>
      <c r="B1710" t="s">
        <v>5241</v>
      </c>
      <c r="C1710" t="s">
        <v>20</v>
      </c>
      <c r="D1710" t="s">
        <v>21</v>
      </c>
      <c r="E1710" t="s">
        <v>22</v>
      </c>
      <c r="F1710" t="s">
        <v>23</v>
      </c>
      <c r="G1710" t="s">
        <v>24</v>
      </c>
      <c r="H1710">
        <v>180</v>
      </c>
      <c r="I1710">
        <v>13</v>
      </c>
      <c r="J1710">
        <v>13.8</v>
      </c>
      <c r="K1710">
        <v>8</v>
      </c>
      <c r="L1710">
        <v>4</v>
      </c>
      <c r="M1710">
        <v>0</v>
      </c>
      <c r="N1710">
        <v>1</v>
      </c>
      <c r="O1710">
        <v>7</v>
      </c>
      <c r="P1710">
        <v>3</v>
      </c>
      <c r="Q1710" t="s">
        <v>169</v>
      </c>
      <c r="R1710" t="s">
        <v>5242</v>
      </c>
    </row>
    <row r="1711" spans="1:18" x14ac:dyDescent="0.3">
      <c r="A1711" t="s">
        <v>5243</v>
      </c>
      <c r="B1711" t="s">
        <v>5244</v>
      </c>
      <c r="C1711" t="s">
        <v>20</v>
      </c>
      <c r="D1711" t="s">
        <v>21</v>
      </c>
      <c r="E1711" t="s">
        <v>49</v>
      </c>
      <c r="F1711" t="s">
        <v>38</v>
      </c>
      <c r="G1711" t="s">
        <v>24</v>
      </c>
      <c r="H1711">
        <v>672</v>
      </c>
      <c r="I1711">
        <v>29</v>
      </c>
      <c r="J1711">
        <v>23.2</v>
      </c>
      <c r="K1711">
        <v>0</v>
      </c>
      <c r="L1711">
        <v>0</v>
      </c>
      <c r="M1711">
        <v>25</v>
      </c>
      <c r="N1711">
        <v>7</v>
      </c>
      <c r="O1711">
        <v>28</v>
      </c>
      <c r="P1711">
        <v>10</v>
      </c>
      <c r="Q1711" t="s">
        <v>169</v>
      </c>
      <c r="R1711" t="s">
        <v>5245</v>
      </c>
    </row>
    <row r="1712" spans="1:18" x14ac:dyDescent="0.3">
      <c r="A1712" t="s">
        <v>5246</v>
      </c>
      <c r="B1712" t="s">
        <v>5247</v>
      </c>
      <c r="C1712" t="s">
        <v>20</v>
      </c>
      <c r="D1712" t="s">
        <v>42</v>
      </c>
      <c r="E1712" t="s">
        <v>22</v>
      </c>
      <c r="F1712" t="s">
        <v>29</v>
      </c>
      <c r="G1712" t="s">
        <v>24</v>
      </c>
      <c r="H1712">
        <v>342</v>
      </c>
      <c r="I1712">
        <v>17</v>
      </c>
      <c r="J1712">
        <v>20.100000000000001</v>
      </c>
      <c r="K1712">
        <v>8</v>
      </c>
      <c r="L1712">
        <v>7</v>
      </c>
      <c r="M1712">
        <v>1</v>
      </c>
      <c r="N1712">
        <v>1</v>
      </c>
      <c r="O1712">
        <v>9</v>
      </c>
      <c r="P1712">
        <v>14</v>
      </c>
      <c r="Q1712" t="s">
        <v>308</v>
      </c>
      <c r="R1712" t="s">
        <v>5248</v>
      </c>
    </row>
    <row r="1713" spans="1:18" x14ac:dyDescent="0.3">
      <c r="A1713" t="s">
        <v>5249</v>
      </c>
      <c r="B1713" t="s">
        <v>5250</v>
      </c>
      <c r="C1713" t="s">
        <v>20</v>
      </c>
      <c r="D1713" t="s">
        <v>21</v>
      </c>
      <c r="E1713" t="s">
        <v>22</v>
      </c>
      <c r="F1713" t="s">
        <v>29</v>
      </c>
      <c r="G1713" t="s">
        <v>24</v>
      </c>
      <c r="H1713">
        <v>255</v>
      </c>
      <c r="I1713">
        <v>11</v>
      </c>
      <c r="J1713">
        <v>23.2</v>
      </c>
      <c r="K1713">
        <v>5</v>
      </c>
      <c r="L1713">
        <v>4</v>
      </c>
      <c r="M1713">
        <v>2</v>
      </c>
      <c r="N1713">
        <v>0</v>
      </c>
      <c r="O1713">
        <v>8</v>
      </c>
      <c r="P1713">
        <v>12</v>
      </c>
      <c r="Q1713" t="s">
        <v>2815</v>
      </c>
      <c r="R1713" t="s">
        <v>5251</v>
      </c>
    </row>
    <row r="1714" spans="1:18" x14ac:dyDescent="0.3">
      <c r="A1714" t="s">
        <v>5252</v>
      </c>
      <c r="B1714" t="s">
        <v>5253</v>
      </c>
      <c r="C1714" t="s">
        <v>20</v>
      </c>
      <c r="D1714" t="s">
        <v>21</v>
      </c>
      <c r="E1714" t="s">
        <v>22</v>
      </c>
      <c r="F1714" t="s">
        <v>29</v>
      </c>
      <c r="G1714" t="s">
        <v>24</v>
      </c>
      <c r="H1714">
        <v>100</v>
      </c>
      <c r="I1714">
        <v>9</v>
      </c>
      <c r="J1714">
        <v>11.1</v>
      </c>
      <c r="K1714">
        <v>4</v>
      </c>
      <c r="L1714">
        <v>3</v>
      </c>
      <c r="M1714">
        <v>2</v>
      </c>
      <c r="N1714">
        <v>0</v>
      </c>
      <c r="O1714">
        <v>4</v>
      </c>
      <c r="P1714">
        <v>5</v>
      </c>
      <c r="Q1714" t="s">
        <v>2815</v>
      </c>
      <c r="R1714" t="s">
        <v>5254</v>
      </c>
    </row>
    <row r="1715" spans="1:18" x14ac:dyDescent="0.3">
      <c r="A1715" t="s">
        <v>5255</v>
      </c>
      <c r="B1715" t="s">
        <v>5256</v>
      </c>
      <c r="C1715" t="s">
        <v>20</v>
      </c>
      <c r="D1715" t="s">
        <v>42</v>
      </c>
      <c r="E1715" t="s">
        <v>49</v>
      </c>
      <c r="F1715" t="s">
        <v>38</v>
      </c>
      <c r="G1715" t="s">
        <v>24</v>
      </c>
      <c r="H1715">
        <v>543</v>
      </c>
      <c r="I1715">
        <v>24</v>
      </c>
      <c r="J1715">
        <v>22.6</v>
      </c>
      <c r="K1715">
        <v>15</v>
      </c>
      <c r="L1715">
        <v>1</v>
      </c>
      <c r="M1715">
        <v>8</v>
      </c>
      <c r="N1715">
        <v>0</v>
      </c>
      <c r="O1715">
        <v>13</v>
      </c>
      <c r="P1715">
        <v>65</v>
      </c>
      <c r="Q1715" t="s">
        <v>5257</v>
      </c>
      <c r="R1715" t="s">
        <v>5258</v>
      </c>
    </row>
    <row r="1716" spans="1:18" x14ac:dyDescent="0.3">
      <c r="A1716" t="s">
        <v>5259</v>
      </c>
      <c r="B1716" t="s">
        <v>5260</v>
      </c>
      <c r="C1716" t="s">
        <v>99</v>
      </c>
      <c r="D1716" t="s">
        <v>21</v>
      </c>
      <c r="E1716" t="s">
        <v>49</v>
      </c>
      <c r="F1716" t="s">
        <v>38</v>
      </c>
      <c r="G1716" t="s">
        <v>24</v>
      </c>
      <c r="H1716">
        <v>41</v>
      </c>
      <c r="I1716">
        <v>4</v>
      </c>
      <c r="J1716">
        <v>10.199999999999999</v>
      </c>
      <c r="K1716">
        <v>0</v>
      </c>
      <c r="L1716">
        <v>0</v>
      </c>
      <c r="M1716">
        <v>0</v>
      </c>
      <c r="N1716">
        <v>0</v>
      </c>
      <c r="O1716">
        <v>4</v>
      </c>
      <c r="P1716">
        <v>20</v>
      </c>
      <c r="Q1716" t="s">
        <v>5257</v>
      </c>
      <c r="R1716" t="s">
        <v>5261</v>
      </c>
    </row>
    <row r="1717" spans="1:18" x14ac:dyDescent="0.3">
      <c r="A1717" t="s">
        <v>5262</v>
      </c>
      <c r="B1717" t="s">
        <v>5263</v>
      </c>
      <c r="C1717" t="s">
        <v>20</v>
      </c>
      <c r="D1717" t="s">
        <v>213</v>
      </c>
      <c r="E1717" t="s">
        <v>37</v>
      </c>
      <c r="F1717" t="s">
        <v>38</v>
      </c>
      <c r="G1717" t="s">
        <v>24</v>
      </c>
      <c r="H1717">
        <v>71</v>
      </c>
      <c r="I1717">
        <v>5</v>
      </c>
      <c r="J1717">
        <v>14.2</v>
      </c>
      <c r="K1717">
        <v>3</v>
      </c>
      <c r="L1717">
        <v>0</v>
      </c>
      <c r="M1717">
        <v>2</v>
      </c>
      <c r="N1717">
        <v>0</v>
      </c>
      <c r="O1717">
        <v>8</v>
      </c>
      <c r="P1717">
        <v>20</v>
      </c>
      <c r="Q1717" t="s">
        <v>5257</v>
      </c>
      <c r="R1717" t="s">
        <v>5264</v>
      </c>
    </row>
    <row r="1718" spans="1:18" x14ac:dyDescent="0.3">
      <c r="A1718" t="s">
        <v>5265</v>
      </c>
      <c r="B1718" t="s">
        <v>5266</v>
      </c>
      <c r="C1718" t="s">
        <v>20</v>
      </c>
      <c r="D1718" t="s">
        <v>21</v>
      </c>
      <c r="E1718" t="s">
        <v>49</v>
      </c>
      <c r="F1718" t="s">
        <v>23</v>
      </c>
      <c r="G1718" t="s">
        <v>24</v>
      </c>
      <c r="H1718">
        <v>211</v>
      </c>
      <c r="I1718">
        <v>10</v>
      </c>
      <c r="J1718">
        <v>21.1</v>
      </c>
      <c r="K1718">
        <v>8</v>
      </c>
      <c r="L1718">
        <v>2</v>
      </c>
      <c r="M1718">
        <v>0</v>
      </c>
      <c r="N1718">
        <v>0</v>
      </c>
      <c r="O1718">
        <v>10</v>
      </c>
      <c r="P1718">
        <v>100</v>
      </c>
      <c r="Q1718" t="s">
        <v>5267</v>
      </c>
      <c r="R1718" t="s">
        <v>5268</v>
      </c>
    </row>
    <row r="1719" spans="1:18" x14ac:dyDescent="0.3">
      <c r="A1719" t="s">
        <v>5269</v>
      </c>
      <c r="B1719" t="s">
        <v>5270</v>
      </c>
      <c r="C1719" t="s">
        <v>20</v>
      </c>
      <c r="D1719" t="s">
        <v>21</v>
      </c>
      <c r="E1719" t="s">
        <v>22</v>
      </c>
      <c r="F1719" t="s">
        <v>29</v>
      </c>
      <c r="G1719" t="s">
        <v>24</v>
      </c>
      <c r="H1719">
        <v>54</v>
      </c>
      <c r="I1719">
        <v>4</v>
      </c>
      <c r="J1719">
        <v>13.5</v>
      </c>
      <c r="K1719">
        <v>0</v>
      </c>
      <c r="L1719">
        <v>0</v>
      </c>
      <c r="M1719">
        <v>3</v>
      </c>
      <c r="N1719">
        <v>1</v>
      </c>
      <c r="O1719">
        <v>1</v>
      </c>
      <c r="P1719">
        <v>7</v>
      </c>
      <c r="Q1719" t="s">
        <v>5267</v>
      </c>
      <c r="R1719" t="s">
        <v>5271</v>
      </c>
    </row>
    <row r="1720" spans="1:18" x14ac:dyDescent="0.3">
      <c r="A1720" t="s">
        <v>5272</v>
      </c>
      <c r="B1720" t="s">
        <v>5273</v>
      </c>
      <c r="C1720" t="s">
        <v>20</v>
      </c>
      <c r="D1720" t="s">
        <v>21</v>
      </c>
      <c r="E1720" t="s">
        <v>49</v>
      </c>
      <c r="F1720" t="s">
        <v>38</v>
      </c>
      <c r="G1720" t="s">
        <v>24</v>
      </c>
      <c r="H1720">
        <v>252</v>
      </c>
      <c r="I1720">
        <v>19</v>
      </c>
      <c r="J1720">
        <v>13.3</v>
      </c>
      <c r="K1720">
        <v>15</v>
      </c>
      <c r="L1720">
        <v>1</v>
      </c>
      <c r="M1720">
        <v>3</v>
      </c>
      <c r="N1720">
        <v>0</v>
      </c>
      <c r="O1720">
        <v>10</v>
      </c>
      <c r="P1720">
        <v>100</v>
      </c>
      <c r="Q1720" t="s">
        <v>5267</v>
      </c>
      <c r="R1720" t="s">
        <v>5274</v>
      </c>
    </row>
    <row r="1721" spans="1:18" x14ac:dyDescent="0.3">
      <c r="A1721" t="s">
        <v>5275</v>
      </c>
      <c r="B1721" t="s">
        <v>5276</v>
      </c>
      <c r="C1721" t="s">
        <v>20</v>
      </c>
      <c r="D1721" t="s">
        <v>21</v>
      </c>
      <c r="E1721" t="s">
        <v>37</v>
      </c>
      <c r="F1721" t="s">
        <v>38</v>
      </c>
      <c r="G1721" t="s">
        <v>24</v>
      </c>
      <c r="H1721">
        <v>113</v>
      </c>
      <c r="I1721">
        <v>9</v>
      </c>
      <c r="J1721">
        <v>12.6</v>
      </c>
      <c r="K1721">
        <v>4</v>
      </c>
      <c r="L1721">
        <v>2</v>
      </c>
      <c r="M1721">
        <v>3</v>
      </c>
      <c r="N1721">
        <v>0</v>
      </c>
      <c r="O1721">
        <v>6</v>
      </c>
      <c r="P1721">
        <v>20</v>
      </c>
      <c r="Q1721" t="s">
        <v>5267</v>
      </c>
      <c r="R1721" t="s">
        <v>5277</v>
      </c>
    </row>
    <row r="1722" spans="1:18" x14ac:dyDescent="0.3">
      <c r="A1722" t="s">
        <v>5278</v>
      </c>
      <c r="B1722" t="s">
        <v>5279</v>
      </c>
      <c r="C1722" t="s">
        <v>20</v>
      </c>
      <c r="D1722" t="s">
        <v>21</v>
      </c>
      <c r="E1722" t="s">
        <v>22</v>
      </c>
      <c r="F1722" t="s">
        <v>29</v>
      </c>
      <c r="G1722" t="s">
        <v>24</v>
      </c>
      <c r="H1722">
        <v>121</v>
      </c>
      <c r="I1722">
        <v>9</v>
      </c>
      <c r="J1722">
        <v>13.4</v>
      </c>
      <c r="K1722">
        <v>4</v>
      </c>
      <c r="L1722">
        <v>1</v>
      </c>
      <c r="M1722">
        <v>2</v>
      </c>
      <c r="N1722">
        <v>2</v>
      </c>
      <c r="O1722">
        <v>5</v>
      </c>
      <c r="P1722">
        <v>8</v>
      </c>
      <c r="Q1722" t="s">
        <v>5267</v>
      </c>
      <c r="R1722" t="s">
        <v>5280</v>
      </c>
    </row>
    <row r="1723" spans="1:18" x14ac:dyDescent="0.3">
      <c r="A1723" t="s">
        <v>5281</v>
      </c>
      <c r="B1723" t="s">
        <v>5282</v>
      </c>
      <c r="C1723" t="s">
        <v>99</v>
      </c>
      <c r="D1723" t="s">
        <v>21</v>
      </c>
      <c r="E1723" t="s">
        <v>22</v>
      </c>
      <c r="F1723" t="s">
        <v>38</v>
      </c>
      <c r="G1723" t="s">
        <v>24</v>
      </c>
      <c r="H1723">
        <v>168</v>
      </c>
      <c r="I1723">
        <v>10</v>
      </c>
      <c r="J1723">
        <v>16.8</v>
      </c>
      <c r="K1723">
        <v>0</v>
      </c>
      <c r="L1723">
        <v>0</v>
      </c>
      <c r="M1723">
        <v>0</v>
      </c>
      <c r="N1723">
        <v>0</v>
      </c>
      <c r="O1723">
        <v>6</v>
      </c>
      <c r="P1723">
        <v>15</v>
      </c>
      <c r="Q1723" t="s">
        <v>5267</v>
      </c>
      <c r="R1723" t="s">
        <v>5283</v>
      </c>
    </row>
    <row r="1724" spans="1:18" x14ac:dyDescent="0.3">
      <c r="A1724" t="s">
        <v>5284</v>
      </c>
      <c r="B1724" t="s">
        <v>5285</v>
      </c>
      <c r="C1724" t="s">
        <v>20</v>
      </c>
      <c r="D1724" t="s">
        <v>213</v>
      </c>
      <c r="E1724" t="s">
        <v>22</v>
      </c>
      <c r="F1724" t="s">
        <v>29</v>
      </c>
      <c r="G1724" t="s">
        <v>24</v>
      </c>
      <c r="H1724">
        <v>33</v>
      </c>
      <c r="I1724">
        <v>4</v>
      </c>
      <c r="J1724">
        <v>8.1999999999999993</v>
      </c>
      <c r="K1724">
        <v>0</v>
      </c>
      <c r="L1724">
        <v>0</v>
      </c>
      <c r="M1724">
        <v>3</v>
      </c>
      <c r="N1724">
        <v>1</v>
      </c>
      <c r="O1724">
        <v>3</v>
      </c>
      <c r="P1724">
        <v>25</v>
      </c>
      <c r="Q1724" t="s">
        <v>5267</v>
      </c>
      <c r="R1724" t="s">
        <v>5286</v>
      </c>
    </row>
    <row r="1725" spans="1:18" x14ac:dyDescent="0.3">
      <c r="A1725" t="s">
        <v>5287</v>
      </c>
      <c r="B1725" t="s">
        <v>5288</v>
      </c>
      <c r="C1725" t="s">
        <v>20</v>
      </c>
      <c r="D1725" t="s">
        <v>42</v>
      </c>
      <c r="E1725" t="s">
        <v>22</v>
      </c>
      <c r="F1725" t="s">
        <v>29</v>
      </c>
      <c r="G1725" t="s">
        <v>24</v>
      </c>
      <c r="H1725">
        <v>64</v>
      </c>
      <c r="I1725">
        <v>4</v>
      </c>
      <c r="J1725">
        <v>16</v>
      </c>
      <c r="K1725">
        <v>1</v>
      </c>
      <c r="L1725">
        <v>0</v>
      </c>
      <c r="M1725">
        <v>3</v>
      </c>
      <c r="N1725">
        <v>0</v>
      </c>
      <c r="O1725">
        <v>3</v>
      </c>
      <c r="P1725">
        <v>18.5</v>
      </c>
      <c r="Q1725" t="s">
        <v>5267</v>
      </c>
      <c r="R1725" t="s">
        <v>5289</v>
      </c>
    </row>
    <row r="1726" spans="1:18" x14ac:dyDescent="0.3">
      <c r="A1726" t="s">
        <v>5290</v>
      </c>
      <c r="B1726" t="s">
        <v>5291</v>
      </c>
      <c r="C1726" t="s">
        <v>20</v>
      </c>
      <c r="D1726" t="s">
        <v>21</v>
      </c>
      <c r="E1726" t="s">
        <v>22</v>
      </c>
      <c r="F1726" t="s">
        <v>23</v>
      </c>
      <c r="G1726" t="s">
        <v>24</v>
      </c>
      <c r="H1726">
        <v>14</v>
      </c>
      <c r="I1726">
        <v>4</v>
      </c>
      <c r="J1726">
        <v>3.5</v>
      </c>
      <c r="K1726">
        <v>0</v>
      </c>
      <c r="L1726">
        <v>0</v>
      </c>
      <c r="M1726">
        <v>4</v>
      </c>
      <c r="N1726">
        <v>0</v>
      </c>
      <c r="O1726">
        <v>1</v>
      </c>
      <c r="P1726">
        <v>15</v>
      </c>
      <c r="Q1726" t="s">
        <v>5267</v>
      </c>
      <c r="R1726" t="s">
        <v>5292</v>
      </c>
    </row>
    <row r="1727" spans="1:18" x14ac:dyDescent="0.3">
      <c r="A1727" t="s">
        <v>5293</v>
      </c>
      <c r="B1727" t="s">
        <v>1259</v>
      </c>
      <c r="C1727" t="s">
        <v>20</v>
      </c>
      <c r="D1727" t="s">
        <v>21</v>
      </c>
      <c r="E1727" t="s">
        <v>22</v>
      </c>
      <c r="F1727" t="s">
        <v>23</v>
      </c>
      <c r="G1727" t="s">
        <v>24</v>
      </c>
      <c r="H1727">
        <v>110</v>
      </c>
      <c r="I1727">
        <v>9</v>
      </c>
      <c r="J1727">
        <v>12.2</v>
      </c>
      <c r="K1727">
        <v>8</v>
      </c>
      <c r="L1727">
        <v>1</v>
      </c>
      <c r="M1727">
        <v>0</v>
      </c>
      <c r="N1727">
        <v>0</v>
      </c>
      <c r="O1727">
        <v>6</v>
      </c>
      <c r="P1727">
        <v>50</v>
      </c>
      <c r="Q1727" t="s">
        <v>5267</v>
      </c>
      <c r="R1727" t="s">
        <v>5294</v>
      </c>
    </row>
    <row r="1728" spans="1:18" x14ac:dyDescent="0.3">
      <c r="A1728" t="s">
        <v>5295</v>
      </c>
      <c r="B1728" t="s">
        <v>5296</v>
      </c>
      <c r="C1728" t="s">
        <v>20</v>
      </c>
      <c r="D1728" t="s">
        <v>21</v>
      </c>
      <c r="E1728" t="s">
        <v>22</v>
      </c>
      <c r="F1728" t="s">
        <v>29</v>
      </c>
      <c r="G1728" t="s">
        <v>24</v>
      </c>
      <c r="H1728">
        <v>107</v>
      </c>
      <c r="I1728">
        <v>4</v>
      </c>
      <c r="J1728">
        <v>26.8</v>
      </c>
      <c r="K1728">
        <v>0</v>
      </c>
      <c r="L1728">
        <v>0</v>
      </c>
      <c r="M1728">
        <v>3</v>
      </c>
      <c r="N1728">
        <v>1</v>
      </c>
      <c r="O1728">
        <v>1</v>
      </c>
      <c r="P1728">
        <v>3</v>
      </c>
      <c r="Q1728" t="s">
        <v>5267</v>
      </c>
      <c r="R1728" t="s">
        <v>5297</v>
      </c>
    </row>
    <row r="1729" spans="1:18" x14ac:dyDescent="0.3">
      <c r="A1729" t="s">
        <v>5298</v>
      </c>
      <c r="B1729" t="s">
        <v>5299</v>
      </c>
      <c r="C1729" t="s">
        <v>20</v>
      </c>
      <c r="D1729" t="s">
        <v>21</v>
      </c>
      <c r="E1729" t="s">
        <v>37</v>
      </c>
      <c r="F1729" t="s">
        <v>38</v>
      </c>
      <c r="G1729" t="s">
        <v>24</v>
      </c>
      <c r="H1729">
        <v>326</v>
      </c>
      <c r="I1729">
        <v>16</v>
      </c>
      <c r="J1729">
        <v>20.399999999999999</v>
      </c>
      <c r="K1729">
        <v>0</v>
      </c>
      <c r="L1729">
        <v>0</v>
      </c>
      <c r="M1729">
        <v>10</v>
      </c>
      <c r="N1729">
        <v>6</v>
      </c>
      <c r="O1729">
        <v>14</v>
      </c>
      <c r="P1729">
        <v>48</v>
      </c>
      <c r="Q1729" t="s">
        <v>5267</v>
      </c>
      <c r="R1729" t="s">
        <v>5300</v>
      </c>
    </row>
    <row r="1730" spans="1:18" x14ac:dyDescent="0.3">
      <c r="A1730" t="s">
        <v>5301</v>
      </c>
      <c r="B1730" t="s">
        <v>5302</v>
      </c>
      <c r="C1730" t="s">
        <v>20</v>
      </c>
      <c r="D1730" t="s">
        <v>21</v>
      </c>
      <c r="E1730" t="s">
        <v>37</v>
      </c>
      <c r="F1730" t="s">
        <v>38</v>
      </c>
      <c r="G1730" t="s">
        <v>24</v>
      </c>
      <c r="H1730">
        <v>199</v>
      </c>
      <c r="I1730">
        <v>12</v>
      </c>
      <c r="J1730">
        <v>16.600000000000001</v>
      </c>
      <c r="K1730">
        <v>5</v>
      </c>
      <c r="L1730">
        <v>5</v>
      </c>
      <c r="M1730">
        <v>1</v>
      </c>
      <c r="N1730">
        <v>1</v>
      </c>
      <c r="O1730">
        <v>9</v>
      </c>
      <c r="P1730">
        <v>15</v>
      </c>
      <c r="Q1730" t="s">
        <v>5267</v>
      </c>
      <c r="R1730" t="s">
        <v>5303</v>
      </c>
    </row>
    <row r="1731" spans="1:18" x14ac:dyDescent="0.3">
      <c r="A1731" t="s">
        <v>5304</v>
      </c>
      <c r="B1731" t="s">
        <v>5305</v>
      </c>
      <c r="C1731" t="s">
        <v>20</v>
      </c>
      <c r="D1731" t="s">
        <v>21</v>
      </c>
      <c r="E1731" t="s">
        <v>22</v>
      </c>
      <c r="F1731" t="s">
        <v>29</v>
      </c>
      <c r="G1731" t="s">
        <v>24</v>
      </c>
      <c r="H1731">
        <v>18</v>
      </c>
      <c r="I1731">
        <v>5</v>
      </c>
      <c r="J1731">
        <v>3.6</v>
      </c>
      <c r="K1731">
        <v>0</v>
      </c>
      <c r="L1731">
        <v>0</v>
      </c>
      <c r="M1731">
        <v>3</v>
      </c>
      <c r="N1731">
        <v>2</v>
      </c>
      <c r="O1731">
        <v>2</v>
      </c>
      <c r="P1731">
        <v>10</v>
      </c>
      <c r="Q1731" t="s">
        <v>5267</v>
      </c>
      <c r="R1731" t="s">
        <v>5306</v>
      </c>
    </row>
    <row r="1732" spans="1:18" x14ac:dyDescent="0.3">
      <c r="A1732" t="s">
        <v>5307</v>
      </c>
      <c r="B1732" t="s">
        <v>5308</v>
      </c>
      <c r="C1732" t="s">
        <v>20</v>
      </c>
      <c r="D1732" t="s">
        <v>42</v>
      </c>
      <c r="E1732" t="s">
        <v>22</v>
      </c>
      <c r="F1732" t="s">
        <v>29</v>
      </c>
      <c r="G1732" t="s">
        <v>24</v>
      </c>
      <c r="H1732">
        <v>82</v>
      </c>
      <c r="I1732">
        <v>8</v>
      </c>
      <c r="J1732">
        <v>10.199999999999999</v>
      </c>
      <c r="K1732">
        <v>4</v>
      </c>
      <c r="L1732">
        <v>1</v>
      </c>
      <c r="M1732">
        <v>2</v>
      </c>
      <c r="N1732">
        <v>1</v>
      </c>
      <c r="O1732">
        <v>5</v>
      </c>
      <c r="P1732">
        <v>10</v>
      </c>
      <c r="Q1732" t="s">
        <v>5267</v>
      </c>
      <c r="R1732" t="s">
        <v>5309</v>
      </c>
    </row>
    <row r="1733" spans="1:18" x14ac:dyDescent="0.3">
      <c r="A1733" t="s">
        <v>5310</v>
      </c>
      <c r="B1733" t="s">
        <v>5311</v>
      </c>
      <c r="C1733" t="s">
        <v>99</v>
      </c>
      <c r="D1733" t="s">
        <v>21</v>
      </c>
      <c r="E1733" t="s">
        <v>37</v>
      </c>
      <c r="F1733" t="s">
        <v>38</v>
      </c>
      <c r="G1733" t="s">
        <v>24</v>
      </c>
      <c r="H1733">
        <v>367</v>
      </c>
      <c r="I1733">
        <v>19</v>
      </c>
      <c r="J1733">
        <v>19.3</v>
      </c>
      <c r="K1733">
        <v>0</v>
      </c>
      <c r="L1733">
        <v>0</v>
      </c>
      <c r="M1733">
        <v>0</v>
      </c>
      <c r="N1733">
        <v>0</v>
      </c>
      <c r="O1733">
        <v>29</v>
      </c>
      <c r="P1733">
        <v>60</v>
      </c>
      <c r="Q1733" t="s">
        <v>5267</v>
      </c>
      <c r="R1733" t="s">
        <v>5312</v>
      </c>
    </row>
    <row r="1734" spans="1:18" x14ac:dyDescent="0.3">
      <c r="A1734" t="s">
        <v>5313</v>
      </c>
      <c r="B1734" t="s">
        <v>5314</v>
      </c>
      <c r="C1734" t="s">
        <v>99</v>
      </c>
      <c r="D1734" t="s">
        <v>21</v>
      </c>
      <c r="E1734" t="s">
        <v>22</v>
      </c>
      <c r="F1734" t="s">
        <v>23</v>
      </c>
      <c r="G1734" t="s">
        <v>173</v>
      </c>
      <c r="H1734">
        <v>130</v>
      </c>
      <c r="I1734">
        <v>9</v>
      </c>
      <c r="J1734">
        <v>14.4</v>
      </c>
      <c r="K1734">
        <v>0</v>
      </c>
      <c r="L1734">
        <v>0</v>
      </c>
      <c r="M1734">
        <v>4</v>
      </c>
      <c r="N1734">
        <v>5</v>
      </c>
      <c r="O1734">
        <v>5</v>
      </c>
      <c r="P1734">
        <v>12</v>
      </c>
      <c r="Q1734" t="s">
        <v>5267</v>
      </c>
      <c r="R1734" t="s">
        <v>5315</v>
      </c>
    </row>
    <row r="1735" spans="1:18" x14ac:dyDescent="0.3">
      <c r="A1735" t="s">
        <v>5316</v>
      </c>
      <c r="B1735" t="s">
        <v>5317</v>
      </c>
      <c r="C1735" t="s">
        <v>20</v>
      </c>
      <c r="D1735" t="s">
        <v>21</v>
      </c>
      <c r="E1735" t="s">
        <v>22</v>
      </c>
      <c r="F1735" t="s">
        <v>29</v>
      </c>
      <c r="G1735" t="s">
        <v>24</v>
      </c>
      <c r="H1735">
        <v>99</v>
      </c>
      <c r="I1735">
        <v>9</v>
      </c>
      <c r="J1735">
        <v>11</v>
      </c>
      <c r="K1735">
        <v>5</v>
      </c>
      <c r="L1735">
        <v>2</v>
      </c>
      <c r="M1735">
        <v>2</v>
      </c>
      <c r="N1735">
        <v>0</v>
      </c>
      <c r="O1735">
        <v>3</v>
      </c>
      <c r="P1735">
        <v>4</v>
      </c>
      <c r="Q1735" t="s">
        <v>5318</v>
      </c>
      <c r="R1735" t="s">
        <v>5319</v>
      </c>
    </row>
    <row r="1736" spans="1:18" x14ac:dyDescent="0.3">
      <c r="A1736" t="s">
        <v>5320</v>
      </c>
      <c r="B1736" t="s">
        <v>5321</v>
      </c>
      <c r="C1736" t="s">
        <v>99</v>
      </c>
      <c r="D1736" t="s">
        <v>125</v>
      </c>
      <c r="E1736" t="s">
        <v>22</v>
      </c>
      <c r="F1736" t="s">
        <v>29</v>
      </c>
      <c r="G1736" t="s">
        <v>24</v>
      </c>
      <c r="H1736">
        <v>57</v>
      </c>
      <c r="I1736">
        <v>7</v>
      </c>
      <c r="J1736">
        <v>8.1</v>
      </c>
      <c r="K1736">
        <v>0</v>
      </c>
      <c r="L1736">
        <v>0</v>
      </c>
      <c r="M1736">
        <v>4</v>
      </c>
      <c r="N1736">
        <v>2</v>
      </c>
      <c r="O1736">
        <v>1</v>
      </c>
      <c r="P1736">
        <v>2</v>
      </c>
      <c r="Q1736" t="s">
        <v>5318</v>
      </c>
      <c r="R1736" t="s">
        <v>5322</v>
      </c>
    </row>
    <row r="1737" spans="1:18" x14ac:dyDescent="0.3">
      <c r="A1737" t="s">
        <v>5323</v>
      </c>
      <c r="B1737" t="s">
        <v>5324</v>
      </c>
      <c r="C1737" t="s">
        <v>20</v>
      </c>
      <c r="D1737" t="s">
        <v>21</v>
      </c>
      <c r="E1737" t="s">
        <v>22</v>
      </c>
      <c r="F1737" t="s">
        <v>29</v>
      </c>
      <c r="G1737" t="s">
        <v>24</v>
      </c>
      <c r="H1737">
        <v>268</v>
      </c>
      <c r="I1737">
        <v>18</v>
      </c>
      <c r="J1737">
        <v>14.9</v>
      </c>
      <c r="K1737">
        <v>11</v>
      </c>
      <c r="L1737">
        <v>6</v>
      </c>
      <c r="M1737">
        <v>1</v>
      </c>
      <c r="N1737">
        <v>0</v>
      </c>
      <c r="O1737">
        <v>8</v>
      </c>
      <c r="P1737">
        <v>8</v>
      </c>
      <c r="Q1737" t="s">
        <v>5318</v>
      </c>
      <c r="R1737" t="s">
        <v>5325</v>
      </c>
    </row>
    <row r="1738" spans="1:18" x14ac:dyDescent="0.3">
      <c r="A1738" t="s">
        <v>5326</v>
      </c>
      <c r="B1738" t="s">
        <v>5327</v>
      </c>
      <c r="C1738" t="s">
        <v>20</v>
      </c>
      <c r="D1738" t="s">
        <v>21</v>
      </c>
      <c r="E1738" t="s">
        <v>22</v>
      </c>
      <c r="F1738" t="s">
        <v>29</v>
      </c>
      <c r="G1738" t="s">
        <v>24</v>
      </c>
      <c r="H1738">
        <v>83</v>
      </c>
      <c r="I1738">
        <v>7</v>
      </c>
      <c r="J1738">
        <v>11.9</v>
      </c>
      <c r="K1738">
        <v>0</v>
      </c>
      <c r="L1738">
        <v>0</v>
      </c>
      <c r="M1738">
        <v>6</v>
      </c>
      <c r="N1738">
        <v>1</v>
      </c>
      <c r="O1738">
        <v>2</v>
      </c>
      <c r="P1738">
        <v>3</v>
      </c>
      <c r="Q1738" t="s">
        <v>5318</v>
      </c>
      <c r="R1738" t="s">
        <v>5328</v>
      </c>
    </row>
    <row r="1739" spans="1:18" x14ac:dyDescent="0.3">
      <c r="A1739" t="s">
        <v>5329</v>
      </c>
      <c r="B1739" t="s">
        <v>5330</v>
      </c>
      <c r="C1739" t="s">
        <v>20</v>
      </c>
      <c r="D1739" t="s">
        <v>42</v>
      </c>
      <c r="E1739" t="s">
        <v>22</v>
      </c>
      <c r="F1739" t="s">
        <v>29</v>
      </c>
      <c r="G1739" t="s">
        <v>24</v>
      </c>
      <c r="H1739">
        <v>125</v>
      </c>
      <c r="I1739">
        <v>10</v>
      </c>
      <c r="J1739">
        <v>12.5</v>
      </c>
      <c r="K1739">
        <v>5</v>
      </c>
      <c r="L1739">
        <v>4</v>
      </c>
      <c r="M1739">
        <v>0</v>
      </c>
      <c r="N1739">
        <v>1</v>
      </c>
      <c r="O1739">
        <v>4</v>
      </c>
      <c r="P1739">
        <v>5</v>
      </c>
      <c r="Q1739" t="s">
        <v>5318</v>
      </c>
      <c r="R1739" t="s">
        <v>5331</v>
      </c>
    </row>
    <row r="1740" spans="1:18" x14ac:dyDescent="0.3">
      <c r="A1740" t="s">
        <v>5332</v>
      </c>
      <c r="B1740" t="s">
        <v>5333</v>
      </c>
      <c r="C1740" t="s">
        <v>20</v>
      </c>
      <c r="D1740" t="s">
        <v>21</v>
      </c>
      <c r="E1740" t="s">
        <v>22</v>
      </c>
      <c r="F1740" t="s">
        <v>29</v>
      </c>
      <c r="G1740" t="s">
        <v>24</v>
      </c>
      <c r="H1740">
        <v>381</v>
      </c>
      <c r="I1740">
        <v>15</v>
      </c>
      <c r="J1740">
        <v>25.4</v>
      </c>
      <c r="K1740">
        <v>11</v>
      </c>
      <c r="L1740">
        <v>4</v>
      </c>
      <c r="M1740">
        <v>0</v>
      </c>
      <c r="N1740">
        <v>0</v>
      </c>
      <c r="O1740">
        <v>8</v>
      </c>
      <c r="P1740">
        <v>2</v>
      </c>
      <c r="Q1740" t="s">
        <v>5318</v>
      </c>
      <c r="R1740" t="s">
        <v>5334</v>
      </c>
    </row>
    <row r="1741" spans="1:18" x14ac:dyDescent="0.3">
      <c r="A1741" t="s">
        <v>5335</v>
      </c>
      <c r="B1741" t="s">
        <v>5336</v>
      </c>
      <c r="C1741" t="s">
        <v>20</v>
      </c>
      <c r="D1741" t="s">
        <v>21</v>
      </c>
      <c r="E1741" t="s">
        <v>22</v>
      </c>
      <c r="F1741" t="s">
        <v>23</v>
      </c>
      <c r="G1741" t="s">
        <v>24</v>
      </c>
      <c r="H1741">
        <v>120</v>
      </c>
      <c r="I1741">
        <v>8</v>
      </c>
      <c r="J1741">
        <v>15</v>
      </c>
      <c r="K1741">
        <v>5</v>
      </c>
      <c r="L1741">
        <v>3</v>
      </c>
      <c r="M1741">
        <v>0</v>
      </c>
      <c r="N1741">
        <v>0</v>
      </c>
      <c r="O1741">
        <v>7</v>
      </c>
      <c r="P1741">
        <v>3</v>
      </c>
      <c r="Q1741" t="s">
        <v>5318</v>
      </c>
      <c r="R1741" t="s">
        <v>5337</v>
      </c>
    </row>
    <row r="1742" spans="1:18" x14ac:dyDescent="0.3">
      <c r="A1742" t="s">
        <v>5338</v>
      </c>
      <c r="B1742" t="s">
        <v>5339</v>
      </c>
      <c r="C1742" t="s">
        <v>20</v>
      </c>
      <c r="D1742" t="s">
        <v>42</v>
      </c>
      <c r="E1742" t="s">
        <v>22</v>
      </c>
      <c r="F1742" t="s">
        <v>29</v>
      </c>
      <c r="G1742" t="s">
        <v>24</v>
      </c>
      <c r="H1742">
        <v>122</v>
      </c>
      <c r="I1742">
        <v>10</v>
      </c>
      <c r="J1742">
        <v>12.2</v>
      </c>
      <c r="K1742">
        <v>7</v>
      </c>
      <c r="L1742">
        <v>1</v>
      </c>
      <c r="M1742">
        <v>1</v>
      </c>
      <c r="N1742">
        <v>1</v>
      </c>
      <c r="O1742">
        <v>8</v>
      </c>
      <c r="P1742">
        <v>0.75</v>
      </c>
      <c r="Q1742" t="s">
        <v>5318</v>
      </c>
      <c r="R1742" t="s">
        <v>5340</v>
      </c>
    </row>
    <row r="1743" spans="1:18" x14ac:dyDescent="0.3">
      <c r="A1743" t="s">
        <v>5341</v>
      </c>
      <c r="B1743" t="s">
        <v>5342</v>
      </c>
      <c r="C1743" t="s">
        <v>20</v>
      </c>
      <c r="D1743" t="s">
        <v>21</v>
      </c>
      <c r="E1743" t="s">
        <v>22</v>
      </c>
      <c r="F1743" t="s">
        <v>29</v>
      </c>
      <c r="G1743" t="s">
        <v>24</v>
      </c>
      <c r="H1743">
        <v>100</v>
      </c>
      <c r="I1743">
        <v>9</v>
      </c>
      <c r="J1743">
        <v>11.1</v>
      </c>
      <c r="K1743">
        <v>5</v>
      </c>
      <c r="L1743">
        <v>0</v>
      </c>
      <c r="M1743">
        <v>4</v>
      </c>
      <c r="N1743">
        <v>0</v>
      </c>
      <c r="O1743">
        <v>5</v>
      </c>
      <c r="P1743">
        <v>6.5</v>
      </c>
      <c r="Q1743" t="s">
        <v>5318</v>
      </c>
      <c r="R1743" t="s">
        <v>5343</v>
      </c>
    </row>
    <row r="1744" spans="1:18" x14ac:dyDescent="0.3">
      <c r="A1744" t="s">
        <v>5344</v>
      </c>
      <c r="B1744" t="s">
        <v>5345</v>
      </c>
      <c r="C1744" t="s">
        <v>20</v>
      </c>
      <c r="D1744" t="s">
        <v>42</v>
      </c>
      <c r="E1744" t="s">
        <v>22</v>
      </c>
      <c r="F1744" t="s">
        <v>29</v>
      </c>
      <c r="G1744" t="s">
        <v>24</v>
      </c>
      <c r="H1744">
        <v>105</v>
      </c>
      <c r="I1744">
        <v>20</v>
      </c>
      <c r="J1744">
        <v>5.2</v>
      </c>
      <c r="K1744">
        <v>4</v>
      </c>
      <c r="L1744">
        <v>2</v>
      </c>
      <c r="M1744">
        <v>10</v>
      </c>
      <c r="N1744">
        <v>4</v>
      </c>
      <c r="O1744">
        <v>3</v>
      </c>
      <c r="P1744">
        <v>4.75</v>
      </c>
      <c r="Q1744" t="s">
        <v>5318</v>
      </c>
      <c r="R1744" t="s">
        <v>5346</v>
      </c>
    </row>
    <row r="1745" spans="1:18" x14ac:dyDescent="0.3">
      <c r="A1745" t="s">
        <v>5347</v>
      </c>
      <c r="B1745" t="s">
        <v>5348</v>
      </c>
      <c r="C1745" t="s">
        <v>20</v>
      </c>
      <c r="D1745" t="s">
        <v>21</v>
      </c>
      <c r="E1745" t="s">
        <v>22</v>
      </c>
      <c r="F1745" t="s">
        <v>29</v>
      </c>
      <c r="G1745" t="s">
        <v>24</v>
      </c>
      <c r="H1745">
        <v>43</v>
      </c>
      <c r="I1745">
        <v>8</v>
      </c>
      <c r="J1745">
        <v>5.4</v>
      </c>
      <c r="K1745">
        <v>2</v>
      </c>
      <c r="L1745">
        <v>2</v>
      </c>
      <c r="M1745">
        <v>0</v>
      </c>
      <c r="N1745">
        <v>4</v>
      </c>
      <c r="O1745">
        <v>1</v>
      </c>
      <c r="P1745">
        <v>5</v>
      </c>
      <c r="Q1745" t="s">
        <v>5318</v>
      </c>
      <c r="R1745" t="s">
        <v>5349</v>
      </c>
    </row>
    <row r="1746" spans="1:18" x14ac:dyDescent="0.3">
      <c r="A1746" t="s">
        <v>5350</v>
      </c>
      <c r="B1746" t="s">
        <v>5351</v>
      </c>
      <c r="C1746" t="s">
        <v>20</v>
      </c>
      <c r="D1746" t="s">
        <v>21</v>
      </c>
      <c r="E1746" t="s">
        <v>22</v>
      </c>
      <c r="F1746" t="s">
        <v>29</v>
      </c>
      <c r="G1746" t="s">
        <v>24</v>
      </c>
      <c r="H1746">
        <v>252</v>
      </c>
      <c r="I1746">
        <v>12</v>
      </c>
      <c r="J1746">
        <v>21</v>
      </c>
      <c r="K1746">
        <v>10</v>
      </c>
      <c r="L1746">
        <v>0</v>
      </c>
      <c r="M1746">
        <v>2</v>
      </c>
      <c r="N1746">
        <v>0</v>
      </c>
      <c r="O1746">
        <v>9</v>
      </c>
      <c r="P1746">
        <v>10</v>
      </c>
      <c r="Q1746" t="s">
        <v>5318</v>
      </c>
      <c r="R1746" t="s">
        <v>5352</v>
      </c>
    </row>
    <row r="1747" spans="1:18" x14ac:dyDescent="0.3">
      <c r="A1747" t="s">
        <v>5353</v>
      </c>
      <c r="B1747" t="s">
        <v>5354</v>
      </c>
      <c r="C1747" t="s">
        <v>20</v>
      </c>
      <c r="D1747" t="s">
        <v>21</v>
      </c>
      <c r="E1747" t="s">
        <v>22</v>
      </c>
      <c r="F1747" t="s">
        <v>29</v>
      </c>
      <c r="G1747" t="s">
        <v>24</v>
      </c>
      <c r="H1747">
        <v>196</v>
      </c>
      <c r="I1747">
        <v>10</v>
      </c>
      <c r="J1747">
        <v>19.600000000000001</v>
      </c>
      <c r="K1747">
        <v>6</v>
      </c>
      <c r="L1747">
        <v>2</v>
      </c>
      <c r="M1747">
        <v>0</v>
      </c>
      <c r="N1747">
        <v>2</v>
      </c>
      <c r="O1747">
        <v>5</v>
      </c>
      <c r="P1747">
        <v>4</v>
      </c>
      <c r="Q1747" t="s">
        <v>5318</v>
      </c>
      <c r="R1747" t="s">
        <v>5355</v>
      </c>
    </row>
    <row r="1748" spans="1:18" x14ac:dyDescent="0.3">
      <c r="A1748" t="s">
        <v>5356</v>
      </c>
      <c r="B1748" t="s">
        <v>5357</v>
      </c>
      <c r="C1748" t="s">
        <v>20</v>
      </c>
      <c r="D1748" t="s">
        <v>21</v>
      </c>
      <c r="E1748" t="s">
        <v>22</v>
      </c>
      <c r="F1748" t="s">
        <v>29</v>
      </c>
      <c r="G1748" t="s">
        <v>24</v>
      </c>
      <c r="H1748">
        <v>125</v>
      </c>
      <c r="I1748">
        <v>9</v>
      </c>
      <c r="J1748">
        <v>13.9</v>
      </c>
      <c r="K1748">
        <v>7</v>
      </c>
      <c r="L1748">
        <v>0</v>
      </c>
      <c r="M1748">
        <v>2</v>
      </c>
      <c r="N1748">
        <v>0</v>
      </c>
      <c r="O1748">
        <v>3</v>
      </c>
      <c r="P1748">
        <v>5</v>
      </c>
      <c r="Q1748" t="s">
        <v>5318</v>
      </c>
      <c r="R1748" t="s">
        <v>5358</v>
      </c>
    </row>
    <row r="1749" spans="1:18" x14ac:dyDescent="0.3">
      <c r="A1749" t="s">
        <v>5359</v>
      </c>
      <c r="B1749" t="s">
        <v>5360</v>
      </c>
      <c r="C1749" t="s">
        <v>20</v>
      </c>
      <c r="D1749" t="s">
        <v>21</v>
      </c>
      <c r="E1749" t="s">
        <v>22</v>
      </c>
      <c r="F1749" t="s">
        <v>29</v>
      </c>
      <c r="G1749" t="s">
        <v>24</v>
      </c>
      <c r="H1749">
        <v>41</v>
      </c>
      <c r="I1749">
        <v>9</v>
      </c>
      <c r="J1749">
        <v>4.5999999999999996</v>
      </c>
      <c r="K1749">
        <v>6</v>
      </c>
      <c r="L1749">
        <v>0</v>
      </c>
      <c r="M1749">
        <v>3</v>
      </c>
      <c r="N1749">
        <v>0</v>
      </c>
      <c r="O1749">
        <v>2</v>
      </c>
      <c r="P1749">
        <v>1.5</v>
      </c>
      <c r="Q1749" t="s">
        <v>5318</v>
      </c>
      <c r="R1749" t="s">
        <v>5361</v>
      </c>
    </row>
    <row r="1750" spans="1:18" x14ac:dyDescent="0.3">
      <c r="A1750" t="s">
        <v>5362</v>
      </c>
      <c r="B1750" t="s">
        <v>5363</v>
      </c>
      <c r="C1750" t="s">
        <v>99</v>
      </c>
      <c r="D1750" t="s">
        <v>125</v>
      </c>
      <c r="E1750" t="s">
        <v>22</v>
      </c>
      <c r="F1750" t="s">
        <v>29</v>
      </c>
      <c r="G1750" t="s">
        <v>24</v>
      </c>
      <c r="H1750">
        <v>84</v>
      </c>
      <c r="I1750">
        <v>7</v>
      </c>
      <c r="J1750">
        <v>12</v>
      </c>
      <c r="K1750">
        <v>0</v>
      </c>
      <c r="L1750">
        <v>0</v>
      </c>
      <c r="M1750">
        <v>0</v>
      </c>
      <c r="N1750">
        <v>0</v>
      </c>
      <c r="O1750">
        <v>2</v>
      </c>
      <c r="P1750">
        <v>3</v>
      </c>
      <c r="Q1750" t="s">
        <v>5318</v>
      </c>
      <c r="R1750" t="s">
        <v>5364</v>
      </c>
    </row>
    <row r="1751" spans="1:18" x14ac:dyDescent="0.3">
      <c r="A1751" t="s">
        <v>5365</v>
      </c>
      <c r="B1751" t="s">
        <v>5366</v>
      </c>
      <c r="C1751" t="s">
        <v>99</v>
      </c>
      <c r="D1751" t="s">
        <v>125</v>
      </c>
      <c r="E1751" t="s">
        <v>22</v>
      </c>
      <c r="F1751" t="s">
        <v>29</v>
      </c>
      <c r="G1751" t="s">
        <v>24</v>
      </c>
      <c r="H1751">
        <v>93</v>
      </c>
      <c r="I1751">
        <v>10</v>
      </c>
      <c r="J1751">
        <v>9.3000000000000007</v>
      </c>
      <c r="K1751">
        <v>0</v>
      </c>
      <c r="L1751">
        <v>0</v>
      </c>
      <c r="M1751">
        <v>0</v>
      </c>
      <c r="N1751">
        <v>0</v>
      </c>
      <c r="O1751">
        <v>3</v>
      </c>
      <c r="P1751">
        <v>2</v>
      </c>
      <c r="Q1751" t="s">
        <v>5318</v>
      </c>
      <c r="R1751" t="s">
        <v>5367</v>
      </c>
    </row>
    <row r="1752" spans="1:18" x14ac:dyDescent="0.3">
      <c r="A1752" t="s">
        <v>5368</v>
      </c>
      <c r="B1752" t="s">
        <v>5369</v>
      </c>
      <c r="C1752" t="s">
        <v>20</v>
      </c>
      <c r="D1752" t="s">
        <v>21</v>
      </c>
      <c r="E1752" t="s">
        <v>22</v>
      </c>
      <c r="F1752" t="s">
        <v>29</v>
      </c>
      <c r="G1752" t="s">
        <v>24</v>
      </c>
      <c r="H1752">
        <v>100</v>
      </c>
      <c r="I1752">
        <v>10</v>
      </c>
      <c r="J1752">
        <v>10</v>
      </c>
      <c r="K1752">
        <v>7</v>
      </c>
      <c r="L1752">
        <v>2</v>
      </c>
      <c r="M1752">
        <v>0</v>
      </c>
      <c r="N1752">
        <v>1</v>
      </c>
      <c r="O1752">
        <v>4</v>
      </c>
      <c r="P1752">
        <v>5</v>
      </c>
      <c r="Q1752" t="s">
        <v>5318</v>
      </c>
      <c r="R1752" t="s">
        <v>5370</v>
      </c>
    </row>
    <row r="1753" spans="1:18" x14ac:dyDescent="0.3">
      <c r="A1753" t="s">
        <v>5371</v>
      </c>
      <c r="B1753" t="s">
        <v>5372</v>
      </c>
      <c r="C1753" t="s">
        <v>99</v>
      </c>
      <c r="D1753" t="s">
        <v>21</v>
      </c>
      <c r="E1753" t="s">
        <v>22</v>
      </c>
      <c r="F1753" t="s">
        <v>29</v>
      </c>
      <c r="G1753" t="s">
        <v>24</v>
      </c>
      <c r="H1753">
        <v>114</v>
      </c>
      <c r="I1753">
        <v>9</v>
      </c>
      <c r="J1753">
        <v>12.7</v>
      </c>
      <c r="K1753">
        <v>0</v>
      </c>
      <c r="L1753">
        <v>0</v>
      </c>
      <c r="M1753">
        <v>0</v>
      </c>
      <c r="N1753">
        <v>0</v>
      </c>
      <c r="O1753">
        <v>5</v>
      </c>
      <c r="P1753">
        <v>7.5</v>
      </c>
      <c r="Q1753" t="s">
        <v>5318</v>
      </c>
      <c r="R1753" t="s">
        <v>5373</v>
      </c>
    </row>
    <row r="1754" spans="1:18" x14ac:dyDescent="0.3">
      <c r="A1754" t="s">
        <v>5374</v>
      </c>
      <c r="B1754" t="s">
        <v>5375</v>
      </c>
      <c r="C1754" t="s">
        <v>20</v>
      </c>
      <c r="D1754" t="s">
        <v>21</v>
      </c>
      <c r="E1754" t="s">
        <v>22</v>
      </c>
      <c r="F1754" t="s">
        <v>29</v>
      </c>
      <c r="G1754" t="s">
        <v>24</v>
      </c>
      <c r="H1754">
        <v>181</v>
      </c>
      <c r="I1754">
        <v>10</v>
      </c>
      <c r="J1754">
        <v>18.100000000000001</v>
      </c>
      <c r="K1754">
        <v>5</v>
      </c>
      <c r="L1754">
        <v>2</v>
      </c>
      <c r="M1754">
        <v>3</v>
      </c>
      <c r="N1754">
        <v>0</v>
      </c>
      <c r="O1754">
        <v>4</v>
      </c>
      <c r="P1754">
        <v>1.4</v>
      </c>
      <c r="Q1754" t="s">
        <v>5318</v>
      </c>
      <c r="R1754" t="s">
        <v>5376</v>
      </c>
    </row>
    <row r="1755" spans="1:18" x14ac:dyDescent="0.3">
      <c r="A1755" t="s">
        <v>5377</v>
      </c>
      <c r="B1755" t="s">
        <v>5378</v>
      </c>
      <c r="C1755" t="s">
        <v>20</v>
      </c>
      <c r="D1755" t="s">
        <v>21</v>
      </c>
      <c r="E1755" t="s">
        <v>37</v>
      </c>
      <c r="F1755" t="s">
        <v>38</v>
      </c>
      <c r="G1755" t="s">
        <v>24</v>
      </c>
      <c r="H1755">
        <v>401</v>
      </c>
      <c r="I1755">
        <v>27</v>
      </c>
      <c r="J1755">
        <v>14.9</v>
      </c>
      <c r="K1755">
        <v>17</v>
      </c>
      <c r="L1755">
        <v>8</v>
      </c>
      <c r="M1755">
        <v>0</v>
      </c>
      <c r="N1755">
        <v>2</v>
      </c>
      <c r="O1755">
        <v>24</v>
      </c>
      <c r="P1755">
        <v>4</v>
      </c>
      <c r="Q1755" t="s">
        <v>5318</v>
      </c>
      <c r="R1755" t="s">
        <v>5379</v>
      </c>
    </row>
    <row r="1756" spans="1:18" x14ac:dyDescent="0.3">
      <c r="A1756" t="s">
        <v>5380</v>
      </c>
      <c r="B1756" t="s">
        <v>5381</v>
      </c>
      <c r="C1756" t="s">
        <v>20</v>
      </c>
      <c r="D1756" t="s">
        <v>21</v>
      </c>
      <c r="E1756" t="s">
        <v>37</v>
      </c>
      <c r="F1756" t="s">
        <v>23</v>
      </c>
      <c r="G1756" t="s">
        <v>24</v>
      </c>
      <c r="H1756">
        <v>115</v>
      </c>
      <c r="I1756">
        <v>11</v>
      </c>
      <c r="J1756">
        <v>10.5</v>
      </c>
      <c r="K1756">
        <v>4</v>
      </c>
      <c r="L1756">
        <v>4</v>
      </c>
      <c r="M1756">
        <v>2</v>
      </c>
      <c r="N1756">
        <v>1</v>
      </c>
      <c r="O1756">
        <v>9</v>
      </c>
      <c r="P1756">
        <v>3.5</v>
      </c>
      <c r="Q1756" t="s">
        <v>5318</v>
      </c>
      <c r="R1756" t="s">
        <v>5382</v>
      </c>
    </row>
    <row r="1757" spans="1:18" x14ac:dyDescent="0.3">
      <c r="A1757" t="s">
        <v>5383</v>
      </c>
      <c r="B1757" t="s">
        <v>5384</v>
      </c>
      <c r="C1757" t="s">
        <v>20</v>
      </c>
      <c r="D1757" t="s">
        <v>21</v>
      </c>
      <c r="E1757" t="s">
        <v>22</v>
      </c>
      <c r="F1757" t="s">
        <v>29</v>
      </c>
      <c r="G1757" t="s">
        <v>24</v>
      </c>
      <c r="H1757">
        <v>89</v>
      </c>
      <c r="I1757">
        <v>8</v>
      </c>
      <c r="J1757">
        <v>11.1</v>
      </c>
      <c r="K1757">
        <v>3</v>
      </c>
      <c r="L1757">
        <v>3</v>
      </c>
      <c r="M1757">
        <v>1</v>
      </c>
      <c r="N1757">
        <v>1</v>
      </c>
      <c r="O1757">
        <v>5</v>
      </c>
      <c r="P1757">
        <v>3</v>
      </c>
      <c r="Q1757" t="s">
        <v>5318</v>
      </c>
      <c r="R1757" t="s">
        <v>5385</v>
      </c>
    </row>
    <row r="1758" spans="1:18" x14ac:dyDescent="0.3">
      <c r="A1758" t="s">
        <v>5386</v>
      </c>
      <c r="B1758" t="s">
        <v>5387</v>
      </c>
      <c r="C1758" t="s">
        <v>20</v>
      </c>
      <c r="D1758" t="s">
        <v>21</v>
      </c>
      <c r="E1758" t="s">
        <v>22</v>
      </c>
      <c r="F1758" t="s">
        <v>29</v>
      </c>
      <c r="G1758" t="s">
        <v>24</v>
      </c>
      <c r="H1758">
        <v>125</v>
      </c>
      <c r="I1758">
        <v>9</v>
      </c>
      <c r="J1758">
        <v>13.9</v>
      </c>
      <c r="K1758">
        <v>8</v>
      </c>
      <c r="L1758">
        <v>0</v>
      </c>
      <c r="M1758">
        <v>1</v>
      </c>
      <c r="N1758">
        <v>0</v>
      </c>
      <c r="O1758">
        <v>4</v>
      </c>
      <c r="P1758">
        <v>3</v>
      </c>
      <c r="Q1758" t="s">
        <v>5318</v>
      </c>
      <c r="R1758" t="s">
        <v>5388</v>
      </c>
    </row>
    <row r="1759" spans="1:18" x14ac:dyDescent="0.3">
      <c r="A1759" t="s">
        <v>5389</v>
      </c>
      <c r="B1759" t="s">
        <v>5390</v>
      </c>
      <c r="C1759" t="s">
        <v>20</v>
      </c>
      <c r="D1759" t="s">
        <v>21</v>
      </c>
      <c r="E1759" t="s">
        <v>22</v>
      </c>
      <c r="F1759" t="s">
        <v>23</v>
      </c>
      <c r="G1759" t="s">
        <v>24</v>
      </c>
      <c r="H1759">
        <v>430</v>
      </c>
      <c r="I1759">
        <v>22</v>
      </c>
      <c r="J1759">
        <v>19.5</v>
      </c>
      <c r="K1759">
        <v>10</v>
      </c>
      <c r="L1759">
        <v>5</v>
      </c>
      <c r="M1759">
        <v>4</v>
      </c>
      <c r="N1759">
        <v>3</v>
      </c>
      <c r="O1759">
        <v>12</v>
      </c>
      <c r="P1759">
        <v>2</v>
      </c>
      <c r="Q1759" t="s">
        <v>5318</v>
      </c>
      <c r="R1759" t="s">
        <v>5391</v>
      </c>
    </row>
    <row r="1760" spans="1:18" x14ac:dyDescent="0.3">
      <c r="A1760" t="s">
        <v>5392</v>
      </c>
      <c r="B1760" t="s">
        <v>5393</v>
      </c>
      <c r="C1760" t="s">
        <v>20</v>
      </c>
      <c r="D1760" t="s">
        <v>21</v>
      </c>
      <c r="E1760" t="s">
        <v>22</v>
      </c>
      <c r="F1760" t="s">
        <v>29</v>
      </c>
      <c r="G1760" t="s">
        <v>24</v>
      </c>
      <c r="H1760">
        <v>97</v>
      </c>
      <c r="I1760">
        <v>9</v>
      </c>
      <c r="J1760">
        <v>10.8</v>
      </c>
      <c r="K1760">
        <v>5</v>
      </c>
      <c r="L1760">
        <v>0</v>
      </c>
      <c r="M1760">
        <v>4</v>
      </c>
      <c r="N1760">
        <v>0</v>
      </c>
      <c r="O1760">
        <v>3</v>
      </c>
      <c r="P1760">
        <v>2.2000000000000002</v>
      </c>
      <c r="Q1760" t="s">
        <v>5318</v>
      </c>
      <c r="R1760" t="s">
        <v>5394</v>
      </c>
    </row>
    <row r="1761" spans="1:18" x14ac:dyDescent="0.3">
      <c r="A1761" t="s">
        <v>5395</v>
      </c>
      <c r="B1761" t="s">
        <v>5396</v>
      </c>
      <c r="C1761" t="s">
        <v>20</v>
      </c>
      <c r="D1761" t="s">
        <v>21</v>
      </c>
      <c r="E1761" t="s">
        <v>22</v>
      </c>
      <c r="F1761" t="s">
        <v>29</v>
      </c>
      <c r="G1761" t="s">
        <v>24</v>
      </c>
      <c r="H1761">
        <v>260</v>
      </c>
      <c r="I1761">
        <v>14</v>
      </c>
      <c r="J1761">
        <v>18.600000000000001</v>
      </c>
      <c r="K1761">
        <v>8</v>
      </c>
      <c r="L1761">
        <v>2</v>
      </c>
      <c r="M1761">
        <v>4</v>
      </c>
      <c r="N1761">
        <v>0</v>
      </c>
      <c r="O1761">
        <v>5</v>
      </c>
      <c r="P1761">
        <v>1.25</v>
      </c>
      <c r="Q1761" t="s">
        <v>5318</v>
      </c>
      <c r="R1761" t="s">
        <v>5397</v>
      </c>
    </row>
    <row r="1762" spans="1:18" x14ac:dyDescent="0.3">
      <c r="A1762" t="s">
        <v>5398</v>
      </c>
      <c r="B1762" t="s">
        <v>5399</v>
      </c>
      <c r="C1762" t="s">
        <v>20</v>
      </c>
      <c r="D1762" t="s">
        <v>21</v>
      </c>
      <c r="E1762" t="s">
        <v>22</v>
      </c>
      <c r="F1762" t="s">
        <v>29</v>
      </c>
      <c r="G1762" t="s">
        <v>24</v>
      </c>
      <c r="H1762">
        <v>85</v>
      </c>
      <c r="I1762">
        <v>14</v>
      </c>
      <c r="J1762">
        <v>6.1</v>
      </c>
      <c r="K1762">
        <v>8</v>
      </c>
      <c r="L1762">
        <v>4</v>
      </c>
      <c r="M1762">
        <v>2</v>
      </c>
      <c r="N1762">
        <v>0</v>
      </c>
      <c r="O1762">
        <v>5</v>
      </c>
      <c r="P1762">
        <v>4</v>
      </c>
      <c r="Q1762" t="s">
        <v>5318</v>
      </c>
      <c r="R1762" t="s">
        <v>5400</v>
      </c>
    </row>
    <row r="1763" spans="1:18" x14ac:dyDescent="0.3">
      <c r="A1763" t="s">
        <v>5401</v>
      </c>
      <c r="B1763" t="s">
        <v>5402</v>
      </c>
      <c r="C1763" t="s">
        <v>99</v>
      </c>
      <c r="D1763" t="s">
        <v>125</v>
      </c>
      <c r="E1763" t="s">
        <v>22</v>
      </c>
      <c r="F1763" t="s">
        <v>29</v>
      </c>
      <c r="G1763" t="s">
        <v>24</v>
      </c>
      <c r="H1763">
        <v>35</v>
      </c>
      <c r="I1763">
        <v>5</v>
      </c>
      <c r="J1763">
        <v>7</v>
      </c>
      <c r="K1763">
        <v>0</v>
      </c>
      <c r="L1763">
        <v>0</v>
      </c>
      <c r="M1763">
        <v>4</v>
      </c>
      <c r="N1763">
        <v>1</v>
      </c>
      <c r="O1763">
        <v>3</v>
      </c>
      <c r="P1763">
        <v>0.8</v>
      </c>
      <c r="Q1763" t="s">
        <v>5318</v>
      </c>
      <c r="R1763" t="s">
        <v>5403</v>
      </c>
    </row>
    <row r="1764" spans="1:18" x14ac:dyDescent="0.3">
      <c r="A1764" t="s">
        <v>5404</v>
      </c>
      <c r="B1764" t="s">
        <v>5405</v>
      </c>
      <c r="C1764" t="s">
        <v>20</v>
      </c>
      <c r="D1764" t="s">
        <v>21</v>
      </c>
      <c r="E1764" t="s">
        <v>22</v>
      </c>
      <c r="F1764" t="s">
        <v>29</v>
      </c>
      <c r="G1764" t="s">
        <v>24</v>
      </c>
      <c r="H1764">
        <v>31</v>
      </c>
      <c r="I1764">
        <v>4</v>
      </c>
      <c r="J1764">
        <v>7.8</v>
      </c>
      <c r="K1764">
        <v>0</v>
      </c>
      <c r="L1764">
        <v>0</v>
      </c>
      <c r="M1764">
        <v>3</v>
      </c>
      <c r="N1764">
        <v>1</v>
      </c>
      <c r="O1764">
        <v>2</v>
      </c>
      <c r="P1764">
        <v>16.5</v>
      </c>
      <c r="Q1764" t="s">
        <v>5318</v>
      </c>
      <c r="R1764" t="s">
        <v>5406</v>
      </c>
    </row>
    <row r="1765" spans="1:18" x14ac:dyDescent="0.3">
      <c r="A1765" t="s">
        <v>5407</v>
      </c>
      <c r="B1765" t="s">
        <v>5408</v>
      </c>
      <c r="C1765" t="s">
        <v>20</v>
      </c>
      <c r="D1765" t="s">
        <v>21</v>
      </c>
      <c r="E1765" t="s">
        <v>37</v>
      </c>
      <c r="F1765" t="s">
        <v>38</v>
      </c>
      <c r="G1765" t="s">
        <v>24</v>
      </c>
      <c r="H1765">
        <v>251</v>
      </c>
      <c r="I1765">
        <v>12</v>
      </c>
      <c r="J1765">
        <v>20.9</v>
      </c>
      <c r="K1765">
        <v>6</v>
      </c>
      <c r="L1765">
        <v>3</v>
      </c>
      <c r="M1765">
        <v>3</v>
      </c>
      <c r="N1765">
        <v>0</v>
      </c>
      <c r="O1765">
        <v>12</v>
      </c>
      <c r="P1765">
        <v>3</v>
      </c>
      <c r="Q1765" t="s">
        <v>5318</v>
      </c>
      <c r="R1765" t="s">
        <v>5409</v>
      </c>
    </row>
    <row r="1766" spans="1:18" x14ac:dyDescent="0.3">
      <c r="A1766" t="s">
        <v>5410</v>
      </c>
      <c r="B1766" t="s">
        <v>5411</v>
      </c>
      <c r="C1766" t="s">
        <v>20</v>
      </c>
      <c r="D1766" t="s">
        <v>33</v>
      </c>
      <c r="E1766" t="s">
        <v>22</v>
      </c>
      <c r="F1766" t="s">
        <v>29</v>
      </c>
      <c r="G1766" t="s">
        <v>24</v>
      </c>
      <c r="H1766">
        <v>122</v>
      </c>
      <c r="I1766">
        <v>10</v>
      </c>
      <c r="J1766">
        <v>12.2</v>
      </c>
      <c r="K1766">
        <v>6</v>
      </c>
      <c r="L1766">
        <v>2</v>
      </c>
      <c r="M1766">
        <v>2</v>
      </c>
      <c r="N1766">
        <v>0</v>
      </c>
      <c r="O1766">
        <v>4</v>
      </c>
      <c r="P1766">
        <v>2</v>
      </c>
      <c r="Q1766" t="s">
        <v>5318</v>
      </c>
      <c r="R1766" t="s">
        <v>5412</v>
      </c>
    </row>
    <row r="1767" spans="1:18" x14ac:dyDescent="0.3">
      <c r="A1767" t="s">
        <v>5413</v>
      </c>
      <c r="B1767" t="s">
        <v>5414</v>
      </c>
      <c r="C1767" t="s">
        <v>20</v>
      </c>
      <c r="D1767" t="s">
        <v>21</v>
      </c>
      <c r="E1767" t="s">
        <v>22</v>
      </c>
      <c r="F1767" t="s">
        <v>29</v>
      </c>
      <c r="G1767" t="s">
        <v>24</v>
      </c>
      <c r="H1767">
        <v>45</v>
      </c>
      <c r="I1767">
        <v>9</v>
      </c>
      <c r="J1767">
        <v>5</v>
      </c>
      <c r="K1767">
        <v>7</v>
      </c>
      <c r="L1767">
        <v>1</v>
      </c>
      <c r="M1767">
        <v>0</v>
      </c>
      <c r="N1767">
        <v>1</v>
      </c>
      <c r="O1767">
        <v>3</v>
      </c>
      <c r="P1767">
        <v>2.5</v>
      </c>
      <c r="Q1767" t="s">
        <v>5318</v>
      </c>
      <c r="R1767" t="s">
        <v>5415</v>
      </c>
    </row>
    <row r="1768" spans="1:18" x14ac:dyDescent="0.3">
      <c r="A1768" t="s">
        <v>5416</v>
      </c>
      <c r="B1768" t="s">
        <v>5417</v>
      </c>
      <c r="C1768" t="s">
        <v>20</v>
      </c>
      <c r="D1768" t="s">
        <v>21</v>
      </c>
      <c r="E1768" t="s">
        <v>22</v>
      </c>
      <c r="F1768" t="s">
        <v>29</v>
      </c>
      <c r="G1768" t="s">
        <v>24</v>
      </c>
      <c r="H1768">
        <v>283</v>
      </c>
      <c r="I1768">
        <v>13</v>
      </c>
      <c r="J1768">
        <v>21.8</v>
      </c>
      <c r="K1768">
        <v>5</v>
      </c>
      <c r="L1768">
        <v>4</v>
      </c>
      <c r="M1768">
        <v>4</v>
      </c>
      <c r="N1768">
        <v>0</v>
      </c>
      <c r="O1768">
        <v>8</v>
      </c>
      <c r="P1768">
        <v>2</v>
      </c>
      <c r="Q1768" t="s">
        <v>5318</v>
      </c>
      <c r="R1768" t="s">
        <v>5418</v>
      </c>
    </row>
    <row r="1769" spans="1:18" x14ac:dyDescent="0.3">
      <c r="A1769" t="s">
        <v>5419</v>
      </c>
      <c r="B1769" t="s">
        <v>5420</v>
      </c>
      <c r="C1769" t="s">
        <v>20</v>
      </c>
      <c r="D1769" t="s">
        <v>21</v>
      </c>
      <c r="E1769" t="s">
        <v>22</v>
      </c>
      <c r="F1769" t="s">
        <v>29</v>
      </c>
      <c r="G1769" t="s">
        <v>24</v>
      </c>
      <c r="H1769">
        <v>133</v>
      </c>
      <c r="I1769">
        <v>10</v>
      </c>
      <c r="J1769">
        <v>13.3</v>
      </c>
      <c r="K1769">
        <v>8</v>
      </c>
      <c r="L1769">
        <v>0</v>
      </c>
      <c r="M1769">
        <v>2</v>
      </c>
      <c r="N1769">
        <v>0</v>
      </c>
      <c r="O1769">
        <v>4</v>
      </c>
      <c r="P1769">
        <v>3</v>
      </c>
      <c r="Q1769" t="s">
        <v>5318</v>
      </c>
      <c r="R1769" t="s">
        <v>5421</v>
      </c>
    </row>
    <row r="1770" spans="1:18" x14ac:dyDescent="0.3">
      <c r="A1770" t="s">
        <v>5422</v>
      </c>
      <c r="B1770" t="s">
        <v>5423</v>
      </c>
      <c r="C1770" t="s">
        <v>20</v>
      </c>
      <c r="D1770" t="s">
        <v>21</v>
      </c>
      <c r="E1770" t="s">
        <v>22</v>
      </c>
      <c r="F1770" t="s">
        <v>29</v>
      </c>
      <c r="G1770" t="s">
        <v>24</v>
      </c>
      <c r="H1770">
        <v>219</v>
      </c>
      <c r="I1770">
        <v>12</v>
      </c>
      <c r="J1770">
        <v>18.2</v>
      </c>
      <c r="K1770">
        <v>9</v>
      </c>
      <c r="L1770">
        <v>1</v>
      </c>
      <c r="M1770">
        <v>2</v>
      </c>
      <c r="N1770">
        <v>0</v>
      </c>
      <c r="O1770">
        <v>8</v>
      </c>
      <c r="P1770">
        <v>1.5</v>
      </c>
      <c r="Q1770" t="s">
        <v>5318</v>
      </c>
      <c r="R1770" t="s">
        <v>5424</v>
      </c>
    </row>
    <row r="1771" spans="1:18" x14ac:dyDescent="0.3">
      <c r="A1771" t="s">
        <v>5425</v>
      </c>
      <c r="B1771" t="s">
        <v>5426</v>
      </c>
      <c r="C1771" t="s">
        <v>20</v>
      </c>
      <c r="D1771" t="s">
        <v>42</v>
      </c>
      <c r="E1771" t="s">
        <v>22</v>
      </c>
      <c r="F1771" t="s">
        <v>29</v>
      </c>
      <c r="G1771" t="s">
        <v>24</v>
      </c>
      <c r="H1771">
        <v>157</v>
      </c>
      <c r="I1771">
        <v>9</v>
      </c>
      <c r="J1771">
        <v>17.399999999999999</v>
      </c>
      <c r="K1771">
        <v>6</v>
      </c>
      <c r="L1771">
        <v>0</v>
      </c>
      <c r="M1771">
        <v>3</v>
      </c>
      <c r="N1771">
        <v>0</v>
      </c>
      <c r="O1771">
        <v>3</v>
      </c>
      <c r="P1771">
        <v>5.5</v>
      </c>
      <c r="Q1771" t="s">
        <v>5318</v>
      </c>
      <c r="R1771" t="s">
        <v>5427</v>
      </c>
    </row>
    <row r="1772" spans="1:18" x14ac:dyDescent="0.3">
      <c r="A1772" t="s">
        <v>5428</v>
      </c>
      <c r="B1772" t="s">
        <v>5429</v>
      </c>
      <c r="C1772" t="s">
        <v>20</v>
      </c>
      <c r="D1772" t="s">
        <v>21</v>
      </c>
      <c r="E1772" t="s">
        <v>22</v>
      </c>
      <c r="F1772" t="s">
        <v>29</v>
      </c>
      <c r="G1772" t="s">
        <v>24</v>
      </c>
      <c r="H1772">
        <v>121</v>
      </c>
      <c r="I1772">
        <v>8</v>
      </c>
      <c r="J1772">
        <v>15.1</v>
      </c>
      <c r="K1772">
        <v>7</v>
      </c>
      <c r="L1772">
        <v>0</v>
      </c>
      <c r="M1772">
        <v>1</v>
      </c>
      <c r="N1772">
        <v>0</v>
      </c>
      <c r="O1772">
        <v>5</v>
      </c>
      <c r="P1772">
        <v>3</v>
      </c>
      <c r="Q1772" t="s">
        <v>5318</v>
      </c>
      <c r="R1772" t="s">
        <v>5430</v>
      </c>
    </row>
    <row r="1773" spans="1:18" x14ac:dyDescent="0.3">
      <c r="A1773" t="s">
        <v>5431</v>
      </c>
      <c r="B1773" t="s">
        <v>5432</v>
      </c>
      <c r="C1773" t="s">
        <v>20</v>
      </c>
      <c r="D1773" t="s">
        <v>42</v>
      </c>
      <c r="E1773" t="s">
        <v>22</v>
      </c>
      <c r="F1773" t="s">
        <v>29</v>
      </c>
      <c r="G1773" t="s">
        <v>24</v>
      </c>
      <c r="H1773">
        <v>50</v>
      </c>
      <c r="I1773">
        <v>9</v>
      </c>
      <c r="J1773">
        <v>5.6</v>
      </c>
      <c r="K1773">
        <v>5</v>
      </c>
      <c r="L1773">
        <v>1</v>
      </c>
      <c r="M1773">
        <v>2</v>
      </c>
      <c r="N1773">
        <v>1</v>
      </c>
      <c r="O1773">
        <v>3</v>
      </c>
      <c r="P1773">
        <v>2.5</v>
      </c>
      <c r="Q1773" t="s">
        <v>5318</v>
      </c>
      <c r="R1773" t="s">
        <v>5433</v>
      </c>
    </row>
    <row r="1774" spans="1:18" x14ac:dyDescent="0.3">
      <c r="A1774" t="s">
        <v>5434</v>
      </c>
      <c r="B1774" t="s">
        <v>5435</v>
      </c>
      <c r="C1774" t="s">
        <v>20</v>
      </c>
      <c r="D1774" t="s">
        <v>42</v>
      </c>
      <c r="E1774" t="s">
        <v>22</v>
      </c>
      <c r="F1774" t="s">
        <v>29</v>
      </c>
      <c r="G1774" t="s">
        <v>24</v>
      </c>
      <c r="H1774">
        <v>129</v>
      </c>
      <c r="I1774">
        <v>11</v>
      </c>
      <c r="J1774">
        <v>11.7</v>
      </c>
      <c r="K1774">
        <v>8</v>
      </c>
      <c r="L1774">
        <v>1</v>
      </c>
      <c r="M1774">
        <v>2</v>
      </c>
      <c r="N1774">
        <v>0</v>
      </c>
      <c r="O1774">
        <v>4</v>
      </c>
      <c r="P1774">
        <v>4.5</v>
      </c>
      <c r="Q1774" t="s">
        <v>5318</v>
      </c>
      <c r="R1774" t="s">
        <v>5436</v>
      </c>
    </row>
    <row r="1775" spans="1:18" x14ac:dyDescent="0.3">
      <c r="A1775" t="s">
        <v>5437</v>
      </c>
      <c r="B1775" t="s">
        <v>5438</v>
      </c>
      <c r="C1775" t="s">
        <v>20</v>
      </c>
      <c r="D1775" t="s">
        <v>33</v>
      </c>
      <c r="E1775" t="s">
        <v>22</v>
      </c>
      <c r="F1775" t="s">
        <v>29</v>
      </c>
      <c r="G1775" t="s">
        <v>24</v>
      </c>
      <c r="H1775">
        <v>544</v>
      </c>
      <c r="I1775">
        <v>18</v>
      </c>
      <c r="J1775">
        <v>30.2</v>
      </c>
      <c r="K1775">
        <v>13</v>
      </c>
      <c r="L1775">
        <v>2</v>
      </c>
      <c r="M1775">
        <v>2</v>
      </c>
      <c r="N1775">
        <v>1</v>
      </c>
      <c r="O1775">
        <v>8</v>
      </c>
      <c r="P1775">
        <v>8</v>
      </c>
      <c r="Q1775" t="s">
        <v>5318</v>
      </c>
      <c r="R1775" t="s">
        <v>5439</v>
      </c>
    </row>
    <row r="1776" spans="1:18" x14ac:dyDescent="0.3">
      <c r="A1776" t="s">
        <v>5440</v>
      </c>
      <c r="B1776" t="s">
        <v>5441</v>
      </c>
      <c r="C1776" t="s">
        <v>20</v>
      </c>
      <c r="D1776" t="s">
        <v>21</v>
      </c>
      <c r="E1776" t="s">
        <v>22</v>
      </c>
      <c r="F1776" t="s">
        <v>29</v>
      </c>
      <c r="G1776" t="s">
        <v>24</v>
      </c>
      <c r="H1776">
        <v>112</v>
      </c>
      <c r="I1776">
        <v>10</v>
      </c>
      <c r="J1776">
        <v>11.2</v>
      </c>
      <c r="K1776">
        <v>6</v>
      </c>
      <c r="L1776">
        <v>0</v>
      </c>
      <c r="M1776">
        <v>3</v>
      </c>
      <c r="N1776">
        <v>1</v>
      </c>
      <c r="O1776">
        <v>2</v>
      </c>
      <c r="P1776">
        <v>2.5</v>
      </c>
      <c r="Q1776" t="s">
        <v>5318</v>
      </c>
      <c r="R1776" t="s">
        <v>5442</v>
      </c>
    </row>
    <row r="1777" spans="1:18" x14ac:dyDescent="0.3">
      <c r="A1777" t="s">
        <v>5443</v>
      </c>
      <c r="B1777" t="s">
        <v>5444</v>
      </c>
      <c r="C1777" t="s">
        <v>20</v>
      </c>
      <c r="D1777" t="s">
        <v>21</v>
      </c>
      <c r="E1777" t="s">
        <v>49</v>
      </c>
      <c r="F1777" t="s">
        <v>38</v>
      </c>
      <c r="G1777" t="s">
        <v>24</v>
      </c>
      <c r="H1777">
        <v>305</v>
      </c>
      <c r="I1777">
        <v>15</v>
      </c>
      <c r="J1777">
        <v>20.3</v>
      </c>
      <c r="K1777">
        <v>13</v>
      </c>
      <c r="L1777">
        <v>2</v>
      </c>
      <c r="M1777">
        <v>0</v>
      </c>
      <c r="N1777">
        <v>0</v>
      </c>
      <c r="O1777">
        <v>18</v>
      </c>
      <c r="P1777">
        <v>18</v>
      </c>
      <c r="Q1777" t="s">
        <v>5318</v>
      </c>
      <c r="R1777" t="s">
        <v>5445</v>
      </c>
    </row>
    <row r="1778" spans="1:18" x14ac:dyDescent="0.3">
      <c r="A1778" t="s">
        <v>5446</v>
      </c>
      <c r="B1778" t="s">
        <v>5447</v>
      </c>
      <c r="C1778" t="s">
        <v>20</v>
      </c>
      <c r="D1778" t="s">
        <v>21</v>
      </c>
      <c r="E1778" t="s">
        <v>22</v>
      </c>
      <c r="F1778" t="s">
        <v>23</v>
      </c>
      <c r="G1778" t="s">
        <v>24</v>
      </c>
      <c r="H1778">
        <v>220</v>
      </c>
      <c r="I1778">
        <v>15</v>
      </c>
      <c r="J1778">
        <v>14.7</v>
      </c>
      <c r="K1778">
        <v>10</v>
      </c>
      <c r="L1778">
        <v>1</v>
      </c>
      <c r="M1778">
        <v>3</v>
      </c>
      <c r="N1778">
        <v>1</v>
      </c>
      <c r="O1778">
        <v>8</v>
      </c>
      <c r="P1778">
        <v>3</v>
      </c>
      <c r="Q1778" t="s">
        <v>5318</v>
      </c>
      <c r="R1778" t="s">
        <v>5448</v>
      </c>
    </row>
    <row r="1779" spans="1:18" x14ac:dyDescent="0.3">
      <c r="A1779" t="s">
        <v>5449</v>
      </c>
      <c r="B1779" t="s">
        <v>5450</v>
      </c>
      <c r="C1779" t="s">
        <v>20</v>
      </c>
      <c r="D1779" t="s">
        <v>42</v>
      </c>
      <c r="E1779" t="s">
        <v>22</v>
      </c>
      <c r="F1779" t="s">
        <v>29</v>
      </c>
      <c r="G1779" t="s">
        <v>24</v>
      </c>
      <c r="H1779">
        <v>114</v>
      </c>
      <c r="I1779">
        <v>8</v>
      </c>
      <c r="J1779">
        <v>14.2</v>
      </c>
      <c r="K1779">
        <v>1</v>
      </c>
      <c r="L1779">
        <v>0</v>
      </c>
      <c r="M1779">
        <v>7</v>
      </c>
      <c r="N1779">
        <v>0</v>
      </c>
      <c r="O1779">
        <v>3</v>
      </c>
      <c r="P1779">
        <v>2.5</v>
      </c>
      <c r="Q1779" t="s">
        <v>5318</v>
      </c>
      <c r="R1779" t="s">
        <v>5451</v>
      </c>
    </row>
    <row r="1780" spans="1:18" x14ac:dyDescent="0.3">
      <c r="A1780" t="s">
        <v>5452</v>
      </c>
      <c r="B1780" t="s">
        <v>5453</v>
      </c>
      <c r="C1780" t="s">
        <v>20</v>
      </c>
      <c r="D1780" t="s">
        <v>21</v>
      </c>
      <c r="E1780" t="s">
        <v>22</v>
      </c>
      <c r="F1780" t="s">
        <v>29</v>
      </c>
      <c r="G1780" t="s">
        <v>24</v>
      </c>
      <c r="H1780">
        <v>189</v>
      </c>
      <c r="I1780">
        <v>10</v>
      </c>
      <c r="J1780">
        <v>18.899999999999999</v>
      </c>
      <c r="K1780">
        <v>5</v>
      </c>
      <c r="L1780">
        <v>1</v>
      </c>
      <c r="M1780">
        <v>4</v>
      </c>
      <c r="N1780">
        <v>0</v>
      </c>
      <c r="O1780">
        <v>3</v>
      </c>
      <c r="P1780">
        <v>3</v>
      </c>
      <c r="Q1780" t="s">
        <v>5318</v>
      </c>
      <c r="R1780" t="s">
        <v>5454</v>
      </c>
    </row>
    <row r="1781" spans="1:18" x14ac:dyDescent="0.3">
      <c r="A1781" t="s">
        <v>5455</v>
      </c>
      <c r="B1781" t="s">
        <v>5456</v>
      </c>
      <c r="C1781" t="s">
        <v>20</v>
      </c>
      <c r="D1781" t="s">
        <v>21</v>
      </c>
      <c r="E1781" t="s">
        <v>22</v>
      </c>
      <c r="F1781" t="s">
        <v>29</v>
      </c>
      <c r="G1781" t="s">
        <v>24</v>
      </c>
      <c r="H1781">
        <v>66</v>
      </c>
      <c r="I1781">
        <v>8</v>
      </c>
      <c r="J1781">
        <v>8.1999999999999993</v>
      </c>
      <c r="K1781">
        <v>4</v>
      </c>
      <c r="L1781">
        <v>1</v>
      </c>
      <c r="M1781">
        <v>1</v>
      </c>
      <c r="N1781">
        <v>2</v>
      </c>
      <c r="O1781">
        <v>4</v>
      </c>
      <c r="P1781">
        <v>3</v>
      </c>
      <c r="Q1781" t="s">
        <v>5318</v>
      </c>
      <c r="R1781" t="s">
        <v>5457</v>
      </c>
    </row>
    <row r="1782" spans="1:18" x14ac:dyDescent="0.3">
      <c r="A1782" t="s">
        <v>5458</v>
      </c>
      <c r="B1782" t="s">
        <v>5459</v>
      </c>
      <c r="C1782" t="s">
        <v>20</v>
      </c>
      <c r="D1782" t="s">
        <v>21</v>
      </c>
      <c r="E1782" t="s">
        <v>22</v>
      </c>
      <c r="F1782" t="s">
        <v>29</v>
      </c>
      <c r="G1782" t="s">
        <v>24</v>
      </c>
      <c r="H1782">
        <v>61</v>
      </c>
      <c r="I1782">
        <v>9</v>
      </c>
      <c r="J1782">
        <v>6.8</v>
      </c>
      <c r="K1782">
        <v>5</v>
      </c>
      <c r="L1782">
        <v>0</v>
      </c>
      <c r="M1782">
        <v>3</v>
      </c>
      <c r="N1782">
        <v>1</v>
      </c>
      <c r="O1782">
        <v>3</v>
      </c>
      <c r="P1782">
        <v>4</v>
      </c>
      <c r="Q1782" t="s">
        <v>5318</v>
      </c>
      <c r="R1782" t="s">
        <v>5460</v>
      </c>
    </row>
    <row r="1783" spans="1:18" x14ac:dyDescent="0.3">
      <c r="A1783" t="s">
        <v>5461</v>
      </c>
      <c r="B1783" t="s">
        <v>5462</v>
      </c>
      <c r="C1783" t="s">
        <v>20</v>
      </c>
      <c r="D1783" t="s">
        <v>21</v>
      </c>
      <c r="E1783" t="s">
        <v>22</v>
      </c>
      <c r="F1783" t="s">
        <v>38</v>
      </c>
      <c r="G1783" t="s">
        <v>24</v>
      </c>
      <c r="H1783">
        <v>241</v>
      </c>
      <c r="I1783">
        <v>14</v>
      </c>
      <c r="J1783">
        <v>17.2</v>
      </c>
      <c r="K1783">
        <v>9</v>
      </c>
      <c r="L1783">
        <v>1</v>
      </c>
      <c r="M1783">
        <v>4</v>
      </c>
      <c r="N1783">
        <v>0</v>
      </c>
      <c r="O1783">
        <v>8</v>
      </c>
      <c r="P1783">
        <v>5</v>
      </c>
      <c r="Q1783" t="s">
        <v>5318</v>
      </c>
      <c r="R1783" t="s">
        <v>5463</v>
      </c>
    </row>
    <row r="1784" spans="1:18" x14ac:dyDescent="0.3">
      <c r="A1784" t="s">
        <v>5464</v>
      </c>
      <c r="B1784" t="s">
        <v>5465</v>
      </c>
      <c r="C1784" t="s">
        <v>20</v>
      </c>
      <c r="D1784" t="s">
        <v>42</v>
      </c>
      <c r="E1784" t="s">
        <v>22</v>
      </c>
      <c r="F1784" t="s">
        <v>29</v>
      </c>
      <c r="G1784" t="s">
        <v>24</v>
      </c>
      <c r="H1784">
        <v>254</v>
      </c>
      <c r="I1784">
        <v>10</v>
      </c>
      <c r="J1784">
        <v>25.4</v>
      </c>
      <c r="K1784">
        <v>6</v>
      </c>
      <c r="L1784">
        <v>1</v>
      </c>
      <c r="M1784">
        <v>3</v>
      </c>
      <c r="N1784">
        <v>0</v>
      </c>
      <c r="O1784">
        <v>5</v>
      </c>
      <c r="P1784">
        <v>3</v>
      </c>
      <c r="Q1784" t="s">
        <v>5318</v>
      </c>
      <c r="R1784" t="s">
        <v>5466</v>
      </c>
    </row>
    <row r="1785" spans="1:18" x14ac:dyDescent="0.3">
      <c r="A1785" t="s">
        <v>5467</v>
      </c>
      <c r="B1785" t="s">
        <v>5468</v>
      </c>
      <c r="C1785" t="s">
        <v>20</v>
      </c>
      <c r="D1785" t="s">
        <v>21</v>
      </c>
      <c r="E1785" t="s">
        <v>22</v>
      </c>
      <c r="F1785" t="s">
        <v>29</v>
      </c>
      <c r="G1785" t="s">
        <v>24</v>
      </c>
      <c r="H1785">
        <v>113</v>
      </c>
      <c r="I1785">
        <v>9</v>
      </c>
      <c r="J1785">
        <v>12.6</v>
      </c>
      <c r="K1785">
        <v>3</v>
      </c>
      <c r="L1785">
        <v>4</v>
      </c>
      <c r="M1785">
        <v>2</v>
      </c>
      <c r="N1785">
        <v>0</v>
      </c>
      <c r="O1785">
        <v>2</v>
      </c>
      <c r="P1785">
        <v>3</v>
      </c>
      <c r="Q1785" t="s">
        <v>5318</v>
      </c>
      <c r="R1785" t="s">
        <v>5469</v>
      </c>
    </row>
    <row r="1786" spans="1:18" x14ac:dyDescent="0.3">
      <c r="A1786" t="s">
        <v>5470</v>
      </c>
      <c r="B1786" t="s">
        <v>5471</v>
      </c>
      <c r="C1786" t="s">
        <v>99</v>
      </c>
      <c r="D1786" t="s">
        <v>125</v>
      </c>
      <c r="E1786" t="s">
        <v>22</v>
      </c>
      <c r="F1786" t="s">
        <v>29</v>
      </c>
      <c r="G1786" t="s">
        <v>24</v>
      </c>
      <c r="H1786">
        <v>127</v>
      </c>
      <c r="I1786">
        <v>9</v>
      </c>
      <c r="J1786">
        <v>14.1</v>
      </c>
      <c r="K1786">
        <v>0</v>
      </c>
      <c r="L1786">
        <v>0</v>
      </c>
      <c r="M1786">
        <v>6</v>
      </c>
      <c r="N1786">
        <v>3</v>
      </c>
      <c r="O1786">
        <v>1</v>
      </c>
      <c r="P1786">
        <v>3</v>
      </c>
      <c r="Q1786" t="s">
        <v>5318</v>
      </c>
      <c r="R1786" t="s">
        <v>5472</v>
      </c>
    </row>
    <row r="1787" spans="1:18" x14ac:dyDescent="0.3">
      <c r="A1787" t="s">
        <v>5473</v>
      </c>
      <c r="B1787" t="s">
        <v>5474</v>
      </c>
      <c r="C1787" t="s">
        <v>99</v>
      </c>
      <c r="D1787" t="s">
        <v>21</v>
      </c>
      <c r="E1787" t="s">
        <v>22</v>
      </c>
      <c r="F1787" t="s">
        <v>29</v>
      </c>
      <c r="G1787" t="s">
        <v>24</v>
      </c>
      <c r="H1787">
        <v>60</v>
      </c>
      <c r="I1787">
        <v>10</v>
      </c>
      <c r="J1787">
        <v>6</v>
      </c>
      <c r="K1787">
        <v>0</v>
      </c>
      <c r="L1787">
        <v>0</v>
      </c>
      <c r="M1787">
        <v>0</v>
      </c>
      <c r="N1787">
        <v>0</v>
      </c>
      <c r="O1787">
        <v>2</v>
      </c>
      <c r="P1787">
        <v>4</v>
      </c>
      <c r="Q1787" t="s">
        <v>5475</v>
      </c>
      <c r="R1787" t="s">
        <v>5476</v>
      </c>
    </row>
    <row r="1788" spans="1:18" x14ac:dyDescent="0.3">
      <c r="A1788" t="s">
        <v>5477</v>
      </c>
      <c r="B1788" t="s">
        <v>5478</v>
      </c>
      <c r="C1788" t="s">
        <v>20</v>
      </c>
      <c r="D1788" t="s">
        <v>21</v>
      </c>
      <c r="E1788" t="s">
        <v>22</v>
      </c>
      <c r="F1788" t="s">
        <v>29</v>
      </c>
      <c r="G1788" t="s">
        <v>24</v>
      </c>
      <c r="H1788">
        <v>284</v>
      </c>
      <c r="I1788">
        <v>13</v>
      </c>
      <c r="J1788">
        <v>21.8</v>
      </c>
      <c r="K1788">
        <v>5</v>
      </c>
      <c r="L1788">
        <v>4</v>
      </c>
      <c r="M1788">
        <v>3</v>
      </c>
      <c r="N1788">
        <v>1</v>
      </c>
      <c r="O1788">
        <v>4</v>
      </c>
      <c r="P1788">
        <v>2.5</v>
      </c>
      <c r="Q1788" t="s">
        <v>5475</v>
      </c>
      <c r="R1788" t="s">
        <v>5479</v>
      </c>
    </row>
    <row r="1789" spans="1:18" x14ac:dyDescent="0.3">
      <c r="A1789" t="s">
        <v>5480</v>
      </c>
      <c r="B1789" t="s">
        <v>5481</v>
      </c>
      <c r="C1789" t="s">
        <v>20</v>
      </c>
      <c r="D1789" t="s">
        <v>21</v>
      </c>
      <c r="E1789" t="s">
        <v>49</v>
      </c>
      <c r="F1789" t="s">
        <v>38</v>
      </c>
      <c r="G1789" t="s">
        <v>24</v>
      </c>
      <c r="H1789">
        <v>568</v>
      </c>
      <c r="I1789">
        <v>52</v>
      </c>
      <c r="J1789">
        <v>10.9</v>
      </c>
      <c r="K1789">
        <v>29</v>
      </c>
      <c r="L1789">
        <v>5</v>
      </c>
      <c r="M1789">
        <v>8</v>
      </c>
      <c r="N1789">
        <v>1</v>
      </c>
      <c r="O1789">
        <v>37</v>
      </c>
      <c r="P1789">
        <v>50</v>
      </c>
      <c r="Q1789" t="s">
        <v>5475</v>
      </c>
      <c r="R1789" t="s">
        <v>5482</v>
      </c>
    </row>
    <row r="1790" spans="1:18" x14ac:dyDescent="0.3">
      <c r="A1790" t="s">
        <v>5483</v>
      </c>
      <c r="B1790" t="s">
        <v>5484</v>
      </c>
      <c r="C1790" t="s">
        <v>20</v>
      </c>
      <c r="D1790" t="s">
        <v>21</v>
      </c>
      <c r="E1790" t="s">
        <v>22</v>
      </c>
      <c r="F1790" t="s">
        <v>29</v>
      </c>
      <c r="G1790" t="s">
        <v>24</v>
      </c>
      <c r="H1790">
        <v>57</v>
      </c>
      <c r="I1790">
        <v>8</v>
      </c>
      <c r="J1790">
        <v>7.1</v>
      </c>
      <c r="K1790">
        <v>6</v>
      </c>
      <c r="L1790">
        <v>1</v>
      </c>
      <c r="M1790">
        <v>1</v>
      </c>
      <c r="N1790">
        <v>0</v>
      </c>
      <c r="O1790">
        <v>4</v>
      </c>
      <c r="P1790">
        <v>2</v>
      </c>
      <c r="Q1790" t="s">
        <v>5475</v>
      </c>
      <c r="R1790" t="s">
        <v>5485</v>
      </c>
    </row>
    <row r="1791" spans="1:18" x14ac:dyDescent="0.3">
      <c r="A1791" t="s">
        <v>5486</v>
      </c>
      <c r="B1791" t="s">
        <v>5487</v>
      </c>
      <c r="C1791" t="s">
        <v>20</v>
      </c>
      <c r="D1791" t="s">
        <v>21</v>
      </c>
      <c r="E1791" t="s">
        <v>22</v>
      </c>
      <c r="F1791" t="s">
        <v>29</v>
      </c>
      <c r="G1791" t="s">
        <v>24</v>
      </c>
      <c r="H1791">
        <v>166</v>
      </c>
      <c r="I1791">
        <v>10</v>
      </c>
      <c r="J1791">
        <v>16.600000000000001</v>
      </c>
      <c r="K1791">
        <v>7</v>
      </c>
      <c r="L1791">
        <v>1</v>
      </c>
      <c r="M1791">
        <v>2</v>
      </c>
      <c r="N1791">
        <v>0</v>
      </c>
      <c r="O1791">
        <v>7</v>
      </c>
      <c r="P1791">
        <v>3</v>
      </c>
      <c r="Q1791" t="s">
        <v>5475</v>
      </c>
      <c r="R1791" t="s">
        <v>5488</v>
      </c>
    </row>
    <row r="1792" spans="1:18" x14ac:dyDescent="0.3">
      <c r="A1792" t="s">
        <v>5489</v>
      </c>
      <c r="B1792" t="s">
        <v>5490</v>
      </c>
      <c r="C1792" t="s">
        <v>20</v>
      </c>
      <c r="D1792" t="s">
        <v>21</v>
      </c>
      <c r="E1792" t="s">
        <v>22</v>
      </c>
      <c r="F1792" t="s">
        <v>29</v>
      </c>
      <c r="G1792" t="s">
        <v>24</v>
      </c>
      <c r="H1792">
        <v>227</v>
      </c>
      <c r="I1792">
        <v>12</v>
      </c>
      <c r="J1792">
        <v>18.899999999999999</v>
      </c>
      <c r="K1792">
        <v>5</v>
      </c>
      <c r="L1792">
        <v>1</v>
      </c>
      <c r="M1792">
        <v>6</v>
      </c>
      <c r="N1792">
        <v>0</v>
      </c>
      <c r="O1792">
        <v>4</v>
      </c>
      <c r="P1792">
        <v>1.5</v>
      </c>
      <c r="Q1792" t="s">
        <v>5475</v>
      </c>
      <c r="R1792" t="s">
        <v>5491</v>
      </c>
    </row>
    <row r="1793" spans="1:18" x14ac:dyDescent="0.3">
      <c r="A1793" t="s">
        <v>5492</v>
      </c>
      <c r="B1793" t="s">
        <v>5493</v>
      </c>
      <c r="C1793" t="s">
        <v>20</v>
      </c>
      <c r="D1793" t="s">
        <v>42</v>
      </c>
      <c r="E1793" t="s">
        <v>22</v>
      </c>
      <c r="F1793" t="s">
        <v>29</v>
      </c>
      <c r="G1793" t="s">
        <v>24</v>
      </c>
      <c r="H1793">
        <v>130</v>
      </c>
      <c r="I1793">
        <v>9</v>
      </c>
      <c r="J1793">
        <v>14.4</v>
      </c>
      <c r="K1793">
        <v>4</v>
      </c>
      <c r="L1793">
        <v>1</v>
      </c>
      <c r="M1793">
        <v>3</v>
      </c>
      <c r="N1793">
        <v>1</v>
      </c>
      <c r="O1793">
        <v>2</v>
      </c>
      <c r="P1793">
        <v>1.5</v>
      </c>
      <c r="Q1793" t="s">
        <v>5475</v>
      </c>
      <c r="R1793" t="s">
        <v>5494</v>
      </c>
    </row>
    <row r="1794" spans="1:18" x14ac:dyDescent="0.3">
      <c r="A1794" t="s">
        <v>5495</v>
      </c>
      <c r="B1794" t="s">
        <v>5496</v>
      </c>
      <c r="C1794" t="s">
        <v>20</v>
      </c>
      <c r="D1794" t="s">
        <v>21</v>
      </c>
      <c r="E1794" t="s">
        <v>22</v>
      </c>
      <c r="F1794" t="s">
        <v>29</v>
      </c>
      <c r="G1794" t="s">
        <v>24</v>
      </c>
      <c r="H1794">
        <v>137</v>
      </c>
      <c r="I1794">
        <v>10</v>
      </c>
      <c r="J1794">
        <v>13.7</v>
      </c>
      <c r="K1794">
        <v>3</v>
      </c>
      <c r="L1794">
        <v>0</v>
      </c>
      <c r="M1794">
        <v>7</v>
      </c>
      <c r="N1794">
        <v>0</v>
      </c>
      <c r="O1794">
        <v>2</v>
      </c>
      <c r="P1794">
        <v>2</v>
      </c>
      <c r="Q1794" t="s">
        <v>5475</v>
      </c>
      <c r="R1794" t="s">
        <v>5497</v>
      </c>
    </row>
    <row r="1795" spans="1:18" x14ac:dyDescent="0.3">
      <c r="A1795" t="s">
        <v>5498</v>
      </c>
      <c r="B1795" t="s">
        <v>5499</v>
      </c>
      <c r="C1795" t="s">
        <v>20</v>
      </c>
      <c r="D1795" t="s">
        <v>21</v>
      </c>
      <c r="E1795" t="s">
        <v>22</v>
      </c>
      <c r="F1795" t="s">
        <v>29</v>
      </c>
      <c r="G1795" t="s">
        <v>24</v>
      </c>
      <c r="H1795">
        <v>115</v>
      </c>
      <c r="I1795">
        <v>10</v>
      </c>
      <c r="J1795">
        <v>11.5</v>
      </c>
      <c r="K1795">
        <v>6</v>
      </c>
      <c r="L1795">
        <v>2</v>
      </c>
      <c r="M1795">
        <v>2</v>
      </c>
      <c r="N1795">
        <v>0</v>
      </c>
      <c r="O1795">
        <v>4</v>
      </c>
      <c r="P1795">
        <v>7</v>
      </c>
      <c r="Q1795" t="s">
        <v>5475</v>
      </c>
      <c r="R1795" t="s">
        <v>5500</v>
      </c>
    </row>
    <row r="1796" spans="1:18" x14ac:dyDescent="0.3">
      <c r="A1796" t="s">
        <v>5501</v>
      </c>
      <c r="B1796" t="s">
        <v>5502</v>
      </c>
      <c r="C1796" t="s">
        <v>20</v>
      </c>
      <c r="D1796" t="s">
        <v>21</v>
      </c>
      <c r="E1796" t="s">
        <v>22</v>
      </c>
      <c r="F1796" t="s">
        <v>29</v>
      </c>
      <c r="G1796" t="s">
        <v>24</v>
      </c>
      <c r="H1796">
        <v>110</v>
      </c>
      <c r="I1796">
        <v>10</v>
      </c>
      <c r="J1796">
        <v>11</v>
      </c>
      <c r="K1796">
        <v>5</v>
      </c>
      <c r="L1796">
        <v>2</v>
      </c>
      <c r="M1796">
        <v>2</v>
      </c>
      <c r="N1796">
        <v>1</v>
      </c>
      <c r="O1796">
        <v>2</v>
      </c>
      <c r="P1796">
        <v>5</v>
      </c>
      <c r="Q1796" t="s">
        <v>5475</v>
      </c>
      <c r="R1796" t="s">
        <v>5503</v>
      </c>
    </row>
    <row r="1797" spans="1:18" x14ac:dyDescent="0.3">
      <c r="A1797" t="s">
        <v>5504</v>
      </c>
      <c r="B1797" t="s">
        <v>5505</v>
      </c>
      <c r="C1797" t="s">
        <v>20</v>
      </c>
      <c r="D1797" t="s">
        <v>21</v>
      </c>
      <c r="E1797" t="s">
        <v>22</v>
      </c>
      <c r="F1797" t="s">
        <v>29</v>
      </c>
      <c r="G1797" t="s">
        <v>24</v>
      </c>
      <c r="H1797">
        <v>100</v>
      </c>
      <c r="I1797">
        <v>7</v>
      </c>
      <c r="J1797">
        <v>14.3</v>
      </c>
      <c r="K1797">
        <v>5</v>
      </c>
      <c r="L1797">
        <v>2</v>
      </c>
      <c r="M1797">
        <v>0</v>
      </c>
      <c r="N1797">
        <v>0</v>
      </c>
      <c r="O1797">
        <v>3</v>
      </c>
      <c r="P1797">
        <v>4</v>
      </c>
      <c r="Q1797" t="s">
        <v>5475</v>
      </c>
      <c r="R1797" t="s">
        <v>5506</v>
      </c>
    </row>
    <row r="1798" spans="1:18" x14ac:dyDescent="0.3">
      <c r="A1798" t="s">
        <v>5507</v>
      </c>
      <c r="B1798" t="s">
        <v>5508</v>
      </c>
      <c r="C1798" t="s">
        <v>20</v>
      </c>
      <c r="D1798" t="s">
        <v>21</v>
      </c>
      <c r="E1798" t="s">
        <v>22</v>
      </c>
      <c r="F1798" t="s">
        <v>29</v>
      </c>
      <c r="G1798" t="s">
        <v>24</v>
      </c>
      <c r="H1798">
        <v>162</v>
      </c>
      <c r="I1798">
        <v>14</v>
      </c>
      <c r="J1798">
        <v>11.6</v>
      </c>
      <c r="K1798">
        <v>8</v>
      </c>
      <c r="L1798">
        <v>6</v>
      </c>
      <c r="M1798">
        <v>0</v>
      </c>
      <c r="N1798">
        <v>0</v>
      </c>
      <c r="O1798">
        <v>5</v>
      </c>
      <c r="P1798">
        <v>3</v>
      </c>
      <c r="Q1798" t="s">
        <v>5475</v>
      </c>
      <c r="R1798" t="s">
        <v>5509</v>
      </c>
    </row>
    <row r="1799" spans="1:18" x14ac:dyDescent="0.3">
      <c r="A1799" t="s">
        <v>5510</v>
      </c>
      <c r="B1799" t="s">
        <v>5511</v>
      </c>
      <c r="C1799" t="s">
        <v>20</v>
      </c>
      <c r="D1799" t="s">
        <v>21</v>
      </c>
      <c r="E1799" t="s">
        <v>22</v>
      </c>
      <c r="F1799" t="s">
        <v>29</v>
      </c>
      <c r="G1799" t="s">
        <v>24</v>
      </c>
      <c r="H1799">
        <v>103</v>
      </c>
      <c r="I1799">
        <v>10</v>
      </c>
      <c r="J1799">
        <v>10.3</v>
      </c>
      <c r="K1799">
        <v>7</v>
      </c>
      <c r="L1799">
        <v>1</v>
      </c>
      <c r="M1799">
        <v>1</v>
      </c>
      <c r="N1799">
        <v>1</v>
      </c>
      <c r="O1799">
        <v>3</v>
      </c>
      <c r="P1799">
        <v>2.5</v>
      </c>
      <c r="Q1799" t="s">
        <v>5475</v>
      </c>
      <c r="R1799" t="s">
        <v>5512</v>
      </c>
    </row>
    <row r="1800" spans="1:18" x14ac:dyDescent="0.3">
      <c r="A1800" t="s">
        <v>5513</v>
      </c>
      <c r="B1800" t="s">
        <v>5514</v>
      </c>
      <c r="C1800" t="s">
        <v>99</v>
      </c>
      <c r="D1800" t="s">
        <v>125</v>
      </c>
      <c r="E1800" t="s">
        <v>22</v>
      </c>
      <c r="F1800" t="s">
        <v>23</v>
      </c>
      <c r="G1800" t="s">
        <v>24</v>
      </c>
      <c r="H1800">
        <v>87</v>
      </c>
      <c r="I1800">
        <v>10</v>
      </c>
      <c r="J1800">
        <v>8.6999999999999993</v>
      </c>
      <c r="K1800">
        <v>0</v>
      </c>
      <c r="L1800">
        <v>0</v>
      </c>
      <c r="M1800">
        <v>10</v>
      </c>
      <c r="N1800">
        <v>0</v>
      </c>
      <c r="O1800">
        <v>9</v>
      </c>
      <c r="P1800">
        <v>8</v>
      </c>
      <c r="Q1800" t="s">
        <v>5475</v>
      </c>
      <c r="R1800" t="s">
        <v>5515</v>
      </c>
    </row>
    <row r="1801" spans="1:18" x14ac:dyDescent="0.3">
      <c r="A1801" t="s">
        <v>5516</v>
      </c>
      <c r="B1801" t="s">
        <v>5517</v>
      </c>
      <c r="C1801" t="s">
        <v>20</v>
      </c>
      <c r="D1801" t="s">
        <v>21</v>
      </c>
      <c r="E1801" t="s">
        <v>22</v>
      </c>
      <c r="F1801" t="s">
        <v>29</v>
      </c>
      <c r="G1801" t="s">
        <v>24</v>
      </c>
      <c r="H1801">
        <v>65</v>
      </c>
      <c r="I1801">
        <v>10</v>
      </c>
      <c r="J1801">
        <v>6.5</v>
      </c>
      <c r="K1801">
        <v>7</v>
      </c>
      <c r="L1801">
        <v>1</v>
      </c>
      <c r="M1801">
        <v>2</v>
      </c>
      <c r="N1801">
        <v>0</v>
      </c>
      <c r="O1801">
        <v>4</v>
      </c>
      <c r="P1801">
        <v>1.5</v>
      </c>
      <c r="Q1801" t="s">
        <v>5475</v>
      </c>
      <c r="R1801" t="s">
        <v>5518</v>
      </c>
    </row>
    <row r="1802" spans="1:18" x14ac:dyDescent="0.3">
      <c r="A1802" t="s">
        <v>5519</v>
      </c>
      <c r="B1802" t="s">
        <v>5520</v>
      </c>
      <c r="C1802" t="s">
        <v>20</v>
      </c>
      <c r="D1802" t="s">
        <v>21</v>
      </c>
      <c r="E1802" t="s">
        <v>22</v>
      </c>
      <c r="F1802" t="s">
        <v>29</v>
      </c>
      <c r="G1802" t="s">
        <v>24</v>
      </c>
      <c r="H1802">
        <v>267</v>
      </c>
      <c r="I1802">
        <v>14</v>
      </c>
      <c r="J1802">
        <v>19.100000000000001</v>
      </c>
      <c r="K1802">
        <v>8</v>
      </c>
      <c r="L1802">
        <v>3</v>
      </c>
      <c r="M1802">
        <v>3</v>
      </c>
      <c r="N1802">
        <v>0</v>
      </c>
      <c r="O1802">
        <v>8</v>
      </c>
      <c r="P1802">
        <v>5</v>
      </c>
      <c r="Q1802" t="s">
        <v>5475</v>
      </c>
      <c r="R1802" t="s">
        <v>5521</v>
      </c>
    </row>
    <row r="1803" spans="1:18" x14ac:dyDescent="0.3">
      <c r="A1803" t="s">
        <v>5522</v>
      </c>
      <c r="B1803" t="s">
        <v>5523</v>
      </c>
      <c r="C1803" t="s">
        <v>20</v>
      </c>
      <c r="D1803" t="s">
        <v>42</v>
      </c>
      <c r="E1803" t="s">
        <v>22</v>
      </c>
      <c r="F1803" t="s">
        <v>29</v>
      </c>
      <c r="G1803" t="s">
        <v>24</v>
      </c>
      <c r="H1803">
        <v>114</v>
      </c>
      <c r="I1803">
        <v>10</v>
      </c>
      <c r="J1803">
        <v>11.4</v>
      </c>
      <c r="K1803">
        <v>5</v>
      </c>
      <c r="L1803">
        <v>3</v>
      </c>
      <c r="M1803">
        <v>2</v>
      </c>
      <c r="N1803">
        <v>0</v>
      </c>
      <c r="O1803">
        <v>4</v>
      </c>
      <c r="P1803">
        <v>1.05</v>
      </c>
      <c r="Q1803" t="s">
        <v>5475</v>
      </c>
      <c r="R1803" t="s">
        <v>5524</v>
      </c>
    </row>
    <row r="1804" spans="1:18" x14ac:dyDescent="0.3">
      <c r="A1804" t="s">
        <v>5525</v>
      </c>
      <c r="B1804" t="s">
        <v>5526</v>
      </c>
      <c r="C1804" t="s">
        <v>20</v>
      </c>
      <c r="D1804" t="s">
        <v>42</v>
      </c>
      <c r="E1804" t="s">
        <v>22</v>
      </c>
      <c r="F1804" t="s">
        <v>29</v>
      </c>
      <c r="G1804" t="s">
        <v>24</v>
      </c>
      <c r="H1804">
        <v>70</v>
      </c>
      <c r="I1804">
        <v>11</v>
      </c>
      <c r="J1804">
        <v>6.4</v>
      </c>
      <c r="K1804">
        <v>8</v>
      </c>
      <c r="L1804">
        <v>0</v>
      </c>
      <c r="M1804">
        <v>3</v>
      </c>
      <c r="N1804">
        <v>0</v>
      </c>
      <c r="O1804">
        <v>4</v>
      </c>
      <c r="P1804">
        <v>5.5</v>
      </c>
      <c r="Q1804" t="s">
        <v>5475</v>
      </c>
      <c r="R1804" t="s">
        <v>5527</v>
      </c>
    </row>
    <row r="1805" spans="1:18" x14ac:dyDescent="0.3">
      <c r="A1805" t="s">
        <v>5528</v>
      </c>
      <c r="B1805" t="s">
        <v>5529</v>
      </c>
      <c r="C1805" t="s">
        <v>20</v>
      </c>
      <c r="D1805" t="s">
        <v>21</v>
      </c>
      <c r="E1805" t="s">
        <v>22</v>
      </c>
      <c r="F1805" t="s">
        <v>29</v>
      </c>
      <c r="G1805" t="s">
        <v>24</v>
      </c>
      <c r="H1805">
        <v>113</v>
      </c>
      <c r="I1805">
        <v>10</v>
      </c>
      <c r="J1805">
        <v>11.3</v>
      </c>
      <c r="K1805">
        <v>6</v>
      </c>
      <c r="L1805">
        <v>0</v>
      </c>
      <c r="M1805">
        <v>4</v>
      </c>
      <c r="N1805">
        <v>0</v>
      </c>
      <c r="O1805">
        <v>5</v>
      </c>
      <c r="P1805">
        <v>1</v>
      </c>
      <c r="Q1805" t="s">
        <v>5475</v>
      </c>
      <c r="R1805" t="s">
        <v>5530</v>
      </c>
    </row>
    <row r="1806" spans="1:18" x14ac:dyDescent="0.3">
      <c r="A1806" t="s">
        <v>5531</v>
      </c>
      <c r="B1806" t="s">
        <v>5532</v>
      </c>
      <c r="C1806" t="s">
        <v>20</v>
      </c>
      <c r="D1806" t="s">
        <v>42</v>
      </c>
      <c r="E1806" t="s">
        <v>22</v>
      </c>
      <c r="F1806" t="s">
        <v>23</v>
      </c>
      <c r="G1806" t="s">
        <v>24</v>
      </c>
      <c r="H1806">
        <v>129</v>
      </c>
      <c r="I1806">
        <v>10</v>
      </c>
      <c r="J1806">
        <v>12.9</v>
      </c>
      <c r="K1806">
        <v>6</v>
      </c>
      <c r="L1806">
        <v>2</v>
      </c>
      <c r="M1806">
        <v>2</v>
      </c>
      <c r="N1806">
        <v>0</v>
      </c>
      <c r="O1806">
        <v>11</v>
      </c>
      <c r="P1806">
        <v>2.09</v>
      </c>
      <c r="Q1806" t="s">
        <v>5475</v>
      </c>
      <c r="R1806" t="s">
        <v>5533</v>
      </c>
    </row>
    <row r="1807" spans="1:18" x14ac:dyDescent="0.3">
      <c r="A1807" t="s">
        <v>5534</v>
      </c>
      <c r="B1807" t="s">
        <v>5535</v>
      </c>
      <c r="C1807" t="s">
        <v>20</v>
      </c>
      <c r="D1807" t="s">
        <v>42</v>
      </c>
      <c r="E1807" t="s">
        <v>22</v>
      </c>
      <c r="F1807" t="s">
        <v>29</v>
      </c>
      <c r="G1807" t="s">
        <v>173</v>
      </c>
      <c r="H1807">
        <v>271</v>
      </c>
      <c r="I1807">
        <v>14</v>
      </c>
      <c r="J1807">
        <v>19.399999999999999</v>
      </c>
      <c r="K1807">
        <v>7</v>
      </c>
      <c r="L1807">
        <v>2</v>
      </c>
      <c r="M1807">
        <v>3</v>
      </c>
      <c r="N1807">
        <v>2</v>
      </c>
      <c r="O1807">
        <v>6</v>
      </c>
      <c r="P1807">
        <v>5</v>
      </c>
      <c r="Q1807" t="s">
        <v>5475</v>
      </c>
      <c r="R1807" t="s">
        <v>5536</v>
      </c>
    </row>
    <row r="1808" spans="1:18" x14ac:dyDescent="0.3">
      <c r="A1808" t="s">
        <v>5537</v>
      </c>
      <c r="B1808" t="s">
        <v>5538</v>
      </c>
      <c r="C1808" t="s">
        <v>20</v>
      </c>
      <c r="D1808" t="s">
        <v>42</v>
      </c>
      <c r="E1808" t="s">
        <v>22</v>
      </c>
      <c r="F1808" t="s">
        <v>29</v>
      </c>
      <c r="G1808" t="s">
        <v>24</v>
      </c>
      <c r="H1808">
        <v>212</v>
      </c>
      <c r="I1808">
        <v>11</v>
      </c>
      <c r="J1808">
        <v>19.3</v>
      </c>
      <c r="K1808">
        <v>9</v>
      </c>
      <c r="L1808">
        <v>1</v>
      </c>
      <c r="M1808">
        <v>1</v>
      </c>
      <c r="N1808">
        <v>0</v>
      </c>
      <c r="O1808">
        <v>5</v>
      </c>
      <c r="P1808">
        <v>2.5</v>
      </c>
      <c r="Q1808" t="s">
        <v>5475</v>
      </c>
      <c r="R1808" t="s">
        <v>5539</v>
      </c>
    </row>
    <row r="1809" spans="1:18" x14ac:dyDescent="0.3">
      <c r="A1809" t="s">
        <v>5540</v>
      </c>
      <c r="B1809" t="s">
        <v>5541</v>
      </c>
      <c r="C1809" t="s">
        <v>20</v>
      </c>
      <c r="D1809" t="s">
        <v>42</v>
      </c>
      <c r="E1809" t="s">
        <v>22</v>
      </c>
      <c r="F1809" t="s">
        <v>29</v>
      </c>
      <c r="G1809" t="s">
        <v>24</v>
      </c>
      <c r="H1809">
        <v>64</v>
      </c>
      <c r="I1809">
        <v>4</v>
      </c>
      <c r="J1809">
        <v>16</v>
      </c>
      <c r="K1809">
        <v>0</v>
      </c>
      <c r="L1809">
        <v>0</v>
      </c>
      <c r="M1809">
        <v>4</v>
      </c>
      <c r="N1809">
        <v>0</v>
      </c>
      <c r="O1809">
        <v>1</v>
      </c>
      <c r="P1809">
        <v>3</v>
      </c>
      <c r="Q1809" t="s">
        <v>5475</v>
      </c>
      <c r="R1809" t="s">
        <v>5542</v>
      </c>
    </row>
    <row r="1810" spans="1:18" x14ac:dyDescent="0.3">
      <c r="A1810" t="s">
        <v>5543</v>
      </c>
      <c r="B1810" t="s">
        <v>5544</v>
      </c>
      <c r="C1810" t="s">
        <v>20</v>
      </c>
      <c r="D1810" t="s">
        <v>21</v>
      </c>
      <c r="E1810" t="s">
        <v>22</v>
      </c>
      <c r="F1810" t="s">
        <v>29</v>
      </c>
      <c r="G1810" t="s">
        <v>24</v>
      </c>
      <c r="H1810">
        <v>92</v>
      </c>
      <c r="I1810">
        <v>9</v>
      </c>
      <c r="J1810">
        <v>10.199999999999999</v>
      </c>
      <c r="K1810">
        <v>8</v>
      </c>
      <c r="L1810">
        <v>0</v>
      </c>
      <c r="M1810">
        <v>1</v>
      </c>
      <c r="N1810">
        <v>0</v>
      </c>
      <c r="O1810">
        <v>7</v>
      </c>
      <c r="P1810">
        <v>8</v>
      </c>
      <c r="Q1810" t="s">
        <v>5475</v>
      </c>
      <c r="R1810" t="s">
        <v>5545</v>
      </c>
    </row>
    <row r="1811" spans="1:18" x14ac:dyDescent="0.3">
      <c r="A1811" t="s">
        <v>5546</v>
      </c>
      <c r="B1811" t="s">
        <v>5547</v>
      </c>
      <c r="C1811" t="s">
        <v>20</v>
      </c>
      <c r="D1811" t="s">
        <v>21</v>
      </c>
      <c r="E1811" t="s">
        <v>22</v>
      </c>
      <c r="F1811" t="s">
        <v>29</v>
      </c>
      <c r="G1811" t="s">
        <v>24</v>
      </c>
      <c r="H1811">
        <v>137</v>
      </c>
      <c r="I1811">
        <v>9</v>
      </c>
      <c r="J1811">
        <v>15.2</v>
      </c>
      <c r="K1811">
        <v>6</v>
      </c>
      <c r="L1811">
        <v>0</v>
      </c>
      <c r="M1811">
        <v>3</v>
      </c>
      <c r="N1811">
        <v>0</v>
      </c>
      <c r="O1811">
        <v>4</v>
      </c>
      <c r="P1811">
        <v>3</v>
      </c>
      <c r="Q1811" t="s">
        <v>5475</v>
      </c>
      <c r="R1811" t="s">
        <v>5548</v>
      </c>
    </row>
    <row r="1812" spans="1:18" x14ac:dyDescent="0.3">
      <c r="A1812" t="s">
        <v>5549</v>
      </c>
      <c r="B1812" t="s">
        <v>5550</v>
      </c>
      <c r="C1812" t="s">
        <v>20</v>
      </c>
      <c r="D1812" t="s">
        <v>21</v>
      </c>
      <c r="E1812" t="s">
        <v>22</v>
      </c>
      <c r="F1812" t="s">
        <v>29</v>
      </c>
      <c r="G1812" t="s">
        <v>24</v>
      </c>
      <c r="H1812">
        <v>85</v>
      </c>
      <c r="I1812">
        <v>9</v>
      </c>
      <c r="J1812">
        <v>9.4</v>
      </c>
      <c r="K1812">
        <v>6</v>
      </c>
      <c r="L1812">
        <v>0</v>
      </c>
      <c r="M1812">
        <v>2</v>
      </c>
      <c r="N1812">
        <v>1</v>
      </c>
      <c r="O1812">
        <v>4</v>
      </c>
      <c r="P1812">
        <v>9</v>
      </c>
      <c r="Q1812" t="s">
        <v>5475</v>
      </c>
      <c r="R1812" t="s">
        <v>5551</v>
      </c>
    </row>
    <row r="1813" spans="1:18" x14ac:dyDescent="0.3">
      <c r="A1813" t="s">
        <v>5552</v>
      </c>
      <c r="B1813" t="s">
        <v>5553</v>
      </c>
      <c r="C1813" t="s">
        <v>20</v>
      </c>
      <c r="D1813" t="s">
        <v>21</v>
      </c>
      <c r="E1813" t="s">
        <v>22</v>
      </c>
      <c r="F1813" t="s">
        <v>29</v>
      </c>
      <c r="G1813" t="s">
        <v>24</v>
      </c>
      <c r="H1813">
        <v>80</v>
      </c>
      <c r="I1813">
        <v>9</v>
      </c>
      <c r="J1813">
        <v>8.9</v>
      </c>
      <c r="K1813">
        <v>7</v>
      </c>
      <c r="L1813">
        <v>2</v>
      </c>
      <c r="M1813">
        <v>0</v>
      </c>
      <c r="N1813">
        <v>0</v>
      </c>
      <c r="O1813">
        <v>5</v>
      </c>
      <c r="P1813">
        <v>5</v>
      </c>
      <c r="Q1813" t="s">
        <v>5475</v>
      </c>
      <c r="R1813" t="s">
        <v>5554</v>
      </c>
    </row>
    <row r="1814" spans="1:18" x14ac:dyDescent="0.3">
      <c r="A1814" t="s">
        <v>5555</v>
      </c>
      <c r="B1814" t="s">
        <v>5556</v>
      </c>
      <c r="C1814" t="s">
        <v>20</v>
      </c>
      <c r="D1814" t="s">
        <v>42</v>
      </c>
      <c r="E1814" t="s">
        <v>22</v>
      </c>
      <c r="F1814" t="s">
        <v>23</v>
      </c>
      <c r="G1814" t="s">
        <v>24</v>
      </c>
      <c r="H1814">
        <v>335</v>
      </c>
      <c r="I1814">
        <v>17</v>
      </c>
      <c r="J1814">
        <v>19.7</v>
      </c>
      <c r="K1814">
        <v>10</v>
      </c>
      <c r="L1814">
        <v>4</v>
      </c>
      <c r="M1814">
        <v>3</v>
      </c>
      <c r="N1814">
        <v>0</v>
      </c>
      <c r="O1814">
        <v>12</v>
      </c>
      <c r="P1814">
        <v>5</v>
      </c>
      <c r="Q1814" t="s">
        <v>5475</v>
      </c>
      <c r="R1814" t="s">
        <v>5557</v>
      </c>
    </row>
    <row r="1815" spans="1:18" x14ac:dyDescent="0.3">
      <c r="A1815" t="s">
        <v>5558</v>
      </c>
      <c r="B1815" t="s">
        <v>5559</v>
      </c>
      <c r="C1815" t="s">
        <v>20</v>
      </c>
      <c r="D1815" t="s">
        <v>21</v>
      </c>
      <c r="E1815" t="s">
        <v>22</v>
      </c>
      <c r="F1815" t="s">
        <v>29</v>
      </c>
      <c r="G1815" t="s">
        <v>24</v>
      </c>
      <c r="H1815">
        <v>62</v>
      </c>
      <c r="I1815">
        <v>8</v>
      </c>
      <c r="J1815">
        <v>7.8</v>
      </c>
      <c r="K1815">
        <v>6</v>
      </c>
      <c r="L1815">
        <v>0</v>
      </c>
      <c r="M1815">
        <v>2</v>
      </c>
      <c r="N1815">
        <v>0</v>
      </c>
      <c r="O1815">
        <v>3</v>
      </c>
      <c r="P1815">
        <v>5</v>
      </c>
      <c r="Q1815" t="s">
        <v>5475</v>
      </c>
      <c r="R1815" t="s">
        <v>5560</v>
      </c>
    </row>
    <row r="1816" spans="1:18" x14ac:dyDescent="0.3">
      <c r="A1816" t="s">
        <v>5561</v>
      </c>
      <c r="B1816" t="s">
        <v>5562</v>
      </c>
      <c r="C1816" t="s">
        <v>20</v>
      </c>
      <c r="D1816" t="s">
        <v>42</v>
      </c>
      <c r="E1816" t="s">
        <v>22</v>
      </c>
      <c r="F1816" t="s">
        <v>29</v>
      </c>
      <c r="G1816" t="s">
        <v>24</v>
      </c>
      <c r="H1816">
        <v>43</v>
      </c>
      <c r="I1816">
        <v>7</v>
      </c>
      <c r="J1816">
        <v>6.1</v>
      </c>
      <c r="K1816">
        <v>4</v>
      </c>
      <c r="L1816">
        <v>2</v>
      </c>
      <c r="M1816">
        <v>1</v>
      </c>
      <c r="N1816">
        <v>0</v>
      </c>
      <c r="O1816">
        <v>1</v>
      </c>
      <c r="P1816">
        <v>4</v>
      </c>
      <c r="Q1816" t="s">
        <v>5475</v>
      </c>
      <c r="R1816" t="s">
        <v>5563</v>
      </c>
    </row>
    <row r="1817" spans="1:18" x14ac:dyDescent="0.3">
      <c r="A1817" t="s">
        <v>5564</v>
      </c>
      <c r="B1817" t="s">
        <v>5565</v>
      </c>
      <c r="C1817" t="s">
        <v>20</v>
      </c>
      <c r="D1817" t="s">
        <v>21</v>
      </c>
      <c r="E1817" t="s">
        <v>22</v>
      </c>
      <c r="F1817" t="s">
        <v>29</v>
      </c>
      <c r="G1817" t="s">
        <v>24</v>
      </c>
      <c r="H1817">
        <v>94</v>
      </c>
      <c r="I1817">
        <v>9</v>
      </c>
      <c r="J1817">
        <v>10.4</v>
      </c>
      <c r="K1817">
        <v>6</v>
      </c>
      <c r="L1817">
        <v>0</v>
      </c>
      <c r="M1817">
        <v>3</v>
      </c>
      <c r="N1817">
        <v>0</v>
      </c>
      <c r="O1817">
        <v>2</v>
      </c>
      <c r="P1817">
        <v>2.5</v>
      </c>
      <c r="Q1817" t="s">
        <v>5475</v>
      </c>
      <c r="R1817" t="s">
        <v>5566</v>
      </c>
    </row>
    <row r="1818" spans="1:18" x14ac:dyDescent="0.3">
      <c r="A1818" t="s">
        <v>5567</v>
      </c>
      <c r="B1818" t="s">
        <v>5568</v>
      </c>
      <c r="C1818" t="s">
        <v>99</v>
      </c>
      <c r="D1818" t="s">
        <v>125</v>
      </c>
      <c r="E1818" t="s">
        <v>22</v>
      </c>
      <c r="F1818" t="s">
        <v>29</v>
      </c>
      <c r="G1818" t="s">
        <v>24</v>
      </c>
      <c r="H1818">
        <v>192</v>
      </c>
      <c r="I1818">
        <v>9</v>
      </c>
      <c r="J1818">
        <v>21.3</v>
      </c>
      <c r="K1818">
        <v>0</v>
      </c>
      <c r="L1818">
        <v>0</v>
      </c>
      <c r="M1818">
        <v>9</v>
      </c>
      <c r="N1818">
        <v>0</v>
      </c>
      <c r="O1818">
        <v>4</v>
      </c>
      <c r="P1818">
        <v>3.25</v>
      </c>
      <c r="Q1818" t="s">
        <v>5475</v>
      </c>
      <c r="R1818" t="s">
        <v>5569</v>
      </c>
    </row>
    <row r="1819" spans="1:18" x14ac:dyDescent="0.3">
      <c r="A1819" t="s">
        <v>5570</v>
      </c>
      <c r="B1819" t="s">
        <v>5571</v>
      </c>
      <c r="C1819" t="s">
        <v>20</v>
      </c>
      <c r="D1819" t="s">
        <v>42</v>
      </c>
      <c r="E1819" t="s">
        <v>22</v>
      </c>
      <c r="F1819" t="s">
        <v>29</v>
      </c>
      <c r="G1819" t="s">
        <v>24</v>
      </c>
      <c r="H1819">
        <v>110</v>
      </c>
      <c r="I1819">
        <v>11</v>
      </c>
      <c r="J1819">
        <v>10</v>
      </c>
      <c r="K1819">
        <v>9</v>
      </c>
      <c r="L1819">
        <v>0</v>
      </c>
      <c r="M1819">
        <v>2</v>
      </c>
      <c r="N1819">
        <v>0</v>
      </c>
      <c r="O1819">
        <v>3</v>
      </c>
      <c r="P1819">
        <v>5</v>
      </c>
      <c r="Q1819" t="s">
        <v>5475</v>
      </c>
      <c r="R1819" t="s">
        <v>5572</v>
      </c>
    </row>
    <row r="1820" spans="1:18" x14ac:dyDescent="0.3">
      <c r="A1820" t="s">
        <v>5573</v>
      </c>
      <c r="B1820" t="s">
        <v>5574</v>
      </c>
      <c r="C1820" t="s">
        <v>20</v>
      </c>
      <c r="D1820" t="s">
        <v>21</v>
      </c>
      <c r="E1820" t="s">
        <v>22</v>
      </c>
      <c r="F1820" t="s">
        <v>29</v>
      </c>
      <c r="G1820" t="s">
        <v>24</v>
      </c>
      <c r="H1820">
        <v>147</v>
      </c>
      <c r="I1820">
        <v>10</v>
      </c>
      <c r="J1820">
        <v>14.7</v>
      </c>
      <c r="K1820">
        <v>7</v>
      </c>
      <c r="L1820">
        <v>0</v>
      </c>
      <c r="M1820">
        <v>3</v>
      </c>
      <c r="N1820">
        <v>0</v>
      </c>
      <c r="O1820">
        <v>5</v>
      </c>
      <c r="P1820">
        <v>3</v>
      </c>
      <c r="Q1820" t="s">
        <v>5475</v>
      </c>
      <c r="R1820" t="s">
        <v>5575</v>
      </c>
    </row>
    <row r="1821" spans="1:18" x14ac:dyDescent="0.3">
      <c r="A1821" t="s">
        <v>5576</v>
      </c>
      <c r="B1821" t="s">
        <v>5577</v>
      </c>
      <c r="C1821" t="s">
        <v>20</v>
      </c>
      <c r="D1821" t="s">
        <v>42</v>
      </c>
      <c r="E1821" t="s">
        <v>22</v>
      </c>
      <c r="F1821" t="s">
        <v>29</v>
      </c>
      <c r="G1821" t="s">
        <v>24</v>
      </c>
      <c r="H1821">
        <v>149</v>
      </c>
      <c r="I1821">
        <v>11</v>
      </c>
      <c r="J1821">
        <v>13.5</v>
      </c>
      <c r="K1821">
        <v>5</v>
      </c>
      <c r="L1821">
        <v>3</v>
      </c>
      <c r="M1821">
        <v>2</v>
      </c>
      <c r="N1821">
        <v>1</v>
      </c>
      <c r="O1821">
        <v>4</v>
      </c>
      <c r="P1821">
        <v>6</v>
      </c>
      <c r="Q1821" t="s">
        <v>5475</v>
      </c>
      <c r="R1821" t="s">
        <v>5578</v>
      </c>
    </row>
    <row r="1822" spans="1:18" x14ac:dyDescent="0.3">
      <c r="A1822" t="s">
        <v>5579</v>
      </c>
      <c r="B1822" t="s">
        <v>5580</v>
      </c>
      <c r="C1822" t="s">
        <v>20</v>
      </c>
      <c r="D1822" t="s">
        <v>42</v>
      </c>
      <c r="E1822" t="s">
        <v>22</v>
      </c>
      <c r="F1822" t="s">
        <v>29</v>
      </c>
      <c r="G1822" t="s">
        <v>24</v>
      </c>
      <c r="H1822">
        <v>234</v>
      </c>
      <c r="I1822">
        <v>18</v>
      </c>
      <c r="J1822">
        <v>13</v>
      </c>
      <c r="K1822">
        <v>9</v>
      </c>
      <c r="L1822">
        <v>6</v>
      </c>
      <c r="M1822">
        <v>3</v>
      </c>
      <c r="N1822">
        <v>0</v>
      </c>
      <c r="O1822">
        <v>6</v>
      </c>
      <c r="P1822">
        <v>6</v>
      </c>
      <c r="Q1822" t="s">
        <v>5475</v>
      </c>
      <c r="R1822" t="s">
        <v>5581</v>
      </c>
    </row>
    <row r="1823" spans="1:18" x14ac:dyDescent="0.3">
      <c r="A1823" t="s">
        <v>5582</v>
      </c>
      <c r="B1823" t="s">
        <v>5583</v>
      </c>
      <c r="C1823" t="s">
        <v>20</v>
      </c>
      <c r="D1823" t="s">
        <v>21</v>
      </c>
      <c r="E1823" t="s">
        <v>22</v>
      </c>
      <c r="F1823" t="s">
        <v>29</v>
      </c>
      <c r="G1823" t="s">
        <v>24</v>
      </c>
      <c r="H1823">
        <v>145</v>
      </c>
      <c r="I1823">
        <v>10</v>
      </c>
      <c r="J1823">
        <v>14.5</v>
      </c>
      <c r="K1823">
        <v>5</v>
      </c>
      <c r="L1823">
        <v>1</v>
      </c>
      <c r="M1823">
        <v>3</v>
      </c>
      <c r="N1823">
        <v>1</v>
      </c>
      <c r="O1823">
        <v>3</v>
      </c>
      <c r="P1823">
        <v>4</v>
      </c>
      <c r="Q1823" t="s">
        <v>5475</v>
      </c>
      <c r="R1823" t="s">
        <v>5584</v>
      </c>
    </row>
    <row r="1824" spans="1:18" x14ac:dyDescent="0.3">
      <c r="A1824" t="s">
        <v>5585</v>
      </c>
      <c r="B1824" t="s">
        <v>5586</v>
      </c>
      <c r="C1824" t="s">
        <v>20</v>
      </c>
      <c r="D1824" t="s">
        <v>21</v>
      </c>
      <c r="E1824" t="s">
        <v>37</v>
      </c>
      <c r="F1824" t="s">
        <v>23</v>
      </c>
      <c r="G1824" t="s">
        <v>24</v>
      </c>
      <c r="H1824">
        <v>127</v>
      </c>
      <c r="I1824">
        <v>9</v>
      </c>
      <c r="J1824">
        <v>14.1</v>
      </c>
      <c r="K1824">
        <v>4</v>
      </c>
      <c r="L1824">
        <v>1</v>
      </c>
      <c r="M1824">
        <v>3</v>
      </c>
      <c r="N1824">
        <v>1</v>
      </c>
      <c r="O1824">
        <v>4</v>
      </c>
      <c r="P1824">
        <v>3</v>
      </c>
      <c r="Q1824" t="s">
        <v>5475</v>
      </c>
      <c r="R1824" t="s">
        <v>5587</v>
      </c>
    </row>
    <row r="1825" spans="1:18" x14ac:dyDescent="0.3">
      <c r="A1825" t="s">
        <v>5588</v>
      </c>
      <c r="B1825" t="s">
        <v>5589</v>
      </c>
      <c r="C1825" t="s">
        <v>20</v>
      </c>
      <c r="D1825" t="s">
        <v>21</v>
      </c>
      <c r="E1825" t="s">
        <v>22</v>
      </c>
      <c r="F1825" t="s">
        <v>29</v>
      </c>
      <c r="G1825" t="s">
        <v>24</v>
      </c>
      <c r="H1825">
        <v>101</v>
      </c>
      <c r="I1825">
        <v>9</v>
      </c>
      <c r="J1825">
        <v>11.2</v>
      </c>
      <c r="K1825">
        <v>5</v>
      </c>
      <c r="L1825">
        <v>3</v>
      </c>
      <c r="M1825">
        <v>1</v>
      </c>
      <c r="N1825">
        <v>0</v>
      </c>
      <c r="O1825">
        <v>6</v>
      </c>
      <c r="P1825">
        <v>4.5</v>
      </c>
      <c r="Q1825" t="s">
        <v>5475</v>
      </c>
      <c r="R1825" t="s">
        <v>5590</v>
      </c>
    </row>
    <row r="1826" spans="1:18" x14ac:dyDescent="0.3">
      <c r="A1826" t="s">
        <v>5591</v>
      </c>
      <c r="B1826" t="s">
        <v>5592</v>
      </c>
      <c r="C1826" t="s">
        <v>20</v>
      </c>
      <c r="D1826" t="s">
        <v>21</v>
      </c>
      <c r="E1826" t="s">
        <v>22</v>
      </c>
      <c r="F1826" t="s">
        <v>29</v>
      </c>
      <c r="G1826" t="s">
        <v>24</v>
      </c>
      <c r="H1826">
        <v>164</v>
      </c>
      <c r="I1826">
        <v>9</v>
      </c>
      <c r="J1826">
        <v>18.2</v>
      </c>
      <c r="K1826">
        <v>4</v>
      </c>
      <c r="L1826">
        <v>1</v>
      </c>
      <c r="M1826">
        <v>3</v>
      </c>
      <c r="N1826">
        <v>1</v>
      </c>
      <c r="O1826">
        <v>3</v>
      </c>
      <c r="P1826">
        <v>1.5</v>
      </c>
      <c r="Q1826" t="s">
        <v>5475</v>
      </c>
      <c r="R1826" t="s">
        <v>5593</v>
      </c>
    </row>
    <row r="1827" spans="1:18" x14ac:dyDescent="0.3">
      <c r="A1827" t="s">
        <v>5594</v>
      </c>
      <c r="B1827" t="s">
        <v>5595</v>
      </c>
      <c r="C1827" t="s">
        <v>20</v>
      </c>
      <c r="D1827" t="s">
        <v>33</v>
      </c>
      <c r="E1827" t="s">
        <v>22</v>
      </c>
      <c r="F1827" t="s">
        <v>38</v>
      </c>
      <c r="G1827" t="s">
        <v>173</v>
      </c>
      <c r="H1827">
        <v>224</v>
      </c>
      <c r="I1827">
        <v>14</v>
      </c>
      <c r="J1827">
        <v>16</v>
      </c>
      <c r="K1827">
        <v>11</v>
      </c>
      <c r="L1827">
        <v>1</v>
      </c>
      <c r="M1827">
        <v>2</v>
      </c>
      <c r="N1827">
        <v>0</v>
      </c>
      <c r="O1827">
        <v>6</v>
      </c>
      <c r="P1827">
        <v>1.5</v>
      </c>
      <c r="Q1827" t="s">
        <v>5475</v>
      </c>
      <c r="R1827" t="s">
        <v>5596</v>
      </c>
    </row>
    <row r="1828" spans="1:18" x14ac:dyDescent="0.3">
      <c r="A1828" t="s">
        <v>5597</v>
      </c>
      <c r="B1828" t="s">
        <v>5598</v>
      </c>
      <c r="C1828" t="s">
        <v>20</v>
      </c>
      <c r="D1828" t="s">
        <v>21</v>
      </c>
      <c r="E1828" t="s">
        <v>22</v>
      </c>
      <c r="F1828" t="s">
        <v>29</v>
      </c>
      <c r="G1828" t="s">
        <v>24</v>
      </c>
      <c r="H1828">
        <v>173</v>
      </c>
      <c r="I1828">
        <v>4</v>
      </c>
      <c r="J1828">
        <v>43.2</v>
      </c>
      <c r="K1828">
        <v>0</v>
      </c>
      <c r="L1828">
        <v>0</v>
      </c>
      <c r="M1828">
        <v>3</v>
      </c>
      <c r="N1828">
        <v>1</v>
      </c>
      <c r="O1828">
        <v>4</v>
      </c>
      <c r="P1828">
        <v>3</v>
      </c>
      <c r="Q1828" t="s">
        <v>5475</v>
      </c>
      <c r="R1828" t="s">
        <v>5599</v>
      </c>
    </row>
    <row r="1829" spans="1:18" x14ac:dyDescent="0.3">
      <c r="A1829" t="s">
        <v>5600</v>
      </c>
      <c r="B1829" t="s">
        <v>5601</v>
      </c>
      <c r="C1829" t="s">
        <v>20</v>
      </c>
      <c r="D1829" t="s">
        <v>21</v>
      </c>
      <c r="E1829" t="s">
        <v>22</v>
      </c>
      <c r="F1829" t="s">
        <v>29</v>
      </c>
      <c r="G1829" t="s">
        <v>24</v>
      </c>
      <c r="H1829">
        <v>265</v>
      </c>
      <c r="I1829">
        <v>15</v>
      </c>
      <c r="J1829">
        <v>17.7</v>
      </c>
      <c r="K1829">
        <v>13</v>
      </c>
      <c r="L1829">
        <v>0</v>
      </c>
      <c r="M1829">
        <v>2</v>
      </c>
      <c r="N1829">
        <v>0</v>
      </c>
      <c r="O1829">
        <v>5</v>
      </c>
      <c r="P1829">
        <v>2.5</v>
      </c>
      <c r="Q1829" t="s">
        <v>5475</v>
      </c>
      <c r="R1829" t="s">
        <v>5602</v>
      </c>
    </row>
    <row r="1830" spans="1:18" x14ac:dyDescent="0.3">
      <c r="A1830" t="s">
        <v>5603</v>
      </c>
      <c r="B1830" t="s">
        <v>5604</v>
      </c>
      <c r="C1830" t="s">
        <v>20</v>
      </c>
      <c r="D1830" t="s">
        <v>21</v>
      </c>
      <c r="E1830" t="s">
        <v>22</v>
      </c>
      <c r="F1830" t="s">
        <v>29</v>
      </c>
      <c r="G1830" t="s">
        <v>24</v>
      </c>
      <c r="H1830">
        <v>155</v>
      </c>
      <c r="I1830">
        <v>10</v>
      </c>
      <c r="J1830">
        <v>15.5</v>
      </c>
      <c r="K1830">
        <v>5</v>
      </c>
      <c r="L1830">
        <v>1</v>
      </c>
      <c r="M1830">
        <v>4</v>
      </c>
      <c r="N1830">
        <v>0</v>
      </c>
      <c r="O1830">
        <v>4</v>
      </c>
      <c r="P1830">
        <v>6</v>
      </c>
      <c r="Q1830" t="s">
        <v>5475</v>
      </c>
      <c r="R1830" t="s">
        <v>5605</v>
      </c>
    </row>
    <row r="1831" spans="1:18" x14ac:dyDescent="0.3">
      <c r="A1831" t="s">
        <v>5606</v>
      </c>
      <c r="B1831" t="s">
        <v>5607</v>
      </c>
      <c r="C1831" t="s">
        <v>20</v>
      </c>
      <c r="D1831" t="s">
        <v>213</v>
      </c>
      <c r="E1831" t="s">
        <v>22</v>
      </c>
      <c r="F1831" t="s">
        <v>29</v>
      </c>
      <c r="G1831" t="s">
        <v>24</v>
      </c>
      <c r="H1831">
        <v>132</v>
      </c>
      <c r="I1831">
        <v>11</v>
      </c>
      <c r="J1831">
        <v>12</v>
      </c>
      <c r="K1831">
        <v>6</v>
      </c>
      <c r="L1831">
        <v>1</v>
      </c>
      <c r="M1831">
        <v>3</v>
      </c>
      <c r="N1831">
        <v>1</v>
      </c>
      <c r="O1831">
        <v>6</v>
      </c>
      <c r="P1831">
        <v>4</v>
      </c>
      <c r="Q1831" t="s">
        <v>5475</v>
      </c>
      <c r="R1831" t="s">
        <v>5608</v>
      </c>
    </row>
    <row r="1832" spans="1:18" x14ac:dyDescent="0.3">
      <c r="A1832" t="s">
        <v>5609</v>
      </c>
      <c r="B1832" t="s">
        <v>5610</v>
      </c>
      <c r="C1832" t="s">
        <v>20</v>
      </c>
      <c r="D1832" t="s">
        <v>21</v>
      </c>
      <c r="E1832" t="s">
        <v>22</v>
      </c>
      <c r="F1832" t="s">
        <v>29</v>
      </c>
      <c r="G1832" t="s">
        <v>24</v>
      </c>
      <c r="H1832">
        <v>86</v>
      </c>
      <c r="I1832">
        <v>8</v>
      </c>
      <c r="J1832">
        <v>10.8</v>
      </c>
      <c r="K1832">
        <v>6</v>
      </c>
      <c r="L1832">
        <v>0</v>
      </c>
      <c r="M1832">
        <v>2</v>
      </c>
      <c r="N1832">
        <v>0</v>
      </c>
      <c r="O1832">
        <v>3</v>
      </c>
      <c r="P1832">
        <v>5</v>
      </c>
      <c r="Q1832" t="s">
        <v>5475</v>
      </c>
      <c r="R1832" t="s">
        <v>5611</v>
      </c>
    </row>
    <row r="1833" spans="1:18" x14ac:dyDescent="0.3">
      <c r="A1833" t="s">
        <v>5612</v>
      </c>
      <c r="B1833" t="s">
        <v>5613</v>
      </c>
      <c r="C1833" t="s">
        <v>20</v>
      </c>
      <c r="D1833" t="s">
        <v>21</v>
      </c>
      <c r="E1833" t="s">
        <v>22</v>
      </c>
      <c r="F1833" t="s">
        <v>29</v>
      </c>
      <c r="G1833" t="s">
        <v>24</v>
      </c>
      <c r="H1833">
        <v>78</v>
      </c>
      <c r="I1833">
        <v>8</v>
      </c>
      <c r="J1833">
        <v>9.8000000000000007</v>
      </c>
      <c r="K1833">
        <v>3</v>
      </c>
      <c r="L1833">
        <v>2</v>
      </c>
      <c r="M1833">
        <v>3</v>
      </c>
      <c r="N1833">
        <v>0</v>
      </c>
      <c r="O1833">
        <v>3</v>
      </c>
      <c r="P1833">
        <v>3</v>
      </c>
      <c r="Q1833" t="s">
        <v>5475</v>
      </c>
      <c r="R1833" t="s">
        <v>5614</v>
      </c>
    </row>
    <row r="1834" spans="1:18" x14ac:dyDescent="0.3">
      <c r="A1834" t="s">
        <v>5615</v>
      </c>
      <c r="B1834" t="s">
        <v>5616</v>
      </c>
      <c r="C1834" t="s">
        <v>20</v>
      </c>
      <c r="D1834" t="s">
        <v>42</v>
      </c>
      <c r="E1834" t="s">
        <v>22</v>
      </c>
      <c r="F1834" t="s">
        <v>29</v>
      </c>
      <c r="G1834" t="s">
        <v>24</v>
      </c>
      <c r="H1834">
        <v>84</v>
      </c>
      <c r="I1834">
        <v>9</v>
      </c>
      <c r="J1834">
        <v>9.3000000000000007</v>
      </c>
      <c r="K1834">
        <v>7</v>
      </c>
      <c r="L1834">
        <v>0</v>
      </c>
      <c r="M1834">
        <v>2</v>
      </c>
      <c r="N1834">
        <v>0</v>
      </c>
      <c r="O1834">
        <v>3</v>
      </c>
      <c r="P1834">
        <v>7</v>
      </c>
      <c r="Q1834" t="s">
        <v>5475</v>
      </c>
      <c r="R1834" t="s">
        <v>5617</v>
      </c>
    </row>
    <row r="1835" spans="1:18" x14ac:dyDescent="0.3">
      <c r="A1835" t="s">
        <v>5618</v>
      </c>
      <c r="B1835" t="s">
        <v>5619</v>
      </c>
      <c r="C1835" t="s">
        <v>20</v>
      </c>
      <c r="D1835" t="s">
        <v>33</v>
      </c>
      <c r="E1835" t="s">
        <v>37</v>
      </c>
      <c r="F1835" t="s">
        <v>38</v>
      </c>
      <c r="G1835" t="s">
        <v>24</v>
      </c>
      <c r="H1835">
        <v>391</v>
      </c>
      <c r="I1835">
        <v>20</v>
      </c>
      <c r="J1835">
        <v>19.600000000000001</v>
      </c>
      <c r="K1835">
        <v>10</v>
      </c>
      <c r="L1835">
        <v>5</v>
      </c>
      <c r="M1835">
        <v>3</v>
      </c>
      <c r="N1835">
        <v>2</v>
      </c>
      <c r="O1835">
        <v>12</v>
      </c>
      <c r="P1835">
        <v>1.8</v>
      </c>
      <c r="Q1835" t="s">
        <v>5475</v>
      </c>
      <c r="R1835" t="s">
        <v>5620</v>
      </c>
    </row>
    <row r="1836" spans="1:18" x14ac:dyDescent="0.3">
      <c r="A1836" t="s">
        <v>5621</v>
      </c>
      <c r="B1836" t="s">
        <v>5622</v>
      </c>
      <c r="C1836" t="s">
        <v>20</v>
      </c>
      <c r="D1836" t="s">
        <v>33</v>
      </c>
      <c r="E1836" t="s">
        <v>22</v>
      </c>
      <c r="F1836" t="s">
        <v>29</v>
      </c>
      <c r="G1836" t="s">
        <v>24</v>
      </c>
      <c r="H1836">
        <v>198</v>
      </c>
      <c r="I1836">
        <v>14</v>
      </c>
      <c r="J1836">
        <v>14.1</v>
      </c>
      <c r="K1836">
        <v>9</v>
      </c>
      <c r="L1836">
        <v>3</v>
      </c>
      <c r="M1836">
        <v>2</v>
      </c>
      <c r="N1836">
        <v>0</v>
      </c>
      <c r="O1836">
        <v>9</v>
      </c>
      <c r="P1836">
        <v>5</v>
      </c>
      <c r="Q1836" t="s">
        <v>5475</v>
      </c>
      <c r="R1836" t="s">
        <v>5623</v>
      </c>
    </row>
    <row r="1837" spans="1:18" x14ac:dyDescent="0.3">
      <c r="A1837" t="s">
        <v>5624</v>
      </c>
      <c r="B1837" t="s">
        <v>5625</v>
      </c>
      <c r="C1837" t="s">
        <v>99</v>
      </c>
      <c r="D1837" t="s">
        <v>125</v>
      </c>
      <c r="E1837" t="s">
        <v>22</v>
      </c>
      <c r="F1837" t="s">
        <v>29</v>
      </c>
      <c r="G1837" t="s">
        <v>24</v>
      </c>
      <c r="H1837">
        <v>74</v>
      </c>
      <c r="I1837">
        <v>7</v>
      </c>
      <c r="J1837">
        <v>10.6</v>
      </c>
      <c r="K1837">
        <v>0</v>
      </c>
      <c r="L1837">
        <v>0</v>
      </c>
      <c r="M1837">
        <v>5</v>
      </c>
      <c r="N1837">
        <v>2</v>
      </c>
      <c r="O1837">
        <v>1</v>
      </c>
      <c r="P1837">
        <v>3.5</v>
      </c>
      <c r="Q1837" t="s">
        <v>5475</v>
      </c>
      <c r="R1837" t="s">
        <v>5626</v>
      </c>
    </row>
    <row r="1838" spans="1:18" x14ac:dyDescent="0.3">
      <c r="A1838" t="s">
        <v>5627</v>
      </c>
      <c r="B1838" t="s">
        <v>5628</v>
      </c>
      <c r="C1838" t="s">
        <v>20</v>
      </c>
      <c r="D1838" t="s">
        <v>21</v>
      </c>
      <c r="E1838" t="s">
        <v>22</v>
      </c>
      <c r="F1838" t="s">
        <v>23</v>
      </c>
      <c r="G1838" t="s">
        <v>24</v>
      </c>
      <c r="H1838">
        <v>142</v>
      </c>
      <c r="I1838">
        <v>13</v>
      </c>
      <c r="J1838">
        <v>10.9</v>
      </c>
      <c r="K1838">
        <v>7</v>
      </c>
      <c r="L1838">
        <v>3</v>
      </c>
      <c r="M1838">
        <v>3</v>
      </c>
      <c r="N1838">
        <v>0</v>
      </c>
      <c r="O1838">
        <v>11</v>
      </c>
      <c r="P1838">
        <v>4.5</v>
      </c>
      <c r="Q1838" t="s">
        <v>5629</v>
      </c>
      <c r="R1838" t="s">
        <v>5630</v>
      </c>
    </row>
    <row r="1839" spans="1:18" x14ac:dyDescent="0.3">
      <c r="A1839" t="s">
        <v>5631</v>
      </c>
      <c r="B1839" t="s">
        <v>5632</v>
      </c>
      <c r="C1839" t="s">
        <v>20</v>
      </c>
      <c r="D1839" t="s">
        <v>21</v>
      </c>
      <c r="E1839" t="s">
        <v>22</v>
      </c>
      <c r="F1839" t="s">
        <v>29</v>
      </c>
      <c r="G1839" t="s">
        <v>24</v>
      </c>
      <c r="H1839">
        <v>262</v>
      </c>
      <c r="I1839">
        <v>18</v>
      </c>
      <c r="J1839">
        <v>14.6</v>
      </c>
      <c r="K1839">
        <v>10</v>
      </c>
      <c r="L1839">
        <v>1</v>
      </c>
      <c r="M1839">
        <v>7</v>
      </c>
      <c r="N1839">
        <v>0</v>
      </c>
      <c r="O1839">
        <v>9</v>
      </c>
      <c r="P1839">
        <v>2.5</v>
      </c>
      <c r="Q1839" t="s">
        <v>5629</v>
      </c>
      <c r="R1839" t="s">
        <v>5633</v>
      </c>
    </row>
    <row r="1840" spans="1:18" x14ac:dyDescent="0.3">
      <c r="A1840" t="s">
        <v>5634</v>
      </c>
      <c r="B1840" t="s">
        <v>5635</v>
      </c>
      <c r="C1840" t="s">
        <v>20</v>
      </c>
      <c r="D1840" t="s">
        <v>21</v>
      </c>
      <c r="E1840" t="s">
        <v>22</v>
      </c>
      <c r="F1840" t="s">
        <v>29</v>
      </c>
      <c r="G1840" t="s">
        <v>24</v>
      </c>
      <c r="H1840">
        <v>119</v>
      </c>
      <c r="I1840">
        <v>9</v>
      </c>
      <c r="J1840">
        <v>13.2</v>
      </c>
      <c r="K1840">
        <v>0</v>
      </c>
      <c r="L1840">
        <v>0</v>
      </c>
      <c r="M1840">
        <v>8</v>
      </c>
      <c r="N1840">
        <v>1</v>
      </c>
      <c r="O1840">
        <v>2</v>
      </c>
      <c r="P1840">
        <v>6.1769999999999996</v>
      </c>
      <c r="Q1840" t="s">
        <v>5629</v>
      </c>
      <c r="R1840" t="s">
        <v>5636</v>
      </c>
    </row>
    <row r="1841" spans="1:18" x14ac:dyDescent="0.3">
      <c r="A1841" t="s">
        <v>5637</v>
      </c>
      <c r="B1841" t="s">
        <v>5638</v>
      </c>
      <c r="C1841" t="s">
        <v>20</v>
      </c>
      <c r="D1841" t="s">
        <v>21</v>
      </c>
      <c r="E1841" t="s">
        <v>22</v>
      </c>
      <c r="F1841" t="s">
        <v>29</v>
      </c>
      <c r="G1841" t="s">
        <v>24</v>
      </c>
      <c r="H1841">
        <v>121</v>
      </c>
      <c r="I1841">
        <v>8</v>
      </c>
      <c r="J1841">
        <v>15.1</v>
      </c>
      <c r="K1841">
        <v>5</v>
      </c>
      <c r="L1841">
        <v>0</v>
      </c>
      <c r="M1841">
        <v>3</v>
      </c>
      <c r="N1841">
        <v>0</v>
      </c>
      <c r="O1841">
        <v>4</v>
      </c>
      <c r="P1841">
        <v>5</v>
      </c>
      <c r="Q1841" t="s">
        <v>5629</v>
      </c>
      <c r="R1841" t="s">
        <v>5639</v>
      </c>
    </row>
    <row r="1842" spans="1:18" x14ac:dyDescent="0.3">
      <c r="A1842" t="s">
        <v>5640</v>
      </c>
      <c r="B1842" t="s">
        <v>5641</v>
      </c>
      <c r="C1842" t="s">
        <v>20</v>
      </c>
      <c r="D1842" t="s">
        <v>33</v>
      </c>
      <c r="E1842" t="s">
        <v>22</v>
      </c>
      <c r="F1842" t="s">
        <v>29</v>
      </c>
      <c r="G1842" t="s">
        <v>24</v>
      </c>
      <c r="H1842">
        <v>110</v>
      </c>
      <c r="I1842">
        <v>8</v>
      </c>
      <c r="J1842">
        <v>13.8</v>
      </c>
      <c r="K1842">
        <v>3</v>
      </c>
      <c r="L1842">
        <v>2</v>
      </c>
      <c r="M1842">
        <v>3</v>
      </c>
      <c r="N1842">
        <v>0</v>
      </c>
      <c r="O1842">
        <v>3</v>
      </c>
      <c r="P1842">
        <v>6</v>
      </c>
      <c r="Q1842" t="s">
        <v>5629</v>
      </c>
      <c r="R1842" t="s">
        <v>5642</v>
      </c>
    </row>
    <row r="1843" spans="1:18" x14ac:dyDescent="0.3">
      <c r="A1843" t="s">
        <v>5643</v>
      </c>
      <c r="B1843" t="s">
        <v>5644</v>
      </c>
      <c r="C1843" t="s">
        <v>20</v>
      </c>
      <c r="D1843" t="s">
        <v>21</v>
      </c>
      <c r="E1843" t="s">
        <v>22</v>
      </c>
      <c r="F1843" t="s">
        <v>29</v>
      </c>
      <c r="G1843" t="s">
        <v>24</v>
      </c>
      <c r="H1843">
        <v>78</v>
      </c>
      <c r="I1843">
        <v>9</v>
      </c>
      <c r="J1843">
        <v>8.6999999999999993</v>
      </c>
      <c r="K1843">
        <v>7</v>
      </c>
      <c r="L1843">
        <v>1</v>
      </c>
      <c r="M1843">
        <v>1</v>
      </c>
      <c r="N1843">
        <v>0</v>
      </c>
      <c r="O1843">
        <v>4</v>
      </c>
      <c r="P1843">
        <v>1</v>
      </c>
      <c r="Q1843" t="s">
        <v>5629</v>
      </c>
      <c r="R1843" t="s">
        <v>5645</v>
      </c>
    </row>
    <row r="1844" spans="1:18" x14ac:dyDescent="0.3">
      <c r="A1844" t="s">
        <v>5646</v>
      </c>
      <c r="B1844" t="s">
        <v>5647</v>
      </c>
      <c r="C1844" t="s">
        <v>20</v>
      </c>
      <c r="D1844" t="s">
        <v>21</v>
      </c>
      <c r="E1844" t="s">
        <v>22</v>
      </c>
      <c r="F1844" t="s">
        <v>29</v>
      </c>
      <c r="G1844" t="s">
        <v>24</v>
      </c>
      <c r="H1844">
        <v>49</v>
      </c>
      <c r="I1844">
        <v>6</v>
      </c>
      <c r="J1844">
        <v>8.1999999999999993</v>
      </c>
      <c r="K1844">
        <v>0</v>
      </c>
      <c r="L1844">
        <v>0</v>
      </c>
      <c r="M1844">
        <v>5</v>
      </c>
      <c r="N1844">
        <v>1</v>
      </c>
      <c r="O1844">
        <v>2</v>
      </c>
      <c r="P1844">
        <v>4</v>
      </c>
      <c r="Q1844" t="s">
        <v>5629</v>
      </c>
      <c r="R1844" t="s">
        <v>5648</v>
      </c>
    </row>
    <row r="1845" spans="1:18" x14ac:dyDescent="0.3">
      <c r="A1845" t="s">
        <v>5649</v>
      </c>
      <c r="B1845" t="s">
        <v>5650</v>
      </c>
      <c r="C1845" t="s">
        <v>20</v>
      </c>
      <c r="D1845" t="s">
        <v>21</v>
      </c>
      <c r="E1845" t="s">
        <v>22</v>
      </c>
      <c r="F1845" t="s">
        <v>29</v>
      </c>
      <c r="G1845" t="s">
        <v>24</v>
      </c>
      <c r="H1845">
        <v>50</v>
      </c>
      <c r="I1845">
        <v>6</v>
      </c>
      <c r="J1845">
        <v>8.3000000000000007</v>
      </c>
      <c r="K1845">
        <v>0</v>
      </c>
      <c r="L1845">
        <v>0</v>
      </c>
      <c r="M1845">
        <v>5</v>
      </c>
      <c r="N1845">
        <v>1</v>
      </c>
      <c r="O1845">
        <v>2</v>
      </c>
      <c r="P1845">
        <v>4</v>
      </c>
      <c r="Q1845" t="s">
        <v>5629</v>
      </c>
      <c r="R1845" t="s">
        <v>5651</v>
      </c>
    </row>
    <row r="1846" spans="1:18" x14ac:dyDescent="0.3">
      <c r="A1846" t="s">
        <v>5652</v>
      </c>
      <c r="B1846" t="s">
        <v>5653</v>
      </c>
      <c r="C1846" t="s">
        <v>20</v>
      </c>
      <c r="D1846" t="s">
        <v>21</v>
      </c>
      <c r="E1846" t="s">
        <v>22</v>
      </c>
      <c r="F1846" t="s">
        <v>29</v>
      </c>
      <c r="G1846" t="s">
        <v>24</v>
      </c>
      <c r="H1846">
        <v>50</v>
      </c>
      <c r="I1846">
        <v>8</v>
      </c>
      <c r="J1846">
        <v>6.2</v>
      </c>
      <c r="K1846">
        <v>0</v>
      </c>
      <c r="L1846">
        <v>0</v>
      </c>
      <c r="M1846">
        <v>6</v>
      </c>
      <c r="N1846">
        <v>2</v>
      </c>
      <c r="O1846">
        <v>1</v>
      </c>
      <c r="P1846">
        <v>6</v>
      </c>
      <c r="Q1846" t="s">
        <v>5629</v>
      </c>
      <c r="R1846" t="s">
        <v>5654</v>
      </c>
    </row>
    <row r="1847" spans="1:18" x14ac:dyDescent="0.3">
      <c r="A1847" t="s">
        <v>5655</v>
      </c>
      <c r="B1847" t="s">
        <v>5656</v>
      </c>
      <c r="C1847" t="s">
        <v>20</v>
      </c>
      <c r="D1847" t="s">
        <v>21</v>
      </c>
      <c r="E1847" t="s">
        <v>22</v>
      </c>
      <c r="F1847" t="s">
        <v>29</v>
      </c>
      <c r="G1847" t="s">
        <v>24</v>
      </c>
      <c r="H1847">
        <v>92</v>
      </c>
      <c r="I1847">
        <v>10</v>
      </c>
      <c r="J1847">
        <v>9.1999999999999993</v>
      </c>
      <c r="K1847">
        <v>7</v>
      </c>
      <c r="L1847">
        <v>1</v>
      </c>
      <c r="M1847">
        <v>2</v>
      </c>
      <c r="N1847">
        <v>0</v>
      </c>
      <c r="O1847">
        <v>3</v>
      </c>
      <c r="P1847">
        <v>1.5</v>
      </c>
      <c r="Q1847" t="s">
        <v>5629</v>
      </c>
      <c r="R1847" t="s">
        <v>5657</v>
      </c>
    </row>
    <row r="1848" spans="1:18" x14ac:dyDescent="0.3">
      <c r="A1848" t="s">
        <v>5658</v>
      </c>
      <c r="B1848" t="s">
        <v>5659</v>
      </c>
      <c r="C1848" t="s">
        <v>20</v>
      </c>
      <c r="D1848" t="s">
        <v>21</v>
      </c>
      <c r="E1848" t="s">
        <v>22</v>
      </c>
      <c r="F1848" t="s">
        <v>23</v>
      </c>
      <c r="G1848" t="s">
        <v>24</v>
      </c>
      <c r="H1848">
        <v>170</v>
      </c>
      <c r="I1848">
        <v>11</v>
      </c>
      <c r="J1848">
        <v>15.5</v>
      </c>
      <c r="K1848">
        <v>8</v>
      </c>
      <c r="L1848">
        <v>1</v>
      </c>
      <c r="M1848">
        <v>2</v>
      </c>
      <c r="N1848">
        <v>0</v>
      </c>
      <c r="O1848">
        <v>5</v>
      </c>
      <c r="P1848">
        <v>4</v>
      </c>
      <c r="Q1848" t="s">
        <v>5629</v>
      </c>
      <c r="R1848" t="s">
        <v>5660</v>
      </c>
    </row>
    <row r="1849" spans="1:18" x14ac:dyDescent="0.3">
      <c r="A1849" t="s">
        <v>5661</v>
      </c>
      <c r="B1849" t="s">
        <v>5662</v>
      </c>
      <c r="C1849" t="s">
        <v>20</v>
      </c>
      <c r="D1849" t="s">
        <v>21</v>
      </c>
      <c r="E1849" t="s">
        <v>22</v>
      </c>
      <c r="F1849" t="s">
        <v>29</v>
      </c>
      <c r="G1849" t="s">
        <v>24</v>
      </c>
      <c r="H1849">
        <v>101</v>
      </c>
      <c r="I1849">
        <v>9</v>
      </c>
      <c r="J1849">
        <v>11.2</v>
      </c>
      <c r="K1849">
        <v>4</v>
      </c>
      <c r="L1849">
        <v>1</v>
      </c>
      <c r="M1849">
        <v>4</v>
      </c>
      <c r="N1849">
        <v>0</v>
      </c>
      <c r="O1849">
        <v>3</v>
      </c>
      <c r="P1849">
        <v>6.2</v>
      </c>
      <c r="Q1849" t="s">
        <v>5629</v>
      </c>
      <c r="R1849" t="s">
        <v>5663</v>
      </c>
    </row>
    <row r="1850" spans="1:18" x14ac:dyDescent="0.3">
      <c r="A1850" t="s">
        <v>5664</v>
      </c>
      <c r="B1850" t="s">
        <v>5665</v>
      </c>
      <c r="C1850" t="s">
        <v>20</v>
      </c>
      <c r="D1850" t="s">
        <v>42</v>
      </c>
      <c r="E1850" t="s">
        <v>22</v>
      </c>
      <c r="F1850" t="s">
        <v>29</v>
      </c>
      <c r="G1850" t="s">
        <v>24</v>
      </c>
      <c r="H1850">
        <v>131</v>
      </c>
      <c r="I1850">
        <v>9</v>
      </c>
      <c r="J1850">
        <v>14.6</v>
      </c>
      <c r="K1850">
        <v>0</v>
      </c>
      <c r="L1850">
        <v>0</v>
      </c>
      <c r="M1850">
        <v>2</v>
      </c>
      <c r="N1850">
        <v>0</v>
      </c>
      <c r="O1850">
        <v>7</v>
      </c>
      <c r="P1850">
        <v>3</v>
      </c>
      <c r="Q1850" t="s">
        <v>5629</v>
      </c>
      <c r="R1850" t="s">
        <v>5666</v>
      </c>
    </row>
    <row r="1851" spans="1:18" x14ac:dyDescent="0.3">
      <c r="A1851" t="s">
        <v>5667</v>
      </c>
      <c r="B1851" t="s">
        <v>5668</v>
      </c>
      <c r="C1851" t="s">
        <v>20</v>
      </c>
      <c r="D1851" t="s">
        <v>42</v>
      </c>
      <c r="E1851" t="s">
        <v>22</v>
      </c>
      <c r="F1851" t="s">
        <v>23</v>
      </c>
      <c r="G1851" t="s">
        <v>24</v>
      </c>
      <c r="H1851">
        <v>123</v>
      </c>
      <c r="I1851">
        <v>9</v>
      </c>
      <c r="J1851">
        <v>13.7</v>
      </c>
      <c r="K1851">
        <v>5</v>
      </c>
      <c r="L1851">
        <v>3</v>
      </c>
      <c r="M1851">
        <v>1</v>
      </c>
      <c r="N1851">
        <v>0</v>
      </c>
      <c r="O1851">
        <v>7</v>
      </c>
      <c r="P1851">
        <v>6</v>
      </c>
      <c r="Q1851" t="s">
        <v>5629</v>
      </c>
      <c r="R1851" t="s">
        <v>5669</v>
      </c>
    </row>
    <row r="1852" spans="1:18" x14ac:dyDescent="0.3">
      <c r="A1852" t="s">
        <v>5670</v>
      </c>
      <c r="B1852" t="s">
        <v>5671</v>
      </c>
      <c r="C1852" t="s">
        <v>99</v>
      </c>
      <c r="D1852" t="s">
        <v>125</v>
      </c>
      <c r="E1852" t="s">
        <v>22</v>
      </c>
      <c r="F1852" t="s">
        <v>29</v>
      </c>
      <c r="G1852" t="s">
        <v>173</v>
      </c>
      <c r="H1852">
        <v>40</v>
      </c>
      <c r="I1852">
        <v>7</v>
      </c>
      <c r="J1852">
        <v>5.7</v>
      </c>
      <c r="K1852">
        <v>0</v>
      </c>
      <c r="L1852">
        <v>0</v>
      </c>
      <c r="M1852">
        <v>0</v>
      </c>
      <c r="N1852">
        <v>0</v>
      </c>
      <c r="O1852">
        <v>2</v>
      </c>
      <c r="P1852">
        <v>5</v>
      </c>
      <c r="Q1852" t="s">
        <v>5629</v>
      </c>
      <c r="R1852" t="s">
        <v>5672</v>
      </c>
    </row>
    <row r="1853" spans="1:18" x14ac:dyDescent="0.3">
      <c r="A1853" t="s">
        <v>5673</v>
      </c>
      <c r="B1853" t="s">
        <v>5674</v>
      </c>
      <c r="C1853" t="s">
        <v>20</v>
      </c>
      <c r="D1853" t="s">
        <v>21</v>
      </c>
      <c r="E1853" t="s">
        <v>22</v>
      </c>
      <c r="F1853" t="s">
        <v>29</v>
      </c>
      <c r="G1853" t="s">
        <v>24</v>
      </c>
      <c r="H1853">
        <v>99</v>
      </c>
      <c r="I1853">
        <v>9</v>
      </c>
      <c r="J1853">
        <v>11</v>
      </c>
      <c r="K1853">
        <v>5</v>
      </c>
      <c r="L1853">
        <v>1</v>
      </c>
      <c r="M1853">
        <v>0</v>
      </c>
      <c r="N1853">
        <v>0</v>
      </c>
      <c r="O1853">
        <v>5</v>
      </c>
      <c r="P1853">
        <v>3</v>
      </c>
      <c r="Q1853" t="s">
        <v>5629</v>
      </c>
      <c r="R1853" t="s">
        <v>5675</v>
      </c>
    </row>
    <row r="1854" spans="1:18" x14ac:dyDescent="0.3">
      <c r="A1854" t="s">
        <v>5676</v>
      </c>
      <c r="B1854" t="s">
        <v>5677</v>
      </c>
      <c r="C1854" t="s">
        <v>20</v>
      </c>
      <c r="D1854" t="s">
        <v>21</v>
      </c>
      <c r="E1854" t="s">
        <v>22</v>
      </c>
      <c r="F1854" t="s">
        <v>29</v>
      </c>
      <c r="G1854" t="s">
        <v>24</v>
      </c>
      <c r="H1854">
        <v>63</v>
      </c>
      <c r="I1854">
        <v>9</v>
      </c>
      <c r="J1854">
        <v>7</v>
      </c>
      <c r="K1854">
        <v>6</v>
      </c>
      <c r="L1854">
        <v>0</v>
      </c>
      <c r="M1854">
        <v>3</v>
      </c>
      <c r="N1854">
        <v>0</v>
      </c>
      <c r="O1854">
        <v>4</v>
      </c>
      <c r="P1854">
        <v>4</v>
      </c>
      <c r="Q1854" t="s">
        <v>5629</v>
      </c>
      <c r="R1854" t="s">
        <v>5678</v>
      </c>
    </row>
    <row r="1855" spans="1:18" x14ac:dyDescent="0.3">
      <c r="A1855" t="s">
        <v>5679</v>
      </c>
      <c r="B1855" t="s">
        <v>5680</v>
      </c>
      <c r="C1855" t="s">
        <v>99</v>
      </c>
      <c r="D1855" t="s">
        <v>125</v>
      </c>
      <c r="E1855" t="s">
        <v>22</v>
      </c>
      <c r="F1855" t="s">
        <v>23</v>
      </c>
      <c r="G1855" t="s">
        <v>24</v>
      </c>
      <c r="H1855">
        <v>65</v>
      </c>
      <c r="I1855">
        <v>8</v>
      </c>
      <c r="J1855">
        <v>8.1</v>
      </c>
      <c r="K1855">
        <v>0</v>
      </c>
      <c r="L1855">
        <v>0</v>
      </c>
      <c r="M1855">
        <v>0</v>
      </c>
      <c r="N1855">
        <v>0</v>
      </c>
      <c r="O1855">
        <v>2</v>
      </c>
      <c r="P1855">
        <v>5</v>
      </c>
      <c r="Q1855" t="s">
        <v>5629</v>
      </c>
      <c r="R1855" t="s">
        <v>5681</v>
      </c>
    </row>
    <row r="1856" spans="1:18" x14ac:dyDescent="0.3">
      <c r="A1856" t="s">
        <v>5682</v>
      </c>
      <c r="B1856" t="s">
        <v>5683</v>
      </c>
      <c r="C1856" t="s">
        <v>20</v>
      </c>
      <c r="D1856" t="s">
        <v>42</v>
      </c>
      <c r="E1856" t="s">
        <v>22</v>
      </c>
      <c r="F1856" t="s">
        <v>29</v>
      </c>
      <c r="G1856" t="s">
        <v>24</v>
      </c>
      <c r="H1856">
        <v>105</v>
      </c>
      <c r="I1856">
        <v>7</v>
      </c>
      <c r="J1856">
        <v>15</v>
      </c>
      <c r="K1856">
        <v>1</v>
      </c>
      <c r="L1856">
        <v>1</v>
      </c>
      <c r="M1856">
        <v>5</v>
      </c>
      <c r="N1856">
        <v>0</v>
      </c>
      <c r="O1856">
        <v>3</v>
      </c>
      <c r="P1856">
        <v>2</v>
      </c>
      <c r="Q1856" t="s">
        <v>5629</v>
      </c>
      <c r="R1856" t="s">
        <v>5684</v>
      </c>
    </row>
    <row r="1857" spans="1:18" x14ac:dyDescent="0.3">
      <c r="A1857" t="s">
        <v>5685</v>
      </c>
      <c r="B1857" t="s">
        <v>5686</v>
      </c>
      <c r="C1857" t="s">
        <v>20</v>
      </c>
      <c r="D1857" t="s">
        <v>21</v>
      </c>
      <c r="E1857" t="s">
        <v>22</v>
      </c>
      <c r="F1857" t="s">
        <v>38</v>
      </c>
      <c r="G1857" t="s">
        <v>24</v>
      </c>
      <c r="H1857">
        <v>174</v>
      </c>
      <c r="I1857">
        <v>12</v>
      </c>
      <c r="J1857">
        <v>14.5</v>
      </c>
      <c r="K1857">
        <v>6</v>
      </c>
      <c r="L1857">
        <v>1</v>
      </c>
      <c r="M1857">
        <v>4</v>
      </c>
      <c r="N1857">
        <v>1</v>
      </c>
      <c r="O1857">
        <v>7</v>
      </c>
      <c r="P1857">
        <v>4.3</v>
      </c>
      <c r="Q1857" t="s">
        <v>5629</v>
      </c>
      <c r="R1857" t="s">
        <v>5687</v>
      </c>
    </row>
    <row r="1858" spans="1:18" x14ac:dyDescent="0.3">
      <c r="A1858" t="s">
        <v>5688</v>
      </c>
      <c r="B1858" t="s">
        <v>5689</v>
      </c>
      <c r="C1858" t="s">
        <v>99</v>
      </c>
      <c r="D1858" t="s">
        <v>125</v>
      </c>
      <c r="E1858" t="s">
        <v>22</v>
      </c>
      <c r="F1858" t="s">
        <v>29</v>
      </c>
      <c r="G1858" t="s">
        <v>24</v>
      </c>
      <c r="H1858">
        <v>27</v>
      </c>
      <c r="I1858">
        <v>4</v>
      </c>
      <c r="J1858">
        <v>6.8</v>
      </c>
      <c r="K1858">
        <v>0</v>
      </c>
      <c r="L1858">
        <v>0</v>
      </c>
      <c r="M1858">
        <v>0</v>
      </c>
      <c r="N1858">
        <v>0</v>
      </c>
      <c r="O1858">
        <v>1</v>
      </c>
      <c r="P1858">
        <v>2.25</v>
      </c>
      <c r="Q1858" t="s">
        <v>5629</v>
      </c>
      <c r="R1858" t="s">
        <v>5690</v>
      </c>
    </row>
    <row r="1859" spans="1:18" x14ac:dyDescent="0.3">
      <c r="A1859" t="s">
        <v>5691</v>
      </c>
      <c r="B1859" t="s">
        <v>5692</v>
      </c>
      <c r="C1859" t="s">
        <v>99</v>
      </c>
      <c r="D1859" t="s">
        <v>125</v>
      </c>
      <c r="E1859" t="s">
        <v>22</v>
      </c>
      <c r="F1859" t="s">
        <v>29</v>
      </c>
      <c r="G1859" t="s">
        <v>24</v>
      </c>
      <c r="H1859">
        <v>87</v>
      </c>
      <c r="I1859">
        <v>9</v>
      </c>
      <c r="J1859">
        <v>9.6999999999999993</v>
      </c>
      <c r="K1859">
        <v>0</v>
      </c>
      <c r="L1859">
        <v>0</v>
      </c>
      <c r="M1859">
        <v>0</v>
      </c>
      <c r="N1859">
        <v>0</v>
      </c>
      <c r="O1859">
        <v>4</v>
      </c>
      <c r="P1859">
        <v>2.5</v>
      </c>
      <c r="Q1859" t="s">
        <v>5629</v>
      </c>
      <c r="R1859" t="s">
        <v>5693</v>
      </c>
    </row>
    <row r="1860" spans="1:18" x14ac:dyDescent="0.3">
      <c r="A1860" t="s">
        <v>5694</v>
      </c>
      <c r="B1860" t="s">
        <v>5695</v>
      </c>
      <c r="C1860" t="s">
        <v>20</v>
      </c>
      <c r="D1860" t="s">
        <v>33</v>
      </c>
      <c r="E1860" t="s">
        <v>22</v>
      </c>
      <c r="F1860" t="s">
        <v>29</v>
      </c>
      <c r="G1860" t="s">
        <v>24</v>
      </c>
      <c r="H1860">
        <v>126</v>
      </c>
      <c r="I1860">
        <v>11</v>
      </c>
      <c r="J1860">
        <v>11.5</v>
      </c>
      <c r="K1860">
        <v>7</v>
      </c>
      <c r="L1860">
        <v>0</v>
      </c>
      <c r="M1860">
        <v>3</v>
      </c>
      <c r="N1860">
        <v>1</v>
      </c>
      <c r="O1860">
        <v>6</v>
      </c>
      <c r="P1860">
        <v>3</v>
      </c>
      <c r="Q1860" t="s">
        <v>5629</v>
      </c>
      <c r="R1860" t="s">
        <v>5696</v>
      </c>
    </row>
    <row r="1861" spans="1:18" x14ac:dyDescent="0.3">
      <c r="A1861" t="s">
        <v>5697</v>
      </c>
      <c r="B1861" t="s">
        <v>5698</v>
      </c>
      <c r="C1861" t="s">
        <v>20</v>
      </c>
      <c r="D1861" t="s">
        <v>42</v>
      </c>
      <c r="E1861" t="s">
        <v>22</v>
      </c>
      <c r="F1861" t="s">
        <v>29</v>
      </c>
      <c r="G1861" t="s">
        <v>24</v>
      </c>
      <c r="H1861">
        <v>117</v>
      </c>
      <c r="I1861">
        <v>8</v>
      </c>
      <c r="J1861">
        <v>14.6</v>
      </c>
      <c r="K1861">
        <v>5</v>
      </c>
      <c r="L1861">
        <v>1</v>
      </c>
      <c r="M1861">
        <v>2</v>
      </c>
      <c r="N1861">
        <v>0</v>
      </c>
      <c r="O1861">
        <v>4</v>
      </c>
      <c r="P1861">
        <v>17</v>
      </c>
      <c r="Q1861" t="s">
        <v>5629</v>
      </c>
      <c r="R1861" t="s">
        <v>5699</v>
      </c>
    </row>
    <row r="1862" spans="1:18" x14ac:dyDescent="0.3">
      <c r="A1862" t="s">
        <v>5700</v>
      </c>
      <c r="B1862" t="s">
        <v>5701</v>
      </c>
      <c r="C1862" t="s">
        <v>20</v>
      </c>
      <c r="D1862" t="s">
        <v>42</v>
      </c>
      <c r="E1862" t="s">
        <v>22</v>
      </c>
      <c r="F1862" t="s">
        <v>23</v>
      </c>
      <c r="G1862" t="s">
        <v>24</v>
      </c>
      <c r="H1862">
        <v>109</v>
      </c>
      <c r="I1862">
        <v>10</v>
      </c>
      <c r="J1862">
        <v>10.9</v>
      </c>
      <c r="K1862">
        <v>7</v>
      </c>
      <c r="L1862">
        <v>2</v>
      </c>
      <c r="M1862">
        <v>1</v>
      </c>
      <c r="N1862">
        <v>0</v>
      </c>
      <c r="O1862">
        <v>7</v>
      </c>
      <c r="P1862">
        <v>4</v>
      </c>
      <c r="Q1862" t="s">
        <v>5629</v>
      </c>
      <c r="R1862" t="s">
        <v>5702</v>
      </c>
    </row>
    <row r="1863" spans="1:18" x14ac:dyDescent="0.3">
      <c r="A1863" t="s">
        <v>5703</v>
      </c>
      <c r="B1863" t="s">
        <v>5704</v>
      </c>
      <c r="C1863" t="s">
        <v>20</v>
      </c>
      <c r="D1863" t="s">
        <v>21</v>
      </c>
      <c r="E1863" t="s">
        <v>22</v>
      </c>
      <c r="F1863" t="s">
        <v>29</v>
      </c>
      <c r="G1863" t="s">
        <v>24</v>
      </c>
      <c r="H1863">
        <v>40</v>
      </c>
      <c r="I1863">
        <v>7</v>
      </c>
      <c r="J1863">
        <v>5.7</v>
      </c>
      <c r="K1863">
        <v>3</v>
      </c>
      <c r="L1863">
        <v>0</v>
      </c>
      <c r="M1863">
        <v>3</v>
      </c>
      <c r="N1863">
        <v>1</v>
      </c>
      <c r="O1863">
        <v>1</v>
      </c>
      <c r="P1863">
        <v>3</v>
      </c>
      <c r="Q1863" t="s">
        <v>5629</v>
      </c>
      <c r="R1863" t="s">
        <v>5705</v>
      </c>
    </row>
    <row r="1864" spans="1:18" x14ac:dyDescent="0.3">
      <c r="A1864" t="s">
        <v>5706</v>
      </c>
      <c r="B1864" t="s">
        <v>5707</v>
      </c>
      <c r="C1864" t="s">
        <v>20</v>
      </c>
      <c r="D1864" t="s">
        <v>42</v>
      </c>
      <c r="E1864" t="s">
        <v>22</v>
      </c>
      <c r="F1864" t="s">
        <v>29</v>
      </c>
      <c r="G1864" t="s">
        <v>24</v>
      </c>
      <c r="H1864">
        <v>105</v>
      </c>
      <c r="I1864">
        <v>9</v>
      </c>
      <c r="J1864">
        <v>11.7</v>
      </c>
      <c r="K1864">
        <v>4</v>
      </c>
      <c r="L1864">
        <v>2</v>
      </c>
      <c r="M1864">
        <v>3</v>
      </c>
      <c r="N1864">
        <v>0</v>
      </c>
      <c r="O1864">
        <v>1</v>
      </c>
      <c r="P1864">
        <v>1.38</v>
      </c>
      <c r="Q1864" t="s">
        <v>5629</v>
      </c>
      <c r="R1864" t="s">
        <v>5708</v>
      </c>
    </row>
    <row r="1865" spans="1:18" x14ac:dyDescent="0.3">
      <c r="A1865" t="s">
        <v>5709</v>
      </c>
      <c r="B1865" t="s">
        <v>5710</v>
      </c>
      <c r="C1865" t="s">
        <v>20</v>
      </c>
      <c r="D1865" t="s">
        <v>42</v>
      </c>
      <c r="E1865" t="s">
        <v>22</v>
      </c>
      <c r="F1865" t="s">
        <v>29</v>
      </c>
      <c r="G1865" t="s">
        <v>24</v>
      </c>
      <c r="H1865">
        <v>70</v>
      </c>
      <c r="I1865">
        <v>9</v>
      </c>
      <c r="J1865">
        <v>7.8</v>
      </c>
      <c r="K1865">
        <v>6</v>
      </c>
      <c r="L1865">
        <v>0</v>
      </c>
      <c r="M1865">
        <v>2</v>
      </c>
      <c r="N1865">
        <v>1</v>
      </c>
      <c r="O1865">
        <v>4</v>
      </c>
      <c r="P1865">
        <v>3</v>
      </c>
      <c r="Q1865" t="s">
        <v>5629</v>
      </c>
      <c r="R1865" t="s">
        <v>5711</v>
      </c>
    </row>
    <row r="1866" spans="1:18" x14ac:dyDescent="0.3">
      <c r="A1866" t="s">
        <v>5712</v>
      </c>
      <c r="B1866" t="s">
        <v>5713</v>
      </c>
      <c r="C1866" t="s">
        <v>20</v>
      </c>
      <c r="D1866" t="s">
        <v>21</v>
      </c>
      <c r="E1866" t="s">
        <v>22</v>
      </c>
      <c r="F1866" t="s">
        <v>38</v>
      </c>
      <c r="G1866" t="s">
        <v>24</v>
      </c>
      <c r="H1866">
        <v>141</v>
      </c>
      <c r="I1866">
        <v>11</v>
      </c>
      <c r="J1866">
        <v>12.8</v>
      </c>
      <c r="K1866">
        <v>5</v>
      </c>
      <c r="L1866">
        <v>1</v>
      </c>
      <c r="M1866">
        <v>4</v>
      </c>
      <c r="N1866">
        <v>1</v>
      </c>
      <c r="O1866">
        <v>7</v>
      </c>
      <c r="P1866">
        <v>2</v>
      </c>
      <c r="Q1866" t="s">
        <v>5629</v>
      </c>
      <c r="R1866" t="s">
        <v>5714</v>
      </c>
    </row>
    <row r="1867" spans="1:18" x14ac:dyDescent="0.3">
      <c r="A1867" t="s">
        <v>5715</v>
      </c>
      <c r="B1867" t="s">
        <v>5716</v>
      </c>
      <c r="C1867" t="s">
        <v>20</v>
      </c>
      <c r="D1867" t="s">
        <v>125</v>
      </c>
      <c r="E1867" t="s">
        <v>22</v>
      </c>
      <c r="F1867" t="s">
        <v>29</v>
      </c>
      <c r="G1867" t="s">
        <v>24</v>
      </c>
      <c r="H1867">
        <v>132</v>
      </c>
      <c r="I1867">
        <v>9</v>
      </c>
      <c r="J1867">
        <v>14.7</v>
      </c>
      <c r="K1867">
        <v>6</v>
      </c>
      <c r="L1867">
        <v>1</v>
      </c>
      <c r="M1867">
        <v>2</v>
      </c>
      <c r="N1867">
        <v>0</v>
      </c>
      <c r="O1867">
        <v>6</v>
      </c>
      <c r="P1867">
        <v>3</v>
      </c>
      <c r="Q1867" t="s">
        <v>5629</v>
      </c>
      <c r="R1867" t="s">
        <v>5717</v>
      </c>
    </row>
    <row r="1868" spans="1:18" x14ac:dyDescent="0.3">
      <c r="A1868" t="s">
        <v>5718</v>
      </c>
      <c r="B1868" t="s">
        <v>5719</v>
      </c>
      <c r="C1868" t="s">
        <v>20</v>
      </c>
      <c r="D1868" t="s">
        <v>42</v>
      </c>
      <c r="E1868" t="s">
        <v>22</v>
      </c>
      <c r="F1868" t="s">
        <v>23</v>
      </c>
      <c r="G1868" t="s">
        <v>24</v>
      </c>
      <c r="H1868">
        <v>602</v>
      </c>
      <c r="I1868">
        <v>27</v>
      </c>
      <c r="J1868">
        <v>22.3</v>
      </c>
      <c r="K1868">
        <v>15</v>
      </c>
      <c r="L1868">
        <v>4</v>
      </c>
      <c r="M1868">
        <v>6</v>
      </c>
      <c r="N1868">
        <v>2</v>
      </c>
      <c r="O1868">
        <v>18</v>
      </c>
      <c r="P1868">
        <v>9</v>
      </c>
      <c r="Q1868" t="s">
        <v>5629</v>
      </c>
      <c r="R1868" t="s">
        <v>5720</v>
      </c>
    </row>
    <row r="1869" spans="1:18" x14ac:dyDescent="0.3">
      <c r="A1869" t="s">
        <v>5721</v>
      </c>
      <c r="B1869" t="s">
        <v>5722</v>
      </c>
      <c r="C1869" t="s">
        <v>20</v>
      </c>
      <c r="D1869" t="s">
        <v>21</v>
      </c>
      <c r="E1869" t="s">
        <v>22</v>
      </c>
      <c r="F1869" t="s">
        <v>29</v>
      </c>
      <c r="G1869" t="s">
        <v>24</v>
      </c>
      <c r="H1869">
        <v>101</v>
      </c>
      <c r="I1869">
        <v>8</v>
      </c>
      <c r="J1869">
        <v>12.6</v>
      </c>
      <c r="K1869">
        <v>3</v>
      </c>
      <c r="L1869">
        <v>2</v>
      </c>
      <c r="M1869">
        <v>3</v>
      </c>
      <c r="N1869">
        <v>0</v>
      </c>
      <c r="O1869">
        <v>3</v>
      </c>
      <c r="P1869">
        <v>2.5</v>
      </c>
      <c r="Q1869" t="s">
        <v>5629</v>
      </c>
      <c r="R1869" t="s">
        <v>5723</v>
      </c>
    </row>
    <row r="1870" spans="1:18" x14ac:dyDescent="0.3">
      <c r="A1870" t="s">
        <v>5724</v>
      </c>
      <c r="B1870" t="s">
        <v>5725</v>
      </c>
      <c r="C1870" t="s">
        <v>20</v>
      </c>
      <c r="D1870" t="s">
        <v>21</v>
      </c>
      <c r="E1870" t="s">
        <v>22</v>
      </c>
      <c r="F1870" t="s">
        <v>29</v>
      </c>
      <c r="G1870" t="s">
        <v>24</v>
      </c>
      <c r="H1870">
        <v>141</v>
      </c>
      <c r="I1870">
        <v>9</v>
      </c>
      <c r="J1870">
        <v>15.7</v>
      </c>
      <c r="K1870">
        <v>4</v>
      </c>
      <c r="L1870">
        <v>0</v>
      </c>
      <c r="M1870">
        <v>5</v>
      </c>
      <c r="N1870">
        <v>0</v>
      </c>
      <c r="O1870">
        <v>2</v>
      </c>
      <c r="P1870">
        <v>4</v>
      </c>
      <c r="Q1870" t="s">
        <v>5629</v>
      </c>
      <c r="R1870" t="s">
        <v>5726</v>
      </c>
    </row>
    <row r="1871" spans="1:18" x14ac:dyDescent="0.3">
      <c r="A1871" t="s">
        <v>5727</v>
      </c>
      <c r="B1871" t="s">
        <v>5728</v>
      </c>
      <c r="C1871" t="s">
        <v>20</v>
      </c>
      <c r="D1871" t="s">
        <v>21</v>
      </c>
      <c r="E1871" t="s">
        <v>22</v>
      </c>
      <c r="F1871" t="s">
        <v>29</v>
      </c>
      <c r="G1871" t="s">
        <v>24</v>
      </c>
      <c r="H1871">
        <v>102</v>
      </c>
      <c r="I1871">
        <v>11</v>
      </c>
      <c r="J1871">
        <v>9.3000000000000007</v>
      </c>
      <c r="K1871">
        <v>7</v>
      </c>
      <c r="L1871">
        <v>2</v>
      </c>
      <c r="M1871">
        <v>2</v>
      </c>
      <c r="N1871">
        <v>0</v>
      </c>
      <c r="O1871">
        <v>3</v>
      </c>
      <c r="P1871">
        <v>14.8</v>
      </c>
      <c r="Q1871" t="s">
        <v>573</v>
      </c>
      <c r="R1871" t="s">
        <v>5729</v>
      </c>
    </row>
    <row r="1872" spans="1:18" x14ac:dyDescent="0.3">
      <c r="A1872" t="s">
        <v>5730</v>
      </c>
      <c r="B1872" t="s">
        <v>5731</v>
      </c>
      <c r="C1872" t="s">
        <v>20</v>
      </c>
      <c r="D1872" t="s">
        <v>21</v>
      </c>
      <c r="E1872" t="s">
        <v>22</v>
      </c>
      <c r="F1872" t="s">
        <v>29</v>
      </c>
      <c r="G1872" t="s">
        <v>24</v>
      </c>
      <c r="H1872">
        <v>67</v>
      </c>
      <c r="I1872">
        <v>8</v>
      </c>
      <c r="J1872">
        <v>8.4</v>
      </c>
      <c r="K1872">
        <v>3</v>
      </c>
      <c r="L1872">
        <v>0</v>
      </c>
      <c r="M1872">
        <v>4</v>
      </c>
      <c r="N1872">
        <v>1</v>
      </c>
      <c r="O1872">
        <v>4</v>
      </c>
      <c r="P1872">
        <v>1.25</v>
      </c>
      <c r="Q1872" t="s">
        <v>573</v>
      </c>
      <c r="R1872" t="s">
        <v>5732</v>
      </c>
    </row>
    <row r="1873" spans="1:18" x14ac:dyDescent="0.3">
      <c r="A1873" t="s">
        <v>5733</v>
      </c>
      <c r="B1873" t="s">
        <v>5734</v>
      </c>
      <c r="C1873" t="s">
        <v>20</v>
      </c>
      <c r="D1873" t="s">
        <v>21</v>
      </c>
      <c r="E1873" t="s">
        <v>37</v>
      </c>
      <c r="F1873" t="s">
        <v>38</v>
      </c>
      <c r="G1873" t="s">
        <v>24</v>
      </c>
      <c r="H1873">
        <v>214</v>
      </c>
      <c r="I1873">
        <v>19</v>
      </c>
      <c r="J1873">
        <v>11.3</v>
      </c>
      <c r="K1873">
        <v>11</v>
      </c>
      <c r="L1873">
        <v>6</v>
      </c>
      <c r="M1873">
        <v>1</v>
      </c>
      <c r="N1873">
        <v>1</v>
      </c>
      <c r="O1873">
        <v>16</v>
      </c>
      <c r="P1873">
        <v>3.28</v>
      </c>
      <c r="Q1873" t="s">
        <v>573</v>
      </c>
      <c r="R1873" t="s">
        <v>5735</v>
      </c>
    </row>
    <row r="1874" spans="1:18" x14ac:dyDescent="0.3">
      <c r="A1874" t="s">
        <v>5736</v>
      </c>
      <c r="B1874" t="s">
        <v>5737</v>
      </c>
      <c r="C1874" t="s">
        <v>99</v>
      </c>
      <c r="D1874" t="s">
        <v>21</v>
      </c>
      <c r="E1874" t="s">
        <v>49</v>
      </c>
      <c r="F1874" t="s">
        <v>38</v>
      </c>
      <c r="G1874" t="s">
        <v>53</v>
      </c>
      <c r="H1874">
        <v>145</v>
      </c>
      <c r="I1874">
        <v>11</v>
      </c>
      <c r="J1874">
        <v>13.2</v>
      </c>
      <c r="K1874">
        <v>0</v>
      </c>
      <c r="L1874">
        <v>0</v>
      </c>
      <c r="M1874">
        <v>10</v>
      </c>
      <c r="N1874">
        <v>1</v>
      </c>
      <c r="O1874">
        <v>13</v>
      </c>
      <c r="P1874">
        <v>25</v>
      </c>
      <c r="Q1874" t="s">
        <v>573</v>
      </c>
      <c r="R1874" t="s">
        <v>5738</v>
      </c>
    </row>
    <row r="1875" spans="1:18" x14ac:dyDescent="0.3">
      <c r="A1875" t="s">
        <v>5739</v>
      </c>
      <c r="B1875" t="s">
        <v>5740</v>
      </c>
      <c r="C1875" t="s">
        <v>20</v>
      </c>
      <c r="D1875" t="s">
        <v>21</v>
      </c>
      <c r="E1875" t="s">
        <v>22</v>
      </c>
      <c r="F1875" t="s">
        <v>29</v>
      </c>
      <c r="G1875" t="s">
        <v>24</v>
      </c>
      <c r="H1875">
        <v>257</v>
      </c>
      <c r="I1875">
        <v>14</v>
      </c>
      <c r="J1875">
        <v>18.399999999999999</v>
      </c>
      <c r="K1875">
        <v>6</v>
      </c>
      <c r="L1875">
        <v>5</v>
      </c>
      <c r="M1875">
        <v>2</v>
      </c>
      <c r="N1875">
        <v>1</v>
      </c>
      <c r="O1875">
        <v>4</v>
      </c>
      <c r="P1875">
        <v>7</v>
      </c>
      <c r="Q1875" t="s">
        <v>573</v>
      </c>
      <c r="R1875" t="s">
        <v>5741</v>
      </c>
    </row>
    <row r="1876" spans="1:18" x14ac:dyDescent="0.3">
      <c r="A1876" t="s">
        <v>5742</v>
      </c>
      <c r="B1876" t="s">
        <v>5743</v>
      </c>
      <c r="C1876" t="s">
        <v>20</v>
      </c>
      <c r="D1876" t="s">
        <v>21</v>
      </c>
      <c r="E1876" t="s">
        <v>22</v>
      </c>
      <c r="F1876" t="s">
        <v>29</v>
      </c>
      <c r="G1876" t="s">
        <v>24</v>
      </c>
      <c r="H1876">
        <v>49</v>
      </c>
      <c r="I1876">
        <v>5</v>
      </c>
      <c r="J1876">
        <v>9.8000000000000007</v>
      </c>
      <c r="K1876">
        <v>0</v>
      </c>
      <c r="L1876">
        <v>1</v>
      </c>
      <c r="M1876">
        <v>2</v>
      </c>
      <c r="N1876">
        <v>2</v>
      </c>
      <c r="O1876">
        <v>2</v>
      </c>
      <c r="P1876">
        <v>2</v>
      </c>
      <c r="Q1876" t="s">
        <v>573</v>
      </c>
      <c r="R1876" t="s">
        <v>5744</v>
      </c>
    </row>
    <row r="1877" spans="1:18" x14ac:dyDescent="0.3">
      <c r="A1877" t="s">
        <v>5745</v>
      </c>
      <c r="B1877" t="s">
        <v>5746</v>
      </c>
      <c r="C1877" t="s">
        <v>20</v>
      </c>
      <c r="D1877" t="s">
        <v>213</v>
      </c>
      <c r="E1877" t="s">
        <v>22</v>
      </c>
      <c r="F1877" t="s">
        <v>29</v>
      </c>
      <c r="G1877" t="s">
        <v>24</v>
      </c>
      <c r="H1877">
        <v>15</v>
      </c>
      <c r="I1877">
        <v>5</v>
      </c>
      <c r="J1877">
        <v>3</v>
      </c>
      <c r="K1877">
        <v>0</v>
      </c>
      <c r="L1877">
        <v>0</v>
      </c>
      <c r="M1877">
        <v>3</v>
      </c>
      <c r="N1877">
        <v>2</v>
      </c>
      <c r="O1877">
        <v>1</v>
      </c>
      <c r="P1877">
        <v>40</v>
      </c>
      <c r="Q1877" t="s">
        <v>2037</v>
      </c>
      <c r="R1877" t="s">
        <v>5747</v>
      </c>
    </row>
    <row r="1878" spans="1:18" x14ac:dyDescent="0.3">
      <c r="A1878" t="s">
        <v>5748</v>
      </c>
      <c r="B1878" t="s">
        <v>5749</v>
      </c>
      <c r="C1878" t="s">
        <v>20</v>
      </c>
      <c r="D1878" t="s">
        <v>21</v>
      </c>
      <c r="E1878" t="s">
        <v>22</v>
      </c>
      <c r="F1878" t="s">
        <v>23</v>
      </c>
      <c r="G1878" t="s">
        <v>24</v>
      </c>
      <c r="H1878">
        <v>132</v>
      </c>
      <c r="I1878">
        <v>11</v>
      </c>
      <c r="J1878">
        <v>12</v>
      </c>
      <c r="K1878">
        <v>8</v>
      </c>
      <c r="L1878">
        <v>2</v>
      </c>
      <c r="M1878">
        <v>1</v>
      </c>
      <c r="N1878">
        <v>0</v>
      </c>
      <c r="O1878">
        <v>10</v>
      </c>
      <c r="P1878">
        <v>25</v>
      </c>
      <c r="Q1878" t="s">
        <v>2037</v>
      </c>
      <c r="R1878" t="s">
        <v>5750</v>
      </c>
    </row>
    <row r="1879" spans="1:18" x14ac:dyDescent="0.3">
      <c r="A1879" t="s">
        <v>5751</v>
      </c>
      <c r="B1879" t="s">
        <v>5752</v>
      </c>
      <c r="C1879" t="s">
        <v>20</v>
      </c>
      <c r="D1879" t="s">
        <v>21</v>
      </c>
      <c r="E1879" t="s">
        <v>22</v>
      </c>
      <c r="F1879" t="s">
        <v>29</v>
      </c>
      <c r="G1879" t="s">
        <v>24</v>
      </c>
      <c r="H1879">
        <v>41</v>
      </c>
      <c r="I1879">
        <v>5</v>
      </c>
      <c r="J1879">
        <v>8.1999999999999993</v>
      </c>
      <c r="K1879">
        <v>0</v>
      </c>
      <c r="L1879">
        <v>0</v>
      </c>
      <c r="M1879">
        <v>3</v>
      </c>
      <c r="N1879">
        <v>2</v>
      </c>
      <c r="O1879">
        <v>3</v>
      </c>
      <c r="P1879">
        <v>35</v>
      </c>
      <c r="Q1879" t="s">
        <v>2037</v>
      </c>
      <c r="R1879" t="s">
        <v>5753</v>
      </c>
    </row>
    <row r="1880" spans="1:18" x14ac:dyDescent="0.3">
      <c r="A1880" t="s">
        <v>5754</v>
      </c>
      <c r="B1880" t="s">
        <v>5101</v>
      </c>
      <c r="C1880" t="s">
        <v>20</v>
      </c>
      <c r="D1880" t="s">
        <v>21</v>
      </c>
      <c r="E1880" t="s">
        <v>22</v>
      </c>
      <c r="F1880" t="s">
        <v>23</v>
      </c>
      <c r="G1880" t="s">
        <v>24</v>
      </c>
      <c r="H1880">
        <v>191</v>
      </c>
      <c r="I1880">
        <v>11</v>
      </c>
      <c r="J1880">
        <v>17.399999999999999</v>
      </c>
      <c r="K1880">
        <v>6</v>
      </c>
      <c r="L1880">
        <v>3</v>
      </c>
      <c r="M1880">
        <v>1</v>
      </c>
      <c r="N1880">
        <v>1</v>
      </c>
      <c r="O1880">
        <v>6</v>
      </c>
      <c r="P1880">
        <v>40</v>
      </c>
      <c r="Q1880" t="s">
        <v>2126</v>
      </c>
      <c r="R1880" t="s">
        <v>5755</v>
      </c>
    </row>
    <row r="1881" spans="1:18" x14ac:dyDescent="0.3">
      <c r="A1881" t="s">
        <v>5756</v>
      </c>
      <c r="B1881" t="s">
        <v>5757</v>
      </c>
      <c r="C1881" t="s">
        <v>20</v>
      </c>
      <c r="D1881" t="s">
        <v>21</v>
      </c>
      <c r="E1881" t="s">
        <v>22</v>
      </c>
      <c r="F1881" t="s">
        <v>29</v>
      </c>
      <c r="G1881" t="s">
        <v>24</v>
      </c>
      <c r="H1881">
        <v>106</v>
      </c>
      <c r="I1881">
        <v>7</v>
      </c>
      <c r="J1881">
        <v>15.1</v>
      </c>
      <c r="K1881">
        <v>4</v>
      </c>
      <c r="L1881">
        <v>0</v>
      </c>
      <c r="M1881">
        <v>2</v>
      </c>
      <c r="N1881">
        <v>1</v>
      </c>
      <c r="O1881">
        <v>3</v>
      </c>
      <c r="P1881">
        <v>7</v>
      </c>
      <c r="Q1881" t="s">
        <v>2126</v>
      </c>
      <c r="R1881" t="s">
        <v>5758</v>
      </c>
    </row>
    <row r="1882" spans="1:18" x14ac:dyDescent="0.3">
      <c r="A1882" t="s">
        <v>5759</v>
      </c>
      <c r="B1882" t="s">
        <v>5760</v>
      </c>
      <c r="C1882" t="s">
        <v>20</v>
      </c>
      <c r="D1882" t="s">
        <v>21</v>
      </c>
      <c r="E1882" t="s">
        <v>22</v>
      </c>
      <c r="F1882" t="s">
        <v>29</v>
      </c>
      <c r="G1882" t="s">
        <v>24</v>
      </c>
      <c r="H1882">
        <v>90</v>
      </c>
      <c r="I1882">
        <v>6</v>
      </c>
      <c r="J1882">
        <v>15</v>
      </c>
      <c r="K1882">
        <v>4</v>
      </c>
      <c r="L1882">
        <v>1</v>
      </c>
      <c r="M1882">
        <v>1</v>
      </c>
      <c r="N1882">
        <v>0</v>
      </c>
      <c r="O1882">
        <v>5</v>
      </c>
      <c r="P1882">
        <v>11.5</v>
      </c>
      <c r="Q1882" t="s">
        <v>2126</v>
      </c>
      <c r="R1882" t="s">
        <v>5761</v>
      </c>
    </row>
    <row r="1883" spans="1:18" x14ac:dyDescent="0.3">
      <c r="A1883" t="s">
        <v>5762</v>
      </c>
      <c r="B1883" t="s">
        <v>5763</v>
      </c>
      <c r="C1883" t="s">
        <v>20</v>
      </c>
      <c r="D1883" t="s">
        <v>21</v>
      </c>
      <c r="E1883" t="s">
        <v>22</v>
      </c>
      <c r="F1883" t="s">
        <v>29</v>
      </c>
      <c r="G1883" t="s">
        <v>24</v>
      </c>
      <c r="H1883">
        <v>294</v>
      </c>
      <c r="I1883">
        <v>16</v>
      </c>
      <c r="J1883">
        <v>18.399999999999999</v>
      </c>
      <c r="K1883">
        <v>9</v>
      </c>
      <c r="L1883">
        <v>3</v>
      </c>
      <c r="M1883">
        <v>4</v>
      </c>
      <c r="N1883">
        <v>0</v>
      </c>
      <c r="O1883">
        <v>10</v>
      </c>
      <c r="P1883">
        <v>12</v>
      </c>
      <c r="Q1883" t="s">
        <v>2126</v>
      </c>
      <c r="R1883" t="s">
        <v>5764</v>
      </c>
    </row>
    <row r="1884" spans="1:18" x14ac:dyDescent="0.3">
      <c r="A1884" t="s">
        <v>5765</v>
      </c>
      <c r="B1884" t="s">
        <v>5766</v>
      </c>
      <c r="C1884" t="s">
        <v>99</v>
      </c>
      <c r="D1884" t="s">
        <v>125</v>
      </c>
      <c r="E1884" t="s">
        <v>22</v>
      </c>
      <c r="F1884" t="s">
        <v>29</v>
      </c>
      <c r="G1884" t="s">
        <v>24</v>
      </c>
      <c r="H1884">
        <v>95</v>
      </c>
      <c r="I1884">
        <v>4</v>
      </c>
      <c r="J1884">
        <v>23.8</v>
      </c>
      <c r="K1884">
        <v>0</v>
      </c>
      <c r="L1884">
        <v>0</v>
      </c>
      <c r="M1884">
        <v>0</v>
      </c>
      <c r="N1884">
        <v>0</v>
      </c>
      <c r="O1884">
        <v>2</v>
      </c>
      <c r="P1884">
        <v>5</v>
      </c>
      <c r="Q1884" t="s">
        <v>2126</v>
      </c>
      <c r="R1884" t="s">
        <v>5767</v>
      </c>
    </row>
    <row r="1885" spans="1:18" x14ac:dyDescent="0.3">
      <c r="A1885" t="s">
        <v>5768</v>
      </c>
      <c r="B1885" t="s">
        <v>5769</v>
      </c>
      <c r="C1885" t="s">
        <v>20</v>
      </c>
      <c r="D1885" t="s">
        <v>21</v>
      </c>
      <c r="E1885" t="s">
        <v>22</v>
      </c>
      <c r="F1885" t="s">
        <v>38</v>
      </c>
      <c r="G1885" t="s">
        <v>24</v>
      </c>
      <c r="H1885">
        <v>171</v>
      </c>
      <c r="I1885">
        <v>15</v>
      </c>
      <c r="J1885">
        <v>11.4</v>
      </c>
      <c r="K1885">
        <v>6</v>
      </c>
      <c r="L1885">
        <v>2</v>
      </c>
      <c r="M1885">
        <v>7</v>
      </c>
      <c r="N1885">
        <v>0</v>
      </c>
      <c r="O1885">
        <v>14</v>
      </c>
      <c r="P1885">
        <v>30</v>
      </c>
      <c r="Q1885" t="s">
        <v>907</v>
      </c>
      <c r="R1885" t="s">
        <v>5770</v>
      </c>
    </row>
    <row r="1886" spans="1:18" x14ac:dyDescent="0.3">
      <c r="A1886" t="s">
        <v>5771</v>
      </c>
      <c r="B1886" t="s">
        <v>5772</v>
      </c>
      <c r="C1886" t="s">
        <v>99</v>
      </c>
      <c r="D1886" t="s">
        <v>21</v>
      </c>
      <c r="E1886" t="s">
        <v>37</v>
      </c>
      <c r="F1886" t="s">
        <v>38</v>
      </c>
      <c r="G1886" t="s">
        <v>24</v>
      </c>
      <c r="H1886">
        <v>55</v>
      </c>
      <c r="I1886">
        <v>6</v>
      </c>
      <c r="J1886">
        <v>9.1999999999999993</v>
      </c>
      <c r="K1886">
        <v>0</v>
      </c>
      <c r="L1886">
        <v>0</v>
      </c>
      <c r="M1886">
        <v>0</v>
      </c>
      <c r="N1886">
        <v>0</v>
      </c>
      <c r="O1886">
        <v>3</v>
      </c>
      <c r="P1886">
        <v>41.9</v>
      </c>
      <c r="Q1886" t="s">
        <v>891</v>
      </c>
      <c r="R1886" t="s">
        <v>5773</v>
      </c>
    </row>
    <row r="1887" spans="1:18" x14ac:dyDescent="0.3">
      <c r="A1887" t="s">
        <v>5774</v>
      </c>
      <c r="B1887" t="s">
        <v>5775</v>
      </c>
      <c r="C1887" t="s">
        <v>20</v>
      </c>
      <c r="D1887" t="s">
        <v>42</v>
      </c>
      <c r="E1887" t="s">
        <v>37</v>
      </c>
      <c r="F1887" t="s">
        <v>38</v>
      </c>
      <c r="G1887" t="s">
        <v>24</v>
      </c>
      <c r="H1887">
        <v>322</v>
      </c>
      <c r="I1887">
        <v>17</v>
      </c>
      <c r="J1887">
        <v>18.899999999999999</v>
      </c>
      <c r="K1887">
        <v>10</v>
      </c>
      <c r="L1887">
        <v>7</v>
      </c>
      <c r="M1887">
        <v>0</v>
      </c>
      <c r="N1887">
        <v>0</v>
      </c>
      <c r="O1887">
        <v>15</v>
      </c>
      <c r="P1887">
        <v>50</v>
      </c>
      <c r="Q1887" t="s">
        <v>891</v>
      </c>
      <c r="R1887" t="s">
        <v>5776</v>
      </c>
    </row>
    <row r="1888" spans="1:18" x14ac:dyDescent="0.3">
      <c r="A1888" t="s">
        <v>5777</v>
      </c>
      <c r="B1888" t="s">
        <v>5778</v>
      </c>
      <c r="C1888" t="s">
        <v>20</v>
      </c>
      <c r="D1888" t="s">
        <v>21</v>
      </c>
      <c r="E1888" t="s">
        <v>37</v>
      </c>
      <c r="F1888" t="s">
        <v>38</v>
      </c>
      <c r="G1888" t="s">
        <v>24</v>
      </c>
      <c r="H1888">
        <v>55</v>
      </c>
      <c r="I1888">
        <v>7</v>
      </c>
      <c r="J1888">
        <v>7.9</v>
      </c>
      <c r="K1888">
        <v>3</v>
      </c>
      <c r="L1888">
        <v>4</v>
      </c>
      <c r="M1888">
        <v>0</v>
      </c>
      <c r="N1888">
        <v>0</v>
      </c>
      <c r="O1888">
        <v>6</v>
      </c>
      <c r="P1888">
        <v>36.5</v>
      </c>
      <c r="Q1888" t="s">
        <v>891</v>
      </c>
      <c r="R1888" t="s">
        <v>5779</v>
      </c>
    </row>
    <row r="1889" spans="1:18" x14ac:dyDescent="0.3">
      <c r="A1889" t="s">
        <v>5780</v>
      </c>
      <c r="B1889" t="s">
        <v>5781</v>
      </c>
      <c r="C1889" t="s">
        <v>20</v>
      </c>
      <c r="D1889" t="s">
        <v>33</v>
      </c>
      <c r="E1889" t="s">
        <v>22</v>
      </c>
      <c r="F1889" t="s">
        <v>29</v>
      </c>
      <c r="G1889" t="s">
        <v>24</v>
      </c>
      <c r="H1889">
        <v>80</v>
      </c>
      <c r="I1889">
        <v>10</v>
      </c>
      <c r="J1889">
        <v>8</v>
      </c>
      <c r="K1889">
        <v>4</v>
      </c>
      <c r="L1889">
        <v>4</v>
      </c>
      <c r="M1889">
        <v>1</v>
      </c>
      <c r="N1889">
        <v>1</v>
      </c>
      <c r="O1889">
        <v>2</v>
      </c>
      <c r="P1889">
        <v>10</v>
      </c>
      <c r="Q1889" t="s">
        <v>5782</v>
      </c>
      <c r="R1889" t="s">
        <v>5783</v>
      </c>
    </row>
    <row r="1890" spans="1:18" x14ac:dyDescent="0.3">
      <c r="A1890" t="s">
        <v>5784</v>
      </c>
      <c r="B1890" t="s">
        <v>5785</v>
      </c>
      <c r="C1890" t="s">
        <v>20</v>
      </c>
      <c r="D1890" t="s">
        <v>42</v>
      </c>
      <c r="E1890" t="s">
        <v>22</v>
      </c>
      <c r="F1890" t="s">
        <v>29</v>
      </c>
      <c r="G1890" t="s">
        <v>24</v>
      </c>
      <c r="H1890">
        <v>290</v>
      </c>
      <c r="I1890">
        <v>22</v>
      </c>
      <c r="J1890">
        <v>13.2</v>
      </c>
      <c r="K1890">
        <v>7</v>
      </c>
      <c r="L1890">
        <v>15</v>
      </c>
      <c r="M1890">
        <v>0</v>
      </c>
      <c r="N1890">
        <v>0</v>
      </c>
      <c r="O1890">
        <v>6</v>
      </c>
      <c r="P1890">
        <v>2.5</v>
      </c>
      <c r="Q1890" t="s">
        <v>5782</v>
      </c>
      <c r="R1890" t="s">
        <v>5786</v>
      </c>
    </row>
    <row r="1891" spans="1:18" x14ac:dyDescent="0.3">
      <c r="A1891" t="s">
        <v>5787</v>
      </c>
      <c r="B1891" t="s">
        <v>5788</v>
      </c>
      <c r="C1891" t="s">
        <v>20</v>
      </c>
      <c r="D1891" t="s">
        <v>42</v>
      </c>
      <c r="E1891" t="s">
        <v>22</v>
      </c>
      <c r="F1891" t="s">
        <v>29</v>
      </c>
      <c r="G1891" t="s">
        <v>24</v>
      </c>
      <c r="H1891">
        <v>51</v>
      </c>
      <c r="I1891">
        <v>7</v>
      </c>
      <c r="J1891">
        <v>7.3</v>
      </c>
      <c r="K1891">
        <v>2</v>
      </c>
      <c r="L1891">
        <v>5</v>
      </c>
      <c r="M1891">
        <v>0</v>
      </c>
      <c r="N1891">
        <v>0</v>
      </c>
      <c r="O1891">
        <v>3</v>
      </c>
      <c r="P1891">
        <v>10</v>
      </c>
      <c r="Q1891" t="s">
        <v>5782</v>
      </c>
      <c r="R1891" t="s">
        <v>5789</v>
      </c>
    </row>
    <row r="1892" spans="1:18" x14ac:dyDescent="0.3">
      <c r="A1892" t="s">
        <v>5790</v>
      </c>
      <c r="B1892" t="s">
        <v>5791</v>
      </c>
      <c r="C1892" t="s">
        <v>99</v>
      </c>
      <c r="D1892" t="s">
        <v>125</v>
      </c>
      <c r="E1892" t="s">
        <v>22</v>
      </c>
      <c r="F1892" t="s">
        <v>29</v>
      </c>
      <c r="G1892" t="s">
        <v>24</v>
      </c>
      <c r="H1892">
        <v>84</v>
      </c>
      <c r="I1892">
        <v>8</v>
      </c>
      <c r="J1892">
        <v>10.5</v>
      </c>
      <c r="K1892">
        <v>0</v>
      </c>
      <c r="L1892">
        <v>0</v>
      </c>
      <c r="M1892">
        <v>0</v>
      </c>
      <c r="N1892">
        <v>0</v>
      </c>
      <c r="O1892">
        <v>1</v>
      </c>
      <c r="P1892">
        <v>1.5</v>
      </c>
      <c r="Q1892" t="s">
        <v>5782</v>
      </c>
      <c r="R1892" t="s">
        <v>5792</v>
      </c>
    </row>
    <row r="1893" spans="1:18" x14ac:dyDescent="0.3">
      <c r="A1893" t="s">
        <v>5793</v>
      </c>
      <c r="B1893" t="s">
        <v>5794</v>
      </c>
      <c r="C1893" t="s">
        <v>20</v>
      </c>
      <c r="D1893" t="s">
        <v>42</v>
      </c>
      <c r="E1893" t="s">
        <v>22</v>
      </c>
      <c r="F1893" t="s">
        <v>23</v>
      </c>
      <c r="G1893" t="s">
        <v>24</v>
      </c>
      <c r="H1893">
        <v>141</v>
      </c>
      <c r="I1893">
        <v>12</v>
      </c>
      <c r="J1893">
        <v>11.8</v>
      </c>
      <c r="K1893">
        <v>2</v>
      </c>
      <c r="L1893">
        <v>7</v>
      </c>
      <c r="M1893">
        <v>1</v>
      </c>
      <c r="N1893">
        <v>2</v>
      </c>
      <c r="O1893">
        <v>5</v>
      </c>
      <c r="P1893">
        <v>5</v>
      </c>
      <c r="Q1893" t="s">
        <v>5782</v>
      </c>
      <c r="R1893" t="s">
        <v>5795</v>
      </c>
    </row>
    <row r="1894" spans="1:18" x14ac:dyDescent="0.3">
      <c r="A1894" t="s">
        <v>5796</v>
      </c>
      <c r="B1894" t="s">
        <v>5797</v>
      </c>
      <c r="C1894" t="s">
        <v>20</v>
      </c>
      <c r="D1894" t="s">
        <v>33</v>
      </c>
      <c r="E1894" t="s">
        <v>49</v>
      </c>
      <c r="F1894" t="s">
        <v>38</v>
      </c>
      <c r="G1894" t="s">
        <v>24</v>
      </c>
      <c r="H1894">
        <v>519</v>
      </c>
      <c r="I1894">
        <v>30</v>
      </c>
      <c r="J1894">
        <v>17.3</v>
      </c>
      <c r="K1894">
        <v>9</v>
      </c>
      <c r="L1894">
        <v>17</v>
      </c>
      <c r="M1894">
        <v>2</v>
      </c>
      <c r="N1894">
        <v>2</v>
      </c>
      <c r="O1894">
        <v>27</v>
      </c>
      <c r="P1894">
        <v>69</v>
      </c>
      <c r="Q1894" t="s">
        <v>5782</v>
      </c>
      <c r="R1894" t="s">
        <v>5798</v>
      </c>
    </row>
    <row r="1895" spans="1:18" x14ac:dyDescent="0.3">
      <c r="A1895" t="s">
        <v>5799</v>
      </c>
      <c r="B1895" t="s">
        <v>5800</v>
      </c>
      <c r="C1895" t="s">
        <v>99</v>
      </c>
      <c r="D1895" t="s">
        <v>125</v>
      </c>
      <c r="E1895" t="s">
        <v>22</v>
      </c>
      <c r="F1895" t="s">
        <v>29</v>
      </c>
      <c r="G1895" t="s">
        <v>24</v>
      </c>
      <c r="H1895">
        <v>26</v>
      </c>
      <c r="I1895">
        <v>4</v>
      </c>
      <c r="J1895">
        <v>6.5</v>
      </c>
      <c r="K1895">
        <v>0</v>
      </c>
      <c r="L1895">
        <v>0</v>
      </c>
      <c r="M1895">
        <v>0</v>
      </c>
      <c r="N1895">
        <v>0</v>
      </c>
      <c r="O1895">
        <v>1</v>
      </c>
      <c r="P1895">
        <v>1</v>
      </c>
      <c r="Q1895" t="s">
        <v>5782</v>
      </c>
      <c r="R1895" t="s">
        <v>5801</v>
      </c>
    </row>
    <row r="1896" spans="1:18" x14ac:dyDescent="0.3">
      <c r="A1896" t="s">
        <v>5802</v>
      </c>
      <c r="B1896" t="s">
        <v>5803</v>
      </c>
      <c r="C1896" t="s">
        <v>99</v>
      </c>
      <c r="D1896" t="s">
        <v>21</v>
      </c>
      <c r="E1896" t="s">
        <v>22</v>
      </c>
      <c r="F1896" t="s">
        <v>23</v>
      </c>
      <c r="G1896" t="s">
        <v>24</v>
      </c>
      <c r="H1896">
        <v>223</v>
      </c>
      <c r="I1896">
        <v>26</v>
      </c>
      <c r="J1896">
        <v>8.6</v>
      </c>
      <c r="K1896">
        <v>0</v>
      </c>
      <c r="L1896">
        <v>0</v>
      </c>
      <c r="M1896">
        <v>15</v>
      </c>
      <c r="N1896">
        <v>3</v>
      </c>
      <c r="O1896">
        <v>10</v>
      </c>
      <c r="P1896">
        <v>2</v>
      </c>
      <c r="Q1896" t="s">
        <v>5782</v>
      </c>
      <c r="R1896" t="s">
        <v>5804</v>
      </c>
    </row>
    <row r="1897" spans="1:18" x14ac:dyDescent="0.3">
      <c r="A1897" t="s">
        <v>5805</v>
      </c>
      <c r="B1897" t="s">
        <v>5806</v>
      </c>
      <c r="C1897" t="s">
        <v>20</v>
      </c>
      <c r="D1897" t="s">
        <v>21</v>
      </c>
      <c r="E1897" t="s">
        <v>22</v>
      </c>
      <c r="F1897" t="s">
        <v>29</v>
      </c>
      <c r="G1897" t="s">
        <v>24</v>
      </c>
      <c r="H1897">
        <v>310</v>
      </c>
      <c r="I1897">
        <v>23</v>
      </c>
      <c r="J1897">
        <v>13.5</v>
      </c>
      <c r="K1897">
        <v>3</v>
      </c>
      <c r="L1897">
        <v>18</v>
      </c>
      <c r="M1897">
        <v>2</v>
      </c>
      <c r="N1897">
        <v>0</v>
      </c>
      <c r="O1897">
        <v>10</v>
      </c>
      <c r="P1897">
        <v>5.0999999999999996</v>
      </c>
      <c r="Q1897" t="s">
        <v>5807</v>
      </c>
      <c r="R1897" t="s">
        <v>5808</v>
      </c>
    </row>
    <row r="1898" spans="1:18" x14ac:dyDescent="0.3">
      <c r="A1898" t="s">
        <v>5809</v>
      </c>
      <c r="B1898" t="s">
        <v>5810</v>
      </c>
      <c r="C1898" t="s">
        <v>99</v>
      </c>
      <c r="D1898" t="s">
        <v>125</v>
      </c>
      <c r="E1898" t="s">
        <v>22</v>
      </c>
      <c r="F1898" t="s">
        <v>29</v>
      </c>
      <c r="G1898" t="s">
        <v>24</v>
      </c>
      <c r="H1898">
        <v>201</v>
      </c>
      <c r="I1898">
        <v>10</v>
      </c>
      <c r="J1898">
        <v>20.100000000000001</v>
      </c>
      <c r="K1898">
        <v>0</v>
      </c>
      <c r="L1898">
        <v>0</v>
      </c>
      <c r="M1898">
        <v>0</v>
      </c>
      <c r="N1898">
        <v>0</v>
      </c>
      <c r="O1898">
        <v>6</v>
      </c>
      <c r="P1898">
        <v>4.9000000000000004</v>
      </c>
      <c r="Q1898" t="s">
        <v>5807</v>
      </c>
      <c r="R1898" t="s">
        <v>5811</v>
      </c>
    </row>
    <row r="1899" spans="1:18" x14ac:dyDescent="0.3">
      <c r="A1899" t="s">
        <v>5812</v>
      </c>
      <c r="B1899" t="s">
        <v>5813</v>
      </c>
      <c r="C1899" t="s">
        <v>20</v>
      </c>
      <c r="D1899" t="s">
        <v>21</v>
      </c>
      <c r="E1899" t="s">
        <v>22</v>
      </c>
      <c r="F1899" t="s">
        <v>29</v>
      </c>
      <c r="G1899" t="s">
        <v>24</v>
      </c>
      <c r="H1899">
        <v>138</v>
      </c>
      <c r="I1899">
        <v>9</v>
      </c>
      <c r="J1899">
        <v>15.3</v>
      </c>
      <c r="K1899">
        <v>3</v>
      </c>
      <c r="L1899">
        <v>5</v>
      </c>
      <c r="M1899">
        <v>0</v>
      </c>
      <c r="N1899">
        <v>1</v>
      </c>
      <c r="O1899">
        <v>6</v>
      </c>
      <c r="P1899">
        <v>5</v>
      </c>
      <c r="Q1899" t="s">
        <v>5807</v>
      </c>
      <c r="R1899" t="s">
        <v>5814</v>
      </c>
    </row>
    <row r="1900" spans="1:18" x14ac:dyDescent="0.3">
      <c r="A1900" t="s">
        <v>5815</v>
      </c>
      <c r="B1900" t="s">
        <v>5816</v>
      </c>
      <c r="C1900" t="s">
        <v>99</v>
      </c>
      <c r="D1900" t="s">
        <v>125</v>
      </c>
      <c r="E1900" t="s">
        <v>22</v>
      </c>
      <c r="F1900" t="s">
        <v>29</v>
      </c>
      <c r="G1900" t="s">
        <v>24</v>
      </c>
      <c r="H1900">
        <v>410</v>
      </c>
      <c r="I1900">
        <v>13</v>
      </c>
      <c r="J1900">
        <v>31.5</v>
      </c>
      <c r="K1900">
        <v>0</v>
      </c>
      <c r="L1900">
        <v>0</v>
      </c>
      <c r="M1900">
        <v>9</v>
      </c>
      <c r="N1900">
        <v>3</v>
      </c>
      <c r="O1900">
        <v>9</v>
      </c>
      <c r="P1900">
        <v>2.5</v>
      </c>
      <c r="Q1900" t="s">
        <v>5807</v>
      </c>
      <c r="R1900" t="s">
        <v>5817</v>
      </c>
    </row>
    <row r="1901" spans="1:18" x14ac:dyDescent="0.3">
      <c r="A1901" t="s">
        <v>5818</v>
      </c>
      <c r="B1901" t="s">
        <v>5819</v>
      </c>
      <c r="C1901" t="s">
        <v>20</v>
      </c>
      <c r="D1901" t="s">
        <v>42</v>
      </c>
      <c r="E1901" t="s">
        <v>37</v>
      </c>
      <c r="F1901" t="s">
        <v>38</v>
      </c>
      <c r="G1901" t="s">
        <v>24</v>
      </c>
      <c r="H1901">
        <v>722</v>
      </c>
      <c r="I1901">
        <v>59</v>
      </c>
      <c r="J1901">
        <v>12.2</v>
      </c>
      <c r="K1901">
        <v>17</v>
      </c>
      <c r="L1901">
        <v>41</v>
      </c>
      <c r="M1901">
        <v>1</v>
      </c>
      <c r="N1901">
        <v>0</v>
      </c>
      <c r="O1901">
        <v>59</v>
      </c>
      <c r="P1901">
        <v>101</v>
      </c>
      <c r="Q1901" t="s">
        <v>5782</v>
      </c>
      <c r="R1901" t="s">
        <v>5820</v>
      </c>
    </row>
    <row r="1902" spans="1:18" x14ac:dyDescent="0.3">
      <c r="A1902" t="s">
        <v>5821</v>
      </c>
      <c r="B1902" t="s">
        <v>5822</v>
      </c>
      <c r="C1902" t="s">
        <v>99</v>
      </c>
      <c r="D1902" t="s">
        <v>125</v>
      </c>
      <c r="E1902" t="s">
        <v>22</v>
      </c>
      <c r="F1902" t="s">
        <v>29</v>
      </c>
      <c r="G1902" t="s">
        <v>24</v>
      </c>
      <c r="H1902">
        <v>309</v>
      </c>
      <c r="I1902">
        <v>19</v>
      </c>
      <c r="J1902">
        <v>16.3</v>
      </c>
      <c r="K1902">
        <v>0</v>
      </c>
      <c r="L1902">
        <v>0</v>
      </c>
      <c r="M1902">
        <v>11</v>
      </c>
      <c r="N1902">
        <v>8</v>
      </c>
      <c r="O1902">
        <v>23</v>
      </c>
      <c r="P1902">
        <v>25</v>
      </c>
      <c r="Q1902" t="s">
        <v>5782</v>
      </c>
      <c r="R1902" t="s">
        <v>5823</v>
      </c>
    </row>
    <row r="1903" spans="1:18" x14ac:dyDescent="0.3">
      <c r="A1903" t="s">
        <v>5824</v>
      </c>
      <c r="B1903" t="s">
        <v>5825</v>
      </c>
      <c r="C1903" t="s">
        <v>20</v>
      </c>
      <c r="D1903" t="s">
        <v>42</v>
      </c>
      <c r="E1903" t="s">
        <v>22</v>
      </c>
      <c r="F1903" t="s">
        <v>29</v>
      </c>
      <c r="G1903" t="s">
        <v>24</v>
      </c>
      <c r="H1903">
        <v>159</v>
      </c>
      <c r="I1903">
        <v>22</v>
      </c>
      <c r="J1903">
        <v>7.2</v>
      </c>
      <c r="K1903">
        <v>8</v>
      </c>
      <c r="L1903">
        <v>14</v>
      </c>
      <c r="M1903">
        <v>0</v>
      </c>
      <c r="N1903">
        <v>0</v>
      </c>
      <c r="O1903">
        <v>11</v>
      </c>
      <c r="P1903">
        <v>17</v>
      </c>
      <c r="Q1903" t="s">
        <v>5782</v>
      </c>
      <c r="R1903" t="s">
        <v>5826</v>
      </c>
    </row>
    <row r="1904" spans="1:18" x14ac:dyDescent="0.3">
      <c r="A1904" t="s">
        <v>5827</v>
      </c>
      <c r="B1904" t="s">
        <v>5828</v>
      </c>
      <c r="C1904" t="s">
        <v>99</v>
      </c>
      <c r="D1904" t="s">
        <v>2912</v>
      </c>
      <c r="E1904" t="s">
        <v>22</v>
      </c>
      <c r="F1904" t="s">
        <v>23</v>
      </c>
      <c r="G1904" t="s">
        <v>24</v>
      </c>
      <c r="H1904">
        <v>87</v>
      </c>
      <c r="I1904">
        <v>11</v>
      </c>
      <c r="J1904">
        <v>7.9</v>
      </c>
      <c r="K1904">
        <v>0</v>
      </c>
      <c r="L1904">
        <v>0</v>
      </c>
      <c r="M1904">
        <v>0</v>
      </c>
      <c r="N1904">
        <v>0</v>
      </c>
      <c r="O1904">
        <v>3</v>
      </c>
      <c r="P1904">
        <v>15</v>
      </c>
      <c r="Q1904" t="s">
        <v>5782</v>
      </c>
      <c r="R1904" t="s">
        <v>5829</v>
      </c>
    </row>
    <row r="1905" spans="1:18" x14ac:dyDescent="0.3">
      <c r="A1905" t="s">
        <v>5830</v>
      </c>
      <c r="B1905" t="s">
        <v>5831</v>
      </c>
      <c r="C1905" t="s">
        <v>99</v>
      </c>
      <c r="D1905" t="s">
        <v>125</v>
      </c>
      <c r="E1905" t="s">
        <v>22</v>
      </c>
      <c r="F1905" t="s">
        <v>23</v>
      </c>
      <c r="G1905" t="s">
        <v>24</v>
      </c>
      <c r="H1905">
        <v>47</v>
      </c>
      <c r="I1905">
        <v>9</v>
      </c>
      <c r="J1905">
        <v>5.2</v>
      </c>
      <c r="K1905">
        <v>0</v>
      </c>
      <c r="L1905">
        <v>0</v>
      </c>
      <c r="M1905">
        <v>4</v>
      </c>
      <c r="N1905">
        <v>5</v>
      </c>
      <c r="O1905">
        <v>5</v>
      </c>
      <c r="P1905">
        <v>5</v>
      </c>
      <c r="Q1905" t="s">
        <v>5782</v>
      </c>
      <c r="R1905" t="s">
        <v>5832</v>
      </c>
    </row>
    <row r="1906" spans="1:18" x14ac:dyDescent="0.3">
      <c r="A1906" t="s">
        <v>5833</v>
      </c>
      <c r="B1906" t="s">
        <v>5834</v>
      </c>
      <c r="C1906" t="s">
        <v>99</v>
      </c>
      <c r="D1906" t="s">
        <v>125</v>
      </c>
      <c r="E1906" t="s">
        <v>22</v>
      </c>
      <c r="F1906" t="s">
        <v>38</v>
      </c>
      <c r="G1906" t="s">
        <v>24</v>
      </c>
      <c r="H1906">
        <v>105</v>
      </c>
      <c r="I1906">
        <v>9</v>
      </c>
      <c r="J1906">
        <v>11.7</v>
      </c>
      <c r="K1906">
        <v>0</v>
      </c>
      <c r="L1906">
        <v>0</v>
      </c>
      <c r="M1906">
        <v>0</v>
      </c>
      <c r="N1906">
        <v>0</v>
      </c>
      <c r="O1906">
        <v>5</v>
      </c>
      <c r="P1906">
        <v>7</v>
      </c>
      <c r="Q1906" t="s">
        <v>5835</v>
      </c>
      <c r="R1906" t="s">
        <v>5836</v>
      </c>
    </row>
    <row r="1907" spans="1:18" x14ac:dyDescent="0.3">
      <c r="A1907" t="s">
        <v>5837</v>
      </c>
      <c r="B1907" t="s">
        <v>5838</v>
      </c>
      <c r="C1907" t="s">
        <v>99</v>
      </c>
      <c r="D1907" t="s">
        <v>125</v>
      </c>
      <c r="E1907" t="s">
        <v>22</v>
      </c>
      <c r="F1907" t="s">
        <v>29</v>
      </c>
      <c r="G1907" t="s">
        <v>24</v>
      </c>
      <c r="H1907">
        <v>60</v>
      </c>
      <c r="I1907">
        <v>9</v>
      </c>
      <c r="J1907">
        <v>6.7</v>
      </c>
      <c r="K1907">
        <v>0</v>
      </c>
      <c r="L1907">
        <v>0</v>
      </c>
      <c r="M1907">
        <v>6</v>
      </c>
      <c r="N1907">
        <v>3</v>
      </c>
      <c r="O1907">
        <v>3</v>
      </c>
      <c r="P1907">
        <v>1.5</v>
      </c>
      <c r="Q1907" t="s">
        <v>5807</v>
      </c>
      <c r="R1907" t="s">
        <v>5839</v>
      </c>
    </row>
    <row r="1908" spans="1:18" x14ac:dyDescent="0.3">
      <c r="A1908" t="s">
        <v>5840</v>
      </c>
      <c r="B1908" t="s">
        <v>5841</v>
      </c>
      <c r="C1908" t="s">
        <v>99</v>
      </c>
      <c r="D1908" t="s">
        <v>21</v>
      </c>
      <c r="E1908" t="s">
        <v>22</v>
      </c>
      <c r="F1908" t="s">
        <v>29</v>
      </c>
      <c r="G1908" t="s">
        <v>24</v>
      </c>
      <c r="H1908">
        <v>491</v>
      </c>
      <c r="I1908">
        <v>22</v>
      </c>
      <c r="J1908">
        <v>22.3</v>
      </c>
      <c r="K1908">
        <v>0</v>
      </c>
      <c r="L1908">
        <v>0</v>
      </c>
      <c r="M1908">
        <v>16</v>
      </c>
      <c r="N1908">
        <v>6</v>
      </c>
      <c r="O1908">
        <v>10</v>
      </c>
      <c r="P1908">
        <v>7</v>
      </c>
      <c r="Q1908" t="s">
        <v>5807</v>
      </c>
      <c r="R1908" t="s">
        <v>5842</v>
      </c>
    </row>
    <row r="1909" spans="1:18" x14ac:dyDescent="0.3">
      <c r="A1909" t="s">
        <v>5843</v>
      </c>
      <c r="B1909" t="s">
        <v>5844</v>
      </c>
      <c r="C1909" t="s">
        <v>99</v>
      </c>
      <c r="D1909" t="s">
        <v>125</v>
      </c>
      <c r="E1909" t="s">
        <v>22</v>
      </c>
      <c r="F1909" t="s">
        <v>29</v>
      </c>
      <c r="G1909" t="s">
        <v>24</v>
      </c>
      <c r="H1909">
        <v>125</v>
      </c>
      <c r="I1909">
        <v>10</v>
      </c>
      <c r="J1909">
        <v>12.5</v>
      </c>
      <c r="K1909">
        <v>0</v>
      </c>
      <c r="L1909">
        <v>0</v>
      </c>
      <c r="M1909">
        <v>0</v>
      </c>
      <c r="N1909">
        <v>0</v>
      </c>
      <c r="O1909">
        <v>5</v>
      </c>
      <c r="P1909">
        <v>4</v>
      </c>
      <c r="Q1909" t="s">
        <v>5807</v>
      </c>
      <c r="R1909" t="s">
        <v>5845</v>
      </c>
    </row>
    <row r="1910" spans="1:18" x14ac:dyDescent="0.3">
      <c r="A1910" t="s">
        <v>5846</v>
      </c>
      <c r="B1910" t="s">
        <v>5847</v>
      </c>
      <c r="C1910" t="s">
        <v>20</v>
      </c>
      <c r="D1910" t="s">
        <v>33</v>
      </c>
      <c r="E1910" t="s">
        <v>22</v>
      </c>
      <c r="F1910" t="s">
        <v>29</v>
      </c>
      <c r="G1910" t="s">
        <v>24</v>
      </c>
      <c r="H1910">
        <v>190</v>
      </c>
      <c r="I1910">
        <v>15</v>
      </c>
      <c r="J1910">
        <v>12.7</v>
      </c>
      <c r="K1910">
        <v>7</v>
      </c>
      <c r="L1910">
        <v>6</v>
      </c>
      <c r="M1910">
        <v>2</v>
      </c>
      <c r="N1910">
        <v>0</v>
      </c>
      <c r="O1910">
        <v>6</v>
      </c>
      <c r="P1910">
        <v>4</v>
      </c>
      <c r="Q1910" t="s">
        <v>5807</v>
      </c>
      <c r="R1910" t="s">
        <v>5848</v>
      </c>
    </row>
    <row r="1911" spans="1:18" x14ac:dyDescent="0.3">
      <c r="A1911" t="s">
        <v>5849</v>
      </c>
      <c r="B1911" t="s">
        <v>5850</v>
      </c>
      <c r="C1911" t="s">
        <v>99</v>
      </c>
      <c r="D1911" t="s">
        <v>125</v>
      </c>
      <c r="E1911" t="s">
        <v>22</v>
      </c>
      <c r="F1911" t="s">
        <v>29</v>
      </c>
      <c r="G1911" t="s">
        <v>24</v>
      </c>
      <c r="H1911">
        <v>312</v>
      </c>
      <c r="I1911">
        <v>15</v>
      </c>
      <c r="J1911">
        <v>20.8</v>
      </c>
      <c r="K1911">
        <v>0</v>
      </c>
      <c r="L1911">
        <v>0</v>
      </c>
      <c r="M1911">
        <v>0</v>
      </c>
      <c r="N1911">
        <v>0</v>
      </c>
      <c r="O1911">
        <v>5</v>
      </c>
      <c r="P1911">
        <v>12</v>
      </c>
      <c r="Q1911" t="s">
        <v>5835</v>
      </c>
      <c r="R1911" t="s">
        <v>5851</v>
      </c>
    </row>
    <row r="1912" spans="1:18" x14ac:dyDescent="0.3">
      <c r="A1912" t="s">
        <v>5852</v>
      </c>
      <c r="B1912" t="s">
        <v>5853</v>
      </c>
      <c r="C1912" t="s">
        <v>99</v>
      </c>
      <c r="D1912" t="s">
        <v>21</v>
      </c>
      <c r="E1912" t="s">
        <v>49</v>
      </c>
      <c r="F1912" t="s">
        <v>38</v>
      </c>
      <c r="G1912" t="s">
        <v>24</v>
      </c>
      <c r="H1912">
        <v>420</v>
      </c>
      <c r="I1912">
        <v>21</v>
      </c>
      <c r="J1912">
        <v>20</v>
      </c>
      <c r="K1912">
        <v>0</v>
      </c>
      <c r="L1912">
        <v>0</v>
      </c>
      <c r="M1912">
        <v>0</v>
      </c>
      <c r="N1912">
        <v>0</v>
      </c>
      <c r="O1912">
        <v>16</v>
      </c>
      <c r="P1912">
        <v>17</v>
      </c>
      <c r="Q1912" t="s">
        <v>5835</v>
      </c>
      <c r="R1912" t="s">
        <v>5854</v>
      </c>
    </row>
    <row r="1913" spans="1:18" x14ac:dyDescent="0.3">
      <c r="A1913" t="s">
        <v>5855</v>
      </c>
      <c r="B1913" t="s">
        <v>5856</v>
      </c>
      <c r="C1913" t="s">
        <v>99</v>
      </c>
      <c r="D1913" t="s">
        <v>125</v>
      </c>
      <c r="E1913" t="s">
        <v>37</v>
      </c>
      <c r="F1913" t="s">
        <v>38</v>
      </c>
      <c r="G1913" t="s">
        <v>24</v>
      </c>
      <c r="H1913">
        <v>420</v>
      </c>
      <c r="I1913">
        <v>3</v>
      </c>
      <c r="J1913">
        <v>140</v>
      </c>
      <c r="K1913">
        <v>0</v>
      </c>
      <c r="L1913">
        <v>0</v>
      </c>
      <c r="M1913">
        <v>0</v>
      </c>
      <c r="N1913">
        <v>0</v>
      </c>
      <c r="O1913">
        <v>16</v>
      </c>
      <c r="P1913">
        <v>20.2</v>
      </c>
      <c r="Q1913" t="s">
        <v>5835</v>
      </c>
      <c r="R1913" t="s">
        <v>5857</v>
      </c>
    </row>
    <row r="1914" spans="1:18" x14ac:dyDescent="0.3">
      <c r="A1914" t="s">
        <v>5858</v>
      </c>
      <c r="B1914" t="s">
        <v>5859</v>
      </c>
      <c r="C1914" t="s">
        <v>99</v>
      </c>
      <c r="D1914" t="s">
        <v>21</v>
      </c>
      <c r="E1914" t="s">
        <v>37</v>
      </c>
      <c r="F1914" t="s">
        <v>38</v>
      </c>
      <c r="G1914" t="s">
        <v>24</v>
      </c>
      <c r="H1914">
        <v>467</v>
      </c>
      <c r="I1914">
        <v>31</v>
      </c>
      <c r="J1914">
        <v>15.1</v>
      </c>
      <c r="K1914">
        <v>0</v>
      </c>
      <c r="L1914">
        <v>0</v>
      </c>
      <c r="M1914">
        <v>0</v>
      </c>
      <c r="N1914">
        <v>0</v>
      </c>
      <c r="O1914">
        <v>24</v>
      </c>
      <c r="P1914">
        <v>88.65</v>
      </c>
      <c r="Q1914" t="s">
        <v>5835</v>
      </c>
      <c r="R1914" t="s">
        <v>5860</v>
      </c>
    </row>
    <row r="1915" spans="1:18" x14ac:dyDescent="0.3">
      <c r="A1915" t="s">
        <v>5861</v>
      </c>
      <c r="B1915" t="s">
        <v>5862</v>
      </c>
      <c r="C1915" t="s">
        <v>20</v>
      </c>
      <c r="D1915" t="s">
        <v>33</v>
      </c>
      <c r="E1915" t="s">
        <v>22</v>
      </c>
      <c r="F1915" t="s">
        <v>29</v>
      </c>
      <c r="G1915" t="s">
        <v>24</v>
      </c>
      <c r="H1915">
        <v>455</v>
      </c>
      <c r="I1915">
        <v>33</v>
      </c>
      <c r="J1915">
        <v>13.8</v>
      </c>
      <c r="K1915">
        <v>15</v>
      </c>
      <c r="L1915">
        <v>16</v>
      </c>
      <c r="M1915">
        <v>2</v>
      </c>
      <c r="N1915">
        <v>0</v>
      </c>
      <c r="O1915">
        <v>21</v>
      </c>
      <c r="P1915">
        <v>15</v>
      </c>
      <c r="Q1915" t="s">
        <v>5835</v>
      </c>
      <c r="R1915" t="s">
        <v>5863</v>
      </c>
    </row>
    <row r="1916" spans="1:18" x14ac:dyDescent="0.3">
      <c r="A1916" t="s">
        <v>5864</v>
      </c>
      <c r="B1916" t="s">
        <v>5865</v>
      </c>
      <c r="C1916" t="s">
        <v>99</v>
      </c>
      <c r="D1916" t="s">
        <v>125</v>
      </c>
      <c r="E1916" t="s">
        <v>22</v>
      </c>
      <c r="F1916" t="s">
        <v>29</v>
      </c>
      <c r="G1916" t="s">
        <v>24</v>
      </c>
      <c r="H1916">
        <v>35</v>
      </c>
      <c r="I1916">
        <v>5</v>
      </c>
      <c r="J1916">
        <v>7</v>
      </c>
      <c r="K1916">
        <v>0</v>
      </c>
      <c r="L1916">
        <v>0</v>
      </c>
      <c r="M1916">
        <v>0</v>
      </c>
      <c r="N1916">
        <v>0</v>
      </c>
      <c r="O1916">
        <v>2</v>
      </c>
      <c r="P1916">
        <v>3</v>
      </c>
      <c r="Q1916" t="s">
        <v>5835</v>
      </c>
      <c r="R1916" t="s">
        <v>5866</v>
      </c>
    </row>
    <row r="1917" spans="1:18" x14ac:dyDescent="0.3">
      <c r="A1917" t="s">
        <v>5867</v>
      </c>
      <c r="B1917" t="s">
        <v>5868</v>
      </c>
      <c r="C1917" t="s">
        <v>99</v>
      </c>
      <c r="D1917" t="s">
        <v>125</v>
      </c>
      <c r="E1917" t="s">
        <v>22</v>
      </c>
      <c r="F1917" t="s">
        <v>29</v>
      </c>
      <c r="G1917" t="s">
        <v>24</v>
      </c>
      <c r="H1917">
        <v>8</v>
      </c>
      <c r="I1917">
        <v>4</v>
      </c>
      <c r="J1917">
        <v>2</v>
      </c>
      <c r="K1917">
        <v>0</v>
      </c>
      <c r="L1917">
        <v>0</v>
      </c>
      <c r="M1917">
        <v>0</v>
      </c>
      <c r="N1917">
        <v>0</v>
      </c>
      <c r="O1917">
        <v>2</v>
      </c>
      <c r="P1917">
        <v>0.25</v>
      </c>
      <c r="Q1917" t="s">
        <v>5835</v>
      </c>
      <c r="R1917" t="s">
        <v>5869</v>
      </c>
    </row>
    <row r="1918" spans="1:18" x14ac:dyDescent="0.3">
      <c r="A1918" t="s">
        <v>5870</v>
      </c>
      <c r="B1918" t="s">
        <v>5871</v>
      </c>
      <c r="C1918" t="s">
        <v>99</v>
      </c>
      <c r="D1918" t="s">
        <v>125</v>
      </c>
      <c r="E1918" t="s">
        <v>22</v>
      </c>
      <c r="F1918" t="s">
        <v>29</v>
      </c>
      <c r="G1918" t="s">
        <v>24</v>
      </c>
      <c r="H1918">
        <v>90</v>
      </c>
      <c r="I1918">
        <v>7</v>
      </c>
      <c r="J1918">
        <v>12.9</v>
      </c>
      <c r="K1918">
        <v>0</v>
      </c>
      <c r="L1918">
        <v>0</v>
      </c>
      <c r="M1918">
        <v>0</v>
      </c>
      <c r="N1918">
        <v>0</v>
      </c>
      <c r="O1918">
        <v>1</v>
      </c>
      <c r="P1918">
        <v>1</v>
      </c>
      <c r="Q1918" t="s">
        <v>5835</v>
      </c>
      <c r="R1918" t="s">
        <v>5872</v>
      </c>
    </row>
    <row r="1919" spans="1:18" x14ac:dyDescent="0.3">
      <c r="A1919" t="s">
        <v>5873</v>
      </c>
      <c r="B1919" t="s">
        <v>5874</v>
      </c>
      <c r="C1919" t="s">
        <v>99</v>
      </c>
      <c r="D1919" t="s">
        <v>125</v>
      </c>
      <c r="E1919" t="s">
        <v>22</v>
      </c>
      <c r="F1919" t="s">
        <v>29</v>
      </c>
      <c r="G1919" t="s">
        <v>24</v>
      </c>
      <c r="H1919">
        <v>51</v>
      </c>
      <c r="I1919">
        <v>6</v>
      </c>
      <c r="J1919">
        <v>8.5</v>
      </c>
      <c r="K1919">
        <v>0</v>
      </c>
      <c r="L1919">
        <v>0</v>
      </c>
      <c r="M1919">
        <v>0</v>
      </c>
      <c r="N1919">
        <v>0</v>
      </c>
      <c r="O1919">
        <v>3</v>
      </c>
      <c r="P1919">
        <v>1</v>
      </c>
      <c r="Q1919" t="s">
        <v>5835</v>
      </c>
      <c r="R1919" t="s">
        <v>5875</v>
      </c>
    </row>
    <row r="1920" spans="1:18" x14ac:dyDescent="0.3">
      <c r="A1920" t="s">
        <v>5876</v>
      </c>
      <c r="B1920" t="s">
        <v>5877</v>
      </c>
      <c r="C1920" t="s">
        <v>99</v>
      </c>
      <c r="D1920" t="s">
        <v>21</v>
      </c>
      <c r="E1920" t="s">
        <v>22</v>
      </c>
      <c r="F1920" t="s">
        <v>29</v>
      </c>
      <c r="G1920" t="s">
        <v>24</v>
      </c>
      <c r="H1920">
        <v>12</v>
      </c>
      <c r="I1920">
        <v>5</v>
      </c>
      <c r="J1920">
        <v>2.4</v>
      </c>
      <c r="K1920">
        <v>0</v>
      </c>
      <c r="L1920">
        <v>0</v>
      </c>
      <c r="M1920">
        <v>4</v>
      </c>
      <c r="N1920">
        <v>1</v>
      </c>
      <c r="O1920">
        <v>2</v>
      </c>
      <c r="P1920">
        <v>2</v>
      </c>
      <c r="Q1920" t="s">
        <v>5835</v>
      </c>
      <c r="R1920" t="s">
        <v>5878</v>
      </c>
    </row>
    <row r="1921" spans="1:18" x14ac:dyDescent="0.3">
      <c r="A1921" t="s">
        <v>5879</v>
      </c>
      <c r="B1921" t="s">
        <v>5880</v>
      </c>
      <c r="C1921" t="s">
        <v>20</v>
      </c>
      <c r="D1921" t="s">
        <v>21</v>
      </c>
      <c r="E1921" t="s">
        <v>22</v>
      </c>
      <c r="F1921" t="s">
        <v>29</v>
      </c>
      <c r="G1921" t="s">
        <v>24</v>
      </c>
      <c r="H1921">
        <v>60</v>
      </c>
      <c r="I1921">
        <v>9</v>
      </c>
      <c r="J1921">
        <v>6.7</v>
      </c>
      <c r="K1921">
        <v>3</v>
      </c>
      <c r="L1921">
        <v>3</v>
      </c>
      <c r="M1921">
        <v>3</v>
      </c>
      <c r="N1921">
        <v>0</v>
      </c>
      <c r="O1921">
        <v>2</v>
      </c>
      <c r="P1921">
        <v>5</v>
      </c>
      <c r="Q1921" t="s">
        <v>5835</v>
      </c>
      <c r="R1921" t="s">
        <v>5881</v>
      </c>
    </row>
    <row r="1922" spans="1:18" x14ac:dyDescent="0.3">
      <c r="A1922" t="s">
        <v>5882</v>
      </c>
      <c r="B1922" t="s">
        <v>5883</v>
      </c>
      <c r="C1922" t="s">
        <v>20</v>
      </c>
      <c r="D1922" t="s">
        <v>21</v>
      </c>
      <c r="E1922" t="s">
        <v>22</v>
      </c>
      <c r="F1922" t="s">
        <v>29</v>
      </c>
      <c r="G1922" t="s">
        <v>24</v>
      </c>
      <c r="H1922">
        <v>94</v>
      </c>
      <c r="I1922">
        <v>5</v>
      </c>
      <c r="J1922">
        <v>18.8</v>
      </c>
      <c r="K1922">
        <v>4</v>
      </c>
      <c r="L1922">
        <v>1</v>
      </c>
      <c r="M1922">
        <v>0</v>
      </c>
      <c r="N1922">
        <v>0</v>
      </c>
      <c r="O1922">
        <v>3</v>
      </c>
      <c r="P1922">
        <v>30</v>
      </c>
      <c r="Q1922" t="s">
        <v>5807</v>
      </c>
      <c r="R1922" t="s">
        <v>5884</v>
      </c>
    </row>
    <row r="1923" spans="1:18" x14ac:dyDescent="0.3">
      <c r="A1923" t="s">
        <v>5885</v>
      </c>
      <c r="B1923" t="s">
        <v>5886</v>
      </c>
      <c r="C1923" t="s">
        <v>20</v>
      </c>
      <c r="D1923" t="s">
        <v>21</v>
      </c>
      <c r="E1923" t="s">
        <v>22</v>
      </c>
      <c r="F1923" t="s">
        <v>23</v>
      </c>
      <c r="G1923" t="s">
        <v>24</v>
      </c>
      <c r="H1923">
        <v>78</v>
      </c>
      <c r="I1923">
        <v>9</v>
      </c>
      <c r="J1923">
        <v>8.6999999999999993</v>
      </c>
      <c r="K1923">
        <v>6</v>
      </c>
      <c r="L1923">
        <v>2</v>
      </c>
      <c r="M1923">
        <v>1</v>
      </c>
      <c r="N1923">
        <v>0</v>
      </c>
      <c r="O1923">
        <v>5</v>
      </c>
      <c r="P1923">
        <v>8.5</v>
      </c>
      <c r="Q1923" t="s">
        <v>5807</v>
      </c>
      <c r="R1923" t="s">
        <v>5887</v>
      </c>
    </row>
    <row r="1924" spans="1:18" x14ac:dyDescent="0.3">
      <c r="A1924" t="s">
        <v>5888</v>
      </c>
      <c r="B1924" t="s">
        <v>5889</v>
      </c>
      <c r="C1924" t="s">
        <v>20</v>
      </c>
      <c r="D1924" t="s">
        <v>21</v>
      </c>
      <c r="E1924" t="s">
        <v>37</v>
      </c>
      <c r="F1924" t="s">
        <v>38</v>
      </c>
      <c r="G1924" t="s">
        <v>24</v>
      </c>
      <c r="H1924">
        <v>505</v>
      </c>
      <c r="I1924">
        <v>26</v>
      </c>
      <c r="J1924">
        <v>19.399999999999999</v>
      </c>
      <c r="K1924">
        <v>13</v>
      </c>
      <c r="L1924">
        <v>11</v>
      </c>
      <c r="M1924">
        <v>0</v>
      </c>
      <c r="N1924">
        <v>2</v>
      </c>
      <c r="O1924">
        <v>25</v>
      </c>
      <c r="P1924">
        <v>30</v>
      </c>
      <c r="Q1924" t="s">
        <v>5807</v>
      </c>
      <c r="R1924" t="s">
        <v>5890</v>
      </c>
    </row>
    <row r="1925" spans="1:18" x14ac:dyDescent="0.3">
      <c r="A1925" t="s">
        <v>5891</v>
      </c>
      <c r="B1925" t="s">
        <v>5892</v>
      </c>
      <c r="C1925" t="s">
        <v>20</v>
      </c>
      <c r="D1925" t="s">
        <v>21</v>
      </c>
      <c r="E1925" t="s">
        <v>22</v>
      </c>
      <c r="F1925" t="s">
        <v>29</v>
      </c>
      <c r="G1925" t="s">
        <v>24</v>
      </c>
      <c r="H1925">
        <v>148</v>
      </c>
      <c r="I1925">
        <v>10</v>
      </c>
      <c r="J1925">
        <v>14.8</v>
      </c>
      <c r="K1925">
        <v>3</v>
      </c>
      <c r="L1925">
        <v>4</v>
      </c>
      <c r="M1925">
        <v>2</v>
      </c>
      <c r="N1925">
        <v>1</v>
      </c>
      <c r="O1925">
        <v>6</v>
      </c>
      <c r="P1925">
        <v>13</v>
      </c>
      <c r="Q1925" t="s">
        <v>5807</v>
      </c>
      <c r="R1925" t="s">
        <v>5893</v>
      </c>
    </row>
    <row r="1926" spans="1:18" x14ac:dyDescent="0.3">
      <c r="A1926" t="s">
        <v>5894</v>
      </c>
      <c r="B1926" t="s">
        <v>5895</v>
      </c>
      <c r="C1926" t="s">
        <v>20</v>
      </c>
      <c r="D1926" t="s">
        <v>42</v>
      </c>
      <c r="E1926" t="s">
        <v>22</v>
      </c>
      <c r="F1926" t="s">
        <v>29</v>
      </c>
      <c r="G1926" t="s">
        <v>24</v>
      </c>
      <c r="H1926">
        <v>63</v>
      </c>
      <c r="I1926">
        <v>10</v>
      </c>
      <c r="J1926">
        <v>6.3</v>
      </c>
      <c r="K1926">
        <v>5</v>
      </c>
      <c r="L1926">
        <v>4</v>
      </c>
      <c r="M1926">
        <v>1</v>
      </c>
      <c r="N1926">
        <v>0</v>
      </c>
      <c r="O1926">
        <v>6</v>
      </c>
      <c r="P1926">
        <v>9</v>
      </c>
      <c r="Q1926" t="s">
        <v>5807</v>
      </c>
      <c r="R1926" t="s">
        <v>5896</v>
      </c>
    </row>
    <row r="1927" spans="1:18" x14ac:dyDescent="0.3">
      <c r="A1927" t="s">
        <v>5897</v>
      </c>
      <c r="B1927" t="s">
        <v>5898</v>
      </c>
      <c r="C1927" t="s">
        <v>20</v>
      </c>
      <c r="D1927" t="s">
        <v>21</v>
      </c>
      <c r="E1927" t="s">
        <v>37</v>
      </c>
      <c r="F1927" t="s">
        <v>38</v>
      </c>
      <c r="G1927" t="s">
        <v>24</v>
      </c>
      <c r="H1927">
        <v>367</v>
      </c>
      <c r="I1927">
        <v>18</v>
      </c>
      <c r="J1927">
        <v>20.399999999999999</v>
      </c>
      <c r="K1927">
        <v>5</v>
      </c>
      <c r="L1927">
        <v>6</v>
      </c>
      <c r="M1927">
        <v>5</v>
      </c>
      <c r="N1927">
        <v>2</v>
      </c>
      <c r="O1927">
        <v>19</v>
      </c>
      <c r="P1927">
        <v>28</v>
      </c>
      <c r="Q1927" t="s">
        <v>5807</v>
      </c>
      <c r="R1927" t="s">
        <v>5899</v>
      </c>
    </row>
    <row r="1928" spans="1:18" x14ac:dyDescent="0.3">
      <c r="A1928" t="s">
        <v>5900</v>
      </c>
      <c r="B1928" t="s">
        <v>5901</v>
      </c>
      <c r="C1928" t="s">
        <v>20</v>
      </c>
      <c r="D1928" t="s">
        <v>42</v>
      </c>
      <c r="E1928" t="s">
        <v>22</v>
      </c>
      <c r="F1928" t="s">
        <v>29</v>
      </c>
      <c r="G1928" t="s">
        <v>24</v>
      </c>
      <c r="H1928">
        <v>86</v>
      </c>
      <c r="I1928">
        <v>8</v>
      </c>
      <c r="J1928">
        <v>10.8</v>
      </c>
      <c r="K1928">
        <v>0</v>
      </c>
      <c r="L1928">
        <v>0</v>
      </c>
      <c r="M1928">
        <v>5</v>
      </c>
      <c r="N1928">
        <v>3</v>
      </c>
      <c r="O1928">
        <v>1</v>
      </c>
      <c r="P1928">
        <v>8.4</v>
      </c>
      <c r="Q1928" t="s">
        <v>5807</v>
      </c>
      <c r="R1928" t="s">
        <v>5902</v>
      </c>
    </row>
    <row r="1929" spans="1:18" x14ac:dyDescent="0.3">
      <c r="A1929" t="s">
        <v>5903</v>
      </c>
      <c r="B1929" t="s">
        <v>5904</v>
      </c>
      <c r="C1929" t="s">
        <v>99</v>
      </c>
      <c r="D1929" t="s">
        <v>125</v>
      </c>
      <c r="E1929" t="s">
        <v>22</v>
      </c>
      <c r="F1929" t="s">
        <v>29</v>
      </c>
      <c r="G1929" t="s">
        <v>24</v>
      </c>
      <c r="H1929">
        <v>16</v>
      </c>
      <c r="I1929">
        <v>3</v>
      </c>
      <c r="J1929">
        <v>5.3</v>
      </c>
      <c r="K1929">
        <v>0</v>
      </c>
      <c r="L1929">
        <v>0</v>
      </c>
      <c r="M1929">
        <v>2</v>
      </c>
      <c r="N1929">
        <v>1</v>
      </c>
      <c r="O1929">
        <v>2</v>
      </c>
      <c r="P1929">
        <v>5</v>
      </c>
      <c r="Q1929" t="s">
        <v>5807</v>
      </c>
      <c r="R1929" t="s">
        <v>5905</v>
      </c>
    </row>
    <row r="1930" spans="1:18" x14ac:dyDescent="0.3">
      <c r="A1930" t="s">
        <v>5906</v>
      </c>
      <c r="B1930" t="s">
        <v>5907</v>
      </c>
      <c r="C1930" t="s">
        <v>20</v>
      </c>
      <c r="D1930" t="s">
        <v>21</v>
      </c>
      <c r="E1930" t="s">
        <v>49</v>
      </c>
      <c r="F1930" t="s">
        <v>38</v>
      </c>
      <c r="G1930" t="s">
        <v>24</v>
      </c>
      <c r="H1930">
        <v>455</v>
      </c>
      <c r="I1930">
        <v>30</v>
      </c>
      <c r="J1930">
        <v>15.2</v>
      </c>
      <c r="K1930">
        <v>12</v>
      </c>
      <c r="L1930">
        <v>17</v>
      </c>
      <c r="M1930">
        <v>1</v>
      </c>
      <c r="N1930">
        <v>0</v>
      </c>
      <c r="O1930">
        <v>25</v>
      </c>
      <c r="P1930">
        <v>60</v>
      </c>
      <c r="Q1930" t="s">
        <v>5807</v>
      </c>
      <c r="R1930" t="s">
        <v>5908</v>
      </c>
    </row>
    <row r="1931" spans="1:18" x14ac:dyDescent="0.3">
      <c r="A1931" t="s">
        <v>5909</v>
      </c>
      <c r="B1931" t="s">
        <v>5910</v>
      </c>
      <c r="C1931" t="s">
        <v>20</v>
      </c>
      <c r="D1931" t="s">
        <v>42</v>
      </c>
      <c r="E1931" t="s">
        <v>22</v>
      </c>
      <c r="F1931" t="s">
        <v>29</v>
      </c>
      <c r="G1931" t="s">
        <v>24</v>
      </c>
      <c r="H1931">
        <v>740</v>
      </c>
      <c r="I1931">
        <v>30</v>
      </c>
      <c r="J1931">
        <v>24.7</v>
      </c>
      <c r="K1931">
        <v>13</v>
      </c>
      <c r="L1931">
        <v>11</v>
      </c>
      <c r="M1931">
        <v>5</v>
      </c>
      <c r="N1931">
        <v>1</v>
      </c>
      <c r="O1931">
        <v>23</v>
      </c>
      <c r="P1931">
        <v>18</v>
      </c>
      <c r="Q1931" t="s">
        <v>5807</v>
      </c>
      <c r="R1931" t="s">
        <v>5911</v>
      </c>
    </row>
    <row r="1932" spans="1:18" x14ac:dyDescent="0.3">
      <c r="A1932" t="s">
        <v>5912</v>
      </c>
      <c r="B1932" t="s">
        <v>5913</v>
      </c>
      <c r="C1932" t="s">
        <v>20</v>
      </c>
      <c r="D1932" t="s">
        <v>21</v>
      </c>
      <c r="E1932" t="s">
        <v>22</v>
      </c>
      <c r="F1932" t="s">
        <v>29</v>
      </c>
      <c r="G1932" t="s">
        <v>24</v>
      </c>
      <c r="H1932">
        <v>37</v>
      </c>
      <c r="I1932">
        <v>5</v>
      </c>
      <c r="J1932">
        <v>7.4</v>
      </c>
      <c r="K1932">
        <v>0</v>
      </c>
      <c r="L1932">
        <v>0</v>
      </c>
      <c r="M1932">
        <v>4</v>
      </c>
      <c r="N1932">
        <v>1</v>
      </c>
      <c r="O1932">
        <v>2</v>
      </c>
      <c r="P1932">
        <v>5</v>
      </c>
      <c r="Q1932" t="s">
        <v>5807</v>
      </c>
      <c r="R1932" t="s">
        <v>5914</v>
      </c>
    </row>
    <row r="1933" spans="1:18" x14ac:dyDescent="0.3">
      <c r="A1933" t="s">
        <v>5915</v>
      </c>
      <c r="B1933" t="s">
        <v>5916</v>
      </c>
      <c r="C1933" t="s">
        <v>20</v>
      </c>
      <c r="D1933" t="s">
        <v>21</v>
      </c>
      <c r="E1933" t="s">
        <v>22</v>
      </c>
      <c r="F1933" t="s">
        <v>23</v>
      </c>
      <c r="G1933" t="s">
        <v>24</v>
      </c>
      <c r="H1933">
        <v>305</v>
      </c>
      <c r="I1933">
        <v>13</v>
      </c>
      <c r="J1933">
        <v>23.5</v>
      </c>
      <c r="K1933">
        <v>5</v>
      </c>
      <c r="L1933">
        <v>3</v>
      </c>
      <c r="M1933">
        <v>4</v>
      </c>
      <c r="N1933">
        <v>1</v>
      </c>
      <c r="O1933">
        <v>7</v>
      </c>
      <c r="P1933">
        <v>3.5</v>
      </c>
      <c r="Q1933" t="s">
        <v>5807</v>
      </c>
      <c r="R1933" t="s">
        <v>5917</v>
      </c>
    </row>
    <row r="1934" spans="1:18" x14ac:dyDescent="0.3">
      <c r="A1934" t="s">
        <v>5918</v>
      </c>
      <c r="B1934" t="s">
        <v>5919</v>
      </c>
      <c r="C1934" t="s">
        <v>20</v>
      </c>
      <c r="D1934" t="s">
        <v>21</v>
      </c>
      <c r="E1934" t="s">
        <v>22</v>
      </c>
      <c r="F1934" t="s">
        <v>23</v>
      </c>
      <c r="G1934" t="s">
        <v>24</v>
      </c>
      <c r="H1934">
        <v>207</v>
      </c>
      <c r="I1934">
        <v>8</v>
      </c>
      <c r="J1934">
        <v>25.9</v>
      </c>
      <c r="K1934">
        <v>5</v>
      </c>
      <c r="L1934">
        <v>1</v>
      </c>
      <c r="M1934">
        <v>2</v>
      </c>
      <c r="N1934">
        <v>0</v>
      </c>
      <c r="O1934">
        <v>9</v>
      </c>
      <c r="P1934">
        <v>8</v>
      </c>
      <c r="Q1934" t="s">
        <v>5807</v>
      </c>
      <c r="R1934" t="s">
        <v>5920</v>
      </c>
    </row>
    <row r="1935" spans="1:18" x14ac:dyDescent="0.3">
      <c r="A1935" t="s">
        <v>5921</v>
      </c>
      <c r="B1935" t="s">
        <v>5922</v>
      </c>
      <c r="C1935" t="s">
        <v>20</v>
      </c>
      <c r="D1935" t="s">
        <v>213</v>
      </c>
      <c r="E1935" t="s">
        <v>22</v>
      </c>
      <c r="F1935" t="s">
        <v>29</v>
      </c>
      <c r="G1935" t="s">
        <v>24</v>
      </c>
      <c r="H1935">
        <v>20</v>
      </c>
      <c r="I1935">
        <v>4</v>
      </c>
      <c r="J1935">
        <v>5</v>
      </c>
      <c r="K1935">
        <v>0</v>
      </c>
      <c r="L1935">
        <v>0</v>
      </c>
      <c r="M1935">
        <v>3</v>
      </c>
      <c r="N1935">
        <v>1</v>
      </c>
      <c r="O1935">
        <v>1</v>
      </c>
      <c r="P1935">
        <v>10</v>
      </c>
      <c r="Q1935" t="s">
        <v>5807</v>
      </c>
      <c r="R1935" t="s">
        <v>5923</v>
      </c>
    </row>
    <row r="1936" spans="1:18" x14ac:dyDescent="0.3">
      <c r="A1936" t="s">
        <v>5924</v>
      </c>
      <c r="B1936" t="s">
        <v>5925</v>
      </c>
      <c r="C1936" t="s">
        <v>99</v>
      </c>
      <c r="D1936" t="s">
        <v>21</v>
      </c>
      <c r="E1936" t="s">
        <v>22</v>
      </c>
      <c r="F1936" t="s">
        <v>29</v>
      </c>
      <c r="G1936" t="s">
        <v>24</v>
      </c>
      <c r="H1936">
        <v>4</v>
      </c>
      <c r="I1936">
        <v>4</v>
      </c>
      <c r="J1936">
        <v>1</v>
      </c>
      <c r="K1936">
        <v>0</v>
      </c>
      <c r="L1936">
        <v>0</v>
      </c>
      <c r="M1936">
        <v>2</v>
      </c>
      <c r="N1936">
        <v>2</v>
      </c>
      <c r="O1936">
        <v>1</v>
      </c>
      <c r="P1936">
        <v>5</v>
      </c>
      <c r="Q1936" t="s">
        <v>5807</v>
      </c>
      <c r="R1936" t="s">
        <v>5926</v>
      </c>
    </row>
    <row r="1937" spans="1:18" x14ac:dyDescent="0.3">
      <c r="A1937" t="s">
        <v>5927</v>
      </c>
      <c r="B1937" t="s">
        <v>5928</v>
      </c>
      <c r="C1937" t="s">
        <v>20</v>
      </c>
      <c r="D1937" t="s">
        <v>21</v>
      </c>
      <c r="E1937" t="s">
        <v>22</v>
      </c>
      <c r="F1937" t="s">
        <v>29</v>
      </c>
      <c r="G1937" t="s">
        <v>24</v>
      </c>
      <c r="H1937">
        <v>123</v>
      </c>
      <c r="I1937">
        <v>10</v>
      </c>
      <c r="J1937">
        <v>12.3</v>
      </c>
      <c r="K1937">
        <v>3</v>
      </c>
      <c r="L1937">
        <v>4</v>
      </c>
      <c r="M1937">
        <v>3</v>
      </c>
      <c r="N1937">
        <v>0</v>
      </c>
      <c r="O1937">
        <v>4</v>
      </c>
      <c r="P1937">
        <v>10</v>
      </c>
      <c r="Q1937" t="s">
        <v>5782</v>
      </c>
      <c r="R1937" t="s">
        <v>5929</v>
      </c>
    </row>
    <row r="1938" spans="1:18" x14ac:dyDescent="0.3">
      <c r="A1938" t="s">
        <v>5930</v>
      </c>
      <c r="B1938" t="s">
        <v>5931</v>
      </c>
      <c r="C1938" t="s">
        <v>20</v>
      </c>
      <c r="D1938" t="s">
        <v>21</v>
      </c>
      <c r="E1938" t="s">
        <v>22</v>
      </c>
      <c r="F1938" t="s">
        <v>29</v>
      </c>
      <c r="G1938" t="s">
        <v>24</v>
      </c>
      <c r="H1938">
        <v>229</v>
      </c>
      <c r="I1938">
        <v>16</v>
      </c>
      <c r="J1938">
        <v>14.3</v>
      </c>
      <c r="K1938">
        <v>5</v>
      </c>
      <c r="L1938">
        <v>8</v>
      </c>
      <c r="M1938">
        <v>1</v>
      </c>
      <c r="N1938">
        <v>2</v>
      </c>
      <c r="O1938">
        <v>7</v>
      </c>
      <c r="P1938">
        <v>7</v>
      </c>
      <c r="Q1938" t="s">
        <v>5782</v>
      </c>
      <c r="R1938" t="s">
        <v>5932</v>
      </c>
    </row>
    <row r="1939" spans="1:18" x14ac:dyDescent="0.3">
      <c r="A1939" t="s">
        <v>5933</v>
      </c>
      <c r="B1939" t="s">
        <v>5934</v>
      </c>
      <c r="C1939" t="s">
        <v>99</v>
      </c>
      <c r="D1939" t="s">
        <v>125</v>
      </c>
      <c r="E1939" t="s">
        <v>22</v>
      </c>
      <c r="F1939" t="s">
        <v>29</v>
      </c>
      <c r="G1939" t="s">
        <v>24</v>
      </c>
      <c r="H1939">
        <v>11</v>
      </c>
      <c r="I1939">
        <v>4</v>
      </c>
      <c r="J1939">
        <v>2.8</v>
      </c>
      <c r="K1939">
        <v>0</v>
      </c>
      <c r="L1939">
        <v>0</v>
      </c>
      <c r="M1939">
        <v>0</v>
      </c>
      <c r="N1939">
        <v>0</v>
      </c>
      <c r="O1939">
        <v>6</v>
      </c>
      <c r="P1939">
        <v>8</v>
      </c>
      <c r="Q1939" t="s">
        <v>5782</v>
      </c>
      <c r="R1939" t="s">
        <v>5935</v>
      </c>
    </row>
    <row r="1940" spans="1:18" x14ac:dyDescent="0.3">
      <c r="A1940" t="s">
        <v>5936</v>
      </c>
      <c r="B1940" t="s">
        <v>5937</v>
      </c>
      <c r="C1940" t="s">
        <v>20</v>
      </c>
      <c r="D1940" t="s">
        <v>21</v>
      </c>
      <c r="E1940" t="s">
        <v>22</v>
      </c>
      <c r="F1940" t="s">
        <v>29</v>
      </c>
      <c r="G1940" t="s">
        <v>24</v>
      </c>
      <c r="H1940">
        <v>49</v>
      </c>
      <c r="I1940">
        <v>7</v>
      </c>
      <c r="J1940">
        <v>7</v>
      </c>
      <c r="K1940">
        <v>1</v>
      </c>
      <c r="L1940">
        <v>1</v>
      </c>
      <c r="M1940">
        <v>5</v>
      </c>
      <c r="N1940">
        <v>0</v>
      </c>
      <c r="O1940">
        <v>2</v>
      </c>
      <c r="P1940">
        <v>10</v>
      </c>
      <c r="Q1940" t="s">
        <v>5782</v>
      </c>
      <c r="R1940" t="s">
        <v>5938</v>
      </c>
    </row>
    <row r="1941" spans="1:18" x14ac:dyDescent="0.3">
      <c r="A1941" t="s">
        <v>5939</v>
      </c>
      <c r="B1941" t="s">
        <v>5940</v>
      </c>
      <c r="C1941" t="s">
        <v>20</v>
      </c>
      <c r="D1941" t="s">
        <v>21</v>
      </c>
      <c r="E1941" t="s">
        <v>22</v>
      </c>
      <c r="F1941" t="s">
        <v>23</v>
      </c>
      <c r="G1941" t="s">
        <v>24</v>
      </c>
      <c r="H1941">
        <v>218</v>
      </c>
      <c r="I1941">
        <v>15</v>
      </c>
      <c r="J1941">
        <v>14.5</v>
      </c>
      <c r="K1941">
        <v>8</v>
      </c>
      <c r="L1941">
        <v>3</v>
      </c>
      <c r="M1941">
        <v>3</v>
      </c>
      <c r="N1941">
        <v>1</v>
      </c>
      <c r="O1941">
        <v>13</v>
      </c>
      <c r="P1941">
        <v>23.7</v>
      </c>
      <c r="Q1941" t="s">
        <v>5782</v>
      </c>
      <c r="R1941" t="s">
        <v>5941</v>
      </c>
    </row>
    <row r="1942" spans="1:18" x14ac:dyDescent="0.3">
      <c r="A1942" t="s">
        <v>5942</v>
      </c>
      <c r="B1942" t="s">
        <v>5943</v>
      </c>
      <c r="C1942" t="s">
        <v>20</v>
      </c>
      <c r="D1942" t="s">
        <v>21</v>
      </c>
      <c r="E1942" t="s">
        <v>22</v>
      </c>
      <c r="F1942" t="s">
        <v>38</v>
      </c>
      <c r="G1942" t="s">
        <v>24</v>
      </c>
      <c r="H1942">
        <v>130</v>
      </c>
      <c r="I1942">
        <v>9</v>
      </c>
      <c r="J1942">
        <v>14.4</v>
      </c>
      <c r="K1942">
        <v>5</v>
      </c>
      <c r="L1942">
        <v>2</v>
      </c>
      <c r="M1942">
        <v>1</v>
      </c>
      <c r="N1942">
        <v>1</v>
      </c>
      <c r="O1942">
        <v>12</v>
      </c>
      <c r="P1942">
        <v>30</v>
      </c>
      <c r="Q1942" t="s">
        <v>5782</v>
      </c>
      <c r="R1942" t="s">
        <v>5944</v>
      </c>
    </row>
    <row r="1943" spans="1:18" x14ac:dyDescent="0.3">
      <c r="A1943" t="s">
        <v>5945</v>
      </c>
      <c r="B1943" t="s">
        <v>5946</v>
      </c>
      <c r="C1943" t="s">
        <v>20</v>
      </c>
      <c r="D1943" t="s">
        <v>21</v>
      </c>
      <c r="E1943" t="s">
        <v>22</v>
      </c>
      <c r="F1943" t="s">
        <v>29</v>
      </c>
      <c r="G1943" t="s">
        <v>24</v>
      </c>
      <c r="H1943">
        <v>107</v>
      </c>
      <c r="I1943">
        <v>8</v>
      </c>
      <c r="J1943">
        <v>13.4</v>
      </c>
      <c r="K1943">
        <v>2</v>
      </c>
      <c r="L1943">
        <v>2</v>
      </c>
      <c r="M1943">
        <v>2</v>
      </c>
      <c r="N1943">
        <v>2</v>
      </c>
      <c r="O1943">
        <v>4</v>
      </c>
      <c r="P1943">
        <v>15</v>
      </c>
      <c r="Q1943" t="s">
        <v>5782</v>
      </c>
      <c r="R1943" t="s">
        <v>5947</v>
      </c>
    </row>
    <row r="1944" spans="1:18" x14ac:dyDescent="0.3">
      <c r="A1944" t="s">
        <v>5948</v>
      </c>
      <c r="B1944" t="s">
        <v>5949</v>
      </c>
      <c r="C1944" t="s">
        <v>20</v>
      </c>
      <c r="D1944" t="s">
        <v>21</v>
      </c>
      <c r="E1944" t="s">
        <v>22</v>
      </c>
      <c r="F1944" t="s">
        <v>29</v>
      </c>
      <c r="G1944" t="s">
        <v>24</v>
      </c>
      <c r="H1944">
        <v>60</v>
      </c>
      <c r="I1944">
        <v>6</v>
      </c>
      <c r="J1944">
        <v>10</v>
      </c>
      <c r="K1944">
        <v>0</v>
      </c>
      <c r="L1944">
        <v>1</v>
      </c>
      <c r="M1944">
        <v>3</v>
      </c>
      <c r="N1944">
        <v>2</v>
      </c>
      <c r="O1944">
        <v>3</v>
      </c>
      <c r="P1944">
        <v>30</v>
      </c>
      <c r="Q1944" t="s">
        <v>5782</v>
      </c>
      <c r="R1944" t="s">
        <v>5950</v>
      </c>
    </row>
    <row r="1945" spans="1:18" x14ac:dyDescent="0.3">
      <c r="A1945" t="s">
        <v>5951</v>
      </c>
      <c r="B1945" t="s">
        <v>5952</v>
      </c>
      <c r="C1945" t="s">
        <v>99</v>
      </c>
      <c r="D1945" t="s">
        <v>125</v>
      </c>
      <c r="E1945" t="s">
        <v>22</v>
      </c>
      <c r="F1945" t="s">
        <v>23</v>
      </c>
      <c r="G1945" t="s">
        <v>24</v>
      </c>
      <c r="H1945">
        <v>22</v>
      </c>
      <c r="I1945">
        <v>5</v>
      </c>
      <c r="J1945">
        <v>4.4000000000000004</v>
      </c>
      <c r="K1945">
        <v>0</v>
      </c>
      <c r="L1945">
        <v>0</v>
      </c>
      <c r="M1945">
        <v>0</v>
      </c>
      <c r="N1945">
        <v>0</v>
      </c>
      <c r="O1945">
        <v>6</v>
      </c>
      <c r="P1945">
        <v>30</v>
      </c>
      <c r="Q1945" t="s">
        <v>5782</v>
      </c>
      <c r="R1945" t="s">
        <v>5953</v>
      </c>
    </row>
    <row r="1946" spans="1:18" x14ac:dyDescent="0.3">
      <c r="A1946" t="s">
        <v>5954</v>
      </c>
      <c r="B1946" t="s">
        <v>5955</v>
      </c>
      <c r="C1946" t="s">
        <v>20</v>
      </c>
      <c r="D1946" t="s">
        <v>21</v>
      </c>
      <c r="E1946" t="s">
        <v>22</v>
      </c>
      <c r="F1946" t="s">
        <v>23</v>
      </c>
      <c r="G1946" t="s">
        <v>24</v>
      </c>
      <c r="H1946">
        <v>130</v>
      </c>
      <c r="I1946">
        <v>11</v>
      </c>
      <c r="J1946">
        <v>11.8</v>
      </c>
      <c r="K1946">
        <v>6</v>
      </c>
      <c r="L1946">
        <v>2</v>
      </c>
      <c r="M1946">
        <v>3</v>
      </c>
      <c r="N1946">
        <v>0</v>
      </c>
      <c r="O1946">
        <v>8</v>
      </c>
      <c r="P1946">
        <v>10</v>
      </c>
      <c r="Q1946" t="s">
        <v>5782</v>
      </c>
      <c r="R1946" t="s">
        <v>5956</v>
      </c>
    </row>
    <row r="1947" spans="1:18" x14ac:dyDescent="0.3">
      <c r="A1947" t="s">
        <v>5957</v>
      </c>
      <c r="B1947" t="s">
        <v>5958</v>
      </c>
      <c r="C1947" t="s">
        <v>20</v>
      </c>
      <c r="D1947" t="s">
        <v>21</v>
      </c>
      <c r="E1947" t="s">
        <v>49</v>
      </c>
      <c r="F1947" t="s">
        <v>38</v>
      </c>
      <c r="G1947" t="s">
        <v>24</v>
      </c>
      <c r="H1947">
        <v>512</v>
      </c>
      <c r="I1947">
        <v>31</v>
      </c>
      <c r="J1947">
        <v>16.5</v>
      </c>
      <c r="K1947">
        <v>15</v>
      </c>
      <c r="L1947">
        <v>14</v>
      </c>
      <c r="M1947">
        <v>2</v>
      </c>
      <c r="N1947">
        <v>0</v>
      </c>
      <c r="O1947">
        <v>22</v>
      </c>
      <c r="P1947">
        <v>35</v>
      </c>
      <c r="Q1947" t="s">
        <v>5782</v>
      </c>
      <c r="R1947" t="s">
        <v>5959</v>
      </c>
    </row>
    <row r="1948" spans="1:18" x14ac:dyDescent="0.3">
      <c r="A1948" t="s">
        <v>5960</v>
      </c>
      <c r="B1948" t="s">
        <v>5961</v>
      </c>
      <c r="C1948" t="s">
        <v>20</v>
      </c>
      <c r="D1948" t="s">
        <v>21</v>
      </c>
      <c r="E1948" t="s">
        <v>22</v>
      </c>
      <c r="F1948" t="s">
        <v>29</v>
      </c>
      <c r="G1948" t="s">
        <v>24</v>
      </c>
      <c r="H1948">
        <v>98</v>
      </c>
      <c r="I1948">
        <v>10</v>
      </c>
      <c r="J1948">
        <v>9.8000000000000007</v>
      </c>
      <c r="K1948">
        <v>6</v>
      </c>
      <c r="L1948">
        <v>2</v>
      </c>
      <c r="M1948">
        <v>2</v>
      </c>
      <c r="N1948">
        <v>0</v>
      </c>
      <c r="O1948">
        <v>4</v>
      </c>
      <c r="P1948">
        <v>5</v>
      </c>
      <c r="Q1948" t="s">
        <v>5782</v>
      </c>
      <c r="R1948" t="s">
        <v>5962</v>
      </c>
    </row>
    <row r="1949" spans="1:18" x14ac:dyDescent="0.3">
      <c r="A1949" t="s">
        <v>5963</v>
      </c>
      <c r="B1949" t="s">
        <v>5964</v>
      </c>
      <c r="C1949" t="s">
        <v>20</v>
      </c>
      <c r="D1949" t="s">
        <v>21</v>
      </c>
      <c r="E1949" t="s">
        <v>49</v>
      </c>
      <c r="F1949" t="s">
        <v>38</v>
      </c>
      <c r="G1949" t="s">
        <v>24</v>
      </c>
      <c r="H1949">
        <v>86</v>
      </c>
      <c r="I1949">
        <v>8</v>
      </c>
      <c r="J1949">
        <v>10.8</v>
      </c>
      <c r="K1949">
        <v>4</v>
      </c>
      <c r="L1949">
        <v>3</v>
      </c>
      <c r="M1949">
        <v>1</v>
      </c>
      <c r="N1949">
        <v>0</v>
      </c>
      <c r="O1949">
        <v>7</v>
      </c>
      <c r="P1949">
        <v>79</v>
      </c>
      <c r="Q1949" t="s">
        <v>5782</v>
      </c>
      <c r="R1949" t="s">
        <v>5965</v>
      </c>
    </row>
    <row r="1950" spans="1:18" x14ac:dyDescent="0.3">
      <c r="A1950" t="s">
        <v>5966</v>
      </c>
      <c r="B1950" t="s">
        <v>5967</v>
      </c>
      <c r="C1950" t="s">
        <v>20</v>
      </c>
      <c r="D1950" t="s">
        <v>21</v>
      </c>
      <c r="E1950" t="s">
        <v>37</v>
      </c>
      <c r="F1950" t="s">
        <v>38</v>
      </c>
      <c r="G1950" t="s">
        <v>24</v>
      </c>
      <c r="H1950">
        <v>352</v>
      </c>
      <c r="I1950">
        <v>18</v>
      </c>
      <c r="J1950">
        <v>19.600000000000001</v>
      </c>
      <c r="K1950">
        <v>11</v>
      </c>
      <c r="L1950">
        <v>5</v>
      </c>
      <c r="M1950">
        <v>0</v>
      </c>
      <c r="N1950">
        <v>2</v>
      </c>
      <c r="O1950">
        <v>19</v>
      </c>
      <c r="P1950">
        <v>36.700000000000003</v>
      </c>
      <c r="Q1950" t="s">
        <v>5782</v>
      </c>
      <c r="R1950" t="s">
        <v>5968</v>
      </c>
    </row>
    <row r="1951" spans="1:18" x14ac:dyDescent="0.3">
      <c r="A1951" t="s">
        <v>5969</v>
      </c>
      <c r="B1951" t="s">
        <v>5970</v>
      </c>
      <c r="C1951" t="s">
        <v>20</v>
      </c>
      <c r="D1951" t="s">
        <v>21</v>
      </c>
      <c r="E1951" t="s">
        <v>22</v>
      </c>
      <c r="F1951" t="s">
        <v>29</v>
      </c>
      <c r="G1951" t="s">
        <v>24</v>
      </c>
      <c r="H1951">
        <v>230</v>
      </c>
      <c r="I1951">
        <v>11</v>
      </c>
      <c r="J1951">
        <v>20.9</v>
      </c>
      <c r="K1951">
        <v>6</v>
      </c>
      <c r="L1951">
        <v>2</v>
      </c>
      <c r="M1951">
        <v>2</v>
      </c>
      <c r="N1951">
        <v>1</v>
      </c>
      <c r="O1951">
        <v>6</v>
      </c>
      <c r="P1951">
        <v>7</v>
      </c>
      <c r="Q1951" t="s">
        <v>5782</v>
      </c>
      <c r="R1951" t="s">
        <v>5971</v>
      </c>
    </row>
    <row r="1952" spans="1:18" x14ac:dyDescent="0.3">
      <c r="A1952" t="s">
        <v>5972</v>
      </c>
      <c r="B1952" t="s">
        <v>5973</v>
      </c>
      <c r="C1952" t="s">
        <v>99</v>
      </c>
      <c r="D1952" t="s">
        <v>125</v>
      </c>
      <c r="E1952" t="s">
        <v>22</v>
      </c>
      <c r="F1952" t="s">
        <v>29</v>
      </c>
      <c r="G1952" t="s">
        <v>24</v>
      </c>
      <c r="H1952">
        <v>55</v>
      </c>
      <c r="I1952">
        <v>6</v>
      </c>
      <c r="J1952">
        <v>9.1999999999999993</v>
      </c>
      <c r="K1952">
        <v>0</v>
      </c>
      <c r="L1952">
        <v>0</v>
      </c>
      <c r="M1952">
        <v>5</v>
      </c>
      <c r="N1952">
        <v>1</v>
      </c>
      <c r="O1952">
        <v>3</v>
      </c>
      <c r="P1952">
        <v>7</v>
      </c>
      <c r="Q1952" t="s">
        <v>5835</v>
      </c>
      <c r="R1952" t="s">
        <v>5974</v>
      </c>
    </row>
    <row r="1953" spans="1:18" x14ac:dyDescent="0.3">
      <c r="A1953" t="s">
        <v>5975</v>
      </c>
      <c r="B1953" t="s">
        <v>5976</v>
      </c>
      <c r="C1953" t="s">
        <v>20</v>
      </c>
      <c r="D1953" t="s">
        <v>21</v>
      </c>
      <c r="E1953" t="s">
        <v>22</v>
      </c>
      <c r="F1953" t="s">
        <v>23</v>
      </c>
      <c r="G1953" t="s">
        <v>24</v>
      </c>
      <c r="H1953">
        <v>288</v>
      </c>
      <c r="I1953">
        <v>16</v>
      </c>
      <c r="J1953">
        <v>18</v>
      </c>
      <c r="K1953">
        <v>6</v>
      </c>
      <c r="L1953">
        <v>3</v>
      </c>
      <c r="M1953">
        <v>4</v>
      </c>
      <c r="N1953">
        <v>3</v>
      </c>
      <c r="O1953">
        <v>6</v>
      </c>
      <c r="P1953">
        <v>8</v>
      </c>
      <c r="Q1953" t="s">
        <v>5835</v>
      </c>
      <c r="R1953" t="s">
        <v>5977</v>
      </c>
    </row>
    <row r="1954" spans="1:18" x14ac:dyDescent="0.3">
      <c r="A1954" t="s">
        <v>5978</v>
      </c>
      <c r="B1954" t="s">
        <v>5979</v>
      </c>
      <c r="C1954" t="s">
        <v>20</v>
      </c>
      <c r="D1954" t="s">
        <v>21</v>
      </c>
      <c r="E1954" t="s">
        <v>22</v>
      </c>
      <c r="F1954" t="s">
        <v>23</v>
      </c>
      <c r="G1954" t="s">
        <v>24</v>
      </c>
      <c r="H1954">
        <v>243</v>
      </c>
      <c r="I1954">
        <v>17</v>
      </c>
      <c r="J1954">
        <v>14.3</v>
      </c>
      <c r="K1954">
        <v>10</v>
      </c>
      <c r="L1954">
        <v>5</v>
      </c>
      <c r="M1954">
        <v>2</v>
      </c>
      <c r="N1954">
        <v>0</v>
      </c>
      <c r="O1954">
        <v>12</v>
      </c>
      <c r="P1954">
        <v>32</v>
      </c>
      <c r="Q1954" t="s">
        <v>5835</v>
      </c>
      <c r="R1954" t="s">
        <v>5980</v>
      </c>
    </row>
    <row r="1955" spans="1:18" x14ac:dyDescent="0.3">
      <c r="A1955" t="s">
        <v>5981</v>
      </c>
      <c r="B1955" t="s">
        <v>5982</v>
      </c>
      <c r="C1955" t="s">
        <v>20</v>
      </c>
      <c r="D1955" t="s">
        <v>21</v>
      </c>
      <c r="E1955" t="s">
        <v>22</v>
      </c>
      <c r="F1955" t="s">
        <v>29</v>
      </c>
      <c r="G1955" t="s">
        <v>24</v>
      </c>
      <c r="H1955">
        <v>180</v>
      </c>
      <c r="I1955">
        <v>15</v>
      </c>
      <c r="J1955">
        <v>12</v>
      </c>
      <c r="K1955">
        <v>4</v>
      </c>
      <c r="L1955">
        <v>9</v>
      </c>
      <c r="M1955">
        <v>2</v>
      </c>
      <c r="N1955">
        <v>0</v>
      </c>
      <c r="O1955">
        <v>10</v>
      </c>
      <c r="P1955">
        <v>12</v>
      </c>
      <c r="Q1955" t="s">
        <v>5835</v>
      </c>
      <c r="R1955" t="s">
        <v>5983</v>
      </c>
    </row>
    <row r="1956" spans="1:18" x14ac:dyDescent="0.3">
      <c r="A1956" t="s">
        <v>5984</v>
      </c>
      <c r="B1956" t="s">
        <v>5985</v>
      </c>
      <c r="C1956" t="s">
        <v>20</v>
      </c>
      <c r="D1956" t="s">
        <v>21</v>
      </c>
      <c r="E1956" t="s">
        <v>22</v>
      </c>
      <c r="F1956" t="s">
        <v>23</v>
      </c>
      <c r="G1956" t="s">
        <v>24</v>
      </c>
      <c r="H1956">
        <v>157</v>
      </c>
      <c r="I1956">
        <v>10</v>
      </c>
      <c r="J1956">
        <v>15.7</v>
      </c>
      <c r="K1956">
        <v>5</v>
      </c>
      <c r="L1956">
        <v>3</v>
      </c>
      <c r="M1956">
        <v>2</v>
      </c>
      <c r="N1956">
        <v>0</v>
      </c>
      <c r="O1956">
        <v>10</v>
      </c>
      <c r="P1956">
        <v>22</v>
      </c>
      <c r="Q1956" t="s">
        <v>5782</v>
      </c>
      <c r="R1956" t="s">
        <v>5986</v>
      </c>
    </row>
    <row r="1957" spans="1:18" x14ac:dyDescent="0.3">
      <c r="A1957" t="s">
        <v>5987</v>
      </c>
      <c r="B1957" t="s">
        <v>5988</v>
      </c>
      <c r="C1957" t="s">
        <v>20</v>
      </c>
      <c r="D1957" t="s">
        <v>213</v>
      </c>
      <c r="E1957" t="s">
        <v>22</v>
      </c>
      <c r="F1957" t="s">
        <v>29</v>
      </c>
      <c r="G1957" t="s">
        <v>24</v>
      </c>
      <c r="H1957">
        <v>30</v>
      </c>
      <c r="I1957">
        <v>4</v>
      </c>
      <c r="J1957">
        <v>7.5</v>
      </c>
      <c r="K1957">
        <v>0</v>
      </c>
      <c r="L1957">
        <v>0</v>
      </c>
      <c r="M1957">
        <v>3</v>
      </c>
      <c r="N1957">
        <v>1</v>
      </c>
      <c r="O1957">
        <v>2</v>
      </c>
      <c r="P1957">
        <v>7</v>
      </c>
      <c r="Q1957" t="s">
        <v>5835</v>
      </c>
      <c r="R1957" t="s">
        <v>5989</v>
      </c>
    </row>
    <row r="1958" spans="1:18" x14ac:dyDescent="0.3">
      <c r="A1958" t="s">
        <v>5990</v>
      </c>
      <c r="B1958" t="s">
        <v>5991</v>
      </c>
      <c r="C1958" t="s">
        <v>20</v>
      </c>
      <c r="D1958" t="s">
        <v>21</v>
      </c>
      <c r="E1958" t="s">
        <v>49</v>
      </c>
      <c r="F1958" t="s">
        <v>38</v>
      </c>
      <c r="G1958" t="s">
        <v>24</v>
      </c>
      <c r="H1958">
        <v>399</v>
      </c>
      <c r="I1958">
        <v>19</v>
      </c>
      <c r="J1958">
        <v>21</v>
      </c>
      <c r="K1958">
        <v>12</v>
      </c>
      <c r="L1958">
        <v>4</v>
      </c>
      <c r="M1958">
        <v>1</v>
      </c>
      <c r="N1958">
        <v>2</v>
      </c>
      <c r="O1958">
        <v>22</v>
      </c>
      <c r="P1958">
        <v>38</v>
      </c>
      <c r="Q1958" t="s">
        <v>5782</v>
      </c>
      <c r="R1958" t="s">
        <v>5992</v>
      </c>
    </row>
    <row r="1959" spans="1:18" x14ac:dyDescent="0.3">
      <c r="A1959" t="s">
        <v>5993</v>
      </c>
      <c r="B1959" t="s">
        <v>5994</v>
      </c>
      <c r="C1959" t="s">
        <v>20</v>
      </c>
      <c r="D1959" t="s">
        <v>42</v>
      </c>
      <c r="E1959" t="s">
        <v>22</v>
      </c>
      <c r="F1959" t="s">
        <v>29</v>
      </c>
      <c r="G1959" t="s">
        <v>24</v>
      </c>
      <c r="H1959">
        <v>8</v>
      </c>
      <c r="I1959">
        <v>4</v>
      </c>
      <c r="J1959">
        <v>2</v>
      </c>
      <c r="K1959">
        <v>0</v>
      </c>
      <c r="L1959">
        <v>0</v>
      </c>
      <c r="M1959">
        <v>4</v>
      </c>
      <c r="N1959">
        <v>0</v>
      </c>
      <c r="O1959">
        <v>2</v>
      </c>
      <c r="P1959">
        <v>3</v>
      </c>
      <c r="Q1959" t="s">
        <v>5782</v>
      </c>
      <c r="R1959" t="s">
        <v>5995</v>
      </c>
    </row>
    <row r="1960" spans="1:18" x14ac:dyDescent="0.3">
      <c r="A1960" t="s">
        <v>5996</v>
      </c>
      <c r="B1960" t="s">
        <v>5997</v>
      </c>
      <c r="C1960" t="s">
        <v>99</v>
      </c>
      <c r="D1960" t="s">
        <v>2912</v>
      </c>
      <c r="E1960" t="s">
        <v>49</v>
      </c>
      <c r="F1960" t="s">
        <v>38</v>
      </c>
      <c r="G1960" t="s">
        <v>24</v>
      </c>
      <c r="H1960">
        <v>110</v>
      </c>
      <c r="I1960">
        <v>11</v>
      </c>
      <c r="J1960">
        <v>10</v>
      </c>
      <c r="K1960">
        <v>0</v>
      </c>
      <c r="L1960">
        <v>0</v>
      </c>
      <c r="M1960">
        <v>0</v>
      </c>
      <c r="N1960">
        <v>0</v>
      </c>
      <c r="O1960">
        <v>12</v>
      </c>
      <c r="P1960">
        <v>50</v>
      </c>
      <c r="Q1960" t="s">
        <v>5782</v>
      </c>
      <c r="R1960" t="s">
        <v>5998</v>
      </c>
    </row>
    <row r="1961" spans="1:18" x14ac:dyDescent="0.3">
      <c r="A1961" t="s">
        <v>5999</v>
      </c>
      <c r="B1961" t="s">
        <v>6000</v>
      </c>
      <c r="C1961" t="s">
        <v>20</v>
      </c>
      <c r="D1961" t="s">
        <v>21</v>
      </c>
      <c r="E1961" t="s">
        <v>22</v>
      </c>
      <c r="F1961" t="s">
        <v>29</v>
      </c>
      <c r="G1961" t="s">
        <v>24</v>
      </c>
      <c r="H1961">
        <v>100</v>
      </c>
      <c r="I1961">
        <v>11</v>
      </c>
      <c r="J1961">
        <v>9.1</v>
      </c>
      <c r="K1961">
        <v>7</v>
      </c>
      <c r="L1961">
        <v>2</v>
      </c>
      <c r="M1961">
        <v>2</v>
      </c>
      <c r="N1961">
        <v>0</v>
      </c>
      <c r="O1961">
        <v>3</v>
      </c>
      <c r="P1961">
        <v>10</v>
      </c>
      <c r="Q1961" t="s">
        <v>5782</v>
      </c>
      <c r="R1961" t="s">
        <v>6001</v>
      </c>
    </row>
    <row r="1962" spans="1:18" x14ac:dyDescent="0.3">
      <c r="A1962" t="s">
        <v>6002</v>
      </c>
      <c r="B1962" t="s">
        <v>6003</v>
      </c>
      <c r="C1962" t="s">
        <v>20</v>
      </c>
      <c r="D1962" t="s">
        <v>21</v>
      </c>
      <c r="E1962" t="s">
        <v>37</v>
      </c>
      <c r="F1962" t="s">
        <v>38</v>
      </c>
      <c r="G1962" t="s">
        <v>24</v>
      </c>
      <c r="H1962">
        <v>194</v>
      </c>
      <c r="I1962">
        <v>12</v>
      </c>
      <c r="J1962">
        <v>16.2</v>
      </c>
      <c r="K1962">
        <v>5</v>
      </c>
      <c r="L1962">
        <v>4</v>
      </c>
      <c r="M1962">
        <v>2</v>
      </c>
      <c r="N1962">
        <v>1</v>
      </c>
      <c r="O1962">
        <v>11</v>
      </c>
      <c r="P1962">
        <v>15</v>
      </c>
      <c r="Q1962" t="s">
        <v>5782</v>
      </c>
      <c r="R1962" t="s">
        <v>6004</v>
      </c>
    </row>
    <row r="1963" spans="1:18" x14ac:dyDescent="0.3">
      <c r="A1963" t="s">
        <v>6005</v>
      </c>
      <c r="B1963" t="s">
        <v>6006</v>
      </c>
      <c r="C1963" t="s">
        <v>20</v>
      </c>
      <c r="D1963" t="s">
        <v>21</v>
      </c>
      <c r="E1963" t="s">
        <v>22</v>
      </c>
      <c r="F1963" t="s">
        <v>38</v>
      </c>
      <c r="G1963" t="s">
        <v>24</v>
      </c>
      <c r="H1963">
        <v>194</v>
      </c>
      <c r="I1963">
        <v>12</v>
      </c>
      <c r="J1963">
        <v>16.2</v>
      </c>
      <c r="K1963">
        <v>5</v>
      </c>
      <c r="L1963">
        <v>3</v>
      </c>
      <c r="M1963">
        <v>4</v>
      </c>
      <c r="N1963">
        <v>0</v>
      </c>
      <c r="O1963">
        <v>10</v>
      </c>
      <c r="P1963">
        <v>16</v>
      </c>
      <c r="Q1963" t="s">
        <v>5782</v>
      </c>
      <c r="R1963" t="s">
        <v>6007</v>
      </c>
    </row>
    <row r="1964" spans="1:18" x14ac:dyDescent="0.3">
      <c r="A1964" t="s">
        <v>6008</v>
      </c>
      <c r="B1964" t="s">
        <v>6009</v>
      </c>
      <c r="C1964" t="s">
        <v>20</v>
      </c>
      <c r="D1964" t="s">
        <v>21</v>
      </c>
      <c r="E1964" t="s">
        <v>37</v>
      </c>
      <c r="F1964" t="s">
        <v>38</v>
      </c>
      <c r="G1964" t="s">
        <v>24</v>
      </c>
      <c r="H1964">
        <v>327</v>
      </c>
      <c r="I1964">
        <v>20</v>
      </c>
      <c r="J1964">
        <v>16.399999999999999</v>
      </c>
      <c r="K1964">
        <v>8</v>
      </c>
      <c r="L1964">
        <v>9</v>
      </c>
      <c r="M1964">
        <v>1</v>
      </c>
      <c r="N1964">
        <v>2</v>
      </c>
      <c r="O1964">
        <v>16</v>
      </c>
      <c r="P1964">
        <v>8</v>
      </c>
      <c r="Q1964" t="s">
        <v>5782</v>
      </c>
      <c r="R1964" t="s">
        <v>6010</v>
      </c>
    </row>
    <row r="1965" spans="1:18" x14ac:dyDescent="0.3">
      <c r="A1965" t="s">
        <v>6011</v>
      </c>
      <c r="B1965" t="s">
        <v>6012</v>
      </c>
      <c r="C1965" t="s">
        <v>20</v>
      </c>
      <c r="D1965" t="s">
        <v>21</v>
      </c>
      <c r="E1965" t="s">
        <v>22</v>
      </c>
      <c r="F1965" t="s">
        <v>23</v>
      </c>
      <c r="G1965" t="s">
        <v>24</v>
      </c>
      <c r="H1965">
        <v>270</v>
      </c>
      <c r="I1965">
        <v>15</v>
      </c>
      <c r="J1965">
        <v>18</v>
      </c>
      <c r="K1965">
        <v>7</v>
      </c>
      <c r="L1965">
        <v>4</v>
      </c>
      <c r="M1965">
        <v>1</v>
      </c>
      <c r="N1965">
        <v>3</v>
      </c>
      <c r="O1965">
        <v>14</v>
      </c>
      <c r="P1965">
        <v>35</v>
      </c>
      <c r="Q1965" t="s">
        <v>5782</v>
      </c>
      <c r="R1965" t="s">
        <v>6013</v>
      </c>
    </row>
    <row r="1966" spans="1:18" x14ac:dyDescent="0.3">
      <c r="A1966" t="s">
        <v>6014</v>
      </c>
      <c r="B1966" t="s">
        <v>6015</v>
      </c>
      <c r="C1966" t="s">
        <v>99</v>
      </c>
      <c r="D1966" t="s">
        <v>21</v>
      </c>
      <c r="E1966" t="s">
        <v>22</v>
      </c>
      <c r="F1966" t="s">
        <v>29</v>
      </c>
      <c r="G1966" t="s">
        <v>24</v>
      </c>
      <c r="H1966">
        <v>290</v>
      </c>
      <c r="I1966">
        <v>17</v>
      </c>
      <c r="J1966">
        <v>17.100000000000001</v>
      </c>
      <c r="K1966">
        <v>0</v>
      </c>
      <c r="L1966">
        <v>0</v>
      </c>
      <c r="M1966">
        <v>0</v>
      </c>
      <c r="N1966">
        <v>0</v>
      </c>
      <c r="O1966">
        <v>8</v>
      </c>
      <c r="P1966">
        <v>17</v>
      </c>
      <c r="Q1966" t="s">
        <v>5782</v>
      </c>
      <c r="R1966" t="s">
        <v>6016</v>
      </c>
    </row>
    <row r="1967" spans="1:18" x14ac:dyDescent="0.3">
      <c r="A1967" t="s">
        <v>6017</v>
      </c>
      <c r="B1967" t="s">
        <v>6018</v>
      </c>
      <c r="C1967" t="s">
        <v>20</v>
      </c>
      <c r="D1967" t="s">
        <v>21</v>
      </c>
      <c r="E1967" t="s">
        <v>22</v>
      </c>
      <c r="F1967" t="s">
        <v>29</v>
      </c>
      <c r="G1967" t="s">
        <v>24</v>
      </c>
      <c r="H1967">
        <v>19</v>
      </c>
      <c r="I1967">
        <v>3</v>
      </c>
      <c r="J1967">
        <v>6.3</v>
      </c>
      <c r="K1967">
        <v>0</v>
      </c>
      <c r="L1967">
        <v>0</v>
      </c>
      <c r="M1967">
        <v>2</v>
      </c>
      <c r="N1967">
        <v>1</v>
      </c>
      <c r="O1967">
        <v>1</v>
      </c>
      <c r="P1967">
        <v>12</v>
      </c>
      <c r="Q1967" t="s">
        <v>5782</v>
      </c>
      <c r="R1967" t="s">
        <v>6019</v>
      </c>
    </row>
    <row r="1968" spans="1:18" x14ac:dyDescent="0.3">
      <c r="A1968" t="s">
        <v>6020</v>
      </c>
      <c r="B1968" t="s">
        <v>6021</v>
      </c>
      <c r="C1968" t="s">
        <v>99</v>
      </c>
      <c r="D1968" t="s">
        <v>125</v>
      </c>
      <c r="E1968" t="s">
        <v>22</v>
      </c>
      <c r="F1968" t="s">
        <v>29</v>
      </c>
      <c r="G1968" t="s">
        <v>24</v>
      </c>
      <c r="H1968">
        <v>71</v>
      </c>
      <c r="I1968">
        <v>4</v>
      </c>
      <c r="J1968">
        <v>17.8</v>
      </c>
      <c r="K1968">
        <v>0</v>
      </c>
      <c r="L1968">
        <v>0</v>
      </c>
      <c r="M1968">
        <v>0</v>
      </c>
      <c r="N1968">
        <v>0</v>
      </c>
      <c r="O1968">
        <v>2</v>
      </c>
      <c r="P1968">
        <v>4</v>
      </c>
      <c r="Q1968" t="s">
        <v>5835</v>
      </c>
      <c r="R1968" t="s">
        <v>6022</v>
      </c>
    </row>
    <row r="1969" spans="1:18" x14ac:dyDescent="0.3">
      <c r="A1969" t="s">
        <v>6023</v>
      </c>
      <c r="B1969" t="s">
        <v>6024</v>
      </c>
      <c r="C1969" t="s">
        <v>20</v>
      </c>
      <c r="D1969" t="s">
        <v>125</v>
      </c>
      <c r="E1969" t="s">
        <v>37</v>
      </c>
      <c r="F1969" t="s">
        <v>38</v>
      </c>
      <c r="G1969" t="s">
        <v>24</v>
      </c>
      <c r="H1969">
        <v>470</v>
      </c>
      <c r="I1969">
        <v>27</v>
      </c>
      <c r="J1969">
        <v>17.399999999999999</v>
      </c>
      <c r="K1969">
        <v>10</v>
      </c>
      <c r="L1969">
        <v>13</v>
      </c>
      <c r="M1969">
        <v>4</v>
      </c>
      <c r="N1969">
        <v>0</v>
      </c>
      <c r="O1969">
        <v>23</v>
      </c>
      <c r="P1969">
        <v>28</v>
      </c>
      <c r="Q1969" t="s">
        <v>5835</v>
      </c>
      <c r="R1969" t="s">
        <v>6025</v>
      </c>
    </row>
    <row r="1970" spans="1:18" x14ac:dyDescent="0.3">
      <c r="A1970" t="s">
        <v>6026</v>
      </c>
      <c r="B1970" t="s">
        <v>6027</v>
      </c>
      <c r="C1970" t="s">
        <v>20</v>
      </c>
      <c r="D1970" t="s">
        <v>21</v>
      </c>
      <c r="E1970" t="s">
        <v>22</v>
      </c>
      <c r="F1970" t="s">
        <v>23</v>
      </c>
      <c r="G1970" t="s">
        <v>24</v>
      </c>
      <c r="H1970">
        <v>187</v>
      </c>
      <c r="I1970">
        <v>11</v>
      </c>
      <c r="J1970">
        <v>17</v>
      </c>
      <c r="K1970">
        <v>7</v>
      </c>
      <c r="L1970">
        <v>4</v>
      </c>
      <c r="M1970">
        <v>0</v>
      </c>
      <c r="N1970">
        <v>0</v>
      </c>
      <c r="O1970">
        <v>8</v>
      </c>
      <c r="P1970">
        <v>50</v>
      </c>
      <c r="Q1970" t="s">
        <v>5835</v>
      </c>
      <c r="R1970" t="s">
        <v>6028</v>
      </c>
    </row>
    <row r="1971" spans="1:18" x14ac:dyDescent="0.3">
      <c r="A1971" t="s">
        <v>6029</v>
      </c>
      <c r="B1971" t="s">
        <v>6030</v>
      </c>
      <c r="C1971" t="s">
        <v>20</v>
      </c>
      <c r="D1971" t="s">
        <v>125</v>
      </c>
      <c r="E1971" t="s">
        <v>22</v>
      </c>
      <c r="F1971" t="s">
        <v>29</v>
      </c>
      <c r="G1971" t="s">
        <v>24</v>
      </c>
      <c r="H1971">
        <v>60</v>
      </c>
      <c r="I1971">
        <v>5</v>
      </c>
      <c r="J1971">
        <v>12</v>
      </c>
      <c r="K1971">
        <v>1</v>
      </c>
      <c r="L1971">
        <v>0</v>
      </c>
      <c r="M1971">
        <v>2</v>
      </c>
      <c r="N1971">
        <v>2</v>
      </c>
      <c r="O1971">
        <v>2</v>
      </c>
      <c r="P1971">
        <v>2.5</v>
      </c>
      <c r="Q1971" t="s">
        <v>5835</v>
      </c>
      <c r="R1971" t="s">
        <v>6031</v>
      </c>
    </row>
    <row r="1972" spans="1:18" x14ac:dyDescent="0.3">
      <c r="A1972" t="s">
        <v>6032</v>
      </c>
      <c r="B1972" t="s">
        <v>6033</v>
      </c>
      <c r="C1972" t="s">
        <v>20</v>
      </c>
      <c r="D1972" t="s">
        <v>213</v>
      </c>
      <c r="E1972" t="s">
        <v>22</v>
      </c>
      <c r="F1972" t="s">
        <v>29</v>
      </c>
      <c r="G1972" t="s">
        <v>24</v>
      </c>
      <c r="H1972">
        <v>23</v>
      </c>
      <c r="I1972">
        <v>3</v>
      </c>
      <c r="J1972">
        <v>7.7</v>
      </c>
      <c r="K1972">
        <v>1</v>
      </c>
      <c r="L1972">
        <v>0</v>
      </c>
      <c r="M1972">
        <v>2</v>
      </c>
      <c r="N1972">
        <v>0</v>
      </c>
      <c r="O1972">
        <v>2</v>
      </c>
      <c r="P1972">
        <v>7</v>
      </c>
      <c r="Q1972" t="s">
        <v>5835</v>
      </c>
      <c r="R1972" t="s">
        <v>6034</v>
      </c>
    </row>
    <row r="1973" spans="1:18" x14ac:dyDescent="0.3">
      <c r="A1973" t="s">
        <v>6035</v>
      </c>
      <c r="B1973" t="s">
        <v>6036</v>
      </c>
      <c r="C1973" t="s">
        <v>20</v>
      </c>
      <c r="D1973" t="s">
        <v>21</v>
      </c>
      <c r="E1973" t="s">
        <v>22</v>
      </c>
      <c r="F1973" t="s">
        <v>23</v>
      </c>
      <c r="G1973" t="s">
        <v>24</v>
      </c>
      <c r="H1973">
        <v>227</v>
      </c>
      <c r="I1973">
        <v>10</v>
      </c>
      <c r="J1973">
        <v>22.7</v>
      </c>
      <c r="K1973">
        <v>7</v>
      </c>
      <c r="L1973">
        <v>1</v>
      </c>
      <c r="M1973">
        <v>2</v>
      </c>
      <c r="N1973">
        <v>0</v>
      </c>
      <c r="O1973">
        <v>8</v>
      </c>
      <c r="P1973">
        <v>40</v>
      </c>
      <c r="Q1973" t="s">
        <v>5835</v>
      </c>
      <c r="R1973" t="s">
        <v>6037</v>
      </c>
    </row>
    <row r="1974" spans="1:18" x14ac:dyDescent="0.3">
      <c r="A1974" t="s">
        <v>6038</v>
      </c>
      <c r="B1974" t="s">
        <v>6039</v>
      </c>
      <c r="C1974" t="s">
        <v>20</v>
      </c>
      <c r="D1974" t="s">
        <v>42</v>
      </c>
      <c r="E1974" t="s">
        <v>22</v>
      </c>
      <c r="F1974" t="s">
        <v>29</v>
      </c>
      <c r="G1974" t="s">
        <v>24</v>
      </c>
      <c r="H1974">
        <v>43</v>
      </c>
      <c r="I1974">
        <v>4</v>
      </c>
      <c r="J1974">
        <v>10.8</v>
      </c>
      <c r="K1974">
        <v>0</v>
      </c>
      <c r="L1974">
        <v>0</v>
      </c>
      <c r="M1974">
        <v>2</v>
      </c>
      <c r="N1974">
        <v>2</v>
      </c>
      <c r="O1974">
        <v>1</v>
      </c>
      <c r="P1974">
        <v>4</v>
      </c>
      <c r="Q1974" t="s">
        <v>5835</v>
      </c>
      <c r="R1974" t="s">
        <v>6040</v>
      </c>
    </row>
    <row r="1975" spans="1:18" x14ac:dyDescent="0.3">
      <c r="A1975" t="s">
        <v>6041</v>
      </c>
      <c r="B1975" t="s">
        <v>6042</v>
      </c>
      <c r="C1975" t="s">
        <v>20</v>
      </c>
      <c r="D1975" t="s">
        <v>21</v>
      </c>
      <c r="E1975" t="s">
        <v>22</v>
      </c>
      <c r="F1975" t="s">
        <v>23</v>
      </c>
      <c r="G1975" t="s">
        <v>24</v>
      </c>
      <c r="H1975">
        <v>172</v>
      </c>
      <c r="I1975">
        <v>9</v>
      </c>
      <c r="J1975">
        <v>19.100000000000001</v>
      </c>
      <c r="K1975">
        <v>7</v>
      </c>
      <c r="L1975">
        <v>0</v>
      </c>
      <c r="M1975">
        <v>2</v>
      </c>
      <c r="N1975">
        <v>0</v>
      </c>
      <c r="O1975">
        <v>7</v>
      </c>
      <c r="P1975">
        <v>10</v>
      </c>
      <c r="Q1975" t="s">
        <v>5835</v>
      </c>
      <c r="R1975" t="s">
        <v>6043</v>
      </c>
    </row>
    <row r="1976" spans="1:18" x14ac:dyDescent="0.3">
      <c r="A1976" t="s">
        <v>6044</v>
      </c>
      <c r="B1976" t="s">
        <v>6045</v>
      </c>
      <c r="C1976" t="s">
        <v>20</v>
      </c>
      <c r="D1976" t="s">
        <v>21</v>
      </c>
      <c r="E1976" t="s">
        <v>22</v>
      </c>
      <c r="F1976" t="s">
        <v>23</v>
      </c>
      <c r="G1976" t="s">
        <v>24</v>
      </c>
      <c r="H1976">
        <v>141</v>
      </c>
      <c r="I1976">
        <v>11</v>
      </c>
      <c r="J1976">
        <v>12.8</v>
      </c>
      <c r="K1976">
        <v>7</v>
      </c>
      <c r="L1976">
        <v>2</v>
      </c>
      <c r="M1976">
        <v>1</v>
      </c>
      <c r="N1976">
        <v>1</v>
      </c>
      <c r="O1976">
        <v>9</v>
      </c>
      <c r="P1976">
        <v>11.7</v>
      </c>
      <c r="Q1976" t="s">
        <v>5835</v>
      </c>
      <c r="R1976" t="s">
        <v>6046</v>
      </c>
    </row>
    <row r="1977" spans="1:18" x14ac:dyDescent="0.3">
      <c r="A1977" t="s">
        <v>6047</v>
      </c>
      <c r="B1977" t="s">
        <v>6048</v>
      </c>
      <c r="C1977" t="s">
        <v>20</v>
      </c>
      <c r="D1977" t="s">
        <v>21</v>
      </c>
      <c r="E1977" t="s">
        <v>22</v>
      </c>
      <c r="F1977" t="s">
        <v>29</v>
      </c>
      <c r="G1977" t="s">
        <v>24</v>
      </c>
      <c r="H1977">
        <v>175</v>
      </c>
      <c r="I1977">
        <v>10</v>
      </c>
      <c r="J1977">
        <v>17.5</v>
      </c>
      <c r="K1977">
        <v>6</v>
      </c>
      <c r="L1977">
        <v>2</v>
      </c>
      <c r="M1977">
        <v>2</v>
      </c>
      <c r="N1977">
        <v>0</v>
      </c>
      <c r="O1977">
        <v>4</v>
      </c>
      <c r="P1977">
        <v>6</v>
      </c>
      <c r="Q1977" t="s">
        <v>5835</v>
      </c>
      <c r="R1977" t="s">
        <v>6049</v>
      </c>
    </row>
    <row r="1978" spans="1:18" x14ac:dyDescent="0.3">
      <c r="A1978" t="s">
        <v>6050</v>
      </c>
      <c r="B1978" t="s">
        <v>6051</v>
      </c>
      <c r="C1978" t="s">
        <v>20</v>
      </c>
      <c r="D1978" t="s">
        <v>21</v>
      </c>
      <c r="E1978" t="s">
        <v>22</v>
      </c>
      <c r="F1978" t="s">
        <v>29</v>
      </c>
      <c r="G1978" t="s">
        <v>24</v>
      </c>
      <c r="H1978">
        <v>47</v>
      </c>
      <c r="I1978">
        <v>3</v>
      </c>
      <c r="J1978">
        <v>15.7</v>
      </c>
      <c r="K1978">
        <v>0</v>
      </c>
      <c r="L1978">
        <v>0</v>
      </c>
      <c r="M1978">
        <v>3</v>
      </c>
      <c r="N1978">
        <v>0</v>
      </c>
      <c r="O1978">
        <v>2</v>
      </c>
      <c r="P1978">
        <v>11</v>
      </c>
      <c r="Q1978" t="s">
        <v>5835</v>
      </c>
      <c r="R1978" t="s">
        <v>6052</v>
      </c>
    </row>
    <row r="1979" spans="1:18" x14ac:dyDescent="0.3">
      <c r="A1979" t="s">
        <v>6053</v>
      </c>
      <c r="B1979" t="s">
        <v>6054</v>
      </c>
      <c r="C1979" t="s">
        <v>20</v>
      </c>
      <c r="D1979" t="s">
        <v>21</v>
      </c>
      <c r="E1979" t="s">
        <v>22</v>
      </c>
      <c r="F1979" t="s">
        <v>23</v>
      </c>
      <c r="G1979" t="s">
        <v>24</v>
      </c>
      <c r="H1979">
        <v>60</v>
      </c>
      <c r="I1979">
        <v>8</v>
      </c>
      <c r="J1979">
        <v>7.5</v>
      </c>
      <c r="K1979">
        <v>4</v>
      </c>
      <c r="L1979">
        <v>2</v>
      </c>
      <c r="M1979">
        <v>2</v>
      </c>
      <c r="N1979">
        <v>0</v>
      </c>
      <c r="O1979">
        <v>3</v>
      </c>
      <c r="P1979">
        <v>21</v>
      </c>
      <c r="Q1979" t="s">
        <v>5835</v>
      </c>
      <c r="R1979" t="s">
        <v>6055</v>
      </c>
    </row>
    <row r="1980" spans="1:18" x14ac:dyDescent="0.3">
      <c r="A1980" t="s">
        <v>6056</v>
      </c>
      <c r="B1980" t="s">
        <v>6057</v>
      </c>
      <c r="C1980" t="s">
        <v>20</v>
      </c>
      <c r="D1980" t="s">
        <v>21</v>
      </c>
      <c r="E1980" t="s">
        <v>22</v>
      </c>
      <c r="F1980" t="s">
        <v>29</v>
      </c>
      <c r="G1980" t="s">
        <v>24</v>
      </c>
      <c r="H1980">
        <v>215</v>
      </c>
      <c r="I1980">
        <v>13</v>
      </c>
      <c r="J1980">
        <v>16.5</v>
      </c>
      <c r="K1980">
        <v>3</v>
      </c>
      <c r="L1980">
        <v>3</v>
      </c>
      <c r="M1980">
        <v>4</v>
      </c>
      <c r="N1980">
        <v>3</v>
      </c>
      <c r="O1980">
        <v>9</v>
      </c>
      <c r="P1980">
        <v>11</v>
      </c>
      <c r="Q1980" t="s">
        <v>5835</v>
      </c>
      <c r="R1980" t="s">
        <v>6058</v>
      </c>
    </row>
    <row r="1981" spans="1:18" x14ac:dyDescent="0.3">
      <c r="A1981" t="s">
        <v>6059</v>
      </c>
      <c r="B1981" t="s">
        <v>6060</v>
      </c>
      <c r="C1981" t="s">
        <v>20</v>
      </c>
      <c r="D1981" t="s">
        <v>21</v>
      </c>
      <c r="E1981" t="s">
        <v>22</v>
      </c>
      <c r="F1981" t="s">
        <v>29</v>
      </c>
      <c r="G1981" t="s">
        <v>24</v>
      </c>
      <c r="H1981">
        <v>197</v>
      </c>
      <c r="I1981">
        <v>12</v>
      </c>
      <c r="J1981">
        <v>16.399999999999999</v>
      </c>
      <c r="K1981">
        <v>5</v>
      </c>
      <c r="L1981">
        <v>3</v>
      </c>
      <c r="M1981">
        <v>3</v>
      </c>
      <c r="N1981">
        <v>1</v>
      </c>
      <c r="O1981">
        <v>9</v>
      </c>
      <c r="P1981">
        <v>10</v>
      </c>
      <c r="Q1981" t="s">
        <v>5807</v>
      </c>
      <c r="R1981" t="s">
        <v>6061</v>
      </c>
    </row>
    <row r="1982" spans="1:18" x14ac:dyDescent="0.3">
      <c r="A1982" t="s">
        <v>6062</v>
      </c>
      <c r="B1982" t="s">
        <v>6063</v>
      </c>
      <c r="C1982" t="s">
        <v>20</v>
      </c>
      <c r="D1982" t="s">
        <v>21</v>
      </c>
      <c r="E1982" t="s">
        <v>22</v>
      </c>
      <c r="F1982" t="s">
        <v>29</v>
      </c>
      <c r="G1982" t="s">
        <v>24</v>
      </c>
      <c r="H1982">
        <v>219</v>
      </c>
      <c r="I1982">
        <v>14</v>
      </c>
      <c r="J1982">
        <v>15.6</v>
      </c>
      <c r="K1982">
        <v>6</v>
      </c>
      <c r="L1982">
        <v>6</v>
      </c>
      <c r="M1982">
        <v>2</v>
      </c>
      <c r="N1982">
        <v>0</v>
      </c>
      <c r="O1982">
        <v>8</v>
      </c>
      <c r="P1982">
        <v>25</v>
      </c>
      <c r="Q1982" t="s">
        <v>5807</v>
      </c>
      <c r="R1982" t="s">
        <v>6064</v>
      </c>
    </row>
    <row r="1983" spans="1:18" x14ac:dyDescent="0.3">
      <c r="A1983" t="s">
        <v>6065</v>
      </c>
      <c r="B1983" t="s">
        <v>6066</v>
      </c>
      <c r="C1983" t="s">
        <v>20</v>
      </c>
      <c r="D1983" t="s">
        <v>21</v>
      </c>
      <c r="E1983" t="s">
        <v>22</v>
      </c>
      <c r="F1983" t="s">
        <v>29</v>
      </c>
      <c r="G1983" t="s">
        <v>24</v>
      </c>
      <c r="H1983">
        <v>90</v>
      </c>
      <c r="I1983">
        <v>9</v>
      </c>
      <c r="J1983">
        <v>10</v>
      </c>
      <c r="K1983">
        <v>4</v>
      </c>
      <c r="L1983">
        <v>1</v>
      </c>
      <c r="M1983">
        <v>4</v>
      </c>
      <c r="N1983">
        <v>0</v>
      </c>
      <c r="O1983">
        <v>3</v>
      </c>
      <c r="P1983">
        <v>20</v>
      </c>
      <c r="Q1983" t="s">
        <v>5807</v>
      </c>
      <c r="R1983" t="s">
        <v>6067</v>
      </c>
    </row>
    <row r="1984" spans="1:18" x14ac:dyDescent="0.3">
      <c r="A1984" t="s">
        <v>6068</v>
      </c>
      <c r="B1984" t="s">
        <v>6069</v>
      </c>
      <c r="C1984" t="s">
        <v>99</v>
      </c>
      <c r="D1984" t="s">
        <v>125</v>
      </c>
      <c r="E1984" t="s">
        <v>22</v>
      </c>
      <c r="F1984" t="s">
        <v>23</v>
      </c>
      <c r="G1984" t="s">
        <v>173</v>
      </c>
      <c r="H1984">
        <v>46</v>
      </c>
      <c r="I1984">
        <v>7</v>
      </c>
      <c r="J1984">
        <v>6.6</v>
      </c>
      <c r="K1984">
        <v>0</v>
      </c>
      <c r="L1984">
        <v>0</v>
      </c>
      <c r="M1984">
        <v>0</v>
      </c>
      <c r="N1984">
        <v>0</v>
      </c>
      <c r="O1984">
        <v>8</v>
      </c>
      <c r="P1984">
        <v>10</v>
      </c>
      <c r="Q1984" t="s">
        <v>5807</v>
      </c>
      <c r="R1984" t="s">
        <v>6070</v>
      </c>
    </row>
    <row r="1985" spans="1:18" x14ac:dyDescent="0.3">
      <c r="A1985" t="s">
        <v>6071</v>
      </c>
      <c r="B1985" t="s">
        <v>6072</v>
      </c>
      <c r="C1985" t="s">
        <v>20</v>
      </c>
      <c r="D1985" t="s">
        <v>21</v>
      </c>
      <c r="E1985" t="s">
        <v>22</v>
      </c>
      <c r="F1985" t="s">
        <v>29</v>
      </c>
      <c r="G1985" t="s">
        <v>24</v>
      </c>
      <c r="H1985">
        <v>176</v>
      </c>
      <c r="I1985">
        <v>16</v>
      </c>
      <c r="J1985">
        <v>11</v>
      </c>
      <c r="K1985">
        <v>5</v>
      </c>
      <c r="L1985">
        <v>3</v>
      </c>
      <c r="M1985">
        <v>4</v>
      </c>
      <c r="N1985">
        <v>4</v>
      </c>
      <c r="O1985">
        <v>6</v>
      </c>
      <c r="P1985">
        <v>16.5</v>
      </c>
      <c r="Q1985" t="s">
        <v>5807</v>
      </c>
      <c r="R1985" t="s">
        <v>6073</v>
      </c>
    </row>
    <row r="1986" spans="1:18" x14ac:dyDescent="0.3">
      <c r="A1986" t="s">
        <v>6074</v>
      </c>
      <c r="B1986" t="s">
        <v>6075</v>
      </c>
      <c r="C1986" t="s">
        <v>20</v>
      </c>
      <c r="D1986" t="s">
        <v>21</v>
      </c>
      <c r="E1986" t="s">
        <v>22</v>
      </c>
      <c r="F1986" t="s">
        <v>29</v>
      </c>
      <c r="G1986" t="s">
        <v>24</v>
      </c>
      <c r="H1986">
        <v>53</v>
      </c>
      <c r="I1986">
        <v>5</v>
      </c>
      <c r="J1986">
        <v>10.6</v>
      </c>
      <c r="K1986">
        <v>1</v>
      </c>
      <c r="L1986">
        <v>0</v>
      </c>
      <c r="M1986">
        <v>2</v>
      </c>
      <c r="N1986">
        <v>2</v>
      </c>
      <c r="O1986">
        <v>2</v>
      </c>
      <c r="P1986">
        <v>15</v>
      </c>
      <c r="Q1986" t="s">
        <v>5807</v>
      </c>
      <c r="R1986" t="s">
        <v>6076</v>
      </c>
    </row>
    <row r="1987" spans="1:18" x14ac:dyDescent="0.3">
      <c r="A1987" t="s">
        <v>6077</v>
      </c>
      <c r="B1987" t="s">
        <v>6078</v>
      </c>
      <c r="C1987" t="s">
        <v>20</v>
      </c>
      <c r="D1987" t="s">
        <v>42</v>
      </c>
      <c r="E1987" t="s">
        <v>37</v>
      </c>
      <c r="F1987" t="s">
        <v>29</v>
      </c>
      <c r="G1987" t="s">
        <v>24</v>
      </c>
      <c r="H1987">
        <v>76</v>
      </c>
      <c r="I1987">
        <v>6</v>
      </c>
      <c r="J1987">
        <v>12.7</v>
      </c>
      <c r="K1987">
        <v>0</v>
      </c>
      <c r="L1987">
        <v>0</v>
      </c>
      <c r="M1987">
        <v>5</v>
      </c>
      <c r="N1987">
        <v>1</v>
      </c>
      <c r="O1987">
        <v>5</v>
      </c>
      <c r="P1987">
        <v>5</v>
      </c>
      <c r="Q1987" t="s">
        <v>5807</v>
      </c>
      <c r="R1987" t="s">
        <v>6079</v>
      </c>
    </row>
    <row r="1988" spans="1:18" x14ac:dyDescent="0.3">
      <c r="A1988" t="s">
        <v>6080</v>
      </c>
      <c r="B1988" t="s">
        <v>6078</v>
      </c>
      <c r="C1988" t="s">
        <v>20</v>
      </c>
      <c r="D1988" t="s">
        <v>21</v>
      </c>
      <c r="E1988" t="s">
        <v>49</v>
      </c>
      <c r="F1988" t="s">
        <v>38</v>
      </c>
      <c r="G1988" t="s">
        <v>24</v>
      </c>
      <c r="H1988">
        <v>522</v>
      </c>
      <c r="I1988">
        <v>30</v>
      </c>
      <c r="J1988">
        <v>17.399999999999999</v>
      </c>
      <c r="K1988">
        <v>14</v>
      </c>
      <c r="L1988">
        <v>8</v>
      </c>
      <c r="M1988">
        <v>6</v>
      </c>
      <c r="N1988">
        <v>2</v>
      </c>
      <c r="O1988">
        <v>22</v>
      </c>
      <c r="P1988">
        <v>25</v>
      </c>
      <c r="Q1988" t="s">
        <v>5807</v>
      </c>
      <c r="R1988" t="s">
        <v>6081</v>
      </c>
    </row>
    <row r="1989" spans="1:18" x14ac:dyDescent="0.3">
      <c r="A1989" t="s">
        <v>6082</v>
      </c>
      <c r="B1989" t="s">
        <v>6083</v>
      </c>
      <c r="C1989" t="s">
        <v>99</v>
      </c>
      <c r="D1989" t="s">
        <v>125</v>
      </c>
      <c r="E1989" t="s">
        <v>22</v>
      </c>
      <c r="F1989" t="s">
        <v>29</v>
      </c>
      <c r="G1989" t="s">
        <v>24</v>
      </c>
      <c r="H1989">
        <v>51</v>
      </c>
      <c r="I1989">
        <v>6</v>
      </c>
      <c r="J1989">
        <v>8.5</v>
      </c>
      <c r="K1989">
        <v>0</v>
      </c>
      <c r="L1989">
        <v>0</v>
      </c>
      <c r="M1989">
        <v>0</v>
      </c>
      <c r="N1989">
        <v>0</v>
      </c>
      <c r="O1989">
        <v>3</v>
      </c>
      <c r="P1989">
        <v>8</v>
      </c>
      <c r="Q1989" t="s">
        <v>5807</v>
      </c>
      <c r="R1989" t="s">
        <v>6084</v>
      </c>
    </row>
    <row r="1990" spans="1:18" x14ac:dyDescent="0.3">
      <c r="A1990" t="s">
        <v>6085</v>
      </c>
      <c r="B1990" t="s">
        <v>6086</v>
      </c>
      <c r="C1990" t="s">
        <v>20</v>
      </c>
      <c r="D1990" t="s">
        <v>42</v>
      </c>
      <c r="E1990" t="s">
        <v>37</v>
      </c>
      <c r="F1990" t="s">
        <v>38</v>
      </c>
      <c r="G1990" t="s">
        <v>24</v>
      </c>
      <c r="H1990">
        <v>345</v>
      </c>
      <c r="I1990">
        <v>22</v>
      </c>
      <c r="J1990">
        <v>15.7</v>
      </c>
      <c r="K1990">
        <v>10</v>
      </c>
      <c r="L1990">
        <v>9</v>
      </c>
      <c r="M1990">
        <v>3</v>
      </c>
      <c r="N1990">
        <v>0</v>
      </c>
      <c r="O1990">
        <v>25</v>
      </c>
      <c r="P1990">
        <v>17.989999999999998</v>
      </c>
      <c r="Q1990" t="s">
        <v>5807</v>
      </c>
      <c r="R1990" t="s">
        <v>6087</v>
      </c>
    </row>
    <row r="1991" spans="1:18" x14ac:dyDescent="0.3">
      <c r="A1991" t="s">
        <v>6088</v>
      </c>
      <c r="B1991" t="s">
        <v>6089</v>
      </c>
      <c r="C1991" t="s">
        <v>20</v>
      </c>
      <c r="D1991" t="s">
        <v>21</v>
      </c>
      <c r="E1991" t="s">
        <v>37</v>
      </c>
      <c r="F1991" t="s">
        <v>38</v>
      </c>
      <c r="G1991" t="s">
        <v>24</v>
      </c>
      <c r="H1991">
        <v>345</v>
      </c>
      <c r="I1991">
        <v>15</v>
      </c>
      <c r="J1991">
        <v>23</v>
      </c>
      <c r="K1991">
        <v>8</v>
      </c>
      <c r="L1991">
        <v>7</v>
      </c>
      <c r="M1991">
        <v>0</v>
      </c>
      <c r="N1991">
        <v>0</v>
      </c>
      <c r="O1991">
        <v>2</v>
      </c>
      <c r="P1991">
        <v>6</v>
      </c>
      <c r="Q1991" t="s">
        <v>5807</v>
      </c>
      <c r="R1991" t="s">
        <v>6087</v>
      </c>
    </row>
    <row r="1992" spans="1:18" x14ac:dyDescent="0.3">
      <c r="A1992" t="s">
        <v>6090</v>
      </c>
      <c r="B1992" t="s">
        <v>6091</v>
      </c>
      <c r="C1992" t="s">
        <v>20</v>
      </c>
      <c r="D1992" t="s">
        <v>21</v>
      </c>
      <c r="E1992" t="s">
        <v>22</v>
      </c>
      <c r="F1992" t="s">
        <v>29</v>
      </c>
      <c r="G1992" t="s">
        <v>24</v>
      </c>
      <c r="H1992">
        <v>73</v>
      </c>
      <c r="I1992">
        <v>5</v>
      </c>
      <c r="J1992">
        <v>14.6</v>
      </c>
      <c r="K1992">
        <v>0</v>
      </c>
      <c r="L1992">
        <v>0</v>
      </c>
      <c r="M1992">
        <v>3</v>
      </c>
      <c r="N1992">
        <v>2</v>
      </c>
      <c r="O1992">
        <v>2</v>
      </c>
      <c r="P1992">
        <v>10</v>
      </c>
      <c r="Q1992" t="s">
        <v>5807</v>
      </c>
      <c r="R1992" t="s">
        <v>6092</v>
      </c>
    </row>
    <row r="1993" spans="1:18" x14ac:dyDescent="0.3">
      <c r="A1993" t="s">
        <v>6093</v>
      </c>
      <c r="B1993" t="s">
        <v>6094</v>
      </c>
      <c r="C1993" t="s">
        <v>20</v>
      </c>
      <c r="D1993" t="s">
        <v>21</v>
      </c>
      <c r="E1993" t="s">
        <v>22</v>
      </c>
      <c r="F1993" t="s">
        <v>29</v>
      </c>
      <c r="G1993" t="s">
        <v>24</v>
      </c>
      <c r="H1993">
        <v>116</v>
      </c>
      <c r="I1993">
        <v>12</v>
      </c>
      <c r="J1993">
        <v>9.6999999999999993</v>
      </c>
      <c r="K1993">
        <v>7</v>
      </c>
      <c r="L1993">
        <v>3</v>
      </c>
      <c r="M1993">
        <v>1</v>
      </c>
      <c r="N1993">
        <v>1</v>
      </c>
      <c r="O1993">
        <v>7</v>
      </c>
      <c r="P1993">
        <v>4.5</v>
      </c>
      <c r="Q1993" t="s">
        <v>5807</v>
      </c>
      <c r="R1993" t="s">
        <v>6095</v>
      </c>
    </row>
    <row r="1994" spans="1:18" x14ac:dyDescent="0.3">
      <c r="A1994" t="s">
        <v>6096</v>
      </c>
      <c r="B1994" t="s">
        <v>6097</v>
      </c>
      <c r="C1994" t="s">
        <v>20</v>
      </c>
      <c r="D1994" t="s">
        <v>21</v>
      </c>
      <c r="E1994" t="s">
        <v>22</v>
      </c>
      <c r="F1994" t="s">
        <v>29</v>
      </c>
      <c r="G1994" t="s">
        <v>24</v>
      </c>
      <c r="H1994">
        <v>192</v>
      </c>
      <c r="I1994">
        <v>12</v>
      </c>
      <c r="J1994">
        <v>16</v>
      </c>
      <c r="K1994">
        <v>6</v>
      </c>
      <c r="L1994">
        <v>2</v>
      </c>
      <c r="M1994">
        <v>2</v>
      </c>
      <c r="N1994">
        <v>2</v>
      </c>
      <c r="O1994">
        <v>4</v>
      </c>
      <c r="P1994">
        <v>5</v>
      </c>
      <c r="Q1994" t="s">
        <v>5807</v>
      </c>
      <c r="R1994" t="s">
        <v>6098</v>
      </c>
    </row>
    <row r="1995" spans="1:18" x14ac:dyDescent="0.3">
      <c r="A1995" t="s">
        <v>6099</v>
      </c>
      <c r="B1995" t="s">
        <v>6100</v>
      </c>
      <c r="C1995" t="s">
        <v>20</v>
      </c>
      <c r="D1995" t="s">
        <v>21</v>
      </c>
      <c r="E1995" t="s">
        <v>22</v>
      </c>
      <c r="F1995" t="s">
        <v>29</v>
      </c>
      <c r="G1995" t="s">
        <v>24</v>
      </c>
      <c r="H1995">
        <v>88</v>
      </c>
      <c r="I1995">
        <v>9</v>
      </c>
      <c r="J1995">
        <v>9.8000000000000007</v>
      </c>
      <c r="K1995">
        <v>2</v>
      </c>
      <c r="L1995">
        <v>1</v>
      </c>
      <c r="M1995">
        <v>4</v>
      </c>
      <c r="N1995">
        <v>2</v>
      </c>
      <c r="O1995">
        <v>3</v>
      </c>
      <c r="P1995">
        <v>8.5</v>
      </c>
      <c r="Q1995" t="s">
        <v>5807</v>
      </c>
      <c r="R1995" t="s">
        <v>6101</v>
      </c>
    </row>
    <row r="1996" spans="1:18" x14ac:dyDescent="0.3">
      <c r="A1996" t="s">
        <v>6102</v>
      </c>
      <c r="B1996" t="s">
        <v>6103</v>
      </c>
      <c r="C1996" t="s">
        <v>20</v>
      </c>
      <c r="D1996" t="s">
        <v>21</v>
      </c>
      <c r="E1996" t="s">
        <v>22</v>
      </c>
      <c r="F1996" t="s">
        <v>29</v>
      </c>
      <c r="G1996" t="s">
        <v>24</v>
      </c>
      <c r="H1996">
        <v>116</v>
      </c>
      <c r="I1996">
        <v>12</v>
      </c>
      <c r="J1996">
        <v>9.6999999999999993</v>
      </c>
      <c r="K1996">
        <v>5</v>
      </c>
      <c r="L1996">
        <v>4</v>
      </c>
      <c r="M1996">
        <v>2</v>
      </c>
      <c r="N1996">
        <v>1</v>
      </c>
      <c r="O1996">
        <v>8</v>
      </c>
      <c r="P1996">
        <v>14</v>
      </c>
      <c r="Q1996" t="s">
        <v>5807</v>
      </c>
      <c r="R1996" t="s">
        <v>6104</v>
      </c>
    </row>
    <row r="1997" spans="1:18" x14ac:dyDescent="0.3">
      <c r="A1997" t="s">
        <v>6105</v>
      </c>
      <c r="B1997" t="s">
        <v>6106</v>
      </c>
      <c r="C1997" t="s">
        <v>20</v>
      </c>
      <c r="D1997" t="s">
        <v>21</v>
      </c>
      <c r="E1997" t="s">
        <v>49</v>
      </c>
      <c r="F1997" t="s">
        <v>38</v>
      </c>
      <c r="G1997" t="s">
        <v>24</v>
      </c>
      <c r="H1997">
        <v>234</v>
      </c>
      <c r="I1997">
        <v>14</v>
      </c>
      <c r="J1997">
        <v>16.7</v>
      </c>
      <c r="K1997">
        <v>8</v>
      </c>
      <c r="L1997">
        <v>4</v>
      </c>
      <c r="M1997">
        <v>1</v>
      </c>
      <c r="N1997">
        <v>1</v>
      </c>
      <c r="O1997">
        <v>13</v>
      </c>
      <c r="P1997">
        <v>32</v>
      </c>
      <c r="Q1997" t="s">
        <v>5807</v>
      </c>
      <c r="R1997" t="s">
        <v>6107</v>
      </c>
    </row>
    <row r="1998" spans="1:18" x14ac:dyDescent="0.3">
      <c r="A1998" t="s">
        <v>6108</v>
      </c>
      <c r="B1998" t="s">
        <v>6109</v>
      </c>
      <c r="C1998" t="s">
        <v>20</v>
      </c>
      <c r="D1998" t="s">
        <v>42</v>
      </c>
      <c r="E1998" t="s">
        <v>22</v>
      </c>
      <c r="F1998" t="s">
        <v>29</v>
      </c>
      <c r="G1998" t="s">
        <v>24</v>
      </c>
      <c r="H1998">
        <v>315</v>
      </c>
      <c r="I1998">
        <v>14</v>
      </c>
      <c r="J1998">
        <v>22.5</v>
      </c>
      <c r="K1998">
        <v>6</v>
      </c>
      <c r="L1998">
        <v>3</v>
      </c>
      <c r="M1998">
        <v>4</v>
      </c>
      <c r="N1998">
        <v>1</v>
      </c>
      <c r="O1998">
        <v>6</v>
      </c>
      <c r="P1998">
        <v>13.6</v>
      </c>
      <c r="Q1998" t="s">
        <v>5807</v>
      </c>
      <c r="R1998" t="s">
        <v>6110</v>
      </c>
    </row>
    <row r="1999" spans="1:18" x14ac:dyDescent="0.3">
      <c r="A1999" t="s">
        <v>6111</v>
      </c>
      <c r="B1999" t="s">
        <v>6112</v>
      </c>
      <c r="C1999" t="s">
        <v>20</v>
      </c>
      <c r="D1999" t="s">
        <v>21</v>
      </c>
      <c r="E1999" t="s">
        <v>22</v>
      </c>
      <c r="F1999" t="s">
        <v>29</v>
      </c>
      <c r="G1999" t="s">
        <v>24</v>
      </c>
      <c r="H1999">
        <v>80</v>
      </c>
      <c r="I1999">
        <v>9</v>
      </c>
      <c r="J1999">
        <v>8.9</v>
      </c>
      <c r="K1999">
        <v>5</v>
      </c>
      <c r="L1999">
        <v>2</v>
      </c>
      <c r="M1999">
        <v>2</v>
      </c>
      <c r="N1999">
        <v>0</v>
      </c>
      <c r="O1999">
        <v>6</v>
      </c>
      <c r="P1999">
        <v>15</v>
      </c>
      <c r="Q1999" t="s">
        <v>5807</v>
      </c>
      <c r="R1999" t="s">
        <v>6113</v>
      </c>
    </row>
    <row r="2000" spans="1:18" x14ac:dyDescent="0.3">
      <c r="A2000" t="s">
        <v>6114</v>
      </c>
      <c r="B2000" t="s">
        <v>6115</v>
      </c>
      <c r="C2000" t="s">
        <v>20</v>
      </c>
      <c r="D2000" t="s">
        <v>21</v>
      </c>
      <c r="E2000" t="s">
        <v>22</v>
      </c>
      <c r="F2000" t="s">
        <v>29</v>
      </c>
      <c r="G2000" t="s">
        <v>24</v>
      </c>
      <c r="H2000">
        <v>57</v>
      </c>
      <c r="I2000">
        <v>6</v>
      </c>
      <c r="J2000">
        <v>9.5</v>
      </c>
      <c r="K2000">
        <v>0</v>
      </c>
      <c r="L2000">
        <v>0</v>
      </c>
      <c r="M2000">
        <v>3</v>
      </c>
      <c r="N2000">
        <v>3</v>
      </c>
      <c r="O2000">
        <v>2</v>
      </c>
      <c r="P2000">
        <v>10</v>
      </c>
      <c r="Q2000" t="s">
        <v>5807</v>
      </c>
      <c r="R2000" t="s">
        <v>6116</v>
      </c>
    </row>
    <row r="2001" spans="1:18" x14ac:dyDescent="0.3">
      <c r="A2001" t="s">
        <v>6117</v>
      </c>
      <c r="B2001" t="s">
        <v>6118</v>
      </c>
      <c r="C2001" t="s">
        <v>20</v>
      </c>
      <c r="D2001" t="s">
        <v>21</v>
      </c>
      <c r="E2001" t="s">
        <v>37</v>
      </c>
      <c r="F2001" t="s">
        <v>38</v>
      </c>
      <c r="G2001" t="s">
        <v>24</v>
      </c>
      <c r="H2001">
        <v>113</v>
      </c>
      <c r="I2001">
        <v>9</v>
      </c>
      <c r="J2001">
        <v>12.6</v>
      </c>
      <c r="K2001">
        <v>1</v>
      </c>
      <c r="L2001">
        <v>2</v>
      </c>
      <c r="M2001">
        <v>5</v>
      </c>
      <c r="N2001">
        <v>1</v>
      </c>
      <c r="O2001">
        <v>6</v>
      </c>
      <c r="P2001">
        <v>7.2</v>
      </c>
      <c r="Q2001" t="s">
        <v>3720</v>
      </c>
      <c r="R2001" t="s">
        <v>6119</v>
      </c>
    </row>
    <row r="2002" spans="1:18" x14ac:dyDescent="0.3">
      <c r="A2002" t="s">
        <v>6120</v>
      </c>
      <c r="B2002" t="s">
        <v>6121</v>
      </c>
      <c r="C2002" t="s">
        <v>20</v>
      </c>
      <c r="D2002" t="s">
        <v>213</v>
      </c>
      <c r="E2002" t="s">
        <v>22</v>
      </c>
      <c r="F2002" t="s">
        <v>29</v>
      </c>
      <c r="G2002" t="s">
        <v>24</v>
      </c>
      <c r="H2002">
        <v>405</v>
      </c>
      <c r="I2002">
        <v>17</v>
      </c>
      <c r="J2002">
        <v>23.8</v>
      </c>
      <c r="K2002">
        <v>10</v>
      </c>
      <c r="L2002">
        <v>1</v>
      </c>
      <c r="M2002">
        <v>5</v>
      </c>
      <c r="N2002">
        <v>1</v>
      </c>
      <c r="O2002">
        <v>12</v>
      </c>
      <c r="P2002">
        <v>23</v>
      </c>
      <c r="Q2002" t="s">
        <v>3720</v>
      </c>
      <c r="R2002" t="s">
        <v>6122</v>
      </c>
    </row>
    <row r="2003" spans="1:18" x14ac:dyDescent="0.3">
      <c r="A2003" t="s">
        <v>6123</v>
      </c>
      <c r="B2003" t="s">
        <v>6124</v>
      </c>
      <c r="C2003" t="s">
        <v>20</v>
      </c>
      <c r="D2003" t="s">
        <v>42</v>
      </c>
      <c r="E2003" t="s">
        <v>22</v>
      </c>
      <c r="F2003" t="s">
        <v>29</v>
      </c>
      <c r="G2003" t="s">
        <v>24</v>
      </c>
      <c r="H2003">
        <v>203</v>
      </c>
      <c r="I2003">
        <v>12</v>
      </c>
      <c r="J2003">
        <v>16.899999999999999</v>
      </c>
      <c r="K2003">
        <v>7</v>
      </c>
      <c r="L2003">
        <v>1</v>
      </c>
      <c r="M2003">
        <v>3</v>
      </c>
      <c r="N2003">
        <v>1</v>
      </c>
      <c r="O2003">
        <v>6</v>
      </c>
      <c r="P2003">
        <v>6</v>
      </c>
      <c r="Q2003" t="s">
        <v>6125</v>
      </c>
      <c r="R2003" t="s">
        <v>6126</v>
      </c>
    </row>
    <row r="2004" spans="1:18" x14ac:dyDescent="0.3">
      <c r="A2004" t="s">
        <v>6127</v>
      </c>
      <c r="B2004" t="s">
        <v>6128</v>
      </c>
      <c r="C2004" t="s">
        <v>20</v>
      </c>
      <c r="D2004" t="s">
        <v>21</v>
      </c>
      <c r="E2004" t="s">
        <v>37</v>
      </c>
      <c r="F2004" t="s">
        <v>23</v>
      </c>
      <c r="G2004" t="s">
        <v>24</v>
      </c>
      <c r="H2004">
        <v>450</v>
      </c>
      <c r="I2004">
        <v>26</v>
      </c>
      <c r="J2004">
        <v>17.3</v>
      </c>
      <c r="K2004">
        <v>11</v>
      </c>
      <c r="L2004">
        <v>5</v>
      </c>
      <c r="M2004">
        <v>8</v>
      </c>
      <c r="N2004">
        <v>2</v>
      </c>
      <c r="O2004">
        <v>19</v>
      </c>
      <c r="P2004">
        <v>7</v>
      </c>
      <c r="Q2004" t="s">
        <v>6125</v>
      </c>
      <c r="R2004" t="s">
        <v>6129</v>
      </c>
    </row>
    <row r="2005" spans="1:18" x14ac:dyDescent="0.3">
      <c r="A2005" t="s">
        <v>6130</v>
      </c>
      <c r="B2005" t="s">
        <v>6131</v>
      </c>
      <c r="C2005" t="s">
        <v>20</v>
      </c>
      <c r="D2005" t="s">
        <v>21</v>
      </c>
      <c r="E2005" t="s">
        <v>22</v>
      </c>
      <c r="F2005" t="s">
        <v>29</v>
      </c>
      <c r="G2005" t="s">
        <v>24</v>
      </c>
      <c r="H2005">
        <v>37</v>
      </c>
      <c r="I2005">
        <v>5</v>
      </c>
      <c r="J2005">
        <v>7.4</v>
      </c>
      <c r="K2005">
        <v>0</v>
      </c>
      <c r="L2005">
        <v>0</v>
      </c>
      <c r="M2005">
        <v>4</v>
      </c>
      <c r="N2005">
        <v>1</v>
      </c>
      <c r="O2005">
        <v>1</v>
      </c>
      <c r="P2005">
        <v>5</v>
      </c>
      <c r="Q2005" t="s">
        <v>6125</v>
      </c>
      <c r="R2005" t="s">
        <v>6132</v>
      </c>
    </row>
    <row r="2006" spans="1:18" x14ac:dyDescent="0.3">
      <c r="A2006" t="s">
        <v>6133</v>
      </c>
      <c r="B2006" t="s">
        <v>6134</v>
      </c>
      <c r="C2006" t="s">
        <v>20</v>
      </c>
      <c r="D2006" t="s">
        <v>21</v>
      </c>
      <c r="E2006" t="s">
        <v>49</v>
      </c>
      <c r="F2006" t="s">
        <v>38</v>
      </c>
      <c r="G2006" t="s">
        <v>24</v>
      </c>
      <c r="H2006">
        <v>651</v>
      </c>
      <c r="I2006">
        <v>34</v>
      </c>
      <c r="J2006">
        <v>19.100000000000001</v>
      </c>
      <c r="K2006">
        <v>21</v>
      </c>
      <c r="L2006">
        <v>9</v>
      </c>
      <c r="M2006">
        <v>3</v>
      </c>
      <c r="N2006">
        <v>1</v>
      </c>
      <c r="O2006">
        <v>25</v>
      </c>
      <c r="P2006">
        <v>52</v>
      </c>
      <c r="Q2006" t="s">
        <v>6125</v>
      </c>
      <c r="R2006" t="s">
        <v>6135</v>
      </c>
    </row>
    <row r="2007" spans="1:18" x14ac:dyDescent="0.3">
      <c r="A2007" t="s">
        <v>6136</v>
      </c>
      <c r="B2007" t="s">
        <v>6137</v>
      </c>
      <c r="C2007" t="s">
        <v>20</v>
      </c>
      <c r="D2007" t="s">
        <v>42</v>
      </c>
      <c r="E2007" t="s">
        <v>22</v>
      </c>
      <c r="F2007" t="s">
        <v>29</v>
      </c>
      <c r="G2007" t="s">
        <v>24</v>
      </c>
      <c r="H2007">
        <v>117</v>
      </c>
      <c r="I2007">
        <v>8</v>
      </c>
      <c r="J2007">
        <v>14.6</v>
      </c>
      <c r="K2007">
        <v>6</v>
      </c>
      <c r="L2007">
        <v>0</v>
      </c>
      <c r="M2007">
        <v>2</v>
      </c>
      <c r="N2007">
        <v>0</v>
      </c>
      <c r="O2007">
        <v>7</v>
      </c>
      <c r="P2007">
        <v>3</v>
      </c>
      <c r="Q2007" t="s">
        <v>6125</v>
      </c>
      <c r="R2007" t="s">
        <v>6138</v>
      </c>
    </row>
    <row r="2008" spans="1:18" x14ac:dyDescent="0.3">
      <c r="A2008" t="s">
        <v>6139</v>
      </c>
      <c r="B2008" t="s">
        <v>6140</v>
      </c>
      <c r="C2008" t="s">
        <v>20</v>
      </c>
      <c r="D2008" t="s">
        <v>21</v>
      </c>
      <c r="E2008" t="s">
        <v>22</v>
      </c>
      <c r="F2008" t="s">
        <v>29</v>
      </c>
      <c r="G2008" t="s">
        <v>24</v>
      </c>
      <c r="H2008">
        <v>30</v>
      </c>
      <c r="I2008">
        <v>6</v>
      </c>
      <c r="J2008">
        <v>5</v>
      </c>
      <c r="K2008">
        <v>0</v>
      </c>
      <c r="L2008">
        <v>0</v>
      </c>
      <c r="M2008">
        <v>6</v>
      </c>
      <c r="N2008">
        <v>0</v>
      </c>
      <c r="O2008">
        <v>3</v>
      </c>
      <c r="P2008">
        <v>5</v>
      </c>
      <c r="Q2008" t="s">
        <v>6125</v>
      </c>
      <c r="R2008" t="s">
        <v>6141</v>
      </c>
    </row>
    <row r="2009" spans="1:18" x14ac:dyDescent="0.3">
      <c r="A2009" t="s">
        <v>6142</v>
      </c>
      <c r="B2009" t="s">
        <v>6143</v>
      </c>
      <c r="C2009" t="s">
        <v>99</v>
      </c>
      <c r="D2009" t="s">
        <v>42</v>
      </c>
      <c r="E2009" t="s">
        <v>22</v>
      </c>
      <c r="F2009" t="s">
        <v>29</v>
      </c>
      <c r="G2009" t="s">
        <v>24</v>
      </c>
      <c r="H2009">
        <v>59</v>
      </c>
      <c r="I2009">
        <v>7</v>
      </c>
      <c r="J2009">
        <v>8.4</v>
      </c>
      <c r="K2009">
        <v>0</v>
      </c>
      <c r="L2009">
        <v>0</v>
      </c>
      <c r="M2009">
        <v>0</v>
      </c>
      <c r="N2009">
        <v>0</v>
      </c>
      <c r="O2009">
        <v>7</v>
      </c>
      <c r="P2009">
        <v>0.72699999999999998</v>
      </c>
      <c r="Q2009" t="s">
        <v>6125</v>
      </c>
      <c r="R2009" t="s">
        <v>6144</v>
      </c>
    </row>
    <row r="2010" spans="1:18" x14ac:dyDescent="0.3">
      <c r="A2010" t="s">
        <v>6145</v>
      </c>
      <c r="B2010" t="s">
        <v>6146</v>
      </c>
      <c r="C2010" t="s">
        <v>20</v>
      </c>
      <c r="D2010" t="s">
        <v>33</v>
      </c>
      <c r="E2010" t="s">
        <v>49</v>
      </c>
      <c r="F2010" t="s">
        <v>23</v>
      </c>
      <c r="G2010" t="s">
        <v>24</v>
      </c>
      <c r="H2010">
        <v>627</v>
      </c>
      <c r="I2010">
        <v>29</v>
      </c>
      <c r="J2010">
        <v>21.6</v>
      </c>
      <c r="K2010">
        <v>19</v>
      </c>
      <c r="L2010">
        <v>5</v>
      </c>
      <c r="M2010">
        <v>2</v>
      </c>
      <c r="N2010">
        <v>3</v>
      </c>
      <c r="O2010">
        <v>14</v>
      </c>
      <c r="P2010">
        <v>20</v>
      </c>
      <c r="Q2010" t="s">
        <v>6125</v>
      </c>
      <c r="R2010" t="s">
        <v>6147</v>
      </c>
    </row>
    <row r="2011" spans="1:18" x14ac:dyDescent="0.3">
      <c r="A2011" t="s">
        <v>6148</v>
      </c>
      <c r="B2011" t="s">
        <v>6149</v>
      </c>
      <c r="C2011" t="s">
        <v>20</v>
      </c>
      <c r="D2011" t="s">
        <v>42</v>
      </c>
      <c r="E2011" t="s">
        <v>37</v>
      </c>
      <c r="F2011" t="s">
        <v>38</v>
      </c>
      <c r="G2011" t="s">
        <v>24</v>
      </c>
      <c r="H2011">
        <v>342</v>
      </c>
      <c r="I2011">
        <v>18</v>
      </c>
      <c r="J2011">
        <v>19</v>
      </c>
      <c r="K2011">
        <v>10</v>
      </c>
      <c r="L2011">
        <v>6</v>
      </c>
      <c r="M2011">
        <v>1</v>
      </c>
      <c r="N2011">
        <v>1</v>
      </c>
      <c r="O2011">
        <v>12</v>
      </c>
      <c r="P2011">
        <v>5</v>
      </c>
      <c r="Q2011" t="s">
        <v>6125</v>
      </c>
      <c r="R2011" t="s">
        <v>6150</v>
      </c>
    </row>
    <row r="2012" spans="1:18" x14ac:dyDescent="0.3">
      <c r="A2012" t="s">
        <v>6151</v>
      </c>
      <c r="B2012" t="s">
        <v>6152</v>
      </c>
      <c r="C2012" t="s">
        <v>20</v>
      </c>
      <c r="D2012" t="s">
        <v>213</v>
      </c>
      <c r="E2012" t="s">
        <v>22</v>
      </c>
      <c r="F2012" t="s">
        <v>29</v>
      </c>
      <c r="G2012" t="s">
        <v>24</v>
      </c>
      <c r="H2012">
        <v>46</v>
      </c>
      <c r="I2012">
        <v>4</v>
      </c>
      <c r="J2012">
        <v>11.5</v>
      </c>
      <c r="K2012">
        <v>0</v>
      </c>
      <c r="L2012">
        <v>0</v>
      </c>
      <c r="M2012">
        <v>3</v>
      </c>
      <c r="N2012">
        <v>1</v>
      </c>
      <c r="O2012">
        <v>1</v>
      </c>
      <c r="P2012">
        <v>4</v>
      </c>
      <c r="Q2012" t="s">
        <v>6125</v>
      </c>
      <c r="R2012" t="s">
        <v>6153</v>
      </c>
    </row>
    <row r="2013" spans="1:18" x14ac:dyDescent="0.3">
      <c r="A2013" t="s">
        <v>6154</v>
      </c>
      <c r="B2013" t="s">
        <v>6155</v>
      </c>
      <c r="C2013" t="s">
        <v>20</v>
      </c>
      <c r="D2013" t="s">
        <v>21</v>
      </c>
      <c r="E2013" t="s">
        <v>22</v>
      </c>
      <c r="F2013" t="s">
        <v>29</v>
      </c>
      <c r="G2013" t="s">
        <v>24</v>
      </c>
      <c r="H2013">
        <v>200</v>
      </c>
      <c r="I2013">
        <v>11</v>
      </c>
      <c r="J2013">
        <v>18.2</v>
      </c>
      <c r="K2013">
        <v>7</v>
      </c>
      <c r="L2013">
        <v>1</v>
      </c>
      <c r="M2013">
        <v>1</v>
      </c>
      <c r="N2013">
        <v>2</v>
      </c>
      <c r="O2013">
        <v>8</v>
      </c>
      <c r="P2013">
        <v>5</v>
      </c>
      <c r="Q2013" t="s">
        <v>6125</v>
      </c>
      <c r="R2013" t="s">
        <v>6156</v>
      </c>
    </row>
    <row r="2014" spans="1:18" x14ac:dyDescent="0.3">
      <c r="A2014" t="s">
        <v>6157</v>
      </c>
      <c r="B2014" t="s">
        <v>6158</v>
      </c>
      <c r="C2014" t="s">
        <v>99</v>
      </c>
      <c r="D2014" t="s">
        <v>21</v>
      </c>
      <c r="E2014" t="s">
        <v>22</v>
      </c>
      <c r="F2014" t="s">
        <v>29</v>
      </c>
      <c r="G2014" t="s">
        <v>24</v>
      </c>
      <c r="H2014">
        <v>6</v>
      </c>
      <c r="I2014">
        <v>3</v>
      </c>
      <c r="J2014">
        <v>2</v>
      </c>
      <c r="K2014">
        <v>0</v>
      </c>
      <c r="L2014">
        <v>0</v>
      </c>
      <c r="M2014">
        <v>1</v>
      </c>
      <c r="N2014">
        <v>2</v>
      </c>
      <c r="O2014">
        <v>1</v>
      </c>
      <c r="P2014">
        <v>2</v>
      </c>
      <c r="Q2014" t="s">
        <v>6125</v>
      </c>
      <c r="R2014" t="s">
        <v>6159</v>
      </c>
    </row>
    <row r="2015" spans="1:18" x14ac:dyDescent="0.3">
      <c r="A2015" t="s">
        <v>6160</v>
      </c>
      <c r="B2015" t="s">
        <v>6161</v>
      </c>
      <c r="C2015" t="s">
        <v>20</v>
      </c>
      <c r="D2015" t="s">
        <v>21</v>
      </c>
      <c r="E2015" t="s">
        <v>22</v>
      </c>
      <c r="F2015" t="s">
        <v>29</v>
      </c>
      <c r="G2015" t="s">
        <v>24</v>
      </c>
      <c r="H2015">
        <v>476</v>
      </c>
      <c r="I2015">
        <v>24</v>
      </c>
      <c r="J2015">
        <v>19.8</v>
      </c>
      <c r="K2015">
        <v>10</v>
      </c>
      <c r="L2015">
        <v>2</v>
      </c>
      <c r="M2015">
        <v>2</v>
      </c>
      <c r="N2015">
        <v>10</v>
      </c>
      <c r="O2015">
        <v>13</v>
      </c>
      <c r="P2015">
        <v>12</v>
      </c>
      <c r="Q2015" t="s">
        <v>6125</v>
      </c>
      <c r="R2015" t="s">
        <v>6162</v>
      </c>
    </row>
    <row r="2016" spans="1:18" x14ac:dyDescent="0.3">
      <c r="A2016" t="s">
        <v>6163</v>
      </c>
      <c r="B2016" t="s">
        <v>6164</v>
      </c>
      <c r="C2016" t="s">
        <v>20</v>
      </c>
      <c r="D2016" t="s">
        <v>21</v>
      </c>
      <c r="E2016" t="s">
        <v>22</v>
      </c>
      <c r="F2016" t="s">
        <v>29</v>
      </c>
      <c r="G2016" t="s">
        <v>24</v>
      </c>
      <c r="H2016">
        <v>26</v>
      </c>
      <c r="I2016">
        <v>6</v>
      </c>
      <c r="J2016">
        <v>4.3</v>
      </c>
      <c r="K2016">
        <v>0</v>
      </c>
      <c r="L2016">
        <v>0</v>
      </c>
      <c r="M2016">
        <v>6</v>
      </c>
      <c r="N2016">
        <v>0</v>
      </c>
      <c r="O2016">
        <v>1</v>
      </c>
      <c r="P2016">
        <v>4</v>
      </c>
      <c r="Q2016" t="s">
        <v>6125</v>
      </c>
      <c r="R2016" t="s">
        <v>6165</v>
      </c>
    </row>
    <row r="2017" spans="1:18" x14ac:dyDescent="0.3">
      <c r="A2017" t="s">
        <v>6166</v>
      </c>
      <c r="B2017" t="s">
        <v>6167</v>
      </c>
      <c r="C2017" t="s">
        <v>20</v>
      </c>
      <c r="D2017" t="s">
        <v>21</v>
      </c>
      <c r="E2017" t="s">
        <v>22</v>
      </c>
      <c r="F2017" t="s">
        <v>29</v>
      </c>
      <c r="G2017" t="s">
        <v>24</v>
      </c>
      <c r="H2017">
        <v>79</v>
      </c>
      <c r="I2017">
        <v>10</v>
      </c>
      <c r="J2017">
        <v>7.9</v>
      </c>
      <c r="K2017">
        <v>6</v>
      </c>
      <c r="L2017">
        <v>1</v>
      </c>
      <c r="M2017">
        <v>2</v>
      </c>
      <c r="N2017">
        <v>1</v>
      </c>
      <c r="O2017">
        <v>7</v>
      </c>
      <c r="P2017">
        <v>8.5</v>
      </c>
      <c r="Q2017" t="s">
        <v>6125</v>
      </c>
      <c r="R2017" t="s">
        <v>6168</v>
      </c>
    </row>
    <row r="2018" spans="1:18" x14ac:dyDescent="0.3">
      <c r="A2018" t="s">
        <v>6169</v>
      </c>
      <c r="B2018" t="s">
        <v>6170</v>
      </c>
      <c r="C2018" t="s">
        <v>20</v>
      </c>
      <c r="D2018" t="s">
        <v>21</v>
      </c>
      <c r="E2018" t="s">
        <v>22</v>
      </c>
      <c r="F2018" t="s">
        <v>23</v>
      </c>
      <c r="G2018" t="s">
        <v>24</v>
      </c>
      <c r="H2018">
        <v>124</v>
      </c>
      <c r="I2018">
        <v>9</v>
      </c>
      <c r="J2018">
        <v>13.8</v>
      </c>
      <c r="K2018">
        <v>6</v>
      </c>
      <c r="L2018">
        <v>2</v>
      </c>
      <c r="M2018">
        <v>1</v>
      </c>
      <c r="N2018">
        <v>0</v>
      </c>
      <c r="O2018">
        <v>6</v>
      </c>
      <c r="P2018">
        <v>4</v>
      </c>
      <c r="Q2018" t="s">
        <v>3720</v>
      </c>
      <c r="R2018" t="s">
        <v>6171</v>
      </c>
    </row>
    <row r="2019" spans="1:18" x14ac:dyDescent="0.3">
      <c r="A2019" t="s">
        <v>6172</v>
      </c>
      <c r="B2019" t="s">
        <v>6173</v>
      </c>
      <c r="C2019" t="s">
        <v>20</v>
      </c>
      <c r="D2019" t="s">
        <v>21</v>
      </c>
      <c r="E2019" t="s">
        <v>49</v>
      </c>
      <c r="F2019" t="s">
        <v>23</v>
      </c>
      <c r="G2019" t="s">
        <v>24</v>
      </c>
      <c r="H2019">
        <v>512</v>
      </c>
      <c r="I2019">
        <v>32</v>
      </c>
      <c r="J2019">
        <v>16</v>
      </c>
      <c r="K2019">
        <v>19</v>
      </c>
      <c r="L2019">
        <v>9</v>
      </c>
      <c r="M2019">
        <v>4</v>
      </c>
      <c r="N2019">
        <v>0</v>
      </c>
      <c r="O2019">
        <v>22</v>
      </c>
      <c r="P2019">
        <v>11.5</v>
      </c>
      <c r="Q2019" t="s">
        <v>6174</v>
      </c>
      <c r="R2019" t="s">
        <v>6175</v>
      </c>
    </row>
    <row r="2020" spans="1:18" x14ac:dyDescent="0.3">
      <c r="A2020" t="s">
        <v>6176</v>
      </c>
      <c r="B2020" t="s">
        <v>6177</v>
      </c>
      <c r="C2020" t="s">
        <v>20</v>
      </c>
      <c r="D2020" t="s">
        <v>21</v>
      </c>
      <c r="E2020" t="s">
        <v>37</v>
      </c>
      <c r="F2020" t="s">
        <v>38</v>
      </c>
      <c r="G2020" t="s">
        <v>24</v>
      </c>
      <c r="H2020">
        <v>1058</v>
      </c>
      <c r="I2020">
        <v>43</v>
      </c>
      <c r="J2020">
        <v>24.6</v>
      </c>
      <c r="K2020">
        <v>20</v>
      </c>
      <c r="L2020">
        <v>18</v>
      </c>
      <c r="M2020">
        <v>3</v>
      </c>
      <c r="N2020">
        <v>2</v>
      </c>
      <c r="O2020">
        <v>30</v>
      </c>
      <c r="P2020">
        <v>63</v>
      </c>
      <c r="Q2020" t="s">
        <v>6174</v>
      </c>
      <c r="R2020" t="s">
        <v>6178</v>
      </c>
    </row>
    <row r="2021" spans="1:18" x14ac:dyDescent="0.3">
      <c r="A2021" t="s">
        <v>6179</v>
      </c>
      <c r="B2021" t="s">
        <v>6180</v>
      </c>
      <c r="C2021" t="s">
        <v>99</v>
      </c>
      <c r="D2021" t="s">
        <v>125</v>
      </c>
      <c r="E2021" t="s">
        <v>22</v>
      </c>
      <c r="F2021" t="s">
        <v>23</v>
      </c>
      <c r="G2021" t="s">
        <v>24</v>
      </c>
      <c r="H2021">
        <v>182</v>
      </c>
      <c r="I2021">
        <v>11</v>
      </c>
      <c r="J2021">
        <v>16.5</v>
      </c>
      <c r="K2021">
        <v>0</v>
      </c>
      <c r="L2021">
        <v>0</v>
      </c>
      <c r="M2021">
        <v>0</v>
      </c>
      <c r="N2021">
        <v>0</v>
      </c>
      <c r="O2021">
        <v>13</v>
      </c>
      <c r="P2021">
        <v>6</v>
      </c>
      <c r="Q2021" t="s">
        <v>6174</v>
      </c>
      <c r="R2021" t="s">
        <v>6181</v>
      </c>
    </row>
    <row r="2022" spans="1:18" x14ac:dyDescent="0.3">
      <c r="A2022" t="s">
        <v>6182</v>
      </c>
      <c r="B2022" t="s">
        <v>6183</v>
      </c>
      <c r="C2022" t="s">
        <v>20</v>
      </c>
      <c r="D2022" t="s">
        <v>21</v>
      </c>
      <c r="E2022" t="s">
        <v>22</v>
      </c>
      <c r="F2022" t="s">
        <v>29</v>
      </c>
      <c r="G2022" t="s">
        <v>24</v>
      </c>
      <c r="H2022">
        <v>267</v>
      </c>
      <c r="I2022">
        <v>13</v>
      </c>
      <c r="J2022">
        <v>20.5</v>
      </c>
      <c r="K2022">
        <v>9</v>
      </c>
      <c r="L2022">
        <v>0</v>
      </c>
      <c r="M2022">
        <v>3</v>
      </c>
      <c r="N2022">
        <v>1</v>
      </c>
      <c r="O2022">
        <v>8</v>
      </c>
      <c r="P2022">
        <v>8</v>
      </c>
      <c r="Q2022" t="s">
        <v>6174</v>
      </c>
      <c r="R2022" t="s">
        <v>6184</v>
      </c>
    </row>
    <row r="2023" spans="1:18" x14ac:dyDescent="0.3">
      <c r="A2023" t="s">
        <v>6185</v>
      </c>
      <c r="B2023" t="s">
        <v>6186</v>
      </c>
      <c r="C2023" t="s">
        <v>20</v>
      </c>
      <c r="D2023" t="s">
        <v>21</v>
      </c>
      <c r="E2023" t="s">
        <v>22</v>
      </c>
      <c r="F2023" t="s">
        <v>29</v>
      </c>
      <c r="G2023" t="s">
        <v>24</v>
      </c>
      <c r="H2023">
        <v>120</v>
      </c>
      <c r="I2023">
        <v>10</v>
      </c>
      <c r="J2023">
        <v>12</v>
      </c>
      <c r="K2023">
        <v>3</v>
      </c>
      <c r="L2023">
        <v>2</v>
      </c>
      <c r="M2023">
        <v>3</v>
      </c>
      <c r="N2023">
        <v>2</v>
      </c>
      <c r="O2023">
        <v>6</v>
      </c>
      <c r="P2023">
        <v>3</v>
      </c>
      <c r="Q2023" t="s">
        <v>6174</v>
      </c>
      <c r="R2023" t="s">
        <v>6187</v>
      </c>
    </row>
    <row r="2024" spans="1:18" x14ac:dyDescent="0.3">
      <c r="A2024" t="s">
        <v>6188</v>
      </c>
      <c r="B2024" t="s">
        <v>6189</v>
      </c>
      <c r="C2024" t="s">
        <v>20</v>
      </c>
      <c r="D2024" t="s">
        <v>21</v>
      </c>
      <c r="E2024" t="s">
        <v>22</v>
      </c>
      <c r="F2024" t="s">
        <v>29</v>
      </c>
      <c r="G2024" t="s">
        <v>24</v>
      </c>
      <c r="H2024">
        <v>89</v>
      </c>
      <c r="I2024">
        <v>7</v>
      </c>
      <c r="J2024">
        <v>12.7</v>
      </c>
      <c r="K2024">
        <v>6</v>
      </c>
      <c r="L2024">
        <v>1</v>
      </c>
      <c r="M2024">
        <v>0</v>
      </c>
      <c r="N2024">
        <v>0</v>
      </c>
      <c r="O2024">
        <v>3</v>
      </c>
      <c r="P2024">
        <v>6</v>
      </c>
      <c r="Q2024" t="s">
        <v>6174</v>
      </c>
      <c r="R2024" t="s">
        <v>6190</v>
      </c>
    </row>
    <row r="2025" spans="1:18" x14ac:dyDescent="0.3">
      <c r="A2025" t="s">
        <v>6191</v>
      </c>
      <c r="B2025" t="s">
        <v>6192</v>
      </c>
      <c r="C2025" t="s">
        <v>20</v>
      </c>
      <c r="D2025" t="s">
        <v>21</v>
      </c>
      <c r="E2025" t="s">
        <v>22</v>
      </c>
      <c r="F2025" t="s">
        <v>29</v>
      </c>
      <c r="G2025" t="s">
        <v>24</v>
      </c>
      <c r="H2025">
        <v>439</v>
      </c>
      <c r="I2025">
        <v>17</v>
      </c>
      <c r="J2025">
        <v>25.8</v>
      </c>
      <c r="K2025">
        <v>9</v>
      </c>
      <c r="L2025">
        <v>3</v>
      </c>
      <c r="M2025">
        <v>2</v>
      </c>
      <c r="N2025">
        <v>3</v>
      </c>
      <c r="O2025">
        <v>13</v>
      </c>
      <c r="P2025">
        <v>8.4</v>
      </c>
      <c r="Q2025" t="s">
        <v>6174</v>
      </c>
      <c r="R2025" t="s">
        <v>6193</v>
      </c>
    </row>
    <row r="2026" spans="1:18" x14ac:dyDescent="0.3">
      <c r="A2026" t="s">
        <v>6194</v>
      </c>
      <c r="B2026" t="s">
        <v>6195</v>
      </c>
      <c r="C2026" t="s">
        <v>20</v>
      </c>
      <c r="D2026" t="s">
        <v>21</v>
      </c>
      <c r="E2026" t="s">
        <v>22</v>
      </c>
      <c r="F2026" t="s">
        <v>29</v>
      </c>
      <c r="G2026" t="s">
        <v>24</v>
      </c>
      <c r="H2026">
        <v>14</v>
      </c>
      <c r="I2026">
        <v>4</v>
      </c>
      <c r="J2026">
        <v>3.5</v>
      </c>
      <c r="K2026">
        <v>0</v>
      </c>
      <c r="L2026">
        <v>0</v>
      </c>
      <c r="M2026">
        <v>4</v>
      </c>
      <c r="N2026">
        <v>0</v>
      </c>
      <c r="O2026">
        <v>1</v>
      </c>
      <c r="P2026">
        <v>11</v>
      </c>
      <c r="Q2026" t="s">
        <v>6174</v>
      </c>
      <c r="R2026" t="s">
        <v>6196</v>
      </c>
    </row>
    <row r="2027" spans="1:18" x14ac:dyDescent="0.3">
      <c r="A2027" t="s">
        <v>6197</v>
      </c>
      <c r="B2027" t="s">
        <v>6198</v>
      </c>
      <c r="C2027" t="s">
        <v>20</v>
      </c>
      <c r="D2027" t="s">
        <v>21</v>
      </c>
      <c r="E2027" t="s">
        <v>37</v>
      </c>
      <c r="F2027" t="s">
        <v>29</v>
      </c>
      <c r="G2027" t="s">
        <v>24</v>
      </c>
      <c r="H2027">
        <v>153</v>
      </c>
      <c r="I2027">
        <v>10</v>
      </c>
      <c r="J2027">
        <v>15.3</v>
      </c>
      <c r="K2027">
        <v>0</v>
      </c>
      <c r="L2027">
        <v>1</v>
      </c>
      <c r="M2027">
        <v>7</v>
      </c>
      <c r="N2027">
        <v>2</v>
      </c>
      <c r="O2027">
        <v>5</v>
      </c>
      <c r="P2027">
        <v>5</v>
      </c>
      <c r="Q2027" t="s">
        <v>6174</v>
      </c>
      <c r="R2027" t="s">
        <v>6199</v>
      </c>
    </row>
    <row r="2028" spans="1:18" x14ac:dyDescent="0.3">
      <c r="A2028" t="s">
        <v>6200</v>
      </c>
      <c r="B2028" t="s">
        <v>6201</v>
      </c>
      <c r="C2028" t="s">
        <v>20</v>
      </c>
      <c r="D2028" t="s">
        <v>21</v>
      </c>
      <c r="E2028" t="s">
        <v>22</v>
      </c>
      <c r="F2028" t="s">
        <v>29</v>
      </c>
      <c r="G2028" t="s">
        <v>24</v>
      </c>
      <c r="H2028">
        <v>141</v>
      </c>
      <c r="I2028">
        <v>9</v>
      </c>
      <c r="J2028">
        <v>15.7</v>
      </c>
      <c r="K2028">
        <v>6</v>
      </c>
      <c r="L2028">
        <v>1</v>
      </c>
      <c r="M2028">
        <v>0</v>
      </c>
      <c r="N2028">
        <v>2</v>
      </c>
      <c r="O2028">
        <v>4</v>
      </c>
      <c r="P2028">
        <v>1</v>
      </c>
      <c r="Q2028" t="s">
        <v>6174</v>
      </c>
      <c r="R2028" t="s">
        <v>6202</v>
      </c>
    </row>
    <row r="2029" spans="1:18" x14ac:dyDescent="0.3">
      <c r="A2029" t="s">
        <v>6203</v>
      </c>
      <c r="B2029" t="s">
        <v>6204</v>
      </c>
      <c r="C2029" t="s">
        <v>20</v>
      </c>
      <c r="D2029" t="s">
        <v>21</v>
      </c>
      <c r="E2029" t="s">
        <v>22</v>
      </c>
      <c r="F2029" t="s">
        <v>29</v>
      </c>
      <c r="G2029" t="s">
        <v>24</v>
      </c>
      <c r="H2029">
        <v>111</v>
      </c>
      <c r="I2029">
        <v>9</v>
      </c>
      <c r="J2029">
        <v>12.3</v>
      </c>
      <c r="K2029">
        <v>5</v>
      </c>
      <c r="L2029">
        <v>1</v>
      </c>
      <c r="M2029">
        <v>3</v>
      </c>
      <c r="N2029">
        <v>0</v>
      </c>
      <c r="O2029">
        <v>3</v>
      </c>
      <c r="P2029">
        <v>4</v>
      </c>
      <c r="Q2029" t="s">
        <v>6174</v>
      </c>
      <c r="R2029" t="s">
        <v>6205</v>
      </c>
    </row>
    <row r="2030" spans="1:18" x14ac:dyDescent="0.3">
      <c r="A2030" t="s">
        <v>6206</v>
      </c>
      <c r="B2030" t="s">
        <v>6207</v>
      </c>
      <c r="C2030" t="s">
        <v>20</v>
      </c>
      <c r="D2030" t="s">
        <v>21</v>
      </c>
      <c r="E2030" t="s">
        <v>22</v>
      </c>
      <c r="F2030" t="s">
        <v>29</v>
      </c>
      <c r="G2030" t="s">
        <v>24</v>
      </c>
      <c r="H2030">
        <v>408</v>
      </c>
      <c r="I2030">
        <v>16</v>
      </c>
      <c r="J2030">
        <v>25.5</v>
      </c>
      <c r="K2030">
        <v>9</v>
      </c>
      <c r="L2030">
        <v>2</v>
      </c>
      <c r="M2030">
        <v>4</v>
      </c>
      <c r="N2030">
        <v>1</v>
      </c>
      <c r="O2030">
        <v>13</v>
      </c>
      <c r="P2030">
        <v>3</v>
      </c>
      <c r="Q2030" t="s">
        <v>6174</v>
      </c>
      <c r="R2030" t="s">
        <v>6208</v>
      </c>
    </row>
    <row r="2031" spans="1:18" x14ac:dyDescent="0.3">
      <c r="A2031" t="s">
        <v>6209</v>
      </c>
      <c r="B2031" t="s">
        <v>6210</v>
      </c>
      <c r="C2031" t="s">
        <v>20</v>
      </c>
      <c r="D2031" t="s">
        <v>21</v>
      </c>
      <c r="E2031" t="s">
        <v>22</v>
      </c>
      <c r="F2031" t="s">
        <v>29</v>
      </c>
      <c r="G2031" t="s">
        <v>24</v>
      </c>
      <c r="H2031">
        <v>375</v>
      </c>
      <c r="I2031">
        <v>16</v>
      </c>
      <c r="J2031">
        <v>23.4</v>
      </c>
      <c r="K2031">
        <v>6</v>
      </c>
      <c r="L2031">
        <v>2</v>
      </c>
      <c r="M2031">
        <v>6</v>
      </c>
      <c r="N2031">
        <v>2</v>
      </c>
      <c r="O2031">
        <v>7</v>
      </c>
      <c r="P2031">
        <v>4</v>
      </c>
      <c r="Q2031" t="s">
        <v>6174</v>
      </c>
      <c r="R2031" t="s">
        <v>6211</v>
      </c>
    </row>
    <row r="2032" spans="1:18" x14ac:dyDescent="0.3">
      <c r="A2032" t="s">
        <v>6212</v>
      </c>
      <c r="B2032" t="s">
        <v>6213</v>
      </c>
      <c r="C2032" t="s">
        <v>20</v>
      </c>
      <c r="D2032" t="s">
        <v>21</v>
      </c>
      <c r="E2032" t="s">
        <v>22</v>
      </c>
      <c r="F2032" t="s">
        <v>29</v>
      </c>
      <c r="G2032" t="s">
        <v>24</v>
      </c>
      <c r="H2032">
        <v>110</v>
      </c>
      <c r="I2032">
        <v>9</v>
      </c>
      <c r="J2032">
        <v>12.2</v>
      </c>
      <c r="K2032">
        <v>4</v>
      </c>
      <c r="L2032">
        <v>3</v>
      </c>
      <c r="M2032">
        <v>2</v>
      </c>
      <c r="N2032">
        <v>0</v>
      </c>
      <c r="O2032">
        <v>5</v>
      </c>
      <c r="P2032">
        <v>10</v>
      </c>
      <c r="Q2032" t="s">
        <v>6174</v>
      </c>
      <c r="R2032" t="s">
        <v>6214</v>
      </c>
    </row>
    <row r="2033" spans="1:18" x14ac:dyDescent="0.3">
      <c r="A2033" t="s">
        <v>6215</v>
      </c>
      <c r="B2033" t="s">
        <v>6216</v>
      </c>
      <c r="C2033" t="s">
        <v>20</v>
      </c>
      <c r="D2033" t="s">
        <v>21</v>
      </c>
      <c r="E2033" t="s">
        <v>22</v>
      </c>
      <c r="F2033" t="s">
        <v>29</v>
      </c>
      <c r="G2033" t="s">
        <v>24</v>
      </c>
      <c r="H2033">
        <v>36</v>
      </c>
      <c r="I2033">
        <v>8</v>
      </c>
      <c r="J2033">
        <v>4.5</v>
      </c>
      <c r="K2033">
        <v>0</v>
      </c>
      <c r="L2033">
        <v>0</v>
      </c>
      <c r="M2033">
        <v>7</v>
      </c>
      <c r="N2033">
        <v>1</v>
      </c>
      <c r="O2033">
        <v>3</v>
      </c>
      <c r="P2033">
        <v>6</v>
      </c>
      <c r="Q2033" t="s">
        <v>6174</v>
      </c>
      <c r="R2033" t="s">
        <v>6217</v>
      </c>
    </row>
    <row r="2034" spans="1:18" x14ac:dyDescent="0.3">
      <c r="A2034" t="s">
        <v>6218</v>
      </c>
      <c r="B2034" t="s">
        <v>6219</v>
      </c>
      <c r="C2034" t="s">
        <v>20</v>
      </c>
      <c r="D2034" t="s">
        <v>21</v>
      </c>
      <c r="E2034" t="s">
        <v>22</v>
      </c>
      <c r="F2034" t="s">
        <v>23</v>
      </c>
      <c r="G2034" t="s">
        <v>24</v>
      </c>
      <c r="H2034">
        <v>307</v>
      </c>
      <c r="I2034">
        <v>15</v>
      </c>
      <c r="J2034">
        <v>20.5</v>
      </c>
      <c r="K2034">
        <v>9</v>
      </c>
      <c r="L2034">
        <v>2</v>
      </c>
      <c r="M2034">
        <v>3</v>
      </c>
      <c r="N2034">
        <v>1</v>
      </c>
      <c r="O2034">
        <v>6</v>
      </c>
      <c r="P2034">
        <v>6</v>
      </c>
      <c r="Q2034" t="s">
        <v>6220</v>
      </c>
      <c r="R2034" t="s">
        <v>6221</v>
      </c>
    </row>
    <row r="2035" spans="1:18" x14ac:dyDescent="0.3">
      <c r="A2035" t="s">
        <v>6222</v>
      </c>
      <c r="B2035" t="s">
        <v>6223</v>
      </c>
      <c r="C2035" t="s">
        <v>20</v>
      </c>
      <c r="D2035" t="s">
        <v>21</v>
      </c>
      <c r="E2035" t="s">
        <v>37</v>
      </c>
      <c r="F2035" t="s">
        <v>23</v>
      </c>
      <c r="G2035" t="s">
        <v>24</v>
      </c>
      <c r="H2035">
        <v>158</v>
      </c>
      <c r="I2035">
        <v>10</v>
      </c>
      <c r="J2035">
        <v>15.8</v>
      </c>
      <c r="K2035">
        <v>1</v>
      </c>
      <c r="L2035">
        <v>3</v>
      </c>
      <c r="M2035">
        <v>5</v>
      </c>
      <c r="N2035">
        <v>1</v>
      </c>
      <c r="O2035">
        <v>5</v>
      </c>
      <c r="P2035">
        <v>5.5</v>
      </c>
      <c r="Q2035" t="s">
        <v>6220</v>
      </c>
      <c r="R2035" t="s">
        <v>6224</v>
      </c>
    </row>
    <row r="2036" spans="1:18" x14ac:dyDescent="0.3">
      <c r="A2036" t="s">
        <v>6225</v>
      </c>
      <c r="B2036" t="s">
        <v>6226</v>
      </c>
      <c r="C2036" t="s">
        <v>20</v>
      </c>
      <c r="D2036" t="s">
        <v>21</v>
      </c>
      <c r="E2036" t="s">
        <v>22</v>
      </c>
      <c r="F2036" t="s">
        <v>29</v>
      </c>
      <c r="G2036" t="s">
        <v>24</v>
      </c>
      <c r="H2036">
        <v>292</v>
      </c>
      <c r="I2036">
        <v>16</v>
      </c>
      <c r="J2036">
        <v>18.2</v>
      </c>
      <c r="K2036">
        <v>7</v>
      </c>
      <c r="L2036">
        <v>5</v>
      </c>
      <c r="M2036">
        <v>3</v>
      </c>
      <c r="N2036">
        <v>1</v>
      </c>
      <c r="O2036">
        <v>11</v>
      </c>
      <c r="P2036">
        <v>3.1</v>
      </c>
      <c r="Q2036" t="s">
        <v>6220</v>
      </c>
      <c r="R2036" t="s">
        <v>6227</v>
      </c>
    </row>
    <row r="2037" spans="1:18" x14ac:dyDescent="0.3">
      <c r="A2037" t="s">
        <v>6228</v>
      </c>
      <c r="B2037" t="s">
        <v>6229</v>
      </c>
      <c r="C2037" t="s">
        <v>20</v>
      </c>
      <c r="D2037" t="s">
        <v>21</v>
      </c>
      <c r="E2037" t="s">
        <v>22</v>
      </c>
      <c r="F2037" t="s">
        <v>29</v>
      </c>
      <c r="G2037" t="s">
        <v>24</v>
      </c>
      <c r="H2037">
        <v>216</v>
      </c>
      <c r="I2037">
        <v>12</v>
      </c>
      <c r="J2037">
        <v>18</v>
      </c>
      <c r="K2037">
        <v>7</v>
      </c>
      <c r="L2037">
        <v>1</v>
      </c>
      <c r="M2037">
        <v>3</v>
      </c>
      <c r="N2037">
        <v>1</v>
      </c>
      <c r="O2037">
        <v>9</v>
      </c>
      <c r="P2037">
        <v>8.5</v>
      </c>
      <c r="Q2037" t="s">
        <v>6220</v>
      </c>
      <c r="R2037" t="s">
        <v>6230</v>
      </c>
    </row>
    <row r="2038" spans="1:18" x14ac:dyDescent="0.3">
      <c r="A2038" t="s">
        <v>6231</v>
      </c>
      <c r="B2038" t="s">
        <v>6232</v>
      </c>
      <c r="C2038" t="s">
        <v>20</v>
      </c>
      <c r="D2038" t="s">
        <v>21</v>
      </c>
      <c r="E2038" t="s">
        <v>22</v>
      </c>
      <c r="F2038" t="s">
        <v>23</v>
      </c>
      <c r="G2038" t="s">
        <v>24</v>
      </c>
      <c r="H2038">
        <v>257</v>
      </c>
      <c r="I2038">
        <v>12</v>
      </c>
      <c r="J2038">
        <v>21.4</v>
      </c>
      <c r="K2038">
        <v>7</v>
      </c>
      <c r="L2038">
        <v>2</v>
      </c>
      <c r="M2038">
        <v>2</v>
      </c>
      <c r="N2038">
        <v>1</v>
      </c>
      <c r="O2038">
        <v>12</v>
      </c>
      <c r="P2038">
        <v>12</v>
      </c>
      <c r="Q2038" t="s">
        <v>6220</v>
      </c>
      <c r="R2038" t="s">
        <v>6233</v>
      </c>
    </row>
    <row r="2039" spans="1:18" x14ac:dyDescent="0.3">
      <c r="A2039" t="s">
        <v>6234</v>
      </c>
      <c r="B2039" t="s">
        <v>6235</v>
      </c>
      <c r="C2039" t="s">
        <v>20</v>
      </c>
      <c r="D2039" t="s">
        <v>21</v>
      </c>
      <c r="E2039" t="s">
        <v>22</v>
      </c>
      <c r="F2039" t="s">
        <v>29</v>
      </c>
      <c r="G2039" t="s">
        <v>24</v>
      </c>
      <c r="H2039">
        <v>136</v>
      </c>
      <c r="I2039">
        <v>10</v>
      </c>
      <c r="J2039">
        <v>13.6</v>
      </c>
      <c r="K2039">
        <v>5</v>
      </c>
      <c r="L2039">
        <v>3</v>
      </c>
      <c r="M2039">
        <v>2</v>
      </c>
      <c r="N2039">
        <v>0</v>
      </c>
      <c r="O2039">
        <v>4</v>
      </c>
      <c r="P2039">
        <v>1.25</v>
      </c>
      <c r="Q2039" t="s">
        <v>6220</v>
      </c>
      <c r="R2039" t="s">
        <v>6236</v>
      </c>
    </row>
    <row r="2040" spans="1:18" x14ac:dyDescent="0.3">
      <c r="A2040" t="s">
        <v>6237</v>
      </c>
      <c r="B2040" t="s">
        <v>6238</v>
      </c>
      <c r="C2040" t="s">
        <v>20</v>
      </c>
      <c r="D2040" t="s">
        <v>21</v>
      </c>
      <c r="E2040" t="s">
        <v>49</v>
      </c>
      <c r="F2040" t="s">
        <v>38</v>
      </c>
      <c r="G2040" t="s">
        <v>24</v>
      </c>
      <c r="H2040">
        <v>325</v>
      </c>
      <c r="I2040">
        <v>19</v>
      </c>
      <c r="J2040">
        <v>17.100000000000001</v>
      </c>
      <c r="K2040">
        <v>9</v>
      </c>
      <c r="L2040">
        <v>1</v>
      </c>
      <c r="M2040">
        <v>9</v>
      </c>
      <c r="N2040">
        <v>0</v>
      </c>
      <c r="O2040">
        <v>18</v>
      </c>
      <c r="P2040">
        <v>33</v>
      </c>
      <c r="Q2040" t="s">
        <v>6220</v>
      </c>
      <c r="R2040" t="s">
        <v>6239</v>
      </c>
    </row>
    <row r="2041" spans="1:18" x14ac:dyDescent="0.3">
      <c r="A2041" t="s">
        <v>6240</v>
      </c>
      <c r="B2041" t="s">
        <v>6241</v>
      </c>
      <c r="C2041" t="s">
        <v>20</v>
      </c>
      <c r="D2041" t="s">
        <v>21</v>
      </c>
      <c r="E2041" t="s">
        <v>22</v>
      </c>
      <c r="F2041" t="s">
        <v>29</v>
      </c>
      <c r="G2041" t="s">
        <v>24</v>
      </c>
      <c r="H2041">
        <v>242</v>
      </c>
      <c r="I2041">
        <v>9</v>
      </c>
      <c r="J2041">
        <v>26.9</v>
      </c>
      <c r="K2041">
        <v>8</v>
      </c>
      <c r="L2041">
        <v>0</v>
      </c>
      <c r="M2041">
        <v>1</v>
      </c>
      <c r="N2041">
        <v>0</v>
      </c>
      <c r="O2041">
        <v>2</v>
      </c>
      <c r="P2041">
        <v>8</v>
      </c>
      <c r="Q2041" t="s">
        <v>6220</v>
      </c>
      <c r="R2041" t="s">
        <v>6242</v>
      </c>
    </row>
    <row r="2042" spans="1:18" x14ac:dyDescent="0.3">
      <c r="A2042" t="s">
        <v>6243</v>
      </c>
      <c r="B2042" t="s">
        <v>6244</v>
      </c>
      <c r="C2042" t="s">
        <v>20</v>
      </c>
      <c r="D2042" t="s">
        <v>21</v>
      </c>
      <c r="E2042" t="s">
        <v>22</v>
      </c>
      <c r="F2042" t="s">
        <v>29</v>
      </c>
      <c r="G2042" t="s">
        <v>24</v>
      </c>
      <c r="H2042">
        <v>341</v>
      </c>
      <c r="I2042">
        <v>19</v>
      </c>
      <c r="J2042">
        <v>17.899999999999999</v>
      </c>
      <c r="K2042">
        <v>10</v>
      </c>
      <c r="L2042">
        <v>3</v>
      </c>
      <c r="M2042">
        <v>6</v>
      </c>
      <c r="N2042">
        <v>0</v>
      </c>
      <c r="O2042">
        <v>11</v>
      </c>
      <c r="P2042">
        <v>8.5</v>
      </c>
      <c r="Q2042" t="s">
        <v>6245</v>
      </c>
      <c r="R2042" t="s">
        <v>6246</v>
      </c>
    </row>
    <row r="2043" spans="1:18" x14ac:dyDescent="0.3">
      <c r="A2043" t="s">
        <v>6247</v>
      </c>
      <c r="B2043" t="s">
        <v>6248</v>
      </c>
      <c r="C2043" t="s">
        <v>20</v>
      </c>
      <c r="D2043" t="s">
        <v>21</v>
      </c>
      <c r="E2043" t="s">
        <v>22</v>
      </c>
      <c r="F2043" t="s">
        <v>29</v>
      </c>
      <c r="G2043" t="s">
        <v>24</v>
      </c>
      <c r="H2043">
        <v>135</v>
      </c>
      <c r="I2043">
        <v>11</v>
      </c>
      <c r="J2043">
        <v>12.3</v>
      </c>
      <c r="K2043">
        <v>6</v>
      </c>
      <c r="L2043">
        <v>0</v>
      </c>
      <c r="M2043">
        <v>1</v>
      </c>
      <c r="N2043">
        <v>4</v>
      </c>
      <c r="O2043">
        <v>6</v>
      </c>
      <c r="P2043">
        <v>2.5</v>
      </c>
      <c r="Q2043" t="s">
        <v>6245</v>
      </c>
      <c r="R2043" t="s">
        <v>6249</v>
      </c>
    </row>
    <row r="2044" spans="1:18" x14ac:dyDescent="0.3">
      <c r="A2044" t="s">
        <v>6250</v>
      </c>
      <c r="B2044" t="s">
        <v>6251</v>
      </c>
      <c r="C2044" t="s">
        <v>20</v>
      </c>
      <c r="D2044" t="s">
        <v>21</v>
      </c>
      <c r="E2044" t="s">
        <v>22</v>
      </c>
      <c r="F2044" t="s">
        <v>29</v>
      </c>
      <c r="G2044" t="s">
        <v>24</v>
      </c>
      <c r="H2044">
        <v>41</v>
      </c>
      <c r="I2044">
        <v>5</v>
      </c>
      <c r="J2044">
        <v>8.1999999999999993</v>
      </c>
      <c r="K2044">
        <v>0</v>
      </c>
      <c r="L2044">
        <v>0</v>
      </c>
      <c r="M2044">
        <v>4</v>
      </c>
      <c r="N2044">
        <v>1</v>
      </c>
      <c r="O2044">
        <v>1</v>
      </c>
      <c r="P2044">
        <v>1</v>
      </c>
      <c r="Q2044" t="s">
        <v>6245</v>
      </c>
      <c r="R2044" t="s">
        <v>6252</v>
      </c>
    </row>
    <row r="2045" spans="1:18" x14ac:dyDescent="0.3">
      <c r="A2045" t="s">
        <v>6253</v>
      </c>
      <c r="B2045" t="s">
        <v>6254</v>
      </c>
      <c r="C2045" t="s">
        <v>20</v>
      </c>
      <c r="D2045" t="s">
        <v>21</v>
      </c>
      <c r="E2045" t="s">
        <v>22</v>
      </c>
      <c r="F2045" t="s">
        <v>29</v>
      </c>
      <c r="G2045" t="s">
        <v>24</v>
      </c>
      <c r="H2045">
        <v>93</v>
      </c>
      <c r="I2045">
        <v>9</v>
      </c>
      <c r="J2045">
        <v>10.3</v>
      </c>
      <c r="K2045">
        <v>1</v>
      </c>
      <c r="L2045">
        <v>0</v>
      </c>
      <c r="M2045">
        <v>6</v>
      </c>
      <c r="N2045">
        <v>2</v>
      </c>
      <c r="O2045">
        <v>4</v>
      </c>
      <c r="P2045">
        <v>3</v>
      </c>
      <c r="Q2045" t="s">
        <v>6245</v>
      </c>
      <c r="R2045" t="s">
        <v>6255</v>
      </c>
    </row>
    <row r="2046" spans="1:18" x14ac:dyDescent="0.3">
      <c r="A2046" t="s">
        <v>6256</v>
      </c>
      <c r="B2046" t="s">
        <v>6257</v>
      </c>
      <c r="C2046" t="s">
        <v>20</v>
      </c>
      <c r="D2046" t="s">
        <v>21</v>
      </c>
      <c r="E2046" t="s">
        <v>37</v>
      </c>
      <c r="F2046" t="s">
        <v>23</v>
      </c>
      <c r="G2046" t="s">
        <v>24</v>
      </c>
      <c r="H2046">
        <v>192</v>
      </c>
      <c r="I2046">
        <v>11</v>
      </c>
      <c r="J2046">
        <v>17.5</v>
      </c>
      <c r="K2046">
        <v>4</v>
      </c>
      <c r="L2046">
        <v>3</v>
      </c>
      <c r="M2046">
        <v>2</v>
      </c>
      <c r="N2046">
        <v>2</v>
      </c>
      <c r="O2046">
        <v>8</v>
      </c>
      <c r="P2046">
        <v>5</v>
      </c>
      <c r="Q2046" t="s">
        <v>6245</v>
      </c>
      <c r="R2046" t="s">
        <v>6258</v>
      </c>
    </row>
    <row r="2047" spans="1:18" x14ac:dyDescent="0.3">
      <c r="A2047" t="s">
        <v>6259</v>
      </c>
      <c r="B2047" t="s">
        <v>6260</v>
      </c>
      <c r="C2047" t="s">
        <v>20</v>
      </c>
      <c r="D2047" t="s">
        <v>21</v>
      </c>
      <c r="E2047" t="s">
        <v>22</v>
      </c>
      <c r="F2047" t="s">
        <v>29</v>
      </c>
      <c r="G2047" t="s">
        <v>24</v>
      </c>
      <c r="H2047">
        <v>491</v>
      </c>
      <c r="I2047">
        <v>19</v>
      </c>
      <c r="J2047">
        <v>25.8</v>
      </c>
      <c r="K2047">
        <v>11</v>
      </c>
      <c r="L2047">
        <v>4</v>
      </c>
      <c r="M2047">
        <v>3</v>
      </c>
      <c r="N2047">
        <v>1</v>
      </c>
      <c r="O2047">
        <v>17</v>
      </c>
      <c r="P2047">
        <v>6.18</v>
      </c>
      <c r="Q2047" t="s">
        <v>6245</v>
      </c>
      <c r="R2047" t="s">
        <v>6261</v>
      </c>
    </row>
    <row r="2048" spans="1:18" x14ac:dyDescent="0.3">
      <c r="A2048" t="s">
        <v>6262</v>
      </c>
      <c r="B2048" t="s">
        <v>6263</v>
      </c>
      <c r="C2048" t="s">
        <v>20</v>
      </c>
      <c r="D2048" t="s">
        <v>213</v>
      </c>
      <c r="E2048" t="s">
        <v>22</v>
      </c>
      <c r="F2048" t="s">
        <v>29</v>
      </c>
      <c r="G2048" t="s">
        <v>24</v>
      </c>
      <c r="H2048">
        <v>110</v>
      </c>
      <c r="I2048">
        <v>6</v>
      </c>
      <c r="J2048">
        <v>18.3</v>
      </c>
      <c r="K2048">
        <v>0</v>
      </c>
      <c r="L2048">
        <v>0</v>
      </c>
      <c r="M2048">
        <v>0</v>
      </c>
      <c r="N2048">
        <v>6</v>
      </c>
      <c r="O2048">
        <v>2</v>
      </c>
      <c r="P2048">
        <v>4.8</v>
      </c>
      <c r="Q2048" t="s">
        <v>6245</v>
      </c>
      <c r="R2048" t="s">
        <v>6264</v>
      </c>
    </row>
    <row r="2049" spans="1:18" x14ac:dyDescent="0.3">
      <c r="A2049" t="s">
        <v>6265</v>
      </c>
      <c r="B2049" t="s">
        <v>6266</v>
      </c>
      <c r="C2049" t="s">
        <v>20</v>
      </c>
      <c r="D2049" t="s">
        <v>21</v>
      </c>
      <c r="E2049" t="s">
        <v>22</v>
      </c>
      <c r="F2049" t="s">
        <v>29</v>
      </c>
      <c r="G2049" t="s">
        <v>24</v>
      </c>
      <c r="H2049">
        <v>159</v>
      </c>
      <c r="I2049">
        <v>13</v>
      </c>
      <c r="J2049">
        <v>12.2</v>
      </c>
      <c r="K2049">
        <v>7</v>
      </c>
      <c r="L2049">
        <v>3</v>
      </c>
      <c r="M2049">
        <v>3</v>
      </c>
      <c r="N2049">
        <v>0</v>
      </c>
      <c r="O2049">
        <v>6</v>
      </c>
      <c r="P2049">
        <v>5</v>
      </c>
      <c r="Q2049" t="s">
        <v>6245</v>
      </c>
      <c r="R2049" t="s">
        <v>6267</v>
      </c>
    </row>
    <row r="2050" spans="1:18" x14ac:dyDescent="0.3">
      <c r="A2050" t="s">
        <v>6268</v>
      </c>
      <c r="B2050" t="s">
        <v>6269</v>
      </c>
      <c r="C2050" t="s">
        <v>20</v>
      </c>
      <c r="D2050" t="s">
        <v>21</v>
      </c>
      <c r="E2050" t="s">
        <v>22</v>
      </c>
      <c r="F2050" t="s">
        <v>29</v>
      </c>
      <c r="G2050" t="s">
        <v>24</v>
      </c>
      <c r="H2050">
        <v>82</v>
      </c>
      <c r="I2050">
        <v>8</v>
      </c>
      <c r="J2050">
        <v>10.199999999999999</v>
      </c>
      <c r="K2050">
        <v>4</v>
      </c>
      <c r="L2050">
        <v>3</v>
      </c>
      <c r="M2050">
        <v>1</v>
      </c>
      <c r="N2050">
        <v>0</v>
      </c>
      <c r="O2050">
        <v>5</v>
      </c>
      <c r="P2050">
        <v>4</v>
      </c>
      <c r="Q2050" t="s">
        <v>6245</v>
      </c>
      <c r="R2050" t="s">
        <v>6270</v>
      </c>
    </row>
    <row r="2051" spans="1:18" x14ac:dyDescent="0.3">
      <c r="A2051" t="s">
        <v>6271</v>
      </c>
      <c r="B2051" t="s">
        <v>6272</v>
      </c>
      <c r="C2051" t="s">
        <v>20</v>
      </c>
      <c r="D2051" t="s">
        <v>21</v>
      </c>
      <c r="E2051" t="s">
        <v>37</v>
      </c>
      <c r="F2051" t="s">
        <v>29</v>
      </c>
      <c r="G2051" t="s">
        <v>24</v>
      </c>
      <c r="H2051">
        <v>102</v>
      </c>
      <c r="I2051">
        <v>7</v>
      </c>
      <c r="J2051">
        <v>14.6</v>
      </c>
      <c r="K2051">
        <v>0</v>
      </c>
      <c r="L2051">
        <v>0</v>
      </c>
      <c r="M2051">
        <v>5</v>
      </c>
      <c r="N2051">
        <v>2</v>
      </c>
      <c r="O2051">
        <v>4</v>
      </c>
      <c r="P2051">
        <v>3</v>
      </c>
      <c r="Q2051" t="s">
        <v>6245</v>
      </c>
      <c r="R2051" t="s">
        <v>6273</v>
      </c>
    </row>
    <row r="2052" spans="1:18" x14ac:dyDescent="0.3">
      <c r="A2052" t="s">
        <v>6274</v>
      </c>
      <c r="B2052" t="s">
        <v>6275</v>
      </c>
      <c r="C2052" t="s">
        <v>20</v>
      </c>
      <c r="D2052" t="s">
        <v>33</v>
      </c>
      <c r="E2052" t="s">
        <v>37</v>
      </c>
      <c r="F2052" t="s">
        <v>23</v>
      </c>
      <c r="G2052" t="s">
        <v>24</v>
      </c>
      <c r="H2052">
        <v>406</v>
      </c>
      <c r="I2052">
        <v>26</v>
      </c>
      <c r="J2052">
        <v>15.6</v>
      </c>
      <c r="K2052">
        <v>10</v>
      </c>
      <c r="L2052">
        <v>9</v>
      </c>
      <c r="M2052">
        <v>3</v>
      </c>
      <c r="N2052">
        <v>4</v>
      </c>
      <c r="O2052">
        <v>4</v>
      </c>
      <c r="P2052">
        <v>2.6</v>
      </c>
      <c r="Q2052" t="s">
        <v>6245</v>
      </c>
      <c r="R2052" t="s">
        <v>6276</v>
      </c>
    </row>
    <row r="2053" spans="1:18" x14ac:dyDescent="0.3">
      <c r="A2053" t="s">
        <v>6277</v>
      </c>
      <c r="B2053" t="s">
        <v>6278</v>
      </c>
      <c r="C2053" t="s">
        <v>20</v>
      </c>
      <c r="D2053" t="s">
        <v>21</v>
      </c>
      <c r="E2053" t="s">
        <v>49</v>
      </c>
      <c r="F2053" t="s">
        <v>23</v>
      </c>
      <c r="G2053" t="s">
        <v>24</v>
      </c>
      <c r="H2053">
        <v>406</v>
      </c>
      <c r="I2053">
        <v>26</v>
      </c>
      <c r="J2053">
        <v>15.6</v>
      </c>
      <c r="K2053">
        <v>16</v>
      </c>
      <c r="L2053">
        <v>5</v>
      </c>
      <c r="M2053">
        <v>4</v>
      </c>
      <c r="N2053">
        <v>1</v>
      </c>
      <c r="O2053">
        <v>13</v>
      </c>
      <c r="P2053">
        <v>6.45</v>
      </c>
      <c r="Q2053" t="s">
        <v>6245</v>
      </c>
      <c r="R2053" t="s">
        <v>6279</v>
      </c>
    </row>
    <row r="2054" spans="1:18" x14ac:dyDescent="0.3">
      <c r="A2054" t="s">
        <v>6280</v>
      </c>
      <c r="B2054" t="s">
        <v>6281</v>
      </c>
      <c r="C2054" t="s">
        <v>20</v>
      </c>
      <c r="D2054" t="s">
        <v>125</v>
      </c>
      <c r="E2054" t="s">
        <v>37</v>
      </c>
      <c r="F2054" t="s">
        <v>38</v>
      </c>
      <c r="G2054" t="s">
        <v>24</v>
      </c>
      <c r="H2054">
        <v>27</v>
      </c>
      <c r="I2054">
        <v>5</v>
      </c>
      <c r="J2054">
        <v>5.4</v>
      </c>
      <c r="K2054">
        <v>0</v>
      </c>
      <c r="L2054">
        <v>0</v>
      </c>
      <c r="M2054">
        <v>2</v>
      </c>
      <c r="N2054">
        <v>3</v>
      </c>
      <c r="O2054">
        <v>4</v>
      </c>
      <c r="P2054">
        <v>0.8</v>
      </c>
      <c r="Q2054" t="s">
        <v>6245</v>
      </c>
      <c r="R2054" t="s">
        <v>6282</v>
      </c>
    </row>
    <row r="2055" spans="1:18" x14ac:dyDescent="0.3">
      <c r="A2055" t="s">
        <v>6283</v>
      </c>
      <c r="B2055" t="s">
        <v>6284</v>
      </c>
      <c r="C2055" t="s">
        <v>99</v>
      </c>
      <c r="D2055" t="s">
        <v>21</v>
      </c>
      <c r="E2055" t="s">
        <v>22</v>
      </c>
      <c r="F2055" t="s">
        <v>29</v>
      </c>
      <c r="G2055" t="s">
        <v>24</v>
      </c>
      <c r="H2055">
        <v>406</v>
      </c>
      <c r="I2055">
        <v>18</v>
      </c>
      <c r="J2055">
        <v>22.6</v>
      </c>
      <c r="K2055">
        <v>0</v>
      </c>
      <c r="L2055">
        <v>0</v>
      </c>
      <c r="M2055">
        <v>11</v>
      </c>
      <c r="N2055">
        <v>7</v>
      </c>
      <c r="O2055">
        <v>12</v>
      </c>
      <c r="P2055">
        <v>4</v>
      </c>
      <c r="Q2055" t="s">
        <v>6245</v>
      </c>
      <c r="R2055" t="s">
        <v>6285</v>
      </c>
    </row>
    <row r="2056" spans="1:18" x14ac:dyDescent="0.3">
      <c r="A2056" t="s">
        <v>6286</v>
      </c>
      <c r="B2056" t="s">
        <v>6287</v>
      </c>
      <c r="C2056" t="s">
        <v>99</v>
      </c>
      <c r="D2056" t="s">
        <v>125</v>
      </c>
      <c r="E2056" t="s">
        <v>22</v>
      </c>
      <c r="F2056" t="s">
        <v>23</v>
      </c>
      <c r="G2056" t="s">
        <v>24</v>
      </c>
      <c r="H2056">
        <v>398</v>
      </c>
      <c r="I2056">
        <v>31</v>
      </c>
      <c r="J2056">
        <v>12.8</v>
      </c>
      <c r="K2056">
        <v>0</v>
      </c>
      <c r="L2056">
        <v>0</v>
      </c>
      <c r="M2056">
        <v>0</v>
      </c>
      <c r="N2056">
        <v>0</v>
      </c>
      <c r="O2056">
        <v>29</v>
      </c>
      <c r="P2056">
        <v>50</v>
      </c>
      <c r="Q2056" t="s">
        <v>6245</v>
      </c>
      <c r="R2056" t="s">
        <v>6288</v>
      </c>
    </row>
    <row r="2057" spans="1:18" x14ac:dyDescent="0.3">
      <c r="A2057" t="s">
        <v>6289</v>
      </c>
      <c r="B2057" t="s">
        <v>6290</v>
      </c>
      <c r="C2057" t="s">
        <v>20</v>
      </c>
      <c r="D2057" t="s">
        <v>21</v>
      </c>
      <c r="E2057" t="s">
        <v>49</v>
      </c>
      <c r="F2057" t="s">
        <v>38</v>
      </c>
      <c r="G2057" t="s">
        <v>24</v>
      </c>
      <c r="H2057">
        <v>814</v>
      </c>
      <c r="I2057">
        <v>38</v>
      </c>
      <c r="J2057">
        <v>21.4</v>
      </c>
      <c r="K2057">
        <v>22</v>
      </c>
      <c r="L2057">
        <v>12</v>
      </c>
      <c r="M2057">
        <v>4</v>
      </c>
      <c r="N2057">
        <v>0</v>
      </c>
      <c r="O2057">
        <v>14</v>
      </c>
      <c r="P2057">
        <v>62.5</v>
      </c>
      <c r="Q2057" t="s">
        <v>6245</v>
      </c>
      <c r="R2057" t="s">
        <v>6291</v>
      </c>
    </row>
    <row r="2058" spans="1:18" x14ac:dyDescent="0.3">
      <c r="A2058" t="s">
        <v>6292</v>
      </c>
      <c r="B2058" t="s">
        <v>6293</v>
      </c>
      <c r="C2058" t="s">
        <v>20</v>
      </c>
      <c r="D2058" t="s">
        <v>21</v>
      </c>
      <c r="E2058" t="s">
        <v>37</v>
      </c>
      <c r="F2058" t="s">
        <v>38</v>
      </c>
      <c r="G2058" t="s">
        <v>24</v>
      </c>
      <c r="H2058">
        <v>920</v>
      </c>
      <c r="I2058">
        <v>30</v>
      </c>
      <c r="J2058">
        <v>30.7</v>
      </c>
      <c r="K2058">
        <v>12</v>
      </c>
      <c r="L2058">
        <v>18</v>
      </c>
      <c r="M2058">
        <v>0</v>
      </c>
      <c r="N2058">
        <v>0</v>
      </c>
      <c r="O2058">
        <v>19</v>
      </c>
      <c r="P2058">
        <v>12</v>
      </c>
      <c r="Q2058" t="s">
        <v>6245</v>
      </c>
      <c r="R2058" t="s">
        <v>6294</v>
      </c>
    </row>
    <row r="2059" spans="1:18" x14ac:dyDescent="0.3">
      <c r="A2059" t="s">
        <v>6295</v>
      </c>
      <c r="B2059" t="s">
        <v>6296</v>
      </c>
      <c r="C2059" t="s">
        <v>20</v>
      </c>
      <c r="D2059" t="s">
        <v>21</v>
      </c>
      <c r="E2059" t="s">
        <v>37</v>
      </c>
      <c r="F2059" t="s">
        <v>38</v>
      </c>
      <c r="G2059" t="s">
        <v>53</v>
      </c>
      <c r="H2059">
        <v>96</v>
      </c>
      <c r="I2059">
        <v>13</v>
      </c>
      <c r="J2059">
        <v>7.4</v>
      </c>
      <c r="K2059">
        <v>4</v>
      </c>
      <c r="L2059">
        <v>8</v>
      </c>
      <c r="M2059">
        <v>1</v>
      </c>
      <c r="N2059">
        <v>0</v>
      </c>
      <c r="O2059">
        <v>22</v>
      </c>
      <c r="P2059">
        <v>9</v>
      </c>
      <c r="Q2059" t="s">
        <v>6245</v>
      </c>
      <c r="R2059" t="s">
        <v>6297</v>
      </c>
    </row>
    <row r="2060" spans="1:18" x14ac:dyDescent="0.3">
      <c r="A2060" t="s">
        <v>6298</v>
      </c>
      <c r="B2060" t="s">
        <v>6299</v>
      </c>
      <c r="C2060" t="s">
        <v>20</v>
      </c>
      <c r="D2060" t="s">
        <v>21</v>
      </c>
      <c r="E2060" t="s">
        <v>22</v>
      </c>
      <c r="F2060" t="s">
        <v>29</v>
      </c>
      <c r="G2060" t="s">
        <v>24</v>
      </c>
      <c r="H2060">
        <v>127</v>
      </c>
      <c r="I2060">
        <v>11</v>
      </c>
      <c r="J2060">
        <v>11.5</v>
      </c>
      <c r="K2060">
        <v>6</v>
      </c>
      <c r="L2060">
        <v>4</v>
      </c>
      <c r="M2060">
        <v>0</v>
      </c>
      <c r="N2060">
        <v>1</v>
      </c>
      <c r="O2060">
        <v>8</v>
      </c>
      <c r="P2060">
        <v>5</v>
      </c>
      <c r="Q2060" t="s">
        <v>6245</v>
      </c>
      <c r="R2060" t="s">
        <v>6300</v>
      </c>
    </row>
    <row r="2061" spans="1:18" x14ac:dyDescent="0.3">
      <c r="A2061" t="s">
        <v>6301</v>
      </c>
      <c r="B2061" t="s">
        <v>6302</v>
      </c>
      <c r="C2061" t="s">
        <v>20</v>
      </c>
      <c r="D2061" t="s">
        <v>21</v>
      </c>
      <c r="E2061" t="s">
        <v>22</v>
      </c>
      <c r="F2061" t="s">
        <v>29</v>
      </c>
      <c r="G2061" t="s">
        <v>24</v>
      </c>
      <c r="H2061">
        <v>396</v>
      </c>
      <c r="I2061">
        <v>18</v>
      </c>
      <c r="J2061">
        <v>22</v>
      </c>
      <c r="K2061">
        <v>8</v>
      </c>
      <c r="L2061">
        <v>5</v>
      </c>
      <c r="M2061">
        <v>5</v>
      </c>
      <c r="N2061">
        <v>0</v>
      </c>
      <c r="O2061">
        <v>10</v>
      </c>
      <c r="P2061">
        <v>3.2</v>
      </c>
      <c r="Q2061" t="s">
        <v>6245</v>
      </c>
      <c r="R2061" t="s">
        <v>6303</v>
      </c>
    </row>
    <row r="2062" spans="1:18" x14ac:dyDescent="0.3">
      <c r="A2062" t="s">
        <v>6304</v>
      </c>
      <c r="B2062" t="s">
        <v>6305</v>
      </c>
      <c r="C2062" t="s">
        <v>20</v>
      </c>
      <c r="D2062" t="s">
        <v>21</v>
      </c>
      <c r="E2062" t="s">
        <v>22</v>
      </c>
      <c r="F2062" t="s">
        <v>29</v>
      </c>
      <c r="G2062" t="s">
        <v>24</v>
      </c>
      <c r="H2062">
        <v>54</v>
      </c>
      <c r="I2062">
        <v>8</v>
      </c>
      <c r="J2062">
        <v>6.8</v>
      </c>
      <c r="K2062">
        <v>0</v>
      </c>
      <c r="L2062">
        <v>0</v>
      </c>
      <c r="M2062">
        <v>5</v>
      </c>
      <c r="N2062">
        <v>3</v>
      </c>
      <c r="O2062">
        <v>2</v>
      </c>
      <c r="P2062">
        <v>2</v>
      </c>
      <c r="Q2062" t="s">
        <v>6245</v>
      </c>
      <c r="R2062" t="s">
        <v>6306</v>
      </c>
    </row>
    <row r="2063" spans="1:18" x14ac:dyDescent="0.3">
      <c r="A2063" t="s">
        <v>6307</v>
      </c>
      <c r="B2063" t="s">
        <v>6308</v>
      </c>
      <c r="C2063" t="s">
        <v>20</v>
      </c>
      <c r="D2063" t="s">
        <v>21</v>
      </c>
      <c r="E2063" t="s">
        <v>22</v>
      </c>
      <c r="F2063" t="s">
        <v>29</v>
      </c>
      <c r="G2063" t="s">
        <v>24</v>
      </c>
      <c r="H2063">
        <v>124</v>
      </c>
      <c r="I2063">
        <v>8</v>
      </c>
      <c r="J2063">
        <v>15.5</v>
      </c>
      <c r="K2063">
        <v>5</v>
      </c>
      <c r="L2063">
        <v>2</v>
      </c>
      <c r="M2063">
        <v>1</v>
      </c>
      <c r="N2063">
        <v>0</v>
      </c>
      <c r="O2063">
        <v>5</v>
      </c>
      <c r="P2063">
        <v>2</v>
      </c>
      <c r="Q2063" t="s">
        <v>6245</v>
      </c>
      <c r="R2063" t="s">
        <v>6309</v>
      </c>
    </row>
    <row r="2064" spans="1:18" x14ac:dyDescent="0.3">
      <c r="A2064" t="s">
        <v>6310</v>
      </c>
      <c r="B2064" t="s">
        <v>6311</v>
      </c>
      <c r="C2064" t="s">
        <v>20</v>
      </c>
      <c r="D2064" t="s">
        <v>21</v>
      </c>
      <c r="E2064" t="s">
        <v>22</v>
      </c>
      <c r="F2064" t="s">
        <v>29</v>
      </c>
      <c r="G2064" t="s">
        <v>24</v>
      </c>
      <c r="H2064">
        <v>116</v>
      </c>
      <c r="I2064">
        <v>8</v>
      </c>
      <c r="J2064">
        <v>14.5</v>
      </c>
      <c r="K2064">
        <v>6</v>
      </c>
      <c r="L2064">
        <v>1</v>
      </c>
      <c r="M2064">
        <v>1</v>
      </c>
      <c r="N2064">
        <v>0</v>
      </c>
      <c r="O2064">
        <v>6</v>
      </c>
      <c r="P2064">
        <v>2</v>
      </c>
      <c r="Q2064" t="s">
        <v>6245</v>
      </c>
      <c r="R2064" t="s">
        <v>6312</v>
      </c>
    </row>
    <row r="2065" spans="1:18" x14ac:dyDescent="0.3">
      <c r="A2065" t="s">
        <v>6313</v>
      </c>
      <c r="B2065" t="s">
        <v>6314</v>
      </c>
      <c r="C2065" t="s">
        <v>20</v>
      </c>
      <c r="D2065" t="s">
        <v>21</v>
      </c>
      <c r="E2065" t="s">
        <v>22</v>
      </c>
      <c r="F2065" t="s">
        <v>29</v>
      </c>
      <c r="G2065" t="s">
        <v>24</v>
      </c>
      <c r="H2065">
        <v>65</v>
      </c>
      <c r="I2065">
        <v>10</v>
      </c>
      <c r="J2065">
        <v>6.5</v>
      </c>
      <c r="K2065">
        <v>2</v>
      </c>
      <c r="L2065">
        <v>5</v>
      </c>
      <c r="M2065">
        <v>3</v>
      </c>
      <c r="N2065">
        <v>0</v>
      </c>
      <c r="O2065">
        <v>3</v>
      </c>
      <c r="P2065">
        <v>3</v>
      </c>
      <c r="Q2065" t="s">
        <v>6245</v>
      </c>
      <c r="R2065" t="s">
        <v>6315</v>
      </c>
    </row>
    <row r="2066" spans="1:18" x14ac:dyDescent="0.3">
      <c r="A2066" t="s">
        <v>6316</v>
      </c>
      <c r="B2066" t="s">
        <v>6317</v>
      </c>
      <c r="C2066" t="s">
        <v>20</v>
      </c>
      <c r="D2066" t="s">
        <v>21</v>
      </c>
      <c r="E2066" t="s">
        <v>22</v>
      </c>
      <c r="F2066" t="s">
        <v>23</v>
      </c>
      <c r="G2066" t="s">
        <v>24</v>
      </c>
      <c r="H2066">
        <v>148</v>
      </c>
      <c r="I2066">
        <v>13</v>
      </c>
      <c r="J2066">
        <v>11.4</v>
      </c>
      <c r="K2066">
        <v>4</v>
      </c>
      <c r="L2066">
        <v>2</v>
      </c>
      <c r="M2066">
        <v>5</v>
      </c>
      <c r="N2066">
        <v>2</v>
      </c>
      <c r="O2066">
        <v>5</v>
      </c>
      <c r="P2066">
        <v>3</v>
      </c>
      <c r="Q2066" t="s">
        <v>6245</v>
      </c>
      <c r="R2066" t="s">
        <v>6318</v>
      </c>
    </row>
    <row r="2067" spans="1:18" x14ac:dyDescent="0.3">
      <c r="A2067" t="s">
        <v>6319</v>
      </c>
      <c r="B2067" t="s">
        <v>6320</v>
      </c>
      <c r="C2067" t="s">
        <v>20</v>
      </c>
      <c r="D2067" t="s">
        <v>21</v>
      </c>
      <c r="E2067" t="s">
        <v>37</v>
      </c>
      <c r="F2067" t="s">
        <v>23</v>
      </c>
      <c r="G2067" t="s">
        <v>24</v>
      </c>
      <c r="H2067">
        <v>171</v>
      </c>
      <c r="I2067">
        <v>12</v>
      </c>
      <c r="J2067">
        <v>14.2</v>
      </c>
      <c r="K2067">
        <v>3</v>
      </c>
      <c r="L2067">
        <v>8</v>
      </c>
      <c r="M2067">
        <v>0</v>
      </c>
      <c r="N2067">
        <v>1</v>
      </c>
      <c r="O2067">
        <v>12</v>
      </c>
      <c r="P2067">
        <v>3</v>
      </c>
      <c r="Q2067" t="s">
        <v>6245</v>
      </c>
      <c r="R2067" t="s">
        <v>6321</v>
      </c>
    </row>
    <row r="2068" spans="1:18" x14ac:dyDescent="0.3">
      <c r="A2068" t="s">
        <v>6322</v>
      </c>
      <c r="B2068" t="s">
        <v>6323</v>
      </c>
      <c r="C2068" t="s">
        <v>20</v>
      </c>
      <c r="D2068" t="s">
        <v>21</v>
      </c>
      <c r="E2068" t="s">
        <v>49</v>
      </c>
      <c r="F2068" t="s">
        <v>38</v>
      </c>
      <c r="G2068" t="s">
        <v>24</v>
      </c>
      <c r="H2068">
        <v>672</v>
      </c>
      <c r="I2068">
        <v>39</v>
      </c>
      <c r="J2068">
        <v>17.2</v>
      </c>
      <c r="K2068">
        <v>26</v>
      </c>
      <c r="L2068">
        <v>9</v>
      </c>
      <c r="M2068">
        <v>1</v>
      </c>
      <c r="N2068">
        <v>3</v>
      </c>
      <c r="O2068">
        <v>24</v>
      </c>
      <c r="P2068">
        <v>13</v>
      </c>
      <c r="Q2068" t="s">
        <v>6245</v>
      </c>
      <c r="R2068" t="s">
        <v>6324</v>
      </c>
    </row>
    <row r="2069" spans="1:18" x14ac:dyDescent="0.3">
      <c r="A2069" t="s">
        <v>6325</v>
      </c>
      <c r="B2069" t="s">
        <v>6326</v>
      </c>
      <c r="C2069" t="s">
        <v>20</v>
      </c>
      <c r="D2069" t="s">
        <v>21</v>
      </c>
      <c r="E2069" t="s">
        <v>22</v>
      </c>
      <c r="F2069" t="s">
        <v>29</v>
      </c>
      <c r="G2069" t="s">
        <v>24</v>
      </c>
      <c r="H2069">
        <v>111</v>
      </c>
      <c r="I2069">
        <v>10</v>
      </c>
      <c r="J2069">
        <v>11.1</v>
      </c>
      <c r="K2069">
        <v>7</v>
      </c>
      <c r="L2069">
        <v>2</v>
      </c>
      <c r="M2069">
        <v>1</v>
      </c>
      <c r="N2069">
        <v>0</v>
      </c>
      <c r="O2069">
        <v>4</v>
      </c>
      <c r="P2069">
        <v>4</v>
      </c>
      <c r="Q2069" t="s">
        <v>6245</v>
      </c>
      <c r="R2069" t="s">
        <v>6327</v>
      </c>
    </row>
    <row r="2070" spans="1:18" x14ac:dyDescent="0.3">
      <c r="A2070" t="s">
        <v>6328</v>
      </c>
      <c r="B2070" t="s">
        <v>6329</v>
      </c>
      <c r="C2070" t="s">
        <v>20</v>
      </c>
      <c r="D2070" t="s">
        <v>21</v>
      </c>
      <c r="E2070" t="s">
        <v>22</v>
      </c>
      <c r="F2070" t="s">
        <v>29</v>
      </c>
      <c r="G2070" t="s">
        <v>24</v>
      </c>
      <c r="H2070">
        <v>391</v>
      </c>
      <c r="I2070">
        <v>15</v>
      </c>
      <c r="J2070">
        <v>26.1</v>
      </c>
      <c r="K2070">
        <v>6</v>
      </c>
      <c r="L2070">
        <v>3</v>
      </c>
      <c r="M2070">
        <v>5</v>
      </c>
      <c r="N2070">
        <v>1</v>
      </c>
      <c r="O2070">
        <v>9</v>
      </c>
      <c r="P2070">
        <v>3</v>
      </c>
      <c r="Q2070" t="s">
        <v>6245</v>
      </c>
      <c r="R2070" t="s">
        <v>6330</v>
      </c>
    </row>
    <row r="2071" spans="1:18" x14ac:dyDescent="0.3">
      <c r="A2071" t="s">
        <v>6331</v>
      </c>
      <c r="B2071" t="s">
        <v>6332</v>
      </c>
      <c r="C2071" t="s">
        <v>20</v>
      </c>
      <c r="D2071" t="s">
        <v>21</v>
      </c>
      <c r="E2071" t="s">
        <v>22</v>
      </c>
      <c r="F2071" t="s">
        <v>29</v>
      </c>
      <c r="G2071" t="s">
        <v>24</v>
      </c>
      <c r="H2071">
        <v>115</v>
      </c>
      <c r="I2071">
        <v>12</v>
      </c>
      <c r="J2071">
        <v>9.6</v>
      </c>
      <c r="K2071">
        <v>6</v>
      </c>
      <c r="L2071">
        <v>2</v>
      </c>
      <c r="M2071">
        <v>3</v>
      </c>
      <c r="N2071">
        <v>1</v>
      </c>
      <c r="O2071">
        <v>7</v>
      </c>
      <c r="P2071">
        <v>4</v>
      </c>
      <c r="Q2071" t="s">
        <v>6245</v>
      </c>
      <c r="R2071" t="s">
        <v>6333</v>
      </c>
    </row>
    <row r="2072" spans="1:18" x14ac:dyDescent="0.3">
      <c r="A2072" t="s">
        <v>6334</v>
      </c>
      <c r="B2072" t="s">
        <v>6335</v>
      </c>
      <c r="C2072" t="s">
        <v>20</v>
      </c>
      <c r="D2072" t="s">
        <v>21</v>
      </c>
      <c r="E2072" t="s">
        <v>22</v>
      </c>
      <c r="F2072" t="s">
        <v>29</v>
      </c>
      <c r="G2072" t="s">
        <v>24</v>
      </c>
      <c r="H2072">
        <v>99</v>
      </c>
      <c r="I2072">
        <v>13</v>
      </c>
      <c r="J2072">
        <v>7.6</v>
      </c>
      <c r="K2072">
        <v>8</v>
      </c>
      <c r="L2072">
        <v>1</v>
      </c>
      <c r="M2072">
        <v>2</v>
      </c>
      <c r="N2072">
        <v>2</v>
      </c>
      <c r="O2072">
        <v>4</v>
      </c>
      <c r="P2072">
        <v>2.5</v>
      </c>
      <c r="Q2072" t="s">
        <v>6245</v>
      </c>
      <c r="R2072" t="s">
        <v>6336</v>
      </c>
    </row>
    <row r="2073" spans="1:18" x14ac:dyDescent="0.3">
      <c r="A2073" t="s">
        <v>6337</v>
      </c>
      <c r="B2073" t="s">
        <v>6338</v>
      </c>
      <c r="C2073" t="s">
        <v>20</v>
      </c>
      <c r="D2073" t="s">
        <v>21</v>
      </c>
      <c r="E2073" t="s">
        <v>22</v>
      </c>
      <c r="F2073" t="s">
        <v>29</v>
      </c>
      <c r="G2073" t="s">
        <v>24</v>
      </c>
      <c r="H2073">
        <v>93</v>
      </c>
      <c r="I2073">
        <v>9</v>
      </c>
      <c r="J2073">
        <v>10.3</v>
      </c>
      <c r="K2073">
        <v>1</v>
      </c>
      <c r="L2073">
        <v>0</v>
      </c>
      <c r="M2073">
        <v>7</v>
      </c>
      <c r="N2073">
        <v>1</v>
      </c>
      <c r="O2073">
        <v>4</v>
      </c>
      <c r="P2073">
        <v>3</v>
      </c>
      <c r="Q2073" t="s">
        <v>6245</v>
      </c>
      <c r="R2073" t="s">
        <v>6339</v>
      </c>
    </row>
    <row r="2074" spans="1:18" x14ac:dyDescent="0.3">
      <c r="A2074" t="s">
        <v>6340</v>
      </c>
      <c r="B2074" t="s">
        <v>6341</v>
      </c>
      <c r="C2074" t="s">
        <v>20</v>
      </c>
      <c r="D2074" t="s">
        <v>21</v>
      </c>
      <c r="E2074" t="s">
        <v>22</v>
      </c>
      <c r="F2074" t="s">
        <v>29</v>
      </c>
      <c r="G2074" t="s">
        <v>24</v>
      </c>
      <c r="H2074">
        <v>217</v>
      </c>
      <c r="I2074">
        <v>7</v>
      </c>
      <c r="J2074">
        <v>31</v>
      </c>
      <c r="K2074">
        <v>4</v>
      </c>
      <c r="L2074">
        <v>3</v>
      </c>
      <c r="M2074">
        <v>0</v>
      </c>
      <c r="N2074">
        <v>0</v>
      </c>
      <c r="O2074">
        <v>8</v>
      </c>
      <c r="P2074">
        <v>8.5</v>
      </c>
      <c r="Q2074" t="s">
        <v>6342</v>
      </c>
      <c r="R2074" t="s">
        <v>6343</v>
      </c>
    </row>
    <row r="2075" spans="1:18" x14ac:dyDescent="0.3">
      <c r="A2075" t="s">
        <v>6344</v>
      </c>
      <c r="B2075" t="s">
        <v>6345</v>
      </c>
      <c r="C2075" t="s">
        <v>99</v>
      </c>
      <c r="D2075" t="s">
        <v>125</v>
      </c>
      <c r="E2075" t="s">
        <v>22</v>
      </c>
      <c r="F2075" t="s">
        <v>29</v>
      </c>
      <c r="G2075" t="s">
        <v>24</v>
      </c>
      <c r="H2075">
        <v>24</v>
      </c>
      <c r="I2075">
        <v>4</v>
      </c>
      <c r="J2075">
        <v>6</v>
      </c>
      <c r="K2075">
        <v>0</v>
      </c>
      <c r="L2075">
        <v>0</v>
      </c>
      <c r="M2075">
        <v>0</v>
      </c>
      <c r="N2075">
        <v>0</v>
      </c>
      <c r="O2075">
        <v>4</v>
      </c>
      <c r="P2075">
        <v>6</v>
      </c>
      <c r="Q2075" t="s">
        <v>6342</v>
      </c>
      <c r="R2075" t="s">
        <v>6346</v>
      </c>
    </row>
    <row r="2076" spans="1:18" x14ac:dyDescent="0.3">
      <c r="A2076" t="s">
        <v>6347</v>
      </c>
      <c r="B2076" t="s">
        <v>6348</v>
      </c>
      <c r="C2076" t="s">
        <v>20</v>
      </c>
      <c r="D2076" t="s">
        <v>21</v>
      </c>
      <c r="E2076" t="s">
        <v>22</v>
      </c>
      <c r="F2076" t="s">
        <v>29</v>
      </c>
      <c r="G2076" t="s">
        <v>24</v>
      </c>
      <c r="H2076">
        <v>113</v>
      </c>
      <c r="I2076">
        <v>9</v>
      </c>
      <c r="J2076">
        <v>12.6</v>
      </c>
      <c r="K2076">
        <v>2</v>
      </c>
      <c r="L2076">
        <v>2</v>
      </c>
      <c r="M2076">
        <v>5</v>
      </c>
      <c r="N2076">
        <v>0</v>
      </c>
      <c r="O2076">
        <v>7</v>
      </c>
      <c r="P2076">
        <v>3.5</v>
      </c>
      <c r="Q2076" t="s">
        <v>6342</v>
      </c>
      <c r="R2076" t="s">
        <v>6349</v>
      </c>
    </row>
    <row r="2077" spans="1:18" x14ac:dyDescent="0.3">
      <c r="A2077" t="s">
        <v>6350</v>
      </c>
      <c r="B2077" t="s">
        <v>6351</v>
      </c>
      <c r="C2077" t="s">
        <v>20</v>
      </c>
      <c r="D2077" t="s">
        <v>21</v>
      </c>
      <c r="E2077" t="s">
        <v>22</v>
      </c>
      <c r="F2077" t="s">
        <v>29</v>
      </c>
      <c r="G2077" t="s">
        <v>24</v>
      </c>
      <c r="H2077">
        <v>107</v>
      </c>
      <c r="I2077">
        <v>9</v>
      </c>
      <c r="J2077">
        <v>11.9</v>
      </c>
      <c r="K2077">
        <v>3</v>
      </c>
      <c r="L2077">
        <v>1</v>
      </c>
      <c r="M2077">
        <v>4</v>
      </c>
      <c r="N2077">
        <v>1</v>
      </c>
      <c r="O2077">
        <v>5</v>
      </c>
      <c r="P2077">
        <v>4</v>
      </c>
      <c r="Q2077" t="s">
        <v>6342</v>
      </c>
      <c r="R2077" t="s">
        <v>6352</v>
      </c>
    </row>
    <row r="2078" spans="1:18" x14ac:dyDescent="0.3">
      <c r="A2078" t="s">
        <v>6353</v>
      </c>
      <c r="B2078" t="s">
        <v>6354</v>
      </c>
      <c r="C2078" t="s">
        <v>20</v>
      </c>
      <c r="D2078" t="s">
        <v>21</v>
      </c>
      <c r="E2078" t="s">
        <v>22</v>
      </c>
      <c r="F2078" t="s">
        <v>23</v>
      </c>
      <c r="G2078" t="s">
        <v>24</v>
      </c>
      <c r="H2078">
        <v>309</v>
      </c>
      <c r="I2078">
        <v>15</v>
      </c>
      <c r="J2078">
        <v>20.6</v>
      </c>
      <c r="K2078">
        <v>9</v>
      </c>
      <c r="L2078">
        <v>3</v>
      </c>
      <c r="M2078">
        <v>3</v>
      </c>
      <c r="N2078">
        <v>0</v>
      </c>
      <c r="O2078">
        <v>10</v>
      </c>
      <c r="P2078">
        <v>5</v>
      </c>
      <c r="Q2078" t="s">
        <v>6342</v>
      </c>
      <c r="R2078" t="s">
        <v>6355</v>
      </c>
    </row>
    <row r="2079" spans="1:18" x14ac:dyDescent="0.3">
      <c r="A2079" t="s">
        <v>6356</v>
      </c>
      <c r="B2079" t="s">
        <v>6357</v>
      </c>
      <c r="C2079" t="s">
        <v>20</v>
      </c>
      <c r="D2079" t="s">
        <v>21</v>
      </c>
      <c r="E2079" t="s">
        <v>22</v>
      </c>
      <c r="F2079" t="s">
        <v>29</v>
      </c>
      <c r="G2079" t="s">
        <v>24</v>
      </c>
      <c r="H2079">
        <v>112</v>
      </c>
      <c r="I2079">
        <v>10</v>
      </c>
      <c r="J2079">
        <v>11.2</v>
      </c>
      <c r="K2079">
        <v>7</v>
      </c>
      <c r="L2079">
        <v>0</v>
      </c>
      <c r="M2079">
        <v>3</v>
      </c>
      <c r="N2079">
        <v>0</v>
      </c>
      <c r="O2079">
        <v>6</v>
      </c>
      <c r="P2079">
        <v>6</v>
      </c>
      <c r="Q2079" t="s">
        <v>6342</v>
      </c>
      <c r="R2079" t="s">
        <v>6358</v>
      </c>
    </row>
    <row r="2080" spans="1:18" x14ac:dyDescent="0.3">
      <c r="A2080" t="s">
        <v>6359</v>
      </c>
      <c r="B2080" t="s">
        <v>6360</v>
      </c>
      <c r="C2080" t="s">
        <v>20</v>
      </c>
      <c r="D2080" t="s">
        <v>21</v>
      </c>
      <c r="E2080" t="s">
        <v>22</v>
      </c>
      <c r="F2080" t="s">
        <v>29</v>
      </c>
      <c r="G2080" t="s">
        <v>24</v>
      </c>
      <c r="H2080">
        <v>124</v>
      </c>
      <c r="I2080">
        <v>9</v>
      </c>
      <c r="J2080">
        <v>13.8</v>
      </c>
      <c r="K2080">
        <v>1</v>
      </c>
      <c r="L2080">
        <v>3</v>
      </c>
      <c r="M2080">
        <v>3</v>
      </c>
      <c r="N2080">
        <v>2</v>
      </c>
      <c r="O2080">
        <v>7</v>
      </c>
      <c r="P2080">
        <v>3</v>
      </c>
      <c r="Q2080" t="s">
        <v>6342</v>
      </c>
      <c r="R2080" t="s">
        <v>6361</v>
      </c>
    </row>
    <row r="2081" spans="1:18" x14ac:dyDescent="0.3">
      <c r="A2081" t="s">
        <v>6362</v>
      </c>
      <c r="B2081" t="s">
        <v>6363</v>
      </c>
      <c r="C2081" t="s">
        <v>20</v>
      </c>
      <c r="D2081" t="s">
        <v>21</v>
      </c>
      <c r="E2081" t="s">
        <v>22</v>
      </c>
      <c r="F2081" t="s">
        <v>23</v>
      </c>
      <c r="G2081" t="s">
        <v>24</v>
      </c>
      <c r="H2081">
        <v>156</v>
      </c>
      <c r="I2081">
        <v>10</v>
      </c>
      <c r="J2081">
        <v>15.6</v>
      </c>
      <c r="K2081">
        <v>6</v>
      </c>
      <c r="L2081">
        <v>0</v>
      </c>
      <c r="M2081">
        <v>3</v>
      </c>
      <c r="N2081">
        <v>1</v>
      </c>
      <c r="O2081">
        <v>11</v>
      </c>
      <c r="P2081">
        <v>13.5</v>
      </c>
      <c r="Q2081" t="s">
        <v>6342</v>
      </c>
      <c r="R2081" t="s">
        <v>6364</v>
      </c>
    </row>
    <row r="2082" spans="1:18" x14ac:dyDescent="0.3">
      <c r="A2082" t="s">
        <v>6365</v>
      </c>
      <c r="B2082" t="s">
        <v>6366</v>
      </c>
      <c r="C2082" t="s">
        <v>20</v>
      </c>
      <c r="D2082" t="s">
        <v>21</v>
      </c>
      <c r="E2082" t="s">
        <v>22</v>
      </c>
      <c r="F2082" t="s">
        <v>29</v>
      </c>
      <c r="G2082" t="s">
        <v>24</v>
      </c>
      <c r="H2082">
        <v>169</v>
      </c>
      <c r="I2082">
        <v>12</v>
      </c>
      <c r="J2082">
        <v>14.1</v>
      </c>
      <c r="K2082">
        <v>2</v>
      </c>
      <c r="L2082">
        <v>4</v>
      </c>
      <c r="M2082">
        <v>3</v>
      </c>
      <c r="N2082">
        <v>3</v>
      </c>
      <c r="O2082">
        <v>8</v>
      </c>
      <c r="P2082">
        <v>2.4</v>
      </c>
      <c r="Q2082" t="s">
        <v>6342</v>
      </c>
      <c r="R2082" t="s">
        <v>6367</v>
      </c>
    </row>
    <row r="2083" spans="1:18" x14ac:dyDescent="0.3">
      <c r="A2083" t="s">
        <v>6368</v>
      </c>
      <c r="B2083" t="s">
        <v>6369</v>
      </c>
      <c r="C2083" t="s">
        <v>20</v>
      </c>
      <c r="D2083" t="s">
        <v>21</v>
      </c>
      <c r="E2083" t="s">
        <v>22</v>
      </c>
      <c r="F2083" t="s">
        <v>29</v>
      </c>
      <c r="G2083" t="s">
        <v>24</v>
      </c>
      <c r="H2083">
        <v>156</v>
      </c>
      <c r="I2083">
        <v>10</v>
      </c>
      <c r="J2083">
        <v>15.6</v>
      </c>
      <c r="K2083">
        <v>4</v>
      </c>
      <c r="L2083">
        <v>1</v>
      </c>
      <c r="M2083">
        <v>5</v>
      </c>
      <c r="N2083">
        <v>0</v>
      </c>
      <c r="O2083">
        <v>5</v>
      </c>
      <c r="P2083">
        <v>2.5</v>
      </c>
      <c r="Q2083" t="s">
        <v>6342</v>
      </c>
      <c r="R2083" t="s">
        <v>6370</v>
      </c>
    </row>
    <row r="2084" spans="1:18" x14ac:dyDescent="0.3">
      <c r="A2084" t="s">
        <v>6371</v>
      </c>
      <c r="B2084" t="s">
        <v>6372</v>
      </c>
      <c r="C2084" t="s">
        <v>20</v>
      </c>
      <c r="D2084" t="s">
        <v>21</v>
      </c>
      <c r="E2084" t="s">
        <v>49</v>
      </c>
      <c r="F2084" t="s">
        <v>38</v>
      </c>
      <c r="G2084" t="s">
        <v>24</v>
      </c>
      <c r="H2084">
        <v>176</v>
      </c>
      <c r="I2084">
        <v>12</v>
      </c>
      <c r="J2084">
        <v>14.7</v>
      </c>
      <c r="K2084">
        <v>7</v>
      </c>
      <c r="L2084">
        <v>1</v>
      </c>
      <c r="M2084">
        <v>3</v>
      </c>
      <c r="N2084">
        <v>1</v>
      </c>
      <c r="O2084">
        <v>9</v>
      </c>
      <c r="P2084">
        <v>7</v>
      </c>
      <c r="Q2084" t="s">
        <v>6342</v>
      </c>
      <c r="R2084" t="s">
        <v>6373</v>
      </c>
    </row>
    <row r="2085" spans="1:18" x14ac:dyDescent="0.3">
      <c r="A2085" t="s">
        <v>6374</v>
      </c>
      <c r="B2085" t="s">
        <v>6375</v>
      </c>
      <c r="C2085" t="s">
        <v>20</v>
      </c>
      <c r="D2085" t="s">
        <v>125</v>
      </c>
      <c r="E2085" t="s">
        <v>22</v>
      </c>
      <c r="F2085" t="s">
        <v>23</v>
      </c>
      <c r="G2085" t="s">
        <v>24</v>
      </c>
      <c r="H2085">
        <v>154</v>
      </c>
      <c r="I2085">
        <v>8</v>
      </c>
      <c r="J2085">
        <v>19.2</v>
      </c>
      <c r="K2085">
        <v>6</v>
      </c>
      <c r="L2085">
        <v>2</v>
      </c>
      <c r="M2085">
        <v>0</v>
      </c>
      <c r="N2085">
        <v>0</v>
      </c>
      <c r="O2085">
        <v>5</v>
      </c>
      <c r="P2085">
        <v>4</v>
      </c>
      <c r="Q2085" t="s">
        <v>6376</v>
      </c>
      <c r="R2085" t="s">
        <v>6377</v>
      </c>
    </row>
    <row r="2086" spans="1:18" x14ac:dyDescent="0.3">
      <c r="A2086" t="s">
        <v>6378</v>
      </c>
      <c r="B2086" t="s">
        <v>6379</v>
      </c>
      <c r="C2086" t="s">
        <v>20</v>
      </c>
      <c r="D2086" t="s">
        <v>21</v>
      </c>
      <c r="E2086" t="s">
        <v>22</v>
      </c>
      <c r="F2086" t="s">
        <v>29</v>
      </c>
      <c r="G2086" t="s">
        <v>24</v>
      </c>
      <c r="H2086">
        <v>127</v>
      </c>
      <c r="I2086">
        <v>7</v>
      </c>
      <c r="J2086">
        <v>18.100000000000001</v>
      </c>
      <c r="K2086">
        <v>1</v>
      </c>
      <c r="L2086">
        <v>0</v>
      </c>
      <c r="M2086">
        <v>3</v>
      </c>
      <c r="N2086">
        <v>3</v>
      </c>
      <c r="O2086">
        <v>2</v>
      </c>
      <c r="P2086">
        <v>6</v>
      </c>
      <c r="Q2086" t="s">
        <v>6376</v>
      </c>
      <c r="R2086" t="s">
        <v>6380</v>
      </c>
    </row>
    <row r="2087" spans="1:18" x14ac:dyDescent="0.3">
      <c r="A2087" t="s">
        <v>6381</v>
      </c>
      <c r="B2087" t="s">
        <v>6382</v>
      </c>
      <c r="C2087" t="s">
        <v>20</v>
      </c>
      <c r="D2087" t="s">
        <v>125</v>
      </c>
      <c r="E2087" t="s">
        <v>22</v>
      </c>
      <c r="F2087" t="s">
        <v>29</v>
      </c>
      <c r="G2087" t="s">
        <v>24</v>
      </c>
      <c r="H2087">
        <v>90</v>
      </c>
      <c r="I2087">
        <v>9</v>
      </c>
      <c r="J2087">
        <v>10</v>
      </c>
      <c r="K2087">
        <v>6</v>
      </c>
      <c r="L2087">
        <v>1</v>
      </c>
      <c r="M2087">
        <v>1</v>
      </c>
      <c r="N2087">
        <v>1</v>
      </c>
      <c r="O2087">
        <v>4</v>
      </c>
      <c r="P2087">
        <v>4</v>
      </c>
      <c r="Q2087" t="s">
        <v>6376</v>
      </c>
      <c r="R2087" t="s">
        <v>6383</v>
      </c>
    </row>
    <row r="2088" spans="1:18" x14ac:dyDescent="0.3">
      <c r="A2088" t="s">
        <v>6384</v>
      </c>
      <c r="B2088" t="s">
        <v>6385</v>
      </c>
      <c r="C2088" t="s">
        <v>20</v>
      </c>
      <c r="D2088" t="s">
        <v>21</v>
      </c>
      <c r="E2088" t="s">
        <v>22</v>
      </c>
      <c r="F2088" t="s">
        <v>23</v>
      </c>
      <c r="G2088" t="s">
        <v>24</v>
      </c>
      <c r="H2088">
        <v>357</v>
      </c>
      <c r="I2088">
        <v>16</v>
      </c>
      <c r="J2088">
        <v>22.3</v>
      </c>
      <c r="K2088">
        <v>11</v>
      </c>
      <c r="L2088">
        <v>4</v>
      </c>
      <c r="M2088">
        <v>0</v>
      </c>
      <c r="N2088">
        <v>1</v>
      </c>
      <c r="O2088">
        <v>10</v>
      </c>
      <c r="P2088">
        <v>8</v>
      </c>
      <c r="Q2088" t="s">
        <v>6376</v>
      </c>
      <c r="R2088" t="s">
        <v>6386</v>
      </c>
    </row>
    <row r="2089" spans="1:18" x14ac:dyDescent="0.3">
      <c r="A2089" t="s">
        <v>6387</v>
      </c>
      <c r="B2089" t="s">
        <v>6388</v>
      </c>
      <c r="C2089" t="s">
        <v>20</v>
      </c>
      <c r="D2089" t="s">
        <v>21</v>
      </c>
      <c r="E2089" t="s">
        <v>22</v>
      </c>
      <c r="F2089" t="s">
        <v>23</v>
      </c>
      <c r="G2089" t="s">
        <v>24</v>
      </c>
      <c r="H2089">
        <v>194</v>
      </c>
      <c r="I2089">
        <v>13</v>
      </c>
      <c r="J2089">
        <v>14.9</v>
      </c>
      <c r="K2089">
        <v>10</v>
      </c>
      <c r="L2089">
        <v>2</v>
      </c>
      <c r="M2089">
        <v>1</v>
      </c>
      <c r="N2089">
        <v>0</v>
      </c>
      <c r="O2089">
        <v>7</v>
      </c>
      <c r="P2089">
        <v>5</v>
      </c>
      <c r="Q2089" t="s">
        <v>6376</v>
      </c>
      <c r="R2089" t="s">
        <v>6389</v>
      </c>
    </row>
    <row r="2090" spans="1:18" x14ac:dyDescent="0.3">
      <c r="A2090" t="s">
        <v>6390</v>
      </c>
      <c r="B2090" t="s">
        <v>6391</v>
      </c>
      <c r="C2090" t="s">
        <v>20</v>
      </c>
      <c r="D2090" t="s">
        <v>21</v>
      </c>
      <c r="E2090" t="s">
        <v>49</v>
      </c>
      <c r="F2090" t="s">
        <v>38</v>
      </c>
      <c r="G2090" t="s">
        <v>24</v>
      </c>
      <c r="H2090">
        <v>529</v>
      </c>
      <c r="I2090">
        <v>25</v>
      </c>
      <c r="J2090">
        <v>21.2</v>
      </c>
      <c r="K2090">
        <v>18</v>
      </c>
      <c r="L2090">
        <v>5</v>
      </c>
      <c r="M2090">
        <v>1</v>
      </c>
      <c r="N2090">
        <v>1</v>
      </c>
      <c r="O2090">
        <v>20</v>
      </c>
      <c r="P2090">
        <v>31</v>
      </c>
      <c r="Q2090" t="s">
        <v>6376</v>
      </c>
      <c r="R2090" t="s">
        <v>6392</v>
      </c>
    </row>
    <row r="2091" spans="1:18" x14ac:dyDescent="0.3">
      <c r="A2091" t="s">
        <v>6393</v>
      </c>
      <c r="B2091" t="s">
        <v>6394</v>
      </c>
      <c r="C2091" t="s">
        <v>20</v>
      </c>
      <c r="D2091" t="s">
        <v>21</v>
      </c>
      <c r="E2091" t="s">
        <v>22</v>
      </c>
      <c r="F2091" t="s">
        <v>23</v>
      </c>
      <c r="G2091" t="s">
        <v>24</v>
      </c>
      <c r="H2091">
        <v>306</v>
      </c>
      <c r="I2091">
        <v>15</v>
      </c>
      <c r="J2091">
        <v>20.399999999999999</v>
      </c>
      <c r="K2091">
        <v>9</v>
      </c>
      <c r="L2091">
        <v>2</v>
      </c>
      <c r="M2091">
        <v>1</v>
      </c>
      <c r="N2091">
        <v>3</v>
      </c>
      <c r="O2091">
        <v>11</v>
      </c>
      <c r="P2091">
        <v>5</v>
      </c>
      <c r="Q2091" t="s">
        <v>6376</v>
      </c>
      <c r="R2091" t="s">
        <v>6395</v>
      </c>
    </row>
    <row r="2092" spans="1:18" x14ac:dyDescent="0.3">
      <c r="A2092" t="s">
        <v>6396</v>
      </c>
      <c r="B2092" t="s">
        <v>6397</v>
      </c>
      <c r="C2092" t="s">
        <v>20</v>
      </c>
      <c r="D2092" t="s">
        <v>21</v>
      </c>
      <c r="E2092" t="s">
        <v>37</v>
      </c>
      <c r="F2092" t="s">
        <v>38</v>
      </c>
      <c r="G2092" t="s">
        <v>24</v>
      </c>
      <c r="H2092">
        <v>308</v>
      </c>
      <c r="I2092">
        <v>17</v>
      </c>
      <c r="J2092">
        <v>18.100000000000001</v>
      </c>
      <c r="K2092">
        <v>6</v>
      </c>
      <c r="L2092">
        <v>8</v>
      </c>
      <c r="M2092">
        <v>2</v>
      </c>
      <c r="N2092">
        <v>1</v>
      </c>
      <c r="O2092">
        <v>16</v>
      </c>
      <c r="P2092">
        <v>6</v>
      </c>
      <c r="Q2092" t="s">
        <v>6376</v>
      </c>
      <c r="R2092" t="s">
        <v>6398</v>
      </c>
    </row>
    <row r="2093" spans="1:18" x14ac:dyDescent="0.3">
      <c r="A2093" t="s">
        <v>6399</v>
      </c>
      <c r="B2093" t="s">
        <v>6400</v>
      </c>
      <c r="C2093" t="s">
        <v>20</v>
      </c>
      <c r="D2093" t="s">
        <v>21</v>
      </c>
      <c r="E2093" t="s">
        <v>22</v>
      </c>
      <c r="F2093" t="s">
        <v>23</v>
      </c>
      <c r="G2093" t="s">
        <v>24</v>
      </c>
      <c r="H2093">
        <v>354</v>
      </c>
      <c r="I2093">
        <v>19</v>
      </c>
      <c r="J2093">
        <v>18.600000000000001</v>
      </c>
      <c r="K2093">
        <v>11</v>
      </c>
      <c r="L2093">
        <v>4</v>
      </c>
      <c r="M2093">
        <v>2</v>
      </c>
      <c r="N2093">
        <v>2</v>
      </c>
      <c r="O2093">
        <v>14</v>
      </c>
      <c r="P2093">
        <v>3</v>
      </c>
      <c r="Q2093" t="s">
        <v>6376</v>
      </c>
      <c r="R2093" t="s">
        <v>6401</v>
      </c>
    </row>
    <row r="2094" spans="1:18" x14ac:dyDescent="0.3">
      <c r="A2094" t="s">
        <v>6402</v>
      </c>
      <c r="B2094" t="s">
        <v>6403</v>
      </c>
      <c r="C2094" t="s">
        <v>20</v>
      </c>
      <c r="D2094" t="s">
        <v>21</v>
      </c>
      <c r="E2094" t="s">
        <v>22</v>
      </c>
      <c r="F2094" t="s">
        <v>29</v>
      </c>
      <c r="G2094" t="s">
        <v>24</v>
      </c>
      <c r="H2094">
        <v>224</v>
      </c>
      <c r="I2094">
        <v>11</v>
      </c>
      <c r="J2094">
        <v>20.399999999999999</v>
      </c>
      <c r="K2094">
        <v>7</v>
      </c>
      <c r="L2094">
        <v>2</v>
      </c>
      <c r="M2094">
        <v>1</v>
      </c>
      <c r="N2094">
        <v>1</v>
      </c>
      <c r="O2094">
        <v>5</v>
      </c>
      <c r="P2094">
        <v>4</v>
      </c>
      <c r="Q2094" t="s">
        <v>6376</v>
      </c>
      <c r="R2094" t="s">
        <v>6404</v>
      </c>
    </row>
    <row r="2095" spans="1:18" x14ac:dyDescent="0.3">
      <c r="A2095" t="s">
        <v>6405</v>
      </c>
      <c r="B2095" t="s">
        <v>6406</v>
      </c>
      <c r="C2095" t="s">
        <v>20</v>
      </c>
      <c r="D2095" t="s">
        <v>21</v>
      </c>
      <c r="E2095" t="s">
        <v>22</v>
      </c>
      <c r="F2095" t="s">
        <v>29</v>
      </c>
      <c r="G2095" t="s">
        <v>24</v>
      </c>
      <c r="H2095">
        <v>166</v>
      </c>
      <c r="I2095">
        <v>10</v>
      </c>
      <c r="J2095">
        <v>16.600000000000001</v>
      </c>
      <c r="K2095">
        <v>3</v>
      </c>
      <c r="L2095">
        <v>6</v>
      </c>
      <c r="M2095">
        <v>1</v>
      </c>
      <c r="N2095">
        <v>0</v>
      </c>
      <c r="O2095">
        <v>5</v>
      </c>
      <c r="P2095">
        <v>5</v>
      </c>
      <c r="Q2095" t="s">
        <v>6376</v>
      </c>
      <c r="R2095" t="s">
        <v>6407</v>
      </c>
    </row>
    <row r="2096" spans="1:18" x14ac:dyDescent="0.3">
      <c r="A2096" t="s">
        <v>6408</v>
      </c>
      <c r="B2096" t="s">
        <v>6409</v>
      </c>
      <c r="C2096" t="s">
        <v>20</v>
      </c>
      <c r="D2096" t="s">
        <v>21</v>
      </c>
      <c r="E2096" t="s">
        <v>22</v>
      </c>
      <c r="F2096" t="s">
        <v>23</v>
      </c>
      <c r="G2096" t="s">
        <v>24</v>
      </c>
      <c r="H2096">
        <v>201</v>
      </c>
      <c r="I2096">
        <v>12</v>
      </c>
      <c r="J2096">
        <v>16.8</v>
      </c>
      <c r="K2096">
        <v>6</v>
      </c>
      <c r="L2096">
        <v>5</v>
      </c>
      <c r="M2096">
        <v>1</v>
      </c>
      <c r="N2096">
        <v>0</v>
      </c>
      <c r="O2096">
        <v>10</v>
      </c>
      <c r="P2096">
        <v>7</v>
      </c>
      <c r="Q2096" t="s">
        <v>6376</v>
      </c>
      <c r="R2096" t="s">
        <v>6410</v>
      </c>
    </row>
    <row r="2097" spans="1:18" x14ac:dyDescent="0.3">
      <c r="A2097" t="s">
        <v>6411</v>
      </c>
      <c r="B2097" t="s">
        <v>6412</v>
      </c>
      <c r="C2097" t="s">
        <v>20</v>
      </c>
      <c r="D2097" t="s">
        <v>21</v>
      </c>
      <c r="E2097" t="s">
        <v>22</v>
      </c>
      <c r="F2097" t="s">
        <v>38</v>
      </c>
      <c r="G2097" t="s">
        <v>24</v>
      </c>
      <c r="H2097">
        <v>669</v>
      </c>
      <c r="I2097">
        <v>33</v>
      </c>
      <c r="J2097">
        <v>20.3</v>
      </c>
      <c r="K2097">
        <v>15</v>
      </c>
      <c r="L2097">
        <v>15</v>
      </c>
      <c r="M2097">
        <v>0</v>
      </c>
      <c r="N2097">
        <v>3</v>
      </c>
      <c r="O2097">
        <v>25</v>
      </c>
      <c r="P2097">
        <v>10</v>
      </c>
      <c r="Q2097" t="s">
        <v>6376</v>
      </c>
      <c r="R2097" t="s">
        <v>6413</v>
      </c>
    </row>
    <row r="2098" spans="1:18" x14ac:dyDescent="0.3">
      <c r="A2098" t="s">
        <v>6414</v>
      </c>
      <c r="B2098" t="s">
        <v>6415</v>
      </c>
      <c r="C2098" t="s">
        <v>20</v>
      </c>
      <c r="D2098" t="s">
        <v>21</v>
      </c>
      <c r="E2098" t="s">
        <v>22</v>
      </c>
      <c r="F2098" t="s">
        <v>23</v>
      </c>
      <c r="G2098" t="s">
        <v>24</v>
      </c>
      <c r="H2098">
        <v>161</v>
      </c>
      <c r="I2098">
        <v>10</v>
      </c>
      <c r="J2098">
        <v>16.100000000000001</v>
      </c>
      <c r="K2098">
        <v>4</v>
      </c>
      <c r="L2098">
        <v>4</v>
      </c>
      <c r="M2098">
        <v>2</v>
      </c>
      <c r="N2098">
        <v>0</v>
      </c>
      <c r="O2098">
        <v>10</v>
      </c>
      <c r="P2098">
        <v>5</v>
      </c>
      <c r="Q2098" t="s">
        <v>6376</v>
      </c>
      <c r="R2098" t="s">
        <v>6416</v>
      </c>
    </row>
    <row r="2099" spans="1:18" x14ac:dyDescent="0.3">
      <c r="A2099" t="s">
        <v>6417</v>
      </c>
      <c r="B2099" t="s">
        <v>6418</v>
      </c>
      <c r="C2099" t="s">
        <v>20</v>
      </c>
      <c r="D2099" t="s">
        <v>33</v>
      </c>
      <c r="E2099" t="s">
        <v>49</v>
      </c>
      <c r="F2099" t="s">
        <v>23</v>
      </c>
      <c r="G2099" t="s">
        <v>24</v>
      </c>
      <c r="H2099">
        <v>217</v>
      </c>
      <c r="I2099">
        <v>12</v>
      </c>
      <c r="J2099">
        <v>18.100000000000001</v>
      </c>
      <c r="K2099">
        <v>7</v>
      </c>
      <c r="L2099">
        <v>3</v>
      </c>
      <c r="M2099">
        <v>1</v>
      </c>
      <c r="N2099">
        <v>1</v>
      </c>
      <c r="O2099">
        <v>10</v>
      </c>
      <c r="P2099">
        <v>21</v>
      </c>
      <c r="Q2099" t="s">
        <v>6376</v>
      </c>
      <c r="R2099" t="s">
        <v>6419</v>
      </c>
    </row>
    <row r="2100" spans="1:18" x14ac:dyDescent="0.3">
      <c r="A2100" t="s">
        <v>6420</v>
      </c>
      <c r="B2100" t="s">
        <v>6421</v>
      </c>
      <c r="C2100" t="s">
        <v>20</v>
      </c>
      <c r="D2100" t="s">
        <v>21</v>
      </c>
      <c r="E2100" t="s">
        <v>22</v>
      </c>
      <c r="F2100" t="s">
        <v>29</v>
      </c>
      <c r="G2100" t="s">
        <v>24</v>
      </c>
      <c r="H2100">
        <v>70</v>
      </c>
      <c r="I2100">
        <v>6</v>
      </c>
      <c r="J2100">
        <v>11.7</v>
      </c>
      <c r="K2100">
        <v>2</v>
      </c>
      <c r="L2100">
        <v>0</v>
      </c>
      <c r="M2100">
        <v>4</v>
      </c>
      <c r="N2100">
        <v>0</v>
      </c>
      <c r="O2100">
        <v>1</v>
      </c>
      <c r="P2100">
        <v>5</v>
      </c>
      <c r="Q2100" t="s">
        <v>6376</v>
      </c>
      <c r="R2100" t="s">
        <v>6422</v>
      </c>
    </row>
    <row r="2101" spans="1:18" x14ac:dyDescent="0.3">
      <c r="A2101" t="s">
        <v>6423</v>
      </c>
      <c r="B2101" t="s">
        <v>6424</v>
      </c>
      <c r="C2101" t="s">
        <v>20</v>
      </c>
      <c r="D2101" t="s">
        <v>33</v>
      </c>
      <c r="E2101" t="s">
        <v>22</v>
      </c>
      <c r="F2101" t="s">
        <v>23</v>
      </c>
      <c r="G2101" t="s">
        <v>24</v>
      </c>
      <c r="H2101">
        <v>61</v>
      </c>
      <c r="I2101">
        <v>8</v>
      </c>
      <c r="J2101">
        <v>7.6</v>
      </c>
      <c r="K2101">
        <v>3</v>
      </c>
      <c r="L2101">
        <v>4</v>
      </c>
      <c r="M2101">
        <v>0</v>
      </c>
      <c r="N2101">
        <v>1</v>
      </c>
      <c r="O2101">
        <v>4</v>
      </c>
      <c r="P2101">
        <v>5</v>
      </c>
      <c r="Q2101" t="s">
        <v>6376</v>
      </c>
      <c r="R2101" t="s">
        <v>6425</v>
      </c>
    </row>
    <row r="2102" spans="1:18" x14ac:dyDescent="0.3">
      <c r="A2102" t="s">
        <v>6426</v>
      </c>
      <c r="B2102" t="s">
        <v>6427</v>
      </c>
      <c r="C2102" t="s">
        <v>20</v>
      </c>
      <c r="D2102" t="s">
        <v>21</v>
      </c>
      <c r="E2102" t="s">
        <v>37</v>
      </c>
      <c r="F2102" t="s">
        <v>38</v>
      </c>
      <c r="G2102" t="s">
        <v>24</v>
      </c>
      <c r="H2102">
        <v>365</v>
      </c>
      <c r="I2102">
        <v>22</v>
      </c>
      <c r="J2102">
        <v>16.600000000000001</v>
      </c>
      <c r="K2102">
        <v>12</v>
      </c>
      <c r="L2102">
        <v>7</v>
      </c>
      <c r="M2102">
        <v>2</v>
      </c>
      <c r="N2102">
        <v>1</v>
      </c>
      <c r="O2102">
        <v>18</v>
      </c>
      <c r="P2102">
        <v>12</v>
      </c>
      <c r="Q2102" t="s">
        <v>6376</v>
      </c>
      <c r="R2102" t="s">
        <v>6428</v>
      </c>
    </row>
    <row r="2103" spans="1:18" x14ac:dyDescent="0.3">
      <c r="A2103" t="s">
        <v>6429</v>
      </c>
      <c r="B2103" t="s">
        <v>6430</v>
      </c>
      <c r="C2103" t="s">
        <v>20</v>
      </c>
      <c r="D2103" t="s">
        <v>21</v>
      </c>
      <c r="E2103" t="s">
        <v>22</v>
      </c>
      <c r="F2103" t="s">
        <v>23</v>
      </c>
      <c r="G2103" t="s">
        <v>24</v>
      </c>
      <c r="H2103">
        <v>204</v>
      </c>
      <c r="I2103">
        <v>10</v>
      </c>
      <c r="J2103">
        <v>20.399999999999999</v>
      </c>
      <c r="K2103">
        <v>6</v>
      </c>
      <c r="L2103">
        <v>3</v>
      </c>
      <c r="M2103">
        <v>1</v>
      </c>
      <c r="N2103">
        <v>0</v>
      </c>
      <c r="O2103">
        <v>8</v>
      </c>
      <c r="P2103">
        <v>5</v>
      </c>
      <c r="Q2103" t="s">
        <v>6376</v>
      </c>
      <c r="R2103" t="s">
        <v>6431</v>
      </c>
    </row>
    <row r="2104" spans="1:18" x14ac:dyDescent="0.3">
      <c r="A2104" t="s">
        <v>6432</v>
      </c>
      <c r="B2104" t="s">
        <v>6433</v>
      </c>
      <c r="C2104" t="s">
        <v>20</v>
      </c>
      <c r="D2104" t="s">
        <v>21</v>
      </c>
      <c r="E2104" t="s">
        <v>49</v>
      </c>
      <c r="F2104" t="s">
        <v>38</v>
      </c>
      <c r="G2104" t="s">
        <v>24</v>
      </c>
      <c r="H2104">
        <v>325</v>
      </c>
      <c r="I2104">
        <v>15</v>
      </c>
      <c r="J2104">
        <v>21.7</v>
      </c>
      <c r="K2104">
        <v>11</v>
      </c>
      <c r="L2104">
        <v>1</v>
      </c>
      <c r="M2104">
        <v>3</v>
      </c>
      <c r="N2104">
        <v>0</v>
      </c>
      <c r="O2104">
        <v>10</v>
      </c>
      <c r="P2104">
        <v>5</v>
      </c>
      <c r="Q2104" t="s">
        <v>6376</v>
      </c>
      <c r="R2104" t="s">
        <v>6434</v>
      </c>
    </row>
    <row r="2105" spans="1:18" x14ac:dyDescent="0.3">
      <c r="A2105" t="s">
        <v>6435</v>
      </c>
      <c r="B2105" t="s">
        <v>6436</v>
      </c>
      <c r="C2105" t="s">
        <v>20</v>
      </c>
      <c r="D2105" t="s">
        <v>21</v>
      </c>
      <c r="E2105" t="s">
        <v>22</v>
      </c>
      <c r="F2105" t="s">
        <v>23</v>
      </c>
      <c r="G2105" t="s">
        <v>24</v>
      </c>
      <c r="H2105">
        <v>263</v>
      </c>
      <c r="I2105">
        <v>13</v>
      </c>
      <c r="J2105">
        <v>20.2</v>
      </c>
      <c r="K2105">
        <v>3</v>
      </c>
      <c r="L2105">
        <v>0</v>
      </c>
      <c r="M2105">
        <v>5</v>
      </c>
      <c r="N2105">
        <v>5</v>
      </c>
      <c r="O2105">
        <v>4</v>
      </c>
      <c r="P2105">
        <v>5</v>
      </c>
      <c r="Q2105" t="s">
        <v>6376</v>
      </c>
      <c r="R2105" t="s">
        <v>6437</v>
      </c>
    </row>
    <row r="2106" spans="1:18" x14ac:dyDescent="0.3">
      <c r="A2106" t="s">
        <v>6438</v>
      </c>
      <c r="B2106" t="s">
        <v>6439</v>
      </c>
      <c r="C2106" t="s">
        <v>20</v>
      </c>
      <c r="D2106" t="s">
        <v>42</v>
      </c>
      <c r="E2106" t="s">
        <v>22</v>
      </c>
      <c r="F2106" t="s">
        <v>29</v>
      </c>
      <c r="G2106" t="s">
        <v>24</v>
      </c>
      <c r="H2106">
        <v>23</v>
      </c>
      <c r="I2106">
        <v>3</v>
      </c>
      <c r="J2106">
        <v>7.7</v>
      </c>
      <c r="K2106">
        <v>0</v>
      </c>
      <c r="L2106">
        <v>0</v>
      </c>
      <c r="M2106">
        <v>2</v>
      </c>
      <c r="N2106">
        <v>1</v>
      </c>
      <c r="O2106">
        <v>1</v>
      </c>
      <c r="P2106">
        <v>12</v>
      </c>
      <c r="Q2106" t="s">
        <v>6440</v>
      </c>
      <c r="R2106" t="s">
        <v>6441</v>
      </c>
    </row>
    <row r="2107" spans="1:18" x14ac:dyDescent="0.3">
      <c r="A2107" t="s">
        <v>6442</v>
      </c>
      <c r="B2107" t="s">
        <v>6443</v>
      </c>
      <c r="C2107" t="s">
        <v>20</v>
      </c>
      <c r="D2107" t="s">
        <v>21</v>
      </c>
      <c r="E2107" t="s">
        <v>22</v>
      </c>
      <c r="F2107" t="s">
        <v>29</v>
      </c>
      <c r="G2107" t="s">
        <v>24</v>
      </c>
      <c r="H2107">
        <v>132</v>
      </c>
      <c r="I2107">
        <v>8</v>
      </c>
      <c r="J2107">
        <v>16.5</v>
      </c>
      <c r="K2107">
        <v>6</v>
      </c>
      <c r="L2107">
        <v>2</v>
      </c>
      <c r="M2107">
        <v>0</v>
      </c>
      <c r="N2107">
        <v>0</v>
      </c>
      <c r="O2107">
        <v>4</v>
      </c>
      <c r="P2107">
        <v>5</v>
      </c>
      <c r="Q2107" t="s">
        <v>6440</v>
      </c>
      <c r="R2107" t="s">
        <v>6444</v>
      </c>
    </row>
    <row r="2108" spans="1:18" x14ac:dyDescent="0.3">
      <c r="A2108" t="s">
        <v>6445</v>
      </c>
      <c r="B2108" t="s">
        <v>6446</v>
      </c>
      <c r="C2108" t="s">
        <v>20</v>
      </c>
      <c r="D2108" t="s">
        <v>42</v>
      </c>
      <c r="E2108" t="s">
        <v>22</v>
      </c>
      <c r="F2108" t="s">
        <v>38</v>
      </c>
      <c r="G2108" t="s">
        <v>24</v>
      </c>
      <c r="H2108">
        <v>257</v>
      </c>
      <c r="I2108">
        <v>14</v>
      </c>
      <c r="J2108">
        <v>18.399999999999999</v>
      </c>
      <c r="K2108">
        <v>3</v>
      </c>
      <c r="L2108">
        <v>8</v>
      </c>
      <c r="M2108">
        <v>3</v>
      </c>
      <c r="N2108">
        <v>0</v>
      </c>
      <c r="O2108">
        <v>14</v>
      </c>
      <c r="P2108">
        <v>14</v>
      </c>
      <c r="Q2108" t="s">
        <v>6440</v>
      </c>
      <c r="R2108" t="s">
        <v>6447</v>
      </c>
    </row>
    <row r="2109" spans="1:18" x14ac:dyDescent="0.3">
      <c r="A2109" t="s">
        <v>6448</v>
      </c>
      <c r="B2109" t="s">
        <v>6449</v>
      </c>
      <c r="C2109" t="s">
        <v>20</v>
      </c>
      <c r="D2109" t="s">
        <v>21</v>
      </c>
      <c r="E2109" t="s">
        <v>22</v>
      </c>
      <c r="F2109" t="s">
        <v>29</v>
      </c>
      <c r="G2109" t="s">
        <v>24</v>
      </c>
      <c r="H2109">
        <v>243</v>
      </c>
      <c r="I2109">
        <v>14</v>
      </c>
      <c r="J2109">
        <v>17.399999999999999</v>
      </c>
      <c r="K2109">
        <v>7</v>
      </c>
      <c r="L2109">
        <v>3</v>
      </c>
      <c r="M2109">
        <v>3</v>
      </c>
      <c r="N2109">
        <v>1</v>
      </c>
      <c r="O2109">
        <v>6</v>
      </c>
      <c r="P2109">
        <v>4</v>
      </c>
      <c r="Q2109" t="s">
        <v>6440</v>
      </c>
      <c r="R2109" t="s">
        <v>6450</v>
      </c>
    </row>
    <row r="2110" spans="1:18" x14ac:dyDescent="0.3">
      <c r="A2110" t="s">
        <v>6451</v>
      </c>
      <c r="B2110" t="s">
        <v>6452</v>
      </c>
      <c r="C2110" t="s">
        <v>20</v>
      </c>
      <c r="D2110" t="s">
        <v>21</v>
      </c>
      <c r="E2110" t="s">
        <v>22</v>
      </c>
      <c r="F2110" t="s">
        <v>38</v>
      </c>
      <c r="G2110" t="s">
        <v>24</v>
      </c>
      <c r="H2110">
        <v>652</v>
      </c>
      <c r="I2110">
        <v>31</v>
      </c>
      <c r="J2110">
        <v>21</v>
      </c>
      <c r="K2110">
        <v>15</v>
      </c>
      <c r="L2110">
        <v>14</v>
      </c>
      <c r="M2110">
        <v>2</v>
      </c>
      <c r="N2110">
        <v>0</v>
      </c>
      <c r="O2110">
        <v>31</v>
      </c>
      <c r="P2110">
        <v>28</v>
      </c>
      <c r="Q2110" t="s">
        <v>6440</v>
      </c>
      <c r="R2110" t="s">
        <v>6453</v>
      </c>
    </row>
    <row r="2111" spans="1:18" x14ac:dyDescent="0.3">
      <c r="A2111" t="s">
        <v>6454</v>
      </c>
      <c r="B2111" t="s">
        <v>6455</v>
      </c>
      <c r="C2111" t="s">
        <v>20</v>
      </c>
      <c r="D2111" t="s">
        <v>42</v>
      </c>
      <c r="E2111" t="s">
        <v>22</v>
      </c>
      <c r="F2111" t="s">
        <v>29</v>
      </c>
      <c r="G2111" t="s">
        <v>24</v>
      </c>
      <c r="H2111">
        <v>261</v>
      </c>
      <c r="I2111">
        <v>15</v>
      </c>
      <c r="J2111">
        <v>17.399999999999999</v>
      </c>
      <c r="K2111">
        <v>9</v>
      </c>
      <c r="L2111">
        <v>5</v>
      </c>
      <c r="M2111">
        <v>1</v>
      </c>
      <c r="N2111">
        <v>0</v>
      </c>
      <c r="O2111">
        <v>8</v>
      </c>
      <c r="P2111">
        <v>5</v>
      </c>
      <c r="Q2111" t="s">
        <v>6440</v>
      </c>
      <c r="R2111" t="s">
        <v>6456</v>
      </c>
    </row>
    <row r="2112" spans="1:18" x14ac:dyDescent="0.3">
      <c r="A2112" t="s">
        <v>6457</v>
      </c>
      <c r="B2112" t="s">
        <v>6458</v>
      </c>
      <c r="C2112" t="s">
        <v>20</v>
      </c>
      <c r="D2112" t="s">
        <v>42</v>
      </c>
      <c r="E2112" t="s">
        <v>22</v>
      </c>
      <c r="F2112" t="s">
        <v>29</v>
      </c>
      <c r="G2112" t="s">
        <v>24</v>
      </c>
      <c r="H2112">
        <v>111</v>
      </c>
      <c r="I2112">
        <v>10</v>
      </c>
      <c r="J2112">
        <v>11.1</v>
      </c>
      <c r="K2112">
        <v>7</v>
      </c>
      <c r="L2112">
        <v>3</v>
      </c>
      <c r="M2112">
        <v>0</v>
      </c>
      <c r="N2112">
        <v>0</v>
      </c>
      <c r="O2112">
        <v>4</v>
      </c>
      <c r="P2112">
        <v>7</v>
      </c>
      <c r="Q2112" t="s">
        <v>6440</v>
      </c>
      <c r="R2112" t="s">
        <v>6459</v>
      </c>
    </row>
    <row r="2113" spans="1:18" x14ac:dyDescent="0.3">
      <c r="A2113" t="s">
        <v>6460</v>
      </c>
      <c r="B2113" t="s">
        <v>6461</v>
      </c>
      <c r="C2113" t="s">
        <v>20</v>
      </c>
      <c r="D2113" t="s">
        <v>21</v>
      </c>
      <c r="E2113" t="s">
        <v>22</v>
      </c>
      <c r="F2113" t="s">
        <v>38</v>
      </c>
      <c r="G2113" t="s">
        <v>24</v>
      </c>
      <c r="H2113">
        <v>538</v>
      </c>
      <c r="I2113">
        <v>23</v>
      </c>
      <c r="J2113">
        <v>23.4</v>
      </c>
      <c r="K2113">
        <v>9</v>
      </c>
      <c r="L2113">
        <v>12</v>
      </c>
      <c r="M2113">
        <v>1</v>
      </c>
      <c r="N2113">
        <v>1</v>
      </c>
      <c r="O2113">
        <v>28</v>
      </c>
      <c r="P2113">
        <v>18</v>
      </c>
      <c r="Q2113" t="s">
        <v>6440</v>
      </c>
      <c r="R2113" t="s">
        <v>6462</v>
      </c>
    </row>
    <row r="2114" spans="1:18" x14ac:dyDescent="0.3">
      <c r="A2114" t="s">
        <v>6463</v>
      </c>
      <c r="B2114" t="s">
        <v>6464</v>
      </c>
      <c r="C2114" t="s">
        <v>20</v>
      </c>
      <c r="D2114" t="s">
        <v>21</v>
      </c>
      <c r="E2114" t="s">
        <v>22</v>
      </c>
      <c r="F2114" t="s">
        <v>29</v>
      </c>
      <c r="G2114" t="s">
        <v>24</v>
      </c>
      <c r="H2114">
        <v>140</v>
      </c>
      <c r="I2114">
        <v>10</v>
      </c>
      <c r="J2114">
        <v>14</v>
      </c>
      <c r="K2114">
        <v>6</v>
      </c>
      <c r="L2114">
        <v>2</v>
      </c>
      <c r="M2114">
        <v>0</v>
      </c>
      <c r="N2114">
        <v>2</v>
      </c>
      <c r="O2114">
        <v>6</v>
      </c>
      <c r="P2114">
        <v>2</v>
      </c>
      <c r="Q2114" t="s">
        <v>6440</v>
      </c>
      <c r="R2114" t="s">
        <v>6465</v>
      </c>
    </row>
    <row r="2115" spans="1:18" x14ac:dyDescent="0.3">
      <c r="A2115" t="s">
        <v>6466</v>
      </c>
      <c r="B2115" t="s">
        <v>6467</v>
      </c>
      <c r="C2115" t="s">
        <v>20</v>
      </c>
      <c r="D2115" t="s">
        <v>21</v>
      </c>
      <c r="E2115" t="s">
        <v>22</v>
      </c>
      <c r="F2115" t="s">
        <v>29</v>
      </c>
      <c r="G2115" t="s">
        <v>24</v>
      </c>
      <c r="H2115">
        <v>129</v>
      </c>
      <c r="I2115">
        <v>9</v>
      </c>
      <c r="J2115">
        <v>14.3</v>
      </c>
      <c r="K2115">
        <v>5</v>
      </c>
      <c r="L2115">
        <v>2</v>
      </c>
      <c r="M2115">
        <v>2</v>
      </c>
      <c r="N2115">
        <v>0</v>
      </c>
      <c r="O2115">
        <v>4</v>
      </c>
      <c r="P2115">
        <v>7</v>
      </c>
      <c r="Q2115" t="s">
        <v>6440</v>
      </c>
      <c r="R2115" t="s">
        <v>6468</v>
      </c>
    </row>
    <row r="2116" spans="1:18" x14ac:dyDescent="0.3">
      <c r="A2116" t="s">
        <v>6469</v>
      </c>
      <c r="B2116" t="s">
        <v>6470</v>
      </c>
      <c r="C2116" t="s">
        <v>20</v>
      </c>
      <c r="D2116" t="s">
        <v>21</v>
      </c>
      <c r="E2116" t="s">
        <v>22</v>
      </c>
      <c r="F2116" t="s">
        <v>29</v>
      </c>
      <c r="G2116" t="s">
        <v>24</v>
      </c>
      <c r="H2116">
        <v>120</v>
      </c>
      <c r="I2116">
        <v>9</v>
      </c>
      <c r="J2116">
        <v>13.3</v>
      </c>
      <c r="K2116">
        <v>6</v>
      </c>
      <c r="L2116">
        <v>3</v>
      </c>
      <c r="M2116">
        <v>0</v>
      </c>
      <c r="N2116">
        <v>0</v>
      </c>
      <c r="O2116">
        <v>5</v>
      </c>
      <c r="P2116">
        <v>6</v>
      </c>
      <c r="Q2116" t="s">
        <v>6440</v>
      </c>
      <c r="R2116" t="s">
        <v>6471</v>
      </c>
    </row>
    <row r="2117" spans="1:18" x14ac:dyDescent="0.3">
      <c r="A2117" t="s">
        <v>6472</v>
      </c>
      <c r="B2117" t="s">
        <v>6473</v>
      </c>
      <c r="C2117" t="s">
        <v>20</v>
      </c>
      <c r="D2117" t="s">
        <v>21</v>
      </c>
      <c r="E2117" t="s">
        <v>22</v>
      </c>
      <c r="F2117" t="s">
        <v>23</v>
      </c>
      <c r="G2117" t="s">
        <v>24</v>
      </c>
      <c r="H2117">
        <v>345</v>
      </c>
      <c r="I2117">
        <v>16</v>
      </c>
      <c r="J2117">
        <v>21.6</v>
      </c>
      <c r="K2117">
        <v>9</v>
      </c>
      <c r="L2117">
        <v>3</v>
      </c>
      <c r="M2117">
        <v>2</v>
      </c>
      <c r="N2117">
        <v>2</v>
      </c>
      <c r="O2117">
        <v>12</v>
      </c>
      <c r="P2117">
        <v>20</v>
      </c>
      <c r="Q2117" t="s">
        <v>6440</v>
      </c>
      <c r="R2117" t="s">
        <v>6474</v>
      </c>
    </row>
    <row r="2118" spans="1:18" x14ac:dyDescent="0.3">
      <c r="A2118" t="s">
        <v>6475</v>
      </c>
      <c r="B2118" t="s">
        <v>6476</v>
      </c>
      <c r="C2118" t="s">
        <v>20</v>
      </c>
      <c r="D2118" t="s">
        <v>213</v>
      </c>
      <c r="E2118" t="s">
        <v>22</v>
      </c>
      <c r="F2118" t="s">
        <v>29</v>
      </c>
      <c r="G2118" t="s">
        <v>24</v>
      </c>
      <c r="H2118">
        <v>10</v>
      </c>
      <c r="I2118">
        <v>3</v>
      </c>
      <c r="J2118">
        <v>3.3</v>
      </c>
      <c r="K2118">
        <v>0</v>
      </c>
      <c r="L2118">
        <v>0</v>
      </c>
      <c r="M2118">
        <v>1</v>
      </c>
      <c r="N2118">
        <v>2</v>
      </c>
      <c r="O2118">
        <v>1</v>
      </c>
      <c r="P2118">
        <v>13</v>
      </c>
      <c r="Q2118" t="s">
        <v>6440</v>
      </c>
      <c r="R2118" t="s">
        <v>6477</v>
      </c>
    </row>
    <row r="2119" spans="1:18" x14ac:dyDescent="0.3">
      <c r="A2119" t="s">
        <v>6478</v>
      </c>
      <c r="B2119" t="s">
        <v>6479</v>
      </c>
      <c r="C2119" t="s">
        <v>20</v>
      </c>
      <c r="D2119" t="s">
        <v>21</v>
      </c>
      <c r="E2119" t="s">
        <v>22</v>
      </c>
      <c r="F2119" t="s">
        <v>29</v>
      </c>
      <c r="G2119" t="s">
        <v>24</v>
      </c>
      <c r="H2119">
        <v>138</v>
      </c>
      <c r="I2119">
        <v>11</v>
      </c>
      <c r="J2119">
        <v>12.5</v>
      </c>
      <c r="K2119">
        <v>6</v>
      </c>
      <c r="L2119">
        <v>3</v>
      </c>
      <c r="M2119">
        <v>2</v>
      </c>
      <c r="N2119">
        <v>0</v>
      </c>
      <c r="O2119">
        <v>7</v>
      </c>
      <c r="P2119">
        <v>4</v>
      </c>
      <c r="Q2119" t="s">
        <v>6440</v>
      </c>
      <c r="R2119" t="s">
        <v>6480</v>
      </c>
    </row>
    <row r="2120" spans="1:18" x14ac:dyDescent="0.3">
      <c r="A2120" t="s">
        <v>6481</v>
      </c>
      <c r="B2120" t="s">
        <v>6482</v>
      </c>
      <c r="C2120" t="s">
        <v>20</v>
      </c>
      <c r="D2120" t="s">
        <v>21</v>
      </c>
      <c r="E2120" t="s">
        <v>22</v>
      </c>
      <c r="F2120" t="s">
        <v>29</v>
      </c>
      <c r="G2120" t="s">
        <v>24</v>
      </c>
      <c r="H2120">
        <v>120</v>
      </c>
      <c r="I2120">
        <v>12</v>
      </c>
      <c r="J2120">
        <v>10</v>
      </c>
      <c r="K2120">
        <v>6</v>
      </c>
      <c r="L2120">
        <v>4</v>
      </c>
      <c r="M2120">
        <v>1</v>
      </c>
      <c r="N2120">
        <v>1</v>
      </c>
      <c r="O2120">
        <v>5</v>
      </c>
      <c r="P2120">
        <v>5</v>
      </c>
      <c r="Q2120" t="s">
        <v>6440</v>
      </c>
      <c r="R2120" t="s">
        <v>6483</v>
      </c>
    </row>
    <row r="2121" spans="1:18" x14ac:dyDescent="0.3">
      <c r="A2121" t="s">
        <v>6484</v>
      </c>
      <c r="B2121" t="s">
        <v>6485</v>
      </c>
      <c r="C2121" t="s">
        <v>20</v>
      </c>
      <c r="D2121" t="s">
        <v>42</v>
      </c>
      <c r="E2121" t="s">
        <v>22</v>
      </c>
      <c r="F2121" t="s">
        <v>29</v>
      </c>
      <c r="G2121" t="s">
        <v>24</v>
      </c>
      <c r="H2121">
        <v>133</v>
      </c>
      <c r="I2121">
        <v>10</v>
      </c>
      <c r="J2121">
        <v>13.3</v>
      </c>
      <c r="K2121">
        <v>6</v>
      </c>
      <c r="L2121">
        <v>4</v>
      </c>
      <c r="M2121">
        <v>0</v>
      </c>
      <c r="N2121">
        <v>0</v>
      </c>
      <c r="O2121">
        <v>6</v>
      </c>
      <c r="P2121">
        <v>4</v>
      </c>
      <c r="Q2121" t="s">
        <v>6440</v>
      </c>
      <c r="R2121" t="s">
        <v>6486</v>
      </c>
    </row>
    <row r="2122" spans="1:18" x14ac:dyDescent="0.3">
      <c r="A2122" t="s">
        <v>6487</v>
      </c>
      <c r="B2122" t="s">
        <v>6488</v>
      </c>
      <c r="C2122" t="s">
        <v>20</v>
      </c>
      <c r="D2122" t="s">
        <v>21</v>
      </c>
      <c r="E2122" t="s">
        <v>22</v>
      </c>
      <c r="F2122" t="s">
        <v>29</v>
      </c>
      <c r="G2122" t="s">
        <v>24</v>
      </c>
      <c r="H2122">
        <v>322</v>
      </c>
      <c r="I2122">
        <v>15</v>
      </c>
      <c r="J2122">
        <v>21.5</v>
      </c>
      <c r="K2122">
        <v>8</v>
      </c>
      <c r="L2122">
        <v>5</v>
      </c>
      <c r="M2122">
        <v>1</v>
      </c>
      <c r="N2122">
        <v>1</v>
      </c>
      <c r="O2122">
        <v>8</v>
      </c>
      <c r="P2122">
        <v>10</v>
      </c>
      <c r="Q2122" t="s">
        <v>6440</v>
      </c>
      <c r="R2122" t="s">
        <v>6489</v>
      </c>
    </row>
    <row r="2123" spans="1:18" x14ac:dyDescent="0.3">
      <c r="A2123" t="s">
        <v>6490</v>
      </c>
      <c r="B2123" t="s">
        <v>6491</v>
      </c>
      <c r="C2123" t="s">
        <v>20</v>
      </c>
      <c r="D2123" t="s">
        <v>21</v>
      </c>
      <c r="E2123" t="s">
        <v>22</v>
      </c>
      <c r="F2123" t="s">
        <v>29</v>
      </c>
      <c r="G2123" t="s">
        <v>24</v>
      </c>
      <c r="H2123">
        <v>68</v>
      </c>
      <c r="I2123">
        <v>9</v>
      </c>
      <c r="J2123">
        <v>7.6</v>
      </c>
      <c r="K2123">
        <v>4</v>
      </c>
      <c r="L2123">
        <v>3</v>
      </c>
      <c r="M2123">
        <v>2</v>
      </c>
      <c r="N2123">
        <v>0</v>
      </c>
      <c r="O2123">
        <v>3</v>
      </c>
      <c r="P2123">
        <v>5</v>
      </c>
      <c r="Q2123" t="s">
        <v>6440</v>
      </c>
      <c r="R2123" t="s">
        <v>6492</v>
      </c>
    </row>
    <row r="2124" spans="1:18" x14ac:dyDescent="0.3">
      <c r="A2124" t="s">
        <v>6493</v>
      </c>
      <c r="B2124" t="s">
        <v>6494</v>
      </c>
      <c r="C2124" t="s">
        <v>20</v>
      </c>
      <c r="D2124" t="s">
        <v>21</v>
      </c>
      <c r="E2124" t="s">
        <v>22</v>
      </c>
      <c r="F2124" t="s">
        <v>23</v>
      </c>
      <c r="G2124" t="s">
        <v>24</v>
      </c>
      <c r="H2124">
        <v>444</v>
      </c>
      <c r="I2124">
        <v>19</v>
      </c>
      <c r="J2124">
        <v>23.4</v>
      </c>
      <c r="K2124">
        <v>12</v>
      </c>
      <c r="L2124">
        <v>7</v>
      </c>
      <c r="M2124">
        <v>0</v>
      </c>
      <c r="N2124">
        <v>0</v>
      </c>
      <c r="O2124">
        <v>15</v>
      </c>
      <c r="P2124">
        <v>20</v>
      </c>
      <c r="Q2124" t="s">
        <v>6440</v>
      </c>
      <c r="R2124" t="s">
        <v>6495</v>
      </c>
    </row>
    <row r="2125" spans="1:18" x14ac:dyDescent="0.3">
      <c r="A2125" t="s">
        <v>6496</v>
      </c>
      <c r="B2125" t="s">
        <v>6497</v>
      </c>
      <c r="C2125" t="s">
        <v>20</v>
      </c>
      <c r="D2125" t="s">
        <v>21</v>
      </c>
      <c r="E2125" t="s">
        <v>22</v>
      </c>
      <c r="F2125" t="s">
        <v>29</v>
      </c>
      <c r="G2125" t="s">
        <v>24</v>
      </c>
      <c r="H2125">
        <v>60</v>
      </c>
      <c r="I2125">
        <v>3</v>
      </c>
      <c r="J2125">
        <v>20</v>
      </c>
      <c r="K2125">
        <v>0</v>
      </c>
      <c r="L2125">
        <v>1</v>
      </c>
      <c r="M2125">
        <v>1</v>
      </c>
      <c r="N2125">
        <v>1</v>
      </c>
      <c r="O2125">
        <v>3</v>
      </c>
      <c r="P2125">
        <v>5</v>
      </c>
      <c r="Q2125" t="s">
        <v>6440</v>
      </c>
      <c r="R2125" t="s">
        <v>6498</v>
      </c>
    </row>
    <row r="2126" spans="1:18" x14ac:dyDescent="0.3">
      <c r="A2126" t="s">
        <v>6499</v>
      </c>
      <c r="B2126" t="s">
        <v>6500</v>
      </c>
      <c r="C2126" t="s">
        <v>20</v>
      </c>
      <c r="D2126" t="s">
        <v>21</v>
      </c>
      <c r="E2126" t="s">
        <v>22</v>
      </c>
      <c r="F2126" t="s">
        <v>29</v>
      </c>
      <c r="G2126" t="s">
        <v>24</v>
      </c>
      <c r="H2126">
        <v>360</v>
      </c>
      <c r="I2126">
        <v>16</v>
      </c>
      <c r="J2126">
        <v>22.5</v>
      </c>
      <c r="K2126">
        <v>7</v>
      </c>
      <c r="L2126">
        <v>4</v>
      </c>
      <c r="M2126">
        <v>2</v>
      </c>
      <c r="N2126">
        <v>3</v>
      </c>
      <c r="O2126">
        <v>6</v>
      </c>
      <c r="P2126">
        <v>8</v>
      </c>
      <c r="Q2126" t="s">
        <v>6440</v>
      </c>
      <c r="R2126" t="s">
        <v>6501</v>
      </c>
    </row>
    <row r="2127" spans="1:18" x14ac:dyDescent="0.3">
      <c r="A2127" t="s">
        <v>6502</v>
      </c>
      <c r="B2127" t="s">
        <v>6503</v>
      </c>
      <c r="C2127" t="s">
        <v>20</v>
      </c>
      <c r="D2127" t="s">
        <v>21</v>
      </c>
      <c r="E2127" t="s">
        <v>22</v>
      </c>
      <c r="F2127" t="s">
        <v>29</v>
      </c>
      <c r="G2127" t="s">
        <v>24</v>
      </c>
      <c r="H2127">
        <v>193</v>
      </c>
      <c r="I2127">
        <v>12</v>
      </c>
      <c r="J2127">
        <v>16.100000000000001</v>
      </c>
      <c r="K2127">
        <v>2</v>
      </c>
      <c r="L2127">
        <v>3</v>
      </c>
      <c r="M2127">
        <v>3</v>
      </c>
      <c r="N2127">
        <v>4</v>
      </c>
      <c r="O2127">
        <v>6</v>
      </c>
      <c r="P2127">
        <v>5</v>
      </c>
      <c r="Q2127" t="s">
        <v>6440</v>
      </c>
      <c r="R2127" t="s">
        <v>6504</v>
      </c>
    </row>
    <row r="2128" spans="1:18" x14ac:dyDescent="0.3">
      <c r="A2128" t="s">
        <v>6505</v>
      </c>
      <c r="B2128" t="s">
        <v>6506</v>
      </c>
      <c r="C2128" t="s">
        <v>20</v>
      </c>
      <c r="D2128" t="s">
        <v>21</v>
      </c>
      <c r="E2128" t="s">
        <v>37</v>
      </c>
      <c r="F2128" t="s">
        <v>38</v>
      </c>
      <c r="G2128" t="s">
        <v>24</v>
      </c>
      <c r="H2128">
        <v>704</v>
      </c>
      <c r="I2128">
        <v>29</v>
      </c>
      <c r="J2128">
        <v>24.3</v>
      </c>
      <c r="K2128">
        <v>12</v>
      </c>
      <c r="L2128">
        <v>15</v>
      </c>
      <c r="M2128">
        <v>2</v>
      </c>
      <c r="N2128">
        <v>0</v>
      </c>
      <c r="O2128">
        <v>24</v>
      </c>
      <c r="P2128">
        <v>18</v>
      </c>
      <c r="Q2128" t="s">
        <v>6440</v>
      </c>
      <c r="R2128" t="s">
        <v>6507</v>
      </c>
    </row>
    <row r="2129" spans="1:18" x14ac:dyDescent="0.3">
      <c r="A2129" t="s">
        <v>6508</v>
      </c>
      <c r="B2129" t="s">
        <v>6509</v>
      </c>
      <c r="C2129" t="s">
        <v>20</v>
      </c>
      <c r="D2129" t="s">
        <v>21</v>
      </c>
      <c r="E2129" t="s">
        <v>22</v>
      </c>
      <c r="F2129" t="s">
        <v>29</v>
      </c>
      <c r="G2129" t="s">
        <v>24</v>
      </c>
      <c r="H2129">
        <v>244</v>
      </c>
      <c r="I2129">
        <v>14</v>
      </c>
      <c r="J2129">
        <v>17.399999999999999</v>
      </c>
      <c r="K2129">
        <v>6</v>
      </c>
      <c r="L2129">
        <v>2</v>
      </c>
      <c r="M2129">
        <v>2</v>
      </c>
      <c r="N2129">
        <v>4</v>
      </c>
      <c r="O2129">
        <v>7</v>
      </c>
      <c r="P2129">
        <v>5</v>
      </c>
      <c r="Q2129" t="s">
        <v>6440</v>
      </c>
      <c r="R2129" t="s">
        <v>6510</v>
      </c>
    </row>
    <row r="2130" spans="1:18" x14ac:dyDescent="0.3">
      <c r="A2130" t="s">
        <v>6511</v>
      </c>
      <c r="B2130" t="s">
        <v>6512</v>
      </c>
      <c r="C2130" t="s">
        <v>20</v>
      </c>
      <c r="D2130" t="s">
        <v>21</v>
      </c>
      <c r="E2130" t="s">
        <v>22</v>
      </c>
      <c r="F2130" t="s">
        <v>23</v>
      </c>
      <c r="G2130" t="s">
        <v>24</v>
      </c>
      <c r="H2130">
        <v>122</v>
      </c>
      <c r="I2130">
        <v>10</v>
      </c>
      <c r="J2130">
        <v>12.2</v>
      </c>
      <c r="K2130">
        <v>5</v>
      </c>
      <c r="L2130">
        <v>4</v>
      </c>
      <c r="M2130">
        <v>0</v>
      </c>
      <c r="N2130">
        <v>1</v>
      </c>
      <c r="O2130">
        <v>7</v>
      </c>
      <c r="P2130">
        <v>5</v>
      </c>
      <c r="Q2130" t="s">
        <v>6440</v>
      </c>
      <c r="R2130" t="s">
        <v>6513</v>
      </c>
    </row>
    <row r="2131" spans="1:18" x14ac:dyDescent="0.3">
      <c r="A2131" t="s">
        <v>6514</v>
      </c>
      <c r="B2131" t="s">
        <v>6515</v>
      </c>
      <c r="C2131" t="s">
        <v>20</v>
      </c>
      <c r="D2131" t="s">
        <v>21</v>
      </c>
      <c r="E2131" t="s">
        <v>22</v>
      </c>
      <c r="F2131" t="s">
        <v>23</v>
      </c>
      <c r="G2131" t="s">
        <v>24</v>
      </c>
      <c r="H2131">
        <v>216</v>
      </c>
      <c r="I2131">
        <v>12</v>
      </c>
      <c r="J2131">
        <v>18</v>
      </c>
      <c r="K2131">
        <v>3</v>
      </c>
      <c r="L2131">
        <v>5</v>
      </c>
      <c r="M2131">
        <v>2</v>
      </c>
      <c r="N2131">
        <v>2</v>
      </c>
      <c r="O2131">
        <v>8</v>
      </c>
      <c r="P2131">
        <v>3</v>
      </c>
      <c r="Q2131" t="s">
        <v>6516</v>
      </c>
      <c r="R2131" t="s">
        <v>6517</v>
      </c>
    </row>
    <row r="2132" spans="1:18" x14ac:dyDescent="0.3">
      <c r="A2132" t="s">
        <v>6518</v>
      </c>
      <c r="B2132" t="s">
        <v>6519</v>
      </c>
      <c r="C2132" t="s">
        <v>20</v>
      </c>
      <c r="D2132" t="s">
        <v>21</v>
      </c>
      <c r="E2132" t="s">
        <v>22</v>
      </c>
      <c r="F2132" t="s">
        <v>29</v>
      </c>
      <c r="G2132" t="s">
        <v>24</v>
      </c>
      <c r="H2132">
        <v>213</v>
      </c>
      <c r="I2132">
        <v>8</v>
      </c>
      <c r="J2132">
        <v>26.6</v>
      </c>
      <c r="K2132">
        <v>6</v>
      </c>
      <c r="L2132">
        <v>2</v>
      </c>
      <c r="M2132">
        <v>0</v>
      </c>
      <c r="N2132">
        <v>0</v>
      </c>
      <c r="O2132">
        <v>6</v>
      </c>
      <c r="P2132">
        <v>5</v>
      </c>
      <c r="Q2132" t="s">
        <v>6516</v>
      </c>
      <c r="R2132" t="s">
        <v>6520</v>
      </c>
    </row>
    <row r="2133" spans="1:18" x14ac:dyDescent="0.3">
      <c r="A2133" t="s">
        <v>6521</v>
      </c>
      <c r="B2133" t="s">
        <v>6522</v>
      </c>
      <c r="C2133" t="s">
        <v>20</v>
      </c>
      <c r="D2133" t="s">
        <v>21</v>
      </c>
      <c r="E2133" t="s">
        <v>22</v>
      </c>
      <c r="F2133" t="s">
        <v>29</v>
      </c>
      <c r="G2133" t="s">
        <v>24</v>
      </c>
      <c r="H2133">
        <v>293</v>
      </c>
      <c r="I2133">
        <v>22</v>
      </c>
      <c r="J2133">
        <v>13.3</v>
      </c>
      <c r="K2133">
        <v>9</v>
      </c>
      <c r="L2133">
        <v>8</v>
      </c>
      <c r="M2133">
        <v>2</v>
      </c>
      <c r="N2133">
        <v>3</v>
      </c>
      <c r="O2133">
        <v>18</v>
      </c>
      <c r="P2133">
        <v>25</v>
      </c>
      <c r="Q2133" t="s">
        <v>6516</v>
      </c>
      <c r="R2133" t="s">
        <v>6523</v>
      </c>
    </row>
    <row r="2134" spans="1:18" x14ac:dyDescent="0.3">
      <c r="A2134" t="s">
        <v>6524</v>
      </c>
      <c r="B2134" t="s">
        <v>6525</v>
      </c>
      <c r="C2134" t="s">
        <v>20</v>
      </c>
      <c r="D2134" t="s">
        <v>21</v>
      </c>
      <c r="E2134" t="s">
        <v>22</v>
      </c>
      <c r="F2134" t="s">
        <v>29</v>
      </c>
      <c r="G2134" t="s">
        <v>24</v>
      </c>
      <c r="H2134">
        <v>160</v>
      </c>
      <c r="I2134">
        <v>10</v>
      </c>
      <c r="J2134">
        <v>16</v>
      </c>
      <c r="K2134">
        <v>5</v>
      </c>
      <c r="L2134">
        <v>3</v>
      </c>
      <c r="M2134">
        <v>2</v>
      </c>
      <c r="N2134">
        <v>0</v>
      </c>
      <c r="O2134">
        <v>8</v>
      </c>
      <c r="P2134">
        <v>4</v>
      </c>
      <c r="Q2134" t="s">
        <v>6516</v>
      </c>
      <c r="R2134" t="s">
        <v>6526</v>
      </c>
    </row>
    <row r="2135" spans="1:18" x14ac:dyDescent="0.3">
      <c r="A2135" t="s">
        <v>6527</v>
      </c>
      <c r="B2135" t="s">
        <v>6528</v>
      </c>
      <c r="C2135" t="s">
        <v>20</v>
      </c>
      <c r="D2135" t="s">
        <v>33</v>
      </c>
      <c r="E2135" t="s">
        <v>22</v>
      </c>
      <c r="F2135" t="s">
        <v>29</v>
      </c>
      <c r="G2135" t="s">
        <v>24</v>
      </c>
      <c r="H2135">
        <v>113</v>
      </c>
      <c r="I2135">
        <v>9</v>
      </c>
      <c r="J2135">
        <v>12.6</v>
      </c>
      <c r="K2135">
        <v>4</v>
      </c>
      <c r="L2135">
        <v>2</v>
      </c>
      <c r="M2135">
        <v>2</v>
      </c>
      <c r="N2135">
        <v>1</v>
      </c>
      <c r="O2135">
        <v>3</v>
      </c>
      <c r="P2135">
        <v>5</v>
      </c>
      <c r="Q2135" t="s">
        <v>6516</v>
      </c>
      <c r="R2135" t="s">
        <v>6529</v>
      </c>
    </row>
    <row r="2136" spans="1:18" x14ac:dyDescent="0.3">
      <c r="A2136" t="s">
        <v>6530</v>
      </c>
      <c r="B2136" t="s">
        <v>6531</v>
      </c>
      <c r="C2136" t="s">
        <v>20</v>
      </c>
      <c r="D2136" t="s">
        <v>42</v>
      </c>
      <c r="E2136" t="s">
        <v>22</v>
      </c>
      <c r="F2136" t="s">
        <v>29</v>
      </c>
      <c r="G2136" t="s">
        <v>24</v>
      </c>
      <c r="H2136">
        <v>86</v>
      </c>
      <c r="I2136">
        <v>7</v>
      </c>
      <c r="J2136">
        <v>12.3</v>
      </c>
      <c r="K2136">
        <v>1</v>
      </c>
      <c r="L2136">
        <v>1</v>
      </c>
      <c r="M2136">
        <v>3</v>
      </c>
      <c r="N2136">
        <v>2</v>
      </c>
      <c r="O2136">
        <v>4</v>
      </c>
      <c r="P2136">
        <v>5</v>
      </c>
      <c r="Q2136" t="s">
        <v>6516</v>
      </c>
      <c r="R2136" t="s">
        <v>6532</v>
      </c>
    </row>
    <row r="2137" spans="1:18" x14ac:dyDescent="0.3">
      <c r="A2137" t="s">
        <v>6533</v>
      </c>
      <c r="B2137" t="s">
        <v>6534</v>
      </c>
      <c r="C2137" t="s">
        <v>20</v>
      </c>
      <c r="D2137" t="s">
        <v>21</v>
      </c>
      <c r="E2137" t="s">
        <v>22</v>
      </c>
      <c r="F2137" t="s">
        <v>29</v>
      </c>
      <c r="G2137" t="s">
        <v>24</v>
      </c>
      <c r="H2137">
        <v>108</v>
      </c>
      <c r="I2137">
        <v>9</v>
      </c>
      <c r="J2137">
        <v>12</v>
      </c>
      <c r="K2137">
        <v>5</v>
      </c>
      <c r="L2137">
        <v>3</v>
      </c>
      <c r="M2137">
        <v>0</v>
      </c>
      <c r="N2137">
        <v>1</v>
      </c>
      <c r="O2137">
        <v>5</v>
      </c>
      <c r="P2137">
        <v>5</v>
      </c>
      <c r="Q2137" t="s">
        <v>6516</v>
      </c>
      <c r="R2137" t="s">
        <v>6535</v>
      </c>
    </row>
    <row r="2138" spans="1:18" x14ac:dyDescent="0.3">
      <c r="A2138" t="s">
        <v>6536</v>
      </c>
      <c r="B2138" t="s">
        <v>6537</v>
      </c>
      <c r="C2138" t="s">
        <v>20</v>
      </c>
      <c r="D2138" t="s">
        <v>21</v>
      </c>
      <c r="E2138" t="s">
        <v>22</v>
      </c>
      <c r="F2138" t="s">
        <v>29</v>
      </c>
      <c r="G2138" t="s">
        <v>24</v>
      </c>
      <c r="H2138">
        <v>39</v>
      </c>
      <c r="I2138">
        <v>4</v>
      </c>
      <c r="J2138">
        <v>9.8000000000000007</v>
      </c>
      <c r="K2138">
        <v>0</v>
      </c>
      <c r="L2138">
        <v>0</v>
      </c>
      <c r="M2138">
        <v>3</v>
      </c>
      <c r="N2138">
        <v>1</v>
      </c>
      <c r="O2138">
        <v>1</v>
      </c>
      <c r="P2138">
        <v>5</v>
      </c>
      <c r="Q2138" t="s">
        <v>6516</v>
      </c>
      <c r="R2138" t="s">
        <v>6538</v>
      </c>
    </row>
    <row r="2139" spans="1:18" x14ac:dyDescent="0.3">
      <c r="A2139" t="s">
        <v>6539</v>
      </c>
      <c r="B2139" t="s">
        <v>6540</v>
      </c>
      <c r="C2139" t="s">
        <v>20</v>
      </c>
      <c r="D2139" t="s">
        <v>21</v>
      </c>
      <c r="E2139" t="s">
        <v>37</v>
      </c>
      <c r="F2139" t="s">
        <v>38</v>
      </c>
      <c r="G2139" t="s">
        <v>24</v>
      </c>
      <c r="H2139">
        <v>143</v>
      </c>
      <c r="I2139">
        <v>10</v>
      </c>
      <c r="J2139">
        <v>14.3</v>
      </c>
      <c r="K2139">
        <v>5</v>
      </c>
      <c r="L2139">
        <v>4</v>
      </c>
      <c r="M2139">
        <v>1</v>
      </c>
      <c r="N2139">
        <v>0</v>
      </c>
      <c r="O2139">
        <v>11</v>
      </c>
      <c r="P2139">
        <v>20</v>
      </c>
      <c r="Q2139" t="s">
        <v>6516</v>
      </c>
      <c r="R2139" t="s">
        <v>6541</v>
      </c>
    </row>
    <row r="2140" spans="1:18" x14ac:dyDescent="0.3">
      <c r="A2140" t="s">
        <v>6542</v>
      </c>
      <c r="B2140" t="s">
        <v>6543</v>
      </c>
      <c r="C2140" t="s">
        <v>20</v>
      </c>
      <c r="D2140" t="s">
        <v>42</v>
      </c>
      <c r="E2140" t="s">
        <v>22</v>
      </c>
      <c r="F2140" t="s">
        <v>29</v>
      </c>
      <c r="G2140" t="s">
        <v>24</v>
      </c>
      <c r="H2140">
        <v>119</v>
      </c>
      <c r="I2140">
        <v>9</v>
      </c>
      <c r="J2140">
        <v>13.2</v>
      </c>
      <c r="K2140">
        <v>3</v>
      </c>
      <c r="L2140">
        <v>2</v>
      </c>
      <c r="M2140">
        <v>3</v>
      </c>
      <c r="N2140">
        <v>1</v>
      </c>
      <c r="O2140">
        <v>3</v>
      </c>
      <c r="P2140">
        <v>24</v>
      </c>
      <c r="Q2140" t="s">
        <v>6516</v>
      </c>
      <c r="R2140" t="s">
        <v>6544</v>
      </c>
    </row>
    <row r="2141" spans="1:18" x14ac:dyDescent="0.3">
      <c r="A2141" t="s">
        <v>6545</v>
      </c>
      <c r="B2141" t="s">
        <v>6546</v>
      </c>
      <c r="C2141" t="s">
        <v>20</v>
      </c>
      <c r="D2141" t="s">
        <v>21</v>
      </c>
      <c r="E2141" t="s">
        <v>22</v>
      </c>
      <c r="F2141" t="s">
        <v>29</v>
      </c>
      <c r="G2141" t="s">
        <v>24</v>
      </c>
      <c r="H2141">
        <v>54</v>
      </c>
      <c r="I2141">
        <v>4</v>
      </c>
      <c r="J2141">
        <v>13.5</v>
      </c>
      <c r="K2141">
        <v>0</v>
      </c>
      <c r="L2141">
        <v>1</v>
      </c>
      <c r="M2141">
        <v>2</v>
      </c>
      <c r="N2141">
        <v>1</v>
      </c>
      <c r="O2141">
        <v>2</v>
      </c>
      <c r="P2141">
        <v>10</v>
      </c>
      <c r="Q2141" t="s">
        <v>6516</v>
      </c>
      <c r="R2141" t="s">
        <v>6547</v>
      </c>
    </row>
    <row r="2142" spans="1:18" x14ac:dyDescent="0.3">
      <c r="A2142" t="s">
        <v>6548</v>
      </c>
      <c r="B2142" t="s">
        <v>6549</v>
      </c>
      <c r="C2142" t="s">
        <v>20</v>
      </c>
      <c r="D2142" t="s">
        <v>21</v>
      </c>
      <c r="E2142" t="s">
        <v>22</v>
      </c>
      <c r="F2142" t="s">
        <v>29</v>
      </c>
      <c r="G2142" t="s">
        <v>24</v>
      </c>
      <c r="H2142">
        <v>151</v>
      </c>
      <c r="I2142">
        <v>9</v>
      </c>
      <c r="J2142">
        <v>16.8</v>
      </c>
      <c r="K2142">
        <v>6</v>
      </c>
      <c r="L2142">
        <v>3</v>
      </c>
      <c r="M2142">
        <v>0</v>
      </c>
      <c r="N2142">
        <v>0</v>
      </c>
      <c r="O2142">
        <v>6</v>
      </c>
      <c r="P2142">
        <v>5</v>
      </c>
      <c r="Q2142" t="s">
        <v>6516</v>
      </c>
      <c r="R2142" t="s">
        <v>6550</v>
      </c>
    </row>
    <row r="2143" spans="1:18" x14ac:dyDescent="0.3">
      <c r="A2143" t="s">
        <v>6551</v>
      </c>
      <c r="B2143" t="s">
        <v>6552</v>
      </c>
      <c r="C2143" t="s">
        <v>20</v>
      </c>
      <c r="D2143" t="s">
        <v>21</v>
      </c>
      <c r="E2143" t="s">
        <v>22</v>
      </c>
      <c r="F2143" t="s">
        <v>29</v>
      </c>
      <c r="G2143" t="s">
        <v>24</v>
      </c>
      <c r="H2143">
        <v>261</v>
      </c>
      <c r="I2143">
        <v>16</v>
      </c>
      <c r="J2143">
        <v>16.3</v>
      </c>
      <c r="K2143">
        <v>11</v>
      </c>
      <c r="L2143">
        <v>4</v>
      </c>
      <c r="M2143">
        <v>1</v>
      </c>
      <c r="N2143">
        <v>0</v>
      </c>
      <c r="O2143">
        <v>8</v>
      </c>
      <c r="P2143">
        <v>5</v>
      </c>
      <c r="Q2143" t="s">
        <v>6516</v>
      </c>
      <c r="R2143" t="s">
        <v>6553</v>
      </c>
    </row>
    <row r="2144" spans="1:18" x14ac:dyDescent="0.3">
      <c r="A2144" t="s">
        <v>6554</v>
      </c>
      <c r="B2144" t="s">
        <v>6555</v>
      </c>
      <c r="C2144" t="s">
        <v>20</v>
      </c>
      <c r="D2144" t="s">
        <v>21</v>
      </c>
      <c r="E2144" t="s">
        <v>22</v>
      </c>
      <c r="F2144" t="s">
        <v>29</v>
      </c>
      <c r="G2144" t="s">
        <v>24</v>
      </c>
      <c r="H2144">
        <v>118</v>
      </c>
      <c r="I2144">
        <v>10</v>
      </c>
      <c r="J2144">
        <v>11.8</v>
      </c>
      <c r="K2144">
        <v>4</v>
      </c>
      <c r="L2144">
        <v>4</v>
      </c>
      <c r="M2144">
        <v>2</v>
      </c>
      <c r="N2144">
        <v>0</v>
      </c>
      <c r="O2144">
        <v>4</v>
      </c>
      <c r="P2144">
        <v>5</v>
      </c>
      <c r="Q2144" t="s">
        <v>6516</v>
      </c>
      <c r="R2144" t="s">
        <v>6556</v>
      </c>
    </row>
    <row r="2145" spans="1:18" x14ac:dyDescent="0.3">
      <c r="A2145" t="s">
        <v>6557</v>
      </c>
      <c r="B2145" t="s">
        <v>6558</v>
      </c>
      <c r="C2145" t="s">
        <v>20</v>
      </c>
      <c r="D2145" t="s">
        <v>21</v>
      </c>
      <c r="E2145" t="s">
        <v>22</v>
      </c>
      <c r="F2145" t="s">
        <v>29</v>
      </c>
      <c r="G2145" t="s">
        <v>24</v>
      </c>
      <c r="H2145">
        <v>107</v>
      </c>
      <c r="I2145">
        <v>10</v>
      </c>
      <c r="J2145">
        <v>10.7</v>
      </c>
      <c r="K2145">
        <v>5</v>
      </c>
      <c r="L2145">
        <v>4</v>
      </c>
      <c r="M2145">
        <v>1</v>
      </c>
      <c r="N2145">
        <v>0</v>
      </c>
      <c r="O2145">
        <v>6</v>
      </c>
      <c r="P2145">
        <v>5</v>
      </c>
      <c r="Q2145" t="s">
        <v>6516</v>
      </c>
      <c r="R2145" t="s">
        <v>6559</v>
      </c>
    </row>
    <row r="2146" spans="1:18" x14ac:dyDescent="0.3">
      <c r="A2146" t="s">
        <v>6560</v>
      </c>
      <c r="B2146" t="s">
        <v>6561</v>
      </c>
      <c r="C2146" t="s">
        <v>20</v>
      </c>
      <c r="D2146" t="s">
        <v>21</v>
      </c>
      <c r="E2146" t="s">
        <v>49</v>
      </c>
      <c r="F2146" t="s">
        <v>38</v>
      </c>
      <c r="G2146" t="s">
        <v>24</v>
      </c>
      <c r="H2146">
        <v>779</v>
      </c>
      <c r="I2146">
        <v>37</v>
      </c>
      <c r="J2146">
        <v>21.1</v>
      </c>
      <c r="K2146">
        <v>20</v>
      </c>
      <c r="L2146">
        <v>15</v>
      </c>
      <c r="M2146">
        <v>1</v>
      </c>
      <c r="N2146">
        <v>1</v>
      </c>
      <c r="O2146">
        <v>28</v>
      </c>
      <c r="P2146">
        <v>37</v>
      </c>
      <c r="Q2146" t="s">
        <v>6516</v>
      </c>
      <c r="R2146" t="s">
        <v>6562</v>
      </c>
    </row>
    <row r="2147" spans="1:18" x14ac:dyDescent="0.3">
      <c r="A2147" t="s">
        <v>6563</v>
      </c>
      <c r="B2147" t="s">
        <v>6564</v>
      </c>
      <c r="C2147" t="s">
        <v>20</v>
      </c>
      <c r="D2147" t="s">
        <v>42</v>
      </c>
      <c r="E2147" t="s">
        <v>22</v>
      </c>
      <c r="F2147" t="s">
        <v>29</v>
      </c>
      <c r="G2147" t="s">
        <v>24</v>
      </c>
      <c r="H2147">
        <v>176</v>
      </c>
      <c r="I2147">
        <v>9</v>
      </c>
      <c r="J2147">
        <v>19.600000000000001</v>
      </c>
      <c r="K2147">
        <v>5</v>
      </c>
      <c r="L2147">
        <v>0</v>
      </c>
      <c r="M2147">
        <v>2</v>
      </c>
      <c r="N2147">
        <v>2</v>
      </c>
      <c r="O2147">
        <v>6</v>
      </c>
      <c r="P2147">
        <v>25</v>
      </c>
      <c r="Q2147" t="s">
        <v>6516</v>
      </c>
      <c r="R2147" t="s">
        <v>6565</v>
      </c>
    </row>
    <row r="2148" spans="1:18" x14ac:dyDescent="0.3">
      <c r="A2148" t="s">
        <v>6566</v>
      </c>
      <c r="B2148" t="s">
        <v>6567</v>
      </c>
      <c r="C2148" t="s">
        <v>20</v>
      </c>
      <c r="D2148" t="s">
        <v>21</v>
      </c>
      <c r="E2148" t="s">
        <v>22</v>
      </c>
      <c r="F2148" t="s">
        <v>29</v>
      </c>
      <c r="G2148" t="s">
        <v>24</v>
      </c>
      <c r="H2148">
        <v>172</v>
      </c>
      <c r="I2148">
        <v>10</v>
      </c>
      <c r="J2148">
        <v>17.2</v>
      </c>
      <c r="K2148">
        <v>8</v>
      </c>
      <c r="L2148">
        <v>2</v>
      </c>
      <c r="M2148">
        <v>0</v>
      </c>
      <c r="N2148">
        <v>0</v>
      </c>
      <c r="O2148">
        <v>7</v>
      </c>
      <c r="P2148">
        <v>26</v>
      </c>
      <c r="Q2148" t="s">
        <v>6516</v>
      </c>
      <c r="R2148" t="s">
        <v>6568</v>
      </c>
    </row>
    <row r="2149" spans="1:18" x14ac:dyDescent="0.3">
      <c r="A2149" t="s">
        <v>6569</v>
      </c>
      <c r="B2149" t="s">
        <v>6570</v>
      </c>
      <c r="C2149" t="s">
        <v>99</v>
      </c>
      <c r="D2149" t="s">
        <v>125</v>
      </c>
      <c r="E2149" t="s">
        <v>22</v>
      </c>
      <c r="F2149" t="s">
        <v>38</v>
      </c>
      <c r="G2149" t="s">
        <v>173</v>
      </c>
      <c r="H2149">
        <v>105</v>
      </c>
      <c r="I2149">
        <v>6</v>
      </c>
      <c r="J2149">
        <v>17.5</v>
      </c>
      <c r="K2149">
        <v>0</v>
      </c>
      <c r="L2149">
        <v>0</v>
      </c>
      <c r="M2149">
        <v>0</v>
      </c>
      <c r="N2149">
        <v>0</v>
      </c>
      <c r="O2149">
        <v>4</v>
      </c>
      <c r="P2149">
        <v>5</v>
      </c>
      <c r="Q2149" t="s">
        <v>6516</v>
      </c>
      <c r="R2149" t="s">
        <v>6571</v>
      </c>
    </row>
    <row r="2150" spans="1:18" x14ac:dyDescent="0.3">
      <c r="A2150" t="s">
        <v>6572</v>
      </c>
      <c r="B2150" t="s">
        <v>6573</v>
      </c>
      <c r="C2150" t="s">
        <v>20</v>
      </c>
      <c r="D2150" t="s">
        <v>42</v>
      </c>
      <c r="E2150" t="s">
        <v>22</v>
      </c>
      <c r="F2150" t="s">
        <v>29</v>
      </c>
      <c r="G2150" t="s">
        <v>24</v>
      </c>
      <c r="H2150">
        <v>155</v>
      </c>
      <c r="I2150">
        <v>7</v>
      </c>
      <c r="J2150">
        <v>22.1</v>
      </c>
      <c r="K2150">
        <v>0</v>
      </c>
      <c r="L2150">
        <v>1</v>
      </c>
      <c r="M2150">
        <v>4</v>
      </c>
      <c r="N2150">
        <v>2</v>
      </c>
      <c r="O2150">
        <v>1</v>
      </c>
      <c r="P2150">
        <v>4</v>
      </c>
      <c r="Q2150" t="s">
        <v>6516</v>
      </c>
      <c r="R2150" t="s">
        <v>6574</v>
      </c>
    </row>
    <row r="2151" spans="1:18" x14ac:dyDescent="0.3">
      <c r="A2151" t="s">
        <v>6575</v>
      </c>
      <c r="B2151" t="s">
        <v>6576</v>
      </c>
      <c r="C2151" t="s">
        <v>20</v>
      </c>
      <c r="D2151" t="s">
        <v>21</v>
      </c>
      <c r="E2151" t="s">
        <v>22</v>
      </c>
      <c r="F2151" t="s">
        <v>29</v>
      </c>
      <c r="G2151" t="s">
        <v>24</v>
      </c>
      <c r="H2151">
        <v>388</v>
      </c>
      <c r="I2151">
        <v>16</v>
      </c>
      <c r="J2151">
        <v>24.2</v>
      </c>
      <c r="K2151">
        <v>10</v>
      </c>
      <c r="L2151">
        <v>5</v>
      </c>
      <c r="M2151">
        <v>1</v>
      </c>
      <c r="N2151">
        <v>0</v>
      </c>
      <c r="O2151">
        <v>5</v>
      </c>
      <c r="P2151">
        <v>4</v>
      </c>
      <c r="Q2151" t="s">
        <v>6516</v>
      </c>
      <c r="R2151" t="s">
        <v>6577</v>
      </c>
    </row>
    <row r="2152" spans="1:18" x14ac:dyDescent="0.3">
      <c r="A2152" t="s">
        <v>6578</v>
      </c>
      <c r="B2152" t="s">
        <v>6579</v>
      </c>
      <c r="C2152" t="s">
        <v>20</v>
      </c>
      <c r="D2152" t="s">
        <v>42</v>
      </c>
      <c r="E2152" t="s">
        <v>37</v>
      </c>
      <c r="F2152" t="s">
        <v>38</v>
      </c>
      <c r="G2152" t="s">
        <v>24</v>
      </c>
      <c r="H2152">
        <v>401</v>
      </c>
      <c r="I2152">
        <v>30</v>
      </c>
      <c r="J2152">
        <v>13.4</v>
      </c>
      <c r="K2152">
        <v>9</v>
      </c>
      <c r="L2152">
        <v>18</v>
      </c>
      <c r="M2152">
        <v>2</v>
      </c>
      <c r="N2152">
        <v>1</v>
      </c>
      <c r="O2152">
        <v>22</v>
      </c>
      <c r="P2152">
        <v>12</v>
      </c>
      <c r="Q2152" t="s">
        <v>6516</v>
      </c>
      <c r="R2152" t="s">
        <v>6580</v>
      </c>
    </row>
    <row r="2153" spans="1:18" x14ac:dyDescent="0.3">
      <c r="A2153" t="s">
        <v>6581</v>
      </c>
      <c r="B2153" t="s">
        <v>6582</v>
      </c>
      <c r="C2153" t="s">
        <v>20</v>
      </c>
      <c r="D2153" t="s">
        <v>21</v>
      </c>
      <c r="E2153" t="s">
        <v>22</v>
      </c>
      <c r="F2153" t="s">
        <v>23</v>
      </c>
      <c r="G2153" t="s">
        <v>24</v>
      </c>
      <c r="H2153">
        <v>205</v>
      </c>
      <c r="I2153">
        <v>11</v>
      </c>
      <c r="J2153">
        <v>18.600000000000001</v>
      </c>
      <c r="K2153">
        <v>8</v>
      </c>
      <c r="L2153">
        <v>3</v>
      </c>
      <c r="M2153">
        <v>0</v>
      </c>
      <c r="N2153">
        <v>0</v>
      </c>
      <c r="O2153">
        <v>15</v>
      </c>
      <c r="P2153">
        <v>25</v>
      </c>
      <c r="Q2153" t="s">
        <v>6516</v>
      </c>
      <c r="R2153" t="s">
        <v>6583</v>
      </c>
    </row>
    <row r="2154" spans="1:18" x14ac:dyDescent="0.3">
      <c r="A2154" t="s">
        <v>6584</v>
      </c>
      <c r="B2154" t="s">
        <v>292</v>
      </c>
      <c r="C2154" t="s">
        <v>20</v>
      </c>
      <c r="D2154" t="s">
        <v>21</v>
      </c>
      <c r="E2154" t="s">
        <v>22</v>
      </c>
      <c r="F2154" t="s">
        <v>23</v>
      </c>
      <c r="G2154" t="s">
        <v>24</v>
      </c>
      <c r="H2154">
        <v>120</v>
      </c>
      <c r="I2154">
        <v>9</v>
      </c>
      <c r="J2154">
        <v>13.3</v>
      </c>
      <c r="K2154">
        <v>5</v>
      </c>
      <c r="L2154">
        <v>3</v>
      </c>
      <c r="M2154">
        <v>1</v>
      </c>
      <c r="N2154">
        <v>0</v>
      </c>
      <c r="O2154">
        <v>9</v>
      </c>
      <c r="P2154">
        <v>5</v>
      </c>
      <c r="Q2154" t="s">
        <v>6516</v>
      </c>
      <c r="R2154" t="s">
        <v>6585</v>
      </c>
    </row>
    <row r="2155" spans="1:18" x14ac:dyDescent="0.3">
      <c r="A2155" t="s">
        <v>6586</v>
      </c>
      <c r="B2155" t="s">
        <v>6587</v>
      </c>
      <c r="C2155" t="s">
        <v>20</v>
      </c>
      <c r="D2155" t="s">
        <v>42</v>
      </c>
      <c r="E2155" t="s">
        <v>22</v>
      </c>
      <c r="F2155" t="s">
        <v>29</v>
      </c>
      <c r="G2155" t="s">
        <v>24</v>
      </c>
      <c r="H2155">
        <v>155</v>
      </c>
      <c r="I2155">
        <v>10</v>
      </c>
      <c r="J2155">
        <v>15.5</v>
      </c>
      <c r="K2155">
        <v>7</v>
      </c>
      <c r="L2155">
        <v>1</v>
      </c>
      <c r="M2155">
        <v>2</v>
      </c>
      <c r="N2155">
        <v>0</v>
      </c>
      <c r="O2155">
        <v>6</v>
      </c>
      <c r="P2155">
        <v>8</v>
      </c>
      <c r="Q2155" t="s">
        <v>6516</v>
      </c>
      <c r="R2155" t="s">
        <v>6588</v>
      </c>
    </row>
    <row r="2156" spans="1:18" x14ac:dyDescent="0.3">
      <c r="A2156" t="s">
        <v>6589</v>
      </c>
      <c r="B2156" t="s">
        <v>6590</v>
      </c>
      <c r="C2156" t="s">
        <v>20</v>
      </c>
      <c r="D2156" t="s">
        <v>21</v>
      </c>
      <c r="E2156" t="s">
        <v>37</v>
      </c>
      <c r="F2156" t="s">
        <v>38</v>
      </c>
      <c r="G2156" t="s">
        <v>24</v>
      </c>
      <c r="H2156">
        <v>721</v>
      </c>
      <c r="I2156">
        <v>28</v>
      </c>
      <c r="J2156">
        <v>25.8</v>
      </c>
      <c r="K2156">
        <v>8</v>
      </c>
      <c r="L2156">
        <v>18</v>
      </c>
      <c r="M2156">
        <v>0</v>
      </c>
      <c r="N2156">
        <v>2</v>
      </c>
      <c r="O2156">
        <v>17</v>
      </c>
      <c r="P2156">
        <v>21</v>
      </c>
      <c r="Q2156" t="s">
        <v>6516</v>
      </c>
      <c r="R2156" t="s">
        <v>6591</v>
      </c>
    </row>
    <row r="2157" spans="1:18" x14ac:dyDescent="0.3">
      <c r="A2157" t="s">
        <v>6592</v>
      </c>
      <c r="B2157" t="s">
        <v>6593</v>
      </c>
      <c r="C2157" t="s">
        <v>20</v>
      </c>
      <c r="D2157" t="s">
        <v>21</v>
      </c>
      <c r="E2157" t="s">
        <v>22</v>
      </c>
      <c r="F2157" t="s">
        <v>29</v>
      </c>
      <c r="G2157" t="s">
        <v>24</v>
      </c>
      <c r="H2157">
        <v>45</v>
      </c>
      <c r="I2157">
        <v>3</v>
      </c>
      <c r="J2157">
        <v>15</v>
      </c>
      <c r="K2157">
        <v>2</v>
      </c>
      <c r="L2157">
        <v>1</v>
      </c>
      <c r="M2157">
        <v>0</v>
      </c>
      <c r="N2157">
        <v>0</v>
      </c>
      <c r="O2157">
        <v>4</v>
      </c>
      <c r="P2157">
        <v>8</v>
      </c>
      <c r="Q2157" t="s">
        <v>6516</v>
      </c>
      <c r="R2157" t="s">
        <v>6594</v>
      </c>
    </row>
    <row r="2158" spans="1:18" x14ac:dyDescent="0.3">
      <c r="A2158" t="s">
        <v>6595</v>
      </c>
      <c r="B2158" t="s">
        <v>6596</v>
      </c>
      <c r="C2158" t="s">
        <v>20</v>
      </c>
      <c r="D2158" t="s">
        <v>42</v>
      </c>
      <c r="E2158" t="s">
        <v>49</v>
      </c>
      <c r="F2158" t="s">
        <v>38</v>
      </c>
      <c r="G2158" t="s">
        <v>24</v>
      </c>
      <c r="H2158">
        <v>648</v>
      </c>
      <c r="I2158">
        <v>27</v>
      </c>
      <c r="J2158">
        <v>24</v>
      </c>
      <c r="K2158">
        <v>19</v>
      </c>
      <c r="L2158">
        <v>3</v>
      </c>
      <c r="M2158">
        <v>3</v>
      </c>
      <c r="N2158">
        <v>2</v>
      </c>
      <c r="O2158">
        <v>19</v>
      </c>
      <c r="P2158">
        <v>12</v>
      </c>
      <c r="Q2158" t="s">
        <v>6516</v>
      </c>
      <c r="R2158" t="s">
        <v>6597</v>
      </c>
    </row>
    <row r="2159" spans="1:18" x14ac:dyDescent="0.3">
      <c r="A2159" t="s">
        <v>6598</v>
      </c>
      <c r="B2159" t="s">
        <v>6599</v>
      </c>
      <c r="C2159" t="s">
        <v>20</v>
      </c>
      <c r="D2159" t="s">
        <v>21</v>
      </c>
      <c r="E2159" t="s">
        <v>22</v>
      </c>
      <c r="F2159" t="s">
        <v>23</v>
      </c>
      <c r="G2159" t="s">
        <v>24</v>
      </c>
      <c r="H2159">
        <v>122</v>
      </c>
      <c r="I2159">
        <v>9</v>
      </c>
      <c r="J2159">
        <v>13.6</v>
      </c>
      <c r="K2159">
        <v>9</v>
      </c>
      <c r="L2159">
        <v>0</v>
      </c>
      <c r="M2159">
        <v>0</v>
      </c>
      <c r="N2159">
        <v>0</v>
      </c>
      <c r="O2159">
        <v>5</v>
      </c>
      <c r="P2159">
        <v>12</v>
      </c>
      <c r="Q2159" t="s">
        <v>6516</v>
      </c>
      <c r="R2159" t="s">
        <v>6600</v>
      </c>
    </row>
    <row r="2160" spans="1:18" x14ac:dyDescent="0.3">
      <c r="A2160" t="s">
        <v>6601</v>
      </c>
      <c r="B2160" t="s">
        <v>6602</v>
      </c>
      <c r="C2160" t="s">
        <v>20</v>
      </c>
      <c r="D2160" t="s">
        <v>21</v>
      </c>
      <c r="E2160" t="s">
        <v>22</v>
      </c>
      <c r="F2160" t="s">
        <v>23</v>
      </c>
      <c r="G2160" t="s">
        <v>24</v>
      </c>
      <c r="H2160">
        <v>197</v>
      </c>
      <c r="I2160">
        <v>10</v>
      </c>
      <c r="J2160">
        <v>19.7</v>
      </c>
      <c r="K2160">
        <v>8</v>
      </c>
      <c r="L2160">
        <v>1</v>
      </c>
      <c r="M2160">
        <v>0</v>
      </c>
      <c r="N2160">
        <v>1</v>
      </c>
      <c r="O2160">
        <v>4</v>
      </c>
      <c r="P2160">
        <v>12</v>
      </c>
      <c r="Q2160" t="s">
        <v>6516</v>
      </c>
      <c r="R2160" t="s">
        <v>6603</v>
      </c>
    </row>
    <row r="2161" spans="1:18" x14ac:dyDescent="0.3">
      <c r="A2161" t="s">
        <v>6604</v>
      </c>
      <c r="B2161" t="s">
        <v>6605</v>
      </c>
      <c r="C2161" t="s">
        <v>20</v>
      </c>
      <c r="D2161" t="s">
        <v>21</v>
      </c>
      <c r="E2161" t="s">
        <v>22</v>
      </c>
      <c r="F2161" t="s">
        <v>23</v>
      </c>
      <c r="G2161" t="s">
        <v>24</v>
      </c>
      <c r="H2161">
        <v>223</v>
      </c>
      <c r="I2161">
        <v>14</v>
      </c>
      <c r="J2161">
        <v>15.9</v>
      </c>
      <c r="K2161">
        <v>12</v>
      </c>
      <c r="L2161">
        <v>1</v>
      </c>
      <c r="M2161">
        <v>1</v>
      </c>
      <c r="N2161">
        <v>0</v>
      </c>
      <c r="O2161">
        <v>10</v>
      </c>
      <c r="P2161">
        <v>6</v>
      </c>
      <c r="Q2161" t="s">
        <v>6516</v>
      </c>
      <c r="R2161" t="s">
        <v>6606</v>
      </c>
    </row>
    <row r="2162" spans="1:18" x14ac:dyDescent="0.3">
      <c r="A2162" t="s">
        <v>6607</v>
      </c>
      <c r="B2162" t="s">
        <v>6608</v>
      </c>
      <c r="C2162" t="s">
        <v>20</v>
      </c>
      <c r="D2162" t="s">
        <v>33</v>
      </c>
      <c r="E2162" t="s">
        <v>22</v>
      </c>
      <c r="F2162" t="s">
        <v>23</v>
      </c>
      <c r="G2162" t="s">
        <v>24</v>
      </c>
      <c r="H2162">
        <v>254</v>
      </c>
      <c r="I2162">
        <v>15</v>
      </c>
      <c r="J2162">
        <v>16.899999999999999</v>
      </c>
      <c r="K2162">
        <v>5</v>
      </c>
      <c r="L2162">
        <v>7</v>
      </c>
      <c r="M2162">
        <v>2</v>
      </c>
      <c r="N2162">
        <v>1</v>
      </c>
      <c r="O2162">
        <v>10</v>
      </c>
      <c r="P2162">
        <v>14</v>
      </c>
      <c r="Q2162" t="s">
        <v>6516</v>
      </c>
      <c r="R2162" t="s">
        <v>6609</v>
      </c>
    </row>
    <row r="2163" spans="1:18" x14ac:dyDescent="0.3">
      <c r="A2163" t="s">
        <v>6610</v>
      </c>
      <c r="B2163" t="s">
        <v>6611</v>
      </c>
      <c r="C2163" t="s">
        <v>20</v>
      </c>
      <c r="D2163" t="s">
        <v>33</v>
      </c>
      <c r="E2163" t="s">
        <v>22</v>
      </c>
      <c r="F2163" t="s">
        <v>23</v>
      </c>
      <c r="G2163" t="s">
        <v>173</v>
      </c>
      <c r="H2163">
        <v>465</v>
      </c>
      <c r="I2163">
        <v>22</v>
      </c>
      <c r="J2163">
        <v>21.1</v>
      </c>
      <c r="K2163">
        <v>10</v>
      </c>
      <c r="L2163">
        <v>6</v>
      </c>
      <c r="M2163">
        <v>4</v>
      </c>
      <c r="N2163">
        <v>2</v>
      </c>
      <c r="O2163">
        <v>15</v>
      </c>
      <c r="P2163">
        <v>15</v>
      </c>
      <c r="Q2163" t="s">
        <v>6516</v>
      </c>
      <c r="R2163" t="s">
        <v>6612</v>
      </c>
    </row>
    <row r="2164" spans="1:18" x14ac:dyDescent="0.3">
      <c r="A2164" t="s">
        <v>6613</v>
      </c>
      <c r="B2164" t="s">
        <v>6614</v>
      </c>
      <c r="C2164" t="s">
        <v>20</v>
      </c>
      <c r="D2164" t="s">
        <v>21</v>
      </c>
      <c r="E2164" t="s">
        <v>22</v>
      </c>
      <c r="F2164" t="s">
        <v>29</v>
      </c>
      <c r="G2164" t="s">
        <v>24</v>
      </c>
      <c r="H2164">
        <v>84</v>
      </c>
      <c r="I2164">
        <v>4</v>
      </c>
      <c r="J2164">
        <v>21</v>
      </c>
      <c r="K2164">
        <v>0</v>
      </c>
      <c r="L2164">
        <v>0</v>
      </c>
      <c r="M2164">
        <v>4</v>
      </c>
      <c r="N2164">
        <v>0</v>
      </c>
      <c r="O2164">
        <v>2</v>
      </c>
      <c r="P2164">
        <v>6</v>
      </c>
      <c r="Q2164" t="s">
        <v>6516</v>
      </c>
      <c r="R2164" t="s">
        <v>6615</v>
      </c>
    </row>
    <row r="2165" spans="1:18" x14ac:dyDescent="0.3">
      <c r="A2165" t="s">
        <v>6616</v>
      </c>
      <c r="B2165" t="s">
        <v>6617</v>
      </c>
      <c r="C2165" t="s">
        <v>20</v>
      </c>
      <c r="D2165" t="s">
        <v>21</v>
      </c>
      <c r="E2165" t="s">
        <v>22</v>
      </c>
      <c r="F2165" t="s">
        <v>29</v>
      </c>
      <c r="G2165" t="s">
        <v>24</v>
      </c>
      <c r="H2165">
        <v>270</v>
      </c>
      <c r="I2165">
        <v>12</v>
      </c>
      <c r="J2165">
        <v>22.5</v>
      </c>
      <c r="K2165">
        <v>2</v>
      </c>
      <c r="L2165">
        <v>6</v>
      </c>
      <c r="M2165">
        <v>2</v>
      </c>
      <c r="N2165">
        <v>2</v>
      </c>
      <c r="O2165">
        <v>6</v>
      </c>
      <c r="P2165">
        <v>12</v>
      </c>
      <c r="Q2165" t="s">
        <v>6516</v>
      </c>
      <c r="R2165" t="s">
        <v>6618</v>
      </c>
    </row>
    <row r="2166" spans="1:18" x14ac:dyDescent="0.3">
      <c r="A2166" t="s">
        <v>6619</v>
      </c>
      <c r="B2166" t="s">
        <v>6620</v>
      </c>
      <c r="C2166" t="s">
        <v>20</v>
      </c>
      <c r="D2166" t="s">
        <v>21</v>
      </c>
      <c r="E2166" t="s">
        <v>22</v>
      </c>
      <c r="F2166" t="s">
        <v>23</v>
      </c>
      <c r="G2166" t="s">
        <v>24</v>
      </c>
      <c r="H2166">
        <v>136</v>
      </c>
      <c r="I2166">
        <v>9</v>
      </c>
      <c r="J2166">
        <v>15.1</v>
      </c>
      <c r="K2166">
        <v>6</v>
      </c>
      <c r="L2166">
        <v>2</v>
      </c>
      <c r="M2166">
        <v>1</v>
      </c>
      <c r="N2166">
        <v>0</v>
      </c>
      <c r="O2166">
        <v>5</v>
      </c>
      <c r="P2166">
        <v>18</v>
      </c>
      <c r="Q2166" t="s">
        <v>6516</v>
      </c>
      <c r="R2166" t="s">
        <v>6621</v>
      </c>
    </row>
    <row r="2167" spans="1:18" x14ac:dyDescent="0.3">
      <c r="A2167" t="s">
        <v>6622</v>
      </c>
      <c r="B2167" t="s">
        <v>6623</v>
      </c>
      <c r="C2167" t="s">
        <v>20</v>
      </c>
      <c r="D2167" t="s">
        <v>2912</v>
      </c>
      <c r="E2167" t="s">
        <v>22</v>
      </c>
      <c r="F2167" t="s">
        <v>29</v>
      </c>
      <c r="G2167" t="s">
        <v>24</v>
      </c>
      <c r="H2167">
        <v>70</v>
      </c>
      <c r="I2167">
        <v>3</v>
      </c>
      <c r="J2167">
        <v>23.3</v>
      </c>
      <c r="K2167">
        <v>0</v>
      </c>
      <c r="L2167">
        <v>0</v>
      </c>
      <c r="M2167">
        <v>2</v>
      </c>
      <c r="N2167">
        <v>1</v>
      </c>
      <c r="O2167">
        <v>3</v>
      </c>
      <c r="P2167">
        <v>6</v>
      </c>
      <c r="Q2167" t="s">
        <v>6516</v>
      </c>
      <c r="R2167" t="s">
        <v>6624</v>
      </c>
    </row>
    <row r="2168" spans="1:18" x14ac:dyDescent="0.3">
      <c r="A2168" t="s">
        <v>6625</v>
      </c>
      <c r="B2168" t="s">
        <v>6626</v>
      </c>
      <c r="C2168" t="s">
        <v>20</v>
      </c>
      <c r="D2168" t="s">
        <v>21</v>
      </c>
      <c r="E2168" t="s">
        <v>22</v>
      </c>
      <c r="F2168" t="s">
        <v>29</v>
      </c>
      <c r="G2168" t="s">
        <v>24</v>
      </c>
      <c r="H2168">
        <v>195</v>
      </c>
      <c r="I2168">
        <v>11</v>
      </c>
      <c r="J2168">
        <v>17.7</v>
      </c>
      <c r="K2168">
        <v>6</v>
      </c>
      <c r="L2168">
        <v>2</v>
      </c>
      <c r="M2168">
        <v>1</v>
      </c>
      <c r="N2168">
        <v>2</v>
      </c>
      <c r="O2168">
        <v>7</v>
      </c>
      <c r="P2168">
        <v>8</v>
      </c>
      <c r="Q2168" t="s">
        <v>6516</v>
      </c>
      <c r="R2168" t="s">
        <v>6627</v>
      </c>
    </row>
    <row r="2169" spans="1:18" x14ac:dyDescent="0.3">
      <c r="A2169" t="s">
        <v>6628</v>
      </c>
      <c r="B2169" t="s">
        <v>6629</v>
      </c>
      <c r="C2169" t="s">
        <v>20</v>
      </c>
      <c r="D2169" t="s">
        <v>21</v>
      </c>
      <c r="E2169" t="s">
        <v>37</v>
      </c>
      <c r="F2169" t="s">
        <v>38</v>
      </c>
      <c r="G2169" t="s">
        <v>24</v>
      </c>
      <c r="H2169">
        <v>437</v>
      </c>
      <c r="I2169">
        <v>22</v>
      </c>
      <c r="J2169">
        <v>19.899999999999999</v>
      </c>
      <c r="K2169">
        <v>11</v>
      </c>
      <c r="L2169">
        <v>6</v>
      </c>
      <c r="M2169">
        <v>2</v>
      </c>
      <c r="N2169">
        <v>3</v>
      </c>
      <c r="O2169">
        <v>4</v>
      </c>
      <c r="P2169">
        <v>8</v>
      </c>
      <c r="Q2169" t="s">
        <v>6516</v>
      </c>
      <c r="R2169" t="s">
        <v>6630</v>
      </c>
    </row>
    <row r="2170" spans="1:18" x14ac:dyDescent="0.3">
      <c r="A2170" t="s">
        <v>6631</v>
      </c>
      <c r="B2170" t="s">
        <v>6632</v>
      </c>
      <c r="C2170" t="s">
        <v>99</v>
      </c>
      <c r="D2170" t="s">
        <v>125</v>
      </c>
      <c r="E2170" t="s">
        <v>22</v>
      </c>
      <c r="F2170" t="s">
        <v>29</v>
      </c>
      <c r="G2170" t="s">
        <v>24</v>
      </c>
      <c r="H2170">
        <v>111</v>
      </c>
      <c r="I2170">
        <v>8</v>
      </c>
      <c r="J2170">
        <v>13.9</v>
      </c>
      <c r="K2170">
        <v>0</v>
      </c>
      <c r="L2170">
        <v>0</v>
      </c>
      <c r="M2170">
        <v>0</v>
      </c>
      <c r="N2170">
        <v>0</v>
      </c>
      <c r="O2170">
        <v>5</v>
      </c>
      <c r="P2170">
        <v>8</v>
      </c>
      <c r="Q2170" t="s">
        <v>6516</v>
      </c>
      <c r="R2170" t="s">
        <v>6633</v>
      </c>
    </row>
    <row r="2171" spans="1:18" x14ac:dyDescent="0.3">
      <c r="A2171" t="s">
        <v>6634</v>
      </c>
      <c r="B2171" t="s">
        <v>6635</v>
      </c>
      <c r="C2171" t="s">
        <v>20</v>
      </c>
      <c r="D2171" t="s">
        <v>21</v>
      </c>
      <c r="E2171" t="s">
        <v>49</v>
      </c>
      <c r="F2171" t="s">
        <v>38</v>
      </c>
      <c r="G2171" t="s">
        <v>24</v>
      </c>
      <c r="H2171">
        <v>376</v>
      </c>
      <c r="I2171">
        <v>20</v>
      </c>
      <c r="J2171">
        <v>18.8</v>
      </c>
      <c r="K2171">
        <v>12</v>
      </c>
      <c r="L2171">
        <v>6</v>
      </c>
      <c r="M2171">
        <v>2</v>
      </c>
      <c r="N2171">
        <v>0</v>
      </c>
      <c r="O2171">
        <v>14</v>
      </c>
      <c r="P2171">
        <v>12</v>
      </c>
      <c r="Q2171" t="s">
        <v>6516</v>
      </c>
      <c r="R2171" t="s">
        <v>6636</v>
      </c>
    </row>
    <row r="2172" spans="1:18" x14ac:dyDescent="0.3">
      <c r="A2172" t="s">
        <v>6637</v>
      </c>
      <c r="B2172" t="s">
        <v>6638</v>
      </c>
      <c r="C2172" t="s">
        <v>20</v>
      </c>
      <c r="D2172" t="s">
        <v>21</v>
      </c>
      <c r="E2172" t="s">
        <v>22</v>
      </c>
      <c r="F2172" t="s">
        <v>29</v>
      </c>
      <c r="G2172" t="s">
        <v>24</v>
      </c>
      <c r="H2172">
        <v>131</v>
      </c>
      <c r="I2172">
        <v>8</v>
      </c>
      <c r="J2172">
        <v>16.399999999999999</v>
      </c>
      <c r="K2172">
        <v>4</v>
      </c>
      <c r="L2172">
        <v>1</v>
      </c>
      <c r="M2172">
        <v>3</v>
      </c>
      <c r="N2172">
        <v>0</v>
      </c>
      <c r="O2172">
        <v>3</v>
      </c>
      <c r="P2172">
        <v>4</v>
      </c>
      <c r="Q2172" t="s">
        <v>6516</v>
      </c>
      <c r="R2172" t="s">
        <v>6639</v>
      </c>
    </row>
    <row r="2173" spans="1:18" x14ac:dyDescent="0.3">
      <c r="A2173" t="s">
        <v>6640</v>
      </c>
      <c r="B2173" t="s">
        <v>6641</v>
      </c>
      <c r="C2173" t="s">
        <v>20</v>
      </c>
      <c r="D2173" t="s">
        <v>42</v>
      </c>
      <c r="E2173" t="s">
        <v>22</v>
      </c>
      <c r="F2173" t="s">
        <v>23</v>
      </c>
      <c r="G2173" t="s">
        <v>24</v>
      </c>
      <c r="H2173">
        <v>142</v>
      </c>
      <c r="I2173">
        <v>9</v>
      </c>
      <c r="J2173">
        <v>15.8</v>
      </c>
      <c r="K2173">
        <v>5</v>
      </c>
      <c r="L2173">
        <v>3</v>
      </c>
      <c r="M2173">
        <v>1</v>
      </c>
      <c r="N2173">
        <v>0</v>
      </c>
      <c r="O2173">
        <v>5</v>
      </c>
      <c r="P2173">
        <v>7</v>
      </c>
      <c r="Q2173" t="s">
        <v>6516</v>
      </c>
      <c r="R2173" t="s">
        <v>6642</v>
      </c>
    </row>
    <row r="2174" spans="1:18" x14ac:dyDescent="0.3">
      <c r="A2174" t="s">
        <v>6643</v>
      </c>
      <c r="B2174" t="s">
        <v>6644</v>
      </c>
      <c r="C2174" t="s">
        <v>20</v>
      </c>
      <c r="D2174" t="s">
        <v>21</v>
      </c>
      <c r="E2174" t="s">
        <v>22</v>
      </c>
      <c r="F2174" t="s">
        <v>29</v>
      </c>
      <c r="G2174" t="s">
        <v>24</v>
      </c>
      <c r="H2174">
        <v>161</v>
      </c>
      <c r="I2174">
        <v>10</v>
      </c>
      <c r="J2174">
        <v>16.100000000000001</v>
      </c>
      <c r="K2174">
        <v>7</v>
      </c>
      <c r="L2174">
        <v>3</v>
      </c>
      <c r="M2174">
        <v>0</v>
      </c>
      <c r="N2174">
        <v>0</v>
      </c>
      <c r="O2174">
        <v>4</v>
      </c>
      <c r="P2174">
        <v>5</v>
      </c>
      <c r="Q2174" t="s">
        <v>6516</v>
      </c>
      <c r="R2174" t="s">
        <v>6645</v>
      </c>
    </row>
    <row r="2175" spans="1:18" x14ac:dyDescent="0.3">
      <c r="A2175" t="s">
        <v>6646</v>
      </c>
      <c r="B2175" t="s">
        <v>6647</v>
      </c>
      <c r="C2175" t="s">
        <v>20</v>
      </c>
      <c r="D2175" t="s">
        <v>21</v>
      </c>
      <c r="E2175" t="s">
        <v>22</v>
      </c>
      <c r="F2175" t="s">
        <v>29</v>
      </c>
      <c r="G2175" t="s">
        <v>24</v>
      </c>
      <c r="H2175">
        <v>99</v>
      </c>
      <c r="I2175">
        <v>9</v>
      </c>
      <c r="J2175">
        <v>11</v>
      </c>
      <c r="K2175">
        <v>4</v>
      </c>
      <c r="L2175">
        <v>3</v>
      </c>
      <c r="M2175">
        <v>2</v>
      </c>
      <c r="N2175">
        <v>0</v>
      </c>
      <c r="O2175">
        <v>3</v>
      </c>
      <c r="P2175">
        <v>5</v>
      </c>
      <c r="Q2175" t="s">
        <v>6516</v>
      </c>
      <c r="R2175" t="s">
        <v>6648</v>
      </c>
    </row>
    <row r="2176" spans="1:18" x14ac:dyDescent="0.3">
      <c r="A2176" t="s">
        <v>6649</v>
      </c>
      <c r="B2176" t="s">
        <v>6650</v>
      </c>
      <c r="C2176" t="s">
        <v>20</v>
      </c>
      <c r="D2176" t="s">
        <v>21</v>
      </c>
      <c r="E2176" t="s">
        <v>22</v>
      </c>
      <c r="F2176" t="s">
        <v>23</v>
      </c>
      <c r="G2176" t="s">
        <v>24</v>
      </c>
      <c r="H2176">
        <v>169</v>
      </c>
      <c r="I2176">
        <v>8</v>
      </c>
      <c r="J2176">
        <v>21.1</v>
      </c>
      <c r="K2176">
        <v>6</v>
      </c>
      <c r="L2176">
        <v>2</v>
      </c>
      <c r="M2176">
        <v>0</v>
      </c>
      <c r="N2176">
        <v>0</v>
      </c>
      <c r="O2176">
        <v>4</v>
      </c>
      <c r="P2176">
        <v>18</v>
      </c>
      <c r="Q2176" t="s">
        <v>6516</v>
      </c>
      <c r="R2176" t="s">
        <v>6651</v>
      </c>
    </row>
    <row r="2177" spans="1:18" x14ac:dyDescent="0.3">
      <c r="A2177" t="s">
        <v>6652</v>
      </c>
      <c r="B2177" t="s">
        <v>6653</v>
      </c>
      <c r="C2177" t="s">
        <v>20</v>
      </c>
      <c r="D2177" t="s">
        <v>21</v>
      </c>
      <c r="E2177" t="s">
        <v>37</v>
      </c>
      <c r="F2177" t="s">
        <v>38</v>
      </c>
      <c r="G2177" t="s">
        <v>24</v>
      </c>
      <c r="H2177">
        <v>339</v>
      </c>
      <c r="I2177">
        <v>19</v>
      </c>
      <c r="J2177">
        <v>17.8</v>
      </c>
      <c r="K2177">
        <v>11</v>
      </c>
      <c r="L2177">
        <v>7</v>
      </c>
      <c r="M2177">
        <v>1</v>
      </c>
      <c r="N2177">
        <v>0</v>
      </c>
      <c r="O2177">
        <v>11</v>
      </c>
      <c r="P2177">
        <v>5</v>
      </c>
      <c r="Q2177" t="s">
        <v>6516</v>
      </c>
      <c r="R2177" t="s">
        <v>6654</v>
      </c>
    </row>
    <row r="2178" spans="1:18" x14ac:dyDescent="0.3">
      <c r="A2178" t="s">
        <v>6655</v>
      </c>
      <c r="B2178" t="s">
        <v>6656</v>
      </c>
      <c r="C2178" t="s">
        <v>20</v>
      </c>
      <c r="D2178" t="s">
        <v>21</v>
      </c>
      <c r="E2178" t="s">
        <v>22</v>
      </c>
      <c r="F2178" t="s">
        <v>38</v>
      </c>
      <c r="G2178" t="s">
        <v>24</v>
      </c>
      <c r="H2178">
        <v>256</v>
      </c>
      <c r="I2178">
        <v>15</v>
      </c>
      <c r="J2178">
        <v>17.100000000000001</v>
      </c>
      <c r="K2178">
        <v>11</v>
      </c>
      <c r="L2178">
        <v>3</v>
      </c>
      <c r="M2178">
        <v>0</v>
      </c>
      <c r="N2178">
        <v>1</v>
      </c>
      <c r="O2178">
        <v>18</v>
      </c>
      <c r="P2178">
        <v>9</v>
      </c>
      <c r="Q2178" t="s">
        <v>6516</v>
      </c>
      <c r="R2178" t="s">
        <v>6657</v>
      </c>
    </row>
    <row r="2179" spans="1:18" x14ac:dyDescent="0.3">
      <c r="A2179" t="s">
        <v>6658</v>
      </c>
      <c r="B2179" t="s">
        <v>6659</v>
      </c>
      <c r="C2179" t="s">
        <v>20</v>
      </c>
      <c r="D2179" t="s">
        <v>21</v>
      </c>
      <c r="E2179" t="s">
        <v>22</v>
      </c>
      <c r="F2179" t="s">
        <v>29</v>
      </c>
      <c r="G2179" t="s">
        <v>173</v>
      </c>
      <c r="H2179">
        <v>154</v>
      </c>
      <c r="I2179">
        <v>8</v>
      </c>
      <c r="J2179">
        <v>19.2</v>
      </c>
      <c r="K2179">
        <v>4</v>
      </c>
      <c r="L2179">
        <v>3</v>
      </c>
      <c r="M2179">
        <v>1</v>
      </c>
      <c r="N2179">
        <v>0</v>
      </c>
      <c r="O2179">
        <v>5</v>
      </c>
      <c r="P2179">
        <v>2</v>
      </c>
      <c r="Q2179" t="s">
        <v>6516</v>
      </c>
      <c r="R2179" t="s">
        <v>6660</v>
      </c>
    </row>
    <row r="2180" spans="1:18" x14ac:dyDescent="0.3">
      <c r="A2180" t="s">
        <v>6661</v>
      </c>
      <c r="B2180" t="s">
        <v>6662</v>
      </c>
      <c r="C2180" t="s">
        <v>20</v>
      </c>
      <c r="D2180" t="s">
        <v>42</v>
      </c>
      <c r="E2180" t="s">
        <v>49</v>
      </c>
      <c r="F2180" t="s">
        <v>38</v>
      </c>
      <c r="G2180" t="s">
        <v>24</v>
      </c>
      <c r="H2180">
        <v>505</v>
      </c>
      <c r="I2180">
        <v>21</v>
      </c>
      <c r="J2180">
        <v>24</v>
      </c>
      <c r="K2180">
        <v>13</v>
      </c>
      <c r="L2180">
        <v>4</v>
      </c>
      <c r="M2180">
        <v>3</v>
      </c>
      <c r="N2180">
        <v>1</v>
      </c>
      <c r="O2180">
        <v>20</v>
      </c>
      <c r="P2180">
        <v>20</v>
      </c>
      <c r="Q2180" t="s">
        <v>6516</v>
      </c>
      <c r="R2180" t="s">
        <v>6663</v>
      </c>
    </row>
    <row r="2181" spans="1:18" x14ac:dyDescent="0.3">
      <c r="A2181" t="s">
        <v>6664</v>
      </c>
      <c r="B2181" t="s">
        <v>6665</v>
      </c>
      <c r="C2181" t="s">
        <v>20</v>
      </c>
      <c r="D2181" t="s">
        <v>21</v>
      </c>
      <c r="E2181" t="s">
        <v>37</v>
      </c>
      <c r="F2181" t="s">
        <v>38</v>
      </c>
      <c r="G2181" t="s">
        <v>24</v>
      </c>
      <c r="H2181">
        <v>762</v>
      </c>
      <c r="I2181">
        <v>42</v>
      </c>
      <c r="J2181">
        <v>18.100000000000001</v>
      </c>
      <c r="K2181">
        <v>19</v>
      </c>
      <c r="L2181">
        <v>20</v>
      </c>
      <c r="M2181">
        <v>1</v>
      </c>
      <c r="N2181">
        <v>2</v>
      </c>
      <c r="O2181">
        <v>34</v>
      </c>
      <c r="P2181">
        <v>45</v>
      </c>
      <c r="Q2181" t="s">
        <v>6516</v>
      </c>
      <c r="R2181" t="s">
        <v>6666</v>
      </c>
    </row>
    <row r="2182" spans="1:18" x14ac:dyDescent="0.3">
      <c r="A2182" t="s">
        <v>6667</v>
      </c>
      <c r="B2182" t="s">
        <v>6668</v>
      </c>
      <c r="C2182" t="s">
        <v>20</v>
      </c>
      <c r="D2182" t="s">
        <v>21</v>
      </c>
      <c r="E2182" t="s">
        <v>22</v>
      </c>
      <c r="F2182" t="s">
        <v>29</v>
      </c>
      <c r="G2182" t="s">
        <v>24</v>
      </c>
      <c r="H2182">
        <v>172</v>
      </c>
      <c r="I2182">
        <v>10</v>
      </c>
      <c r="J2182">
        <v>17.2</v>
      </c>
      <c r="K2182">
        <v>6</v>
      </c>
      <c r="L2182">
        <v>4</v>
      </c>
      <c r="M2182">
        <v>0</v>
      </c>
      <c r="N2182">
        <v>0</v>
      </c>
      <c r="O2182">
        <v>5</v>
      </c>
      <c r="P2182">
        <v>5</v>
      </c>
      <c r="Q2182" t="s">
        <v>6516</v>
      </c>
      <c r="R2182" t="s">
        <v>6669</v>
      </c>
    </row>
    <row r="2183" spans="1:18" x14ac:dyDescent="0.3">
      <c r="A2183" t="s">
        <v>6670</v>
      </c>
      <c r="B2183" t="s">
        <v>6671</v>
      </c>
      <c r="C2183" t="s">
        <v>20</v>
      </c>
      <c r="D2183" t="s">
        <v>21</v>
      </c>
      <c r="E2183" t="s">
        <v>22</v>
      </c>
      <c r="F2183" t="s">
        <v>29</v>
      </c>
      <c r="G2183" t="s">
        <v>24</v>
      </c>
      <c r="H2183">
        <v>127</v>
      </c>
      <c r="I2183">
        <v>11</v>
      </c>
      <c r="J2183">
        <v>11.5</v>
      </c>
      <c r="K2183">
        <v>4</v>
      </c>
      <c r="L2183">
        <v>5</v>
      </c>
      <c r="M2183">
        <v>1</v>
      </c>
      <c r="N2183">
        <v>1</v>
      </c>
      <c r="O2183">
        <v>6</v>
      </c>
      <c r="P2183">
        <v>12</v>
      </c>
      <c r="Q2183" t="s">
        <v>6516</v>
      </c>
      <c r="R2183" t="s">
        <v>6672</v>
      </c>
    </row>
    <row r="2184" spans="1:18" x14ac:dyDescent="0.3">
      <c r="A2184" t="s">
        <v>6673</v>
      </c>
      <c r="B2184" t="s">
        <v>6674</v>
      </c>
      <c r="C2184" t="s">
        <v>20</v>
      </c>
      <c r="D2184" t="s">
        <v>33</v>
      </c>
      <c r="E2184" t="s">
        <v>37</v>
      </c>
      <c r="F2184" t="s">
        <v>38</v>
      </c>
      <c r="G2184" t="s">
        <v>173</v>
      </c>
      <c r="H2184">
        <v>310</v>
      </c>
      <c r="I2184">
        <v>17</v>
      </c>
      <c r="J2184">
        <v>18.2</v>
      </c>
      <c r="K2184">
        <v>3</v>
      </c>
      <c r="L2184">
        <v>12</v>
      </c>
      <c r="M2184">
        <v>2</v>
      </c>
      <c r="N2184">
        <v>0</v>
      </c>
      <c r="O2184">
        <v>11</v>
      </c>
      <c r="P2184">
        <v>13</v>
      </c>
      <c r="Q2184" t="s">
        <v>129</v>
      </c>
      <c r="R2184" t="s">
        <v>6675</v>
      </c>
    </row>
    <row r="2185" spans="1:18" x14ac:dyDescent="0.3">
      <c r="A2185" t="s">
        <v>6676</v>
      </c>
      <c r="B2185" t="s">
        <v>6677</v>
      </c>
      <c r="C2185" t="s">
        <v>20</v>
      </c>
      <c r="D2185" t="s">
        <v>21</v>
      </c>
      <c r="E2185" t="s">
        <v>37</v>
      </c>
      <c r="F2185" t="s">
        <v>38</v>
      </c>
      <c r="G2185" t="s">
        <v>24</v>
      </c>
      <c r="H2185">
        <v>411</v>
      </c>
      <c r="I2185">
        <v>25</v>
      </c>
      <c r="J2185">
        <v>16.399999999999999</v>
      </c>
      <c r="K2185">
        <v>13</v>
      </c>
      <c r="L2185">
        <v>9</v>
      </c>
      <c r="M2185">
        <v>3</v>
      </c>
      <c r="N2185">
        <v>0</v>
      </c>
      <c r="O2185">
        <v>15</v>
      </c>
      <c r="P2185">
        <v>22</v>
      </c>
      <c r="Q2185" t="s">
        <v>129</v>
      </c>
      <c r="R2185" t="s">
        <v>6678</v>
      </c>
    </row>
    <row r="2186" spans="1:18" x14ac:dyDescent="0.3">
      <c r="A2186" t="s">
        <v>6679</v>
      </c>
      <c r="B2186" t="s">
        <v>6680</v>
      </c>
      <c r="C2186" t="s">
        <v>20</v>
      </c>
      <c r="D2186" t="s">
        <v>21</v>
      </c>
      <c r="E2186" t="s">
        <v>22</v>
      </c>
      <c r="F2186" t="s">
        <v>29</v>
      </c>
      <c r="G2186" t="s">
        <v>24</v>
      </c>
      <c r="H2186">
        <v>140</v>
      </c>
      <c r="I2186">
        <v>10</v>
      </c>
      <c r="J2186">
        <v>14</v>
      </c>
      <c r="K2186">
        <v>7</v>
      </c>
      <c r="L2186">
        <v>2</v>
      </c>
      <c r="M2186">
        <v>1</v>
      </c>
      <c r="N2186">
        <v>0</v>
      </c>
      <c r="O2186">
        <v>7</v>
      </c>
      <c r="P2186">
        <v>11</v>
      </c>
      <c r="Q2186" t="s">
        <v>129</v>
      </c>
      <c r="R2186" t="s">
        <v>6681</v>
      </c>
    </row>
    <row r="2187" spans="1:18" x14ac:dyDescent="0.3">
      <c r="A2187" t="s">
        <v>6682</v>
      </c>
      <c r="B2187" t="s">
        <v>6683</v>
      </c>
      <c r="C2187" t="s">
        <v>20</v>
      </c>
      <c r="D2187" t="s">
        <v>21</v>
      </c>
      <c r="E2187" t="s">
        <v>22</v>
      </c>
      <c r="F2187" t="s">
        <v>29</v>
      </c>
      <c r="G2187" t="s">
        <v>24</v>
      </c>
      <c r="H2187">
        <v>219</v>
      </c>
      <c r="I2187">
        <v>9</v>
      </c>
      <c r="J2187">
        <v>24.3</v>
      </c>
      <c r="K2187">
        <v>3</v>
      </c>
      <c r="L2187">
        <v>4</v>
      </c>
      <c r="M2187">
        <v>2</v>
      </c>
      <c r="N2187">
        <v>0</v>
      </c>
      <c r="O2187">
        <v>4</v>
      </c>
      <c r="P2187">
        <v>5</v>
      </c>
      <c r="Q2187" t="s">
        <v>129</v>
      </c>
      <c r="R2187" t="s">
        <v>6684</v>
      </c>
    </row>
    <row r="2188" spans="1:18" x14ac:dyDescent="0.3">
      <c r="A2188" t="s">
        <v>6685</v>
      </c>
      <c r="B2188" t="s">
        <v>6686</v>
      </c>
      <c r="C2188" t="s">
        <v>20</v>
      </c>
      <c r="D2188" t="s">
        <v>42</v>
      </c>
      <c r="E2188" t="s">
        <v>22</v>
      </c>
      <c r="F2188" t="s">
        <v>29</v>
      </c>
      <c r="G2188" t="s">
        <v>24</v>
      </c>
      <c r="H2188">
        <v>178</v>
      </c>
      <c r="I2188">
        <v>9</v>
      </c>
      <c r="J2188">
        <v>19.8</v>
      </c>
      <c r="K2188">
        <v>5</v>
      </c>
      <c r="L2188">
        <v>3</v>
      </c>
      <c r="M2188">
        <v>0</v>
      </c>
      <c r="N2188">
        <v>1</v>
      </c>
      <c r="O2188">
        <v>8</v>
      </c>
      <c r="P2188">
        <v>4</v>
      </c>
      <c r="Q2188" t="s">
        <v>129</v>
      </c>
      <c r="R2188" t="s">
        <v>6687</v>
      </c>
    </row>
    <row r="2189" spans="1:18" x14ac:dyDescent="0.3">
      <c r="A2189" t="s">
        <v>6688</v>
      </c>
      <c r="B2189" t="s">
        <v>6689</v>
      </c>
      <c r="C2189" t="s">
        <v>20</v>
      </c>
      <c r="D2189" t="s">
        <v>21</v>
      </c>
      <c r="E2189" t="s">
        <v>22</v>
      </c>
      <c r="F2189" t="s">
        <v>29</v>
      </c>
      <c r="G2189" t="s">
        <v>24</v>
      </c>
      <c r="H2189">
        <v>335</v>
      </c>
      <c r="I2189">
        <v>18</v>
      </c>
      <c r="J2189">
        <v>18.600000000000001</v>
      </c>
      <c r="K2189">
        <v>11</v>
      </c>
      <c r="L2189">
        <v>6</v>
      </c>
      <c r="M2189">
        <v>1</v>
      </c>
      <c r="N2189">
        <v>0</v>
      </c>
      <c r="O2189">
        <v>9</v>
      </c>
      <c r="P2189">
        <v>23</v>
      </c>
      <c r="Q2189" t="s">
        <v>129</v>
      </c>
      <c r="R2189" t="s">
        <v>6690</v>
      </c>
    </row>
    <row r="2190" spans="1:18" x14ac:dyDescent="0.3">
      <c r="A2190" t="s">
        <v>6691</v>
      </c>
      <c r="B2190" t="s">
        <v>6692</v>
      </c>
      <c r="C2190" t="s">
        <v>20</v>
      </c>
      <c r="D2190" t="s">
        <v>21</v>
      </c>
      <c r="E2190" t="s">
        <v>22</v>
      </c>
      <c r="F2190" t="s">
        <v>29</v>
      </c>
      <c r="G2190" t="s">
        <v>24</v>
      </c>
      <c r="H2190">
        <v>24</v>
      </c>
      <c r="I2190">
        <v>3</v>
      </c>
      <c r="J2190">
        <v>8</v>
      </c>
      <c r="K2190">
        <v>0</v>
      </c>
      <c r="L2190">
        <v>0</v>
      </c>
      <c r="M2190">
        <v>2</v>
      </c>
      <c r="N2190">
        <v>1</v>
      </c>
      <c r="O2190">
        <v>3</v>
      </c>
      <c r="P2190">
        <v>6</v>
      </c>
      <c r="Q2190" t="s">
        <v>129</v>
      </c>
      <c r="R2190" t="s">
        <v>6693</v>
      </c>
    </row>
    <row r="2191" spans="1:18" x14ac:dyDescent="0.3">
      <c r="A2191" t="s">
        <v>6694</v>
      </c>
      <c r="B2191" t="s">
        <v>6695</v>
      </c>
      <c r="C2191" t="s">
        <v>20</v>
      </c>
      <c r="D2191" t="s">
        <v>21</v>
      </c>
      <c r="E2191" t="s">
        <v>22</v>
      </c>
      <c r="F2191" t="s">
        <v>29</v>
      </c>
      <c r="G2191" t="s">
        <v>24</v>
      </c>
      <c r="H2191">
        <v>40</v>
      </c>
      <c r="I2191">
        <v>4</v>
      </c>
      <c r="J2191">
        <v>10</v>
      </c>
      <c r="K2191">
        <v>0</v>
      </c>
      <c r="L2191">
        <v>0</v>
      </c>
      <c r="M2191">
        <v>2</v>
      </c>
      <c r="N2191">
        <v>2</v>
      </c>
      <c r="O2191">
        <v>2</v>
      </c>
      <c r="P2191">
        <v>5</v>
      </c>
      <c r="Q2191" t="s">
        <v>129</v>
      </c>
      <c r="R2191" t="s">
        <v>6696</v>
      </c>
    </row>
    <row r="2192" spans="1:18" x14ac:dyDescent="0.3">
      <c r="A2192" t="s">
        <v>6697</v>
      </c>
      <c r="B2192" t="s">
        <v>6698</v>
      </c>
      <c r="C2192" t="s">
        <v>20</v>
      </c>
      <c r="D2192" t="s">
        <v>21</v>
      </c>
      <c r="E2192" t="s">
        <v>22</v>
      </c>
      <c r="F2192" t="s">
        <v>29</v>
      </c>
      <c r="G2192" t="s">
        <v>24</v>
      </c>
      <c r="H2192">
        <v>416</v>
      </c>
      <c r="I2192">
        <v>24</v>
      </c>
      <c r="J2192">
        <v>17.3</v>
      </c>
      <c r="K2192">
        <v>10</v>
      </c>
      <c r="L2192">
        <v>12</v>
      </c>
      <c r="M2192">
        <v>1</v>
      </c>
      <c r="N2192">
        <v>0</v>
      </c>
      <c r="O2192">
        <v>12</v>
      </c>
      <c r="P2192">
        <v>20</v>
      </c>
      <c r="Q2192" t="s">
        <v>129</v>
      </c>
      <c r="R2192" t="s">
        <v>6699</v>
      </c>
    </row>
    <row r="2193" spans="1:18" x14ac:dyDescent="0.3">
      <c r="A2193" t="s">
        <v>6700</v>
      </c>
      <c r="B2193" t="s">
        <v>6701</v>
      </c>
      <c r="C2193" t="s">
        <v>20</v>
      </c>
      <c r="D2193" t="s">
        <v>21</v>
      </c>
      <c r="E2193" t="s">
        <v>22</v>
      </c>
      <c r="F2193" t="s">
        <v>29</v>
      </c>
      <c r="G2193" t="s">
        <v>24</v>
      </c>
      <c r="H2193">
        <v>196</v>
      </c>
      <c r="I2193">
        <v>10</v>
      </c>
      <c r="J2193">
        <v>19.600000000000001</v>
      </c>
      <c r="K2193">
        <v>3</v>
      </c>
      <c r="L2193">
        <v>5</v>
      </c>
      <c r="M2193">
        <v>2</v>
      </c>
      <c r="N2193">
        <v>0</v>
      </c>
      <c r="O2193">
        <v>10</v>
      </c>
      <c r="P2193">
        <v>8</v>
      </c>
      <c r="Q2193" t="s">
        <v>129</v>
      </c>
      <c r="R2193" t="s">
        <v>6702</v>
      </c>
    </row>
    <row r="2194" spans="1:18" x14ac:dyDescent="0.3">
      <c r="A2194" t="s">
        <v>6703</v>
      </c>
      <c r="B2194" t="s">
        <v>6704</v>
      </c>
      <c r="C2194" t="s">
        <v>20</v>
      </c>
      <c r="D2194" t="s">
        <v>21</v>
      </c>
      <c r="E2194" t="s">
        <v>22</v>
      </c>
      <c r="F2194" t="s">
        <v>29</v>
      </c>
      <c r="G2194" t="s">
        <v>53</v>
      </c>
      <c r="H2194">
        <v>304</v>
      </c>
      <c r="I2194">
        <v>13</v>
      </c>
      <c r="J2194">
        <v>23.4</v>
      </c>
      <c r="K2194">
        <v>6</v>
      </c>
      <c r="L2194">
        <v>4</v>
      </c>
      <c r="M2194">
        <v>3</v>
      </c>
      <c r="N2194">
        <v>0</v>
      </c>
      <c r="O2194">
        <v>8</v>
      </c>
      <c r="P2194">
        <v>20</v>
      </c>
      <c r="Q2194" t="s">
        <v>129</v>
      </c>
      <c r="R2194" t="s">
        <v>6705</v>
      </c>
    </row>
    <row r="2195" spans="1:18" x14ac:dyDescent="0.3">
      <c r="A2195" t="s">
        <v>6706</v>
      </c>
      <c r="B2195" t="s">
        <v>6707</v>
      </c>
      <c r="C2195" t="s">
        <v>20</v>
      </c>
      <c r="D2195" t="s">
        <v>21</v>
      </c>
      <c r="E2195" t="s">
        <v>37</v>
      </c>
      <c r="F2195" t="s">
        <v>38</v>
      </c>
      <c r="G2195" t="s">
        <v>24</v>
      </c>
      <c r="H2195">
        <v>707</v>
      </c>
      <c r="I2195">
        <v>34</v>
      </c>
      <c r="J2195">
        <v>20.8</v>
      </c>
      <c r="K2195">
        <v>12</v>
      </c>
      <c r="L2195">
        <v>20</v>
      </c>
      <c r="M2195">
        <v>0</v>
      </c>
      <c r="N2195">
        <v>2</v>
      </c>
      <c r="O2195">
        <v>26</v>
      </c>
      <c r="P2195">
        <v>33</v>
      </c>
      <c r="Q2195" t="s">
        <v>129</v>
      </c>
      <c r="R2195" t="s">
        <v>6708</v>
      </c>
    </row>
    <row r="2196" spans="1:18" x14ac:dyDescent="0.3">
      <c r="A2196" t="s">
        <v>6709</v>
      </c>
      <c r="B2196" t="s">
        <v>6710</v>
      </c>
      <c r="C2196" t="s">
        <v>20</v>
      </c>
      <c r="D2196" t="s">
        <v>21</v>
      </c>
      <c r="E2196" t="s">
        <v>22</v>
      </c>
      <c r="F2196" t="s">
        <v>23</v>
      </c>
      <c r="G2196" t="s">
        <v>24</v>
      </c>
      <c r="H2196">
        <v>230</v>
      </c>
      <c r="I2196">
        <v>14</v>
      </c>
      <c r="J2196">
        <v>16.399999999999999</v>
      </c>
      <c r="K2196">
        <v>9</v>
      </c>
      <c r="L2196">
        <v>5</v>
      </c>
      <c r="M2196">
        <v>0</v>
      </c>
      <c r="N2196">
        <v>0</v>
      </c>
      <c r="O2196">
        <v>13</v>
      </c>
      <c r="P2196">
        <v>12</v>
      </c>
      <c r="Q2196" t="s">
        <v>129</v>
      </c>
      <c r="R2196" t="s">
        <v>6711</v>
      </c>
    </row>
    <row r="2197" spans="1:18" x14ac:dyDescent="0.3">
      <c r="A2197" t="s">
        <v>6712</v>
      </c>
      <c r="B2197" t="s">
        <v>6713</v>
      </c>
      <c r="C2197" t="s">
        <v>20</v>
      </c>
      <c r="D2197" t="s">
        <v>42</v>
      </c>
      <c r="E2197" t="s">
        <v>22</v>
      </c>
      <c r="F2197" t="s">
        <v>38</v>
      </c>
      <c r="G2197" t="s">
        <v>24</v>
      </c>
      <c r="H2197">
        <v>251</v>
      </c>
      <c r="I2197">
        <v>17</v>
      </c>
      <c r="J2197">
        <v>14.8</v>
      </c>
      <c r="K2197">
        <v>9</v>
      </c>
      <c r="L2197">
        <v>7</v>
      </c>
      <c r="M2197">
        <v>1</v>
      </c>
      <c r="N2197">
        <v>0</v>
      </c>
      <c r="O2197">
        <v>17</v>
      </c>
      <c r="P2197">
        <v>7</v>
      </c>
      <c r="Q2197" t="s">
        <v>129</v>
      </c>
      <c r="R2197" t="s">
        <v>6714</v>
      </c>
    </row>
    <row r="2198" spans="1:18" x14ac:dyDescent="0.3">
      <c r="A2198" t="s">
        <v>6715</v>
      </c>
      <c r="B2198" t="s">
        <v>6716</v>
      </c>
      <c r="C2198" t="s">
        <v>20</v>
      </c>
      <c r="D2198" t="s">
        <v>42</v>
      </c>
      <c r="E2198" t="s">
        <v>22</v>
      </c>
      <c r="F2198" t="s">
        <v>29</v>
      </c>
      <c r="G2198" t="s">
        <v>24</v>
      </c>
      <c r="H2198">
        <v>112</v>
      </c>
      <c r="I2198">
        <v>9</v>
      </c>
      <c r="J2198">
        <v>12.4</v>
      </c>
      <c r="K2198">
        <v>0</v>
      </c>
      <c r="L2198">
        <v>0</v>
      </c>
      <c r="M2198">
        <v>4</v>
      </c>
      <c r="N2198">
        <v>5</v>
      </c>
      <c r="O2198">
        <v>1</v>
      </c>
      <c r="P2198">
        <v>6</v>
      </c>
      <c r="Q2198" t="s">
        <v>129</v>
      </c>
      <c r="R2198" t="s">
        <v>6717</v>
      </c>
    </row>
    <row r="2199" spans="1:18" x14ac:dyDescent="0.3">
      <c r="A2199" t="s">
        <v>6718</v>
      </c>
      <c r="B2199" t="s">
        <v>6719</v>
      </c>
      <c r="C2199" t="s">
        <v>20</v>
      </c>
      <c r="D2199" t="s">
        <v>21</v>
      </c>
      <c r="E2199" t="s">
        <v>22</v>
      </c>
      <c r="F2199" t="s">
        <v>29</v>
      </c>
      <c r="G2199" t="s">
        <v>24</v>
      </c>
      <c r="H2199">
        <v>111</v>
      </c>
      <c r="I2199">
        <v>10</v>
      </c>
      <c r="J2199">
        <v>11.1</v>
      </c>
      <c r="K2199">
        <v>5</v>
      </c>
      <c r="L2199">
        <v>5</v>
      </c>
      <c r="M2199">
        <v>0</v>
      </c>
      <c r="N2199">
        <v>0</v>
      </c>
      <c r="O2199">
        <v>7</v>
      </c>
      <c r="P2199">
        <v>7</v>
      </c>
      <c r="Q2199" t="s">
        <v>129</v>
      </c>
      <c r="R2199" t="s">
        <v>6720</v>
      </c>
    </row>
    <row r="2200" spans="1:18" x14ac:dyDescent="0.3">
      <c r="A2200" t="s">
        <v>6721</v>
      </c>
      <c r="B2200" t="s">
        <v>6722</v>
      </c>
      <c r="C2200" t="s">
        <v>20</v>
      </c>
      <c r="D2200" t="s">
        <v>21</v>
      </c>
      <c r="E2200" t="s">
        <v>22</v>
      </c>
      <c r="F2200" t="s">
        <v>29</v>
      </c>
      <c r="G2200" t="s">
        <v>24</v>
      </c>
      <c r="H2200">
        <v>161</v>
      </c>
      <c r="I2200">
        <v>7</v>
      </c>
      <c r="J2200">
        <v>23</v>
      </c>
      <c r="K2200">
        <v>3</v>
      </c>
      <c r="L2200">
        <v>2</v>
      </c>
      <c r="M2200">
        <v>1</v>
      </c>
      <c r="N2200">
        <v>1</v>
      </c>
      <c r="O2200">
        <v>5</v>
      </c>
      <c r="P2200">
        <v>5</v>
      </c>
      <c r="Q2200" t="s">
        <v>129</v>
      </c>
      <c r="R2200" t="s">
        <v>6723</v>
      </c>
    </row>
    <row r="2201" spans="1:18" x14ac:dyDescent="0.3">
      <c r="A2201" t="s">
        <v>6724</v>
      </c>
      <c r="B2201" t="s">
        <v>6725</v>
      </c>
      <c r="C2201" t="s">
        <v>20</v>
      </c>
      <c r="D2201" t="s">
        <v>42</v>
      </c>
      <c r="E2201" t="s">
        <v>22</v>
      </c>
      <c r="F2201" t="s">
        <v>29</v>
      </c>
      <c r="G2201" t="s">
        <v>24</v>
      </c>
      <c r="H2201">
        <v>132</v>
      </c>
      <c r="I2201">
        <v>6</v>
      </c>
      <c r="J2201">
        <v>22</v>
      </c>
      <c r="K2201">
        <v>0</v>
      </c>
      <c r="L2201">
        <v>0</v>
      </c>
      <c r="M2201">
        <v>2</v>
      </c>
      <c r="N2201">
        <v>4</v>
      </c>
      <c r="O2201">
        <v>4</v>
      </c>
      <c r="P2201">
        <v>7.5</v>
      </c>
      <c r="Q2201" t="s">
        <v>129</v>
      </c>
      <c r="R2201" t="s">
        <v>6726</v>
      </c>
    </row>
    <row r="2202" spans="1:18" x14ac:dyDescent="0.3">
      <c r="A2202" t="s">
        <v>6727</v>
      </c>
      <c r="B2202" t="s">
        <v>6728</v>
      </c>
      <c r="C2202" t="s">
        <v>20</v>
      </c>
      <c r="D2202" t="s">
        <v>21</v>
      </c>
      <c r="E2202" t="s">
        <v>22</v>
      </c>
      <c r="F2202" t="s">
        <v>23</v>
      </c>
      <c r="G2202" t="s">
        <v>24</v>
      </c>
      <c r="H2202">
        <v>173</v>
      </c>
      <c r="I2202">
        <v>14</v>
      </c>
      <c r="J2202">
        <v>12.4</v>
      </c>
      <c r="K2202">
        <v>9</v>
      </c>
      <c r="L2202">
        <v>4</v>
      </c>
      <c r="M2202">
        <v>1</v>
      </c>
      <c r="N2202">
        <v>0</v>
      </c>
      <c r="O2202">
        <v>8</v>
      </c>
      <c r="P2202">
        <v>10</v>
      </c>
      <c r="Q2202" t="s">
        <v>129</v>
      </c>
      <c r="R2202" t="s">
        <v>6729</v>
      </c>
    </row>
    <row r="2203" spans="1:18" x14ac:dyDescent="0.3">
      <c r="A2203" t="s">
        <v>6730</v>
      </c>
      <c r="B2203" t="s">
        <v>6731</v>
      </c>
      <c r="C2203" t="s">
        <v>20</v>
      </c>
      <c r="D2203" t="s">
        <v>42</v>
      </c>
      <c r="E2203" t="s">
        <v>22</v>
      </c>
      <c r="F2203" t="s">
        <v>29</v>
      </c>
      <c r="G2203" t="s">
        <v>173</v>
      </c>
      <c r="H2203">
        <v>924</v>
      </c>
      <c r="I2203">
        <v>28</v>
      </c>
      <c r="J2203">
        <v>33</v>
      </c>
      <c r="K2203">
        <v>15</v>
      </c>
      <c r="L2203">
        <v>10</v>
      </c>
      <c r="M2203">
        <v>2</v>
      </c>
      <c r="N2203">
        <v>1</v>
      </c>
      <c r="O2203">
        <v>16</v>
      </c>
      <c r="P2203">
        <v>25</v>
      </c>
      <c r="Q2203" t="s">
        <v>129</v>
      </c>
      <c r="R2203" t="s">
        <v>6732</v>
      </c>
    </row>
    <row r="2204" spans="1:18" x14ac:dyDescent="0.3">
      <c r="A2204" t="s">
        <v>6733</v>
      </c>
      <c r="B2204" t="s">
        <v>6734</v>
      </c>
      <c r="C2204" t="s">
        <v>20</v>
      </c>
      <c r="D2204" t="s">
        <v>21</v>
      </c>
      <c r="E2204" t="s">
        <v>22</v>
      </c>
      <c r="F2204" t="s">
        <v>23</v>
      </c>
      <c r="G2204" t="s">
        <v>24</v>
      </c>
      <c r="H2204">
        <v>301</v>
      </c>
      <c r="I2204">
        <v>15</v>
      </c>
      <c r="J2204">
        <v>20.100000000000001</v>
      </c>
      <c r="K2204">
        <v>8</v>
      </c>
      <c r="L2204">
        <v>6</v>
      </c>
      <c r="M2204">
        <v>1</v>
      </c>
      <c r="N2204">
        <v>0</v>
      </c>
      <c r="O2204">
        <v>11</v>
      </c>
      <c r="P2204">
        <v>10</v>
      </c>
      <c r="Q2204" t="s">
        <v>129</v>
      </c>
      <c r="R2204" t="s">
        <v>6735</v>
      </c>
    </row>
    <row r="2205" spans="1:18" x14ac:dyDescent="0.3">
      <c r="A2205" t="s">
        <v>6736</v>
      </c>
      <c r="B2205" t="s">
        <v>6737</v>
      </c>
      <c r="C2205" t="s">
        <v>20</v>
      </c>
      <c r="D2205" t="s">
        <v>21</v>
      </c>
      <c r="E2205" t="s">
        <v>22</v>
      </c>
      <c r="F2205" t="s">
        <v>23</v>
      </c>
      <c r="G2205" t="s">
        <v>24</v>
      </c>
      <c r="H2205">
        <v>143</v>
      </c>
      <c r="I2205">
        <v>10</v>
      </c>
      <c r="J2205">
        <v>14.3</v>
      </c>
      <c r="K2205">
        <v>6</v>
      </c>
      <c r="L2205">
        <v>2</v>
      </c>
      <c r="M2205">
        <v>0</v>
      </c>
      <c r="N2205">
        <v>2</v>
      </c>
      <c r="O2205">
        <v>10</v>
      </c>
      <c r="P2205">
        <v>14</v>
      </c>
      <c r="Q2205" t="s">
        <v>129</v>
      </c>
      <c r="R2205" t="s">
        <v>6738</v>
      </c>
    </row>
    <row r="2206" spans="1:18" x14ac:dyDescent="0.3">
      <c r="A2206" t="s">
        <v>6739</v>
      </c>
      <c r="B2206" t="s">
        <v>6740</v>
      </c>
      <c r="C2206" t="s">
        <v>20</v>
      </c>
      <c r="D2206" t="s">
        <v>42</v>
      </c>
      <c r="E2206" t="s">
        <v>22</v>
      </c>
      <c r="F2206" t="s">
        <v>29</v>
      </c>
      <c r="G2206" t="s">
        <v>24</v>
      </c>
      <c r="H2206">
        <v>68</v>
      </c>
      <c r="I2206">
        <v>10</v>
      </c>
      <c r="J2206">
        <v>6.8</v>
      </c>
      <c r="K2206">
        <v>7</v>
      </c>
      <c r="L2206">
        <v>3</v>
      </c>
      <c r="M2206">
        <v>0</v>
      </c>
      <c r="N2206">
        <v>0</v>
      </c>
      <c r="O2206">
        <v>8</v>
      </c>
      <c r="P2206">
        <v>10</v>
      </c>
      <c r="Q2206" t="s">
        <v>129</v>
      </c>
      <c r="R2206" t="s">
        <v>6741</v>
      </c>
    </row>
    <row r="2207" spans="1:18" x14ac:dyDescent="0.3">
      <c r="A2207" t="s">
        <v>6742</v>
      </c>
      <c r="B2207" t="s">
        <v>6743</v>
      </c>
      <c r="C2207" t="s">
        <v>99</v>
      </c>
      <c r="D2207" t="s">
        <v>21</v>
      </c>
      <c r="E2207" t="s">
        <v>22</v>
      </c>
      <c r="F2207" t="s">
        <v>23</v>
      </c>
      <c r="G2207" t="s">
        <v>24</v>
      </c>
      <c r="H2207">
        <v>18</v>
      </c>
      <c r="I2207">
        <v>4</v>
      </c>
      <c r="J2207">
        <v>4.5</v>
      </c>
      <c r="K2207">
        <v>0</v>
      </c>
      <c r="L2207">
        <v>0</v>
      </c>
      <c r="M2207">
        <v>0</v>
      </c>
      <c r="N2207">
        <v>0</v>
      </c>
      <c r="O2207">
        <v>2</v>
      </c>
      <c r="P2207">
        <v>10</v>
      </c>
      <c r="Q2207" t="s">
        <v>129</v>
      </c>
      <c r="R2207" t="s">
        <v>6744</v>
      </c>
    </row>
    <row r="2208" spans="1:18" x14ac:dyDescent="0.3">
      <c r="A2208" t="s">
        <v>6745</v>
      </c>
      <c r="B2208" t="s">
        <v>6746</v>
      </c>
      <c r="C2208" t="s">
        <v>20</v>
      </c>
      <c r="D2208" t="s">
        <v>21</v>
      </c>
      <c r="E2208" t="s">
        <v>22</v>
      </c>
      <c r="F2208" t="s">
        <v>29</v>
      </c>
      <c r="G2208" t="s">
        <v>24</v>
      </c>
      <c r="H2208">
        <v>108</v>
      </c>
      <c r="I2208">
        <v>10</v>
      </c>
      <c r="J2208">
        <v>10.8</v>
      </c>
      <c r="K2208">
        <v>4</v>
      </c>
      <c r="L2208">
        <v>4</v>
      </c>
      <c r="M2208">
        <v>2</v>
      </c>
      <c r="N2208">
        <v>0</v>
      </c>
      <c r="O2208">
        <v>3</v>
      </c>
      <c r="P2208">
        <v>5</v>
      </c>
      <c r="Q2208" t="s">
        <v>129</v>
      </c>
      <c r="R2208" t="s">
        <v>6747</v>
      </c>
    </row>
    <row r="2209" spans="1:18" x14ac:dyDescent="0.3">
      <c r="A2209" t="s">
        <v>6748</v>
      </c>
      <c r="B2209" t="s">
        <v>6549</v>
      </c>
      <c r="C2209" t="s">
        <v>20</v>
      </c>
      <c r="D2209" t="s">
        <v>33</v>
      </c>
      <c r="E2209" t="s">
        <v>49</v>
      </c>
      <c r="F2209" t="s">
        <v>29</v>
      </c>
      <c r="G2209" t="s">
        <v>24</v>
      </c>
      <c r="H2209">
        <v>277</v>
      </c>
      <c r="I2209">
        <v>15</v>
      </c>
      <c r="J2209">
        <v>18.5</v>
      </c>
      <c r="K2209">
        <v>10</v>
      </c>
      <c r="L2209">
        <v>3</v>
      </c>
      <c r="M2209">
        <v>0</v>
      </c>
      <c r="N2209">
        <v>2</v>
      </c>
      <c r="O2209">
        <v>14</v>
      </c>
      <c r="P2209">
        <v>12</v>
      </c>
      <c r="Q2209" t="s">
        <v>129</v>
      </c>
      <c r="R2209" t="s">
        <v>6749</v>
      </c>
    </row>
    <row r="2210" spans="1:18" x14ac:dyDescent="0.3">
      <c r="A2210" t="s">
        <v>6750</v>
      </c>
      <c r="B2210" t="s">
        <v>6751</v>
      </c>
      <c r="C2210" t="s">
        <v>20</v>
      </c>
      <c r="D2210" t="s">
        <v>42</v>
      </c>
      <c r="E2210" t="s">
        <v>22</v>
      </c>
      <c r="F2210" t="s">
        <v>29</v>
      </c>
      <c r="G2210" t="s">
        <v>24</v>
      </c>
      <c r="H2210">
        <v>179</v>
      </c>
      <c r="I2210">
        <v>10</v>
      </c>
      <c r="J2210">
        <v>17.899999999999999</v>
      </c>
      <c r="K2210">
        <v>5</v>
      </c>
      <c r="L2210">
        <v>3</v>
      </c>
      <c r="M2210">
        <v>2</v>
      </c>
      <c r="N2210">
        <v>0</v>
      </c>
      <c r="O2210">
        <v>6</v>
      </c>
      <c r="P2210">
        <v>4.2</v>
      </c>
      <c r="Q2210" t="s">
        <v>129</v>
      </c>
      <c r="R2210" t="s">
        <v>6752</v>
      </c>
    </row>
    <row r="2211" spans="1:18" x14ac:dyDescent="0.3">
      <c r="A2211" t="s">
        <v>6753</v>
      </c>
      <c r="B2211" t="s">
        <v>6754</v>
      </c>
      <c r="C2211" t="s">
        <v>99</v>
      </c>
      <c r="D2211" t="s">
        <v>125</v>
      </c>
      <c r="E2211" t="s">
        <v>22</v>
      </c>
      <c r="F2211" t="s">
        <v>23</v>
      </c>
      <c r="G2211" t="s">
        <v>24</v>
      </c>
      <c r="H2211">
        <v>70</v>
      </c>
      <c r="I2211">
        <v>6</v>
      </c>
      <c r="J2211">
        <v>11.7</v>
      </c>
      <c r="K2211">
        <v>0</v>
      </c>
      <c r="L2211">
        <v>0</v>
      </c>
      <c r="M2211">
        <v>0</v>
      </c>
      <c r="N2211">
        <v>0</v>
      </c>
      <c r="O2211">
        <v>2</v>
      </c>
      <c r="P2211">
        <v>8</v>
      </c>
      <c r="Q2211" t="s">
        <v>129</v>
      </c>
      <c r="R2211" t="s">
        <v>6755</v>
      </c>
    </row>
    <row r="2212" spans="1:18" x14ac:dyDescent="0.3">
      <c r="A2212" t="s">
        <v>6756</v>
      </c>
      <c r="B2212" t="s">
        <v>6757</v>
      </c>
      <c r="C2212" t="s">
        <v>20</v>
      </c>
      <c r="D2212" t="s">
        <v>21</v>
      </c>
      <c r="E2212" t="s">
        <v>22</v>
      </c>
      <c r="F2212" t="s">
        <v>23</v>
      </c>
      <c r="G2212" t="s">
        <v>24</v>
      </c>
      <c r="H2212">
        <v>134</v>
      </c>
      <c r="I2212">
        <v>11</v>
      </c>
      <c r="J2212">
        <v>12.2</v>
      </c>
      <c r="K2212">
        <v>5</v>
      </c>
      <c r="L2212">
        <v>5</v>
      </c>
      <c r="M2212">
        <v>1</v>
      </c>
      <c r="N2212">
        <v>0</v>
      </c>
      <c r="O2212">
        <v>8</v>
      </c>
      <c r="P2212">
        <v>6</v>
      </c>
      <c r="Q2212" t="s">
        <v>129</v>
      </c>
      <c r="R2212" t="s">
        <v>6758</v>
      </c>
    </row>
    <row r="2213" spans="1:18" x14ac:dyDescent="0.3">
      <c r="A2213" t="s">
        <v>6759</v>
      </c>
      <c r="B2213" t="s">
        <v>6760</v>
      </c>
      <c r="C2213" t="s">
        <v>20</v>
      </c>
      <c r="D2213" t="s">
        <v>21</v>
      </c>
      <c r="E2213" t="s">
        <v>49</v>
      </c>
      <c r="F2213" t="s">
        <v>38</v>
      </c>
      <c r="G2213" t="s">
        <v>24</v>
      </c>
      <c r="H2213">
        <v>449</v>
      </c>
      <c r="I2213">
        <v>22</v>
      </c>
      <c r="J2213">
        <v>20.399999999999999</v>
      </c>
      <c r="K2213">
        <v>13</v>
      </c>
      <c r="L2213">
        <v>7</v>
      </c>
      <c r="M2213">
        <v>2</v>
      </c>
      <c r="N2213">
        <v>0</v>
      </c>
      <c r="O2213">
        <v>18</v>
      </c>
      <c r="P2213">
        <v>21</v>
      </c>
      <c r="Q2213" t="s">
        <v>1158</v>
      </c>
      <c r="R2213" t="s">
        <v>6761</v>
      </c>
    </row>
    <row r="2214" spans="1:18" x14ac:dyDescent="0.3">
      <c r="A2214" t="s">
        <v>6762</v>
      </c>
      <c r="B2214" t="s">
        <v>6763</v>
      </c>
      <c r="C2214" t="s">
        <v>20</v>
      </c>
      <c r="D2214" t="s">
        <v>42</v>
      </c>
      <c r="E2214" t="s">
        <v>22</v>
      </c>
      <c r="F2214" t="s">
        <v>29</v>
      </c>
      <c r="G2214" t="s">
        <v>24</v>
      </c>
      <c r="H2214">
        <v>247</v>
      </c>
      <c r="I2214">
        <v>12</v>
      </c>
      <c r="J2214">
        <v>20.6</v>
      </c>
      <c r="K2214">
        <v>8</v>
      </c>
      <c r="L2214">
        <v>2</v>
      </c>
      <c r="M2214">
        <v>2</v>
      </c>
      <c r="N2214">
        <v>0</v>
      </c>
      <c r="O2214">
        <v>9</v>
      </c>
      <c r="P2214">
        <v>5</v>
      </c>
      <c r="Q2214" t="s">
        <v>6764</v>
      </c>
      <c r="R2214" t="s">
        <v>6765</v>
      </c>
    </row>
    <row r="2215" spans="1:18" x14ac:dyDescent="0.3">
      <c r="A2215" t="s">
        <v>6766</v>
      </c>
      <c r="B2215" t="s">
        <v>6767</v>
      </c>
      <c r="C2215" t="s">
        <v>20</v>
      </c>
      <c r="D2215" t="s">
        <v>42</v>
      </c>
      <c r="E2215" t="s">
        <v>37</v>
      </c>
      <c r="F2215" t="s">
        <v>38</v>
      </c>
      <c r="G2215" t="s">
        <v>24</v>
      </c>
      <c r="H2215">
        <v>541</v>
      </c>
      <c r="I2215">
        <v>19</v>
      </c>
      <c r="J2215">
        <v>28.5</v>
      </c>
      <c r="K2215">
        <v>3</v>
      </c>
      <c r="L2215">
        <v>4</v>
      </c>
      <c r="M2215">
        <v>7</v>
      </c>
      <c r="N2215">
        <v>5</v>
      </c>
      <c r="O2215">
        <v>14</v>
      </c>
      <c r="P2215">
        <v>12.5</v>
      </c>
      <c r="Q2215" t="s">
        <v>6764</v>
      </c>
      <c r="R2215" t="s">
        <v>6768</v>
      </c>
    </row>
    <row r="2216" spans="1:18" x14ac:dyDescent="0.3">
      <c r="A2216" t="s">
        <v>6769</v>
      </c>
      <c r="B2216" t="s">
        <v>6770</v>
      </c>
      <c r="C2216" t="s">
        <v>20</v>
      </c>
      <c r="D2216" t="s">
        <v>42</v>
      </c>
      <c r="E2216" t="s">
        <v>49</v>
      </c>
      <c r="F2216" t="s">
        <v>38</v>
      </c>
      <c r="G2216" t="s">
        <v>24</v>
      </c>
      <c r="H2216">
        <v>688</v>
      </c>
      <c r="I2216">
        <v>32</v>
      </c>
      <c r="J2216">
        <v>21.5</v>
      </c>
      <c r="K2216">
        <v>21</v>
      </c>
      <c r="L2216">
        <v>5</v>
      </c>
      <c r="M2216">
        <v>4</v>
      </c>
      <c r="N2216">
        <v>2</v>
      </c>
      <c r="O2216">
        <v>22</v>
      </c>
      <c r="P2216">
        <v>62</v>
      </c>
      <c r="Q2216" t="s">
        <v>6764</v>
      </c>
      <c r="R2216" t="s">
        <v>6771</v>
      </c>
    </row>
    <row r="2217" spans="1:18" x14ac:dyDescent="0.3">
      <c r="A2217" t="s">
        <v>6772</v>
      </c>
      <c r="B2217" t="s">
        <v>6773</v>
      </c>
      <c r="C2217" t="s">
        <v>99</v>
      </c>
      <c r="D2217" t="s">
        <v>21</v>
      </c>
      <c r="E2217" t="s">
        <v>49</v>
      </c>
      <c r="F2217" t="s">
        <v>38</v>
      </c>
      <c r="G2217" t="s">
        <v>24</v>
      </c>
      <c r="H2217">
        <v>200</v>
      </c>
      <c r="I2217">
        <v>13</v>
      </c>
      <c r="J2217">
        <v>15.4</v>
      </c>
      <c r="K2217">
        <v>0</v>
      </c>
      <c r="L2217">
        <v>0</v>
      </c>
      <c r="M2217">
        <v>0</v>
      </c>
      <c r="N2217">
        <v>0</v>
      </c>
      <c r="O2217">
        <v>23</v>
      </c>
      <c r="P2217">
        <v>30</v>
      </c>
      <c r="Q2217" t="s">
        <v>6764</v>
      </c>
      <c r="R2217" t="s">
        <v>6774</v>
      </c>
    </row>
    <row r="2218" spans="1:18" x14ac:dyDescent="0.3">
      <c r="A2218" t="s">
        <v>6775</v>
      </c>
      <c r="B2218" t="s">
        <v>6776</v>
      </c>
      <c r="C2218" t="s">
        <v>20</v>
      </c>
      <c r="D2218" t="s">
        <v>42</v>
      </c>
      <c r="E2218" t="s">
        <v>22</v>
      </c>
      <c r="F2218" t="s">
        <v>29</v>
      </c>
      <c r="G2218" t="s">
        <v>24</v>
      </c>
      <c r="H2218">
        <v>98</v>
      </c>
      <c r="I2218">
        <v>8</v>
      </c>
      <c r="J2218">
        <v>12.2</v>
      </c>
      <c r="K2218">
        <v>3</v>
      </c>
      <c r="L2218">
        <v>0</v>
      </c>
      <c r="M2218">
        <v>5</v>
      </c>
      <c r="N2218">
        <v>0</v>
      </c>
      <c r="O2218">
        <v>4</v>
      </c>
      <c r="P2218">
        <v>15</v>
      </c>
      <c r="Q2218" t="s">
        <v>6764</v>
      </c>
      <c r="R2218" t="s">
        <v>6777</v>
      </c>
    </row>
    <row r="2219" spans="1:18" x14ac:dyDescent="0.3">
      <c r="A2219" t="s">
        <v>6778</v>
      </c>
      <c r="B2219" t="s">
        <v>6779</v>
      </c>
      <c r="C2219" t="s">
        <v>20</v>
      </c>
      <c r="D2219" t="s">
        <v>42</v>
      </c>
      <c r="E2219" t="s">
        <v>37</v>
      </c>
      <c r="F2219" t="s">
        <v>38</v>
      </c>
      <c r="G2219" t="s">
        <v>24</v>
      </c>
      <c r="H2219">
        <v>734</v>
      </c>
      <c r="I2219">
        <v>27</v>
      </c>
      <c r="J2219">
        <v>27.2</v>
      </c>
      <c r="K2219">
        <v>13</v>
      </c>
      <c r="L2219">
        <v>5</v>
      </c>
      <c r="M2219">
        <v>5</v>
      </c>
      <c r="N2219">
        <v>4</v>
      </c>
      <c r="O2219">
        <v>19</v>
      </c>
      <c r="P2219">
        <v>25</v>
      </c>
      <c r="Q2219" t="s">
        <v>6764</v>
      </c>
      <c r="R2219" t="s">
        <v>6780</v>
      </c>
    </row>
    <row r="2220" spans="1:18" x14ac:dyDescent="0.3">
      <c r="A2220" t="s">
        <v>6781</v>
      </c>
      <c r="B2220" t="s">
        <v>6782</v>
      </c>
      <c r="C2220" t="s">
        <v>20</v>
      </c>
      <c r="D2220" t="s">
        <v>213</v>
      </c>
      <c r="E2220" t="s">
        <v>49</v>
      </c>
      <c r="F2220" t="s">
        <v>38</v>
      </c>
      <c r="G2220" t="s">
        <v>24</v>
      </c>
      <c r="H2220">
        <v>578</v>
      </c>
      <c r="I2220">
        <v>29</v>
      </c>
      <c r="J2220">
        <v>19.899999999999999</v>
      </c>
      <c r="K2220">
        <v>20</v>
      </c>
      <c r="L2220">
        <v>2</v>
      </c>
      <c r="M2220">
        <v>6</v>
      </c>
      <c r="N2220">
        <v>1</v>
      </c>
      <c r="O2220">
        <v>19</v>
      </c>
      <c r="P2220">
        <v>5</v>
      </c>
      <c r="Q2220" t="s">
        <v>6764</v>
      </c>
      <c r="R2220" t="s">
        <v>6783</v>
      </c>
    </row>
    <row r="2221" spans="1:18" x14ac:dyDescent="0.3">
      <c r="A2221" t="s">
        <v>6784</v>
      </c>
      <c r="B2221" t="s">
        <v>6785</v>
      </c>
      <c r="C2221" t="s">
        <v>20</v>
      </c>
      <c r="D2221" t="s">
        <v>213</v>
      </c>
      <c r="E2221" t="s">
        <v>22</v>
      </c>
      <c r="F2221" t="s">
        <v>29</v>
      </c>
      <c r="G2221" t="s">
        <v>24</v>
      </c>
      <c r="H2221">
        <v>441</v>
      </c>
      <c r="I2221">
        <v>20</v>
      </c>
      <c r="J2221">
        <v>22</v>
      </c>
      <c r="K2221">
        <v>13</v>
      </c>
      <c r="L2221">
        <v>3</v>
      </c>
      <c r="M2221">
        <v>4</v>
      </c>
      <c r="N2221">
        <v>0</v>
      </c>
      <c r="O2221">
        <v>9</v>
      </c>
      <c r="P2221">
        <v>10</v>
      </c>
      <c r="Q2221" t="s">
        <v>6786</v>
      </c>
      <c r="R2221" t="s">
        <v>6787</v>
      </c>
    </row>
    <row r="2222" spans="1:18" x14ac:dyDescent="0.3">
      <c r="A2222" t="s">
        <v>6788</v>
      </c>
      <c r="B2222" t="s">
        <v>6789</v>
      </c>
      <c r="C2222" t="s">
        <v>99</v>
      </c>
      <c r="D2222" t="s">
        <v>125</v>
      </c>
      <c r="E2222" t="s">
        <v>22</v>
      </c>
      <c r="F2222" t="s">
        <v>29</v>
      </c>
      <c r="G2222" t="s">
        <v>24</v>
      </c>
      <c r="H2222">
        <v>143</v>
      </c>
      <c r="I2222">
        <v>8</v>
      </c>
      <c r="J2222">
        <v>17.899999999999999</v>
      </c>
      <c r="K2222">
        <v>0</v>
      </c>
      <c r="L2222">
        <v>0</v>
      </c>
      <c r="M2222">
        <v>7</v>
      </c>
      <c r="N2222">
        <v>1</v>
      </c>
      <c r="O2222">
        <v>1</v>
      </c>
      <c r="P2222">
        <v>0.25</v>
      </c>
      <c r="Q2222" t="s">
        <v>6790</v>
      </c>
      <c r="R2222" t="s">
        <v>6791</v>
      </c>
    </row>
    <row r="2223" spans="1:18" x14ac:dyDescent="0.3">
      <c r="A2223" t="s">
        <v>6792</v>
      </c>
      <c r="B2223" t="s">
        <v>6793</v>
      </c>
      <c r="C2223" t="s">
        <v>99</v>
      </c>
      <c r="D2223" t="s">
        <v>125</v>
      </c>
      <c r="E2223" t="s">
        <v>22</v>
      </c>
      <c r="F2223" t="s">
        <v>38</v>
      </c>
      <c r="G2223" t="s">
        <v>24</v>
      </c>
      <c r="H2223">
        <v>56</v>
      </c>
      <c r="I2223">
        <v>7</v>
      </c>
      <c r="J2223">
        <v>8</v>
      </c>
      <c r="K2223">
        <v>0</v>
      </c>
      <c r="L2223">
        <v>0</v>
      </c>
      <c r="M2223">
        <v>0</v>
      </c>
      <c r="N2223">
        <v>0</v>
      </c>
      <c r="O2223">
        <v>4</v>
      </c>
      <c r="P2223">
        <v>1.5</v>
      </c>
      <c r="Q2223" t="s">
        <v>6790</v>
      </c>
      <c r="R2223" t="s">
        <v>6794</v>
      </c>
    </row>
    <row r="2224" spans="1:18" x14ac:dyDescent="0.3">
      <c r="A2224" t="s">
        <v>6795</v>
      </c>
      <c r="B2224" t="s">
        <v>6796</v>
      </c>
      <c r="C2224" t="s">
        <v>99</v>
      </c>
      <c r="D2224" t="s">
        <v>125</v>
      </c>
      <c r="E2224" t="s">
        <v>22</v>
      </c>
      <c r="F2224" t="s">
        <v>38</v>
      </c>
      <c r="G2224" t="s">
        <v>173</v>
      </c>
      <c r="H2224">
        <v>144</v>
      </c>
      <c r="I2224">
        <v>13</v>
      </c>
      <c r="J2224">
        <v>11.1</v>
      </c>
      <c r="K2224">
        <v>0</v>
      </c>
      <c r="L2224">
        <v>0</v>
      </c>
      <c r="M2224">
        <v>0</v>
      </c>
      <c r="N2224">
        <v>0</v>
      </c>
      <c r="O2224">
        <v>13</v>
      </c>
      <c r="P2224">
        <v>3</v>
      </c>
      <c r="Q2224" t="s">
        <v>6790</v>
      </c>
      <c r="R2224" t="s">
        <v>6797</v>
      </c>
    </row>
    <row r="2225" spans="1:18" x14ac:dyDescent="0.3">
      <c r="A2225" t="s">
        <v>6798</v>
      </c>
      <c r="B2225" t="s">
        <v>6799</v>
      </c>
      <c r="C2225" t="s">
        <v>20</v>
      </c>
      <c r="D2225" t="s">
        <v>42</v>
      </c>
      <c r="E2225" t="s">
        <v>22</v>
      </c>
      <c r="F2225" t="s">
        <v>29</v>
      </c>
      <c r="G2225" t="s">
        <v>24</v>
      </c>
      <c r="H2225">
        <v>156</v>
      </c>
      <c r="I2225">
        <v>9</v>
      </c>
      <c r="J2225">
        <v>17.3</v>
      </c>
      <c r="K2225">
        <v>6</v>
      </c>
      <c r="L2225">
        <v>2</v>
      </c>
      <c r="M2225">
        <v>1</v>
      </c>
      <c r="N2225">
        <v>0</v>
      </c>
      <c r="O2225">
        <v>5</v>
      </c>
      <c r="P2225">
        <v>8</v>
      </c>
      <c r="Q2225" t="s">
        <v>6790</v>
      </c>
      <c r="R2225" t="s">
        <v>6800</v>
      </c>
    </row>
    <row r="2226" spans="1:18" x14ac:dyDescent="0.3">
      <c r="A2226" t="s">
        <v>6801</v>
      </c>
      <c r="B2226" t="s">
        <v>6802</v>
      </c>
      <c r="C2226" t="s">
        <v>20</v>
      </c>
      <c r="D2226" t="s">
        <v>42</v>
      </c>
      <c r="E2226" t="s">
        <v>22</v>
      </c>
      <c r="F2226" t="s">
        <v>29</v>
      </c>
      <c r="G2226" t="s">
        <v>24</v>
      </c>
      <c r="H2226">
        <v>314</v>
      </c>
      <c r="I2226">
        <v>14</v>
      </c>
      <c r="J2226">
        <v>22.4</v>
      </c>
      <c r="K2226">
        <v>10</v>
      </c>
      <c r="L2226">
        <v>3</v>
      </c>
      <c r="M2226">
        <v>1</v>
      </c>
      <c r="N2226">
        <v>0</v>
      </c>
      <c r="O2226">
        <v>9</v>
      </c>
      <c r="P2226">
        <v>5</v>
      </c>
      <c r="Q2226" t="s">
        <v>6790</v>
      </c>
      <c r="R2226" t="s">
        <v>6803</v>
      </c>
    </row>
    <row r="2227" spans="1:18" x14ac:dyDescent="0.3">
      <c r="A2227" t="s">
        <v>6804</v>
      </c>
      <c r="B2227" t="s">
        <v>6805</v>
      </c>
      <c r="C2227" t="s">
        <v>99</v>
      </c>
      <c r="D2227" t="s">
        <v>21</v>
      </c>
      <c r="E2227" t="s">
        <v>22</v>
      </c>
      <c r="F2227" t="s">
        <v>29</v>
      </c>
      <c r="G2227" t="s">
        <v>24</v>
      </c>
      <c r="H2227">
        <v>218</v>
      </c>
      <c r="I2227">
        <v>12</v>
      </c>
      <c r="J2227">
        <v>18.2</v>
      </c>
      <c r="K2227">
        <v>0</v>
      </c>
      <c r="L2227">
        <v>0</v>
      </c>
      <c r="M2227">
        <v>0</v>
      </c>
      <c r="N2227">
        <v>0</v>
      </c>
      <c r="O2227">
        <v>8</v>
      </c>
      <c r="P2227">
        <v>3.5</v>
      </c>
      <c r="Q2227" t="s">
        <v>6790</v>
      </c>
      <c r="R2227" t="s">
        <v>6806</v>
      </c>
    </row>
    <row r="2228" spans="1:18" x14ac:dyDescent="0.3">
      <c r="A2228" t="s">
        <v>6807</v>
      </c>
      <c r="B2228" t="s">
        <v>6808</v>
      </c>
      <c r="C2228" t="s">
        <v>20</v>
      </c>
      <c r="D2228" t="s">
        <v>42</v>
      </c>
      <c r="E2228" t="s">
        <v>22</v>
      </c>
      <c r="F2228" t="s">
        <v>23</v>
      </c>
      <c r="G2228" t="s">
        <v>24</v>
      </c>
      <c r="H2228">
        <v>553</v>
      </c>
      <c r="I2228">
        <v>23</v>
      </c>
      <c r="J2228">
        <v>24</v>
      </c>
      <c r="K2228">
        <v>16</v>
      </c>
      <c r="L2228">
        <v>6</v>
      </c>
      <c r="M2228">
        <v>1</v>
      </c>
      <c r="N2228">
        <v>0</v>
      </c>
      <c r="O2228">
        <v>15</v>
      </c>
      <c r="P2228">
        <v>10</v>
      </c>
      <c r="Q2228" t="s">
        <v>6790</v>
      </c>
      <c r="R2228" t="s">
        <v>6809</v>
      </c>
    </row>
    <row r="2229" spans="1:18" x14ac:dyDescent="0.3">
      <c r="A2229" t="s">
        <v>6810</v>
      </c>
      <c r="B2229" t="s">
        <v>6811</v>
      </c>
      <c r="C2229" t="s">
        <v>20</v>
      </c>
      <c r="D2229" t="s">
        <v>42</v>
      </c>
      <c r="E2229" t="s">
        <v>22</v>
      </c>
      <c r="F2229" t="s">
        <v>29</v>
      </c>
      <c r="G2229" t="s">
        <v>24</v>
      </c>
      <c r="H2229">
        <v>346</v>
      </c>
      <c r="I2229">
        <v>13</v>
      </c>
      <c r="J2229">
        <v>26.6</v>
      </c>
      <c r="K2229">
        <v>9</v>
      </c>
      <c r="L2229">
        <v>1</v>
      </c>
      <c r="M2229">
        <v>3</v>
      </c>
      <c r="N2229">
        <v>0</v>
      </c>
      <c r="O2229">
        <v>11</v>
      </c>
      <c r="P2229">
        <v>60</v>
      </c>
      <c r="Q2229" t="s">
        <v>6790</v>
      </c>
      <c r="R2229" t="s">
        <v>6812</v>
      </c>
    </row>
    <row r="2230" spans="1:18" x14ac:dyDescent="0.3">
      <c r="A2230" t="s">
        <v>6813</v>
      </c>
      <c r="B2230" t="s">
        <v>6814</v>
      </c>
      <c r="C2230" t="s">
        <v>20</v>
      </c>
      <c r="D2230" t="s">
        <v>42</v>
      </c>
      <c r="E2230" t="s">
        <v>22</v>
      </c>
      <c r="F2230" t="s">
        <v>23</v>
      </c>
      <c r="G2230" t="s">
        <v>24</v>
      </c>
      <c r="H2230">
        <v>385</v>
      </c>
      <c r="I2230">
        <v>15</v>
      </c>
      <c r="J2230">
        <v>25.7</v>
      </c>
      <c r="K2230">
        <v>10</v>
      </c>
      <c r="L2230">
        <v>2</v>
      </c>
      <c r="M2230">
        <v>3</v>
      </c>
      <c r="N2230">
        <v>0</v>
      </c>
      <c r="O2230">
        <v>12</v>
      </c>
      <c r="P2230">
        <v>30</v>
      </c>
      <c r="Q2230" t="s">
        <v>6790</v>
      </c>
      <c r="R2230" t="s">
        <v>6815</v>
      </c>
    </row>
    <row r="2231" spans="1:18" x14ac:dyDescent="0.3">
      <c r="A2231" t="s">
        <v>6816</v>
      </c>
      <c r="B2231" t="s">
        <v>6817</v>
      </c>
      <c r="C2231" t="s">
        <v>20</v>
      </c>
      <c r="D2231" t="s">
        <v>42</v>
      </c>
      <c r="E2231" t="s">
        <v>22</v>
      </c>
      <c r="F2231" t="s">
        <v>23</v>
      </c>
      <c r="G2231" t="s">
        <v>24</v>
      </c>
      <c r="H2231">
        <v>668</v>
      </c>
      <c r="I2231">
        <v>22</v>
      </c>
      <c r="J2231">
        <v>30.4</v>
      </c>
      <c r="K2231">
        <v>3</v>
      </c>
      <c r="L2231">
        <v>4</v>
      </c>
      <c r="M2231">
        <v>11</v>
      </c>
      <c r="N2231">
        <v>4</v>
      </c>
      <c r="O2231">
        <v>19</v>
      </c>
      <c r="P2231">
        <v>13</v>
      </c>
      <c r="Q2231" t="s">
        <v>6790</v>
      </c>
      <c r="R2231" t="s">
        <v>6818</v>
      </c>
    </row>
    <row r="2232" spans="1:18" x14ac:dyDescent="0.3">
      <c r="A2232" t="s">
        <v>6819</v>
      </c>
      <c r="B2232" t="s">
        <v>6820</v>
      </c>
      <c r="C2232" t="s">
        <v>20</v>
      </c>
      <c r="D2232" t="s">
        <v>42</v>
      </c>
      <c r="E2232" t="s">
        <v>22</v>
      </c>
      <c r="F2232" t="s">
        <v>29</v>
      </c>
      <c r="G2232" t="s">
        <v>24</v>
      </c>
      <c r="H2232">
        <v>138</v>
      </c>
      <c r="I2232">
        <v>10</v>
      </c>
      <c r="J2232">
        <v>13.8</v>
      </c>
      <c r="K2232">
        <v>7</v>
      </c>
      <c r="L2232">
        <v>1</v>
      </c>
      <c r="M2232">
        <v>2</v>
      </c>
      <c r="N2232">
        <v>0</v>
      </c>
      <c r="O2232">
        <v>3</v>
      </c>
      <c r="P2232">
        <v>3</v>
      </c>
      <c r="Q2232" t="s">
        <v>6790</v>
      </c>
      <c r="R2232" t="s">
        <v>6821</v>
      </c>
    </row>
    <row r="2233" spans="1:18" x14ac:dyDescent="0.3">
      <c r="A2233" t="s">
        <v>6822</v>
      </c>
      <c r="B2233" t="s">
        <v>6823</v>
      </c>
      <c r="C2233" t="s">
        <v>20</v>
      </c>
      <c r="D2233" t="s">
        <v>42</v>
      </c>
      <c r="E2233" t="s">
        <v>22</v>
      </c>
      <c r="F2233" t="s">
        <v>23</v>
      </c>
      <c r="G2233" t="s">
        <v>24</v>
      </c>
      <c r="H2233">
        <v>234</v>
      </c>
      <c r="I2233">
        <v>11</v>
      </c>
      <c r="J2233">
        <v>21.3</v>
      </c>
      <c r="K2233">
        <v>5</v>
      </c>
      <c r="L2233">
        <v>3</v>
      </c>
      <c r="M2233">
        <v>3</v>
      </c>
      <c r="N2233">
        <v>0</v>
      </c>
      <c r="O2233">
        <v>8</v>
      </c>
      <c r="P2233">
        <v>25</v>
      </c>
      <c r="Q2233" t="s">
        <v>6790</v>
      </c>
      <c r="R2233" t="s">
        <v>6824</v>
      </c>
    </row>
    <row r="2234" spans="1:18" x14ac:dyDescent="0.3">
      <c r="A2234" t="s">
        <v>6825</v>
      </c>
      <c r="B2234" t="s">
        <v>6826</v>
      </c>
      <c r="C2234" t="s">
        <v>20</v>
      </c>
      <c r="D2234" t="s">
        <v>42</v>
      </c>
      <c r="E2234" t="s">
        <v>37</v>
      </c>
      <c r="F2234" t="s">
        <v>38</v>
      </c>
      <c r="G2234" t="s">
        <v>24</v>
      </c>
      <c r="H2234">
        <v>58</v>
      </c>
      <c r="I2234">
        <v>3</v>
      </c>
      <c r="J2234">
        <v>19.3</v>
      </c>
      <c r="K2234">
        <v>0</v>
      </c>
      <c r="L2234">
        <v>1</v>
      </c>
      <c r="M2234">
        <v>0</v>
      </c>
      <c r="N2234">
        <v>0</v>
      </c>
      <c r="O2234">
        <v>10</v>
      </c>
      <c r="P2234">
        <v>8.09</v>
      </c>
      <c r="Q2234" t="s">
        <v>6790</v>
      </c>
      <c r="R2234" t="s">
        <v>6827</v>
      </c>
    </row>
    <row r="2235" spans="1:18" x14ac:dyDescent="0.3">
      <c r="A2235" t="s">
        <v>6828</v>
      </c>
      <c r="B2235" t="s">
        <v>6829</v>
      </c>
      <c r="C2235" t="s">
        <v>20</v>
      </c>
      <c r="D2235" t="s">
        <v>42</v>
      </c>
      <c r="E2235" t="s">
        <v>22</v>
      </c>
      <c r="F2235" t="s">
        <v>29</v>
      </c>
      <c r="G2235" t="s">
        <v>24</v>
      </c>
      <c r="H2235">
        <v>331</v>
      </c>
      <c r="I2235">
        <v>13</v>
      </c>
      <c r="J2235">
        <v>25.5</v>
      </c>
      <c r="K2235">
        <v>7</v>
      </c>
      <c r="L2235">
        <v>4</v>
      </c>
      <c r="M2235">
        <v>1</v>
      </c>
      <c r="N2235">
        <v>1</v>
      </c>
      <c r="O2235">
        <v>7</v>
      </c>
      <c r="P2235">
        <v>10</v>
      </c>
      <c r="Q2235" t="s">
        <v>6790</v>
      </c>
      <c r="R2235" t="s">
        <v>6830</v>
      </c>
    </row>
    <row r="2236" spans="1:18" x14ac:dyDescent="0.3">
      <c r="A2236" t="s">
        <v>6831</v>
      </c>
      <c r="B2236" t="s">
        <v>6832</v>
      </c>
      <c r="C2236" t="s">
        <v>20</v>
      </c>
      <c r="D2236" t="s">
        <v>42</v>
      </c>
      <c r="E2236" t="s">
        <v>22</v>
      </c>
      <c r="F2236" t="s">
        <v>29</v>
      </c>
      <c r="G2236" t="s">
        <v>24</v>
      </c>
      <c r="H2236">
        <v>154</v>
      </c>
      <c r="I2236">
        <v>7</v>
      </c>
      <c r="J2236">
        <v>22</v>
      </c>
      <c r="K2236">
        <v>1</v>
      </c>
      <c r="L2236">
        <v>0</v>
      </c>
      <c r="M2236">
        <v>5</v>
      </c>
      <c r="N2236">
        <v>1</v>
      </c>
      <c r="O2236">
        <v>7</v>
      </c>
      <c r="P2236">
        <v>25</v>
      </c>
      <c r="Q2236" t="s">
        <v>6790</v>
      </c>
      <c r="R2236" t="s">
        <v>6833</v>
      </c>
    </row>
    <row r="2237" spans="1:18" x14ac:dyDescent="0.3">
      <c r="A2237" t="s">
        <v>6834</v>
      </c>
      <c r="B2237" t="s">
        <v>6835</v>
      </c>
      <c r="C2237" t="s">
        <v>20</v>
      </c>
      <c r="D2237" t="s">
        <v>42</v>
      </c>
      <c r="E2237" t="s">
        <v>22</v>
      </c>
      <c r="F2237" t="s">
        <v>29</v>
      </c>
      <c r="G2237" t="s">
        <v>24</v>
      </c>
      <c r="H2237">
        <v>269</v>
      </c>
      <c r="I2237">
        <v>13</v>
      </c>
      <c r="J2237">
        <v>20.7</v>
      </c>
      <c r="K2237">
        <v>8</v>
      </c>
      <c r="L2237">
        <v>1</v>
      </c>
      <c r="M2237">
        <v>3</v>
      </c>
      <c r="N2237">
        <v>1</v>
      </c>
      <c r="O2237">
        <v>6</v>
      </c>
      <c r="P2237">
        <v>4</v>
      </c>
      <c r="Q2237" t="s">
        <v>6764</v>
      </c>
      <c r="R2237" t="s">
        <v>6836</v>
      </c>
    </row>
    <row r="2238" spans="1:18" x14ac:dyDescent="0.3">
      <c r="A2238" t="s">
        <v>6837</v>
      </c>
      <c r="B2238" t="s">
        <v>6838</v>
      </c>
      <c r="C2238" t="s">
        <v>20</v>
      </c>
      <c r="D2238" t="s">
        <v>42</v>
      </c>
      <c r="E2238" t="s">
        <v>22</v>
      </c>
      <c r="F2238" t="s">
        <v>29</v>
      </c>
      <c r="G2238" t="s">
        <v>24</v>
      </c>
      <c r="H2238">
        <v>224</v>
      </c>
      <c r="I2238">
        <v>10</v>
      </c>
      <c r="J2238">
        <v>22.4</v>
      </c>
      <c r="K2238">
        <v>5</v>
      </c>
      <c r="L2238">
        <v>3</v>
      </c>
      <c r="M2238">
        <v>2</v>
      </c>
      <c r="N2238">
        <v>0</v>
      </c>
      <c r="O2238">
        <v>5</v>
      </c>
      <c r="P2238">
        <v>30</v>
      </c>
      <c r="Q2238" t="s">
        <v>6764</v>
      </c>
      <c r="R2238" t="s">
        <v>6839</v>
      </c>
    </row>
    <row r="2239" spans="1:18" x14ac:dyDescent="0.3">
      <c r="A2239" t="s">
        <v>6840</v>
      </c>
      <c r="B2239" t="s">
        <v>6841</v>
      </c>
      <c r="C2239" t="s">
        <v>20</v>
      </c>
      <c r="D2239" t="s">
        <v>42</v>
      </c>
      <c r="E2239" t="s">
        <v>22</v>
      </c>
      <c r="F2239" t="s">
        <v>38</v>
      </c>
      <c r="G2239" t="s">
        <v>24</v>
      </c>
      <c r="H2239">
        <v>640</v>
      </c>
      <c r="I2239">
        <v>22</v>
      </c>
      <c r="J2239">
        <v>29.1</v>
      </c>
      <c r="K2239">
        <v>14</v>
      </c>
      <c r="L2239">
        <v>5</v>
      </c>
      <c r="M2239">
        <v>2</v>
      </c>
      <c r="N2239">
        <v>1</v>
      </c>
      <c r="O2239">
        <v>23</v>
      </c>
      <c r="P2239">
        <v>27</v>
      </c>
      <c r="Q2239" t="s">
        <v>6764</v>
      </c>
      <c r="R2239" t="s">
        <v>6842</v>
      </c>
    </row>
    <row r="2240" spans="1:18" x14ac:dyDescent="0.3">
      <c r="A2240" t="s">
        <v>6843</v>
      </c>
      <c r="B2240" t="s">
        <v>6844</v>
      </c>
      <c r="C2240" t="s">
        <v>20</v>
      </c>
      <c r="D2240" t="s">
        <v>42</v>
      </c>
      <c r="E2240" t="s">
        <v>37</v>
      </c>
      <c r="F2240" t="s">
        <v>38</v>
      </c>
      <c r="G2240" t="s">
        <v>24</v>
      </c>
      <c r="H2240">
        <v>294</v>
      </c>
      <c r="I2240">
        <v>12</v>
      </c>
      <c r="J2240">
        <v>24.5</v>
      </c>
      <c r="K2240">
        <v>6</v>
      </c>
      <c r="L2240">
        <v>3</v>
      </c>
      <c r="M2240">
        <v>3</v>
      </c>
      <c r="N2240">
        <v>0</v>
      </c>
      <c r="O2240">
        <v>11</v>
      </c>
      <c r="P2240">
        <v>29</v>
      </c>
      <c r="Q2240" t="s">
        <v>6764</v>
      </c>
      <c r="R2240" t="s">
        <v>6845</v>
      </c>
    </row>
    <row r="2241" spans="1:18" x14ac:dyDescent="0.3">
      <c r="A2241" t="s">
        <v>6846</v>
      </c>
      <c r="B2241" t="s">
        <v>6847</v>
      </c>
      <c r="C2241" t="s">
        <v>20</v>
      </c>
      <c r="D2241" t="s">
        <v>42</v>
      </c>
      <c r="E2241" t="s">
        <v>22</v>
      </c>
      <c r="F2241" t="s">
        <v>38</v>
      </c>
      <c r="G2241" t="s">
        <v>24</v>
      </c>
      <c r="H2241">
        <v>285</v>
      </c>
      <c r="I2241">
        <v>16</v>
      </c>
      <c r="J2241">
        <v>17.8</v>
      </c>
      <c r="K2241">
        <v>11</v>
      </c>
      <c r="L2241">
        <v>3</v>
      </c>
      <c r="M2241">
        <v>1</v>
      </c>
      <c r="N2241">
        <v>1</v>
      </c>
      <c r="O2241">
        <v>11</v>
      </c>
      <c r="P2241">
        <v>12</v>
      </c>
      <c r="Q2241" t="s">
        <v>6764</v>
      </c>
      <c r="R2241" t="s">
        <v>6848</v>
      </c>
    </row>
    <row r="2242" spans="1:18" x14ac:dyDescent="0.3">
      <c r="A2242" t="s">
        <v>6849</v>
      </c>
      <c r="B2242" t="s">
        <v>6850</v>
      </c>
      <c r="C2242" t="s">
        <v>20</v>
      </c>
      <c r="D2242" t="s">
        <v>21</v>
      </c>
      <c r="E2242" t="s">
        <v>22</v>
      </c>
      <c r="F2242" t="s">
        <v>29</v>
      </c>
      <c r="G2242" t="s">
        <v>24</v>
      </c>
      <c r="H2242">
        <v>51</v>
      </c>
      <c r="I2242">
        <v>4</v>
      </c>
      <c r="J2242">
        <v>12.8</v>
      </c>
      <c r="K2242">
        <v>1</v>
      </c>
      <c r="L2242">
        <v>0</v>
      </c>
      <c r="M2242">
        <v>1</v>
      </c>
      <c r="N2242">
        <v>2</v>
      </c>
      <c r="O2242">
        <v>2</v>
      </c>
      <c r="P2242">
        <v>2.5</v>
      </c>
      <c r="Q2242" t="s">
        <v>6851</v>
      </c>
      <c r="R2242" t="s">
        <v>6852</v>
      </c>
    </row>
    <row r="2243" spans="1:18" x14ac:dyDescent="0.3">
      <c r="A2243" t="s">
        <v>6853</v>
      </c>
      <c r="B2243" t="s">
        <v>6608</v>
      </c>
      <c r="C2243" t="s">
        <v>20</v>
      </c>
      <c r="D2243" t="s">
        <v>213</v>
      </c>
      <c r="E2243" t="s">
        <v>22</v>
      </c>
      <c r="F2243" t="s">
        <v>29</v>
      </c>
      <c r="G2243" t="s">
        <v>24</v>
      </c>
      <c r="H2243">
        <v>33</v>
      </c>
      <c r="I2243">
        <v>4</v>
      </c>
      <c r="J2243">
        <v>8.1999999999999993</v>
      </c>
      <c r="K2243">
        <v>0</v>
      </c>
      <c r="L2243">
        <v>0</v>
      </c>
      <c r="M2243">
        <v>3</v>
      </c>
      <c r="N2243">
        <v>1</v>
      </c>
      <c r="O2243">
        <v>2</v>
      </c>
      <c r="P2243">
        <v>3</v>
      </c>
      <c r="Q2243" t="s">
        <v>6851</v>
      </c>
      <c r="R2243" t="s">
        <v>6854</v>
      </c>
    </row>
    <row r="2244" spans="1:18" x14ac:dyDescent="0.3">
      <c r="A2244" t="s">
        <v>6855</v>
      </c>
      <c r="B2244" t="s">
        <v>6856</v>
      </c>
      <c r="C2244" t="s">
        <v>20</v>
      </c>
      <c r="D2244" t="s">
        <v>21</v>
      </c>
      <c r="E2244" t="s">
        <v>22</v>
      </c>
      <c r="F2244" t="s">
        <v>23</v>
      </c>
      <c r="G2244" t="s">
        <v>24</v>
      </c>
      <c r="H2244">
        <v>107</v>
      </c>
      <c r="I2244">
        <v>11</v>
      </c>
      <c r="J2244">
        <v>9.6999999999999993</v>
      </c>
      <c r="K2244">
        <v>9</v>
      </c>
      <c r="L2244">
        <v>1</v>
      </c>
      <c r="M2244">
        <v>0</v>
      </c>
      <c r="N2244">
        <v>1</v>
      </c>
      <c r="O2244">
        <v>7</v>
      </c>
      <c r="P2244">
        <v>15</v>
      </c>
      <c r="Q2244" t="s">
        <v>6851</v>
      </c>
      <c r="R2244" t="s">
        <v>6857</v>
      </c>
    </row>
    <row r="2245" spans="1:18" x14ac:dyDescent="0.3">
      <c r="A2245" t="s">
        <v>6858</v>
      </c>
      <c r="B2245" t="s">
        <v>6859</v>
      </c>
      <c r="C2245" t="s">
        <v>20</v>
      </c>
      <c r="D2245" t="s">
        <v>21</v>
      </c>
      <c r="E2245" t="s">
        <v>22</v>
      </c>
      <c r="F2245" t="s">
        <v>23</v>
      </c>
      <c r="G2245" t="s">
        <v>24</v>
      </c>
      <c r="H2245">
        <v>160</v>
      </c>
      <c r="I2245">
        <v>9</v>
      </c>
      <c r="J2245">
        <v>17.8</v>
      </c>
      <c r="K2245">
        <v>4</v>
      </c>
      <c r="L2245">
        <v>2</v>
      </c>
      <c r="M2245">
        <v>3</v>
      </c>
      <c r="N2245">
        <v>0</v>
      </c>
      <c r="O2245">
        <v>2</v>
      </c>
      <c r="P2245">
        <v>23</v>
      </c>
      <c r="Q2245" t="s">
        <v>6851</v>
      </c>
      <c r="R2245" t="s">
        <v>6860</v>
      </c>
    </row>
    <row r="2246" spans="1:18" x14ac:dyDescent="0.3">
      <c r="A2246" t="s">
        <v>6861</v>
      </c>
      <c r="B2246" t="s">
        <v>6862</v>
      </c>
      <c r="C2246" t="s">
        <v>20</v>
      </c>
      <c r="D2246" t="s">
        <v>21</v>
      </c>
      <c r="E2246" t="s">
        <v>22</v>
      </c>
      <c r="F2246" t="s">
        <v>29</v>
      </c>
      <c r="G2246" t="s">
        <v>24</v>
      </c>
      <c r="H2246">
        <v>31</v>
      </c>
      <c r="I2246">
        <v>3</v>
      </c>
      <c r="J2246">
        <v>10.3</v>
      </c>
      <c r="K2246">
        <v>0</v>
      </c>
      <c r="L2246">
        <v>0</v>
      </c>
      <c r="M2246">
        <v>3</v>
      </c>
      <c r="N2246">
        <v>0</v>
      </c>
      <c r="O2246">
        <v>2</v>
      </c>
      <c r="P2246">
        <v>8</v>
      </c>
      <c r="Q2246" t="s">
        <v>6851</v>
      </c>
      <c r="R2246" t="s">
        <v>6863</v>
      </c>
    </row>
    <row r="2247" spans="1:18" x14ac:dyDescent="0.3">
      <c r="A2247" t="s">
        <v>6864</v>
      </c>
      <c r="B2247" t="s">
        <v>6865</v>
      </c>
      <c r="C2247" t="s">
        <v>99</v>
      </c>
      <c r="D2247" t="s">
        <v>21</v>
      </c>
      <c r="E2247" t="s">
        <v>49</v>
      </c>
      <c r="F2247" t="s">
        <v>38</v>
      </c>
      <c r="G2247" t="s">
        <v>24</v>
      </c>
      <c r="H2247">
        <v>324</v>
      </c>
      <c r="I2247">
        <v>16</v>
      </c>
      <c r="J2247">
        <v>20.2</v>
      </c>
      <c r="K2247">
        <v>0</v>
      </c>
      <c r="L2247">
        <v>0</v>
      </c>
      <c r="M2247">
        <v>0</v>
      </c>
      <c r="N2247">
        <v>0</v>
      </c>
      <c r="O2247">
        <v>10</v>
      </c>
      <c r="P2247">
        <v>9.1999999999999993</v>
      </c>
      <c r="Q2247" t="s">
        <v>6851</v>
      </c>
      <c r="R2247" t="s">
        <v>6866</v>
      </c>
    </row>
    <row r="2248" spans="1:18" x14ac:dyDescent="0.3">
      <c r="A2248" t="s">
        <v>6867</v>
      </c>
      <c r="B2248" t="s">
        <v>6868</v>
      </c>
      <c r="C2248" t="s">
        <v>20</v>
      </c>
      <c r="D2248" t="s">
        <v>42</v>
      </c>
      <c r="E2248" t="s">
        <v>37</v>
      </c>
      <c r="F2248" t="s">
        <v>38</v>
      </c>
      <c r="G2248" t="s">
        <v>24</v>
      </c>
      <c r="H2248">
        <v>553</v>
      </c>
      <c r="I2248">
        <v>24</v>
      </c>
      <c r="J2248">
        <v>23</v>
      </c>
      <c r="K2248">
        <v>12</v>
      </c>
      <c r="L2248">
        <v>10</v>
      </c>
      <c r="M2248">
        <v>1</v>
      </c>
      <c r="N2248">
        <v>1</v>
      </c>
      <c r="O2248">
        <v>20</v>
      </c>
      <c r="P2248">
        <v>20</v>
      </c>
      <c r="Q2248" t="s">
        <v>6851</v>
      </c>
      <c r="R2248" t="s">
        <v>6869</v>
      </c>
    </row>
    <row r="2249" spans="1:18" x14ac:dyDescent="0.3">
      <c r="A2249" t="s">
        <v>6870</v>
      </c>
      <c r="B2249" t="s">
        <v>6871</v>
      </c>
      <c r="C2249" t="s">
        <v>20</v>
      </c>
      <c r="D2249" t="s">
        <v>213</v>
      </c>
      <c r="E2249" t="s">
        <v>22</v>
      </c>
      <c r="F2249" t="s">
        <v>29</v>
      </c>
      <c r="G2249" t="s">
        <v>24</v>
      </c>
      <c r="H2249">
        <v>16</v>
      </c>
      <c r="I2249">
        <v>2</v>
      </c>
      <c r="J2249">
        <v>8</v>
      </c>
      <c r="K2249">
        <v>0</v>
      </c>
      <c r="L2249">
        <v>0</v>
      </c>
      <c r="M2249">
        <v>2</v>
      </c>
      <c r="N2249">
        <v>0</v>
      </c>
      <c r="O2249">
        <v>2</v>
      </c>
      <c r="P2249">
        <v>1</v>
      </c>
      <c r="Q2249" t="s">
        <v>6851</v>
      </c>
      <c r="R2249" t="s">
        <v>6872</v>
      </c>
    </row>
    <row r="2250" spans="1:18" x14ac:dyDescent="0.3">
      <c r="A2250" t="s">
        <v>6873</v>
      </c>
      <c r="B2250" t="s">
        <v>6874</v>
      </c>
      <c r="C2250" t="s">
        <v>20</v>
      </c>
      <c r="D2250" t="s">
        <v>2912</v>
      </c>
      <c r="E2250" t="s">
        <v>22</v>
      </c>
      <c r="F2250" t="s">
        <v>29</v>
      </c>
      <c r="G2250" t="s">
        <v>24</v>
      </c>
      <c r="H2250">
        <v>22</v>
      </c>
      <c r="I2250">
        <v>4</v>
      </c>
      <c r="J2250">
        <v>5.5</v>
      </c>
      <c r="K2250">
        <v>0</v>
      </c>
      <c r="L2250">
        <v>0</v>
      </c>
      <c r="M2250">
        <v>2</v>
      </c>
      <c r="N2250">
        <v>2</v>
      </c>
      <c r="O2250">
        <v>3</v>
      </c>
      <c r="P2250">
        <v>6</v>
      </c>
      <c r="Q2250" t="s">
        <v>6851</v>
      </c>
      <c r="R2250" t="s">
        <v>6875</v>
      </c>
    </row>
    <row r="2251" spans="1:18" x14ac:dyDescent="0.3">
      <c r="A2251" t="s">
        <v>6876</v>
      </c>
      <c r="B2251" t="s">
        <v>6877</v>
      </c>
      <c r="C2251" t="s">
        <v>20</v>
      </c>
      <c r="D2251" t="s">
        <v>21</v>
      </c>
      <c r="E2251" t="s">
        <v>22</v>
      </c>
      <c r="F2251" t="s">
        <v>29</v>
      </c>
      <c r="G2251" t="s">
        <v>24</v>
      </c>
      <c r="H2251">
        <v>47</v>
      </c>
      <c r="I2251">
        <v>5</v>
      </c>
      <c r="J2251">
        <v>9.4</v>
      </c>
      <c r="K2251">
        <v>0</v>
      </c>
      <c r="L2251">
        <v>0</v>
      </c>
      <c r="M2251">
        <v>3</v>
      </c>
      <c r="N2251">
        <v>2</v>
      </c>
      <c r="O2251">
        <v>3</v>
      </c>
      <c r="P2251">
        <v>0.5</v>
      </c>
      <c r="Q2251" t="s">
        <v>6851</v>
      </c>
      <c r="R2251" t="s">
        <v>6878</v>
      </c>
    </row>
    <row r="2252" spans="1:18" x14ac:dyDescent="0.3">
      <c r="A2252" t="s">
        <v>6879</v>
      </c>
      <c r="B2252" t="s">
        <v>6880</v>
      </c>
      <c r="C2252" t="s">
        <v>20</v>
      </c>
      <c r="D2252" t="s">
        <v>21</v>
      </c>
      <c r="E2252" t="s">
        <v>22</v>
      </c>
      <c r="F2252" t="s">
        <v>29</v>
      </c>
      <c r="G2252" t="s">
        <v>173</v>
      </c>
      <c r="H2252">
        <v>320</v>
      </c>
      <c r="I2252">
        <v>11</v>
      </c>
      <c r="J2252">
        <v>29.1</v>
      </c>
      <c r="K2252">
        <v>4</v>
      </c>
      <c r="L2252">
        <v>2</v>
      </c>
      <c r="M2252">
        <v>4</v>
      </c>
      <c r="N2252">
        <v>1</v>
      </c>
      <c r="O2252">
        <v>6</v>
      </c>
      <c r="P2252">
        <v>12</v>
      </c>
      <c r="Q2252" t="s">
        <v>6851</v>
      </c>
      <c r="R2252" t="s">
        <v>6881</v>
      </c>
    </row>
    <row r="2253" spans="1:18" x14ac:dyDescent="0.3">
      <c r="A2253" t="s">
        <v>6882</v>
      </c>
      <c r="B2253" t="s">
        <v>6883</v>
      </c>
      <c r="C2253" t="s">
        <v>20</v>
      </c>
      <c r="D2253" t="s">
        <v>42</v>
      </c>
      <c r="E2253" t="s">
        <v>22</v>
      </c>
      <c r="F2253" t="s">
        <v>29</v>
      </c>
      <c r="G2253" t="s">
        <v>24</v>
      </c>
      <c r="H2253">
        <v>39</v>
      </c>
      <c r="I2253">
        <v>3</v>
      </c>
      <c r="J2253">
        <v>13</v>
      </c>
      <c r="K2253">
        <v>0</v>
      </c>
      <c r="L2253">
        <v>0</v>
      </c>
      <c r="M2253">
        <v>2</v>
      </c>
      <c r="N2253">
        <v>1</v>
      </c>
      <c r="O2253">
        <v>2</v>
      </c>
      <c r="P2253">
        <v>5</v>
      </c>
      <c r="Q2253" t="s">
        <v>6851</v>
      </c>
      <c r="R2253" t="s">
        <v>6884</v>
      </c>
    </row>
    <row r="2254" spans="1:18" x14ac:dyDescent="0.3">
      <c r="A2254" t="s">
        <v>6885</v>
      </c>
      <c r="B2254" t="s">
        <v>6886</v>
      </c>
      <c r="C2254" t="s">
        <v>20</v>
      </c>
      <c r="D2254" t="s">
        <v>213</v>
      </c>
      <c r="E2254" t="s">
        <v>22</v>
      </c>
      <c r="F2254" t="s">
        <v>29</v>
      </c>
      <c r="G2254" t="s">
        <v>24</v>
      </c>
      <c r="H2254">
        <v>33</v>
      </c>
      <c r="I2254">
        <v>3</v>
      </c>
      <c r="J2254">
        <v>11</v>
      </c>
      <c r="K2254">
        <v>0</v>
      </c>
      <c r="L2254">
        <v>0</v>
      </c>
      <c r="M2254">
        <v>2</v>
      </c>
      <c r="N2254">
        <v>1</v>
      </c>
      <c r="O2254">
        <v>1</v>
      </c>
      <c r="P2254">
        <v>4</v>
      </c>
      <c r="Q2254" t="s">
        <v>6851</v>
      </c>
      <c r="R2254" t="s">
        <v>6887</v>
      </c>
    </row>
    <row r="2255" spans="1:18" x14ac:dyDescent="0.3">
      <c r="A2255" t="s">
        <v>6888</v>
      </c>
      <c r="B2255" t="s">
        <v>6889</v>
      </c>
      <c r="C2255" t="s">
        <v>20</v>
      </c>
      <c r="D2255" t="s">
        <v>21</v>
      </c>
      <c r="E2255" t="s">
        <v>37</v>
      </c>
      <c r="F2255" t="s">
        <v>38</v>
      </c>
      <c r="G2255" t="s">
        <v>24</v>
      </c>
      <c r="H2255">
        <v>514</v>
      </c>
      <c r="I2255">
        <v>23</v>
      </c>
      <c r="J2255">
        <v>22.3</v>
      </c>
      <c r="K2255">
        <v>11</v>
      </c>
      <c r="L2255">
        <v>9</v>
      </c>
      <c r="M2255">
        <v>3</v>
      </c>
      <c r="N2255">
        <v>0</v>
      </c>
      <c r="O2255">
        <v>17</v>
      </c>
      <c r="P2255">
        <v>17.5</v>
      </c>
      <c r="Q2255" t="s">
        <v>6851</v>
      </c>
      <c r="R2255" t="s">
        <v>6890</v>
      </c>
    </row>
    <row r="2256" spans="1:18" x14ac:dyDescent="0.3">
      <c r="A2256" t="s">
        <v>6891</v>
      </c>
      <c r="B2256" t="s">
        <v>6892</v>
      </c>
      <c r="C2256" t="s">
        <v>20</v>
      </c>
      <c r="D2256" t="s">
        <v>42</v>
      </c>
      <c r="E2256" t="s">
        <v>49</v>
      </c>
      <c r="F2256" t="s">
        <v>23</v>
      </c>
      <c r="G2256" t="s">
        <v>24</v>
      </c>
      <c r="H2256">
        <v>374</v>
      </c>
      <c r="I2256">
        <v>19</v>
      </c>
      <c r="J2256">
        <v>19.7</v>
      </c>
      <c r="K2256">
        <v>12</v>
      </c>
      <c r="L2256">
        <v>4</v>
      </c>
      <c r="M2256">
        <v>3</v>
      </c>
      <c r="N2256">
        <v>0</v>
      </c>
      <c r="O2256">
        <v>16</v>
      </c>
      <c r="P2256">
        <v>17</v>
      </c>
      <c r="Q2256" t="s">
        <v>6851</v>
      </c>
      <c r="R2256" t="s">
        <v>6893</v>
      </c>
    </row>
    <row r="2257" spans="1:18" x14ac:dyDescent="0.3">
      <c r="A2257" t="s">
        <v>6894</v>
      </c>
      <c r="B2257" t="s">
        <v>6895</v>
      </c>
      <c r="C2257" t="s">
        <v>20</v>
      </c>
      <c r="D2257" t="s">
        <v>21</v>
      </c>
      <c r="E2257" t="s">
        <v>22</v>
      </c>
      <c r="F2257" t="s">
        <v>23</v>
      </c>
      <c r="G2257" t="s">
        <v>24</v>
      </c>
      <c r="H2257">
        <v>516</v>
      </c>
      <c r="I2257">
        <v>7</v>
      </c>
      <c r="J2257">
        <v>73.7</v>
      </c>
      <c r="K2257">
        <v>3</v>
      </c>
      <c r="L2257">
        <v>1</v>
      </c>
      <c r="M2257">
        <v>1</v>
      </c>
      <c r="N2257">
        <v>2</v>
      </c>
      <c r="O2257">
        <v>5</v>
      </c>
      <c r="P2257">
        <v>9</v>
      </c>
      <c r="Q2257" t="s">
        <v>6896</v>
      </c>
      <c r="R2257" t="s">
        <v>6897</v>
      </c>
    </row>
    <row r="2258" spans="1:18" x14ac:dyDescent="0.3">
      <c r="A2258" t="s">
        <v>6898</v>
      </c>
      <c r="B2258" t="s">
        <v>6899</v>
      </c>
      <c r="C2258" t="s">
        <v>20</v>
      </c>
      <c r="D2258" t="s">
        <v>42</v>
      </c>
      <c r="E2258" t="s">
        <v>22</v>
      </c>
      <c r="F2258" t="s">
        <v>23</v>
      </c>
      <c r="G2258" t="s">
        <v>24</v>
      </c>
      <c r="H2258">
        <v>38</v>
      </c>
      <c r="I2258">
        <v>4</v>
      </c>
      <c r="J2258">
        <v>9.5</v>
      </c>
      <c r="K2258">
        <v>0</v>
      </c>
      <c r="L2258">
        <v>0</v>
      </c>
      <c r="M2258">
        <v>2</v>
      </c>
      <c r="N2258">
        <v>2</v>
      </c>
      <c r="O2258">
        <v>3</v>
      </c>
      <c r="P2258">
        <v>8</v>
      </c>
      <c r="Q2258" t="s">
        <v>6896</v>
      </c>
      <c r="R2258" t="s">
        <v>6900</v>
      </c>
    </row>
    <row r="2259" spans="1:18" x14ac:dyDescent="0.3">
      <c r="A2259" t="s">
        <v>6901</v>
      </c>
      <c r="B2259" t="s">
        <v>6902</v>
      </c>
      <c r="C2259" t="s">
        <v>99</v>
      </c>
      <c r="D2259" t="s">
        <v>21</v>
      </c>
      <c r="E2259" t="s">
        <v>37</v>
      </c>
      <c r="F2259" t="s">
        <v>38</v>
      </c>
      <c r="G2259" t="s">
        <v>24</v>
      </c>
      <c r="H2259">
        <v>275</v>
      </c>
      <c r="I2259">
        <v>14</v>
      </c>
      <c r="J2259">
        <v>19.600000000000001</v>
      </c>
      <c r="K2259">
        <v>0</v>
      </c>
      <c r="L2259">
        <v>0</v>
      </c>
      <c r="M2259">
        <v>0</v>
      </c>
      <c r="N2259">
        <v>0</v>
      </c>
      <c r="O2259">
        <v>5</v>
      </c>
      <c r="P2259">
        <v>5</v>
      </c>
      <c r="Q2259" t="s">
        <v>6896</v>
      </c>
      <c r="R2259" t="s">
        <v>6903</v>
      </c>
    </row>
    <row r="2260" spans="1:18" x14ac:dyDescent="0.3">
      <c r="A2260" t="s">
        <v>6904</v>
      </c>
      <c r="B2260" t="s">
        <v>6905</v>
      </c>
      <c r="C2260" t="s">
        <v>20</v>
      </c>
      <c r="D2260" t="s">
        <v>21</v>
      </c>
      <c r="E2260" t="s">
        <v>22</v>
      </c>
      <c r="F2260" t="s">
        <v>29</v>
      </c>
      <c r="G2260" t="s">
        <v>24</v>
      </c>
      <c r="H2260">
        <v>118</v>
      </c>
      <c r="I2260">
        <v>7</v>
      </c>
      <c r="J2260">
        <v>16.899999999999999</v>
      </c>
      <c r="K2260">
        <v>1</v>
      </c>
      <c r="L2260">
        <v>0</v>
      </c>
      <c r="M2260">
        <v>6</v>
      </c>
      <c r="N2260">
        <v>0</v>
      </c>
      <c r="O2260">
        <v>4</v>
      </c>
      <c r="P2260">
        <v>12</v>
      </c>
      <c r="Q2260" t="s">
        <v>6896</v>
      </c>
      <c r="R2260" t="s">
        <v>6906</v>
      </c>
    </row>
    <row r="2261" spans="1:18" x14ac:dyDescent="0.3">
      <c r="A2261" t="s">
        <v>6907</v>
      </c>
      <c r="B2261" t="s">
        <v>6908</v>
      </c>
      <c r="C2261" t="s">
        <v>20</v>
      </c>
      <c r="D2261" t="s">
        <v>21</v>
      </c>
      <c r="E2261" t="s">
        <v>22</v>
      </c>
      <c r="F2261" t="s">
        <v>38</v>
      </c>
      <c r="G2261" t="s">
        <v>24</v>
      </c>
      <c r="H2261">
        <v>239</v>
      </c>
      <c r="I2261">
        <v>11</v>
      </c>
      <c r="J2261">
        <v>21.7</v>
      </c>
      <c r="K2261">
        <v>8</v>
      </c>
      <c r="L2261">
        <v>3</v>
      </c>
      <c r="M2261">
        <v>0</v>
      </c>
      <c r="N2261">
        <v>0</v>
      </c>
      <c r="O2261">
        <v>14</v>
      </c>
      <c r="P2261">
        <v>23</v>
      </c>
      <c r="Q2261" t="s">
        <v>6896</v>
      </c>
      <c r="R2261" t="s">
        <v>6909</v>
      </c>
    </row>
    <row r="2262" spans="1:18" x14ac:dyDescent="0.3">
      <c r="A2262" t="s">
        <v>6910</v>
      </c>
      <c r="B2262" t="s">
        <v>6911</v>
      </c>
      <c r="C2262" t="s">
        <v>20</v>
      </c>
      <c r="D2262" t="s">
        <v>21</v>
      </c>
      <c r="E2262" t="s">
        <v>22</v>
      </c>
      <c r="F2262" t="s">
        <v>29</v>
      </c>
      <c r="G2262" t="s">
        <v>24</v>
      </c>
      <c r="H2262">
        <v>30</v>
      </c>
      <c r="I2262">
        <v>3</v>
      </c>
      <c r="J2262">
        <v>10</v>
      </c>
      <c r="K2262">
        <v>0</v>
      </c>
      <c r="L2262">
        <v>0</v>
      </c>
      <c r="M2262">
        <v>3</v>
      </c>
      <c r="N2262">
        <v>0</v>
      </c>
      <c r="O2262">
        <v>1</v>
      </c>
      <c r="P2262">
        <v>4</v>
      </c>
      <c r="Q2262" t="s">
        <v>6896</v>
      </c>
      <c r="R2262" t="s">
        <v>6912</v>
      </c>
    </row>
    <row r="2263" spans="1:18" x14ac:dyDescent="0.3">
      <c r="A2263" t="s">
        <v>6913</v>
      </c>
      <c r="B2263" t="s">
        <v>6914</v>
      </c>
      <c r="C2263" t="s">
        <v>20</v>
      </c>
      <c r="D2263" t="s">
        <v>21</v>
      </c>
      <c r="E2263" t="s">
        <v>22</v>
      </c>
      <c r="F2263" t="s">
        <v>29</v>
      </c>
      <c r="G2263" t="s">
        <v>24</v>
      </c>
      <c r="H2263">
        <v>130</v>
      </c>
      <c r="I2263">
        <v>6</v>
      </c>
      <c r="J2263">
        <v>21.7</v>
      </c>
      <c r="K2263">
        <v>1</v>
      </c>
      <c r="L2263">
        <v>0</v>
      </c>
      <c r="M2263">
        <v>4</v>
      </c>
      <c r="N2263">
        <v>1</v>
      </c>
      <c r="O2263">
        <v>4</v>
      </c>
      <c r="P2263">
        <v>6</v>
      </c>
      <c r="Q2263" t="s">
        <v>6896</v>
      </c>
      <c r="R2263" t="s">
        <v>6915</v>
      </c>
    </row>
    <row r="2264" spans="1:18" x14ac:dyDescent="0.3">
      <c r="A2264" t="s">
        <v>6916</v>
      </c>
      <c r="B2264" t="s">
        <v>6917</v>
      </c>
      <c r="C2264" t="s">
        <v>20</v>
      </c>
      <c r="D2264" t="s">
        <v>42</v>
      </c>
      <c r="E2264" t="s">
        <v>49</v>
      </c>
      <c r="F2264" t="s">
        <v>38</v>
      </c>
      <c r="G2264" t="s">
        <v>24</v>
      </c>
      <c r="H2264">
        <v>370</v>
      </c>
      <c r="I2264">
        <v>16</v>
      </c>
      <c r="J2264">
        <v>23.1</v>
      </c>
      <c r="K2264">
        <v>11</v>
      </c>
      <c r="L2264">
        <v>2</v>
      </c>
      <c r="M2264">
        <v>1</v>
      </c>
      <c r="N2264">
        <v>2</v>
      </c>
      <c r="O2264">
        <v>8</v>
      </c>
      <c r="P2264">
        <v>16</v>
      </c>
      <c r="Q2264" t="s">
        <v>6896</v>
      </c>
      <c r="R2264" t="s">
        <v>6918</v>
      </c>
    </row>
    <row r="2265" spans="1:18" x14ac:dyDescent="0.3">
      <c r="A2265" t="s">
        <v>6919</v>
      </c>
      <c r="B2265" t="s">
        <v>6920</v>
      </c>
      <c r="C2265" t="s">
        <v>20</v>
      </c>
      <c r="D2265" t="s">
        <v>21</v>
      </c>
      <c r="E2265" t="s">
        <v>22</v>
      </c>
      <c r="F2265" t="s">
        <v>29</v>
      </c>
      <c r="G2265" t="s">
        <v>24</v>
      </c>
      <c r="H2265">
        <v>72</v>
      </c>
      <c r="I2265">
        <v>4</v>
      </c>
      <c r="J2265">
        <v>18</v>
      </c>
      <c r="K2265">
        <v>0</v>
      </c>
      <c r="L2265">
        <v>0</v>
      </c>
      <c r="M2265">
        <v>3</v>
      </c>
      <c r="N2265">
        <v>1</v>
      </c>
      <c r="O2265">
        <v>2</v>
      </c>
      <c r="P2265">
        <v>4</v>
      </c>
      <c r="Q2265" t="s">
        <v>6896</v>
      </c>
      <c r="R2265" t="s">
        <v>6921</v>
      </c>
    </row>
    <row r="2266" spans="1:18" x14ac:dyDescent="0.3">
      <c r="A2266" t="s">
        <v>6922</v>
      </c>
      <c r="B2266" t="s">
        <v>6923</v>
      </c>
      <c r="C2266" t="s">
        <v>20</v>
      </c>
      <c r="D2266" t="s">
        <v>21</v>
      </c>
      <c r="E2266" t="s">
        <v>22</v>
      </c>
      <c r="F2266" t="s">
        <v>29</v>
      </c>
      <c r="G2266" t="s">
        <v>24</v>
      </c>
      <c r="H2266">
        <v>36</v>
      </c>
      <c r="I2266">
        <v>4</v>
      </c>
      <c r="J2266">
        <v>9</v>
      </c>
      <c r="K2266">
        <v>0</v>
      </c>
      <c r="L2266">
        <v>1</v>
      </c>
      <c r="M2266">
        <v>0</v>
      </c>
      <c r="N2266">
        <v>3</v>
      </c>
      <c r="O2266">
        <v>2</v>
      </c>
      <c r="P2266">
        <v>7</v>
      </c>
      <c r="Q2266" t="s">
        <v>6851</v>
      </c>
      <c r="R2266" t="s">
        <v>6924</v>
      </c>
    </row>
    <row r="2267" spans="1:18" x14ac:dyDescent="0.3">
      <c r="A2267" t="s">
        <v>6925</v>
      </c>
      <c r="B2267" t="s">
        <v>6926</v>
      </c>
      <c r="C2267" t="s">
        <v>20</v>
      </c>
      <c r="D2267" t="s">
        <v>21</v>
      </c>
      <c r="E2267" t="s">
        <v>49</v>
      </c>
      <c r="F2267" t="s">
        <v>38</v>
      </c>
      <c r="G2267" t="s">
        <v>24</v>
      </c>
      <c r="H2267">
        <v>485</v>
      </c>
      <c r="I2267">
        <v>20</v>
      </c>
      <c r="J2267">
        <v>24.2</v>
      </c>
      <c r="K2267">
        <v>10</v>
      </c>
      <c r="L2267">
        <v>4</v>
      </c>
      <c r="M2267">
        <v>4</v>
      </c>
      <c r="N2267">
        <v>2</v>
      </c>
      <c r="O2267">
        <v>16</v>
      </c>
      <c r="P2267">
        <v>2.5</v>
      </c>
      <c r="Q2267" t="s">
        <v>6851</v>
      </c>
      <c r="R2267" t="s">
        <v>6927</v>
      </c>
    </row>
    <row r="2268" spans="1:18" x14ac:dyDescent="0.3">
      <c r="A2268" t="s">
        <v>6928</v>
      </c>
      <c r="B2268" t="s">
        <v>6929</v>
      </c>
      <c r="C2268" t="s">
        <v>20</v>
      </c>
      <c r="D2268" t="s">
        <v>21</v>
      </c>
      <c r="E2268" t="s">
        <v>22</v>
      </c>
      <c r="F2268" t="s">
        <v>23</v>
      </c>
      <c r="G2268" t="s">
        <v>24</v>
      </c>
      <c r="H2268">
        <v>221</v>
      </c>
      <c r="I2268">
        <v>13</v>
      </c>
      <c r="J2268">
        <v>17</v>
      </c>
      <c r="K2268">
        <v>5</v>
      </c>
      <c r="L2268">
        <v>5</v>
      </c>
      <c r="M2268">
        <v>3</v>
      </c>
      <c r="N2268">
        <v>0</v>
      </c>
      <c r="O2268">
        <v>7</v>
      </c>
      <c r="P2268">
        <v>12</v>
      </c>
      <c r="Q2268" t="s">
        <v>6851</v>
      </c>
      <c r="R2268" t="s">
        <v>6930</v>
      </c>
    </row>
    <row r="2269" spans="1:18" x14ac:dyDescent="0.3">
      <c r="A2269" t="s">
        <v>6931</v>
      </c>
      <c r="B2269" t="s">
        <v>6932</v>
      </c>
      <c r="C2269" t="s">
        <v>20</v>
      </c>
      <c r="D2269" t="s">
        <v>42</v>
      </c>
      <c r="E2269" t="s">
        <v>22</v>
      </c>
      <c r="F2269" t="s">
        <v>29</v>
      </c>
      <c r="G2269" t="s">
        <v>24</v>
      </c>
      <c r="H2269">
        <v>81</v>
      </c>
      <c r="I2269">
        <v>4</v>
      </c>
      <c r="J2269">
        <v>20.2</v>
      </c>
      <c r="K2269">
        <v>0</v>
      </c>
      <c r="L2269">
        <v>0</v>
      </c>
      <c r="M2269">
        <v>2</v>
      </c>
      <c r="N2269">
        <v>2</v>
      </c>
      <c r="O2269">
        <v>2</v>
      </c>
      <c r="P2269">
        <v>4</v>
      </c>
      <c r="Q2269" t="s">
        <v>6851</v>
      </c>
      <c r="R2269" t="s">
        <v>6933</v>
      </c>
    </row>
    <row r="2270" spans="1:18" x14ac:dyDescent="0.3">
      <c r="A2270" t="s">
        <v>6934</v>
      </c>
      <c r="B2270" t="s">
        <v>6935</v>
      </c>
      <c r="C2270" t="s">
        <v>20</v>
      </c>
      <c r="D2270" t="s">
        <v>21</v>
      </c>
      <c r="E2270" t="s">
        <v>22</v>
      </c>
      <c r="F2270" t="s">
        <v>23</v>
      </c>
      <c r="G2270" t="s">
        <v>24</v>
      </c>
      <c r="H2270">
        <v>167</v>
      </c>
      <c r="I2270">
        <v>8</v>
      </c>
      <c r="J2270">
        <v>20.9</v>
      </c>
      <c r="K2270">
        <v>4</v>
      </c>
      <c r="L2270">
        <v>1</v>
      </c>
      <c r="M2270">
        <v>3</v>
      </c>
      <c r="N2270">
        <v>0</v>
      </c>
      <c r="O2270">
        <v>3</v>
      </c>
      <c r="P2270">
        <v>3</v>
      </c>
      <c r="Q2270" t="s">
        <v>6851</v>
      </c>
      <c r="R2270" t="s">
        <v>6936</v>
      </c>
    </row>
    <row r="2271" spans="1:18" x14ac:dyDescent="0.3">
      <c r="A2271" t="s">
        <v>6937</v>
      </c>
      <c r="B2271" t="s">
        <v>6938</v>
      </c>
      <c r="C2271" t="s">
        <v>20</v>
      </c>
      <c r="D2271" t="s">
        <v>21</v>
      </c>
      <c r="E2271" t="s">
        <v>37</v>
      </c>
      <c r="F2271" t="s">
        <v>38</v>
      </c>
      <c r="G2271" t="s">
        <v>24</v>
      </c>
      <c r="H2271">
        <v>380</v>
      </c>
      <c r="I2271">
        <v>21</v>
      </c>
      <c r="J2271">
        <v>18.100000000000001</v>
      </c>
      <c r="K2271">
        <v>10</v>
      </c>
      <c r="L2271">
        <v>9</v>
      </c>
      <c r="M2271">
        <v>2</v>
      </c>
      <c r="N2271">
        <v>0</v>
      </c>
      <c r="O2271">
        <v>13</v>
      </c>
      <c r="P2271">
        <v>15</v>
      </c>
      <c r="Q2271" t="s">
        <v>551</v>
      </c>
      <c r="R2271" t="s">
        <v>6939</v>
      </c>
    </row>
    <row r="2272" spans="1:18" x14ac:dyDescent="0.3">
      <c r="A2272" t="s">
        <v>6940</v>
      </c>
      <c r="B2272" t="s">
        <v>6941</v>
      </c>
      <c r="C2272" t="s">
        <v>20</v>
      </c>
      <c r="D2272" t="s">
        <v>21</v>
      </c>
      <c r="E2272" t="s">
        <v>22</v>
      </c>
      <c r="F2272" t="s">
        <v>23</v>
      </c>
      <c r="G2272" t="s">
        <v>24</v>
      </c>
      <c r="H2272">
        <v>412</v>
      </c>
      <c r="I2272">
        <v>30</v>
      </c>
      <c r="J2272">
        <v>13.7</v>
      </c>
      <c r="K2272">
        <v>7</v>
      </c>
      <c r="L2272">
        <v>3</v>
      </c>
      <c r="M2272">
        <v>14</v>
      </c>
      <c r="N2272">
        <v>6</v>
      </c>
      <c r="O2272">
        <v>9</v>
      </c>
      <c r="P2272">
        <v>13.4</v>
      </c>
      <c r="Q2272" t="s">
        <v>551</v>
      </c>
      <c r="R2272" t="s">
        <v>6942</v>
      </c>
    </row>
    <row r="2273" spans="1:18" x14ac:dyDescent="0.3">
      <c r="A2273" t="s">
        <v>6943</v>
      </c>
      <c r="B2273" t="s">
        <v>6944</v>
      </c>
      <c r="C2273" t="s">
        <v>20</v>
      </c>
      <c r="D2273" t="s">
        <v>21</v>
      </c>
      <c r="E2273" t="s">
        <v>22</v>
      </c>
      <c r="F2273" t="s">
        <v>29</v>
      </c>
      <c r="G2273" t="s">
        <v>24</v>
      </c>
      <c r="H2273">
        <v>33</v>
      </c>
      <c r="I2273">
        <v>4</v>
      </c>
      <c r="J2273">
        <v>8.1999999999999993</v>
      </c>
      <c r="K2273">
        <v>0</v>
      </c>
      <c r="L2273">
        <v>0</v>
      </c>
      <c r="M2273">
        <v>3</v>
      </c>
      <c r="N2273">
        <v>1</v>
      </c>
      <c r="O2273">
        <v>4</v>
      </c>
      <c r="P2273">
        <v>24</v>
      </c>
      <c r="Q2273" t="s">
        <v>551</v>
      </c>
      <c r="R2273" t="s">
        <v>6945</v>
      </c>
    </row>
    <row r="2274" spans="1:18" x14ac:dyDescent="0.3">
      <c r="A2274" t="s">
        <v>6946</v>
      </c>
      <c r="B2274" t="s">
        <v>6947</v>
      </c>
      <c r="C2274" t="s">
        <v>20</v>
      </c>
      <c r="D2274" t="s">
        <v>21</v>
      </c>
      <c r="E2274" t="s">
        <v>22</v>
      </c>
      <c r="F2274" t="s">
        <v>23</v>
      </c>
      <c r="G2274" t="s">
        <v>24</v>
      </c>
      <c r="H2274">
        <v>181</v>
      </c>
      <c r="I2274">
        <v>13</v>
      </c>
      <c r="J2274">
        <v>13.9</v>
      </c>
      <c r="K2274">
        <v>8</v>
      </c>
      <c r="L2274">
        <v>5</v>
      </c>
      <c r="M2274">
        <v>0</v>
      </c>
      <c r="N2274">
        <v>0</v>
      </c>
      <c r="O2274">
        <v>12</v>
      </c>
      <c r="P2274">
        <v>20</v>
      </c>
      <c r="Q2274" t="s">
        <v>551</v>
      </c>
      <c r="R2274" t="s">
        <v>6948</v>
      </c>
    </row>
    <row r="2275" spans="1:18" x14ac:dyDescent="0.3">
      <c r="A2275" t="s">
        <v>6949</v>
      </c>
      <c r="B2275" t="s">
        <v>6950</v>
      </c>
      <c r="C2275" t="s">
        <v>20</v>
      </c>
      <c r="D2275" t="s">
        <v>21</v>
      </c>
      <c r="E2275" t="s">
        <v>22</v>
      </c>
      <c r="F2275" t="s">
        <v>23</v>
      </c>
      <c r="G2275" t="s">
        <v>24</v>
      </c>
      <c r="H2275">
        <v>242</v>
      </c>
      <c r="I2275">
        <v>12</v>
      </c>
      <c r="J2275">
        <v>20.2</v>
      </c>
      <c r="K2275">
        <v>7</v>
      </c>
      <c r="L2275">
        <v>2</v>
      </c>
      <c r="M2275">
        <v>1</v>
      </c>
      <c r="N2275">
        <v>2</v>
      </c>
      <c r="O2275">
        <v>7</v>
      </c>
      <c r="P2275">
        <v>24</v>
      </c>
      <c r="Q2275" t="s">
        <v>6896</v>
      </c>
      <c r="R2275" t="s">
        <v>6951</v>
      </c>
    </row>
    <row r="2276" spans="1:18" x14ac:dyDescent="0.3">
      <c r="A2276" t="s">
        <v>6952</v>
      </c>
      <c r="B2276" t="s">
        <v>6953</v>
      </c>
      <c r="C2276" t="s">
        <v>20</v>
      </c>
      <c r="D2276" t="s">
        <v>21</v>
      </c>
      <c r="E2276" t="s">
        <v>22</v>
      </c>
      <c r="F2276" t="s">
        <v>23</v>
      </c>
      <c r="G2276" t="s">
        <v>24</v>
      </c>
      <c r="H2276">
        <v>199</v>
      </c>
      <c r="I2276">
        <v>11</v>
      </c>
      <c r="J2276">
        <v>18.100000000000001</v>
      </c>
      <c r="K2276">
        <v>7</v>
      </c>
      <c r="L2276">
        <v>3</v>
      </c>
      <c r="M2276">
        <v>1</v>
      </c>
      <c r="N2276">
        <v>0</v>
      </c>
      <c r="O2276">
        <v>9</v>
      </c>
      <c r="P2276">
        <v>2</v>
      </c>
      <c r="Q2276" t="s">
        <v>6896</v>
      </c>
      <c r="R2276" t="s">
        <v>6954</v>
      </c>
    </row>
    <row r="2277" spans="1:18" x14ac:dyDescent="0.3">
      <c r="A2277" t="s">
        <v>6955</v>
      </c>
      <c r="B2277" t="s">
        <v>6956</v>
      </c>
      <c r="C2277" t="s">
        <v>20</v>
      </c>
      <c r="D2277" t="s">
        <v>21</v>
      </c>
      <c r="E2277" t="s">
        <v>22</v>
      </c>
      <c r="F2277" t="s">
        <v>29</v>
      </c>
      <c r="G2277" t="s">
        <v>24</v>
      </c>
      <c r="H2277">
        <v>17</v>
      </c>
      <c r="I2277">
        <v>3</v>
      </c>
      <c r="J2277">
        <v>5.7</v>
      </c>
      <c r="K2277">
        <v>0</v>
      </c>
      <c r="L2277">
        <v>0</v>
      </c>
      <c r="M2277">
        <v>2</v>
      </c>
      <c r="N2277">
        <v>1</v>
      </c>
      <c r="O2277">
        <v>2</v>
      </c>
      <c r="P2277">
        <v>20</v>
      </c>
      <c r="Q2277" t="s">
        <v>6896</v>
      </c>
      <c r="R2277" t="s">
        <v>6957</v>
      </c>
    </row>
    <row r="2278" spans="1:18" x14ac:dyDescent="0.3">
      <c r="A2278" t="s">
        <v>6958</v>
      </c>
      <c r="B2278" t="s">
        <v>6959</v>
      </c>
      <c r="C2278" t="s">
        <v>20</v>
      </c>
      <c r="D2278" t="s">
        <v>21</v>
      </c>
      <c r="E2278" t="s">
        <v>22</v>
      </c>
      <c r="F2278" t="s">
        <v>29</v>
      </c>
      <c r="G2278" t="s">
        <v>24</v>
      </c>
      <c r="H2278">
        <v>59</v>
      </c>
      <c r="I2278">
        <v>4</v>
      </c>
      <c r="J2278">
        <v>14.8</v>
      </c>
      <c r="K2278">
        <v>0</v>
      </c>
      <c r="L2278">
        <v>0</v>
      </c>
      <c r="M2278">
        <v>3</v>
      </c>
      <c r="N2278">
        <v>1</v>
      </c>
      <c r="O2278">
        <v>2</v>
      </c>
      <c r="P2278">
        <v>10</v>
      </c>
      <c r="Q2278" t="s">
        <v>1526</v>
      </c>
      <c r="R2278" t="s">
        <v>6960</v>
      </c>
    </row>
    <row r="2279" spans="1:18" x14ac:dyDescent="0.3">
      <c r="A2279" t="s">
        <v>6961</v>
      </c>
      <c r="B2279" t="s">
        <v>6962</v>
      </c>
      <c r="C2279" t="s">
        <v>20</v>
      </c>
      <c r="D2279" t="s">
        <v>21</v>
      </c>
      <c r="E2279" t="s">
        <v>37</v>
      </c>
      <c r="F2279" t="s">
        <v>38</v>
      </c>
      <c r="G2279" t="s">
        <v>24</v>
      </c>
      <c r="H2279">
        <v>163</v>
      </c>
      <c r="I2279">
        <v>9</v>
      </c>
      <c r="J2279">
        <v>18.100000000000001</v>
      </c>
      <c r="K2279">
        <v>7</v>
      </c>
      <c r="L2279">
        <v>2</v>
      </c>
      <c r="M2279">
        <v>0</v>
      </c>
      <c r="N2279">
        <v>0</v>
      </c>
      <c r="O2279">
        <v>8</v>
      </c>
      <c r="P2279">
        <v>18</v>
      </c>
      <c r="Q2279" t="s">
        <v>1526</v>
      </c>
      <c r="R2279" t="s">
        <v>6963</v>
      </c>
    </row>
    <row r="2280" spans="1:18" x14ac:dyDescent="0.3">
      <c r="A2280" t="s">
        <v>6964</v>
      </c>
      <c r="B2280" t="s">
        <v>6965</v>
      </c>
      <c r="C2280" t="s">
        <v>20</v>
      </c>
      <c r="D2280" t="s">
        <v>21</v>
      </c>
      <c r="E2280" t="s">
        <v>22</v>
      </c>
      <c r="F2280" t="s">
        <v>29</v>
      </c>
      <c r="G2280" t="s">
        <v>24</v>
      </c>
      <c r="H2280">
        <v>74</v>
      </c>
      <c r="I2280">
        <v>4</v>
      </c>
      <c r="J2280">
        <v>18.5</v>
      </c>
      <c r="K2280">
        <v>0</v>
      </c>
      <c r="L2280">
        <v>0</v>
      </c>
      <c r="M2280">
        <v>3</v>
      </c>
      <c r="N2280">
        <v>1</v>
      </c>
      <c r="O2280">
        <v>2</v>
      </c>
      <c r="P2280">
        <v>5</v>
      </c>
      <c r="Q2280" t="s">
        <v>1526</v>
      </c>
      <c r="R2280" t="s">
        <v>6966</v>
      </c>
    </row>
    <row r="2281" spans="1:18" x14ac:dyDescent="0.3">
      <c r="A2281" t="s">
        <v>6967</v>
      </c>
      <c r="B2281" t="s">
        <v>6968</v>
      </c>
      <c r="C2281" t="s">
        <v>20</v>
      </c>
      <c r="D2281" t="s">
        <v>21</v>
      </c>
      <c r="E2281" t="s">
        <v>22</v>
      </c>
      <c r="F2281" t="s">
        <v>29</v>
      </c>
      <c r="G2281" t="s">
        <v>24</v>
      </c>
      <c r="H2281">
        <v>151</v>
      </c>
      <c r="I2281">
        <v>9</v>
      </c>
      <c r="J2281">
        <v>16.8</v>
      </c>
      <c r="K2281">
        <v>7</v>
      </c>
      <c r="L2281">
        <v>1</v>
      </c>
      <c r="M2281">
        <v>1</v>
      </c>
      <c r="N2281">
        <v>0</v>
      </c>
      <c r="O2281">
        <v>5</v>
      </c>
      <c r="P2281">
        <v>24</v>
      </c>
      <c r="Q2281" t="s">
        <v>1526</v>
      </c>
      <c r="R2281" t="s">
        <v>6969</v>
      </c>
    </row>
    <row r="2282" spans="1:18" x14ac:dyDescent="0.3">
      <c r="A2282" t="s">
        <v>6970</v>
      </c>
      <c r="B2282" t="s">
        <v>6971</v>
      </c>
      <c r="C2282" t="s">
        <v>20</v>
      </c>
      <c r="D2282" t="s">
        <v>21</v>
      </c>
      <c r="E2282" t="s">
        <v>22</v>
      </c>
      <c r="F2282" t="s">
        <v>29</v>
      </c>
      <c r="G2282" t="s">
        <v>24</v>
      </c>
      <c r="H2282">
        <v>21</v>
      </c>
      <c r="I2282">
        <v>3</v>
      </c>
      <c r="J2282">
        <v>7</v>
      </c>
      <c r="K2282">
        <v>0</v>
      </c>
      <c r="L2282">
        <v>0</v>
      </c>
      <c r="M2282">
        <v>2</v>
      </c>
      <c r="N2282">
        <v>1</v>
      </c>
      <c r="O2282">
        <v>1</v>
      </c>
      <c r="P2282">
        <v>10</v>
      </c>
      <c r="Q2282" t="s">
        <v>1526</v>
      </c>
      <c r="R2282" t="s">
        <v>6972</v>
      </c>
    </row>
    <row r="2283" spans="1:18" x14ac:dyDescent="0.3">
      <c r="A2283" t="s">
        <v>6973</v>
      </c>
      <c r="B2283" t="s">
        <v>6974</v>
      </c>
      <c r="C2283" t="s">
        <v>20</v>
      </c>
      <c r="D2283" t="s">
        <v>21</v>
      </c>
      <c r="E2283" t="s">
        <v>22</v>
      </c>
      <c r="F2283" t="s">
        <v>29</v>
      </c>
      <c r="G2283" t="s">
        <v>24</v>
      </c>
      <c r="H2283">
        <v>42</v>
      </c>
      <c r="I2283">
        <v>3</v>
      </c>
      <c r="J2283">
        <v>14</v>
      </c>
      <c r="K2283">
        <v>0</v>
      </c>
      <c r="L2283">
        <v>0</v>
      </c>
      <c r="M2283">
        <v>2</v>
      </c>
      <c r="N2283">
        <v>1</v>
      </c>
      <c r="O2283">
        <v>1</v>
      </c>
      <c r="P2283">
        <v>12.5</v>
      </c>
      <c r="Q2283" t="s">
        <v>1526</v>
      </c>
      <c r="R2283" t="s">
        <v>6975</v>
      </c>
    </row>
    <row r="2284" spans="1:18" x14ac:dyDescent="0.3">
      <c r="A2284" t="s">
        <v>6976</v>
      </c>
      <c r="B2284" t="s">
        <v>6977</v>
      </c>
      <c r="C2284" t="s">
        <v>99</v>
      </c>
      <c r="D2284" t="s">
        <v>21</v>
      </c>
      <c r="E2284" t="s">
        <v>22</v>
      </c>
      <c r="F2284" t="s">
        <v>29</v>
      </c>
      <c r="G2284" t="s">
        <v>24</v>
      </c>
      <c r="H2284">
        <v>46</v>
      </c>
      <c r="I2284">
        <v>11</v>
      </c>
      <c r="J2284">
        <v>4.2</v>
      </c>
      <c r="K2284">
        <v>0</v>
      </c>
      <c r="L2284">
        <v>0</v>
      </c>
      <c r="M2284">
        <v>0</v>
      </c>
      <c r="N2284">
        <v>0</v>
      </c>
      <c r="O2284">
        <v>9</v>
      </c>
      <c r="P2284">
        <v>14</v>
      </c>
      <c r="Q2284" t="s">
        <v>551</v>
      </c>
      <c r="R2284" t="s">
        <v>6978</v>
      </c>
    </row>
    <row r="2285" spans="1:18" x14ac:dyDescent="0.3">
      <c r="A2285" t="s">
        <v>6979</v>
      </c>
      <c r="B2285" t="s">
        <v>6980</v>
      </c>
      <c r="C2285" t="s">
        <v>99</v>
      </c>
      <c r="D2285" t="s">
        <v>125</v>
      </c>
      <c r="E2285" t="s">
        <v>22</v>
      </c>
      <c r="F2285" t="s">
        <v>23</v>
      </c>
      <c r="G2285" t="s">
        <v>24</v>
      </c>
      <c r="H2285">
        <v>82</v>
      </c>
      <c r="I2285">
        <v>7</v>
      </c>
      <c r="J2285">
        <v>11.7</v>
      </c>
      <c r="K2285">
        <v>0</v>
      </c>
      <c r="L2285">
        <v>0</v>
      </c>
      <c r="M2285">
        <v>0</v>
      </c>
      <c r="N2285">
        <v>0</v>
      </c>
      <c r="O2285">
        <v>6</v>
      </c>
      <c r="P2285">
        <v>5</v>
      </c>
      <c r="Q2285" t="s">
        <v>551</v>
      </c>
      <c r="R2285" t="s">
        <v>6981</v>
      </c>
    </row>
    <row r="2286" spans="1:18" x14ac:dyDescent="0.3">
      <c r="A2286" t="s">
        <v>6982</v>
      </c>
      <c r="B2286" t="s">
        <v>6983</v>
      </c>
      <c r="C2286" t="s">
        <v>20</v>
      </c>
      <c r="D2286" t="s">
        <v>21</v>
      </c>
      <c r="E2286" t="s">
        <v>37</v>
      </c>
      <c r="F2286" t="s">
        <v>23</v>
      </c>
      <c r="G2286" t="s">
        <v>24</v>
      </c>
      <c r="H2286">
        <v>91</v>
      </c>
      <c r="I2286">
        <v>10</v>
      </c>
      <c r="J2286">
        <v>9.1</v>
      </c>
      <c r="K2286">
        <v>5</v>
      </c>
      <c r="L2286">
        <v>3</v>
      </c>
      <c r="M2286">
        <v>1</v>
      </c>
      <c r="N2286">
        <v>1</v>
      </c>
      <c r="O2286">
        <v>5</v>
      </c>
      <c r="P2286">
        <v>13</v>
      </c>
      <c r="Q2286" t="s">
        <v>551</v>
      </c>
      <c r="R2286" t="s">
        <v>6984</v>
      </c>
    </row>
    <row r="2287" spans="1:18" x14ac:dyDescent="0.3">
      <c r="A2287" t="s">
        <v>6985</v>
      </c>
      <c r="B2287" t="s">
        <v>6986</v>
      </c>
      <c r="C2287" t="s">
        <v>20</v>
      </c>
      <c r="D2287" t="s">
        <v>21</v>
      </c>
      <c r="E2287" t="s">
        <v>22</v>
      </c>
      <c r="F2287" t="s">
        <v>29</v>
      </c>
      <c r="G2287" t="s">
        <v>24</v>
      </c>
      <c r="H2287">
        <v>182</v>
      </c>
      <c r="I2287">
        <v>10</v>
      </c>
      <c r="J2287">
        <v>18.2</v>
      </c>
      <c r="K2287">
        <v>7</v>
      </c>
      <c r="L2287">
        <v>1</v>
      </c>
      <c r="M2287">
        <v>1</v>
      </c>
      <c r="N2287">
        <v>1</v>
      </c>
      <c r="O2287">
        <v>9</v>
      </c>
      <c r="P2287">
        <v>11</v>
      </c>
      <c r="Q2287" t="s">
        <v>551</v>
      </c>
      <c r="R2287" t="s">
        <v>6987</v>
      </c>
    </row>
    <row r="2288" spans="1:18" x14ac:dyDescent="0.3">
      <c r="A2288" t="s">
        <v>6988</v>
      </c>
      <c r="B2288" t="s">
        <v>6989</v>
      </c>
      <c r="C2288" t="s">
        <v>20</v>
      </c>
      <c r="D2288" t="s">
        <v>21</v>
      </c>
      <c r="E2288" t="s">
        <v>22</v>
      </c>
      <c r="F2288" t="s">
        <v>23</v>
      </c>
      <c r="G2288" t="s">
        <v>24</v>
      </c>
      <c r="H2288">
        <v>182</v>
      </c>
      <c r="I2288">
        <v>12</v>
      </c>
      <c r="J2288">
        <v>15.2</v>
      </c>
      <c r="K2288">
        <v>8</v>
      </c>
      <c r="L2288">
        <v>2</v>
      </c>
      <c r="M2288">
        <v>2</v>
      </c>
      <c r="N2288">
        <v>0</v>
      </c>
      <c r="O2288">
        <v>8</v>
      </c>
      <c r="P2288">
        <v>7</v>
      </c>
      <c r="Q2288" t="s">
        <v>551</v>
      </c>
      <c r="R2288" t="s">
        <v>6990</v>
      </c>
    </row>
    <row r="2289" spans="1:18" x14ac:dyDescent="0.3">
      <c r="A2289" t="s">
        <v>6991</v>
      </c>
      <c r="B2289" t="s">
        <v>6992</v>
      </c>
      <c r="C2289" t="s">
        <v>20</v>
      </c>
      <c r="D2289" t="s">
        <v>42</v>
      </c>
      <c r="E2289" t="s">
        <v>22</v>
      </c>
      <c r="F2289" t="s">
        <v>29</v>
      </c>
      <c r="G2289" t="s">
        <v>24</v>
      </c>
      <c r="H2289">
        <v>67</v>
      </c>
      <c r="I2289">
        <v>5</v>
      </c>
      <c r="J2289">
        <v>13.4</v>
      </c>
      <c r="K2289">
        <v>1</v>
      </c>
      <c r="L2289">
        <v>0</v>
      </c>
      <c r="M2289">
        <v>3</v>
      </c>
      <c r="N2289">
        <v>1</v>
      </c>
      <c r="O2289">
        <v>2</v>
      </c>
      <c r="P2289">
        <v>20</v>
      </c>
      <c r="Q2289" t="s">
        <v>551</v>
      </c>
      <c r="R2289" t="s">
        <v>6993</v>
      </c>
    </row>
    <row r="2290" spans="1:18" x14ac:dyDescent="0.3">
      <c r="A2290" t="s">
        <v>6994</v>
      </c>
      <c r="B2290" t="s">
        <v>6995</v>
      </c>
      <c r="C2290" t="s">
        <v>99</v>
      </c>
      <c r="D2290" t="s">
        <v>125</v>
      </c>
      <c r="E2290" t="s">
        <v>22</v>
      </c>
      <c r="F2290" t="s">
        <v>29</v>
      </c>
      <c r="G2290" t="s">
        <v>24</v>
      </c>
      <c r="H2290">
        <v>12</v>
      </c>
      <c r="I2290">
        <v>5</v>
      </c>
      <c r="J2290">
        <v>2.4</v>
      </c>
      <c r="K2290">
        <v>0</v>
      </c>
      <c r="L2290">
        <v>0</v>
      </c>
      <c r="M2290">
        <v>0</v>
      </c>
      <c r="N2290">
        <v>0</v>
      </c>
      <c r="O2290">
        <v>3</v>
      </c>
      <c r="P2290">
        <v>15</v>
      </c>
      <c r="Q2290" t="s">
        <v>6996</v>
      </c>
      <c r="R2290" t="s">
        <v>6997</v>
      </c>
    </row>
    <row r="2291" spans="1:18" x14ac:dyDescent="0.3">
      <c r="A2291" t="s">
        <v>6998</v>
      </c>
      <c r="B2291" t="s">
        <v>6999</v>
      </c>
      <c r="C2291" t="s">
        <v>20</v>
      </c>
      <c r="D2291" t="s">
        <v>42</v>
      </c>
      <c r="E2291" t="s">
        <v>37</v>
      </c>
      <c r="F2291" t="s">
        <v>38</v>
      </c>
      <c r="G2291" t="s">
        <v>24</v>
      </c>
      <c r="H2291">
        <v>352</v>
      </c>
      <c r="I2291">
        <v>26</v>
      </c>
      <c r="J2291">
        <v>13.5</v>
      </c>
      <c r="K2291">
        <v>19</v>
      </c>
      <c r="L2291">
        <v>6</v>
      </c>
      <c r="M2291">
        <v>1</v>
      </c>
      <c r="N2291">
        <v>0</v>
      </c>
      <c r="O2291">
        <v>15</v>
      </c>
      <c r="P2291">
        <v>250</v>
      </c>
      <c r="Q2291" t="s">
        <v>7000</v>
      </c>
      <c r="R2291" t="s">
        <v>7001</v>
      </c>
    </row>
    <row r="2292" spans="1:18" x14ac:dyDescent="0.3">
      <c r="A2292" t="s">
        <v>7002</v>
      </c>
      <c r="B2292" t="s">
        <v>7003</v>
      </c>
      <c r="C2292" t="s">
        <v>20</v>
      </c>
      <c r="D2292" t="s">
        <v>42</v>
      </c>
      <c r="E2292" t="s">
        <v>49</v>
      </c>
      <c r="F2292" t="s">
        <v>38</v>
      </c>
      <c r="G2292" t="s">
        <v>24</v>
      </c>
      <c r="H2292">
        <v>415</v>
      </c>
      <c r="I2292">
        <v>17</v>
      </c>
      <c r="J2292">
        <v>24.4</v>
      </c>
      <c r="K2292">
        <v>14</v>
      </c>
      <c r="L2292">
        <v>1</v>
      </c>
      <c r="M2292">
        <v>2</v>
      </c>
      <c r="N2292">
        <v>0</v>
      </c>
      <c r="O2292">
        <v>17</v>
      </c>
      <c r="P2292">
        <v>6500</v>
      </c>
      <c r="Q2292" t="s">
        <v>7000</v>
      </c>
      <c r="R2292" t="s">
        <v>7004</v>
      </c>
    </row>
    <row r="2293" spans="1:18" x14ac:dyDescent="0.3">
      <c r="A2293" t="s">
        <v>7005</v>
      </c>
      <c r="B2293" t="s">
        <v>7006</v>
      </c>
      <c r="C2293" t="s">
        <v>20</v>
      </c>
      <c r="D2293" t="s">
        <v>42</v>
      </c>
      <c r="E2293" t="s">
        <v>22</v>
      </c>
      <c r="F2293" t="s">
        <v>29</v>
      </c>
      <c r="G2293" t="s">
        <v>24</v>
      </c>
      <c r="H2293">
        <v>518</v>
      </c>
      <c r="I2293">
        <v>20</v>
      </c>
      <c r="J2293">
        <v>25.9</v>
      </c>
      <c r="K2293">
        <v>17</v>
      </c>
      <c r="L2293">
        <v>3</v>
      </c>
      <c r="M2293">
        <v>0</v>
      </c>
      <c r="N2293">
        <v>0</v>
      </c>
      <c r="O2293">
        <v>10</v>
      </c>
      <c r="P2293">
        <v>50</v>
      </c>
      <c r="Q2293" t="s">
        <v>7000</v>
      </c>
      <c r="R2293" t="s">
        <v>7007</v>
      </c>
    </row>
    <row r="2294" spans="1:18" x14ac:dyDescent="0.3">
      <c r="A2294" t="s">
        <v>7008</v>
      </c>
      <c r="B2294" t="s">
        <v>7009</v>
      </c>
      <c r="C2294" t="s">
        <v>99</v>
      </c>
      <c r="D2294" t="s">
        <v>125</v>
      </c>
      <c r="E2294" t="s">
        <v>22</v>
      </c>
      <c r="F2294" t="s">
        <v>29</v>
      </c>
      <c r="G2294" t="s">
        <v>24</v>
      </c>
      <c r="H2294">
        <v>276</v>
      </c>
      <c r="I2294">
        <v>13</v>
      </c>
      <c r="J2294">
        <v>21.2</v>
      </c>
      <c r="K2294">
        <v>0</v>
      </c>
      <c r="L2294">
        <v>0</v>
      </c>
      <c r="M2294">
        <v>0</v>
      </c>
      <c r="N2294">
        <v>0</v>
      </c>
      <c r="O2294">
        <v>10</v>
      </c>
      <c r="P2294">
        <v>7.5</v>
      </c>
      <c r="Q2294" t="s">
        <v>7000</v>
      </c>
      <c r="R2294" t="s">
        <v>7010</v>
      </c>
    </row>
    <row r="2295" spans="1:18" x14ac:dyDescent="0.3">
      <c r="A2295" t="s">
        <v>7011</v>
      </c>
      <c r="B2295" t="s">
        <v>7012</v>
      </c>
      <c r="C2295" t="s">
        <v>20</v>
      </c>
      <c r="D2295" t="s">
        <v>42</v>
      </c>
      <c r="E2295" t="s">
        <v>49</v>
      </c>
      <c r="F2295" t="s">
        <v>38</v>
      </c>
      <c r="G2295" t="s">
        <v>24</v>
      </c>
      <c r="H2295">
        <v>129</v>
      </c>
      <c r="I2295">
        <v>10</v>
      </c>
      <c r="J2295">
        <v>12.9</v>
      </c>
      <c r="K2295">
        <v>10</v>
      </c>
      <c r="L2295">
        <v>0</v>
      </c>
      <c r="M2295">
        <v>0</v>
      </c>
      <c r="N2295">
        <v>0</v>
      </c>
      <c r="O2295">
        <v>9</v>
      </c>
      <c r="P2295">
        <v>58</v>
      </c>
      <c r="Q2295" t="s">
        <v>7000</v>
      </c>
      <c r="R2295" t="s">
        <v>7013</v>
      </c>
    </row>
    <row r="2296" spans="1:18" x14ac:dyDescent="0.3">
      <c r="A2296" t="s">
        <v>7014</v>
      </c>
      <c r="B2296" t="s">
        <v>7015</v>
      </c>
      <c r="C2296" t="s">
        <v>20</v>
      </c>
      <c r="D2296" t="s">
        <v>42</v>
      </c>
      <c r="E2296" t="s">
        <v>22</v>
      </c>
      <c r="F2296" t="s">
        <v>38</v>
      </c>
      <c r="G2296" t="s">
        <v>24</v>
      </c>
      <c r="H2296">
        <v>175</v>
      </c>
      <c r="I2296">
        <v>11</v>
      </c>
      <c r="J2296">
        <v>15.9</v>
      </c>
      <c r="K2296">
        <v>11</v>
      </c>
      <c r="L2296">
        <v>0</v>
      </c>
      <c r="M2296">
        <v>0</v>
      </c>
      <c r="N2296">
        <v>0</v>
      </c>
      <c r="O2296">
        <v>9</v>
      </c>
      <c r="P2296">
        <v>247.09700000000001</v>
      </c>
      <c r="Q2296" t="s">
        <v>7016</v>
      </c>
      <c r="R2296" t="s">
        <v>7017</v>
      </c>
    </row>
    <row r="2297" spans="1:18" x14ac:dyDescent="0.3">
      <c r="A2297" t="s">
        <v>7018</v>
      </c>
      <c r="B2297" t="s">
        <v>7019</v>
      </c>
      <c r="C2297" t="s">
        <v>20</v>
      </c>
      <c r="D2297" t="s">
        <v>42</v>
      </c>
      <c r="E2297" t="s">
        <v>37</v>
      </c>
      <c r="F2297" t="s">
        <v>38</v>
      </c>
      <c r="G2297" t="s">
        <v>24</v>
      </c>
      <c r="H2297">
        <v>102</v>
      </c>
      <c r="I2297">
        <v>8</v>
      </c>
      <c r="J2297">
        <v>12.8</v>
      </c>
      <c r="K2297">
        <v>5</v>
      </c>
      <c r="L2297">
        <v>1</v>
      </c>
      <c r="M2297">
        <v>2</v>
      </c>
      <c r="N2297">
        <v>0</v>
      </c>
      <c r="O2297">
        <v>5</v>
      </c>
      <c r="P2297">
        <v>61.774000000000001</v>
      </c>
      <c r="Q2297" t="s">
        <v>7016</v>
      </c>
      <c r="R2297" t="s">
        <v>7020</v>
      </c>
    </row>
    <row r="2298" spans="1:18" x14ac:dyDescent="0.3">
      <c r="A2298" t="s">
        <v>7021</v>
      </c>
      <c r="B2298" t="s">
        <v>7022</v>
      </c>
      <c r="C2298" t="s">
        <v>20</v>
      </c>
      <c r="D2298" t="s">
        <v>42</v>
      </c>
      <c r="E2298" t="s">
        <v>49</v>
      </c>
      <c r="F2298" t="s">
        <v>38</v>
      </c>
      <c r="G2298" t="s">
        <v>24</v>
      </c>
      <c r="H2298">
        <v>35</v>
      </c>
      <c r="I2298">
        <v>3</v>
      </c>
      <c r="J2298">
        <v>11.7</v>
      </c>
      <c r="K2298">
        <v>1</v>
      </c>
      <c r="L2298">
        <v>0</v>
      </c>
      <c r="M2298">
        <v>2</v>
      </c>
      <c r="N2298">
        <v>0</v>
      </c>
      <c r="O2298">
        <v>4</v>
      </c>
      <c r="P2298">
        <v>9</v>
      </c>
      <c r="Q2298" t="s">
        <v>7016</v>
      </c>
      <c r="R2298" t="s">
        <v>7023</v>
      </c>
    </row>
    <row r="2299" spans="1:18" x14ac:dyDescent="0.3">
      <c r="A2299" t="s">
        <v>7024</v>
      </c>
      <c r="B2299" t="s">
        <v>7025</v>
      </c>
      <c r="C2299" t="s">
        <v>20</v>
      </c>
      <c r="D2299" t="s">
        <v>42</v>
      </c>
      <c r="E2299" t="s">
        <v>49</v>
      </c>
      <c r="F2299" t="s">
        <v>38</v>
      </c>
      <c r="G2299" t="s">
        <v>24</v>
      </c>
      <c r="H2299">
        <v>41</v>
      </c>
      <c r="I2299">
        <v>4</v>
      </c>
      <c r="J2299">
        <v>10.199999999999999</v>
      </c>
      <c r="K2299">
        <v>1</v>
      </c>
      <c r="L2299">
        <v>0</v>
      </c>
      <c r="M2299">
        <v>3</v>
      </c>
      <c r="N2299">
        <v>0</v>
      </c>
      <c r="O2299">
        <v>4</v>
      </c>
      <c r="P2299">
        <v>55</v>
      </c>
      <c r="Q2299" t="s">
        <v>6996</v>
      </c>
      <c r="R2299" t="s">
        <v>7026</v>
      </c>
    </row>
    <row r="2300" spans="1:18" x14ac:dyDescent="0.3">
      <c r="A2300" t="s">
        <v>7027</v>
      </c>
      <c r="B2300" t="s">
        <v>7028</v>
      </c>
      <c r="C2300" t="s">
        <v>20</v>
      </c>
      <c r="D2300" t="s">
        <v>42</v>
      </c>
      <c r="E2300" t="s">
        <v>37</v>
      </c>
      <c r="F2300" t="s">
        <v>38</v>
      </c>
      <c r="G2300" t="s">
        <v>24</v>
      </c>
      <c r="H2300">
        <v>74</v>
      </c>
      <c r="I2300">
        <v>6</v>
      </c>
      <c r="J2300">
        <v>12.3</v>
      </c>
      <c r="K2300">
        <v>3</v>
      </c>
      <c r="L2300">
        <v>1</v>
      </c>
      <c r="M2300">
        <v>1</v>
      </c>
      <c r="N2300">
        <v>1</v>
      </c>
      <c r="O2300">
        <v>10</v>
      </c>
      <c r="P2300">
        <v>100</v>
      </c>
      <c r="Q2300" t="s">
        <v>6996</v>
      </c>
      <c r="R2300" t="s">
        <v>7029</v>
      </c>
    </row>
    <row r="2301" spans="1:18" x14ac:dyDescent="0.3">
      <c r="A2301" t="s">
        <v>7030</v>
      </c>
      <c r="B2301" t="s">
        <v>7031</v>
      </c>
      <c r="C2301" t="s">
        <v>99</v>
      </c>
      <c r="D2301" t="s">
        <v>125</v>
      </c>
      <c r="E2301" t="s">
        <v>37</v>
      </c>
      <c r="F2301" t="s">
        <v>38</v>
      </c>
      <c r="G2301" t="s">
        <v>24</v>
      </c>
      <c r="H2301">
        <v>272</v>
      </c>
      <c r="I2301">
        <v>21</v>
      </c>
      <c r="J2301">
        <v>13</v>
      </c>
      <c r="K2301">
        <v>0</v>
      </c>
      <c r="L2301">
        <v>0</v>
      </c>
      <c r="M2301">
        <v>17</v>
      </c>
      <c r="N2301">
        <v>4</v>
      </c>
      <c r="O2301">
        <v>17</v>
      </c>
      <c r="P2301">
        <v>5</v>
      </c>
      <c r="Q2301" t="s">
        <v>7032</v>
      </c>
      <c r="R2301" t="s">
        <v>7033</v>
      </c>
    </row>
    <row r="2302" spans="1:18" x14ac:dyDescent="0.3">
      <c r="A2302" t="s">
        <v>7034</v>
      </c>
      <c r="B2302" t="s">
        <v>7035</v>
      </c>
      <c r="C2302" t="s">
        <v>20</v>
      </c>
      <c r="D2302" t="s">
        <v>21</v>
      </c>
      <c r="E2302" t="s">
        <v>22</v>
      </c>
      <c r="F2302" t="s">
        <v>29</v>
      </c>
      <c r="G2302" t="s">
        <v>24</v>
      </c>
      <c r="H2302">
        <v>152</v>
      </c>
      <c r="I2302">
        <v>10</v>
      </c>
      <c r="J2302">
        <v>15.2</v>
      </c>
      <c r="K2302">
        <v>2</v>
      </c>
      <c r="L2302">
        <v>2</v>
      </c>
      <c r="M2302">
        <v>4</v>
      </c>
      <c r="N2302">
        <v>2</v>
      </c>
      <c r="O2302">
        <v>4</v>
      </c>
      <c r="P2302">
        <v>4</v>
      </c>
      <c r="Q2302" t="s">
        <v>7032</v>
      </c>
      <c r="R2302" t="s">
        <v>7036</v>
      </c>
    </row>
    <row r="2303" spans="1:18" x14ac:dyDescent="0.3">
      <c r="A2303" t="s">
        <v>7037</v>
      </c>
      <c r="B2303" t="s">
        <v>7038</v>
      </c>
      <c r="C2303" t="s">
        <v>20</v>
      </c>
      <c r="D2303" t="s">
        <v>42</v>
      </c>
      <c r="E2303" t="s">
        <v>22</v>
      </c>
      <c r="F2303" t="s">
        <v>29</v>
      </c>
      <c r="G2303" t="s">
        <v>24</v>
      </c>
      <c r="H2303">
        <v>166</v>
      </c>
      <c r="I2303">
        <v>11</v>
      </c>
      <c r="J2303">
        <v>15.1</v>
      </c>
      <c r="K2303">
        <v>6</v>
      </c>
      <c r="L2303">
        <v>3</v>
      </c>
      <c r="M2303">
        <v>2</v>
      </c>
      <c r="N2303">
        <v>0</v>
      </c>
      <c r="O2303">
        <v>9</v>
      </c>
      <c r="P2303">
        <v>5</v>
      </c>
      <c r="Q2303" t="s">
        <v>7032</v>
      </c>
      <c r="R2303" t="s">
        <v>7039</v>
      </c>
    </row>
    <row r="2304" spans="1:18" x14ac:dyDescent="0.3">
      <c r="A2304" t="s">
        <v>7040</v>
      </c>
      <c r="B2304" t="s">
        <v>7041</v>
      </c>
      <c r="C2304" t="s">
        <v>20</v>
      </c>
      <c r="D2304" t="s">
        <v>21</v>
      </c>
      <c r="E2304" t="s">
        <v>22</v>
      </c>
      <c r="F2304" t="s">
        <v>29</v>
      </c>
      <c r="G2304" t="s">
        <v>24</v>
      </c>
      <c r="H2304">
        <v>279</v>
      </c>
      <c r="I2304">
        <v>18</v>
      </c>
      <c r="J2304">
        <v>15.5</v>
      </c>
      <c r="K2304">
        <v>14</v>
      </c>
      <c r="L2304">
        <v>0</v>
      </c>
      <c r="M2304">
        <v>4</v>
      </c>
      <c r="N2304">
        <v>0</v>
      </c>
      <c r="O2304">
        <v>11</v>
      </c>
      <c r="P2304">
        <v>12.5</v>
      </c>
      <c r="Q2304" t="s">
        <v>7032</v>
      </c>
      <c r="R2304" t="s">
        <v>7042</v>
      </c>
    </row>
    <row r="2305" spans="1:18" x14ac:dyDescent="0.3">
      <c r="A2305" t="s">
        <v>7043</v>
      </c>
      <c r="B2305" t="s">
        <v>7044</v>
      </c>
      <c r="C2305" t="s">
        <v>20</v>
      </c>
      <c r="D2305" t="s">
        <v>42</v>
      </c>
      <c r="E2305" t="s">
        <v>22</v>
      </c>
      <c r="F2305" t="s">
        <v>29</v>
      </c>
      <c r="G2305" t="s">
        <v>24</v>
      </c>
      <c r="H2305">
        <v>169</v>
      </c>
      <c r="I2305">
        <v>11</v>
      </c>
      <c r="J2305">
        <v>15.4</v>
      </c>
      <c r="K2305">
        <v>6</v>
      </c>
      <c r="L2305">
        <v>2</v>
      </c>
      <c r="M2305">
        <v>3</v>
      </c>
      <c r="N2305">
        <v>0</v>
      </c>
      <c r="O2305">
        <v>5</v>
      </c>
      <c r="P2305">
        <v>5</v>
      </c>
      <c r="Q2305" t="s">
        <v>7032</v>
      </c>
      <c r="R2305" t="s">
        <v>7045</v>
      </c>
    </row>
    <row r="2306" spans="1:18" x14ac:dyDescent="0.3">
      <c r="A2306" t="s">
        <v>7046</v>
      </c>
      <c r="B2306" t="s">
        <v>7047</v>
      </c>
      <c r="C2306" t="s">
        <v>20</v>
      </c>
      <c r="D2306" t="s">
        <v>42</v>
      </c>
      <c r="E2306" t="s">
        <v>22</v>
      </c>
      <c r="F2306" t="s">
        <v>29</v>
      </c>
      <c r="G2306" t="s">
        <v>24</v>
      </c>
      <c r="H2306">
        <v>204</v>
      </c>
      <c r="I2306">
        <v>13</v>
      </c>
      <c r="J2306">
        <v>15.7</v>
      </c>
      <c r="K2306">
        <v>9</v>
      </c>
      <c r="L2306">
        <v>2</v>
      </c>
      <c r="M2306">
        <v>1</v>
      </c>
      <c r="N2306">
        <v>1</v>
      </c>
      <c r="O2306">
        <v>10</v>
      </c>
      <c r="P2306">
        <v>3</v>
      </c>
      <c r="Q2306" t="s">
        <v>7032</v>
      </c>
      <c r="R2306" t="s">
        <v>7048</v>
      </c>
    </row>
    <row r="2307" spans="1:18" x14ac:dyDescent="0.3">
      <c r="A2307" t="s">
        <v>7049</v>
      </c>
      <c r="B2307" t="s">
        <v>7050</v>
      </c>
      <c r="C2307" t="s">
        <v>20</v>
      </c>
      <c r="D2307" t="s">
        <v>21</v>
      </c>
      <c r="E2307" t="s">
        <v>22</v>
      </c>
      <c r="F2307" t="s">
        <v>29</v>
      </c>
      <c r="G2307" t="s">
        <v>24</v>
      </c>
      <c r="H2307">
        <v>101</v>
      </c>
      <c r="I2307">
        <v>7</v>
      </c>
      <c r="J2307">
        <v>14.4</v>
      </c>
      <c r="K2307">
        <v>2</v>
      </c>
      <c r="L2307">
        <v>0</v>
      </c>
      <c r="M2307">
        <v>5</v>
      </c>
      <c r="N2307">
        <v>0</v>
      </c>
      <c r="O2307">
        <v>3</v>
      </c>
      <c r="P2307">
        <v>3</v>
      </c>
      <c r="Q2307" t="s">
        <v>7032</v>
      </c>
      <c r="R2307" t="s">
        <v>7051</v>
      </c>
    </row>
    <row r="2308" spans="1:18" x14ac:dyDescent="0.3">
      <c r="A2308" t="s">
        <v>7052</v>
      </c>
      <c r="B2308" t="s">
        <v>7053</v>
      </c>
      <c r="C2308" t="s">
        <v>20</v>
      </c>
      <c r="D2308" t="s">
        <v>21</v>
      </c>
      <c r="E2308" t="s">
        <v>37</v>
      </c>
      <c r="F2308" t="s">
        <v>29</v>
      </c>
      <c r="G2308" t="s">
        <v>24</v>
      </c>
      <c r="H2308">
        <v>794</v>
      </c>
      <c r="I2308">
        <v>35</v>
      </c>
      <c r="J2308">
        <v>22.7</v>
      </c>
      <c r="K2308">
        <v>16</v>
      </c>
      <c r="L2308">
        <v>12</v>
      </c>
      <c r="M2308">
        <v>3</v>
      </c>
      <c r="N2308">
        <v>4</v>
      </c>
      <c r="O2308">
        <v>54</v>
      </c>
      <c r="P2308">
        <v>18</v>
      </c>
      <c r="Q2308" t="s">
        <v>7032</v>
      </c>
      <c r="R2308" t="s">
        <v>7054</v>
      </c>
    </row>
    <row r="2309" spans="1:18" x14ac:dyDescent="0.3">
      <c r="A2309" t="s">
        <v>7055</v>
      </c>
      <c r="B2309" t="s">
        <v>7056</v>
      </c>
      <c r="C2309" t="s">
        <v>99</v>
      </c>
      <c r="D2309" t="s">
        <v>125</v>
      </c>
      <c r="E2309" t="s">
        <v>22</v>
      </c>
      <c r="F2309" t="s">
        <v>29</v>
      </c>
      <c r="G2309" t="s">
        <v>24</v>
      </c>
      <c r="H2309">
        <v>139</v>
      </c>
      <c r="I2309">
        <v>11</v>
      </c>
      <c r="J2309">
        <v>12.6</v>
      </c>
      <c r="K2309">
        <v>0</v>
      </c>
      <c r="L2309">
        <v>0</v>
      </c>
      <c r="M2309">
        <v>7</v>
      </c>
      <c r="N2309">
        <v>4</v>
      </c>
      <c r="O2309">
        <v>6</v>
      </c>
      <c r="P2309">
        <v>2</v>
      </c>
      <c r="Q2309" t="s">
        <v>7032</v>
      </c>
      <c r="R2309" t="s">
        <v>7057</v>
      </c>
    </row>
    <row r="2310" spans="1:18" x14ac:dyDescent="0.3">
      <c r="A2310" t="s">
        <v>7058</v>
      </c>
      <c r="B2310" t="s">
        <v>7059</v>
      </c>
      <c r="C2310" t="s">
        <v>20</v>
      </c>
      <c r="D2310" t="s">
        <v>21</v>
      </c>
      <c r="E2310" t="s">
        <v>22</v>
      </c>
      <c r="F2310" t="s">
        <v>29</v>
      </c>
      <c r="G2310" t="s">
        <v>24</v>
      </c>
      <c r="H2310">
        <v>51</v>
      </c>
      <c r="I2310">
        <v>8</v>
      </c>
      <c r="J2310">
        <v>6.4</v>
      </c>
      <c r="K2310">
        <v>2</v>
      </c>
      <c r="L2310">
        <v>0</v>
      </c>
      <c r="M2310">
        <v>5</v>
      </c>
      <c r="N2310">
        <v>1</v>
      </c>
      <c r="O2310">
        <v>2</v>
      </c>
      <c r="P2310">
        <v>3</v>
      </c>
      <c r="Q2310" t="s">
        <v>7032</v>
      </c>
      <c r="R2310" t="s">
        <v>7060</v>
      </c>
    </row>
    <row r="2311" spans="1:18" x14ac:dyDescent="0.3">
      <c r="A2311" t="s">
        <v>7061</v>
      </c>
      <c r="B2311" t="s">
        <v>7062</v>
      </c>
      <c r="C2311" t="s">
        <v>20</v>
      </c>
      <c r="D2311" t="s">
        <v>42</v>
      </c>
      <c r="E2311" t="s">
        <v>49</v>
      </c>
      <c r="F2311" t="s">
        <v>29</v>
      </c>
      <c r="G2311" t="s">
        <v>24</v>
      </c>
      <c r="H2311">
        <v>649</v>
      </c>
      <c r="I2311">
        <v>30</v>
      </c>
      <c r="J2311">
        <v>21.6</v>
      </c>
      <c r="K2311">
        <v>25</v>
      </c>
      <c r="L2311">
        <v>1</v>
      </c>
      <c r="M2311">
        <v>2</v>
      </c>
      <c r="N2311">
        <v>2</v>
      </c>
      <c r="O2311">
        <v>22</v>
      </c>
      <c r="P2311">
        <v>15</v>
      </c>
      <c r="Q2311" t="s">
        <v>7032</v>
      </c>
      <c r="R2311" t="s">
        <v>7063</v>
      </c>
    </row>
    <row r="2312" spans="1:18" x14ac:dyDescent="0.3">
      <c r="A2312" t="s">
        <v>7064</v>
      </c>
      <c r="B2312" t="s">
        <v>7065</v>
      </c>
      <c r="C2312" t="s">
        <v>20</v>
      </c>
      <c r="D2312" t="s">
        <v>21</v>
      </c>
      <c r="E2312" t="s">
        <v>22</v>
      </c>
      <c r="F2312" t="s">
        <v>29</v>
      </c>
      <c r="G2312" t="s">
        <v>24</v>
      </c>
      <c r="H2312">
        <v>375</v>
      </c>
      <c r="I2312">
        <v>15</v>
      </c>
      <c r="J2312">
        <v>25</v>
      </c>
      <c r="K2312">
        <v>8</v>
      </c>
      <c r="L2312">
        <v>2</v>
      </c>
      <c r="M2312">
        <v>4</v>
      </c>
      <c r="N2312">
        <v>1</v>
      </c>
      <c r="O2312">
        <v>12</v>
      </c>
      <c r="P2312">
        <v>15</v>
      </c>
      <c r="Q2312" t="s">
        <v>7032</v>
      </c>
      <c r="R2312" t="s">
        <v>7066</v>
      </c>
    </row>
    <row r="2313" spans="1:18" x14ac:dyDescent="0.3">
      <c r="A2313" t="s">
        <v>7067</v>
      </c>
      <c r="B2313" t="s">
        <v>7068</v>
      </c>
      <c r="C2313" t="s">
        <v>99</v>
      </c>
      <c r="D2313" t="s">
        <v>125</v>
      </c>
      <c r="E2313" t="s">
        <v>22</v>
      </c>
      <c r="F2313" t="s">
        <v>29</v>
      </c>
      <c r="G2313" t="s">
        <v>24</v>
      </c>
      <c r="H2313">
        <v>143</v>
      </c>
      <c r="I2313">
        <v>8</v>
      </c>
      <c r="J2313">
        <v>17.899999999999999</v>
      </c>
      <c r="K2313">
        <v>0</v>
      </c>
      <c r="L2313">
        <v>0</v>
      </c>
      <c r="M2313">
        <v>0</v>
      </c>
      <c r="N2313">
        <v>0</v>
      </c>
      <c r="O2313">
        <v>6</v>
      </c>
      <c r="P2313">
        <v>5</v>
      </c>
      <c r="Q2313" t="s">
        <v>7032</v>
      </c>
      <c r="R2313" t="s">
        <v>7069</v>
      </c>
    </row>
    <row r="2314" spans="1:18" x14ac:dyDescent="0.3">
      <c r="A2314" t="s">
        <v>7070</v>
      </c>
      <c r="B2314" t="s">
        <v>7071</v>
      </c>
      <c r="C2314" t="s">
        <v>20</v>
      </c>
      <c r="D2314" t="s">
        <v>21</v>
      </c>
      <c r="E2314" t="s">
        <v>22</v>
      </c>
      <c r="F2314" t="s">
        <v>29</v>
      </c>
      <c r="G2314" t="s">
        <v>24</v>
      </c>
      <c r="H2314">
        <v>73</v>
      </c>
      <c r="I2314">
        <v>9</v>
      </c>
      <c r="J2314">
        <v>8.1</v>
      </c>
      <c r="K2314">
        <v>4</v>
      </c>
      <c r="L2314">
        <v>2</v>
      </c>
      <c r="M2314">
        <v>3</v>
      </c>
      <c r="N2314">
        <v>0</v>
      </c>
      <c r="O2314">
        <v>7</v>
      </c>
      <c r="P2314">
        <v>3</v>
      </c>
      <c r="Q2314" t="s">
        <v>7072</v>
      </c>
      <c r="R2314" t="s">
        <v>7073</v>
      </c>
    </row>
    <row r="2315" spans="1:18" x14ac:dyDescent="0.3">
      <c r="A2315" t="s">
        <v>7074</v>
      </c>
      <c r="B2315" t="s">
        <v>7075</v>
      </c>
      <c r="C2315" t="s">
        <v>20</v>
      </c>
      <c r="D2315" t="s">
        <v>21</v>
      </c>
      <c r="E2315" t="s">
        <v>22</v>
      </c>
      <c r="F2315" t="s">
        <v>29</v>
      </c>
      <c r="G2315" t="s">
        <v>24</v>
      </c>
      <c r="H2315">
        <v>60</v>
      </c>
      <c r="I2315">
        <v>5</v>
      </c>
      <c r="J2315">
        <v>12</v>
      </c>
      <c r="K2315">
        <v>0</v>
      </c>
      <c r="L2315">
        <v>1</v>
      </c>
      <c r="M2315">
        <v>4</v>
      </c>
      <c r="N2315">
        <v>0</v>
      </c>
      <c r="O2315">
        <v>3</v>
      </c>
      <c r="P2315">
        <v>3</v>
      </c>
      <c r="Q2315" t="s">
        <v>7072</v>
      </c>
      <c r="R2315" t="s">
        <v>7076</v>
      </c>
    </row>
    <row r="2316" spans="1:18" x14ac:dyDescent="0.3">
      <c r="A2316" t="s">
        <v>7077</v>
      </c>
      <c r="B2316" t="s">
        <v>7078</v>
      </c>
      <c r="C2316" t="s">
        <v>20</v>
      </c>
      <c r="D2316" t="s">
        <v>21</v>
      </c>
      <c r="E2316" t="s">
        <v>22</v>
      </c>
      <c r="F2316" t="s">
        <v>29</v>
      </c>
      <c r="G2316" t="s">
        <v>24</v>
      </c>
      <c r="H2316">
        <v>84</v>
      </c>
      <c r="I2316">
        <v>6</v>
      </c>
      <c r="J2316">
        <v>14</v>
      </c>
      <c r="K2316">
        <v>3</v>
      </c>
      <c r="L2316">
        <v>1</v>
      </c>
      <c r="M2316">
        <v>2</v>
      </c>
      <c r="N2316">
        <v>0</v>
      </c>
      <c r="O2316">
        <v>5</v>
      </c>
      <c r="P2316">
        <v>5</v>
      </c>
      <c r="Q2316" t="s">
        <v>7072</v>
      </c>
      <c r="R2316" t="s">
        <v>7079</v>
      </c>
    </row>
    <row r="2317" spans="1:18" x14ac:dyDescent="0.3">
      <c r="A2317" t="s">
        <v>7080</v>
      </c>
      <c r="B2317" t="s">
        <v>7081</v>
      </c>
      <c r="C2317" t="s">
        <v>20</v>
      </c>
      <c r="D2317" t="s">
        <v>21</v>
      </c>
      <c r="E2317" t="s">
        <v>49</v>
      </c>
      <c r="F2317" t="s">
        <v>23</v>
      </c>
      <c r="G2317" t="s">
        <v>24</v>
      </c>
      <c r="H2317">
        <v>182</v>
      </c>
      <c r="I2317">
        <v>13</v>
      </c>
      <c r="J2317">
        <v>14</v>
      </c>
      <c r="K2317">
        <v>12</v>
      </c>
      <c r="L2317">
        <v>1</v>
      </c>
      <c r="M2317">
        <v>0</v>
      </c>
      <c r="N2317">
        <v>0</v>
      </c>
      <c r="O2317">
        <v>13</v>
      </c>
      <c r="P2317">
        <v>20</v>
      </c>
      <c r="Q2317" t="s">
        <v>7072</v>
      </c>
      <c r="R2317" t="s">
        <v>7082</v>
      </c>
    </row>
    <row r="2318" spans="1:18" x14ac:dyDescent="0.3">
      <c r="A2318" t="s">
        <v>7083</v>
      </c>
      <c r="B2318" t="s">
        <v>7084</v>
      </c>
      <c r="C2318" t="s">
        <v>20</v>
      </c>
      <c r="D2318" t="s">
        <v>21</v>
      </c>
      <c r="E2318" t="s">
        <v>22</v>
      </c>
      <c r="F2318" t="s">
        <v>29</v>
      </c>
      <c r="G2318" t="s">
        <v>24</v>
      </c>
      <c r="H2318">
        <v>93</v>
      </c>
      <c r="I2318">
        <v>10</v>
      </c>
      <c r="J2318">
        <v>9.3000000000000007</v>
      </c>
      <c r="K2318">
        <v>2</v>
      </c>
      <c r="L2318">
        <v>0</v>
      </c>
      <c r="M2318">
        <v>6</v>
      </c>
      <c r="N2318">
        <v>2</v>
      </c>
      <c r="O2318">
        <v>6</v>
      </c>
      <c r="P2318">
        <v>4</v>
      </c>
      <c r="Q2318" t="s">
        <v>7072</v>
      </c>
      <c r="R2318" t="s">
        <v>7085</v>
      </c>
    </row>
    <row r="2319" spans="1:18" x14ac:dyDescent="0.3">
      <c r="A2319" t="s">
        <v>7086</v>
      </c>
      <c r="B2319" t="s">
        <v>7087</v>
      </c>
      <c r="C2319" t="s">
        <v>20</v>
      </c>
      <c r="D2319" t="s">
        <v>42</v>
      </c>
      <c r="E2319" t="s">
        <v>22</v>
      </c>
      <c r="F2319" t="s">
        <v>29</v>
      </c>
      <c r="G2319" t="s">
        <v>24</v>
      </c>
      <c r="H2319">
        <v>141</v>
      </c>
      <c r="I2319">
        <v>9</v>
      </c>
      <c r="J2319">
        <v>15.7</v>
      </c>
      <c r="K2319">
        <v>7</v>
      </c>
      <c r="L2319">
        <v>0</v>
      </c>
      <c r="M2319">
        <v>2</v>
      </c>
      <c r="N2319">
        <v>0</v>
      </c>
      <c r="O2319">
        <v>5</v>
      </c>
      <c r="P2319">
        <v>9</v>
      </c>
      <c r="Q2319" t="s">
        <v>7072</v>
      </c>
      <c r="R2319" t="s">
        <v>7088</v>
      </c>
    </row>
    <row r="2320" spans="1:18" x14ac:dyDescent="0.3">
      <c r="A2320" t="s">
        <v>7089</v>
      </c>
      <c r="B2320" t="s">
        <v>7090</v>
      </c>
      <c r="C2320" t="s">
        <v>20</v>
      </c>
      <c r="D2320" t="s">
        <v>21</v>
      </c>
      <c r="E2320" t="s">
        <v>22</v>
      </c>
      <c r="F2320" t="s">
        <v>29</v>
      </c>
      <c r="G2320" t="s">
        <v>24</v>
      </c>
      <c r="H2320">
        <v>101</v>
      </c>
      <c r="I2320">
        <v>8</v>
      </c>
      <c r="J2320">
        <v>12.6</v>
      </c>
      <c r="K2320">
        <v>5</v>
      </c>
      <c r="L2320">
        <v>1</v>
      </c>
      <c r="M2320">
        <v>2</v>
      </c>
      <c r="N2320">
        <v>0</v>
      </c>
      <c r="O2320">
        <v>3</v>
      </c>
      <c r="P2320">
        <v>6</v>
      </c>
      <c r="Q2320" t="s">
        <v>7072</v>
      </c>
      <c r="R2320" t="s">
        <v>7091</v>
      </c>
    </row>
    <row r="2321" spans="1:18" x14ac:dyDescent="0.3">
      <c r="A2321" t="s">
        <v>7092</v>
      </c>
      <c r="B2321" t="s">
        <v>7093</v>
      </c>
      <c r="C2321" t="s">
        <v>20</v>
      </c>
      <c r="D2321" t="s">
        <v>21</v>
      </c>
      <c r="E2321" t="s">
        <v>22</v>
      </c>
      <c r="F2321" t="s">
        <v>29</v>
      </c>
      <c r="G2321" t="s">
        <v>24</v>
      </c>
      <c r="H2321">
        <v>155</v>
      </c>
      <c r="I2321">
        <v>10</v>
      </c>
      <c r="J2321">
        <v>15.5</v>
      </c>
      <c r="K2321">
        <v>5</v>
      </c>
      <c r="L2321">
        <v>1</v>
      </c>
      <c r="M2321">
        <v>4</v>
      </c>
      <c r="N2321">
        <v>0</v>
      </c>
      <c r="O2321">
        <v>4</v>
      </c>
      <c r="P2321">
        <v>12</v>
      </c>
      <c r="Q2321" t="s">
        <v>7072</v>
      </c>
      <c r="R2321" t="s">
        <v>7094</v>
      </c>
    </row>
    <row r="2322" spans="1:18" x14ac:dyDescent="0.3">
      <c r="A2322" t="s">
        <v>7095</v>
      </c>
      <c r="B2322" t="s">
        <v>7096</v>
      </c>
      <c r="C2322" t="s">
        <v>99</v>
      </c>
      <c r="D2322" t="s">
        <v>125</v>
      </c>
      <c r="E2322" t="s">
        <v>22</v>
      </c>
      <c r="F2322" t="s">
        <v>29</v>
      </c>
      <c r="G2322" t="s">
        <v>24</v>
      </c>
      <c r="H2322">
        <v>113</v>
      </c>
      <c r="I2322">
        <v>8</v>
      </c>
      <c r="J2322">
        <v>14.1</v>
      </c>
      <c r="K2322">
        <v>0</v>
      </c>
      <c r="L2322">
        <v>0</v>
      </c>
      <c r="M2322">
        <v>4</v>
      </c>
      <c r="N2322">
        <v>4</v>
      </c>
      <c r="O2322">
        <v>4</v>
      </c>
      <c r="P2322">
        <v>2.5</v>
      </c>
      <c r="Q2322" t="s">
        <v>7072</v>
      </c>
      <c r="R2322" t="s">
        <v>7097</v>
      </c>
    </row>
    <row r="2323" spans="1:18" x14ac:dyDescent="0.3">
      <c r="A2323" t="s">
        <v>7098</v>
      </c>
      <c r="B2323" t="s">
        <v>7099</v>
      </c>
      <c r="C2323" t="s">
        <v>20</v>
      </c>
      <c r="D2323" t="s">
        <v>21</v>
      </c>
      <c r="E2323" t="s">
        <v>22</v>
      </c>
      <c r="F2323" t="s">
        <v>29</v>
      </c>
      <c r="G2323" t="s">
        <v>24</v>
      </c>
      <c r="H2323">
        <v>318</v>
      </c>
      <c r="I2323">
        <v>18</v>
      </c>
      <c r="J2323">
        <v>17.7</v>
      </c>
      <c r="K2323">
        <v>8</v>
      </c>
      <c r="L2323">
        <v>4</v>
      </c>
      <c r="M2323">
        <v>5</v>
      </c>
      <c r="N2323">
        <v>1</v>
      </c>
      <c r="O2323">
        <v>18</v>
      </c>
      <c r="P2323">
        <v>14</v>
      </c>
      <c r="Q2323" t="s">
        <v>7072</v>
      </c>
      <c r="R2323" t="s">
        <v>7100</v>
      </c>
    </row>
    <row r="2324" spans="1:18" x14ac:dyDescent="0.3">
      <c r="A2324" t="s">
        <v>7101</v>
      </c>
      <c r="B2324" t="s">
        <v>7102</v>
      </c>
      <c r="C2324" t="s">
        <v>20</v>
      </c>
      <c r="D2324" t="s">
        <v>21</v>
      </c>
      <c r="E2324" t="s">
        <v>49</v>
      </c>
      <c r="F2324" t="s">
        <v>29</v>
      </c>
      <c r="G2324" t="s">
        <v>24</v>
      </c>
      <c r="H2324">
        <v>380</v>
      </c>
      <c r="I2324">
        <v>18</v>
      </c>
      <c r="J2324">
        <v>21.1</v>
      </c>
      <c r="K2324">
        <v>11</v>
      </c>
      <c r="L2324">
        <v>3</v>
      </c>
      <c r="M2324">
        <v>4</v>
      </c>
      <c r="N2324">
        <v>0</v>
      </c>
      <c r="O2324">
        <v>14</v>
      </c>
      <c r="P2324">
        <v>26.4</v>
      </c>
      <c r="Q2324" t="s">
        <v>7072</v>
      </c>
      <c r="R2324" t="s">
        <v>7103</v>
      </c>
    </row>
    <row r="2325" spans="1:18" x14ac:dyDescent="0.3">
      <c r="A2325" t="s">
        <v>7104</v>
      </c>
      <c r="B2325" t="s">
        <v>7105</v>
      </c>
      <c r="C2325" t="s">
        <v>99</v>
      </c>
      <c r="D2325" t="s">
        <v>21</v>
      </c>
      <c r="E2325" t="s">
        <v>22</v>
      </c>
      <c r="F2325" t="s">
        <v>29</v>
      </c>
      <c r="G2325" t="s">
        <v>24</v>
      </c>
      <c r="H2325">
        <v>30</v>
      </c>
      <c r="I2325">
        <v>5</v>
      </c>
      <c r="J2325">
        <v>6</v>
      </c>
      <c r="K2325">
        <v>0</v>
      </c>
      <c r="L2325">
        <v>0</v>
      </c>
      <c r="M2325">
        <v>4</v>
      </c>
      <c r="N2325">
        <v>1</v>
      </c>
      <c r="O2325">
        <v>2</v>
      </c>
      <c r="P2325">
        <v>5</v>
      </c>
      <c r="Q2325" t="s">
        <v>7032</v>
      </c>
      <c r="R2325" t="s">
        <v>7106</v>
      </c>
    </row>
    <row r="2326" spans="1:18" x14ac:dyDescent="0.3">
      <c r="A2326" t="s">
        <v>7107</v>
      </c>
      <c r="B2326" t="s">
        <v>7108</v>
      </c>
      <c r="C2326" t="s">
        <v>20</v>
      </c>
      <c r="D2326" t="s">
        <v>21</v>
      </c>
      <c r="E2326" t="s">
        <v>22</v>
      </c>
      <c r="F2326" t="s">
        <v>29</v>
      </c>
      <c r="G2326" t="s">
        <v>24</v>
      </c>
      <c r="H2326">
        <v>193</v>
      </c>
      <c r="I2326">
        <v>12</v>
      </c>
      <c r="J2326">
        <v>16.100000000000001</v>
      </c>
      <c r="K2326">
        <v>5</v>
      </c>
      <c r="L2326">
        <v>1</v>
      </c>
      <c r="M2326">
        <v>5</v>
      </c>
      <c r="N2326">
        <v>1</v>
      </c>
      <c r="O2326">
        <v>7</v>
      </c>
      <c r="P2326">
        <v>7</v>
      </c>
      <c r="Q2326" t="s">
        <v>7032</v>
      </c>
      <c r="R2326" t="s">
        <v>7109</v>
      </c>
    </row>
    <row r="2327" spans="1:18" x14ac:dyDescent="0.3">
      <c r="A2327" t="s">
        <v>7110</v>
      </c>
      <c r="B2327" t="s">
        <v>7111</v>
      </c>
      <c r="C2327" t="s">
        <v>99</v>
      </c>
      <c r="D2327" t="s">
        <v>125</v>
      </c>
      <c r="E2327" t="s">
        <v>22</v>
      </c>
      <c r="F2327" t="s">
        <v>29</v>
      </c>
      <c r="G2327" t="s">
        <v>24</v>
      </c>
      <c r="H2327">
        <v>27</v>
      </c>
      <c r="I2327">
        <v>6</v>
      </c>
      <c r="J2327">
        <v>4.5</v>
      </c>
      <c r="K2327">
        <v>0</v>
      </c>
      <c r="L2327">
        <v>0</v>
      </c>
      <c r="M2327">
        <v>0</v>
      </c>
      <c r="N2327">
        <v>0</v>
      </c>
      <c r="O2327">
        <v>4</v>
      </c>
      <c r="P2327">
        <v>1</v>
      </c>
      <c r="Q2327" t="s">
        <v>7032</v>
      </c>
      <c r="R2327" t="s">
        <v>7112</v>
      </c>
    </row>
    <row r="2328" spans="1:18" x14ac:dyDescent="0.3">
      <c r="A2328" t="s">
        <v>7113</v>
      </c>
      <c r="B2328" t="s">
        <v>7114</v>
      </c>
      <c r="C2328" t="s">
        <v>99</v>
      </c>
      <c r="D2328" t="s">
        <v>125</v>
      </c>
      <c r="E2328" t="s">
        <v>22</v>
      </c>
      <c r="F2328" t="s">
        <v>23</v>
      </c>
      <c r="G2328" t="s">
        <v>24</v>
      </c>
      <c r="H2328">
        <v>65</v>
      </c>
      <c r="I2328">
        <v>10</v>
      </c>
      <c r="J2328">
        <v>6.5</v>
      </c>
      <c r="K2328">
        <v>0</v>
      </c>
      <c r="L2328">
        <v>0</v>
      </c>
      <c r="M2328">
        <v>0</v>
      </c>
      <c r="N2328">
        <v>0</v>
      </c>
      <c r="O2328">
        <v>8</v>
      </c>
      <c r="P2328">
        <v>5</v>
      </c>
      <c r="Q2328" t="s">
        <v>7032</v>
      </c>
      <c r="R2328" t="s">
        <v>7115</v>
      </c>
    </row>
    <row r="2329" spans="1:18" x14ac:dyDescent="0.3">
      <c r="A2329" t="s">
        <v>7116</v>
      </c>
      <c r="B2329" t="s">
        <v>7117</v>
      </c>
      <c r="C2329" t="s">
        <v>20</v>
      </c>
      <c r="D2329" t="s">
        <v>21</v>
      </c>
      <c r="E2329" t="s">
        <v>37</v>
      </c>
      <c r="F2329" t="s">
        <v>23</v>
      </c>
      <c r="G2329" t="s">
        <v>24</v>
      </c>
      <c r="H2329">
        <v>661</v>
      </c>
      <c r="I2329">
        <v>26</v>
      </c>
      <c r="J2329">
        <v>25.4</v>
      </c>
      <c r="K2329">
        <v>13</v>
      </c>
      <c r="L2329">
        <v>7</v>
      </c>
      <c r="M2329">
        <v>2</v>
      </c>
      <c r="N2329">
        <v>4</v>
      </c>
      <c r="O2329">
        <v>29</v>
      </c>
      <c r="P2329">
        <v>34</v>
      </c>
      <c r="Q2329" t="s">
        <v>7032</v>
      </c>
      <c r="R2329" t="s">
        <v>7118</v>
      </c>
    </row>
    <row r="2330" spans="1:18" x14ac:dyDescent="0.3">
      <c r="A2330" t="s">
        <v>7119</v>
      </c>
      <c r="B2330" t="s">
        <v>7120</v>
      </c>
      <c r="C2330" t="s">
        <v>20</v>
      </c>
      <c r="D2330" t="s">
        <v>21</v>
      </c>
      <c r="E2330" t="s">
        <v>22</v>
      </c>
      <c r="F2330" t="s">
        <v>29</v>
      </c>
      <c r="G2330" t="s">
        <v>24</v>
      </c>
      <c r="H2330">
        <v>119</v>
      </c>
      <c r="I2330">
        <v>8</v>
      </c>
      <c r="J2330">
        <v>14.9</v>
      </c>
      <c r="K2330">
        <v>3</v>
      </c>
      <c r="L2330">
        <v>0</v>
      </c>
      <c r="M2330">
        <v>5</v>
      </c>
      <c r="N2330">
        <v>0</v>
      </c>
      <c r="O2330">
        <v>3</v>
      </c>
      <c r="P2330">
        <v>10</v>
      </c>
      <c r="Q2330" t="s">
        <v>7032</v>
      </c>
      <c r="R2330" t="s">
        <v>7121</v>
      </c>
    </row>
    <row r="2331" spans="1:18" x14ac:dyDescent="0.3">
      <c r="A2331" t="s">
        <v>7122</v>
      </c>
      <c r="B2331" t="s">
        <v>7123</v>
      </c>
      <c r="C2331" t="s">
        <v>99</v>
      </c>
      <c r="D2331" t="s">
        <v>21</v>
      </c>
      <c r="E2331" t="s">
        <v>37</v>
      </c>
      <c r="F2331" t="s">
        <v>23</v>
      </c>
      <c r="G2331" t="s">
        <v>24</v>
      </c>
      <c r="H2331">
        <v>19</v>
      </c>
      <c r="I2331">
        <v>7</v>
      </c>
      <c r="J2331">
        <v>2.7</v>
      </c>
      <c r="K2331">
        <v>0</v>
      </c>
      <c r="L2331">
        <v>0</v>
      </c>
      <c r="M2331">
        <v>6</v>
      </c>
      <c r="N2331">
        <v>1</v>
      </c>
      <c r="O2331">
        <v>5</v>
      </c>
      <c r="P2331">
        <v>1</v>
      </c>
      <c r="Q2331" t="s">
        <v>7032</v>
      </c>
      <c r="R2331" t="s">
        <v>7124</v>
      </c>
    </row>
    <row r="2332" spans="1:18" x14ac:dyDescent="0.3">
      <c r="A2332" t="s">
        <v>7125</v>
      </c>
      <c r="B2332" t="s">
        <v>7126</v>
      </c>
      <c r="C2332" t="s">
        <v>20</v>
      </c>
      <c r="D2332" t="s">
        <v>42</v>
      </c>
      <c r="E2332" t="s">
        <v>22</v>
      </c>
      <c r="F2332" t="s">
        <v>29</v>
      </c>
      <c r="G2332" t="s">
        <v>24</v>
      </c>
      <c r="H2332">
        <v>350</v>
      </c>
      <c r="I2332">
        <v>16</v>
      </c>
      <c r="J2332">
        <v>21.9</v>
      </c>
      <c r="K2332">
        <v>10</v>
      </c>
      <c r="L2332">
        <v>4</v>
      </c>
      <c r="M2332">
        <v>2</v>
      </c>
      <c r="N2332">
        <v>0</v>
      </c>
      <c r="O2332">
        <v>10</v>
      </c>
      <c r="P2332">
        <v>3.4</v>
      </c>
      <c r="Q2332" t="s">
        <v>7032</v>
      </c>
      <c r="R2332" t="s">
        <v>7127</v>
      </c>
    </row>
    <row r="2333" spans="1:18" x14ac:dyDescent="0.3">
      <c r="A2333" t="s">
        <v>7128</v>
      </c>
      <c r="B2333" t="s">
        <v>7129</v>
      </c>
      <c r="C2333" t="s">
        <v>20</v>
      </c>
      <c r="D2333" t="s">
        <v>42</v>
      </c>
      <c r="E2333" t="s">
        <v>22</v>
      </c>
      <c r="F2333" t="s">
        <v>29</v>
      </c>
      <c r="G2333" t="s">
        <v>24</v>
      </c>
      <c r="H2333">
        <v>61</v>
      </c>
      <c r="I2333">
        <v>5</v>
      </c>
      <c r="J2333">
        <v>12.2</v>
      </c>
      <c r="K2333">
        <v>1</v>
      </c>
      <c r="L2333">
        <v>0</v>
      </c>
      <c r="M2333">
        <v>4</v>
      </c>
      <c r="N2333">
        <v>0</v>
      </c>
      <c r="O2333">
        <v>1</v>
      </c>
      <c r="P2333">
        <v>5</v>
      </c>
      <c r="Q2333" t="s">
        <v>7032</v>
      </c>
      <c r="R2333" t="s">
        <v>7130</v>
      </c>
    </row>
    <row r="2334" spans="1:18" x14ac:dyDescent="0.3">
      <c r="A2334" t="s">
        <v>7131</v>
      </c>
      <c r="B2334" t="s">
        <v>7132</v>
      </c>
      <c r="C2334" t="s">
        <v>20</v>
      </c>
      <c r="D2334" t="s">
        <v>21</v>
      </c>
      <c r="E2334" t="s">
        <v>37</v>
      </c>
      <c r="F2334" t="s">
        <v>23</v>
      </c>
      <c r="G2334" t="s">
        <v>24</v>
      </c>
      <c r="H2334">
        <v>210</v>
      </c>
      <c r="I2334">
        <v>11</v>
      </c>
      <c r="J2334">
        <v>19.100000000000001</v>
      </c>
      <c r="K2334">
        <v>5</v>
      </c>
      <c r="L2334">
        <v>4</v>
      </c>
      <c r="M2334">
        <v>2</v>
      </c>
      <c r="N2334">
        <v>0</v>
      </c>
      <c r="O2334">
        <v>8</v>
      </c>
      <c r="P2334">
        <v>10</v>
      </c>
      <c r="Q2334" t="s">
        <v>7032</v>
      </c>
      <c r="R2334" t="s">
        <v>7133</v>
      </c>
    </row>
    <row r="2335" spans="1:18" x14ac:dyDescent="0.3">
      <c r="A2335" t="s">
        <v>7134</v>
      </c>
      <c r="B2335" t="s">
        <v>7135</v>
      </c>
      <c r="C2335" t="s">
        <v>20</v>
      </c>
      <c r="D2335" t="s">
        <v>21</v>
      </c>
      <c r="E2335" t="s">
        <v>22</v>
      </c>
      <c r="F2335" t="s">
        <v>29</v>
      </c>
      <c r="G2335" t="s">
        <v>24</v>
      </c>
      <c r="H2335">
        <v>102</v>
      </c>
      <c r="I2335">
        <v>3</v>
      </c>
      <c r="J2335">
        <v>34</v>
      </c>
      <c r="K2335">
        <v>1</v>
      </c>
      <c r="L2335">
        <v>0</v>
      </c>
      <c r="M2335">
        <v>0</v>
      </c>
      <c r="N2335">
        <v>2</v>
      </c>
      <c r="O2335">
        <v>5</v>
      </c>
      <c r="P2335">
        <v>4</v>
      </c>
      <c r="Q2335" t="s">
        <v>7072</v>
      </c>
      <c r="R2335" t="s">
        <v>7136</v>
      </c>
    </row>
    <row r="2336" spans="1:18" x14ac:dyDescent="0.3">
      <c r="A2336" t="s">
        <v>7137</v>
      </c>
      <c r="B2336" t="s">
        <v>7138</v>
      </c>
      <c r="C2336" t="s">
        <v>20</v>
      </c>
      <c r="D2336" t="s">
        <v>21</v>
      </c>
      <c r="E2336" t="s">
        <v>22</v>
      </c>
      <c r="F2336" t="s">
        <v>29</v>
      </c>
      <c r="G2336" t="s">
        <v>24</v>
      </c>
      <c r="H2336">
        <v>80</v>
      </c>
      <c r="I2336">
        <v>11</v>
      </c>
      <c r="J2336">
        <v>7.3</v>
      </c>
      <c r="K2336">
        <v>7</v>
      </c>
      <c r="L2336">
        <v>2</v>
      </c>
      <c r="M2336">
        <v>2</v>
      </c>
      <c r="N2336">
        <v>0</v>
      </c>
      <c r="O2336">
        <v>5</v>
      </c>
      <c r="P2336">
        <v>7</v>
      </c>
      <c r="Q2336" t="s">
        <v>573</v>
      </c>
      <c r="R2336" t="s">
        <v>7139</v>
      </c>
    </row>
    <row r="2337" spans="1:18" x14ac:dyDescent="0.3">
      <c r="A2337" t="s">
        <v>7140</v>
      </c>
      <c r="B2337" t="s">
        <v>7141</v>
      </c>
      <c r="C2337" t="s">
        <v>20</v>
      </c>
      <c r="D2337" t="s">
        <v>21</v>
      </c>
      <c r="E2337" t="s">
        <v>22</v>
      </c>
      <c r="F2337" t="s">
        <v>29</v>
      </c>
      <c r="G2337" t="s">
        <v>24</v>
      </c>
      <c r="H2337">
        <v>182</v>
      </c>
      <c r="I2337">
        <v>14</v>
      </c>
      <c r="J2337">
        <v>13</v>
      </c>
      <c r="K2337">
        <v>8</v>
      </c>
      <c r="L2337">
        <v>3</v>
      </c>
      <c r="M2337">
        <v>3</v>
      </c>
      <c r="N2337">
        <v>0</v>
      </c>
      <c r="O2337">
        <v>2</v>
      </c>
      <c r="P2337">
        <v>16</v>
      </c>
      <c r="Q2337" t="s">
        <v>573</v>
      </c>
      <c r="R2337" t="s">
        <v>7142</v>
      </c>
    </row>
    <row r="2338" spans="1:18" x14ac:dyDescent="0.3">
      <c r="A2338" t="s">
        <v>7143</v>
      </c>
      <c r="B2338" t="s">
        <v>7144</v>
      </c>
      <c r="C2338" t="s">
        <v>20</v>
      </c>
      <c r="D2338" t="s">
        <v>21</v>
      </c>
      <c r="E2338" t="s">
        <v>22</v>
      </c>
      <c r="F2338" t="s">
        <v>29</v>
      </c>
      <c r="G2338" t="s">
        <v>24</v>
      </c>
      <c r="H2338">
        <v>239</v>
      </c>
      <c r="I2338">
        <v>13</v>
      </c>
      <c r="J2338">
        <v>18.399999999999999</v>
      </c>
      <c r="K2338">
        <v>8</v>
      </c>
      <c r="L2338">
        <v>2</v>
      </c>
      <c r="M2338">
        <v>2</v>
      </c>
      <c r="N2338">
        <v>1</v>
      </c>
      <c r="O2338">
        <v>8</v>
      </c>
      <c r="P2338">
        <v>5</v>
      </c>
      <c r="Q2338" t="s">
        <v>4665</v>
      </c>
      <c r="R2338" t="s">
        <v>7145</v>
      </c>
    </row>
    <row r="2339" spans="1:18" x14ac:dyDescent="0.3">
      <c r="A2339" t="s">
        <v>7146</v>
      </c>
      <c r="B2339" t="s">
        <v>7147</v>
      </c>
      <c r="C2339" t="s">
        <v>20</v>
      </c>
      <c r="D2339" t="s">
        <v>21</v>
      </c>
      <c r="E2339" t="s">
        <v>22</v>
      </c>
      <c r="F2339" t="s">
        <v>29</v>
      </c>
      <c r="G2339" t="s">
        <v>24</v>
      </c>
      <c r="H2339">
        <v>88</v>
      </c>
      <c r="I2339">
        <v>10</v>
      </c>
      <c r="J2339">
        <v>8.8000000000000007</v>
      </c>
      <c r="K2339">
        <v>8</v>
      </c>
      <c r="L2339">
        <v>0</v>
      </c>
      <c r="M2339">
        <v>1</v>
      </c>
      <c r="N2339">
        <v>1</v>
      </c>
      <c r="O2339">
        <v>5</v>
      </c>
      <c r="P2339">
        <v>8</v>
      </c>
      <c r="Q2339" t="s">
        <v>4665</v>
      </c>
      <c r="R2339" t="s">
        <v>7148</v>
      </c>
    </row>
    <row r="2340" spans="1:18" x14ac:dyDescent="0.3">
      <c r="A2340" t="s">
        <v>7149</v>
      </c>
      <c r="B2340" t="s">
        <v>4187</v>
      </c>
      <c r="C2340" t="s">
        <v>99</v>
      </c>
      <c r="D2340" t="s">
        <v>21</v>
      </c>
      <c r="E2340" t="s">
        <v>37</v>
      </c>
      <c r="F2340" t="s">
        <v>38</v>
      </c>
      <c r="G2340" t="s">
        <v>24</v>
      </c>
      <c r="H2340">
        <v>292</v>
      </c>
      <c r="I2340">
        <v>20</v>
      </c>
      <c r="J2340">
        <v>14.6</v>
      </c>
      <c r="K2340">
        <v>0</v>
      </c>
      <c r="L2340">
        <v>0</v>
      </c>
      <c r="M2340">
        <v>14</v>
      </c>
      <c r="N2340">
        <v>6</v>
      </c>
      <c r="O2340">
        <v>13</v>
      </c>
      <c r="P2340">
        <v>15</v>
      </c>
      <c r="Q2340" t="s">
        <v>7150</v>
      </c>
      <c r="R2340" t="s">
        <v>7151</v>
      </c>
    </row>
    <row r="2341" spans="1:18" x14ac:dyDescent="0.3">
      <c r="A2341" t="s">
        <v>7152</v>
      </c>
      <c r="B2341" t="s">
        <v>7153</v>
      </c>
      <c r="C2341" t="s">
        <v>20</v>
      </c>
      <c r="D2341" t="s">
        <v>42</v>
      </c>
      <c r="E2341" t="s">
        <v>22</v>
      </c>
      <c r="F2341" t="s">
        <v>29</v>
      </c>
      <c r="G2341" t="s">
        <v>24</v>
      </c>
      <c r="H2341">
        <v>268</v>
      </c>
      <c r="I2341">
        <v>16</v>
      </c>
      <c r="J2341">
        <v>16.8</v>
      </c>
      <c r="K2341">
        <v>7</v>
      </c>
      <c r="L2341">
        <v>5</v>
      </c>
      <c r="M2341">
        <v>3</v>
      </c>
      <c r="N2341">
        <v>1</v>
      </c>
      <c r="O2341">
        <v>10</v>
      </c>
      <c r="P2341">
        <v>13</v>
      </c>
      <c r="Q2341" t="s">
        <v>7150</v>
      </c>
      <c r="R2341" t="s">
        <v>7154</v>
      </c>
    </row>
    <row r="2342" spans="1:18" x14ac:dyDescent="0.3">
      <c r="A2342" t="s">
        <v>7155</v>
      </c>
      <c r="B2342" t="s">
        <v>7156</v>
      </c>
      <c r="C2342" t="s">
        <v>20</v>
      </c>
      <c r="D2342" t="s">
        <v>42</v>
      </c>
      <c r="E2342" t="s">
        <v>22</v>
      </c>
      <c r="F2342" t="s">
        <v>29</v>
      </c>
      <c r="G2342" t="s">
        <v>24</v>
      </c>
      <c r="H2342">
        <v>60</v>
      </c>
      <c r="I2342">
        <v>7</v>
      </c>
      <c r="J2342">
        <v>8.6</v>
      </c>
      <c r="K2342">
        <v>0</v>
      </c>
      <c r="L2342">
        <v>1</v>
      </c>
      <c r="M2342">
        <v>3</v>
      </c>
      <c r="N2342">
        <v>3</v>
      </c>
      <c r="O2342">
        <v>3</v>
      </c>
      <c r="P2342">
        <v>3.6</v>
      </c>
      <c r="Q2342" t="s">
        <v>7150</v>
      </c>
      <c r="R2342" t="s">
        <v>7157</v>
      </c>
    </row>
    <row r="2343" spans="1:18" x14ac:dyDescent="0.3">
      <c r="A2343" t="s">
        <v>7158</v>
      </c>
      <c r="B2343" t="s">
        <v>7159</v>
      </c>
      <c r="C2343" t="s">
        <v>20</v>
      </c>
      <c r="D2343" t="s">
        <v>42</v>
      </c>
      <c r="E2343" t="s">
        <v>49</v>
      </c>
      <c r="F2343" t="s">
        <v>38</v>
      </c>
      <c r="G2343" t="s">
        <v>24</v>
      </c>
      <c r="H2343">
        <v>943</v>
      </c>
      <c r="I2343">
        <v>35</v>
      </c>
      <c r="J2343">
        <v>26.9</v>
      </c>
      <c r="K2343">
        <v>25</v>
      </c>
      <c r="L2343">
        <v>2</v>
      </c>
      <c r="M2343">
        <v>5</v>
      </c>
      <c r="N2343">
        <v>3</v>
      </c>
      <c r="O2343">
        <v>30</v>
      </c>
      <c r="P2343">
        <v>19</v>
      </c>
      <c r="Q2343" t="s">
        <v>7160</v>
      </c>
      <c r="R2343" t="s">
        <v>7161</v>
      </c>
    </row>
    <row r="2344" spans="1:18" x14ac:dyDescent="0.3">
      <c r="A2344" t="s">
        <v>7162</v>
      </c>
      <c r="B2344" t="s">
        <v>7163</v>
      </c>
      <c r="C2344" t="s">
        <v>20</v>
      </c>
      <c r="D2344" t="s">
        <v>42</v>
      </c>
      <c r="E2344" t="s">
        <v>22</v>
      </c>
      <c r="F2344" t="s">
        <v>23</v>
      </c>
      <c r="G2344" t="s">
        <v>24</v>
      </c>
      <c r="H2344">
        <v>328</v>
      </c>
      <c r="I2344">
        <v>14</v>
      </c>
      <c r="J2344">
        <v>23.4</v>
      </c>
      <c r="K2344">
        <v>9</v>
      </c>
      <c r="L2344">
        <v>1</v>
      </c>
      <c r="M2344">
        <v>2</v>
      </c>
      <c r="N2344">
        <v>2</v>
      </c>
      <c r="O2344">
        <v>13</v>
      </c>
      <c r="P2344">
        <v>3.5</v>
      </c>
      <c r="Q2344" t="s">
        <v>7150</v>
      </c>
      <c r="R2344" t="s">
        <v>7164</v>
      </c>
    </row>
    <row r="2345" spans="1:18" x14ac:dyDescent="0.3">
      <c r="A2345" t="s">
        <v>7165</v>
      </c>
      <c r="B2345" t="s">
        <v>7166</v>
      </c>
      <c r="C2345" t="s">
        <v>20</v>
      </c>
      <c r="D2345" t="s">
        <v>21</v>
      </c>
      <c r="E2345" t="s">
        <v>22</v>
      </c>
      <c r="F2345" t="s">
        <v>29</v>
      </c>
      <c r="G2345" t="s">
        <v>24</v>
      </c>
      <c r="H2345">
        <v>143</v>
      </c>
      <c r="I2345">
        <v>12</v>
      </c>
      <c r="J2345">
        <v>11.9</v>
      </c>
      <c r="K2345">
        <v>7</v>
      </c>
      <c r="L2345">
        <v>3</v>
      </c>
      <c r="M2345">
        <v>1</v>
      </c>
      <c r="N2345">
        <v>1</v>
      </c>
      <c r="O2345">
        <v>8</v>
      </c>
      <c r="P2345">
        <v>8</v>
      </c>
      <c r="Q2345" t="s">
        <v>7160</v>
      </c>
      <c r="R2345" t="s">
        <v>7167</v>
      </c>
    </row>
    <row r="2346" spans="1:18" x14ac:dyDescent="0.3">
      <c r="A2346" t="s">
        <v>7168</v>
      </c>
      <c r="B2346" t="s">
        <v>7169</v>
      </c>
      <c r="C2346" t="s">
        <v>20</v>
      </c>
      <c r="D2346" t="s">
        <v>42</v>
      </c>
      <c r="E2346" t="s">
        <v>22</v>
      </c>
      <c r="F2346" t="s">
        <v>23</v>
      </c>
      <c r="G2346" t="s">
        <v>24</v>
      </c>
      <c r="H2346">
        <v>54</v>
      </c>
      <c r="I2346">
        <v>9</v>
      </c>
      <c r="J2346">
        <v>6</v>
      </c>
      <c r="K2346">
        <v>7</v>
      </c>
      <c r="L2346">
        <v>0</v>
      </c>
      <c r="M2346">
        <v>2</v>
      </c>
      <c r="N2346">
        <v>0</v>
      </c>
      <c r="O2346">
        <v>5</v>
      </c>
      <c r="P2346">
        <v>5</v>
      </c>
      <c r="Q2346" t="s">
        <v>7160</v>
      </c>
      <c r="R2346" t="s">
        <v>7170</v>
      </c>
    </row>
    <row r="2347" spans="1:18" x14ac:dyDescent="0.3">
      <c r="A2347" t="s">
        <v>7171</v>
      </c>
      <c r="B2347" t="s">
        <v>7172</v>
      </c>
      <c r="C2347" t="s">
        <v>20</v>
      </c>
      <c r="D2347" t="s">
        <v>21</v>
      </c>
      <c r="E2347" t="s">
        <v>49</v>
      </c>
      <c r="F2347" t="s">
        <v>38</v>
      </c>
      <c r="G2347" t="s">
        <v>24</v>
      </c>
      <c r="H2347">
        <v>560</v>
      </c>
      <c r="I2347">
        <v>31</v>
      </c>
      <c r="J2347">
        <v>18.100000000000001</v>
      </c>
      <c r="K2347">
        <v>19</v>
      </c>
      <c r="L2347">
        <v>8</v>
      </c>
      <c r="M2347">
        <v>3</v>
      </c>
      <c r="N2347">
        <v>1</v>
      </c>
      <c r="O2347">
        <v>28</v>
      </c>
      <c r="P2347">
        <v>27</v>
      </c>
      <c r="Q2347" t="s">
        <v>7160</v>
      </c>
      <c r="R2347" t="s">
        <v>7173</v>
      </c>
    </row>
    <row r="2348" spans="1:18" x14ac:dyDescent="0.3">
      <c r="A2348" t="s">
        <v>7174</v>
      </c>
      <c r="B2348" t="s">
        <v>7175</v>
      </c>
      <c r="C2348" t="s">
        <v>20</v>
      </c>
      <c r="D2348" t="s">
        <v>21</v>
      </c>
      <c r="E2348" t="s">
        <v>37</v>
      </c>
      <c r="F2348" t="s">
        <v>38</v>
      </c>
      <c r="G2348" t="s">
        <v>24</v>
      </c>
      <c r="H2348">
        <v>380</v>
      </c>
      <c r="I2348">
        <v>18</v>
      </c>
      <c r="J2348">
        <v>21.1</v>
      </c>
      <c r="K2348">
        <v>7</v>
      </c>
      <c r="L2348">
        <v>5</v>
      </c>
      <c r="M2348">
        <v>5</v>
      </c>
      <c r="N2348">
        <v>1</v>
      </c>
      <c r="O2348">
        <v>12</v>
      </c>
      <c r="P2348">
        <v>5</v>
      </c>
      <c r="Q2348" t="s">
        <v>7160</v>
      </c>
      <c r="R2348" t="s">
        <v>7176</v>
      </c>
    </row>
    <row r="2349" spans="1:18" x14ac:dyDescent="0.3">
      <c r="A2349" t="s">
        <v>7177</v>
      </c>
      <c r="B2349" t="s">
        <v>7178</v>
      </c>
      <c r="C2349" t="s">
        <v>20</v>
      </c>
      <c r="D2349" t="s">
        <v>21</v>
      </c>
      <c r="E2349" t="s">
        <v>22</v>
      </c>
      <c r="F2349" t="s">
        <v>29</v>
      </c>
      <c r="G2349" t="s">
        <v>24</v>
      </c>
      <c r="H2349">
        <v>148</v>
      </c>
      <c r="I2349">
        <v>10</v>
      </c>
      <c r="J2349">
        <v>14.8</v>
      </c>
      <c r="K2349">
        <v>6</v>
      </c>
      <c r="L2349">
        <v>1</v>
      </c>
      <c r="M2349">
        <v>3</v>
      </c>
      <c r="N2349">
        <v>0</v>
      </c>
      <c r="O2349">
        <v>6</v>
      </c>
      <c r="P2349">
        <v>8.9</v>
      </c>
      <c r="Q2349" t="s">
        <v>7150</v>
      </c>
      <c r="R2349" t="s">
        <v>7179</v>
      </c>
    </row>
    <row r="2350" spans="1:18" x14ac:dyDescent="0.3">
      <c r="A2350" t="s">
        <v>7180</v>
      </c>
      <c r="B2350" t="s">
        <v>7181</v>
      </c>
      <c r="C2350" t="s">
        <v>20</v>
      </c>
      <c r="D2350" t="s">
        <v>21</v>
      </c>
      <c r="E2350" t="s">
        <v>22</v>
      </c>
      <c r="F2350" t="s">
        <v>29</v>
      </c>
      <c r="G2350" t="s">
        <v>24</v>
      </c>
      <c r="H2350">
        <v>86</v>
      </c>
      <c r="I2350">
        <v>8</v>
      </c>
      <c r="J2350">
        <v>10.8</v>
      </c>
      <c r="K2350">
        <v>3</v>
      </c>
      <c r="L2350">
        <v>2</v>
      </c>
      <c r="M2350">
        <v>3</v>
      </c>
      <c r="N2350">
        <v>0</v>
      </c>
      <c r="O2350">
        <v>5</v>
      </c>
      <c r="P2350">
        <v>3.4</v>
      </c>
      <c r="Q2350" t="s">
        <v>7160</v>
      </c>
      <c r="R2350" t="s">
        <v>7182</v>
      </c>
    </row>
    <row r="2351" spans="1:18" x14ac:dyDescent="0.3">
      <c r="A2351" t="s">
        <v>7183</v>
      </c>
      <c r="B2351" t="s">
        <v>7184</v>
      </c>
      <c r="C2351" t="s">
        <v>20</v>
      </c>
      <c r="D2351" t="s">
        <v>21</v>
      </c>
      <c r="E2351" t="s">
        <v>37</v>
      </c>
      <c r="F2351" t="s">
        <v>38</v>
      </c>
      <c r="G2351" t="s">
        <v>24</v>
      </c>
      <c r="H2351">
        <v>409</v>
      </c>
      <c r="I2351">
        <v>21</v>
      </c>
      <c r="J2351">
        <v>19.5</v>
      </c>
      <c r="K2351">
        <v>9</v>
      </c>
      <c r="L2351">
        <v>5</v>
      </c>
      <c r="M2351">
        <v>4</v>
      </c>
      <c r="N2351">
        <v>3</v>
      </c>
      <c r="O2351">
        <v>21</v>
      </c>
      <c r="P2351">
        <v>6</v>
      </c>
      <c r="Q2351" t="s">
        <v>7160</v>
      </c>
      <c r="R2351" t="s">
        <v>7185</v>
      </c>
    </row>
    <row r="2352" spans="1:18" x14ac:dyDescent="0.3">
      <c r="A2352" t="s">
        <v>7186</v>
      </c>
      <c r="B2352" t="s">
        <v>7187</v>
      </c>
      <c r="C2352" t="s">
        <v>20</v>
      </c>
      <c r="D2352" t="s">
        <v>21</v>
      </c>
      <c r="E2352" t="s">
        <v>22</v>
      </c>
      <c r="F2352" t="s">
        <v>29</v>
      </c>
      <c r="G2352" t="s">
        <v>24</v>
      </c>
      <c r="H2352">
        <v>88</v>
      </c>
      <c r="I2352">
        <v>9</v>
      </c>
      <c r="J2352">
        <v>9.8000000000000007</v>
      </c>
      <c r="K2352">
        <v>3</v>
      </c>
      <c r="L2352">
        <v>1</v>
      </c>
      <c r="M2352">
        <v>5</v>
      </c>
      <c r="N2352">
        <v>0</v>
      </c>
      <c r="O2352">
        <v>3</v>
      </c>
      <c r="P2352">
        <v>4.5</v>
      </c>
      <c r="Q2352" t="s">
        <v>7160</v>
      </c>
      <c r="R2352" t="s">
        <v>7188</v>
      </c>
    </row>
    <row r="2353" spans="1:18" x14ac:dyDescent="0.3">
      <c r="A2353" t="s">
        <v>7189</v>
      </c>
      <c r="B2353" t="s">
        <v>7190</v>
      </c>
      <c r="C2353" t="s">
        <v>20</v>
      </c>
      <c r="D2353" t="s">
        <v>21</v>
      </c>
      <c r="E2353" t="s">
        <v>22</v>
      </c>
      <c r="F2353" t="s">
        <v>23</v>
      </c>
      <c r="G2353" t="s">
        <v>24</v>
      </c>
      <c r="H2353">
        <v>59</v>
      </c>
      <c r="I2353">
        <v>9</v>
      </c>
      <c r="J2353">
        <v>6.6</v>
      </c>
      <c r="K2353">
        <v>5</v>
      </c>
      <c r="L2353">
        <v>0</v>
      </c>
      <c r="M2353">
        <v>4</v>
      </c>
      <c r="N2353">
        <v>0</v>
      </c>
      <c r="O2353">
        <v>5</v>
      </c>
      <c r="P2353">
        <v>6</v>
      </c>
      <c r="Q2353" t="s">
        <v>7160</v>
      </c>
      <c r="R2353" t="s">
        <v>7191</v>
      </c>
    </row>
    <row r="2354" spans="1:18" x14ac:dyDescent="0.3">
      <c r="A2354" t="s">
        <v>7192</v>
      </c>
      <c r="B2354" t="s">
        <v>7193</v>
      </c>
      <c r="C2354" t="s">
        <v>20</v>
      </c>
      <c r="D2354" t="s">
        <v>21</v>
      </c>
      <c r="E2354" t="s">
        <v>22</v>
      </c>
      <c r="F2354" t="s">
        <v>23</v>
      </c>
      <c r="G2354" t="s">
        <v>24</v>
      </c>
      <c r="H2354">
        <v>125</v>
      </c>
      <c r="I2354">
        <v>9</v>
      </c>
      <c r="J2354">
        <v>13.9</v>
      </c>
      <c r="K2354">
        <v>5</v>
      </c>
      <c r="L2354">
        <v>1</v>
      </c>
      <c r="M2354">
        <v>2</v>
      </c>
      <c r="N2354">
        <v>1</v>
      </c>
      <c r="O2354">
        <v>7</v>
      </c>
      <c r="P2354">
        <v>9</v>
      </c>
      <c r="Q2354" t="s">
        <v>7160</v>
      </c>
      <c r="R2354" t="s">
        <v>7194</v>
      </c>
    </row>
    <row r="2355" spans="1:18" x14ac:dyDescent="0.3">
      <c r="A2355" t="s">
        <v>7195</v>
      </c>
      <c r="B2355" t="s">
        <v>7196</v>
      </c>
      <c r="C2355" t="s">
        <v>20</v>
      </c>
      <c r="D2355" t="s">
        <v>21</v>
      </c>
      <c r="E2355" t="s">
        <v>22</v>
      </c>
      <c r="F2355" t="s">
        <v>23</v>
      </c>
      <c r="G2355" t="s">
        <v>24</v>
      </c>
      <c r="H2355">
        <v>175</v>
      </c>
      <c r="I2355">
        <v>11</v>
      </c>
      <c r="J2355">
        <v>15.9</v>
      </c>
      <c r="K2355">
        <v>4</v>
      </c>
      <c r="L2355">
        <v>2</v>
      </c>
      <c r="M2355">
        <v>4</v>
      </c>
      <c r="N2355">
        <v>1</v>
      </c>
      <c r="O2355">
        <v>6</v>
      </c>
      <c r="P2355">
        <v>9</v>
      </c>
      <c r="Q2355" t="s">
        <v>7160</v>
      </c>
      <c r="R2355" t="s">
        <v>7197</v>
      </c>
    </row>
    <row r="2356" spans="1:18" x14ac:dyDescent="0.3">
      <c r="A2356" t="s">
        <v>7198</v>
      </c>
      <c r="B2356" t="s">
        <v>7199</v>
      </c>
      <c r="C2356" t="s">
        <v>99</v>
      </c>
      <c r="D2356" t="s">
        <v>125</v>
      </c>
      <c r="E2356" t="s">
        <v>22</v>
      </c>
      <c r="F2356" t="s">
        <v>38</v>
      </c>
      <c r="G2356" t="s">
        <v>24</v>
      </c>
      <c r="H2356">
        <v>125</v>
      </c>
      <c r="I2356">
        <v>9</v>
      </c>
      <c r="J2356">
        <v>13.9</v>
      </c>
      <c r="K2356">
        <v>0</v>
      </c>
      <c r="L2356">
        <v>0</v>
      </c>
      <c r="M2356">
        <v>0</v>
      </c>
      <c r="N2356">
        <v>0</v>
      </c>
      <c r="O2356">
        <v>4</v>
      </c>
      <c r="P2356">
        <v>12</v>
      </c>
      <c r="Q2356" t="s">
        <v>7160</v>
      </c>
      <c r="R2356" t="s">
        <v>7200</v>
      </c>
    </row>
    <row r="2357" spans="1:18" x14ac:dyDescent="0.3">
      <c r="A2357" t="s">
        <v>7201</v>
      </c>
      <c r="B2357" t="s">
        <v>7202</v>
      </c>
      <c r="C2357" t="s">
        <v>20</v>
      </c>
      <c r="D2357" t="s">
        <v>21</v>
      </c>
      <c r="E2357" t="s">
        <v>49</v>
      </c>
      <c r="F2357" t="s">
        <v>29</v>
      </c>
      <c r="G2357" t="s">
        <v>24</v>
      </c>
      <c r="H2357">
        <v>571</v>
      </c>
      <c r="I2357">
        <v>27</v>
      </c>
      <c r="J2357">
        <v>21.1</v>
      </c>
      <c r="K2357">
        <v>16</v>
      </c>
      <c r="L2357">
        <v>4</v>
      </c>
      <c r="M2357">
        <v>6</v>
      </c>
      <c r="N2357">
        <v>1</v>
      </c>
      <c r="O2357">
        <v>26</v>
      </c>
      <c r="P2357">
        <v>9</v>
      </c>
      <c r="Q2357" t="s">
        <v>7160</v>
      </c>
      <c r="R2357" t="s">
        <v>7203</v>
      </c>
    </row>
    <row r="2358" spans="1:18" x14ac:dyDescent="0.3">
      <c r="A2358" t="s">
        <v>7204</v>
      </c>
      <c r="B2358" t="s">
        <v>7205</v>
      </c>
      <c r="C2358" t="s">
        <v>20</v>
      </c>
      <c r="D2358" t="s">
        <v>21</v>
      </c>
      <c r="E2358" t="s">
        <v>22</v>
      </c>
      <c r="F2358" t="s">
        <v>29</v>
      </c>
      <c r="G2358" t="s">
        <v>24</v>
      </c>
      <c r="H2358">
        <v>52</v>
      </c>
      <c r="I2358">
        <v>4</v>
      </c>
      <c r="J2358">
        <v>13</v>
      </c>
      <c r="K2358">
        <v>0</v>
      </c>
      <c r="L2358">
        <v>1</v>
      </c>
      <c r="M2358">
        <v>2</v>
      </c>
      <c r="N2358">
        <v>1</v>
      </c>
      <c r="O2358">
        <v>2</v>
      </c>
      <c r="P2358">
        <v>3</v>
      </c>
      <c r="Q2358" t="s">
        <v>7160</v>
      </c>
      <c r="R2358" t="s">
        <v>7206</v>
      </c>
    </row>
    <row r="2359" spans="1:18" x14ac:dyDescent="0.3">
      <c r="A2359" t="s">
        <v>7207</v>
      </c>
      <c r="B2359" t="s">
        <v>7208</v>
      </c>
      <c r="C2359" t="s">
        <v>20</v>
      </c>
      <c r="D2359" t="s">
        <v>21</v>
      </c>
      <c r="E2359" t="s">
        <v>37</v>
      </c>
      <c r="F2359" t="s">
        <v>38</v>
      </c>
      <c r="G2359" t="s">
        <v>24</v>
      </c>
      <c r="H2359">
        <v>50</v>
      </c>
      <c r="I2359">
        <v>6</v>
      </c>
      <c r="J2359">
        <v>8.3000000000000007</v>
      </c>
      <c r="K2359">
        <v>0</v>
      </c>
      <c r="L2359">
        <v>0</v>
      </c>
      <c r="M2359">
        <v>4</v>
      </c>
      <c r="N2359">
        <v>2</v>
      </c>
      <c r="O2359">
        <v>8</v>
      </c>
      <c r="P2359">
        <v>10</v>
      </c>
      <c r="Q2359" t="s">
        <v>7160</v>
      </c>
      <c r="R2359" t="s">
        <v>7209</v>
      </c>
    </row>
    <row r="2360" spans="1:18" x14ac:dyDescent="0.3">
      <c r="A2360" t="s">
        <v>7210</v>
      </c>
      <c r="B2360" t="s">
        <v>7211</v>
      </c>
      <c r="C2360" t="s">
        <v>20</v>
      </c>
      <c r="D2360" t="s">
        <v>21</v>
      </c>
      <c r="E2360" t="s">
        <v>49</v>
      </c>
      <c r="F2360" t="s">
        <v>29</v>
      </c>
      <c r="G2360" t="s">
        <v>24</v>
      </c>
      <c r="H2360">
        <v>55</v>
      </c>
      <c r="I2360">
        <v>7</v>
      </c>
      <c r="J2360">
        <v>7.9</v>
      </c>
      <c r="K2360">
        <v>0</v>
      </c>
      <c r="L2360">
        <v>0</v>
      </c>
      <c r="M2360">
        <v>4</v>
      </c>
      <c r="N2360">
        <v>3</v>
      </c>
      <c r="O2360">
        <v>1</v>
      </c>
      <c r="P2360">
        <v>11.4</v>
      </c>
      <c r="Q2360" t="s">
        <v>7160</v>
      </c>
      <c r="R2360" t="s">
        <v>7212</v>
      </c>
    </row>
    <row r="2361" spans="1:18" x14ac:dyDescent="0.3">
      <c r="A2361" t="s">
        <v>7213</v>
      </c>
      <c r="B2361" t="s">
        <v>7214</v>
      </c>
      <c r="C2361" t="s">
        <v>20</v>
      </c>
      <c r="D2361" t="s">
        <v>21</v>
      </c>
      <c r="E2361" t="s">
        <v>37</v>
      </c>
      <c r="F2361" t="s">
        <v>38</v>
      </c>
      <c r="G2361" t="s">
        <v>24</v>
      </c>
      <c r="H2361">
        <v>170</v>
      </c>
      <c r="I2361">
        <v>15</v>
      </c>
      <c r="J2361">
        <v>11.3</v>
      </c>
      <c r="K2361">
        <v>10</v>
      </c>
      <c r="L2361">
        <v>3</v>
      </c>
      <c r="M2361">
        <v>2</v>
      </c>
      <c r="N2361">
        <v>0</v>
      </c>
      <c r="O2361">
        <v>13</v>
      </c>
      <c r="P2361">
        <v>4</v>
      </c>
      <c r="Q2361" t="s">
        <v>7160</v>
      </c>
      <c r="R2361" t="s">
        <v>7215</v>
      </c>
    </row>
    <row r="2362" spans="1:18" x14ac:dyDescent="0.3">
      <c r="A2362" t="s">
        <v>7216</v>
      </c>
      <c r="B2362" t="s">
        <v>7217</v>
      </c>
      <c r="C2362" t="s">
        <v>20</v>
      </c>
      <c r="D2362" t="s">
        <v>21</v>
      </c>
      <c r="E2362" t="s">
        <v>22</v>
      </c>
      <c r="F2362" t="s">
        <v>29</v>
      </c>
      <c r="G2362" t="s">
        <v>24</v>
      </c>
      <c r="H2362">
        <v>46</v>
      </c>
      <c r="I2362">
        <v>7</v>
      </c>
      <c r="J2362">
        <v>6.6</v>
      </c>
      <c r="K2362">
        <v>4</v>
      </c>
      <c r="L2362">
        <v>1</v>
      </c>
      <c r="M2362">
        <v>1</v>
      </c>
      <c r="N2362">
        <v>1</v>
      </c>
      <c r="O2362">
        <v>4</v>
      </c>
      <c r="P2362">
        <v>4</v>
      </c>
      <c r="Q2362" t="s">
        <v>7160</v>
      </c>
      <c r="R2362" t="s">
        <v>7218</v>
      </c>
    </row>
    <row r="2363" spans="1:18" x14ac:dyDescent="0.3">
      <c r="A2363" t="s">
        <v>7219</v>
      </c>
      <c r="B2363" t="s">
        <v>7220</v>
      </c>
      <c r="C2363" t="s">
        <v>20</v>
      </c>
      <c r="D2363" t="s">
        <v>21</v>
      </c>
      <c r="E2363" t="s">
        <v>22</v>
      </c>
      <c r="F2363" t="s">
        <v>29</v>
      </c>
      <c r="G2363" t="s">
        <v>24</v>
      </c>
      <c r="H2363">
        <v>157</v>
      </c>
      <c r="I2363">
        <v>10</v>
      </c>
      <c r="J2363">
        <v>15.7</v>
      </c>
      <c r="K2363">
        <v>3</v>
      </c>
      <c r="L2363">
        <v>1</v>
      </c>
      <c r="M2363">
        <v>3</v>
      </c>
      <c r="N2363">
        <v>3</v>
      </c>
      <c r="O2363">
        <v>7</v>
      </c>
      <c r="P2363">
        <v>5</v>
      </c>
      <c r="Q2363" t="s">
        <v>7160</v>
      </c>
      <c r="R2363" t="s">
        <v>7221</v>
      </c>
    </row>
    <row r="2364" spans="1:18" x14ac:dyDescent="0.3">
      <c r="A2364" t="s">
        <v>7222</v>
      </c>
      <c r="B2364" t="s">
        <v>7223</v>
      </c>
      <c r="C2364" t="s">
        <v>20</v>
      </c>
      <c r="D2364" t="s">
        <v>21</v>
      </c>
      <c r="E2364" t="s">
        <v>22</v>
      </c>
      <c r="F2364" t="s">
        <v>23</v>
      </c>
      <c r="G2364" t="s">
        <v>24</v>
      </c>
      <c r="H2364">
        <v>287</v>
      </c>
      <c r="I2364">
        <v>14</v>
      </c>
      <c r="J2364">
        <v>20.5</v>
      </c>
      <c r="K2364">
        <v>8</v>
      </c>
      <c r="L2364">
        <v>2</v>
      </c>
      <c r="M2364">
        <v>3</v>
      </c>
      <c r="N2364">
        <v>1</v>
      </c>
      <c r="O2364">
        <v>14</v>
      </c>
      <c r="P2364">
        <v>5</v>
      </c>
      <c r="Q2364" t="s">
        <v>7160</v>
      </c>
      <c r="R2364" t="s">
        <v>7224</v>
      </c>
    </row>
    <row r="2365" spans="1:18" x14ac:dyDescent="0.3">
      <c r="A2365" t="s">
        <v>7225</v>
      </c>
      <c r="B2365" t="s">
        <v>7226</v>
      </c>
      <c r="C2365" t="s">
        <v>20</v>
      </c>
      <c r="D2365" t="s">
        <v>21</v>
      </c>
      <c r="E2365" t="s">
        <v>22</v>
      </c>
      <c r="F2365" t="s">
        <v>23</v>
      </c>
      <c r="G2365" t="s">
        <v>24</v>
      </c>
      <c r="H2365">
        <v>135</v>
      </c>
      <c r="I2365">
        <v>9</v>
      </c>
      <c r="J2365">
        <v>15</v>
      </c>
      <c r="K2365">
        <v>3</v>
      </c>
      <c r="L2365">
        <v>2</v>
      </c>
      <c r="M2365">
        <v>2</v>
      </c>
      <c r="N2365">
        <v>2</v>
      </c>
      <c r="O2365">
        <v>9</v>
      </c>
      <c r="P2365">
        <v>5</v>
      </c>
      <c r="Q2365" t="s">
        <v>7227</v>
      </c>
      <c r="R2365" t="s">
        <v>7228</v>
      </c>
    </row>
    <row r="2366" spans="1:18" x14ac:dyDescent="0.3">
      <c r="A2366" t="s">
        <v>7229</v>
      </c>
      <c r="B2366" t="s">
        <v>7230</v>
      </c>
      <c r="C2366" t="s">
        <v>20</v>
      </c>
      <c r="D2366" t="s">
        <v>21</v>
      </c>
      <c r="E2366" t="s">
        <v>22</v>
      </c>
      <c r="F2366" t="s">
        <v>29</v>
      </c>
      <c r="G2366" t="s">
        <v>24</v>
      </c>
      <c r="H2366">
        <v>131</v>
      </c>
      <c r="I2366">
        <v>8</v>
      </c>
      <c r="J2366">
        <v>16.399999999999999</v>
      </c>
      <c r="K2366">
        <v>2</v>
      </c>
      <c r="L2366">
        <v>0</v>
      </c>
      <c r="M2366">
        <v>6</v>
      </c>
      <c r="N2366">
        <v>0</v>
      </c>
      <c r="O2366">
        <v>4</v>
      </c>
      <c r="P2366">
        <v>4.5</v>
      </c>
      <c r="Q2366" t="s">
        <v>7227</v>
      </c>
      <c r="R2366" t="s">
        <v>7231</v>
      </c>
    </row>
    <row r="2367" spans="1:18" x14ac:dyDescent="0.3">
      <c r="A2367" t="s">
        <v>7232</v>
      </c>
      <c r="B2367" t="s">
        <v>7233</v>
      </c>
      <c r="C2367" t="s">
        <v>20</v>
      </c>
      <c r="D2367" t="s">
        <v>42</v>
      </c>
      <c r="E2367" t="s">
        <v>22</v>
      </c>
      <c r="F2367" t="s">
        <v>29</v>
      </c>
      <c r="G2367" t="s">
        <v>24</v>
      </c>
      <c r="H2367">
        <v>102</v>
      </c>
      <c r="I2367">
        <v>7</v>
      </c>
      <c r="J2367">
        <v>14.6</v>
      </c>
      <c r="K2367">
        <v>3</v>
      </c>
      <c r="L2367">
        <v>0</v>
      </c>
      <c r="M2367">
        <v>3</v>
      </c>
      <c r="N2367">
        <v>1</v>
      </c>
      <c r="O2367">
        <v>4</v>
      </c>
      <c r="P2367">
        <v>9</v>
      </c>
      <c r="Q2367" t="s">
        <v>7227</v>
      </c>
      <c r="R2367" t="s">
        <v>7234</v>
      </c>
    </row>
    <row r="2368" spans="1:18" x14ac:dyDescent="0.3">
      <c r="A2368" t="s">
        <v>7235</v>
      </c>
      <c r="B2368" t="s">
        <v>7236</v>
      </c>
      <c r="C2368" t="s">
        <v>20</v>
      </c>
      <c r="D2368" t="s">
        <v>21</v>
      </c>
      <c r="E2368" t="s">
        <v>22</v>
      </c>
      <c r="F2368" t="s">
        <v>29</v>
      </c>
      <c r="G2368" t="s">
        <v>24</v>
      </c>
      <c r="H2368">
        <v>110</v>
      </c>
      <c r="I2368">
        <v>9</v>
      </c>
      <c r="J2368">
        <v>12.2</v>
      </c>
      <c r="K2368">
        <v>4</v>
      </c>
      <c r="L2368">
        <v>2</v>
      </c>
      <c r="M2368">
        <v>3</v>
      </c>
      <c r="N2368">
        <v>0</v>
      </c>
      <c r="O2368">
        <v>6</v>
      </c>
      <c r="P2368">
        <v>3.5</v>
      </c>
      <c r="Q2368" t="s">
        <v>7227</v>
      </c>
      <c r="R2368" t="s">
        <v>7237</v>
      </c>
    </row>
    <row r="2369" spans="1:18" x14ac:dyDescent="0.3">
      <c r="A2369" t="s">
        <v>7238</v>
      </c>
      <c r="B2369" t="s">
        <v>7239</v>
      </c>
      <c r="C2369" t="s">
        <v>20</v>
      </c>
      <c r="D2369" t="s">
        <v>42</v>
      </c>
      <c r="E2369" t="s">
        <v>22</v>
      </c>
      <c r="F2369" t="s">
        <v>29</v>
      </c>
      <c r="G2369" t="s">
        <v>24</v>
      </c>
      <c r="H2369">
        <v>77</v>
      </c>
      <c r="I2369">
        <v>3</v>
      </c>
      <c r="J2369">
        <v>25.7</v>
      </c>
      <c r="K2369">
        <v>2</v>
      </c>
      <c r="L2369">
        <v>1</v>
      </c>
      <c r="M2369">
        <v>0</v>
      </c>
      <c r="N2369">
        <v>0</v>
      </c>
      <c r="O2369">
        <v>2</v>
      </c>
      <c r="P2369">
        <v>7</v>
      </c>
      <c r="Q2369" t="s">
        <v>7227</v>
      </c>
      <c r="R2369" t="s">
        <v>7240</v>
      </c>
    </row>
    <row r="2370" spans="1:18" x14ac:dyDescent="0.3">
      <c r="A2370" t="s">
        <v>7241</v>
      </c>
      <c r="B2370" t="s">
        <v>7242</v>
      </c>
      <c r="C2370" t="s">
        <v>20</v>
      </c>
      <c r="D2370" t="s">
        <v>21</v>
      </c>
      <c r="E2370" t="s">
        <v>22</v>
      </c>
      <c r="F2370" t="s">
        <v>29</v>
      </c>
      <c r="G2370" t="s">
        <v>24</v>
      </c>
      <c r="H2370">
        <v>153</v>
      </c>
      <c r="I2370">
        <v>6</v>
      </c>
      <c r="J2370">
        <v>25.5</v>
      </c>
      <c r="K2370">
        <v>4</v>
      </c>
      <c r="L2370">
        <v>0</v>
      </c>
      <c r="M2370">
        <v>2</v>
      </c>
      <c r="N2370">
        <v>0</v>
      </c>
      <c r="O2370">
        <v>5</v>
      </c>
      <c r="P2370">
        <v>10</v>
      </c>
      <c r="Q2370" t="s">
        <v>7227</v>
      </c>
      <c r="R2370" t="s">
        <v>7243</v>
      </c>
    </row>
    <row r="2371" spans="1:18" x14ac:dyDescent="0.3">
      <c r="A2371" t="s">
        <v>7244</v>
      </c>
      <c r="B2371" t="s">
        <v>7245</v>
      </c>
      <c r="C2371" t="s">
        <v>20</v>
      </c>
      <c r="D2371" t="s">
        <v>21</v>
      </c>
      <c r="E2371" t="s">
        <v>22</v>
      </c>
      <c r="F2371" t="s">
        <v>29</v>
      </c>
      <c r="G2371" t="s">
        <v>24</v>
      </c>
      <c r="H2371">
        <v>141</v>
      </c>
      <c r="I2371">
        <v>1</v>
      </c>
      <c r="J2371">
        <v>141</v>
      </c>
      <c r="K2371">
        <v>0</v>
      </c>
      <c r="L2371">
        <v>0</v>
      </c>
      <c r="M2371">
        <v>0</v>
      </c>
      <c r="N2371">
        <v>1</v>
      </c>
      <c r="O2371">
        <v>8</v>
      </c>
      <c r="P2371">
        <v>5.6</v>
      </c>
      <c r="Q2371" t="s">
        <v>7227</v>
      </c>
      <c r="R2371" t="s">
        <v>7246</v>
      </c>
    </row>
    <row r="2372" spans="1:18" x14ac:dyDescent="0.3">
      <c r="A2372" t="s">
        <v>7247</v>
      </c>
      <c r="B2372" t="s">
        <v>7248</v>
      </c>
      <c r="C2372" t="s">
        <v>20</v>
      </c>
      <c r="D2372" t="s">
        <v>21</v>
      </c>
      <c r="E2372" t="s">
        <v>22</v>
      </c>
      <c r="F2372" t="s">
        <v>29</v>
      </c>
      <c r="G2372" t="s">
        <v>24</v>
      </c>
      <c r="H2372">
        <v>132</v>
      </c>
      <c r="I2372">
        <v>9</v>
      </c>
      <c r="J2372">
        <v>14.7</v>
      </c>
      <c r="K2372">
        <v>1</v>
      </c>
      <c r="L2372">
        <v>0</v>
      </c>
      <c r="M2372">
        <v>7</v>
      </c>
      <c r="N2372">
        <v>0</v>
      </c>
      <c r="O2372">
        <v>4</v>
      </c>
      <c r="P2372">
        <v>4.5999999999999996</v>
      </c>
      <c r="Q2372" t="s">
        <v>7227</v>
      </c>
      <c r="R2372" t="s">
        <v>7249</v>
      </c>
    </row>
    <row r="2373" spans="1:18" x14ac:dyDescent="0.3">
      <c r="A2373" t="s">
        <v>7250</v>
      </c>
      <c r="B2373" t="s">
        <v>7251</v>
      </c>
      <c r="C2373" t="s">
        <v>20</v>
      </c>
      <c r="D2373" t="s">
        <v>21</v>
      </c>
      <c r="E2373" t="s">
        <v>22</v>
      </c>
      <c r="F2373" t="s">
        <v>29</v>
      </c>
      <c r="G2373" t="s">
        <v>24</v>
      </c>
      <c r="H2373">
        <v>64</v>
      </c>
      <c r="I2373">
        <v>7</v>
      </c>
      <c r="J2373">
        <v>9.1</v>
      </c>
      <c r="K2373">
        <v>0</v>
      </c>
      <c r="L2373">
        <v>0</v>
      </c>
      <c r="M2373">
        <v>6</v>
      </c>
      <c r="N2373">
        <v>1</v>
      </c>
      <c r="O2373">
        <v>3</v>
      </c>
      <c r="P2373">
        <v>5</v>
      </c>
      <c r="Q2373" t="s">
        <v>7227</v>
      </c>
      <c r="R2373" t="s">
        <v>7252</v>
      </c>
    </row>
    <row r="2374" spans="1:18" x14ac:dyDescent="0.3">
      <c r="A2374" t="s">
        <v>7253</v>
      </c>
      <c r="B2374" t="s">
        <v>7254</v>
      </c>
      <c r="C2374" t="s">
        <v>20</v>
      </c>
      <c r="D2374" t="s">
        <v>21</v>
      </c>
      <c r="E2374" t="s">
        <v>22</v>
      </c>
      <c r="F2374" t="s">
        <v>29</v>
      </c>
      <c r="G2374" t="s">
        <v>24</v>
      </c>
      <c r="H2374">
        <v>27</v>
      </c>
      <c r="I2374">
        <v>3</v>
      </c>
      <c r="J2374">
        <v>9</v>
      </c>
      <c r="K2374">
        <v>0</v>
      </c>
      <c r="L2374">
        <v>0</v>
      </c>
      <c r="M2374">
        <v>1</v>
      </c>
      <c r="N2374">
        <v>2</v>
      </c>
      <c r="O2374">
        <v>2</v>
      </c>
      <c r="P2374">
        <v>3</v>
      </c>
      <c r="Q2374" t="s">
        <v>7227</v>
      </c>
      <c r="R2374" t="s">
        <v>7255</v>
      </c>
    </row>
    <row r="2375" spans="1:18" x14ac:dyDescent="0.3">
      <c r="A2375" t="s">
        <v>7256</v>
      </c>
      <c r="B2375" t="s">
        <v>7257</v>
      </c>
      <c r="C2375" t="s">
        <v>20</v>
      </c>
      <c r="D2375" t="s">
        <v>42</v>
      </c>
      <c r="E2375" t="s">
        <v>37</v>
      </c>
      <c r="F2375" t="s">
        <v>29</v>
      </c>
      <c r="G2375" t="s">
        <v>24</v>
      </c>
      <c r="H2375">
        <v>11</v>
      </c>
      <c r="I2375">
        <v>3</v>
      </c>
      <c r="J2375">
        <v>3.7</v>
      </c>
      <c r="K2375">
        <v>0</v>
      </c>
      <c r="L2375">
        <v>0</v>
      </c>
      <c r="M2375">
        <v>3</v>
      </c>
      <c r="N2375">
        <v>0</v>
      </c>
      <c r="O2375">
        <v>1</v>
      </c>
      <c r="P2375">
        <v>3</v>
      </c>
      <c r="Q2375" t="s">
        <v>7227</v>
      </c>
      <c r="R2375" t="s">
        <v>7258</v>
      </c>
    </row>
    <row r="2376" spans="1:18" x14ac:dyDescent="0.3">
      <c r="A2376" t="s">
        <v>7259</v>
      </c>
      <c r="B2376" t="s">
        <v>7260</v>
      </c>
      <c r="C2376" t="s">
        <v>20</v>
      </c>
      <c r="D2376" t="s">
        <v>42</v>
      </c>
      <c r="E2376" t="s">
        <v>22</v>
      </c>
      <c r="F2376" t="s">
        <v>29</v>
      </c>
      <c r="G2376" t="s">
        <v>24</v>
      </c>
      <c r="H2376">
        <v>70</v>
      </c>
      <c r="I2376">
        <v>5</v>
      </c>
      <c r="J2376">
        <v>14</v>
      </c>
      <c r="K2376">
        <v>0</v>
      </c>
      <c r="L2376">
        <v>0</v>
      </c>
      <c r="M2376">
        <v>4</v>
      </c>
      <c r="N2376">
        <v>1</v>
      </c>
      <c r="O2376">
        <v>4</v>
      </c>
      <c r="P2376">
        <v>4</v>
      </c>
      <c r="Q2376" t="s">
        <v>7227</v>
      </c>
      <c r="R2376" t="s">
        <v>7261</v>
      </c>
    </row>
    <row r="2377" spans="1:18" x14ac:dyDescent="0.3">
      <c r="A2377" t="s">
        <v>7262</v>
      </c>
      <c r="B2377" t="s">
        <v>7263</v>
      </c>
      <c r="C2377" t="s">
        <v>20</v>
      </c>
      <c r="D2377" t="s">
        <v>42</v>
      </c>
      <c r="E2377" t="s">
        <v>22</v>
      </c>
      <c r="F2377" t="s">
        <v>23</v>
      </c>
      <c r="G2377" t="s">
        <v>24</v>
      </c>
      <c r="H2377">
        <v>195</v>
      </c>
      <c r="I2377">
        <v>4</v>
      </c>
      <c r="J2377">
        <v>48.8</v>
      </c>
      <c r="K2377">
        <v>0</v>
      </c>
      <c r="L2377">
        <v>0</v>
      </c>
      <c r="M2377">
        <v>2</v>
      </c>
      <c r="N2377">
        <v>2</v>
      </c>
      <c r="O2377">
        <v>12</v>
      </c>
      <c r="P2377">
        <v>5</v>
      </c>
      <c r="Q2377" t="s">
        <v>7227</v>
      </c>
      <c r="R2377" t="s">
        <v>7264</v>
      </c>
    </row>
    <row r="2378" spans="1:18" x14ac:dyDescent="0.3">
      <c r="A2378" t="s">
        <v>7265</v>
      </c>
      <c r="B2378" t="s">
        <v>7266</v>
      </c>
      <c r="C2378" t="s">
        <v>20</v>
      </c>
      <c r="D2378" t="s">
        <v>21</v>
      </c>
      <c r="E2378" t="s">
        <v>22</v>
      </c>
      <c r="F2378" t="s">
        <v>23</v>
      </c>
      <c r="G2378" t="s">
        <v>24</v>
      </c>
      <c r="H2378">
        <v>170</v>
      </c>
      <c r="I2378">
        <v>9</v>
      </c>
      <c r="J2378">
        <v>18.899999999999999</v>
      </c>
      <c r="K2378">
        <v>5</v>
      </c>
      <c r="L2378">
        <v>1</v>
      </c>
      <c r="M2378">
        <v>3</v>
      </c>
      <c r="N2378">
        <v>0</v>
      </c>
      <c r="O2378">
        <v>7</v>
      </c>
      <c r="P2378">
        <v>5</v>
      </c>
      <c r="Q2378" t="s">
        <v>7150</v>
      </c>
      <c r="R2378" t="s">
        <v>7267</v>
      </c>
    </row>
    <row r="2379" spans="1:18" x14ac:dyDescent="0.3">
      <c r="A2379" t="s">
        <v>7268</v>
      </c>
      <c r="B2379" t="s">
        <v>7269</v>
      </c>
      <c r="C2379" t="s">
        <v>20</v>
      </c>
      <c r="D2379" t="s">
        <v>42</v>
      </c>
      <c r="E2379" t="s">
        <v>22</v>
      </c>
      <c r="F2379" t="s">
        <v>29</v>
      </c>
      <c r="G2379" t="s">
        <v>24</v>
      </c>
      <c r="H2379">
        <v>53</v>
      </c>
      <c r="I2379">
        <v>4</v>
      </c>
      <c r="J2379">
        <v>13.2</v>
      </c>
      <c r="K2379">
        <v>0</v>
      </c>
      <c r="L2379">
        <v>0</v>
      </c>
      <c r="M2379">
        <v>4</v>
      </c>
      <c r="N2379">
        <v>0</v>
      </c>
      <c r="O2379">
        <v>2</v>
      </c>
      <c r="P2379">
        <v>3.6</v>
      </c>
      <c r="Q2379" t="s">
        <v>7227</v>
      </c>
      <c r="R2379" t="s">
        <v>7270</v>
      </c>
    </row>
    <row r="2380" spans="1:18" x14ac:dyDescent="0.3">
      <c r="A2380" t="s">
        <v>7271</v>
      </c>
      <c r="B2380" t="s">
        <v>7272</v>
      </c>
      <c r="C2380" t="s">
        <v>20</v>
      </c>
      <c r="D2380" t="s">
        <v>21</v>
      </c>
      <c r="E2380" t="s">
        <v>22</v>
      </c>
      <c r="F2380" t="s">
        <v>23</v>
      </c>
      <c r="G2380" t="s">
        <v>24</v>
      </c>
      <c r="H2380">
        <v>284</v>
      </c>
      <c r="I2380">
        <v>17</v>
      </c>
      <c r="J2380">
        <v>16.7</v>
      </c>
      <c r="K2380">
        <v>13</v>
      </c>
      <c r="L2380">
        <v>1</v>
      </c>
      <c r="M2380">
        <v>3</v>
      </c>
      <c r="N2380">
        <v>0</v>
      </c>
      <c r="O2380">
        <v>15</v>
      </c>
      <c r="P2380">
        <v>8</v>
      </c>
      <c r="Q2380" t="s">
        <v>7227</v>
      </c>
      <c r="R2380" t="s">
        <v>7273</v>
      </c>
    </row>
    <row r="2381" spans="1:18" x14ac:dyDescent="0.3">
      <c r="A2381" t="s">
        <v>7274</v>
      </c>
      <c r="B2381" t="s">
        <v>7275</v>
      </c>
      <c r="C2381" t="s">
        <v>20</v>
      </c>
      <c r="D2381" t="s">
        <v>21</v>
      </c>
      <c r="E2381" t="s">
        <v>22</v>
      </c>
      <c r="F2381" t="s">
        <v>38</v>
      </c>
      <c r="G2381" t="s">
        <v>24</v>
      </c>
      <c r="H2381">
        <v>449</v>
      </c>
      <c r="I2381">
        <v>24</v>
      </c>
      <c r="J2381">
        <v>18.7</v>
      </c>
      <c r="K2381">
        <v>14</v>
      </c>
      <c r="L2381">
        <v>3</v>
      </c>
      <c r="M2381">
        <v>6</v>
      </c>
      <c r="N2381">
        <v>1</v>
      </c>
      <c r="O2381">
        <v>19</v>
      </c>
      <c r="P2381">
        <v>7</v>
      </c>
      <c r="Q2381" t="s">
        <v>7150</v>
      </c>
      <c r="R2381" t="s">
        <v>7276</v>
      </c>
    </row>
    <row r="2382" spans="1:18" x14ac:dyDescent="0.3">
      <c r="A2382" t="s">
        <v>7277</v>
      </c>
      <c r="B2382" t="s">
        <v>7278</v>
      </c>
      <c r="C2382" t="s">
        <v>20</v>
      </c>
      <c r="D2382" t="s">
        <v>21</v>
      </c>
      <c r="E2382" t="s">
        <v>22</v>
      </c>
      <c r="F2382" t="s">
        <v>23</v>
      </c>
      <c r="G2382" t="s">
        <v>24</v>
      </c>
      <c r="H2382">
        <v>181</v>
      </c>
      <c r="I2382">
        <v>8</v>
      </c>
      <c r="J2382">
        <v>22.6</v>
      </c>
      <c r="K2382">
        <v>3</v>
      </c>
      <c r="L2382">
        <v>2</v>
      </c>
      <c r="M2382">
        <v>3</v>
      </c>
      <c r="N2382">
        <v>0</v>
      </c>
      <c r="O2382">
        <v>9</v>
      </c>
      <c r="P2382">
        <v>6</v>
      </c>
      <c r="Q2382" t="s">
        <v>7150</v>
      </c>
      <c r="R2382" t="s">
        <v>7279</v>
      </c>
    </row>
    <row r="2383" spans="1:18" x14ac:dyDescent="0.3">
      <c r="A2383" t="s">
        <v>7280</v>
      </c>
      <c r="B2383" t="s">
        <v>7281</v>
      </c>
      <c r="C2383" t="s">
        <v>20</v>
      </c>
      <c r="D2383" t="s">
        <v>21</v>
      </c>
      <c r="E2383" t="s">
        <v>22</v>
      </c>
      <c r="F2383" t="s">
        <v>23</v>
      </c>
      <c r="G2383" t="s">
        <v>24</v>
      </c>
      <c r="H2383">
        <v>136</v>
      </c>
      <c r="I2383">
        <v>10</v>
      </c>
      <c r="J2383">
        <v>13.6</v>
      </c>
      <c r="K2383">
        <v>7</v>
      </c>
      <c r="L2383">
        <v>2</v>
      </c>
      <c r="M2383">
        <v>0</v>
      </c>
      <c r="N2383">
        <v>1</v>
      </c>
      <c r="O2383">
        <v>9</v>
      </c>
      <c r="P2383">
        <v>7</v>
      </c>
      <c r="Q2383" t="s">
        <v>7150</v>
      </c>
      <c r="R2383" t="s">
        <v>7282</v>
      </c>
    </row>
    <row r="2384" spans="1:18" x14ac:dyDescent="0.3">
      <c r="A2384" t="s">
        <v>7283</v>
      </c>
      <c r="B2384" t="s">
        <v>7284</v>
      </c>
      <c r="C2384" t="s">
        <v>20</v>
      </c>
      <c r="D2384" t="s">
        <v>21</v>
      </c>
      <c r="E2384" t="s">
        <v>37</v>
      </c>
      <c r="F2384" t="s">
        <v>38</v>
      </c>
      <c r="G2384" t="s">
        <v>24</v>
      </c>
      <c r="H2384">
        <v>516</v>
      </c>
      <c r="I2384">
        <v>21</v>
      </c>
      <c r="J2384">
        <v>24.6</v>
      </c>
      <c r="K2384">
        <v>9</v>
      </c>
      <c r="L2384">
        <v>6</v>
      </c>
      <c r="M2384">
        <v>3</v>
      </c>
      <c r="N2384">
        <v>3</v>
      </c>
      <c r="O2384">
        <v>22</v>
      </c>
      <c r="P2384">
        <v>35</v>
      </c>
      <c r="Q2384" t="s">
        <v>7150</v>
      </c>
      <c r="R2384" t="s">
        <v>7285</v>
      </c>
    </row>
    <row r="2385" spans="1:18" x14ac:dyDescent="0.3">
      <c r="A2385" t="s">
        <v>7286</v>
      </c>
      <c r="B2385" t="s">
        <v>7287</v>
      </c>
      <c r="C2385" t="s">
        <v>20</v>
      </c>
      <c r="D2385" t="s">
        <v>21</v>
      </c>
      <c r="E2385" t="s">
        <v>22</v>
      </c>
      <c r="F2385" t="s">
        <v>23</v>
      </c>
      <c r="G2385" t="s">
        <v>24</v>
      </c>
      <c r="H2385">
        <v>127</v>
      </c>
      <c r="I2385">
        <v>9</v>
      </c>
      <c r="J2385">
        <v>14.1</v>
      </c>
      <c r="K2385">
        <v>6</v>
      </c>
      <c r="L2385">
        <v>1</v>
      </c>
      <c r="M2385">
        <v>2</v>
      </c>
      <c r="N2385">
        <v>0</v>
      </c>
      <c r="O2385">
        <v>9</v>
      </c>
      <c r="P2385">
        <v>6</v>
      </c>
      <c r="Q2385" t="s">
        <v>7150</v>
      </c>
      <c r="R2385" t="s">
        <v>7288</v>
      </c>
    </row>
    <row r="2386" spans="1:18" x14ac:dyDescent="0.3">
      <c r="A2386" t="s">
        <v>7289</v>
      </c>
      <c r="B2386" t="s">
        <v>7290</v>
      </c>
      <c r="C2386" t="s">
        <v>20</v>
      </c>
      <c r="D2386" t="s">
        <v>42</v>
      </c>
      <c r="E2386" t="s">
        <v>22</v>
      </c>
      <c r="F2386" t="s">
        <v>38</v>
      </c>
      <c r="G2386" t="s">
        <v>24</v>
      </c>
      <c r="H2386">
        <v>306</v>
      </c>
      <c r="I2386">
        <v>15</v>
      </c>
      <c r="J2386">
        <v>20.399999999999999</v>
      </c>
      <c r="K2386">
        <v>12</v>
      </c>
      <c r="L2386">
        <v>0</v>
      </c>
      <c r="M2386">
        <v>3</v>
      </c>
      <c r="N2386">
        <v>0</v>
      </c>
      <c r="O2386">
        <v>9</v>
      </c>
      <c r="P2386">
        <v>8</v>
      </c>
      <c r="Q2386" t="s">
        <v>7150</v>
      </c>
      <c r="R2386" t="s">
        <v>7291</v>
      </c>
    </row>
    <row r="2387" spans="1:18" x14ac:dyDescent="0.3">
      <c r="A2387" t="s">
        <v>7292</v>
      </c>
      <c r="B2387" t="s">
        <v>7293</v>
      </c>
      <c r="C2387" t="s">
        <v>20</v>
      </c>
      <c r="D2387" t="s">
        <v>21</v>
      </c>
      <c r="E2387" t="s">
        <v>22</v>
      </c>
      <c r="F2387" t="s">
        <v>29</v>
      </c>
      <c r="G2387" t="s">
        <v>24</v>
      </c>
      <c r="H2387">
        <v>17</v>
      </c>
      <c r="I2387">
        <v>4</v>
      </c>
      <c r="J2387">
        <v>4.2</v>
      </c>
      <c r="K2387">
        <v>0</v>
      </c>
      <c r="L2387">
        <v>0</v>
      </c>
      <c r="M2387">
        <v>2</v>
      </c>
      <c r="N2387">
        <v>2</v>
      </c>
      <c r="O2387">
        <v>1</v>
      </c>
      <c r="P2387">
        <v>4.5999999999999996</v>
      </c>
      <c r="Q2387" t="s">
        <v>7150</v>
      </c>
      <c r="R2387" t="s">
        <v>7294</v>
      </c>
    </row>
    <row r="2388" spans="1:18" x14ac:dyDescent="0.3">
      <c r="A2388" t="s">
        <v>7295</v>
      </c>
      <c r="B2388" t="s">
        <v>7296</v>
      </c>
      <c r="C2388" t="s">
        <v>20</v>
      </c>
      <c r="D2388" t="s">
        <v>42</v>
      </c>
      <c r="E2388" t="s">
        <v>22</v>
      </c>
      <c r="F2388" t="s">
        <v>29</v>
      </c>
      <c r="G2388" t="s">
        <v>24</v>
      </c>
      <c r="H2388">
        <v>386</v>
      </c>
      <c r="I2388">
        <v>17</v>
      </c>
      <c r="J2388">
        <v>22.7</v>
      </c>
      <c r="K2388">
        <v>9</v>
      </c>
      <c r="L2388">
        <v>1</v>
      </c>
      <c r="M2388">
        <v>5</v>
      </c>
      <c r="N2388">
        <v>2</v>
      </c>
      <c r="O2388">
        <v>14</v>
      </c>
      <c r="P2388">
        <v>8.6</v>
      </c>
      <c r="Q2388" t="s">
        <v>7150</v>
      </c>
      <c r="R2388" t="s">
        <v>7297</v>
      </c>
    </row>
    <row r="2389" spans="1:18" x14ac:dyDescent="0.3">
      <c r="A2389" t="s">
        <v>7298</v>
      </c>
      <c r="B2389" t="s">
        <v>7299</v>
      </c>
      <c r="C2389" t="s">
        <v>20</v>
      </c>
      <c r="D2389" t="s">
        <v>21</v>
      </c>
      <c r="E2389" t="s">
        <v>22</v>
      </c>
      <c r="F2389" t="s">
        <v>23</v>
      </c>
      <c r="G2389" t="s">
        <v>24</v>
      </c>
      <c r="H2389">
        <v>171</v>
      </c>
      <c r="I2389">
        <v>11</v>
      </c>
      <c r="J2389">
        <v>15.5</v>
      </c>
      <c r="K2389">
        <v>9</v>
      </c>
      <c r="L2389">
        <v>0</v>
      </c>
      <c r="M2389">
        <v>2</v>
      </c>
      <c r="N2389">
        <v>0</v>
      </c>
      <c r="O2389">
        <v>9</v>
      </c>
      <c r="P2389">
        <v>7</v>
      </c>
      <c r="Q2389" t="s">
        <v>7150</v>
      </c>
      <c r="R2389" t="s">
        <v>7300</v>
      </c>
    </row>
    <row r="2390" spans="1:18" x14ac:dyDescent="0.3">
      <c r="A2390" t="s">
        <v>7301</v>
      </c>
      <c r="B2390" t="s">
        <v>7302</v>
      </c>
      <c r="C2390" t="s">
        <v>20</v>
      </c>
      <c r="D2390" t="s">
        <v>42</v>
      </c>
      <c r="E2390" t="s">
        <v>22</v>
      </c>
      <c r="F2390" t="s">
        <v>29</v>
      </c>
      <c r="G2390" t="s">
        <v>24</v>
      </c>
      <c r="H2390">
        <v>41</v>
      </c>
      <c r="I2390">
        <v>4</v>
      </c>
      <c r="J2390">
        <v>10.199999999999999</v>
      </c>
      <c r="K2390">
        <v>0</v>
      </c>
      <c r="L2390">
        <v>0</v>
      </c>
      <c r="M2390">
        <v>2</v>
      </c>
      <c r="N2390">
        <v>2</v>
      </c>
      <c r="O2390">
        <v>1</v>
      </c>
      <c r="P2390">
        <v>4</v>
      </c>
      <c r="Q2390" t="s">
        <v>7150</v>
      </c>
      <c r="R2390" t="s">
        <v>7303</v>
      </c>
    </row>
    <row r="2391" spans="1:18" x14ac:dyDescent="0.3">
      <c r="A2391" t="s">
        <v>7304</v>
      </c>
      <c r="B2391" t="s">
        <v>7305</v>
      </c>
      <c r="C2391" t="s">
        <v>20</v>
      </c>
      <c r="D2391" t="s">
        <v>21</v>
      </c>
      <c r="E2391" t="s">
        <v>22</v>
      </c>
      <c r="F2391" t="s">
        <v>23</v>
      </c>
      <c r="G2391" t="s">
        <v>24</v>
      </c>
      <c r="H2391">
        <v>100</v>
      </c>
      <c r="I2391">
        <v>10</v>
      </c>
      <c r="J2391">
        <v>10</v>
      </c>
      <c r="K2391">
        <v>3</v>
      </c>
      <c r="L2391">
        <v>2</v>
      </c>
      <c r="M2391">
        <v>3</v>
      </c>
      <c r="N2391">
        <v>2</v>
      </c>
      <c r="O2391">
        <v>5</v>
      </c>
      <c r="P2391">
        <v>5</v>
      </c>
      <c r="Q2391" t="s">
        <v>7150</v>
      </c>
      <c r="R2391" t="s">
        <v>7306</v>
      </c>
    </row>
    <row r="2392" spans="1:18" x14ac:dyDescent="0.3">
      <c r="A2392" t="s">
        <v>7307</v>
      </c>
      <c r="B2392" t="s">
        <v>7308</v>
      </c>
      <c r="C2392" t="s">
        <v>20</v>
      </c>
      <c r="D2392" t="s">
        <v>21</v>
      </c>
      <c r="E2392" t="s">
        <v>49</v>
      </c>
      <c r="F2392" t="s">
        <v>38</v>
      </c>
      <c r="G2392" t="s">
        <v>24</v>
      </c>
      <c r="H2392">
        <v>324</v>
      </c>
      <c r="I2392">
        <v>21</v>
      </c>
      <c r="J2392">
        <v>15.4</v>
      </c>
      <c r="K2392">
        <v>12</v>
      </c>
      <c r="L2392">
        <v>3</v>
      </c>
      <c r="M2392">
        <v>3</v>
      </c>
      <c r="N2392">
        <v>3</v>
      </c>
      <c r="O2392">
        <v>15</v>
      </c>
      <c r="P2392">
        <v>8.5</v>
      </c>
      <c r="Q2392" t="s">
        <v>7150</v>
      </c>
      <c r="R2392" t="s">
        <v>7309</v>
      </c>
    </row>
    <row r="2393" spans="1:18" x14ac:dyDescent="0.3">
      <c r="A2393" t="s">
        <v>7310</v>
      </c>
      <c r="B2393" t="s">
        <v>7311</v>
      </c>
      <c r="C2393" t="s">
        <v>20</v>
      </c>
      <c r="D2393" t="s">
        <v>42</v>
      </c>
      <c r="E2393" t="s">
        <v>22</v>
      </c>
      <c r="F2393" t="s">
        <v>29</v>
      </c>
      <c r="G2393" t="s">
        <v>24</v>
      </c>
      <c r="H2393">
        <v>52</v>
      </c>
      <c r="I2393">
        <v>5</v>
      </c>
      <c r="J2393">
        <v>10.4</v>
      </c>
      <c r="K2393">
        <v>0</v>
      </c>
      <c r="L2393">
        <v>0</v>
      </c>
      <c r="M2393">
        <v>5</v>
      </c>
      <c r="N2393">
        <v>0</v>
      </c>
      <c r="O2393">
        <v>2</v>
      </c>
      <c r="P2393">
        <v>3.5</v>
      </c>
      <c r="Q2393" t="s">
        <v>7150</v>
      </c>
      <c r="R2393" t="s">
        <v>7312</v>
      </c>
    </row>
    <row r="2394" spans="1:18" x14ac:dyDescent="0.3">
      <c r="A2394" t="s">
        <v>7313</v>
      </c>
      <c r="B2394" t="s">
        <v>7314</v>
      </c>
      <c r="C2394" t="s">
        <v>20</v>
      </c>
      <c r="D2394" t="s">
        <v>21</v>
      </c>
      <c r="E2394" t="s">
        <v>22</v>
      </c>
      <c r="F2394" t="s">
        <v>23</v>
      </c>
      <c r="G2394" t="s">
        <v>24</v>
      </c>
      <c r="H2394">
        <v>306</v>
      </c>
      <c r="I2394">
        <v>13</v>
      </c>
      <c r="J2394">
        <v>23.5</v>
      </c>
      <c r="K2394">
        <v>7</v>
      </c>
      <c r="L2394">
        <v>2</v>
      </c>
      <c r="M2394">
        <v>3</v>
      </c>
      <c r="N2394">
        <v>1</v>
      </c>
      <c r="O2394">
        <v>12</v>
      </c>
      <c r="P2394">
        <v>4</v>
      </c>
      <c r="Q2394" t="s">
        <v>7150</v>
      </c>
      <c r="R2394" t="s">
        <v>7315</v>
      </c>
    </row>
    <row r="2395" spans="1:18" x14ac:dyDescent="0.3">
      <c r="A2395" t="s">
        <v>7316</v>
      </c>
      <c r="B2395" t="s">
        <v>7317</v>
      </c>
      <c r="C2395" t="s">
        <v>20</v>
      </c>
      <c r="D2395" t="s">
        <v>21</v>
      </c>
      <c r="E2395" t="s">
        <v>22</v>
      </c>
      <c r="F2395" t="s">
        <v>29</v>
      </c>
      <c r="G2395" t="s">
        <v>24</v>
      </c>
      <c r="H2395">
        <v>54</v>
      </c>
      <c r="I2395">
        <v>4</v>
      </c>
      <c r="J2395">
        <v>13.5</v>
      </c>
      <c r="K2395">
        <v>0</v>
      </c>
      <c r="L2395">
        <v>0</v>
      </c>
      <c r="M2395">
        <v>2</v>
      </c>
      <c r="N2395">
        <v>2</v>
      </c>
      <c r="O2395">
        <v>3</v>
      </c>
      <c r="P2395">
        <v>5.53</v>
      </c>
      <c r="Q2395" t="s">
        <v>7150</v>
      </c>
      <c r="R2395" t="s">
        <v>7318</v>
      </c>
    </row>
    <row r="2396" spans="1:18" x14ac:dyDescent="0.3">
      <c r="A2396" t="s">
        <v>7319</v>
      </c>
      <c r="B2396" t="s">
        <v>7320</v>
      </c>
      <c r="C2396" t="s">
        <v>20</v>
      </c>
      <c r="D2396" t="s">
        <v>42</v>
      </c>
      <c r="E2396" t="s">
        <v>22</v>
      </c>
      <c r="F2396" t="s">
        <v>29</v>
      </c>
      <c r="G2396" t="s">
        <v>24</v>
      </c>
      <c r="H2396">
        <v>214</v>
      </c>
      <c r="I2396">
        <v>9</v>
      </c>
      <c r="J2396">
        <v>23.8</v>
      </c>
      <c r="K2396">
        <v>4</v>
      </c>
      <c r="L2396">
        <v>1</v>
      </c>
      <c r="M2396">
        <v>4</v>
      </c>
      <c r="N2396">
        <v>0</v>
      </c>
      <c r="O2396">
        <v>9</v>
      </c>
      <c r="P2396">
        <v>14</v>
      </c>
      <c r="Q2396" t="s">
        <v>7150</v>
      </c>
      <c r="R2396" t="s">
        <v>7321</v>
      </c>
    </row>
    <row r="2397" spans="1:18" x14ac:dyDescent="0.3">
      <c r="A2397" t="s">
        <v>7322</v>
      </c>
      <c r="B2397" t="s">
        <v>7323</v>
      </c>
      <c r="C2397" t="s">
        <v>20</v>
      </c>
      <c r="D2397" t="s">
        <v>21</v>
      </c>
      <c r="E2397" t="s">
        <v>22</v>
      </c>
      <c r="F2397" t="s">
        <v>29</v>
      </c>
      <c r="G2397" t="s">
        <v>24</v>
      </c>
      <c r="H2397">
        <v>47</v>
      </c>
      <c r="I2397">
        <v>3</v>
      </c>
      <c r="J2397">
        <v>15.7</v>
      </c>
      <c r="K2397">
        <v>0</v>
      </c>
      <c r="L2397">
        <v>0</v>
      </c>
      <c r="M2397">
        <v>3</v>
      </c>
      <c r="N2397">
        <v>0</v>
      </c>
      <c r="O2397">
        <v>1</v>
      </c>
      <c r="P2397">
        <v>9.39</v>
      </c>
      <c r="Q2397" t="s">
        <v>7150</v>
      </c>
      <c r="R2397" t="s">
        <v>7324</v>
      </c>
    </row>
    <row r="2398" spans="1:18" x14ac:dyDescent="0.3">
      <c r="A2398" t="s">
        <v>7325</v>
      </c>
      <c r="B2398" t="s">
        <v>7326</v>
      </c>
      <c r="C2398" t="s">
        <v>20</v>
      </c>
      <c r="D2398" t="s">
        <v>21</v>
      </c>
      <c r="E2398" t="s">
        <v>22</v>
      </c>
      <c r="F2398" t="s">
        <v>29</v>
      </c>
      <c r="G2398" t="s">
        <v>24</v>
      </c>
      <c r="H2398">
        <v>31</v>
      </c>
      <c r="I2398">
        <v>3</v>
      </c>
      <c r="J2398">
        <v>10.3</v>
      </c>
      <c r="K2398">
        <v>0</v>
      </c>
      <c r="L2398">
        <v>0</v>
      </c>
      <c r="M2398">
        <v>2</v>
      </c>
      <c r="N2398">
        <v>1</v>
      </c>
      <c r="O2398">
        <v>1</v>
      </c>
      <c r="P2398">
        <v>6.36</v>
      </c>
      <c r="Q2398" t="s">
        <v>7150</v>
      </c>
      <c r="R2398" t="s">
        <v>7327</v>
      </c>
    </row>
    <row r="2399" spans="1:18" x14ac:dyDescent="0.3">
      <c r="A2399" t="s">
        <v>7328</v>
      </c>
      <c r="B2399" t="s">
        <v>7329</v>
      </c>
      <c r="C2399" t="s">
        <v>20</v>
      </c>
      <c r="D2399" t="s">
        <v>21</v>
      </c>
      <c r="E2399" t="s">
        <v>37</v>
      </c>
      <c r="F2399" t="s">
        <v>38</v>
      </c>
      <c r="G2399" t="s">
        <v>24</v>
      </c>
      <c r="H2399">
        <v>280</v>
      </c>
      <c r="I2399">
        <v>34</v>
      </c>
      <c r="J2399">
        <v>8.1999999999999993</v>
      </c>
      <c r="K2399">
        <v>8</v>
      </c>
      <c r="L2399">
        <v>21</v>
      </c>
      <c r="M2399">
        <v>4</v>
      </c>
      <c r="N2399">
        <v>1</v>
      </c>
      <c r="O2399">
        <v>13</v>
      </c>
      <c r="P2399">
        <v>20</v>
      </c>
      <c r="Q2399" t="s">
        <v>7150</v>
      </c>
      <c r="R2399" t="s">
        <v>7330</v>
      </c>
    </row>
    <row r="2400" spans="1:18" x14ac:dyDescent="0.3">
      <c r="A2400" t="s">
        <v>7331</v>
      </c>
      <c r="B2400" t="s">
        <v>7332</v>
      </c>
      <c r="C2400" t="s">
        <v>20</v>
      </c>
      <c r="D2400" t="s">
        <v>42</v>
      </c>
      <c r="E2400" t="s">
        <v>22</v>
      </c>
      <c r="F2400" t="s">
        <v>29</v>
      </c>
      <c r="G2400" t="s">
        <v>24</v>
      </c>
      <c r="H2400">
        <v>46</v>
      </c>
      <c r="I2400">
        <v>4</v>
      </c>
      <c r="J2400">
        <v>11.5</v>
      </c>
      <c r="K2400">
        <v>0</v>
      </c>
      <c r="L2400">
        <v>0</v>
      </c>
      <c r="M2400">
        <v>3</v>
      </c>
      <c r="N2400">
        <v>1</v>
      </c>
      <c r="O2400">
        <v>2</v>
      </c>
      <c r="P2400">
        <v>5</v>
      </c>
      <c r="Q2400" t="s">
        <v>7150</v>
      </c>
      <c r="R2400" t="s">
        <v>7333</v>
      </c>
    </row>
    <row r="2401" spans="1:18" x14ac:dyDescent="0.3">
      <c r="A2401" t="s">
        <v>7334</v>
      </c>
      <c r="B2401" t="s">
        <v>7335</v>
      </c>
      <c r="C2401" t="s">
        <v>20</v>
      </c>
      <c r="D2401" t="s">
        <v>42</v>
      </c>
      <c r="E2401" t="s">
        <v>22</v>
      </c>
      <c r="F2401" t="s">
        <v>29</v>
      </c>
      <c r="G2401" t="s">
        <v>24</v>
      </c>
      <c r="H2401">
        <v>128</v>
      </c>
      <c r="I2401">
        <v>7</v>
      </c>
      <c r="J2401">
        <v>18.3</v>
      </c>
      <c r="K2401">
        <v>2</v>
      </c>
      <c r="L2401">
        <v>1</v>
      </c>
      <c r="M2401">
        <v>4</v>
      </c>
      <c r="N2401">
        <v>0</v>
      </c>
      <c r="O2401">
        <v>4</v>
      </c>
      <c r="P2401">
        <v>5.5</v>
      </c>
      <c r="Q2401" t="s">
        <v>7150</v>
      </c>
      <c r="R2401" t="s">
        <v>7336</v>
      </c>
    </row>
    <row r="2402" spans="1:18" x14ac:dyDescent="0.3">
      <c r="A2402" t="s">
        <v>7337</v>
      </c>
      <c r="B2402" t="s">
        <v>7338</v>
      </c>
      <c r="C2402" t="s">
        <v>20</v>
      </c>
      <c r="D2402" t="s">
        <v>21</v>
      </c>
      <c r="E2402" t="s">
        <v>22</v>
      </c>
      <c r="F2402" t="s">
        <v>29</v>
      </c>
      <c r="G2402" t="s">
        <v>24</v>
      </c>
      <c r="H2402">
        <v>32</v>
      </c>
      <c r="I2402">
        <v>7</v>
      </c>
      <c r="J2402">
        <v>4.5999999999999996</v>
      </c>
      <c r="K2402">
        <v>3</v>
      </c>
      <c r="L2402">
        <v>1</v>
      </c>
      <c r="M2402">
        <v>3</v>
      </c>
      <c r="N2402">
        <v>0</v>
      </c>
      <c r="O2402">
        <v>1</v>
      </c>
      <c r="P2402">
        <v>6</v>
      </c>
      <c r="Q2402" t="s">
        <v>7160</v>
      </c>
      <c r="R2402" t="s">
        <v>7339</v>
      </c>
    </row>
    <row r="2403" spans="1:18" x14ac:dyDescent="0.3">
      <c r="A2403" t="s">
        <v>7340</v>
      </c>
      <c r="B2403" t="s">
        <v>7341</v>
      </c>
      <c r="C2403" t="s">
        <v>20</v>
      </c>
      <c r="D2403" t="s">
        <v>21</v>
      </c>
      <c r="E2403" t="s">
        <v>22</v>
      </c>
      <c r="F2403" t="s">
        <v>29</v>
      </c>
      <c r="G2403" t="s">
        <v>24</v>
      </c>
      <c r="H2403">
        <v>181</v>
      </c>
      <c r="I2403">
        <v>9</v>
      </c>
      <c r="J2403">
        <v>20.100000000000001</v>
      </c>
      <c r="K2403">
        <v>5</v>
      </c>
      <c r="L2403">
        <v>1</v>
      </c>
      <c r="M2403">
        <v>2</v>
      </c>
      <c r="N2403">
        <v>1</v>
      </c>
      <c r="O2403">
        <v>7</v>
      </c>
      <c r="P2403">
        <v>6</v>
      </c>
      <c r="Q2403" t="s">
        <v>7160</v>
      </c>
      <c r="R2403" t="s">
        <v>7342</v>
      </c>
    </row>
    <row r="2404" spans="1:18" x14ac:dyDescent="0.3">
      <c r="A2404" t="s">
        <v>7343</v>
      </c>
      <c r="B2404" t="s">
        <v>7344</v>
      </c>
      <c r="C2404" t="s">
        <v>20</v>
      </c>
      <c r="D2404" t="s">
        <v>21</v>
      </c>
      <c r="E2404" t="s">
        <v>22</v>
      </c>
      <c r="F2404" t="s">
        <v>29</v>
      </c>
      <c r="G2404" t="s">
        <v>24</v>
      </c>
      <c r="H2404">
        <v>63</v>
      </c>
      <c r="I2404">
        <v>8</v>
      </c>
      <c r="J2404">
        <v>7.9</v>
      </c>
      <c r="K2404">
        <v>3</v>
      </c>
      <c r="L2404">
        <v>0</v>
      </c>
      <c r="M2404">
        <v>3</v>
      </c>
      <c r="N2404">
        <v>2</v>
      </c>
      <c r="O2404">
        <v>3</v>
      </c>
      <c r="P2404">
        <v>5</v>
      </c>
      <c r="Q2404" t="s">
        <v>7160</v>
      </c>
      <c r="R2404" t="s">
        <v>7345</v>
      </c>
    </row>
    <row r="2405" spans="1:18" x14ac:dyDescent="0.3">
      <c r="A2405" t="s">
        <v>7346</v>
      </c>
      <c r="B2405" t="s">
        <v>7347</v>
      </c>
      <c r="C2405" t="s">
        <v>20</v>
      </c>
      <c r="D2405" t="s">
        <v>21</v>
      </c>
      <c r="E2405" t="s">
        <v>22</v>
      </c>
      <c r="F2405" t="s">
        <v>29</v>
      </c>
      <c r="G2405" t="s">
        <v>24</v>
      </c>
      <c r="H2405">
        <v>17</v>
      </c>
      <c r="I2405">
        <v>5</v>
      </c>
      <c r="J2405">
        <v>3.4</v>
      </c>
      <c r="K2405">
        <v>1</v>
      </c>
      <c r="L2405">
        <v>2</v>
      </c>
      <c r="M2405">
        <v>2</v>
      </c>
      <c r="N2405">
        <v>0</v>
      </c>
      <c r="O2405">
        <v>2</v>
      </c>
      <c r="P2405">
        <v>5</v>
      </c>
      <c r="Q2405" t="s">
        <v>7160</v>
      </c>
      <c r="R2405" t="s">
        <v>7348</v>
      </c>
    </row>
    <row r="2406" spans="1:18" x14ac:dyDescent="0.3">
      <c r="A2406" t="s">
        <v>7349</v>
      </c>
      <c r="B2406" t="s">
        <v>7350</v>
      </c>
      <c r="C2406" t="s">
        <v>20</v>
      </c>
      <c r="D2406" t="s">
        <v>21</v>
      </c>
      <c r="E2406" t="s">
        <v>22</v>
      </c>
      <c r="F2406" t="s">
        <v>29</v>
      </c>
      <c r="G2406" t="s">
        <v>24</v>
      </c>
      <c r="H2406">
        <v>661</v>
      </c>
      <c r="I2406">
        <v>20</v>
      </c>
      <c r="J2406">
        <v>33</v>
      </c>
      <c r="K2406">
        <v>8</v>
      </c>
      <c r="L2406">
        <v>3</v>
      </c>
      <c r="M2406">
        <v>8</v>
      </c>
      <c r="N2406">
        <v>1</v>
      </c>
      <c r="O2406">
        <v>21</v>
      </c>
      <c r="P2406">
        <v>5</v>
      </c>
      <c r="Q2406" t="s">
        <v>7160</v>
      </c>
      <c r="R2406" t="s">
        <v>7351</v>
      </c>
    </row>
    <row r="2407" spans="1:18" x14ac:dyDescent="0.3">
      <c r="A2407" t="s">
        <v>7352</v>
      </c>
      <c r="B2407" t="s">
        <v>7353</v>
      </c>
      <c r="C2407" t="s">
        <v>20</v>
      </c>
      <c r="D2407" t="s">
        <v>21</v>
      </c>
      <c r="E2407" t="s">
        <v>37</v>
      </c>
      <c r="F2407" t="s">
        <v>38</v>
      </c>
      <c r="G2407" t="s">
        <v>24</v>
      </c>
      <c r="H2407">
        <v>376</v>
      </c>
      <c r="I2407">
        <v>21</v>
      </c>
      <c r="J2407">
        <v>17.899999999999999</v>
      </c>
      <c r="K2407">
        <v>10</v>
      </c>
      <c r="L2407">
        <v>5</v>
      </c>
      <c r="M2407">
        <v>6</v>
      </c>
      <c r="N2407">
        <v>0</v>
      </c>
      <c r="O2407">
        <v>19</v>
      </c>
      <c r="P2407">
        <v>7.7290000000000001</v>
      </c>
      <c r="Q2407" t="s">
        <v>7160</v>
      </c>
      <c r="R2407" t="s">
        <v>7354</v>
      </c>
    </row>
    <row r="2408" spans="1:18" x14ac:dyDescent="0.3">
      <c r="A2408" t="s">
        <v>7355</v>
      </c>
      <c r="B2408" t="s">
        <v>7356</v>
      </c>
      <c r="C2408" t="s">
        <v>20</v>
      </c>
      <c r="D2408" t="s">
        <v>21</v>
      </c>
      <c r="E2408" t="s">
        <v>22</v>
      </c>
      <c r="F2408" t="s">
        <v>29</v>
      </c>
      <c r="G2408" t="s">
        <v>24</v>
      </c>
      <c r="H2408">
        <v>173</v>
      </c>
      <c r="I2408">
        <v>10</v>
      </c>
      <c r="J2408">
        <v>17.3</v>
      </c>
      <c r="K2408">
        <v>4</v>
      </c>
      <c r="L2408">
        <v>2</v>
      </c>
      <c r="M2408">
        <v>1</v>
      </c>
      <c r="N2408">
        <v>3</v>
      </c>
      <c r="O2408">
        <v>6</v>
      </c>
      <c r="P2408">
        <v>3.1</v>
      </c>
      <c r="Q2408" t="s">
        <v>7160</v>
      </c>
      <c r="R2408" t="s">
        <v>7357</v>
      </c>
    </row>
    <row r="2409" spans="1:18" x14ac:dyDescent="0.3">
      <c r="A2409" t="s">
        <v>7358</v>
      </c>
      <c r="B2409" t="s">
        <v>7359</v>
      </c>
      <c r="C2409" t="s">
        <v>20</v>
      </c>
      <c r="D2409" t="s">
        <v>21</v>
      </c>
      <c r="E2409" t="s">
        <v>22</v>
      </c>
      <c r="F2409" t="s">
        <v>29</v>
      </c>
      <c r="G2409" t="s">
        <v>24</v>
      </c>
      <c r="H2409">
        <v>122</v>
      </c>
      <c r="I2409">
        <v>9</v>
      </c>
      <c r="J2409">
        <v>13.6</v>
      </c>
      <c r="K2409">
        <v>3</v>
      </c>
      <c r="L2409">
        <v>2</v>
      </c>
      <c r="M2409">
        <v>2</v>
      </c>
      <c r="N2409">
        <v>2</v>
      </c>
      <c r="O2409">
        <v>4</v>
      </c>
      <c r="P2409">
        <v>9</v>
      </c>
      <c r="Q2409" t="s">
        <v>7160</v>
      </c>
      <c r="R2409" t="s">
        <v>7360</v>
      </c>
    </row>
    <row r="2410" spans="1:18" x14ac:dyDescent="0.3">
      <c r="A2410" t="s">
        <v>7361</v>
      </c>
      <c r="B2410" t="s">
        <v>7362</v>
      </c>
      <c r="C2410" t="s">
        <v>20</v>
      </c>
      <c r="D2410" t="s">
        <v>21</v>
      </c>
      <c r="E2410" t="s">
        <v>22</v>
      </c>
      <c r="F2410" t="s">
        <v>23</v>
      </c>
      <c r="G2410" t="s">
        <v>24</v>
      </c>
      <c r="H2410">
        <v>111</v>
      </c>
      <c r="I2410">
        <v>11</v>
      </c>
      <c r="J2410">
        <v>10.1</v>
      </c>
      <c r="K2410">
        <v>6</v>
      </c>
      <c r="L2410">
        <v>1</v>
      </c>
      <c r="M2410">
        <v>2</v>
      </c>
      <c r="N2410">
        <v>2</v>
      </c>
      <c r="O2410">
        <v>10</v>
      </c>
      <c r="P2410">
        <v>6.6</v>
      </c>
      <c r="Q2410" t="s">
        <v>7160</v>
      </c>
      <c r="R2410" t="s">
        <v>7363</v>
      </c>
    </row>
    <row r="2411" spans="1:18" x14ac:dyDescent="0.3">
      <c r="A2411" t="s">
        <v>7364</v>
      </c>
      <c r="B2411" t="s">
        <v>7365</v>
      </c>
      <c r="C2411" t="s">
        <v>20</v>
      </c>
      <c r="D2411" t="s">
        <v>21</v>
      </c>
      <c r="E2411" t="s">
        <v>37</v>
      </c>
      <c r="F2411" t="s">
        <v>38</v>
      </c>
      <c r="G2411" t="s">
        <v>24</v>
      </c>
      <c r="H2411">
        <v>35</v>
      </c>
      <c r="I2411">
        <v>7</v>
      </c>
      <c r="J2411">
        <v>5</v>
      </c>
      <c r="K2411">
        <v>0</v>
      </c>
      <c r="L2411">
        <v>0</v>
      </c>
      <c r="M2411">
        <v>6</v>
      </c>
      <c r="N2411">
        <v>1</v>
      </c>
      <c r="O2411">
        <v>5</v>
      </c>
      <c r="P2411">
        <v>6</v>
      </c>
      <c r="Q2411" t="s">
        <v>7160</v>
      </c>
      <c r="R2411" t="s">
        <v>7366</v>
      </c>
    </row>
    <row r="2412" spans="1:18" x14ac:dyDescent="0.3">
      <c r="A2412" t="s">
        <v>7367</v>
      </c>
      <c r="B2412" t="s">
        <v>7368</v>
      </c>
      <c r="C2412" t="s">
        <v>20</v>
      </c>
      <c r="D2412" t="s">
        <v>42</v>
      </c>
      <c r="E2412" t="s">
        <v>22</v>
      </c>
      <c r="F2412" t="s">
        <v>29</v>
      </c>
      <c r="G2412" t="s">
        <v>24</v>
      </c>
      <c r="H2412">
        <v>126</v>
      </c>
      <c r="I2412">
        <v>8</v>
      </c>
      <c r="J2412">
        <v>15.8</v>
      </c>
      <c r="K2412">
        <v>4</v>
      </c>
      <c r="L2412">
        <v>0</v>
      </c>
      <c r="M2412">
        <v>2</v>
      </c>
      <c r="N2412">
        <v>2</v>
      </c>
      <c r="O2412">
        <v>4</v>
      </c>
      <c r="P2412">
        <v>3</v>
      </c>
      <c r="Q2412" t="s">
        <v>7160</v>
      </c>
      <c r="R2412" t="s">
        <v>7369</v>
      </c>
    </row>
    <row r="2413" spans="1:18" x14ac:dyDescent="0.3">
      <c r="A2413" t="s">
        <v>7370</v>
      </c>
      <c r="B2413" t="s">
        <v>7371</v>
      </c>
      <c r="C2413" t="s">
        <v>20</v>
      </c>
      <c r="D2413" t="s">
        <v>21</v>
      </c>
      <c r="E2413" t="s">
        <v>22</v>
      </c>
      <c r="F2413" t="s">
        <v>29</v>
      </c>
      <c r="G2413" t="s">
        <v>24</v>
      </c>
      <c r="H2413">
        <v>129</v>
      </c>
      <c r="I2413">
        <v>9</v>
      </c>
      <c r="J2413">
        <v>14.3</v>
      </c>
      <c r="K2413">
        <v>1</v>
      </c>
      <c r="L2413">
        <v>0</v>
      </c>
      <c r="M2413">
        <v>6</v>
      </c>
      <c r="N2413">
        <v>2</v>
      </c>
      <c r="O2413">
        <v>4</v>
      </c>
      <c r="P2413">
        <v>5</v>
      </c>
      <c r="Q2413" t="s">
        <v>7160</v>
      </c>
      <c r="R2413" t="s">
        <v>7372</v>
      </c>
    </row>
    <row r="2414" spans="1:18" x14ac:dyDescent="0.3">
      <c r="A2414" t="s">
        <v>7373</v>
      </c>
      <c r="B2414" t="s">
        <v>7374</v>
      </c>
      <c r="C2414" t="s">
        <v>20</v>
      </c>
      <c r="D2414" t="s">
        <v>21</v>
      </c>
      <c r="E2414" t="s">
        <v>22</v>
      </c>
      <c r="F2414" t="s">
        <v>29</v>
      </c>
      <c r="G2414" t="s">
        <v>24</v>
      </c>
      <c r="H2414">
        <v>203</v>
      </c>
      <c r="I2414">
        <v>9</v>
      </c>
      <c r="J2414">
        <v>22.6</v>
      </c>
      <c r="K2414">
        <v>4</v>
      </c>
      <c r="L2414">
        <v>1</v>
      </c>
      <c r="M2414">
        <v>3</v>
      </c>
      <c r="N2414">
        <v>1</v>
      </c>
      <c r="O2414">
        <v>10</v>
      </c>
      <c r="P2414">
        <v>0.7</v>
      </c>
      <c r="Q2414" t="s">
        <v>7160</v>
      </c>
      <c r="R2414" t="s">
        <v>7375</v>
      </c>
    </row>
    <row r="2415" spans="1:18" x14ac:dyDescent="0.3">
      <c r="A2415" t="s">
        <v>7376</v>
      </c>
      <c r="B2415" t="s">
        <v>7377</v>
      </c>
      <c r="C2415" t="s">
        <v>20</v>
      </c>
      <c r="D2415" t="s">
        <v>21</v>
      </c>
      <c r="E2415" t="s">
        <v>22</v>
      </c>
      <c r="F2415" t="s">
        <v>29</v>
      </c>
      <c r="G2415" t="s">
        <v>24</v>
      </c>
      <c r="H2415">
        <v>225</v>
      </c>
      <c r="I2415">
        <v>11</v>
      </c>
      <c r="J2415">
        <v>20.5</v>
      </c>
      <c r="K2415">
        <v>6</v>
      </c>
      <c r="L2415">
        <v>2</v>
      </c>
      <c r="M2415">
        <v>3</v>
      </c>
      <c r="N2415">
        <v>0</v>
      </c>
      <c r="O2415">
        <v>8</v>
      </c>
      <c r="P2415">
        <v>5</v>
      </c>
      <c r="Q2415" t="s">
        <v>7160</v>
      </c>
      <c r="R2415" t="s">
        <v>7378</v>
      </c>
    </row>
    <row r="2416" spans="1:18" x14ac:dyDescent="0.3">
      <c r="A2416" t="s">
        <v>7379</v>
      </c>
      <c r="B2416" t="s">
        <v>7380</v>
      </c>
      <c r="C2416" t="s">
        <v>20</v>
      </c>
      <c r="D2416" t="s">
        <v>33</v>
      </c>
      <c r="E2416" t="s">
        <v>22</v>
      </c>
      <c r="F2416" t="s">
        <v>23</v>
      </c>
      <c r="G2416" t="s">
        <v>24</v>
      </c>
      <c r="H2416">
        <v>229</v>
      </c>
      <c r="I2416">
        <v>15</v>
      </c>
      <c r="J2416">
        <v>15.3</v>
      </c>
      <c r="K2416">
        <v>7</v>
      </c>
      <c r="L2416">
        <v>2</v>
      </c>
      <c r="M2416">
        <v>5</v>
      </c>
      <c r="N2416">
        <v>1</v>
      </c>
      <c r="O2416">
        <v>10</v>
      </c>
      <c r="P2416">
        <v>6</v>
      </c>
      <c r="Q2416" t="s">
        <v>7160</v>
      </c>
      <c r="R2416" t="s">
        <v>7381</v>
      </c>
    </row>
    <row r="2417" spans="1:18" x14ac:dyDescent="0.3">
      <c r="A2417" t="s">
        <v>7382</v>
      </c>
      <c r="B2417" t="s">
        <v>7383</v>
      </c>
      <c r="C2417" t="s">
        <v>20</v>
      </c>
      <c r="D2417" t="s">
        <v>42</v>
      </c>
      <c r="E2417" t="s">
        <v>22</v>
      </c>
      <c r="F2417" t="s">
        <v>29</v>
      </c>
      <c r="G2417" t="s">
        <v>24</v>
      </c>
      <c r="H2417">
        <v>31</v>
      </c>
      <c r="I2417">
        <v>8</v>
      </c>
      <c r="J2417">
        <v>3.9</v>
      </c>
      <c r="K2417">
        <v>5</v>
      </c>
      <c r="L2417">
        <v>0</v>
      </c>
      <c r="M2417">
        <v>2</v>
      </c>
      <c r="N2417">
        <v>1</v>
      </c>
      <c r="O2417">
        <v>6</v>
      </c>
      <c r="P2417">
        <v>3</v>
      </c>
      <c r="Q2417" t="s">
        <v>7160</v>
      </c>
      <c r="R2417" t="s">
        <v>7384</v>
      </c>
    </row>
    <row r="2418" spans="1:18" x14ac:dyDescent="0.3">
      <c r="A2418" t="s">
        <v>7385</v>
      </c>
      <c r="B2418" t="s">
        <v>7386</v>
      </c>
      <c r="C2418" t="s">
        <v>20</v>
      </c>
      <c r="D2418" t="s">
        <v>21</v>
      </c>
      <c r="E2418" t="s">
        <v>22</v>
      </c>
      <c r="F2418" t="s">
        <v>29</v>
      </c>
      <c r="G2418" t="s">
        <v>24</v>
      </c>
      <c r="H2418">
        <v>143</v>
      </c>
      <c r="I2418">
        <v>9</v>
      </c>
      <c r="J2418">
        <v>15.9</v>
      </c>
      <c r="K2418">
        <v>4</v>
      </c>
      <c r="L2418">
        <v>1</v>
      </c>
      <c r="M2418">
        <v>3</v>
      </c>
      <c r="N2418">
        <v>1</v>
      </c>
      <c r="O2418">
        <v>4</v>
      </c>
      <c r="P2418">
        <v>4.5</v>
      </c>
      <c r="Q2418" t="s">
        <v>7160</v>
      </c>
      <c r="R2418" t="s">
        <v>7387</v>
      </c>
    </row>
    <row r="2419" spans="1:18" x14ac:dyDescent="0.3">
      <c r="A2419" t="s">
        <v>7388</v>
      </c>
      <c r="B2419" t="s">
        <v>7389</v>
      </c>
      <c r="C2419" t="s">
        <v>20</v>
      </c>
      <c r="D2419" t="s">
        <v>21</v>
      </c>
      <c r="E2419" t="s">
        <v>22</v>
      </c>
      <c r="F2419" t="s">
        <v>23</v>
      </c>
      <c r="G2419" t="s">
        <v>24</v>
      </c>
      <c r="H2419">
        <v>169</v>
      </c>
      <c r="I2419">
        <v>11</v>
      </c>
      <c r="J2419">
        <v>15.4</v>
      </c>
      <c r="K2419">
        <v>7</v>
      </c>
      <c r="L2419">
        <v>1</v>
      </c>
      <c r="M2419">
        <v>3</v>
      </c>
      <c r="N2419">
        <v>0</v>
      </c>
      <c r="O2419">
        <v>12</v>
      </c>
      <c r="P2419">
        <v>9</v>
      </c>
      <c r="Q2419" t="s">
        <v>7160</v>
      </c>
      <c r="R2419" t="s">
        <v>7390</v>
      </c>
    </row>
    <row r="2420" spans="1:18" x14ac:dyDescent="0.3">
      <c r="A2420" t="s">
        <v>7391</v>
      </c>
      <c r="B2420" t="s">
        <v>7392</v>
      </c>
      <c r="C2420" t="s">
        <v>20</v>
      </c>
      <c r="D2420" t="s">
        <v>21</v>
      </c>
      <c r="E2420" t="s">
        <v>22</v>
      </c>
      <c r="F2420" t="s">
        <v>23</v>
      </c>
      <c r="G2420" t="s">
        <v>24</v>
      </c>
      <c r="H2420">
        <v>193</v>
      </c>
      <c r="I2420">
        <v>8</v>
      </c>
      <c r="J2420">
        <v>24.1</v>
      </c>
      <c r="K2420">
        <v>7</v>
      </c>
      <c r="L2420">
        <v>0</v>
      </c>
      <c r="M2420">
        <v>1</v>
      </c>
      <c r="N2420">
        <v>0</v>
      </c>
      <c r="O2420">
        <v>8</v>
      </c>
      <c r="P2420">
        <v>5</v>
      </c>
      <c r="Q2420" t="s">
        <v>7160</v>
      </c>
      <c r="R2420" t="s">
        <v>7393</v>
      </c>
    </row>
    <row r="2421" spans="1:18" x14ac:dyDescent="0.3">
      <c r="A2421" t="s">
        <v>7394</v>
      </c>
      <c r="B2421" t="s">
        <v>7395</v>
      </c>
      <c r="C2421" t="s">
        <v>20</v>
      </c>
      <c r="D2421" t="s">
        <v>21</v>
      </c>
      <c r="E2421" t="s">
        <v>22</v>
      </c>
      <c r="F2421" t="s">
        <v>23</v>
      </c>
      <c r="G2421" t="s">
        <v>24</v>
      </c>
      <c r="H2421">
        <v>103</v>
      </c>
      <c r="I2421">
        <v>10</v>
      </c>
      <c r="J2421">
        <v>10.3</v>
      </c>
      <c r="K2421">
        <v>4</v>
      </c>
      <c r="L2421">
        <v>1</v>
      </c>
      <c r="M2421">
        <v>4</v>
      </c>
      <c r="N2421">
        <v>1</v>
      </c>
      <c r="O2421">
        <v>9</v>
      </c>
      <c r="P2421">
        <v>5</v>
      </c>
      <c r="Q2421" t="s">
        <v>7160</v>
      </c>
      <c r="R2421" t="s">
        <v>7396</v>
      </c>
    </row>
    <row r="2422" spans="1:18" x14ac:dyDescent="0.3">
      <c r="A2422" t="s">
        <v>7397</v>
      </c>
      <c r="B2422" t="s">
        <v>7398</v>
      </c>
      <c r="C2422" t="s">
        <v>20</v>
      </c>
      <c r="D2422" t="s">
        <v>21</v>
      </c>
      <c r="E2422" t="s">
        <v>22</v>
      </c>
      <c r="F2422" t="s">
        <v>29</v>
      </c>
      <c r="G2422" t="s">
        <v>24</v>
      </c>
      <c r="H2422">
        <v>39</v>
      </c>
      <c r="I2422">
        <v>9</v>
      </c>
      <c r="J2422">
        <v>4.3</v>
      </c>
      <c r="K2422">
        <v>1</v>
      </c>
      <c r="L2422">
        <v>0</v>
      </c>
      <c r="M2422">
        <v>4</v>
      </c>
      <c r="N2422">
        <v>4</v>
      </c>
      <c r="O2422">
        <v>3</v>
      </c>
      <c r="P2422">
        <v>4</v>
      </c>
      <c r="Q2422" t="s">
        <v>7160</v>
      </c>
      <c r="R2422" t="s">
        <v>7399</v>
      </c>
    </row>
    <row r="2423" spans="1:18" x14ac:dyDescent="0.3">
      <c r="A2423" t="s">
        <v>7400</v>
      </c>
      <c r="B2423" t="s">
        <v>7401</v>
      </c>
      <c r="C2423" t="s">
        <v>20</v>
      </c>
      <c r="D2423" t="s">
        <v>21</v>
      </c>
      <c r="E2423" t="s">
        <v>22</v>
      </c>
      <c r="F2423" t="s">
        <v>29</v>
      </c>
      <c r="G2423" t="s">
        <v>24</v>
      </c>
      <c r="H2423">
        <v>158</v>
      </c>
      <c r="I2423">
        <v>9</v>
      </c>
      <c r="J2423">
        <v>17.600000000000001</v>
      </c>
      <c r="K2423">
        <v>2</v>
      </c>
      <c r="L2423">
        <v>0</v>
      </c>
      <c r="M2423">
        <v>7</v>
      </c>
      <c r="N2423">
        <v>0</v>
      </c>
      <c r="O2423">
        <v>6</v>
      </c>
      <c r="P2423">
        <v>3</v>
      </c>
      <c r="Q2423" t="s">
        <v>7402</v>
      </c>
      <c r="R2423" t="s">
        <v>7403</v>
      </c>
    </row>
    <row r="2424" spans="1:18" x14ac:dyDescent="0.3">
      <c r="A2424" t="s">
        <v>7404</v>
      </c>
      <c r="B2424" t="s">
        <v>7405</v>
      </c>
      <c r="C2424" t="s">
        <v>20</v>
      </c>
      <c r="D2424" t="s">
        <v>42</v>
      </c>
      <c r="E2424" t="s">
        <v>22</v>
      </c>
      <c r="F2424" t="s">
        <v>29</v>
      </c>
      <c r="G2424" t="s">
        <v>24</v>
      </c>
      <c r="H2424">
        <v>187</v>
      </c>
      <c r="I2424">
        <v>12</v>
      </c>
      <c r="J2424">
        <v>15.6</v>
      </c>
      <c r="K2424">
        <v>4</v>
      </c>
      <c r="L2424">
        <v>3</v>
      </c>
      <c r="M2424">
        <v>4</v>
      </c>
      <c r="N2424">
        <v>1</v>
      </c>
      <c r="O2424">
        <v>5</v>
      </c>
      <c r="P2424">
        <v>5</v>
      </c>
      <c r="Q2424" t="s">
        <v>7402</v>
      </c>
      <c r="R2424" t="s">
        <v>7406</v>
      </c>
    </row>
    <row r="2425" spans="1:18" x14ac:dyDescent="0.3">
      <c r="A2425" t="s">
        <v>7407</v>
      </c>
      <c r="B2425" t="s">
        <v>7408</v>
      </c>
      <c r="C2425" t="s">
        <v>20</v>
      </c>
      <c r="D2425" t="s">
        <v>42</v>
      </c>
      <c r="E2425" t="s">
        <v>22</v>
      </c>
      <c r="F2425" t="s">
        <v>29</v>
      </c>
      <c r="G2425" t="s">
        <v>24</v>
      </c>
      <c r="H2425">
        <v>363</v>
      </c>
      <c r="I2425">
        <v>19</v>
      </c>
      <c r="J2425">
        <v>19.100000000000001</v>
      </c>
      <c r="K2425">
        <v>10</v>
      </c>
      <c r="L2425">
        <v>7</v>
      </c>
      <c r="M2425">
        <v>1</v>
      </c>
      <c r="N2425">
        <v>1</v>
      </c>
      <c r="O2425">
        <v>16</v>
      </c>
      <c r="P2425">
        <v>23</v>
      </c>
      <c r="Q2425" t="s">
        <v>7402</v>
      </c>
      <c r="R2425" t="s">
        <v>7409</v>
      </c>
    </row>
    <row r="2426" spans="1:18" x14ac:dyDescent="0.3">
      <c r="A2426" t="s">
        <v>7410</v>
      </c>
      <c r="B2426" t="s">
        <v>7411</v>
      </c>
      <c r="C2426" t="s">
        <v>20</v>
      </c>
      <c r="D2426" t="s">
        <v>21</v>
      </c>
      <c r="E2426" t="s">
        <v>22</v>
      </c>
      <c r="F2426" t="s">
        <v>29</v>
      </c>
      <c r="G2426" t="s">
        <v>24</v>
      </c>
      <c r="H2426">
        <v>87</v>
      </c>
      <c r="I2426">
        <v>3</v>
      </c>
      <c r="J2426">
        <v>29</v>
      </c>
      <c r="K2426">
        <v>0</v>
      </c>
      <c r="L2426">
        <v>0</v>
      </c>
      <c r="M2426">
        <v>2</v>
      </c>
      <c r="N2426">
        <v>1</v>
      </c>
      <c r="O2426">
        <v>9</v>
      </c>
      <c r="P2426">
        <v>3</v>
      </c>
      <c r="Q2426" t="s">
        <v>7402</v>
      </c>
      <c r="R2426" t="s">
        <v>7412</v>
      </c>
    </row>
    <row r="2427" spans="1:18" x14ac:dyDescent="0.3">
      <c r="A2427" t="s">
        <v>7413</v>
      </c>
      <c r="B2427" t="s">
        <v>7414</v>
      </c>
      <c r="C2427" t="s">
        <v>20</v>
      </c>
      <c r="D2427" t="s">
        <v>33</v>
      </c>
      <c r="E2427" t="s">
        <v>22</v>
      </c>
      <c r="F2427" t="s">
        <v>23</v>
      </c>
      <c r="G2427" t="s">
        <v>24</v>
      </c>
      <c r="H2427">
        <v>350</v>
      </c>
      <c r="I2427">
        <v>15</v>
      </c>
      <c r="J2427">
        <v>23.3</v>
      </c>
      <c r="K2427">
        <v>8</v>
      </c>
      <c r="L2427">
        <v>3</v>
      </c>
      <c r="M2427">
        <v>3</v>
      </c>
      <c r="N2427">
        <v>1</v>
      </c>
      <c r="O2427">
        <v>14</v>
      </c>
      <c r="P2427">
        <v>2.1</v>
      </c>
      <c r="Q2427" t="s">
        <v>7402</v>
      </c>
      <c r="R2427" t="s">
        <v>7415</v>
      </c>
    </row>
    <row r="2428" spans="1:18" x14ac:dyDescent="0.3">
      <c r="A2428" t="s">
        <v>7416</v>
      </c>
      <c r="B2428" t="s">
        <v>7417</v>
      </c>
      <c r="C2428" t="s">
        <v>20</v>
      </c>
      <c r="D2428" t="s">
        <v>21</v>
      </c>
      <c r="E2428" t="s">
        <v>22</v>
      </c>
      <c r="F2428" t="s">
        <v>29</v>
      </c>
      <c r="G2428" t="s">
        <v>24</v>
      </c>
      <c r="H2428">
        <v>44</v>
      </c>
      <c r="I2428">
        <v>6</v>
      </c>
      <c r="J2428">
        <v>7.3</v>
      </c>
      <c r="K2428">
        <v>0</v>
      </c>
      <c r="L2428">
        <v>0</v>
      </c>
      <c r="M2428">
        <v>4</v>
      </c>
      <c r="N2428">
        <v>2</v>
      </c>
      <c r="O2428">
        <v>4</v>
      </c>
      <c r="P2428">
        <v>10</v>
      </c>
      <c r="Q2428" t="s">
        <v>7402</v>
      </c>
      <c r="R2428" t="s">
        <v>7418</v>
      </c>
    </row>
    <row r="2429" spans="1:18" x14ac:dyDescent="0.3">
      <c r="A2429" t="s">
        <v>7419</v>
      </c>
      <c r="B2429" t="s">
        <v>7420</v>
      </c>
      <c r="C2429" t="s">
        <v>20</v>
      </c>
      <c r="D2429" t="s">
        <v>21</v>
      </c>
      <c r="E2429" t="s">
        <v>49</v>
      </c>
      <c r="F2429" t="s">
        <v>38</v>
      </c>
      <c r="G2429" t="s">
        <v>24</v>
      </c>
      <c r="H2429">
        <v>407</v>
      </c>
      <c r="I2429">
        <v>19</v>
      </c>
      <c r="J2429">
        <v>21.4</v>
      </c>
      <c r="K2429">
        <v>12</v>
      </c>
      <c r="L2429">
        <v>4</v>
      </c>
      <c r="M2429">
        <v>1</v>
      </c>
      <c r="N2429">
        <v>2</v>
      </c>
      <c r="O2429">
        <v>31</v>
      </c>
      <c r="P2429">
        <v>70</v>
      </c>
      <c r="Q2429" t="s">
        <v>7402</v>
      </c>
      <c r="R2429" t="s">
        <v>7421</v>
      </c>
    </row>
    <row r="2430" spans="1:18" x14ac:dyDescent="0.3">
      <c r="A2430" t="s">
        <v>7422</v>
      </c>
      <c r="B2430" t="s">
        <v>7423</v>
      </c>
      <c r="C2430" t="s">
        <v>20</v>
      </c>
      <c r="D2430" t="s">
        <v>21</v>
      </c>
      <c r="E2430" t="s">
        <v>22</v>
      </c>
      <c r="F2430" t="s">
        <v>29</v>
      </c>
      <c r="G2430" t="s">
        <v>24</v>
      </c>
      <c r="H2430">
        <v>422</v>
      </c>
      <c r="I2430">
        <v>20</v>
      </c>
      <c r="J2430">
        <v>21.1</v>
      </c>
      <c r="K2430">
        <v>15</v>
      </c>
      <c r="L2430">
        <v>3</v>
      </c>
      <c r="M2430">
        <v>1</v>
      </c>
      <c r="N2430">
        <v>1</v>
      </c>
      <c r="O2430">
        <v>13</v>
      </c>
      <c r="P2430">
        <v>6</v>
      </c>
      <c r="Q2430" t="s">
        <v>7402</v>
      </c>
      <c r="R2430" t="s">
        <v>7424</v>
      </c>
    </row>
    <row r="2431" spans="1:18" x14ac:dyDescent="0.3">
      <c r="A2431" t="s">
        <v>7425</v>
      </c>
      <c r="B2431" t="s">
        <v>7426</v>
      </c>
      <c r="C2431" t="s">
        <v>20</v>
      </c>
      <c r="D2431" t="s">
        <v>21</v>
      </c>
      <c r="E2431" t="s">
        <v>37</v>
      </c>
      <c r="F2431" t="s">
        <v>38</v>
      </c>
      <c r="G2431" t="s">
        <v>24</v>
      </c>
      <c r="H2431">
        <v>287</v>
      </c>
      <c r="I2431">
        <v>19</v>
      </c>
      <c r="J2431">
        <v>15.1</v>
      </c>
      <c r="K2431">
        <v>9</v>
      </c>
      <c r="L2431">
        <v>5</v>
      </c>
      <c r="M2431">
        <v>1</v>
      </c>
      <c r="N2431">
        <v>4</v>
      </c>
      <c r="O2431">
        <v>19</v>
      </c>
      <c r="P2431">
        <v>2.5</v>
      </c>
      <c r="Q2431" t="s">
        <v>7402</v>
      </c>
      <c r="R2431" t="s">
        <v>7427</v>
      </c>
    </row>
    <row r="2432" spans="1:18" x14ac:dyDescent="0.3">
      <c r="A2432" t="s">
        <v>7428</v>
      </c>
      <c r="B2432" t="s">
        <v>7429</v>
      </c>
      <c r="C2432" t="s">
        <v>20</v>
      </c>
      <c r="D2432" t="s">
        <v>42</v>
      </c>
      <c r="E2432" t="s">
        <v>49</v>
      </c>
      <c r="F2432" t="s">
        <v>38</v>
      </c>
      <c r="G2432" t="s">
        <v>24</v>
      </c>
      <c r="H2432">
        <v>500</v>
      </c>
      <c r="I2432">
        <v>28</v>
      </c>
      <c r="J2432">
        <v>17.899999999999999</v>
      </c>
      <c r="K2432">
        <v>21</v>
      </c>
      <c r="L2432">
        <v>1</v>
      </c>
      <c r="M2432">
        <v>2</v>
      </c>
      <c r="N2432">
        <v>4</v>
      </c>
      <c r="O2432">
        <v>22</v>
      </c>
      <c r="P2432">
        <v>13</v>
      </c>
      <c r="Q2432" t="s">
        <v>7402</v>
      </c>
      <c r="R2432" t="s">
        <v>7430</v>
      </c>
    </row>
    <row r="2433" spans="1:18" x14ac:dyDescent="0.3">
      <c r="A2433" t="s">
        <v>7431</v>
      </c>
      <c r="B2433" t="s">
        <v>7432</v>
      </c>
      <c r="C2433" t="s">
        <v>20</v>
      </c>
      <c r="D2433" t="s">
        <v>21</v>
      </c>
      <c r="E2433" t="s">
        <v>22</v>
      </c>
      <c r="F2433" t="s">
        <v>29</v>
      </c>
      <c r="G2433" t="s">
        <v>24</v>
      </c>
      <c r="H2433">
        <v>135</v>
      </c>
      <c r="I2433">
        <v>9</v>
      </c>
      <c r="J2433">
        <v>15</v>
      </c>
      <c r="K2433">
        <v>4</v>
      </c>
      <c r="L2433">
        <v>2</v>
      </c>
      <c r="M2433">
        <v>1</v>
      </c>
      <c r="N2433">
        <v>2</v>
      </c>
      <c r="O2433">
        <v>9</v>
      </c>
      <c r="P2433">
        <v>8.5</v>
      </c>
      <c r="Q2433" t="s">
        <v>7402</v>
      </c>
      <c r="R2433" t="s">
        <v>7433</v>
      </c>
    </row>
    <row r="2434" spans="1:18" x14ac:dyDescent="0.3">
      <c r="A2434" t="s">
        <v>7434</v>
      </c>
      <c r="B2434" t="s">
        <v>7435</v>
      </c>
      <c r="C2434" t="s">
        <v>20</v>
      </c>
      <c r="D2434" t="s">
        <v>21</v>
      </c>
      <c r="E2434" t="s">
        <v>22</v>
      </c>
      <c r="F2434" t="s">
        <v>29</v>
      </c>
      <c r="G2434" t="s">
        <v>24</v>
      </c>
      <c r="H2434">
        <v>346</v>
      </c>
      <c r="I2434">
        <v>21</v>
      </c>
      <c r="J2434">
        <v>16.5</v>
      </c>
      <c r="K2434">
        <v>11</v>
      </c>
      <c r="L2434">
        <v>3</v>
      </c>
      <c r="M2434">
        <v>2</v>
      </c>
      <c r="N2434">
        <v>5</v>
      </c>
      <c r="O2434">
        <v>10</v>
      </c>
      <c r="P2434">
        <v>5</v>
      </c>
      <c r="Q2434" t="s">
        <v>7436</v>
      </c>
      <c r="R2434" t="s">
        <v>7437</v>
      </c>
    </row>
    <row r="2435" spans="1:18" x14ac:dyDescent="0.3">
      <c r="A2435" t="s">
        <v>7438</v>
      </c>
      <c r="B2435" t="s">
        <v>7439</v>
      </c>
      <c r="C2435" t="s">
        <v>20</v>
      </c>
      <c r="D2435" t="s">
        <v>42</v>
      </c>
      <c r="E2435" t="s">
        <v>37</v>
      </c>
      <c r="F2435" t="s">
        <v>23</v>
      </c>
      <c r="G2435" t="s">
        <v>24</v>
      </c>
      <c r="H2435">
        <v>817</v>
      </c>
      <c r="I2435">
        <v>40</v>
      </c>
      <c r="J2435">
        <v>20.399999999999999</v>
      </c>
      <c r="K2435">
        <v>17</v>
      </c>
      <c r="L2435">
        <v>16</v>
      </c>
      <c r="M2435">
        <v>6</v>
      </c>
      <c r="N2435">
        <v>1</v>
      </c>
      <c r="O2435">
        <v>32</v>
      </c>
      <c r="P2435">
        <v>60</v>
      </c>
      <c r="Q2435" t="s">
        <v>7436</v>
      </c>
      <c r="R2435" t="s">
        <v>7440</v>
      </c>
    </row>
    <row r="2436" spans="1:18" x14ac:dyDescent="0.3">
      <c r="A2436" t="s">
        <v>7441</v>
      </c>
      <c r="B2436" t="s">
        <v>7442</v>
      </c>
      <c r="C2436" t="s">
        <v>20</v>
      </c>
      <c r="D2436" t="s">
        <v>21</v>
      </c>
      <c r="E2436" t="s">
        <v>22</v>
      </c>
      <c r="F2436" t="s">
        <v>29</v>
      </c>
      <c r="G2436" t="s">
        <v>24</v>
      </c>
      <c r="H2436">
        <v>435</v>
      </c>
      <c r="I2436">
        <v>14</v>
      </c>
      <c r="J2436">
        <v>31.1</v>
      </c>
      <c r="K2436">
        <v>5</v>
      </c>
      <c r="L2436">
        <v>6</v>
      </c>
      <c r="M2436">
        <v>2</v>
      </c>
      <c r="N2436">
        <v>1</v>
      </c>
      <c r="O2436">
        <v>12</v>
      </c>
      <c r="P2436">
        <v>3</v>
      </c>
      <c r="Q2436" t="s">
        <v>7436</v>
      </c>
      <c r="R2436" t="s">
        <v>7443</v>
      </c>
    </row>
    <row r="2437" spans="1:18" x14ac:dyDescent="0.3">
      <c r="A2437" t="s">
        <v>7444</v>
      </c>
      <c r="B2437" t="s">
        <v>7445</v>
      </c>
      <c r="C2437" t="s">
        <v>20</v>
      </c>
      <c r="D2437" t="s">
        <v>21</v>
      </c>
      <c r="E2437" t="s">
        <v>22</v>
      </c>
      <c r="F2437" t="s">
        <v>23</v>
      </c>
      <c r="G2437" t="s">
        <v>24</v>
      </c>
      <c r="H2437">
        <v>63</v>
      </c>
      <c r="I2437">
        <v>6</v>
      </c>
      <c r="J2437">
        <v>10.5</v>
      </c>
      <c r="K2437">
        <v>0</v>
      </c>
      <c r="L2437">
        <v>0</v>
      </c>
      <c r="M2437">
        <v>4</v>
      </c>
      <c r="N2437">
        <v>2</v>
      </c>
      <c r="O2437">
        <v>2</v>
      </c>
      <c r="P2437">
        <v>4</v>
      </c>
      <c r="Q2437" t="s">
        <v>7436</v>
      </c>
      <c r="R2437" t="s">
        <v>7446</v>
      </c>
    </row>
    <row r="2438" spans="1:18" x14ac:dyDescent="0.3">
      <c r="A2438" t="s">
        <v>7447</v>
      </c>
      <c r="B2438" t="s">
        <v>7448</v>
      </c>
      <c r="C2438" t="s">
        <v>20</v>
      </c>
      <c r="D2438" t="s">
        <v>42</v>
      </c>
      <c r="E2438" t="s">
        <v>22</v>
      </c>
      <c r="F2438" t="s">
        <v>29</v>
      </c>
      <c r="G2438" t="s">
        <v>24</v>
      </c>
      <c r="H2438">
        <v>281</v>
      </c>
      <c r="I2438">
        <v>15</v>
      </c>
      <c r="J2438">
        <v>18.7</v>
      </c>
      <c r="K2438">
        <v>10</v>
      </c>
      <c r="L2438">
        <v>1</v>
      </c>
      <c r="M2438">
        <v>3</v>
      </c>
      <c r="N2438">
        <v>1</v>
      </c>
      <c r="O2438">
        <v>7</v>
      </c>
      <c r="P2438">
        <v>3</v>
      </c>
      <c r="Q2438" t="s">
        <v>7436</v>
      </c>
      <c r="R2438" t="s">
        <v>7449</v>
      </c>
    </row>
    <row r="2439" spans="1:18" x14ac:dyDescent="0.3">
      <c r="A2439" t="s">
        <v>7450</v>
      </c>
      <c r="B2439" t="s">
        <v>7451</v>
      </c>
      <c r="C2439" t="s">
        <v>20</v>
      </c>
      <c r="D2439" t="s">
        <v>21</v>
      </c>
      <c r="E2439" t="s">
        <v>22</v>
      </c>
      <c r="F2439" t="s">
        <v>29</v>
      </c>
      <c r="G2439" t="s">
        <v>24</v>
      </c>
      <c r="H2439">
        <v>250</v>
      </c>
      <c r="I2439">
        <v>14</v>
      </c>
      <c r="J2439">
        <v>17.899999999999999</v>
      </c>
      <c r="K2439">
        <v>9</v>
      </c>
      <c r="L2439">
        <v>2</v>
      </c>
      <c r="M2439">
        <v>1</v>
      </c>
      <c r="N2439">
        <v>2</v>
      </c>
      <c r="O2439">
        <v>11</v>
      </c>
      <c r="P2439">
        <v>2.5</v>
      </c>
      <c r="Q2439" t="s">
        <v>7436</v>
      </c>
      <c r="R2439" t="s">
        <v>7452</v>
      </c>
    </row>
    <row r="2440" spans="1:18" x14ac:dyDescent="0.3">
      <c r="A2440" t="s">
        <v>7453</v>
      </c>
      <c r="B2440" t="s">
        <v>7454</v>
      </c>
      <c r="C2440" t="s">
        <v>20</v>
      </c>
      <c r="D2440" t="s">
        <v>21</v>
      </c>
      <c r="E2440" t="s">
        <v>22</v>
      </c>
      <c r="F2440" t="s">
        <v>29</v>
      </c>
      <c r="G2440" t="s">
        <v>24</v>
      </c>
      <c r="H2440">
        <v>244</v>
      </c>
      <c r="I2440">
        <v>14</v>
      </c>
      <c r="J2440">
        <v>17.399999999999999</v>
      </c>
      <c r="K2440">
        <v>12</v>
      </c>
      <c r="L2440">
        <v>2</v>
      </c>
      <c r="M2440">
        <v>0</v>
      </c>
      <c r="N2440">
        <v>0</v>
      </c>
      <c r="O2440">
        <v>9</v>
      </c>
      <c r="P2440">
        <v>8</v>
      </c>
      <c r="Q2440" t="s">
        <v>7436</v>
      </c>
      <c r="R2440" t="s">
        <v>7455</v>
      </c>
    </row>
    <row r="2441" spans="1:18" x14ac:dyDescent="0.3">
      <c r="A2441" t="s">
        <v>7456</v>
      </c>
      <c r="B2441" t="s">
        <v>7457</v>
      </c>
      <c r="C2441" t="s">
        <v>20</v>
      </c>
      <c r="D2441" t="s">
        <v>21</v>
      </c>
      <c r="E2441" t="s">
        <v>22</v>
      </c>
      <c r="F2441" t="s">
        <v>29</v>
      </c>
      <c r="G2441" t="s">
        <v>24</v>
      </c>
      <c r="H2441">
        <v>228</v>
      </c>
      <c r="I2441">
        <v>8</v>
      </c>
      <c r="J2441">
        <v>28.5</v>
      </c>
      <c r="K2441">
        <v>4</v>
      </c>
      <c r="L2441">
        <v>1</v>
      </c>
      <c r="M2441">
        <v>2</v>
      </c>
      <c r="N2441">
        <v>1</v>
      </c>
      <c r="O2441">
        <v>6</v>
      </c>
      <c r="P2441">
        <v>2</v>
      </c>
      <c r="Q2441" t="s">
        <v>7436</v>
      </c>
      <c r="R2441" t="s">
        <v>7458</v>
      </c>
    </row>
    <row r="2442" spans="1:18" x14ac:dyDescent="0.3">
      <c r="A2442" t="s">
        <v>7459</v>
      </c>
      <c r="B2442" t="s">
        <v>7460</v>
      </c>
      <c r="C2442" t="s">
        <v>20</v>
      </c>
      <c r="D2442" t="s">
        <v>21</v>
      </c>
      <c r="E2442" t="s">
        <v>22</v>
      </c>
      <c r="F2442" t="s">
        <v>29</v>
      </c>
      <c r="G2442" t="s">
        <v>24</v>
      </c>
      <c r="H2442">
        <v>173</v>
      </c>
      <c r="I2442">
        <v>14</v>
      </c>
      <c r="J2442">
        <v>12.4</v>
      </c>
      <c r="K2442">
        <v>6</v>
      </c>
      <c r="L2442">
        <v>5</v>
      </c>
      <c r="M2442">
        <v>3</v>
      </c>
      <c r="N2442">
        <v>0</v>
      </c>
      <c r="O2442">
        <v>11</v>
      </c>
      <c r="P2442">
        <v>0.91</v>
      </c>
      <c r="Q2442" t="s">
        <v>7436</v>
      </c>
      <c r="R2442" t="s">
        <v>7461</v>
      </c>
    </row>
    <row r="2443" spans="1:18" x14ac:dyDescent="0.3">
      <c r="A2443" t="s">
        <v>7462</v>
      </c>
      <c r="B2443" t="s">
        <v>7463</v>
      </c>
      <c r="C2443" t="s">
        <v>20</v>
      </c>
      <c r="D2443" t="s">
        <v>42</v>
      </c>
      <c r="E2443" t="s">
        <v>22</v>
      </c>
      <c r="F2443" t="s">
        <v>23</v>
      </c>
      <c r="G2443" t="s">
        <v>24</v>
      </c>
      <c r="H2443">
        <v>343</v>
      </c>
      <c r="I2443">
        <v>17</v>
      </c>
      <c r="J2443">
        <v>20.2</v>
      </c>
      <c r="K2443">
        <v>12</v>
      </c>
      <c r="L2443">
        <v>2</v>
      </c>
      <c r="M2443">
        <v>2</v>
      </c>
      <c r="N2443">
        <v>1</v>
      </c>
      <c r="O2443">
        <v>11</v>
      </c>
      <c r="P2443">
        <v>14</v>
      </c>
      <c r="Q2443" t="s">
        <v>7436</v>
      </c>
      <c r="R2443" t="s">
        <v>7464</v>
      </c>
    </row>
    <row r="2444" spans="1:18" x14ac:dyDescent="0.3">
      <c r="A2444" t="s">
        <v>7465</v>
      </c>
      <c r="B2444" t="s">
        <v>7466</v>
      </c>
      <c r="C2444" t="s">
        <v>20</v>
      </c>
      <c r="D2444" t="s">
        <v>21</v>
      </c>
      <c r="E2444" t="s">
        <v>22</v>
      </c>
      <c r="F2444" t="s">
        <v>29</v>
      </c>
      <c r="G2444" t="s">
        <v>24</v>
      </c>
      <c r="H2444">
        <v>215</v>
      </c>
      <c r="I2444">
        <v>13</v>
      </c>
      <c r="J2444">
        <v>16.5</v>
      </c>
      <c r="K2444">
        <v>9</v>
      </c>
      <c r="L2444">
        <v>2</v>
      </c>
      <c r="M2444">
        <v>2</v>
      </c>
      <c r="N2444">
        <v>0</v>
      </c>
      <c r="O2444">
        <v>10</v>
      </c>
      <c r="P2444">
        <v>5</v>
      </c>
      <c r="Q2444" t="s">
        <v>7436</v>
      </c>
      <c r="R2444" t="s">
        <v>7467</v>
      </c>
    </row>
    <row r="2445" spans="1:18" x14ac:dyDescent="0.3">
      <c r="A2445" t="s">
        <v>7468</v>
      </c>
      <c r="B2445" t="s">
        <v>7469</v>
      </c>
      <c r="C2445" t="s">
        <v>20</v>
      </c>
      <c r="D2445" t="s">
        <v>21</v>
      </c>
      <c r="E2445" t="s">
        <v>22</v>
      </c>
      <c r="F2445" t="s">
        <v>29</v>
      </c>
      <c r="G2445" t="s">
        <v>24</v>
      </c>
      <c r="H2445">
        <v>1166</v>
      </c>
      <c r="I2445">
        <v>51</v>
      </c>
      <c r="J2445">
        <v>22.9</v>
      </c>
      <c r="K2445">
        <v>34</v>
      </c>
      <c r="L2445">
        <v>12</v>
      </c>
      <c r="M2445">
        <v>2</v>
      </c>
      <c r="N2445">
        <v>3</v>
      </c>
      <c r="O2445">
        <v>30</v>
      </c>
      <c r="P2445">
        <v>26</v>
      </c>
      <c r="Q2445" t="s">
        <v>7436</v>
      </c>
      <c r="R2445" t="s">
        <v>7470</v>
      </c>
    </row>
    <row r="2446" spans="1:18" x14ac:dyDescent="0.3">
      <c r="A2446" t="s">
        <v>7471</v>
      </c>
      <c r="B2446" t="s">
        <v>7472</v>
      </c>
      <c r="C2446" t="s">
        <v>20</v>
      </c>
      <c r="D2446" t="s">
        <v>21</v>
      </c>
      <c r="E2446" t="s">
        <v>22</v>
      </c>
      <c r="F2446" t="s">
        <v>29</v>
      </c>
      <c r="G2446" t="s">
        <v>24</v>
      </c>
      <c r="H2446">
        <v>782</v>
      </c>
      <c r="I2446">
        <v>43</v>
      </c>
      <c r="J2446">
        <v>18.2</v>
      </c>
      <c r="K2446">
        <v>20</v>
      </c>
      <c r="L2446">
        <v>19</v>
      </c>
      <c r="M2446">
        <v>3</v>
      </c>
      <c r="N2446">
        <v>1</v>
      </c>
      <c r="O2446">
        <v>28</v>
      </c>
      <c r="P2446">
        <v>6.5</v>
      </c>
      <c r="Q2446" t="s">
        <v>7436</v>
      </c>
      <c r="R2446" t="s">
        <v>7473</v>
      </c>
    </row>
    <row r="2447" spans="1:18" x14ac:dyDescent="0.3">
      <c r="A2447" t="s">
        <v>7474</v>
      </c>
      <c r="B2447" t="s">
        <v>7475</v>
      </c>
      <c r="C2447" t="s">
        <v>20</v>
      </c>
      <c r="D2447" t="s">
        <v>21</v>
      </c>
      <c r="E2447" t="s">
        <v>22</v>
      </c>
      <c r="F2447" t="s">
        <v>29</v>
      </c>
      <c r="G2447" t="s">
        <v>24</v>
      </c>
      <c r="H2447">
        <v>332</v>
      </c>
      <c r="I2447">
        <v>19</v>
      </c>
      <c r="J2447">
        <v>17.5</v>
      </c>
      <c r="K2447">
        <v>14</v>
      </c>
      <c r="L2447">
        <v>3</v>
      </c>
      <c r="M2447">
        <v>1</v>
      </c>
      <c r="N2447">
        <v>1</v>
      </c>
      <c r="O2447">
        <v>11</v>
      </c>
      <c r="P2447">
        <v>1.75</v>
      </c>
      <c r="Q2447" t="s">
        <v>7436</v>
      </c>
      <c r="R2447" t="s">
        <v>7476</v>
      </c>
    </row>
    <row r="2448" spans="1:18" x14ac:dyDescent="0.3">
      <c r="A2448" t="s">
        <v>7477</v>
      </c>
      <c r="B2448" t="s">
        <v>7478</v>
      </c>
      <c r="C2448" t="s">
        <v>20</v>
      </c>
      <c r="D2448" t="s">
        <v>21</v>
      </c>
      <c r="E2448" t="s">
        <v>22</v>
      </c>
      <c r="F2448" t="s">
        <v>29</v>
      </c>
      <c r="G2448" t="s">
        <v>24</v>
      </c>
      <c r="H2448">
        <v>198</v>
      </c>
      <c r="I2448">
        <v>10</v>
      </c>
      <c r="J2448">
        <v>19.8</v>
      </c>
      <c r="K2448">
        <v>4</v>
      </c>
      <c r="L2448">
        <v>3</v>
      </c>
      <c r="M2448">
        <v>3</v>
      </c>
      <c r="N2448">
        <v>0</v>
      </c>
      <c r="O2448">
        <v>6</v>
      </c>
      <c r="P2448">
        <v>3</v>
      </c>
      <c r="Q2448" t="s">
        <v>7436</v>
      </c>
      <c r="R2448" t="s">
        <v>7479</v>
      </c>
    </row>
    <row r="2449" spans="1:18" x14ac:dyDescent="0.3">
      <c r="A2449" t="s">
        <v>7480</v>
      </c>
      <c r="B2449" t="s">
        <v>7481</v>
      </c>
      <c r="C2449" t="s">
        <v>99</v>
      </c>
      <c r="D2449" t="s">
        <v>21</v>
      </c>
      <c r="E2449" t="s">
        <v>22</v>
      </c>
      <c r="F2449" t="s">
        <v>23</v>
      </c>
      <c r="G2449" t="s">
        <v>24</v>
      </c>
      <c r="H2449">
        <v>58</v>
      </c>
      <c r="I2449">
        <v>7</v>
      </c>
      <c r="J2449">
        <v>8.3000000000000007</v>
      </c>
      <c r="K2449">
        <v>0</v>
      </c>
      <c r="L2449">
        <v>0</v>
      </c>
      <c r="M2449">
        <v>0</v>
      </c>
      <c r="N2449">
        <v>0</v>
      </c>
      <c r="O2449">
        <v>4</v>
      </c>
      <c r="P2449">
        <v>2</v>
      </c>
      <c r="Q2449" t="s">
        <v>7436</v>
      </c>
      <c r="R2449" t="s">
        <v>7482</v>
      </c>
    </row>
    <row r="2450" spans="1:18" x14ac:dyDescent="0.3">
      <c r="A2450" t="s">
        <v>7483</v>
      </c>
      <c r="B2450" t="s">
        <v>7484</v>
      </c>
      <c r="C2450" t="s">
        <v>20</v>
      </c>
      <c r="D2450" t="s">
        <v>21</v>
      </c>
      <c r="E2450" t="s">
        <v>37</v>
      </c>
      <c r="F2450" t="s">
        <v>38</v>
      </c>
      <c r="G2450" t="s">
        <v>24</v>
      </c>
      <c r="H2450">
        <v>335</v>
      </c>
      <c r="I2450">
        <v>25</v>
      </c>
      <c r="J2450">
        <v>13.4</v>
      </c>
      <c r="K2450">
        <v>9</v>
      </c>
      <c r="L2450">
        <v>11</v>
      </c>
      <c r="M2450">
        <v>5</v>
      </c>
      <c r="N2450">
        <v>0</v>
      </c>
      <c r="O2450">
        <v>17</v>
      </c>
      <c r="P2450">
        <v>3</v>
      </c>
      <c r="Q2450" t="s">
        <v>7436</v>
      </c>
      <c r="R2450" t="s">
        <v>7485</v>
      </c>
    </row>
    <row r="2451" spans="1:18" x14ac:dyDescent="0.3">
      <c r="A2451" t="s">
        <v>7486</v>
      </c>
      <c r="B2451" t="s">
        <v>7487</v>
      </c>
      <c r="C2451" t="s">
        <v>20</v>
      </c>
      <c r="D2451" t="s">
        <v>21</v>
      </c>
      <c r="E2451" t="s">
        <v>22</v>
      </c>
      <c r="F2451" t="s">
        <v>23</v>
      </c>
      <c r="G2451" t="s">
        <v>24</v>
      </c>
      <c r="H2451">
        <v>341</v>
      </c>
      <c r="I2451">
        <v>12</v>
      </c>
      <c r="J2451">
        <v>28.4</v>
      </c>
      <c r="K2451">
        <v>7</v>
      </c>
      <c r="L2451">
        <v>3</v>
      </c>
      <c r="M2451">
        <v>1</v>
      </c>
      <c r="N2451">
        <v>1</v>
      </c>
      <c r="O2451">
        <v>10</v>
      </c>
      <c r="P2451">
        <v>3.2</v>
      </c>
      <c r="Q2451" t="s">
        <v>7436</v>
      </c>
      <c r="R2451" t="s">
        <v>7488</v>
      </c>
    </row>
    <row r="2452" spans="1:18" x14ac:dyDescent="0.3">
      <c r="A2452" t="s">
        <v>7489</v>
      </c>
      <c r="B2452" t="s">
        <v>7490</v>
      </c>
      <c r="C2452" t="s">
        <v>20</v>
      </c>
      <c r="D2452" t="s">
        <v>33</v>
      </c>
      <c r="E2452" t="s">
        <v>49</v>
      </c>
      <c r="F2452" t="s">
        <v>38</v>
      </c>
      <c r="G2452" t="s">
        <v>24</v>
      </c>
      <c r="H2452">
        <v>775</v>
      </c>
      <c r="I2452">
        <v>39</v>
      </c>
      <c r="J2452">
        <v>19.899999999999999</v>
      </c>
      <c r="K2452">
        <v>21</v>
      </c>
      <c r="L2452">
        <v>11</v>
      </c>
      <c r="M2452">
        <v>4</v>
      </c>
      <c r="N2452">
        <v>3</v>
      </c>
      <c r="O2452">
        <v>34</v>
      </c>
      <c r="P2452">
        <v>5.7</v>
      </c>
      <c r="Q2452" t="s">
        <v>7436</v>
      </c>
      <c r="R2452" t="s">
        <v>7491</v>
      </c>
    </row>
    <row r="2453" spans="1:18" x14ac:dyDescent="0.3">
      <c r="A2453" t="s">
        <v>7492</v>
      </c>
      <c r="B2453" t="s">
        <v>7493</v>
      </c>
      <c r="C2453" t="s">
        <v>20</v>
      </c>
      <c r="D2453" t="s">
        <v>42</v>
      </c>
      <c r="E2453" t="s">
        <v>22</v>
      </c>
      <c r="F2453" t="s">
        <v>29</v>
      </c>
      <c r="G2453" t="s">
        <v>24</v>
      </c>
      <c r="H2453">
        <v>66</v>
      </c>
      <c r="I2453">
        <v>8</v>
      </c>
      <c r="J2453">
        <v>8.1999999999999993</v>
      </c>
      <c r="K2453">
        <v>0</v>
      </c>
      <c r="L2453">
        <v>1</v>
      </c>
      <c r="M2453">
        <v>6</v>
      </c>
      <c r="N2453">
        <v>1</v>
      </c>
      <c r="O2453">
        <v>2</v>
      </c>
      <c r="P2453">
        <v>4</v>
      </c>
      <c r="Q2453" t="s">
        <v>7436</v>
      </c>
      <c r="R2453" t="s">
        <v>7494</v>
      </c>
    </row>
    <row r="2454" spans="1:18" x14ac:dyDescent="0.3">
      <c r="A2454" t="s">
        <v>7495</v>
      </c>
      <c r="B2454" t="s">
        <v>7496</v>
      </c>
      <c r="C2454" t="s">
        <v>20</v>
      </c>
      <c r="D2454" t="s">
        <v>21</v>
      </c>
      <c r="E2454" t="s">
        <v>22</v>
      </c>
      <c r="F2454" t="s">
        <v>29</v>
      </c>
      <c r="G2454" t="s">
        <v>24</v>
      </c>
      <c r="H2454">
        <v>228</v>
      </c>
      <c r="I2454">
        <v>11</v>
      </c>
      <c r="J2454">
        <v>20.7</v>
      </c>
      <c r="K2454">
        <v>7</v>
      </c>
      <c r="L2454">
        <v>1</v>
      </c>
      <c r="M2454">
        <v>2</v>
      </c>
      <c r="N2454">
        <v>1</v>
      </c>
      <c r="O2454">
        <v>7</v>
      </c>
      <c r="P2454">
        <v>4</v>
      </c>
      <c r="Q2454" t="s">
        <v>7402</v>
      </c>
      <c r="R2454" t="s">
        <v>7497</v>
      </c>
    </row>
    <row r="2455" spans="1:18" x14ac:dyDescent="0.3">
      <c r="A2455" t="s">
        <v>7498</v>
      </c>
      <c r="B2455" t="s">
        <v>7499</v>
      </c>
      <c r="C2455" t="s">
        <v>20</v>
      </c>
      <c r="D2455" t="s">
        <v>42</v>
      </c>
      <c r="E2455" t="s">
        <v>22</v>
      </c>
      <c r="F2455" t="s">
        <v>29</v>
      </c>
      <c r="G2455" t="s">
        <v>173</v>
      </c>
      <c r="H2455">
        <v>21</v>
      </c>
      <c r="I2455">
        <v>3</v>
      </c>
      <c r="J2455">
        <v>7</v>
      </c>
      <c r="K2455">
        <v>0</v>
      </c>
      <c r="L2455">
        <v>0</v>
      </c>
      <c r="M2455">
        <v>2</v>
      </c>
      <c r="N2455">
        <v>1</v>
      </c>
      <c r="O2455">
        <v>2</v>
      </c>
      <c r="P2455">
        <v>2</v>
      </c>
      <c r="Q2455" t="s">
        <v>7402</v>
      </c>
      <c r="R2455" t="s">
        <v>7500</v>
      </c>
    </row>
    <row r="2456" spans="1:18" x14ac:dyDescent="0.3">
      <c r="A2456" t="s">
        <v>7501</v>
      </c>
      <c r="B2456" t="s">
        <v>7502</v>
      </c>
      <c r="C2456" t="s">
        <v>20</v>
      </c>
      <c r="D2456" t="s">
        <v>21</v>
      </c>
      <c r="E2456" t="s">
        <v>22</v>
      </c>
      <c r="F2456" t="s">
        <v>29</v>
      </c>
      <c r="G2456" t="s">
        <v>24</v>
      </c>
      <c r="H2456">
        <v>128</v>
      </c>
      <c r="I2456">
        <v>8</v>
      </c>
      <c r="J2456">
        <v>16</v>
      </c>
      <c r="K2456">
        <v>3</v>
      </c>
      <c r="L2456">
        <v>2</v>
      </c>
      <c r="M2456">
        <v>2</v>
      </c>
      <c r="N2456">
        <v>1</v>
      </c>
      <c r="O2456">
        <v>5</v>
      </c>
      <c r="P2456">
        <v>1.5</v>
      </c>
      <c r="Q2456" t="s">
        <v>7402</v>
      </c>
      <c r="R2456" t="s">
        <v>7503</v>
      </c>
    </row>
    <row r="2457" spans="1:18" x14ac:dyDescent="0.3">
      <c r="A2457" t="s">
        <v>7504</v>
      </c>
      <c r="B2457" t="s">
        <v>7505</v>
      </c>
      <c r="C2457" t="s">
        <v>20</v>
      </c>
      <c r="D2457" t="s">
        <v>21</v>
      </c>
      <c r="E2457" t="s">
        <v>22</v>
      </c>
      <c r="F2457" t="s">
        <v>23</v>
      </c>
      <c r="G2457" t="s">
        <v>173</v>
      </c>
      <c r="H2457">
        <v>329</v>
      </c>
      <c r="I2457">
        <v>19</v>
      </c>
      <c r="J2457">
        <v>17.3</v>
      </c>
      <c r="K2457">
        <v>12</v>
      </c>
      <c r="L2457">
        <v>4</v>
      </c>
      <c r="M2457">
        <v>1</v>
      </c>
      <c r="N2457">
        <v>2</v>
      </c>
      <c r="O2457">
        <v>13</v>
      </c>
      <c r="P2457">
        <v>11.3</v>
      </c>
      <c r="Q2457" t="s">
        <v>7402</v>
      </c>
      <c r="R2457" t="s">
        <v>7506</v>
      </c>
    </row>
    <row r="2458" spans="1:18" x14ac:dyDescent="0.3">
      <c r="A2458" t="s">
        <v>7507</v>
      </c>
      <c r="B2458" t="s">
        <v>7508</v>
      </c>
      <c r="C2458" t="s">
        <v>20</v>
      </c>
      <c r="D2458" t="s">
        <v>42</v>
      </c>
      <c r="E2458" t="s">
        <v>22</v>
      </c>
      <c r="F2458" t="s">
        <v>23</v>
      </c>
      <c r="G2458" t="s">
        <v>24</v>
      </c>
      <c r="H2458">
        <v>126</v>
      </c>
      <c r="I2458">
        <v>9</v>
      </c>
      <c r="J2458">
        <v>14</v>
      </c>
      <c r="K2458">
        <v>5</v>
      </c>
      <c r="L2458">
        <v>3</v>
      </c>
      <c r="M2458">
        <v>0</v>
      </c>
      <c r="N2458">
        <v>1</v>
      </c>
      <c r="O2458">
        <v>6</v>
      </c>
      <c r="P2458">
        <v>7</v>
      </c>
      <c r="Q2458" t="s">
        <v>7402</v>
      </c>
      <c r="R2458" t="s">
        <v>7509</v>
      </c>
    </row>
    <row r="2459" spans="1:18" x14ac:dyDescent="0.3">
      <c r="A2459" t="s">
        <v>7510</v>
      </c>
      <c r="B2459" t="s">
        <v>7511</v>
      </c>
      <c r="C2459" t="s">
        <v>20</v>
      </c>
      <c r="D2459" t="s">
        <v>21</v>
      </c>
      <c r="E2459" t="s">
        <v>22</v>
      </c>
      <c r="F2459" t="s">
        <v>29</v>
      </c>
      <c r="G2459" t="s">
        <v>24</v>
      </c>
      <c r="H2459">
        <v>132</v>
      </c>
      <c r="I2459">
        <v>10</v>
      </c>
      <c r="J2459">
        <v>13.2</v>
      </c>
      <c r="K2459">
        <v>6</v>
      </c>
      <c r="L2459">
        <v>2</v>
      </c>
      <c r="M2459">
        <v>2</v>
      </c>
      <c r="N2459">
        <v>0</v>
      </c>
      <c r="O2459">
        <v>6</v>
      </c>
      <c r="P2459">
        <v>3</v>
      </c>
      <c r="Q2459" t="s">
        <v>7402</v>
      </c>
      <c r="R2459" t="s">
        <v>7512</v>
      </c>
    </row>
    <row r="2460" spans="1:18" x14ac:dyDescent="0.3">
      <c r="A2460" t="s">
        <v>7513</v>
      </c>
      <c r="B2460" t="s">
        <v>7514</v>
      </c>
      <c r="C2460" t="s">
        <v>20</v>
      </c>
      <c r="D2460" t="s">
        <v>42</v>
      </c>
      <c r="E2460" t="s">
        <v>22</v>
      </c>
      <c r="F2460" t="s">
        <v>29</v>
      </c>
      <c r="G2460" t="s">
        <v>24</v>
      </c>
      <c r="H2460">
        <v>303</v>
      </c>
      <c r="I2460">
        <v>12</v>
      </c>
      <c r="J2460">
        <v>25.2</v>
      </c>
      <c r="K2460">
        <v>7</v>
      </c>
      <c r="L2460">
        <v>2</v>
      </c>
      <c r="M2460">
        <v>1</v>
      </c>
      <c r="N2460">
        <v>2</v>
      </c>
      <c r="O2460">
        <v>6</v>
      </c>
      <c r="P2460">
        <v>0.47499999999999998</v>
      </c>
      <c r="Q2460" t="s">
        <v>7402</v>
      </c>
      <c r="R2460" t="s">
        <v>7515</v>
      </c>
    </row>
    <row r="2461" spans="1:18" x14ac:dyDescent="0.3">
      <c r="A2461" t="s">
        <v>7516</v>
      </c>
      <c r="B2461" t="s">
        <v>7517</v>
      </c>
      <c r="C2461" t="s">
        <v>20</v>
      </c>
      <c r="D2461" t="s">
        <v>21</v>
      </c>
      <c r="E2461" t="s">
        <v>49</v>
      </c>
      <c r="F2461" t="s">
        <v>38</v>
      </c>
      <c r="G2461" t="s">
        <v>24</v>
      </c>
      <c r="H2461">
        <v>939</v>
      </c>
      <c r="I2461">
        <v>43</v>
      </c>
      <c r="J2461">
        <v>21.8</v>
      </c>
      <c r="K2461">
        <v>26</v>
      </c>
      <c r="L2461">
        <v>11</v>
      </c>
      <c r="M2461">
        <v>6</v>
      </c>
      <c r="N2461">
        <v>0</v>
      </c>
      <c r="O2461">
        <v>27</v>
      </c>
      <c r="P2461">
        <v>25</v>
      </c>
      <c r="Q2461" t="s">
        <v>7402</v>
      </c>
      <c r="R2461" t="s">
        <v>7518</v>
      </c>
    </row>
    <row r="2462" spans="1:18" x14ac:dyDescent="0.3">
      <c r="A2462" t="s">
        <v>7519</v>
      </c>
      <c r="B2462" t="s">
        <v>7520</v>
      </c>
      <c r="C2462" t="s">
        <v>20</v>
      </c>
      <c r="D2462" t="s">
        <v>21</v>
      </c>
      <c r="E2462" t="s">
        <v>37</v>
      </c>
      <c r="F2462" t="s">
        <v>38</v>
      </c>
      <c r="G2462" t="s">
        <v>24</v>
      </c>
      <c r="H2462">
        <v>584</v>
      </c>
      <c r="I2462">
        <v>29</v>
      </c>
      <c r="J2462">
        <v>20.100000000000001</v>
      </c>
      <c r="K2462">
        <v>11</v>
      </c>
      <c r="L2462">
        <v>12</v>
      </c>
      <c r="M2462">
        <v>6</v>
      </c>
      <c r="N2462">
        <v>0</v>
      </c>
      <c r="O2462">
        <v>18</v>
      </c>
      <c r="P2462">
        <v>10</v>
      </c>
      <c r="Q2462" t="s">
        <v>7402</v>
      </c>
      <c r="R2462" t="s">
        <v>7521</v>
      </c>
    </row>
    <row r="2463" spans="1:18" x14ac:dyDescent="0.3">
      <c r="A2463" t="s">
        <v>7522</v>
      </c>
      <c r="B2463" t="s">
        <v>7523</v>
      </c>
      <c r="C2463" t="s">
        <v>20</v>
      </c>
      <c r="D2463" t="s">
        <v>21</v>
      </c>
      <c r="E2463" t="s">
        <v>22</v>
      </c>
      <c r="F2463" t="s">
        <v>29</v>
      </c>
      <c r="G2463" t="s">
        <v>173</v>
      </c>
      <c r="H2463">
        <v>137</v>
      </c>
      <c r="I2463">
        <v>7</v>
      </c>
      <c r="J2463">
        <v>19.600000000000001</v>
      </c>
      <c r="K2463">
        <v>5</v>
      </c>
      <c r="L2463">
        <v>1</v>
      </c>
      <c r="M2463">
        <v>0</v>
      </c>
      <c r="N2463">
        <v>1</v>
      </c>
      <c r="O2463">
        <v>4</v>
      </c>
      <c r="P2463">
        <v>1.5</v>
      </c>
      <c r="Q2463" t="s">
        <v>7402</v>
      </c>
      <c r="R2463" t="s">
        <v>7524</v>
      </c>
    </row>
    <row r="2464" spans="1:18" x14ac:dyDescent="0.3">
      <c r="A2464" t="s">
        <v>7525</v>
      </c>
      <c r="B2464" t="s">
        <v>7526</v>
      </c>
      <c r="C2464" t="s">
        <v>20</v>
      </c>
      <c r="D2464" t="s">
        <v>21</v>
      </c>
      <c r="E2464" t="s">
        <v>22</v>
      </c>
      <c r="F2464" t="s">
        <v>29</v>
      </c>
      <c r="G2464" t="s">
        <v>24</v>
      </c>
      <c r="H2464">
        <v>367</v>
      </c>
      <c r="I2464">
        <v>15</v>
      </c>
      <c r="J2464">
        <v>24.5</v>
      </c>
      <c r="K2464">
        <v>9</v>
      </c>
      <c r="L2464">
        <v>4</v>
      </c>
      <c r="M2464">
        <v>1</v>
      </c>
      <c r="N2464">
        <v>1</v>
      </c>
      <c r="O2464">
        <v>6</v>
      </c>
      <c r="P2464">
        <v>7</v>
      </c>
      <c r="Q2464" t="s">
        <v>7402</v>
      </c>
      <c r="R2464" t="s">
        <v>7527</v>
      </c>
    </row>
    <row r="2465" spans="1:18" x14ac:dyDescent="0.3">
      <c r="A2465" t="s">
        <v>7528</v>
      </c>
      <c r="B2465" t="s">
        <v>7529</v>
      </c>
      <c r="C2465" t="s">
        <v>20</v>
      </c>
      <c r="D2465" t="s">
        <v>213</v>
      </c>
      <c r="E2465" t="s">
        <v>22</v>
      </c>
      <c r="F2465" t="s">
        <v>29</v>
      </c>
      <c r="G2465" t="s">
        <v>24</v>
      </c>
      <c r="H2465">
        <v>39</v>
      </c>
      <c r="I2465">
        <v>3</v>
      </c>
      <c r="J2465">
        <v>13</v>
      </c>
      <c r="K2465">
        <v>0</v>
      </c>
      <c r="L2465">
        <v>0</v>
      </c>
      <c r="M2465">
        <v>2</v>
      </c>
      <c r="N2465">
        <v>1</v>
      </c>
      <c r="O2465">
        <v>2</v>
      </c>
      <c r="P2465">
        <v>2</v>
      </c>
      <c r="Q2465" t="s">
        <v>7402</v>
      </c>
      <c r="R2465" t="s">
        <v>7530</v>
      </c>
    </row>
    <row r="2466" spans="1:18" x14ac:dyDescent="0.3">
      <c r="A2466" t="s">
        <v>7531</v>
      </c>
      <c r="B2466" t="s">
        <v>7532</v>
      </c>
      <c r="C2466" t="s">
        <v>20</v>
      </c>
      <c r="D2466" t="s">
        <v>21</v>
      </c>
      <c r="E2466" t="s">
        <v>22</v>
      </c>
      <c r="F2466" t="s">
        <v>29</v>
      </c>
      <c r="G2466" t="s">
        <v>24</v>
      </c>
      <c r="H2466">
        <v>102</v>
      </c>
      <c r="I2466">
        <v>10</v>
      </c>
      <c r="J2466">
        <v>10.199999999999999</v>
      </c>
      <c r="K2466">
        <v>5</v>
      </c>
      <c r="L2466">
        <v>3</v>
      </c>
      <c r="M2466">
        <v>2</v>
      </c>
      <c r="N2466">
        <v>0</v>
      </c>
      <c r="O2466">
        <v>5</v>
      </c>
      <c r="P2466">
        <v>5</v>
      </c>
      <c r="Q2466" t="s">
        <v>7402</v>
      </c>
      <c r="R2466" t="s">
        <v>7533</v>
      </c>
    </row>
    <row r="2467" spans="1:18" x14ac:dyDescent="0.3">
      <c r="A2467" t="s">
        <v>7534</v>
      </c>
      <c r="B2467" t="s">
        <v>7535</v>
      </c>
      <c r="C2467" t="s">
        <v>20</v>
      </c>
      <c r="D2467" t="s">
        <v>21</v>
      </c>
      <c r="E2467" t="s">
        <v>22</v>
      </c>
      <c r="F2467" t="s">
        <v>29</v>
      </c>
      <c r="G2467" t="s">
        <v>24</v>
      </c>
      <c r="H2467">
        <v>163</v>
      </c>
      <c r="I2467">
        <v>11</v>
      </c>
      <c r="J2467">
        <v>14.8</v>
      </c>
      <c r="K2467">
        <v>6</v>
      </c>
      <c r="L2467">
        <v>4</v>
      </c>
      <c r="M2467">
        <v>1</v>
      </c>
      <c r="N2467">
        <v>0</v>
      </c>
      <c r="O2467">
        <v>7</v>
      </c>
      <c r="P2467">
        <v>5</v>
      </c>
      <c r="Q2467" t="s">
        <v>7402</v>
      </c>
      <c r="R2467" t="s">
        <v>7536</v>
      </c>
    </row>
    <row r="2468" spans="1:18" x14ac:dyDescent="0.3">
      <c r="A2468" t="s">
        <v>7537</v>
      </c>
      <c r="B2468" t="s">
        <v>7538</v>
      </c>
      <c r="C2468" t="s">
        <v>20</v>
      </c>
      <c r="D2468" t="s">
        <v>21</v>
      </c>
      <c r="E2468" t="s">
        <v>22</v>
      </c>
      <c r="F2468" t="s">
        <v>29</v>
      </c>
      <c r="G2468" t="s">
        <v>24</v>
      </c>
      <c r="H2468">
        <v>209</v>
      </c>
      <c r="I2468">
        <v>17</v>
      </c>
      <c r="J2468">
        <v>12.3</v>
      </c>
      <c r="K2468">
        <v>12</v>
      </c>
      <c r="L2468">
        <v>5</v>
      </c>
      <c r="M2468">
        <v>0</v>
      </c>
      <c r="N2468">
        <v>0</v>
      </c>
      <c r="O2468">
        <v>3</v>
      </c>
      <c r="P2468">
        <v>30</v>
      </c>
      <c r="Q2468" t="s">
        <v>7539</v>
      </c>
      <c r="R2468" t="s">
        <v>7540</v>
      </c>
    </row>
    <row r="2469" spans="1:18" x14ac:dyDescent="0.3">
      <c r="A2469" t="s">
        <v>7541</v>
      </c>
      <c r="B2469" t="s">
        <v>7542</v>
      </c>
      <c r="C2469" t="s">
        <v>20</v>
      </c>
      <c r="D2469" t="s">
        <v>42</v>
      </c>
      <c r="E2469" t="s">
        <v>22</v>
      </c>
      <c r="F2469" t="s">
        <v>29</v>
      </c>
      <c r="G2469" t="s">
        <v>24</v>
      </c>
      <c r="H2469">
        <v>228</v>
      </c>
      <c r="I2469">
        <v>12</v>
      </c>
      <c r="J2469">
        <v>19</v>
      </c>
      <c r="K2469">
        <v>9</v>
      </c>
      <c r="L2469">
        <v>3</v>
      </c>
      <c r="M2469">
        <v>0</v>
      </c>
      <c r="N2469">
        <v>0</v>
      </c>
      <c r="O2469">
        <v>1</v>
      </c>
      <c r="P2469">
        <v>18</v>
      </c>
      <c r="Q2469" t="s">
        <v>7539</v>
      </c>
      <c r="R2469" t="s">
        <v>7543</v>
      </c>
    </row>
    <row r="2470" spans="1:18" x14ac:dyDescent="0.3">
      <c r="A2470" t="s">
        <v>7544</v>
      </c>
      <c r="B2470" t="s">
        <v>7545</v>
      </c>
      <c r="C2470" t="s">
        <v>20</v>
      </c>
      <c r="D2470" t="s">
        <v>21</v>
      </c>
      <c r="E2470" t="s">
        <v>37</v>
      </c>
      <c r="F2470" t="s">
        <v>38</v>
      </c>
      <c r="G2470" t="s">
        <v>24</v>
      </c>
      <c r="H2470">
        <v>388</v>
      </c>
      <c r="I2470">
        <v>21</v>
      </c>
      <c r="J2470">
        <v>18.5</v>
      </c>
      <c r="K2470">
        <v>9</v>
      </c>
      <c r="L2470">
        <v>9</v>
      </c>
      <c r="M2470">
        <v>1</v>
      </c>
      <c r="N2470">
        <v>2</v>
      </c>
      <c r="O2470">
        <v>21</v>
      </c>
      <c r="P2470">
        <v>20</v>
      </c>
      <c r="Q2470" t="s">
        <v>7539</v>
      </c>
      <c r="R2470" t="s">
        <v>7546</v>
      </c>
    </row>
    <row r="2471" spans="1:18" x14ac:dyDescent="0.3">
      <c r="A2471" t="s">
        <v>7547</v>
      </c>
      <c r="B2471" t="s">
        <v>7548</v>
      </c>
      <c r="C2471" t="s">
        <v>20</v>
      </c>
      <c r="D2471" t="s">
        <v>42</v>
      </c>
      <c r="E2471" t="s">
        <v>22</v>
      </c>
      <c r="F2471" t="s">
        <v>29</v>
      </c>
      <c r="G2471" t="s">
        <v>173</v>
      </c>
      <c r="H2471">
        <v>91</v>
      </c>
      <c r="I2471">
        <v>9</v>
      </c>
      <c r="J2471">
        <v>10.1</v>
      </c>
      <c r="K2471">
        <v>3</v>
      </c>
      <c r="L2471">
        <v>5</v>
      </c>
      <c r="M2471">
        <v>1</v>
      </c>
      <c r="N2471">
        <v>0</v>
      </c>
      <c r="O2471">
        <v>3</v>
      </c>
      <c r="P2471">
        <v>4</v>
      </c>
      <c r="Q2471" t="s">
        <v>7539</v>
      </c>
      <c r="R2471" t="s">
        <v>7549</v>
      </c>
    </row>
    <row r="2472" spans="1:18" x14ac:dyDescent="0.3">
      <c r="A2472" t="s">
        <v>7550</v>
      </c>
      <c r="B2472" t="s">
        <v>7551</v>
      </c>
      <c r="C2472" t="s">
        <v>20</v>
      </c>
      <c r="D2472" t="s">
        <v>21</v>
      </c>
      <c r="E2472" t="s">
        <v>49</v>
      </c>
      <c r="F2472" t="s">
        <v>23</v>
      </c>
      <c r="G2472" t="s">
        <v>24</v>
      </c>
      <c r="H2472">
        <v>412</v>
      </c>
      <c r="I2472">
        <v>26</v>
      </c>
      <c r="J2472">
        <v>15.8</v>
      </c>
      <c r="K2472">
        <v>17</v>
      </c>
      <c r="L2472">
        <v>7</v>
      </c>
      <c r="M2472">
        <v>0</v>
      </c>
      <c r="N2472">
        <v>2</v>
      </c>
      <c r="O2472">
        <v>22</v>
      </c>
      <c r="P2472">
        <v>35</v>
      </c>
      <c r="Q2472" t="s">
        <v>7539</v>
      </c>
      <c r="R2472" t="s">
        <v>7552</v>
      </c>
    </row>
    <row r="2473" spans="1:18" x14ac:dyDescent="0.3">
      <c r="A2473" t="s">
        <v>7553</v>
      </c>
      <c r="B2473" t="s">
        <v>7554</v>
      </c>
      <c r="C2473" t="s">
        <v>20</v>
      </c>
      <c r="D2473" t="s">
        <v>21</v>
      </c>
      <c r="E2473" t="s">
        <v>22</v>
      </c>
      <c r="F2473" t="s">
        <v>38</v>
      </c>
      <c r="G2473" t="s">
        <v>24</v>
      </c>
      <c r="H2473">
        <v>349</v>
      </c>
      <c r="I2473">
        <v>19</v>
      </c>
      <c r="J2473">
        <v>18.399999999999999</v>
      </c>
      <c r="K2473">
        <v>6</v>
      </c>
      <c r="L2473">
        <v>10</v>
      </c>
      <c r="M2473">
        <v>3</v>
      </c>
      <c r="N2473">
        <v>0</v>
      </c>
      <c r="O2473">
        <v>21</v>
      </c>
      <c r="P2473">
        <v>10</v>
      </c>
      <c r="Q2473" t="s">
        <v>7539</v>
      </c>
      <c r="R2473" t="s">
        <v>7555</v>
      </c>
    </row>
    <row r="2474" spans="1:18" x14ac:dyDescent="0.3">
      <c r="A2474" t="s">
        <v>7556</v>
      </c>
      <c r="B2474" t="s">
        <v>7557</v>
      </c>
      <c r="C2474" t="s">
        <v>99</v>
      </c>
      <c r="D2474" t="s">
        <v>125</v>
      </c>
      <c r="E2474" t="s">
        <v>22</v>
      </c>
      <c r="F2474" t="s">
        <v>23</v>
      </c>
      <c r="G2474" t="s">
        <v>24</v>
      </c>
      <c r="H2474">
        <v>14</v>
      </c>
      <c r="I2474">
        <v>4</v>
      </c>
      <c r="J2474">
        <v>3.5</v>
      </c>
      <c r="K2474">
        <v>0</v>
      </c>
      <c r="L2474">
        <v>0</v>
      </c>
      <c r="M2474">
        <v>4</v>
      </c>
      <c r="N2474">
        <v>0</v>
      </c>
      <c r="O2474">
        <v>2</v>
      </c>
      <c r="P2474">
        <v>2</v>
      </c>
      <c r="Q2474" t="s">
        <v>7539</v>
      </c>
      <c r="R2474" t="s">
        <v>7558</v>
      </c>
    </row>
    <row r="2475" spans="1:18" x14ac:dyDescent="0.3">
      <c r="A2475" t="s">
        <v>7559</v>
      </c>
      <c r="B2475" t="s">
        <v>7560</v>
      </c>
      <c r="C2475" t="s">
        <v>20</v>
      </c>
      <c r="D2475" t="s">
        <v>21</v>
      </c>
      <c r="E2475" t="s">
        <v>49</v>
      </c>
      <c r="F2475" t="s">
        <v>29</v>
      </c>
      <c r="G2475" t="s">
        <v>24</v>
      </c>
      <c r="H2475">
        <v>535</v>
      </c>
      <c r="I2475">
        <v>27</v>
      </c>
      <c r="J2475">
        <v>19.8</v>
      </c>
      <c r="K2475">
        <v>12</v>
      </c>
      <c r="L2475">
        <v>12</v>
      </c>
      <c r="M2475">
        <v>1</v>
      </c>
      <c r="N2475">
        <v>2</v>
      </c>
      <c r="O2475">
        <v>18</v>
      </c>
      <c r="P2475">
        <v>29</v>
      </c>
      <c r="Q2475" t="s">
        <v>7539</v>
      </c>
      <c r="R2475" t="s">
        <v>7561</v>
      </c>
    </row>
    <row r="2476" spans="1:18" x14ac:dyDescent="0.3">
      <c r="A2476" t="s">
        <v>7562</v>
      </c>
      <c r="B2476" t="s">
        <v>7563</v>
      </c>
      <c r="C2476" t="s">
        <v>20</v>
      </c>
      <c r="D2476" t="s">
        <v>21</v>
      </c>
      <c r="E2476" t="s">
        <v>37</v>
      </c>
      <c r="F2476" t="s">
        <v>23</v>
      </c>
      <c r="G2476" t="s">
        <v>24</v>
      </c>
      <c r="H2476">
        <v>272</v>
      </c>
      <c r="I2476">
        <v>15</v>
      </c>
      <c r="J2476">
        <v>18.100000000000001</v>
      </c>
      <c r="K2476">
        <v>5</v>
      </c>
      <c r="L2476">
        <v>10</v>
      </c>
      <c r="M2476">
        <v>0</v>
      </c>
      <c r="N2476">
        <v>0</v>
      </c>
      <c r="O2476">
        <v>9</v>
      </c>
      <c r="P2476">
        <v>8</v>
      </c>
      <c r="Q2476" t="s">
        <v>7539</v>
      </c>
      <c r="R2476" t="s">
        <v>7564</v>
      </c>
    </row>
    <row r="2477" spans="1:18" x14ac:dyDescent="0.3">
      <c r="A2477" t="s">
        <v>7565</v>
      </c>
      <c r="B2477" t="s">
        <v>7566</v>
      </c>
      <c r="C2477" t="s">
        <v>20</v>
      </c>
      <c r="D2477" t="s">
        <v>42</v>
      </c>
      <c r="E2477" t="s">
        <v>22</v>
      </c>
      <c r="F2477" t="s">
        <v>29</v>
      </c>
      <c r="G2477" t="s">
        <v>24</v>
      </c>
      <c r="H2477">
        <v>120</v>
      </c>
      <c r="I2477">
        <v>10</v>
      </c>
      <c r="J2477">
        <v>12</v>
      </c>
      <c r="K2477">
        <v>6</v>
      </c>
      <c r="L2477">
        <v>3</v>
      </c>
      <c r="M2477">
        <v>1</v>
      </c>
      <c r="N2477">
        <v>0</v>
      </c>
      <c r="O2477">
        <v>2</v>
      </c>
      <c r="P2477">
        <v>2</v>
      </c>
      <c r="Q2477" t="s">
        <v>7539</v>
      </c>
      <c r="R2477" t="s">
        <v>7567</v>
      </c>
    </row>
    <row r="2478" spans="1:18" x14ac:dyDescent="0.3">
      <c r="A2478" t="s">
        <v>7568</v>
      </c>
      <c r="B2478" t="s">
        <v>7569</v>
      </c>
      <c r="C2478" t="s">
        <v>20</v>
      </c>
      <c r="D2478" t="s">
        <v>21</v>
      </c>
      <c r="E2478" t="s">
        <v>22</v>
      </c>
      <c r="F2478" t="s">
        <v>29</v>
      </c>
      <c r="G2478" t="s">
        <v>24</v>
      </c>
      <c r="H2478">
        <v>356</v>
      </c>
      <c r="I2478">
        <v>25</v>
      </c>
      <c r="J2478">
        <v>14.2</v>
      </c>
      <c r="K2478">
        <v>12</v>
      </c>
      <c r="L2478">
        <v>10</v>
      </c>
      <c r="M2478">
        <v>2</v>
      </c>
      <c r="N2478">
        <v>1</v>
      </c>
      <c r="O2478">
        <v>12</v>
      </c>
      <c r="P2478">
        <v>10</v>
      </c>
      <c r="Q2478" t="s">
        <v>7539</v>
      </c>
      <c r="R2478" t="s">
        <v>7570</v>
      </c>
    </row>
    <row r="2479" spans="1:18" x14ac:dyDescent="0.3">
      <c r="A2479" t="s">
        <v>7571</v>
      </c>
      <c r="B2479" t="s">
        <v>7572</v>
      </c>
      <c r="C2479" t="s">
        <v>99</v>
      </c>
      <c r="D2479" t="s">
        <v>125</v>
      </c>
      <c r="E2479" t="s">
        <v>22</v>
      </c>
      <c r="F2479" t="s">
        <v>23</v>
      </c>
      <c r="G2479" t="s">
        <v>173</v>
      </c>
      <c r="H2479">
        <v>175</v>
      </c>
      <c r="I2479">
        <v>14</v>
      </c>
      <c r="J2479">
        <v>12.5</v>
      </c>
      <c r="K2479">
        <v>0</v>
      </c>
      <c r="L2479">
        <v>0</v>
      </c>
      <c r="M2479">
        <v>0</v>
      </c>
      <c r="N2479">
        <v>0</v>
      </c>
      <c r="O2479">
        <v>8</v>
      </c>
      <c r="P2479">
        <v>6</v>
      </c>
      <c r="Q2479" t="s">
        <v>7539</v>
      </c>
      <c r="R2479" t="s">
        <v>7573</v>
      </c>
    </row>
    <row r="2480" spans="1:18" x14ac:dyDescent="0.3">
      <c r="A2480" t="s">
        <v>7574</v>
      </c>
      <c r="B2480" t="s">
        <v>7575</v>
      </c>
      <c r="C2480" t="s">
        <v>99</v>
      </c>
      <c r="D2480" t="s">
        <v>125</v>
      </c>
      <c r="E2480" t="s">
        <v>37</v>
      </c>
      <c r="F2480" t="s">
        <v>23</v>
      </c>
      <c r="G2480" t="s">
        <v>24</v>
      </c>
      <c r="H2480">
        <v>60</v>
      </c>
      <c r="I2480">
        <v>5</v>
      </c>
      <c r="J2480">
        <v>12</v>
      </c>
      <c r="K2480">
        <v>0</v>
      </c>
      <c r="L2480">
        <v>0</v>
      </c>
      <c r="M2480">
        <v>0</v>
      </c>
      <c r="N2480">
        <v>0</v>
      </c>
      <c r="O2480">
        <v>3</v>
      </c>
      <c r="P2480">
        <v>8</v>
      </c>
      <c r="Q2480" t="s">
        <v>7539</v>
      </c>
      <c r="R2480" t="s">
        <v>7576</v>
      </c>
    </row>
    <row r="2481" spans="1:18" x14ac:dyDescent="0.3">
      <c r="A2481" t="s">
        <v>7577</v>
      </c>
      <c r="B2481" t="s">
        <v>7578</v>
      </c>
      <c r="C2481" t="s">
        <v>99</v>
      </c>
      <c r="D2481" t="s">
        <v>21</v>
      </c>
      <c r="E2481" t="s">
        <v>22</v>
      </c>
      <c r="F2481" t="s">
        <v>23</v>
      </c>
      <c r="G2481" t="s">
        <v>24</v>
      </c>
      <c r="H2481">
        <v>74</v>
      </c>
      <c r="I2481">
        <v>5</v>
      </c>
      <c r="J2481">
        <v>14.8</v>
      </c>
      <c r="K2481">
        <v>0</v>
      </c>
      <c r="L2481">
        <v>0</v>
      </c>
      <c r="M2481">
        <v>0</v>
      </c>
      <c r="N2481">
        <v>0</v>
      </c>
      <c r="O2481">
        <v>3</v>
      </c>
      <c r="P2481">
        <v>3</v>
      </c>
      <c r="Q2481" t="s">
        <v>7539</v>
      </c>
      <c r="R2481" t="s">
        <v>7579</v>
      </c>
    </row>
    <row r="2482" spans="1:18" x14ac:dyDescent="0.3">
      <c r="A2482" t="s">
        <v>7580</v>
      </c>
      <c r="B2482" t="s">
        <v>7581</v>
      </c>
      <c r="C2482" t="s">
        <v>99</v>
      </c>
      <c r="D2482" t="s">
        <v>125</v>
      </c>
      <c r="E2482" t="s">
        <v>22</v>
      </c>
      <c r="F2482" t="s">
        <v>23</v>
      </c>
      <c r="G2482" t="s">
        <v>24</v>
      </c>
      <c r="H2482">
        <v>111</v>
      </c>
      <c r="I2482">
        <v>8</v>
      </c>
      <c r="J2482">
        <v>13.9</v>
      </c>
      <c r="K2482">
        <v>0</v>
      </c>
      <c r="L2482">
        <v>0</v>
      </c>
      <c r="M2482">
        <v>0</v>
      </c>
      <c r="N2482">
        <v>0</v>
      </c>
      <c r="O2482">
        <v>5</v>
      </c>
      <c r="P2482">
        <v>2</v>
      </c>
      <c r="Q2482" t="s">
        <v>7539</v>
      </c>
      <c r="R2482" t="s">
        <v>7582</v>
      </c>
    </row>
    <row r="2483" spans="1:18" x14ac:dyDescent="0.3">
      <c r="A2483" t="s">
        <v>7583</v>
      </c>
      <c r="B2483" t="s">
        <v>7584</v>
      </c>
      <c r="C2483" t="s">
        <v>99</v>
      </c>
      <c r="D2483" t="s">
        <v>125</v>
      </c>
      <c r="E2483" t="s">
        <v>37</v>
      </c>
      <c r="F2483" t="s">
        <v>38</v>
      </c>
      <c r="G2483" t="s">
        <v>24</v>
      </c>
      <c r="H2483">
        <v>77</v>
      </c>
      <c r="I2483">
        <v>9</v>
      </c>
      <c r="J2483">
        <v>8.6</v>
      </c>
      <c r="K2483">
        <v>0</v>
      </c>
      <c r="L2483">
        <v>0</v>
      </c>
      <c r="M2483">
        <v>0</v>
      </c>
      <c r="N2483">
        <v>0</v>
      </c>
      <c r="O2483">
        <v>6</v>
      </c>
      <c r="P2483">
        <v>16</v>
      </c>
      <c r="Q2483" t="s">
        <v>7539</v>
      </c>
      <c r="R2483" t="s">
        <v>7585</v>
      </c>
    </row>
    <row r="2484" spans="1:18" x14ac:dyDescent="0.3">
      <c r="A2484" t="s">
        <v>7586</v>
      </c>
      <c r="B2484" t="s">
        <v>7587</v>
      </c>
      <c r="C2484" t="s">
        <v>20</v>
      </c>
      <c r="D2484" t="s">
        <v>21</v>
      </c>
      <c r="E2484" t="s">
        <v>37</v>
      </c>
      <c r="F2484" t="s">
        <v>38</v>
      </c>
      <c r="G2484" t="s">
        <v>24</v>
      </c>
      <c r="H2484">
        <v>797</v>
      </c>
      <c r="I2484">
        <v>48</v>
      </c>
      <c r="J2484">
        <v>16.600000000000001</v>
      </c>
      <c r="K2484">
        <v>19</v>
      </c>
      <c r="L2484">
        <v>29</v>
      </c>
      <c r="M2484">
        <v>0</v>
      </c>
      <c r="N2484">
        <v>0</v>
      </c>
      <c r="O2484">
        <v>64</v>
      </c>
      <c r="P2484">
        <v>60</v>
      </c>
      <c r="Q2484" t="s">
        <v>7539</v>
      </c>
      <c r="R2484" t="s">
        <v>7588</v>
      </c>
    </row>
    <row r="2485" spans="1:18" x14ac:dyDescent="0.3">
      <c r="A2485" t="s">
        <v>7589</v>
      </c>
      <c r="B2485" t="s">
        <v>7590</v>
      </c>
      <c r="C2485" t="s">
        <v>99</v>
      </c>
      <c r="D2485" t="s">
        <v>125</v>
      </c>
      <c r="E2485" t="s">
        <v>22</v>
      </c>
      <c r="F2485" t="s">
        <v>23</v>
      </c>
      <c r="G2485" t="s">
        <v>24</v>
      </c>
      <c r="H2485">
        <v>95</v>
      </c>
      <c r="I2485">
        <v>12</v>
      </c>
      <c r="J2485">
        <v>7.9</v>
      </c>
      <c r="K2485">
        <v>0</v>
      </c>
      <c r="L2485">
        <v>0</v>
      </c>
      <c r="M2485">
        <v>0</v>
      </c>
      <c r="N2485">
        <v>0</v>
      </c>
      <c r="O2485">
        <v>14</v>
      </c>
      <c r="P2485">
        <v>15</v>
      </c>
      <c r="Q2485" t="s">
        <v>7539</v>
      </c>
      <c r="R2485" t="s">
        <v>7591</v>
      </c>
    </row>
    <row r="2486" spans="1:18" x14ac:dyDescent="0.3">
      <c r="A2486" t="s">
        <v>7592</v>
      </c>
      <c r="B2486" t="s">
        <v>7593</v>
      </c>
      <c r="C2486" t="s">
        <v>99</v>
      </c>
      <c r="D2486" t="s">
        <v>125</v>
      </c>
      <c r="E2486" t="s">
        <v>37</v>
      </c>
      <c r="F2486" t="s">
        <v>38</v>
      </c>
      <c r="G2486" t="s">
        <v>24</v>
      </c>
      <c r="H2486">
        <v>41</v>
      </c>
      <c r="I2486">
        <v>5</v>
      </c>
      <c r="J2486">
        <v>8.1999999999999993</v>
      </c>
      <c r="K2486">
        <v>0</v>
      </c>
      <c r="L2486">
        <v>0</v>
      </c>
      <c r="M2486">
        <v>0</v>
      </c>
      <c r="N2486">
        <v>0</v>
      </c>
      <c r="O2486">
        <v>8</v>
      </c>
      <c r="P2486">
        <v>10</v>
      </c>
      <c r="Q2486" t="s">
        <v>7539</v>
      </c>
      <c r="R2486" t="s">
        <v>7594</v>
      </c>
    </row>
    <row r="2487" spans="1:18" x14ac:dyDescent="0.3">
      <c r="A2487" t="s">
        <v>7595</v>
      </c>
      <c r="B2487" t="s">
        <v>7596</v>
      </c>
      <c r="C2487" t="s">
        <v>20</v>
      </c>
      <c r="D2487" t="s">
        <v>21</v>
      </c>
      <c r="E2487" t="s">
        <v>22</v>
      </c>
      <c r="F2487" t="s">
        <v>29</v>
      </c>
      <c r="G2487" t="s">
        <v>24</v>
      </c>
      <c r="H2487">
        <v>247</v>
      </c>
      <c r="I2487">
        <v>15</v>
      </c>
      <c r="J2487">
        <v>16.5</v>
      </c>
      <c r="K2487">
        <v>7</v>
      </c>
      <c r="L2487">
        <v>8</v>
      </c>
      <c r="M2487">
        <v>0</v>
      </c>
      <c r="N2487">
        <v>0</v>
      </c>
      <c r="O2487">
        <v>8</v>
      </c>
      <c r="P2487">
        <v>1</v>
      </c>
      <c r="Q2487" t="s">
        <v>7539</v>
      </c>
      <c r="R2487" t="s">
        <v>7597</v>
      </c>
    </row>
    <row r="2488" spans="1:18" x14ac:dyDescent="0.3">
      <c r="A2488" t="s">
        <v>7598</v>
      </c>
      <c r="B2488" t="s">
        <v>7599</v>
      </c>
      <c r="C2488" t="s">
        <v>99</v>
      </c>
      <c r="D2488" t="s">
        <v>21</v>
      </c>
      <c r="E2488" t="s">
        <v>22</v>
      </c>
      <c r="F2488" t="s">
        <v>29</v>
      </c>
      <c r="G2488" t="s">
        <v>24</v>
      </c>
      <c r="H2488">
        <v>165</v>
      </c>
      <c r="I2488">
        <v>10</v>
      </c>
      <c r="J2488">
        <v>16.5</v>
      </c>
      <c r="K2488">
        <v>0</v>
      </c>
      <c r="L2488">
        <v>0</v>
      </c>
      <c r="M2488">
        <v>0</v>
      </c>
      <c r="N2488">
        <v>0</v>
      </c>
      <c r="O2488">
        <v>12</v>
      </c>
      <c r="P2488">
        <v>10</v>
      </c>
      <c r="Q2488" t="s">
        <v>7600</v>
      </c>
      <c r="R2488" t="s">
        <v>7601</v>
      </c>
    </row>
    <row r="2489" spans="1:18" x14ac:dyDescent="0.3">
      <c r="A2489" t="s">
        <v>7602</v>
      </c>
      <c r="B2489" t="s">
        <v>7603</v>
      </c>
      <c r="C2489" t="s">
        <v>20</v>
      </c>
      <c r="D2489" t="s">
        <v>42</v>
      </c>
      <c r="E2489" t="s">
        <v>22</v>
      </c>
      <c r="F2489" t="s">
        <v>29</v>
      </c>
      <c r="G2489" t="s">
        <v>24</v>
      </c>
      <c r="H2489">
        <v>206</v>
      </c>
      <c r="I2489">
        <v>15</v>
      </c>
      <c r="J2489">
        <v>13.7</v>
      </c>
      <c r="K2489">
        <v>9</v>
      </c>
      <c r="L2489">
        <v>5</v>
      </c>
      <c r="M2489">
        <v>1</v>
      </c>
      <c r="N2489">
        <v>0</v>
      </c>
      <c r="O2489">
        <v>8</v>
      </c>
      <c r="P2489">
        <v>9</v>
      </c>
      <c r="Q2489" t="s">
        <v>7600</v>
      </c>
      <c r="R2489" t="s">
        <v>7604</v>
      </c>
    </row>
    <row r="2490" spans="1:18" x14ac:dyDescent="0.3">
      <c r="A2490" t="s">
        <v>7605</v>
      </c>
      <c r="B2490" t="s">
        <v>7606</v>
      </c>
      <c r="C2490" t="s">
        <v>20</v>
      </c>
      <c r="D2490" t="s">
        <v>42</v>
      </c>
      <c r="E2490" t="s">
        <v>22</v>
      </c>
      <c r="F2490" t="s">
        <v>29</v>
      </c>
      <c r="G2490" t="s">
        <v>24</v>
      </c>
      <c r="H2490">
        <v>210</v>
      </c>
      <c r="I2490">
        <v>12</v>
      </c>
      <c r="J2490">
        <v>17.5</v>
      </c>
      <c r="K2490">
        <v>6</v>
      </c>
      <c r="L2490">
        <v>3</v>
      </c>
      <c r="M2490">
        <v>2</v>
      </c>
      <c r="N2490">
        <v>1</v>
      </c>
      <c r="O2490">
        <v>4</v>
      </c>
      <c r="P2490">
        <v>5</v>
      </c>
      <c r="Q2490" t="s">
        <v>7600</v>
      </c>
      <c r="R2490" t="s">
        <v>7607</v>
      </c>
    </row>
    <row r="2491" spans="1:18" x14ac:dyDescent="0.3">
      <c r="A2491" t="s">
        <v>7608</v>
      </c>
      <c r="B2491" t="s">
        <v>7609</v>
      </c>
      <c r="C2491" t="s">
        <v>20</v>
      </c>
      <c r="D2491" t="s">
        <v>42</v>
      </c>
      <c r="E2491" t="s">
        <v>22</v>
      </c>
      <c r="F2491" t="s">
        <v>23</v>
      </c>
      <c r="G2491" t="s">
        <v>24</v>
      </c>
      <c r="H2491">
        <v>369</v>
      </c>
      <c r="I2491">
        <v>14</v>
      </c>
      <c r="J2491">
        <v>26.4</v>
      </c>
      <c r="K2491">
        <v>5</v>
      </c>
      <c r="L2491">
        <v>4</v>
      </c>
      <c r="M2491">
        <v>3</v>
      </c>
      <c r="N2491">
        <v>2</v>
      </c>
      <c r="O2491">
        <v>9</v>
      </c>
      <c r="P2491">
        <v>3</v>
      </c>
      <c r="Q2491" t="s">
        <v>7600</v>
      </c>
      <c r="R2491" t="s">
        <v>7610</v>
      </c>
    </row>
    <row r="2492" spans="1:18" x14ac:dyDescent="0.3">
      <c r="A2492" t="s">
        <v>7611</v>
      </c>
      <c r="B2492" t="s">
        <v>7612</v>
      </c>
      <c r="C2492" t="s">
        <v>20</v>
      </c>
      <c r="D2492" t="s">
        <v>21</v>
      </c>
      <c r="E2492" t="s">
        <v>37</v>
      </c>
      <c r="F2492" t="s">
        <v>38</v>
      </c>
      <c r="G2492" t="s">
        <v>24</v>
      </c>
      <c r="H2492">
        <v>412</v>
      </c>
      <c r="I2492">
        <v>20</v>
      </c>
      <c r="J2492">
        <v>20.6</v>
      </c>
      <c r="K2492">
        <v>11</v>
      </c>
      <c r="L2492">
        <v>8</v>
      </c>
      <c r="M2492">
        <v>0</v>
      </c>
      <c r="N2492">
        <v>1</v>
      </c>
      <c r="O2492">
        <v>14</v>
      </c>
      <c r="P2492">
        <v>6.4</v>
      </c>
      <c r="Q2492" t="s">
        <v>7600</v>
      </c>
      <c r="R2492" t="s">
        <v>7613</v>
      </c>
    </row>
    <row r="2493" spans="1:18" x14ac:dyDescent="0.3">
      <c r="A2493" t="s">
        <v>7614</v>
      </c>
      <c r="B2493" t="s">
        <v>7615</v>
      </c>
      <c r="C2493" t="s">
        <v>20</v>
      </c>
      <c r="D2493" t="s">
        <v>42</v>
      </c>
      <c r="E2493" t="s">
        <v>22</v>
      </c>
      <c r="F2493" t="s">
        <v>29</v>
      </c>
      <c r="G2493" t="s">
        <v>24</v>
      </c>
      <c r="H2493">
        <v>343</v>
      </c>
      <c r="I2493">
        <v>15</v>
      </c>
      <c r="J2493">
        <v>22.9</v>
      </c>
      <c r="K2493">
        <v>12</v>
      </c>
      <c r="L2493">
        <v>2</v>
      </c>
      <c r="M2493">
        <v>0</v>
      </c>
      <c r="N2493">
        <v>1</v>
      </c>
      <c r="O2493">
        <v>16</v>
      </c>
      <c r="P2493">
        <v>13</v>
      </c>
      <c r="Q2493" t="s">
        <v>7600</v>
      </c>
      <c r="R2493" t="s">
        <v>7616</v>
      </c>
    </row>
    <row r="2494" spans="1:18" x14ac:dyDescent="0.3">
      <c r="A2494" t="s">
        <v>7617</v>
      </c>
      <c r="B2494" t="s">
        <v>7618</v>
      </c>
      <c r="C2494" t="s">
        <v>20</v>
      </c>
      <c r="D2494" t="s">
        <v>21</v>
      </c>
      <c r="E2494" t="s">
        <v>22</v>
      </c>
      <c r="F2494" t="s">
        <v>23</v>
      </c>
      <c r="G2494" t="s">
        <v>24</v>
      </c>
      <c r="H2494">
        <v>586</v>
      </c>
      <c r="I2494">
        <v>28</v>
      </c>
      <c r="J2494">
        <v>20.9</v>
      </c>
      <c r="K2494">
        <v>15</v>
      </c>
      <c r="L2494">
        <v>12</v>
      </c>
      <c r="M2494">
        <v>1</v>
      </c>
      <c r="N2494">
        <v>0</v>
      </c>
      <c r="O2494">
        <v>18</v>
      </c>
      <c r="P2494">
        <v>10</v>
      </c>
      <c r="Q2494" t="s">
        <v>7600</v>
      </c>
      <c r="R2494" t="s">
        <v>7619</v>
      </c>
    </row>
    <row r="2495" spans="1:18" x14ac:dyDescent="0.3">
      <c r="A2495" t="s">
        <v>7620</v>
      </c>
      <c r="B2495" t="s">
        <v>7621</v>
      </c>
      <c r="C2495" t="s">
        <v>20</v>
      </c>
      <c r="D2495" t="s">
        <v>42</v>
      </c>
      <c r="E2495" t="s">
        <v>37</v>
      </c>
      <c r="F2495" t="s">
        <v>38</v>
      </c>
      <c r="G2495" t="s">
        <v>24</v>
      </c>
      <c r="H2495">
        <v>626</v>
      </c>
      <c r="I2495">
        <v>32</v>
      </c>
      <c r="J2495">
        <v>19.600000000000001</v>
      </c>
      <c r="K2495">
        <v>10</v>
      </c>
      <c r="L2495">
        <v>19</v>
      </c>
      <c r="M2495">
        <v>2</v>
      </c>
      <c r="N2495">
        <v>1</v>
      </c>
      <c r="O2495">
        <v>22</v>
      </c>
      <c r="P2495">
        <v>61</v>
      </c>
      <c r="Q2495" t="s">
        <v>7600</v>
      </c>
      <c r="R2495" t="s">
        <v>7622</v>
      </c>
    </row>
    <row r="2496" spans="1:18" x14ac:dyDescent="0.3">
      <c r="A2496" t="s">
        <v>7623</v>
      </c>
      <c r="B2496" t="s">
        <v>7624</v>
      </c>
      <c r="C2496" t="s">
        <v>20</v>
      </c>
      <c r="D2496" t="s">
        <v>21</v>
      </c>
      <c r="E2496" t="s">
        <v>22</v>
      </c>
      <c r="F2496" t="s">
        <v>23</v>
      </c>
      <c r="G2496" t="s">
        <v>24</v>
      </c>
      <c r="H2496">
        <v>115</v>
      </c>
      <c r="I2496">
        <v>14</v>
      </c>
      <c r="J2496">
        <v>8.1999999999999993</v>
      </c>
      <c r="K2496">
        <v>9</v>
      </c>
      <c r="L2496">
        <v>4</v>
      </c>
      <c r="M2496">
        <v>0</v>
      </c>
      <c r="N2496">
        <v>1</v>
      </c>
      <c r="O2496">
        <v>6</v>
      </c>
      <c r="P2496">
        <v>11</v>
      </c>
      <c r="Q2496" t="s">
        <v>7600</v>
      </c>
      <c r="R2496" t="s">
        <v>7625</v>
      </c>
    </row>
    <row r="2497" spans="1:18" x14ac:dyDescent="0.3">
      <c r="A2497" t="s">
        <v>7626</v>
      </c>
      <c r="B2497" t="s">
        <v>7627</v>
      </c>
      <c r="C2497" t="s">
        <v>20</v>
      </c>
      <c r="D2497" t="s">
        <v>21</v>
      </c>
      <c r="E2497" t="s">
        <v>22</v>
      </c>
      <c r="F2497" t="s">
        <v>29</v>
      </c>
      <c r="G2497" t="s">
        <v>24</v>
      </c>
      <c r="H2497">
        <v>170</v>
      </c>
      <c r="I2497">
        <v>9</v>
      </c>
      <c r="J2497">
        <v>18.899999999999999</v>
      </c>
      <c r="K2497">
        <v>6</v>
      </c>
      <c r="L2497">
        <v>2</v>
      </c>
      <c r="M2497">
        <v>1</v>
      </c>
      <c r="N2497">
        <v>0</v>
      </c>
      <c r="O2497">
        <v>4</v>
      </c>
      <c r="P2497">
        <v>4</v>
      </c>
      <c r="Q2497" t="s">
        <v>7600</v>
      </c>
      <c r="R2497" t="s">
        <v>7628</v>
      </c>
    </row>
    <row r="2498" spans="1:18" x14ac:dyDescent="0.3">
      <c r="A2498" t="s">
        <v>7629</v>
      </c>
      <c r="B2498" t="s">
        <v>7630</v>
      </c>
      <c r="C2498" t="s">
        <v>20</v>
      </c>
      <c r="D2498" t="s">
        <v>21</v>
      </c>
      <c r="E2498" t="s">
        <v>37</v>
      </c>
      <c r="F2498" t="s">
        <v>38</v>
      </c>
      <c r="G2498" t="s">
        <v>24</v>
      </c>
      <c r="H2498">
        <v>228</v>
      </c>
      <c r="I2498">
        <v>12</v>
      </c>
      <c r="J2498">
        <v>19</v>
      </c>
      <c r="K2498">
        <v>3</v>
      </c>
      <c r="L2498">
        <v>7</v>
      </c>
      <c r="M2498">
        <v>1</v>
      </c>
      <c r="N2498">
        <v>1</v>
      </c>
      <c r="O2498">
        <v>9</v>
      </c>
      <c r="P2498">
        <v>8</v>
      </c>
      <c r="Q2498" t="s">
        <v>7600</v>
      </c>
      <c r="R2498" t="s">
        <v>7631</v>
      </c>
    </row>
    <row r="2499" spans="1:18" x14ac:dyDescent="0.3">
      <c r="A2499" t="s">
        <v>7632</v>
      </c>
      <c r="B2499" t="s">
        <v>7633</v>
      </c>
      <c r="C2499" t="s">
        <v>20</v>
      </c>
      <c r="D2499" t="s">
        <v>21</v>
      </c>
      <c r="E2499" t="s">
        <v>49</v>
      </c>
      <c r="F2499" t="s">
        <v>38</v>
      </c>
      <c r="G2499" t="s">
        <v>24</v>
      </c>
      <c r="H2499">
        <v>976</v>
      </c>
      <c r="I2499">
        <v>40</v>
      </c>
      <c r="J2499">
        <v>24.4</v>
      </c>
      <c r="K2499">
        <v>18</v>
      </c>
      <c r="L2499">
        <v>18</v>
      </c>
      <c r="M2499">
        <v>3</v>
      </c>
      <c r="N2499">
        <v>1</v>
      </c>
      <c r="O2499">
        <v>25</v>
      </c>
      <c r="P2499">
        <v>30</v>
      </c>
      <c r="Q2499" t="s">
        <v>7600</v>
      </c>
      <c r="R2499" t="s">
        <v>7634</v>
      </c>
    </row>
    <row r="2500" spans="1:18" x14ac:dyDescent="0.3">
      <c r="A2500" t="s">
        <v>7635</v>
      </c>
      <c r="B2500" t="s">
        <v>7636</v>
      </c>
      <c r="C2500" t="s">
        <v>99</v>
      </c>
      <c r="D2500" t="s">
        <v>125</v>
      </c>
      <c r="E2500" t="s">
        <v>22</v>
      </c>
      <c r="F2500" t="s">
        <v>23</v>
      </c>
      <c r="G2500" t="s">
        <v>24</v>
      </c>
      <c r="H2500">
        <v>146</v>
      </c>
      <c r="I2500">
        <v>8</v>
      </c>
      <c r="J2500">
        <v>18.2</v>
      </c>
      <c r="K2500">
        <v>0</v>
      </c>
      <c r="L2500">
        <v>0</v>
      </c>
      <c r="M2500">
        <v>0</v>
      </c>
      <c r="N2500">
        <v>0</v>
      </c>
      <c r="O2500">
        <v>10</v>
      </c>
      <c r="P2500">
        <v>6</v>
      </c>
      <c r="Q2500" t="s">
        <v>7600</v>
      </c>
      <c r="R2500" t="s">
        <v>7637</v>
      </c>
    </row>
    <row r="2501" spans="1:18" x14ac:dyDescent="0.3">
      <c r="A2501" t="s">
        <v>7638</v>
      </c>
      <c r="B2501" t="s">
        <v>7639</v>
      </c>
      <c r="C2501" t="s">
        <v>99</v>
      </c>
      <c r="D2501" t="s">
        <v>125</v>
      </c>
      <c r="E2501" t="s">
        <v>37</v>
      </c>
      <c r="F2501" t="s">
        <v>38</v>
      </c>
      <c r="G2501" t="s">
        <v>24</v>
      </c>
      <c r="H2501">
        <v>113</v>
      </c>
      <c r="I2501">
        <v>8</v>
      </c>
      <c r="J2501">
        <v>14.1</v>
      </c>
      <c r="K2501">
        <v>0</v>
      </c>
      <c r="L2501">
        <v>0</v>
      </c>
      <c r="M2501">
        <v>0</v>
      </c>
      <c r="N2501">
        <v>0</v>
      </c>
      <c r="O2501">
        <v>3</v>
      </c>
      <c r="P2501">
        <v>5</v>
      </c>
      <c r="Q2501" t="s">
        <v>7600</v>
      </c>
      <c r="R2501" t="s">
        <v>7640</v>
      </c>
    </row>
    <row r="2502" spans="1:18" x14ac:dyDescent="0.3">
      <c r="A2502" t="s">
        <v>7641</v>
      </c>
      <c r="B2502" t="s">
        <v>7642</v>
      </c>
      <c r="C2502" t="s">
        <v>99</v>
      </c>
      <c r="D2502" t="s">
        <v>125</v>
      </c>
      <c r="E2502" t="s">
        <v>37</v>
      </c>
      <c r="F2502" t="s">
        <v>38</v>
      </c>
      <c r="G2502" t="s">
        <v>24</v>
      </c>
      <c r="H2502">
        <v>220</v>
      </c>
      <c r="I2502">
        <v>8</v>
      </c>
      <c r="J2502">
        <v>27.5</v>
      </c>
      <c r="K2502">
        <v>0</v>
      </c>
      <c r="L2502">
        <v>0</v>
      </c>
      <c r="M2502">
        <v>0</v>
      </c>
      <c r="N2502">
        <v>0</v>
      </c>
      <c r="O2502">
        <v>20</v>
      </c>
      <c r="P2502">
        <v>17</v>
      </c>
      <c r="Q2502" t="s">
        <v>7600</v>
      </c>
      <c r="R2502" t="s">
        <v>7643</v>
      </c>
    </row>
    <row r="2503" spans="1:18" x14ac:dyDescent="0.3">
      <c r="A2503" t="s">
        <v>7644</v>
      </c>
      <c r="B2503" t="s">
        <v>7645</v>
      </c>
      <c r="C2503" t="s">
        <v>20</v>
      </c>
      <c r="D2503" t="s">
        <v>21</v>
      </c>
      <c r="E2503" t="s">
        <v>22</v>
      </c>
      <c r="F2503" t="s">
        <v>23</v>
      </c>
      <c r="G2503" t="s">
        <v>24</v>
      </c>
      <c r="H2503">
        <v>380</v>
      </c>
      <c r="I2503">
        <v>23</v>
      </c>
      <c r="J2503">
        <v>16.5</v>
      </c>
      <c r="K2503">
        <v>8</v>
      </c>
      <c r="L2503">
        <v>12</v>
      </c>
      <c r="M2503">
        <v>2</v>
      </c>
      <c r="N2503">
        <v>1</v>
      </c>
      <c r="O2503">
        <v>14</v>
      </c>
      <c r="P2503">
        <v>10</v>
      </c>
      <c r="Q2503" t="s">
        <v>7600</v>
      </c>
      <c r="R2503" t="s">
        <v>7646</v>
      </c>
    </row>
    <row r="2504" spans="1:18" x14ac:dyDescent="0.3">
      <c r="A2504" t="s">
        <v>7647</v>
      </c>
      <c r="B2504" t="s">
        <v>7648</v>
      </c>
      <c r="C2504" t="s">
        <v>99</v>
      </c>
      <c r="D2504" t="s">
        <v>125</v>
      </c>
      <c r="E2504" t="s">
        <v>22</v>
      </c>
      <c r="F2504" t="s">
        <v>23</v>
      </c>
      <c r="G2504" t="s">
        <v>24</v>
      </c>
      <c r="H2504">
        <v>190</v>
      </c>
      <c r="I2504">
        <v>11</v>
      </c>
      <c r="J2504">
        <v>17.3</v>
      </c>
      <c r="K2504">
        <v>0</v>
      </c>
      <c r="L2504">
        <v>0</v>
      </c>
      <c r="M2504">
        <v>0</v>
      </c>
      <c r="N2504">
        <v>0</v>
      </c>
      <c r="O2504">
        <v>5</v>
      </c>
      <c r="P2504">
        <v>4</v>
      </c>
      <c r="Q2504" t="s">
        <v>7600</v>
      </c>
      <c r="R2504" t="s">
        <v>7649</v>
      </c>
    </row>
    <row r="2505" spans="1:18" x14ac:dyDescent="0.3">
      <c r="A2505" t="s">
        <v>7650</v>
      </c>
      <c r="B2505" t="s">
        <v>7651</v>
      </c>
      <c r="C2505" t="s">
        <v>20</v>
      </c>
      <c r="D2505" t="s">
        <v>21</v>
      </c>
      <c r="E2505" t="s">
        <v>22</v>
      </c>
      <c r="F2505" t="s">
        <v>29</v>
      </c>
      <c r="G2505" t="s">
        <v>24</v>
      </c>
      <c r="H2505">
        <v>312</v>
      </c>
      <c r="I2505">
        <v>17</v>
      </c>
      <c r="J2505">
        <v>18.399999999999999</v>
      </c>
      <c r="K2505">
        <v>5</v>
      </c>
      <c r="L2505">
        <v>11</v>
      </c>
      <c r="M2505">
        <v>1</v>
      </c>
      <c r="N2505">
        <v>0</v>
      </c>
      <c r="O2505">
        <v>6</v>
      </c>
      <c r="P2505">
        <v>20</v>
      </c>
      <c r="Q2505" t="s">
        <v>7600</v>
      </c>
      <c r="R2505" t="s">
        <v>7652</v>
      </c>
    </row>
    <row r="2506" spans="1:18" x14ac:dyDescent="0.3">
      <c r="A2506" t="s">
        <v>7653</v>
      </c>
      <c r="B2506" t="s">
        <v>7654</v>
      </c>
      <c r="C2506" t="s">
        <v>99</v>
      </c>
      <c r="D2506" t="s">
        <v>125</v>
      </c>
      <c r="E2506" t="s">
        <v>37</v>
      </c>
      <c r="F2506" t="s">
        <v>23</v>
      </c>
      <c r="G2506" t="s">
        <v>24</v>
      </c>
      <c r="H2506">
        <v>13</v>
      </c>
      <c r="I2506">
        <v>4</v>
      </c>
      <c r="J2506">
        <v>3.2</v>
      </c>
      <c r="K2506">
        <v>0</v>
      </c>
      <c r="L2506">
        <v>0</v>
      </c>
      <c r="M2506">
        <v>0</v>
      </c>
      <c r="N2506">
        <v>0</v>
      </c>
      <c r="O2506">
        <v>1</v>
      </c>
      <c r="P2506">
        <v>15</v>
      </c>
      <c r="Q2506" t="s">
        <v>7600</v>
      </c>
      <c r="R2506" t="s">
        <v>7655</v>
      </c>
    </row>
    <row r="2507" spans="1:18" x14ac:dyDescent="0.3">
      <c r="A2507" t="s">
        <v>7656</v>
      </c>
      <c r="B2507" t="s">
        <v>7657</v>
      </c>
      <c r="C2507" t="s">
        <v>99</v>
      </c>
      <c r="D2507" t="s">
        <v>125</v>
      </c>
      <c r="E2507" t="s">
        <v>22</v>
      </c>
      <c r="F2507" t="s">
        <v>23</v>
      </c>
      <c r="G2507" t="s">
        <v>24</v>
      </c>
      <c r="H2507">
        <v>165</v>
      </c>
      <c r="I2507">
        <v>10</v>
      </c>
      <c r="J2507">
        <v>16.5</v>
      </c>
      <c r="K2507">
        <v>0</v>
      </c>
      <c r="L2507">
        <v>0</v>
      </c>
      <c r="M2507">
        <v>0</v>
      </c>
      <c r="N2507">
        <v>0</v>
      </c>
      <c r="O2507">
        <v>5</v>
      </c>
      <c r="P2507">
        <v>4.5</v>
      </c>
      <c r="Q2507" t="s">
        <v>7600</v>
      </c>
      <c r="R2507" t="s">
        <v>7658</v>
      </c>
    </row>
    <row r="2508" spans="1:18" x14ac:dyDescent="0.3">
      <c r="A2508" t="s">
        <v>7659</v>
      </c>
      <c r="B2508" t="s">
        <v>7660</v>
      </c>
      <c r="C2508" t="s">
        <v>99</v>
      </c>
      <c r="D2508" t="s">
        <v>21</v>
      </c>
      <c r="E2508" t="s">
        <v>22</v>
      </c>
      <c r="F2508" t="s">
        <v>23</v>
      </c>
      <c r="G2508" t="s">
        <v>24</v>
      </c>
      <c r="H2508">
        <v>125</v>
      </c>
      <c r="I2508">
        <v>6</v>
      </c>
      <c r="J2508">
        <v>20.8</v>
      </c>
      <c r="K2508">
        <v>0</v>
      </c>
      <c r="L2508">
        <v>0</v>
      </c>
      <c r="M2508">
        <v>4</v>
      </c>
      <c r="N2508">
        <v>2</v>
      </c>
      <c r="O2508">
        <v>6</v>
      </c>
      <c r="P2508">
        <v>22.5</v>
      </c>
      <c r="Q2508" t="s">
        <v>7600</v>
      </c>
      <c r="R2508" t="s">
        <v>7661</v>
      </c>
    </row>
    <row r="2509" spans="1:18" x14ac:dyDescent="0.3">
      <c r="A2509" t="s">
        <v>7662</v>
      </c>
      <c r="B2509" t="s">
        <v>7663</v>
      </c>
      <c r="C2509" t="s">
        <v>20</v>
      </c>
      <c r="D2509" t="s">
        <v>21</v>
      </c>
      <c r="E2509" t="s">
        <v>22</v>
      </c>
      <c r="F2509" t="s">
        <v>29</v>
      </c>
      <c r="G2509" t="s">
        <v>24</v>
      </c>
      <c r="H2509">
        <v>166</v>
      </c>
      <c r="I2509">
        <v>10</v>
      </c>
      <c r="J2509">
        <v>16.600000000000001</v>
      </c>
      <c r="K2509">
        <v>5</v>
      </c>
      <c r="L2509">
        <v>0</v>
      </c>
      <c r="M2509">
        <v>4</v>
      </c>
      <c r="N2509">
        <v>1</v>
      </c>
      <c r="O2509">
        <v>4</v>
      </c>
      <c r="P2509">
        <v>6</v>
      </c>
      <c r="Q2509" t="s">
        <v>7600</v>
      </c>
      <c r="R2509" t="s">
        <v>7664</v>
      </c>
    </row>
    <row r="2510" spans="1:18" x14ac:dyDescent="0.3">
      <c r="A2510" t="s">
        <v>7665</v>
      </c>
      <c r="B2510" t="s">
        <v>7666</v>
      </c>
      <c r="C2510" t="s">
        <v>20</v>
      </c>
      <c r="D2510" t="s">
        <v>21</v>
      </c>
      <c r="E2510" t="s">
        <v>22</v>
      </c>
      <c r="F2510" t="s">
        <v>38</v>
      </c>
      <c r="G2510" t="s">
        <v>24</v>
      </c>
      <c r="H2510">
        <v>181</v>
      </c>
      <c r="I2510">
        <v>13</v>
      </c>
      <c r="J2510">
        <v>13.9</v>
      </c>
      <c r="K2510">
        <v>5</v>
      </c>
      <c r="L2510">
        <v>6</v>
      </c>
      <c r="M2510">
        <v>2</v>
      </c>
      <c r="N2510">
        <v>0</v>
      </c>
      <c r="O2510">
        <v>8</v>
      </c>
      <c r="P2510">
        <v>6</v>
      </c>
      <c r="Q2510" t="s">
        <v>7600</v>
      </c>
      <c r="R2510" t="s">
        <v>7667</v>
      </c>
    </row>
    <row r="2511" spans="1:18" x14ac:dyDescent="0.3">
      <c r="A2511" t="s">
        <v>7668</v>
      </c>
      <c r="B2511" t="s">
        <v>7669</v>
      </c>
      <c r="C2511" t="s">
        <v>20</v>
      </c>
      <c r="D2511" t="s">
        <v>21</v>
      </c>
      <c r="E2511" t="s">
        <v>22</v>
      </c>
      <c r="F2511" t="s">
        <v>29</v>
      </c>
      <c r="G2511" t="s">
        <v>24</v>
      </c>
      <c r="H2511">
        <v>59</v>
      </c>
      <c r="I2511">
        <v>6</v>
      </c>
      <c r="J2511">
        <v>9.8000000000000007</v>
      </c>
      <c r="K2511">
        <v>0</v>
      </c>
      <c r="L2511">
        <v>0</v>
      </c>
      <c r="M2511">
        <v>4</v>
      </c>
      <c r="N2511">
        <v>2</v>
      </c>
      <c r="O2511">
        <v>2</v>
      </c>
      <c r="P2511">
        <v>5</v>
      </c>
      <c r="Q2511" t="s">
        <v>7600</v>
      </c>
      <c r="R2511" t="s">
        <v>7670</v>
      </c>
    </row>
    <row r="2512" spans="1:18" x14ac:dyDescent="0.3">
      <c r="A2512" t="s">
        <v>7671</v>
      </c>
      <c r="B2512" t="s">
        <v>7672</v>
      </c>
      <c r="C2512" t="s">
        <v>20</v>
      </c>
      <c r="D2512" t="s">
        <v>21</v>
      </c>
      <c r="E2512" t="s">
        <v>22</v>
      </c>
      <c r="F2512" t="s">
        <v>23</v>
      </c>
      <c r="G2512" t="s">
        <v>24</v>
      </c>
      <c r="H2512">
        <v>173</v>
      </c>
      <c r="I2512">
        <v>7</v>
      </c>
      <c r="J2512">
        <v>24.7</v>
      </c>
      <c r="K2512">
        <v>4</v>
      </c>
      <c r="L2512">
        <v>1</v>
      </c>
      <c r="M2512">
        <v>1</v>
      </c>
      <c r="N2512">
        <v>1</v>
      </c>
      <c r="O2512">
        <v>5</v>
      </c>
      <c r="P2512">
        <v>13.5</v>
      </c>
      <c r="Q2512" t="s">
        <v>7600</v>
      </c>
      <c r="R2512" t="s">
        <v>7673</v>
      </c>
    </row>
    <row r="2513" spans="1:18" x14ac:dyDescent="0.3">
      <c r="A2513" t="s">
        <v>7674</v>
      </c>
      <c r="B2513" t="s">
        <v>7675</v>
      </c>
      <c r="C2513" t="s">
        <v>20</v>
      </c>
      <c r="D2513" t="s">
        <v>21</v>
      </c>
      <c r="E2513" t="s">
        <v>22</v>
      </c>
      <c r="F2513" t="s">
        <v>29</v>
      </c>
      <c r="G2513" t="s">
        <v>24</v>
      </c>
      <c r="H2513">
        <v>150</v>
      </c>
      <c r="I2513">
        <v>6</v>
      </c>
      <c r="J2513">
        <v>25</v>
      </c>
      <c r="K2513">
        <v>1</v>
      </c>
      <c r="L2513">
        <v>1</v>
      </c>
      <c r="M2513">
        <v>2</v>
      </c>
      <c r="N2513">
        <v>2</v>
      </c>
      <c r="O2513">
        <v>3</v>
      </c>
      <c r="P2513">
        <v>6</v>
      </c>
      <c r="Q2513" t="s">
        <v>7600</v>
      </c>
      <c r="R2513" t="s">
        <v>7676</v>
      </c>
    </row>
    <row r="2514" spans="1:18" x14ac:dyDescent="0.3">
      <c r="A2514" t="s">
        <v>7677</v>
      </c>
      <c r="B2514" t="s">
        <v>7678</v>
      </c>
      <c r="C2514" t="s">
        <v>20</v>
      </c>
      <c r="D2514" t="s">
        <v>21</v>
      </c>
      <c r="E2514" t="s">
        <v>22</v>
      </c>
      <c r="F2514" t="s">
        <v>23</v>
      </c>
      <c r="G2514" t="s">
        <v>24</v>
      </c>
      <c r="H2514">
        <v>557</v>
      </c>
      <c r="I2514">
        <v>23</v>
      </c>
      <c r="J2514">
        <v>24.2</v>
      </c>
      <c r="K2514">
        <v>7</v>
      </c>
      <c r="L2514">
        <v>14</v>
      </c>
      <c r="M2514">
        <v>1</v>
      </c>
      <c r="N2514">
        <v>1</v>
      </c>
      <c r="O2514">
        <v>13</v>
      </c>
      <c r="P2514">
        <v>15</v>
      </c>
      <c r="Q2514" t="s">
        <v>7600</v>
      </c>
      <c r="R2514" t="s">
        <v>7679</v>
      </c>
    </row>
    <row r="2515" spans="1:18" x14ac:dyDescent="0.3">
      <c r="A2515" t="s">
        <v>7680</v>
      </c>
      <c r="B2515" t="s">
        <v>7681</v>
      </c>
      <c r="C2515" t="s">
        <v>20</v>
      </c>
      <c r="D2515" t="s">
        <v>21</v>
      </c>
      <c r="E2515" t="s">
        <v>22</v>
      </c>
      <c r="F2515" t="s">
        <v>29</v>
      </c>
      <c r="G2515" t="s">
        <v>24</v>
      </c>
      <c r="H2515">
        <v>183</v>
      </c>
      <c r="I2515">
        <v>9</v>
      </c>
      <c r="J2515">
        <v>20.3</v>
      </c>
      <c r="K2515">
        <v>6</v>
      </c>
      <c r="L2515">
        <v>3</v>
      </c>
      <c r="M2515">
        <v>0</v>
      </c>
      <c r="N2515">
        <v>0</v>
      </c>
      <c r="O2515">
        <v>5</v>
      </c>
      <c r="P2515">
        <v>2.5</v>
      </c>
      <c r="Q2515" t="s">
        <v>7600</v>
      </c>
      <c r="R2515" t="s">
        <v>7682</v>
      </c>
    </row>
    <row r="2516" spans="1:18" x14ac:dyDescent="0.3">
      <c r="A2516" t="s">
        <v>7683</v>
      </c>
      <c r="B2516" t="s">
        <v>7684</v>
      </c>
      <c r="C2516" t="s">
        <v>20</v>
      </c>
      <c r="D2516" t="s">
        <v>21</v>
      </c>
      <c r="E2516" t="s">
        <v>22</v>
      </c>
      <c r="F2516" t="s">
        <v>38</v>
      </c>
      <c r="G2516" t="s">
        <v>24</v>
      </c>
      <c r="H2516">
        <v>341</v>
      </c>
      <c r="I2516">
        <v>23</v>
      </c>
      <c r="J2516">
        <v>14.8</v>
      </c>
      <c r="K2516">
        <v>16</v>
      </c>
      <c r="L2516">
        <v>1</v>
      </c>
      <c r="M2516">
        <v>5</v>
      </c>
      <c r="N2516">
        <v>1</v>
      </c>
      <c r="O2516">
        <v>12</v>
      </c>
      <c r="P2516">
        <v>6</v>
      </c>
      <c r="Q2516" t="s">
        <v>7600</v>
      </c>
      <c r="R2516" t="s">
        <v>7685</v>
      </c>
    </row>
    <row r="2517" spans="1:18" x14ac:dyDescent="0.3">
      <c r="A2517" t="s">
        <v>7686</v>
      </c>
      <c r="B2517" t="s">
        <v>7687</v>
      </c>
      <c r="C2517" t="s">
        <v>99</v>
      </c>
      <c r="D2517" t="s">
        <v>213</v>
      </c>
      <c r="E2517" t="s">
        <v>22</v>
      </c>
      <c r="F2517" t="s">
        <v>29</v>
      </c>
      <c r="G2517" t="s">
        <v>24</v>
      </c>
      <c r="H2517">
        <v>44</v>
      </c>
      <c r="I2517">
        <v>4</v>
      </c>
      <c r="J2517">
        <v>11</v>
      </c>
      <c r="K2517">
        <v>0</v>
      </c>
      <c r="L2517">
        <v>0</v>
      </c>
      <c r="M2517">
        <v>4</v>
      </c>
      <c r="N2517">
        <v>0</v>
      </c>
      <c r="O2517">
        <v>2</v>
      </c>
      <c r="P2517">
        <v>4</v>
      </c>
      <c r="Q2517" t="s">
        <v>7600</v>
      </c>
      <c r="R2517" t="s">
        <v>7688</v>
      </c>
    </row>
    <row r="2518" spans="1:18" x14ac:dyDescent="0.3">
      <c r="A2518" t="s">
        <v>7689</v>
      </c>
      <c r="B2518" t="s">
        <v>7690</v>
      </c>
      <c r="C2518" t="s">
        <v>99</v>
      </c>
      <c r="D2518" t="s">
        <v>21</v>
      </c>
      <c r="E2518" t="s">
        <v>22</v>
      </c>
      <c r="F2518" t="s">
        <v>29</v>
      </c>
      <c r="G2518" t="s">
        <v>24</v>
      </c>
      <c r="H2518">
        <v>109</v>
      </c>
      <c r="I2518">
        <v>8</v>
      </c>
      <c r="J2518">
        <v>13.6</v>
      </c>
      <c r="K2518">
        <v>0</v>
      </c>
      <c r="L2518">
        <v>0</v>
      </c>
      <c r="M2518">
        <v>5</v>
      </c>
      <c r="N2518">
        <v>3</v>
      </c>
      <c r="O2518">
        <v>4</v>
      </c>
      <c r="P2518">
        <v>0.5</v>
      </c>
      <c r="Q2518" t="s">
        <v>7600</v>
      </c>
      <c r="R2518" t="s">
        <v>7691</v>
      </c>
    </row>
    <row r="2519" spans="1:18" x14ac:dyDescent="0.3">
      <c r="A2519" t="s">
        <v>7692</v>
      </c>
      <c r="B2519" t="s">
        <v>7693</v>
      </c>
      <c r="C2519" t="s">
        <v>99</v>
      </c>
      <c r="D2519" t="s">
        <v>21</v>
      </c>
      <c r="E2519" t="s">
        <v>22</v>
      </c>
      <c r="F2519" t="s">
        <v>23</v>
      </c>
      <c r="G2519" t="s">
        <v>24</v>
      </c>
      <c r="H2519">
        <v>120</v>
      </c>
      <c r="I2519">
        <v>9</v>
      </c>
      <c r="J2519">
        <v>13.3</v>
      </c>
      <c r="K2519">
        <v>0</v>
      </c>
      <c r="L2519">
        <v>0</v>
      </c>
      <c r="M2519">
        <v>7</v>
      </c>
      <c r="N2519">
        <v>2</v>
      </c>
      <c r="O2519">
        <v>7</v>
      </c>
      <c r="P2519">
        <v>2</v>
      </c>
      <c r="Q2519" t="s">
        <v>7600</v>
      </c>
      <c r="R2519" t="s">
        <v>7694</v>
      </c>
    </row>
    <row r="2520" spans="1:18" x14ac:dyDescent="0.3">
      <c r="A2520" t="s">
        <v>7695</v>
      </c>
      <c r="B2520" t="s">
        <v>7696</v>
      </c>
      <c r="C2520" t="s">
        <v>99</v>
      </c>
      <c r="D2520" t="s">
        <v>125</v>
      </c>
      <c r="E2520" t="s">
        <v>37</v>
      </c>
      <c r="F2520" t="s">
        <v>23</v>
      </c>
      <c r="G2520" t="s">
        <v>24</v>
      </c>
      <c r="H2520">
        <v>256</v>
      </c>
      <c r="I2520">
        <v>15</v>
      </c>
      <c r="J2520">
        <v>17.100000000000001</v>
      </c>
      <c r="K2520">
        <v>0</v>
      </c>
      <c r="L2520">
        <v>0</v>
      </c>
      <c r="M2520">
        <v>0</v>
      </c>
      <c r="N2520">
        <v>0</v>
      </c>
      <c r="O2520">
        <v>9</v>
      </c>
      <c r="P2520">
        <v>5</v>
      </c>
      <c r="Q2520" t="s">
        <v>7600</v>
      </c>
      <c r="R2520" t="s">
        <v>7697</v>
      </c>
    </row>
    <row r="2521" spans="1:18" x14ac:dyDescent="0.3">
      <c r="A2521" t="s">
        <v>7698</v>
      </c>
      <c r="B2521" t="s">
        <v>7699</v>
      </c>
      <c r="C2521" t="s">
        <v>20</v>
      </c>
      <c r="D2521" t="s">
        <v>42</v>
      </c>
      <c r="E2521" t="s">
        <v>49</v>
      </c>
      <c r="F2521" t="s">
        <v>38</v>
      </c>
      <c r="G2521" t="s">
        <v>24</v>
      </c>
      <c r="H2521">
        <v>1062</v>
      </c>
      <c r="I2521">
        <v>49</v>
      </c>
      <c r="J2521">
        <v>21.7</v>
      </c>
      <c r="K2521">
        <v>0</v>
      </c>
      <c r="L2521">
        <v>0</v>
      </c>
      <c r="M2521">
        <v>2</v>
      </c>
      <c r="N2521">
        <v>0</v>
      </c>
      <c r="O2521">
        <v>30</v>
      </c>
      <c r="P2521">
        <v>118</v>
      </c>
      <c r="Q2521" t="s">
        <v>7600</v>
      </c>
      <c r="R2521" t="s">
        <v>7700</v>
      </c>
    </row>
    <row r="2522" spans="1:18" x14ac:dyDescent="0.3">
      <c r="A2522" t="s">
        <v>7701</v>
      </c>
      <c r="B2522" t="s">
        <v>7702</v>
      </c>
      <c r="C2522" t="s">
        <v>99</v>
      </c>
      <c r="D2522" t="s">
        <v>125</v>
      </c>
      <c r="E2522" t="s">
        <v>37</v>
      </c>
      <c r="F2522" t="s">
        <v>38</v>
      </c>
      <c r="G2522" t="s">
        <v>24</v>
      </c>
      <c r="H2522">
        <v>152</v>
      </c>
      <c r="I2522">
        <v>12</v>
      </c>
      <c r="J2522">
        <v>12.7</v>
      </c>
      <c r="K2522">
        <v>0</v>
      </c>
      <c r="L2522">
        <v>0</v>
      </c>
      <c r="M2522">
        <v>0</v>
      </c>
      <c r="N2522">
        <v>0</v>
      </c>
      <c r="O2522">
        <v>9</v>
      </c>
      <c r="P2522">
        <v>4</v>
      </c>
      <c r="Q2522" t="s">
        <v>7600</v>
      </c>
      <c r="R2522" t="s">
        <v>7703</v>
      </c>
    </row>
    <row r="2523" spans="1:18" x14ac:dyDescent="0.3">
      <c r="A2523" t="s">
        <v>7704</v>
      </c>
      <c r="B2523" t="s">
        <v>7705</v>
      </c>
      <c r="C2523" t="s">
        <v>99</v>
      </c>
      <c r="D2523" t="s">
        <v>21</v>
      </c>
      <c r="E2523" t="s">
        <v>22</v>
      </c>
      <c r="F2523" t="s">
        <v>38</v>
      </c>
      <c r="G2523" t="s">
        <v>24</v>
      </c>
      <c r="H2523">
        <v>272</v>
      </c>
      <c r="I2523">
        <v>17</v>
      </c>
      <c r="J2523">
        <v>16</v>
      </c>
      <c r="K2523">
        <v>0</v>
      </c>
      <c r="L2523">
        <v>0</v>
      </c>
      <c r="M2523">
        <v>14</v>
      </c>
      <c r="N2523">
        <v>3</v>
      </c>
      <c r="O2523">
        <v>25</v>
      </c>
      <c r="P2523">
        <v>4</v>
      </c>
      <c r="Q2523" t="s">
        <v>7600</v>
      </c>
      <c r="R2523" t="s">
        <v>7706</v>
      </c>
    </row>
    <row r="2524" spans="1:18" x14ac:dyDescent="0.3">
      <c r="A2524" t="s">
        <v>7707</v>
      </c>
      <c r="B2524" t="s">
        <v>7708</v>
      </c>
      <c r="C2524" t="s">
        <v>20</v>
      </c>
      <c r="D2524" t="s">
        <v>21</v>
      </c>
      <c r="E2524" t="s">
        <v>22</v>
      </c>
      <c r="F2524" t="s">
        <v>23</v>
      </c>
      <c r="G2524" t="s">
        <v>24</v>
      </c>
      <c r="H2524">
        <v>394</v>
      </c>
      <c r="I2524">
        <v>22</v>
      </c>
      <c r="J2524">
        <v>17.899999999999999</v>
      </c>
      <c r="K2524">
        <v>7</v>
      </c>
      <c r="L2524">
        <v>15</v>
      </c>
      <c r="M2524">
        <v>0</v>
      </c>
      <c r="N2524">
        <v>0</v>
      </c>
      <c r="O2524">
        <v>16</v>
      </c>
      <c r="P2524">
        <v>6</v>
      </c>
      <c r="Q2524" t="s">
        <v>7600</v>
      </c>
      <c r="R2524" t="s">
        <v>7709</v>
      </c>
    </row>
    <row r="2525" spans="1:18" x14ac:dyDescent="0.3">
      <c r="A2525" t="s">
        <v>7710</v>
      </c>
      <c r="B2525" t="s">
        <v>7711</v>
      </c>
      <c r="C2525" t="s">
        <v>20</v>
      </c>
      <c r="D2525" t="s">
        <v>21</v>
      </c>
      <c r="E2525" t="s">
        <v>22</v>
      </c>
      <c r="F2525" t="s">
        <v>38</v>
      </c>
      <c r="G2525" t="s">
        <v>24</v>
      </c>
      <c r="H2525">
        <v>405</v>
      </c>
      <c r="I2525">
        <v>20</v>
      </c>
      <c r="J2525">
        <v>20.2</v>
      </c>
      <c r="K2525">
        <v>12</v>
      </c>
      <c r="L2525">
        <v>6</v>
      </c>
      <c r="M2525">
        <v>2</v>
      </c>
      <c r="N2525">
        <v>0</v>
      </c>
      <c r="O2525">
        <v>17</v>
      </c>
      <c r="P2525">
        <v>15</v>
      </c>
      <c r="Q2525" t="s">
        <v>7712</v>
      </c>
      <c r="R2525" t="s">
        <v>7713</v>
      </c>
    </row>
    <row r="2526" spans="1:18" x14ac:dyDescent="0.3">
      <c r="A2526" t="s">
        <v>7714</v>
      </c>
      <c r="B2526" t="s">
        <v>7715</v>
      </c>
      <c r="C2526" t="s">
        <v>20</v>
      </c>
      <c r="D2526" t="s">
        <v>42</v>
      </c>
      <c r="E2526" t="s">
        <v>22</v>
      </c>
      <c r="F2526" t="s">
        <v>29</v>
      </c>
      <c r="G2526" t="s">
        <v>24</v>
      </c>
      <c r="H2526">
        <v>46</v>
      </c>
      <c r="I2526">
        <v>4</v>
      </c>
      <c r="J2526">
        <v>11.5</v>
      </c>
      <c r="K2526">
        <v>0</v>
      </c>
      <c r="L2526">
        <v>0</v>
      </c>
      <c r="M2526">
        <v>4</v>
      </c>
      <c r="N2526">
        <v>0</v>
      </c>
      <c r="O2526">
        <v>2</v>
      </c>
      <c r="P2526">
        <v>15</v>
      </c>
      <c r="Q2526" t="s">
        <v>7712</v>
      </c>
      <c r="R2526" t="s">
        <v>7716</v>
      </c>
    </row>
    <row r="2527" spans="1:18" x14ac:dyDescent="0.3">
      <c r="A2527" t="s">
        <v>7717</v>
      </c>
      <c r="B2527" t="s">
        <v>7718</v>
      </c>
      <c r="C2527" t="s">
        <v>99</v>
      </c>
      <c r="D2527" t="s">
        <v>125</v>
      </c>
      <c r="E2527" t="s">
        <v>37</v>
      </c>
      <c r="F2527" t="s">
        <v>38</v>
      </c>
      <c r="G2527" t="s">
        <v>24</v>
      </c>
      <c r="H2527">
        <v>139</v>
      </c>
      <c r="I2527">
        <v>8</v>
      </c>
      <c r="J2527">
        <v>17.399999999999999</v>
      </c>
      <c r="K2527">
        <v>0</v>
      </c>
      <c r="L2527">
        <v>0</v>
      </c>
      <c r="M2527">
        <v>6</v>
      </c>
      <c r="N2527">
        <v>2</v>
      </c>
      <c r="O2527">
        <v>7</v>
      </c>
      <c r="P2527">
        <v>8</v>
      </c>
      <c r="Q2527" t="s">
        <v>7712</v>
      </c>
      <c r="R2527" t="s">
        <v>7719</v>
      </c>
    </row>
    <row r="2528" spans="1:18" x14ac:dyDescent="0.3">
      <c r="A2528" t="s">
        <v>7720</v>
      </c>
      <c r="B2528" t="s">
        <v>7721</v>
      </c>
      <c r="C2528" t="s">
        <v>20</v>
      </c>
      <c r="D2528" t="s">
        <v>33</v>
      </c>
      <c r="E2528" t="s">
        <v>22</v>
      </c>
      <c r="F2528" t="s">
        <v>29</v>
      </c>
      <c r="G2528" t="s">
        <v>24</v>
      </c>
      <c r="H2528">
        <v>340</v>
      </c>
      <c r="I2528">
        <v>15</v>
      </c>
      <c r="J2528">
        <v>22.7</v>
      </c>
      <c r="K2528">
        <v>6</v>
      </c>
      <c r="L2528">
        <v>6</v>
      </c>
      <c r="M2528">
        <v>3</v>
      </c>
      <c r="N2528">
        <v>0</v>
      </c>
      <c r="O2528">
        <v>4</v>
      </c>
      <c r="P2528">
        <v>8</v>
      </c>
      <c r="Q2528" t="s">
        <v>7712</v>
      </c>
      <c r="R2528" t="s">
        <v>7722</v>
      </c>
    </row>
    <row r="2529" spans="1:18" x14ac:dyDescent="0.3">
      <c r="A2529" t="s">
        <v>7723</v>
      </c>
      <c r="B2529" t="s">
        <v>7724</v>
      </c>
      <c r="C2529" t="s">
        <v>20</v>
      </c>
      <c r="D2529" t="s">
        <v>21</v>
      </c>
      <c r="E2529" t="s">
        <v>22</v>
      </c>
      <c r="F2529" t="s">
        <v>38</v>
      </c>
      <c r="G2529" t="s">
        <v>24</v>
      </c>
      <c r="H2529">
        <v>359</v>
      </c>
      <c r="I2529">
        <v>17</v>
      </c>
      <c r="J2529">
        <v>21.1</v>
      </c>
      <c r="K2529">
        <v>9</v>
      </c>
      <c r="L2529">
        <v>4</v>
      </c>
      <c r="M2529">
        <v>2</v>
      </c>
      <c r="N2529">
        <v>2</v>
      </c>
      <c r="O2529">
        <v>11</v>
      </c>
      <c r="P2529">
        <v>12.5</v>
      </c>
      <c r="Q2529" t="s">
        <v>7712</v>
      </c>
      <c r="R2529" t="s">
        <v>7725</v>
      </c>
    </row>
    <row r="2530" spans="1:18" x14ac:dyDescent="0.3">
      <c r="A2530" t="s">
        <v>7726</v>
      </c>
      <c r="B2530" t="s">
        <v>7727</v>
      </c>
      <c r="C2530" t="s">
        <v>20</v>
      </c>
      <c r="D2530" t="s">
        <v>33</v>
      </c>
      <c r="E2530" t="s">
        <v>22</v>
      </c>
      <c r="F2530" t="s">
        <v>23</v>
      </c>
      <c r="G2530" t="s">
        <v>24</v>
      </c>
      <c r="H2530">
        <v>101</v>
      </c>
      <c r="I2530">
        <v>9</v>
      </c>
      <c r="J2530">
        <v>11.2</v>
      </c>
      <c r="K2530">
        <v>6</v>
      </c>
      <c r="L2530">
        <v>2</v>
      </c>
      <c r="M2530">
        <v>1</v>
      </c>
      <c r="N2530">
        <v>0</v>
      </c>
      <c r="O2530">
        <v>4</v>
      </c>
      <c r="P2530">
        <v>4</v>
      </c>
      <c r="Q2530" t="s">
        <v>7712</v>
      </c>
      <c r="R2530" t="s">
        <v>7728</v>
      </c>
    </row>
    <row r="2531" spans="1:18" x14ac:dyDescent="0.3">
      <c r="A2531" t="s">
        <v>7729</v>
      </c>
      <c r="B2531" t="s">
        <v>7730</v>
      </c>
      <c r="C2531" t="s">
        <v>20</v>
      </c>
      <c r="D2531" t="s">
        <v>42</v>
      </c>
      <c r="E2531" t="s">
        <v>22</v>
      </c>
      <c r="F2531" t="s">
        <v>23</v>
      </c>
      <c r="G2531" t="s">
        <v>24</v>
      </c>
      <c r="H2531">
        <v>256</v>
      </c>
      <c r="I2531">
        <v>11</v>
      </c>
      <c r="J2531">
        <v>23.3</v>
      </c>
      <c r="K2531">
        <v>7</v>
      </c>
      <c r="L2531">
        <v>3</v>
      </c>
      <c r="M2531">
        <v>1</v>
      </c>
      <c r="N2531">
        <v>0</v>
      </c>
      <c r="O2531">
        <v>7</v>
      </c>
      <c r="P2531">
        <v>8</v>
      </c>
      <c r="Q2531" t="s">
        <v>7712</v>
      </c>
      <c r="R2531" t="s">
        <v>7731</v>
      </c>
    </row>
    <row r="2532" spans="1:18" x14ac:dyDescent="0.3">
      <c r="A2532" t="s">
        <v>7732</v>
      </c>
      <c r="B2532" t="s">
        <v>7733</v>
      </c>
      <c r="C2532" t="s">
        <v>20</v>
      </c>
      <c r="D2532" t="s">
        <v>21</v>
      </c>
      <c r="E2532" t="s">
        <v>49</v>
      </c>
      <c r="F2532" t="s">
        <v>38</v>
      </c>
      <c r="G2532" t="s">
        <v>24</v>
      </c>
      <c r="H2532">
        <v>484</v>
      </c>
      <c r="I2532">
        <v>27</v>
      </c>
      <c r="J2532">
        <v>17.899999999999999</v>
      </c>
      <c r="K2532">
        <v>18</v>
      </c>
      <c r="L2532">
        <v>8</v>
      </c>
      <c r="M2532">
        <v>1</v>
      </c>
      <c r="N2532">
        <v>0</v>
      </c>
      <c r="O2532">
        <v>14</v>
      </c>
      <c r="P2532">
        <v>15</v>
      </c>
      <c r="Q2532" t="s">
        <v>7734</v>
      </c>
      <c r="R2532" t="s">
        <v>7735</v>
      </c>
    </row>
    <row r="2533" spans="1:18" x14ac:dyDescent="0.3">
      <c r="A2533" t="s">
        <v>7736</v>
      </c>
      <c r="B2533" t="s">
        <v>7737</v>
      </c>
      <c r="C2533" t="s">
        <v>99</v>
      </c>
      <c r="D2533" t="s">
        <v>21</v>
      </c>
      <c r="E2533" t="s">
        <v>49</v>
      </c>
      <c r="F2533" t="s">
        <v>38</v>
      </c>
      <c r="G2533" t="s">
        <v>53</v>
      </c>
      <c r="H2533">
        <v>313</v>
      </c>
      <c r="I2533">
        <v>18</v>
      </c>
      <c r="J2533">
        <v>17.399999999999999</v>
      </c>
      <c r="K2533">
        <v>0</v>
      </c>
      <c r="L2533">
        <v>0</v>
      </c>
      <c r="M2533">
        <v>0</v>
      </c>
      <c r="N2533">
        <v>0</v>
      </c>
      <c r="O2533">
        <v>12</v>
      </c>
      <c r="P2533">
        <v>15</v>
      </c>
      <c r="Q2533" t="s">
        <v>7734</v>
      </c>
      <c r="R2533" t="s">
        <v>7738</v>
      </c>
    </row>
    <row r="2534" spans="1:18" x14ac:dyDescent="0.3">
      <c r="A2534" t="s">
        <v>7739</v>
      </c>
      <c r="B2534" t="s">
        <v>7740</v>
      </c>
      <c r="C2534" t="s">
        <v>20</v>
      </c>
      <c r="D2534" t="s">
        <v>42</v>
      </c>
      <c r="E2534" t="s">
        <v>22</v>
      </c>
      <c r="F2534" t="s">
        <v>23</v>
      </c>
      <c r="G2534" t="s">
        <v>24</v>
      </c>
      <c r="H2534">
        <v>221</v>
      </c>
      <c r="I2534">
        <v>10</v>
      </c>
      <c r="J2534">
        <v>22.1</v>
      </c>
      <c r="K2534">
        <v>7</v>
      </c>
      <c r="L2534">
        <v>3</v>
      </c>
      <c r="M2534">
        <v>0</v>
      </c>
      <c r="N2534">
        <v>0</v>
      </c>
      <c r="O2534">
        <v>6</v>
      </c>
      <c r="P2534">
        <v>5</v>
      </c>
      <c r="Q2534" t="s">
        <v>7734</v>
      </c>
      <c r="R2534" t="s">
        <v>7741</v>
      </c>
    </row>
    <row r="2535" spans="1:18" x14ac:dyDescent="0.3">
      <c r="A2535" t="s">
        <v>7742</v>
      </c>
      <c r="B2535" t="s">
        <v>7743</v>
      </c>
      <c r="C2535" t="s">
        <v>20</v>
      </c>
      <c r="D2535" t="s">
        <v>21</v>
      </c>
      <c r="E2535" t="s">
        <v>22</v>
      </c>
      <c r="F2535" t="s">
        <v>29</v>
      </c>
      <c r="G2535" t="s">
        <v>24</v>
      </c>
      <c r="H2535">
        <v>115</v>
      </c>
      <c r="I2535">
        <v>7</v>
      </c>
      <c r="J2535">
        <v>16.399999999999999</v>
      </c>
      <c r="K2535">
        <v>0</v>
      </c>
      <c r="L2535">
        <v>0</v>
      </c>
      <c r="M2535">
        <v>2</v>
      </c>
      <c r="N2535">
        <v>1</v>
      </c>
      <c r="O2535">
        <v>2</v>
      </c>
      <c r="P2535">
        <v>1.5</v>
      </c>
      <c r="Q2535" t="s">
        <v>7734</v>
      </c>
      <c r="R2535" t="s">
        <v>7744</v>
      </c>
    </row>
    <row r="2536" spans="1:18" x14ac:dyDescent="0.3">
      <c r="A2536" t="s">
        <v>7745</v>
      </c>
      <c r="B2536" t="s">
        <v>7746</v>
      </c>
      <c r="C2536" t="s">
        <v>20</v>
      </c>
      <c r="D2536" t="s">
        <v>213</v>
      </c>
      <c r="E2536" t="s">
        <v>22</v>
      </c>
      <c r="F2536" t="s">
        <v>29</v>
      </c>
      <c r="G2536" t="s">
        <v>24</v>
      </c>
      <c r="H2536">
        <v>9</v>
      </c>
      <c r="I2536">
        <v>1</v>
      </c>
      <c r="J2536">
        <v>9</v>
      </c>
      <c r="K2536">
        <v>0</v>
      </c>
      <c r="L2536">
        <v>0</v>
      </c>
      <c r="M2536">
        <v>1</v>
      </c>
      <c r="N2536">
        <v>0</v>
      </c>
      <c r="O2536">
        <v>1</v>
      </c>
      <c r="P2536">
        <v>7</v>
      </c>
      <c r="Q2536" t="s">
        <v>7734</v>
      </c>
      <c r="R2536" t="s">
        <v>7747</v>
      </c>
    </row>
    <row r="2537" spans="1:18" x14ac:dyDescent="0.3">
      <c r="A2537" t="s">
        <v>7748</v>
      </c>
      <c r="B2537" t="s">
        <v>7749</v>
      </c>
      <c r="C2537" t="s">
        <v>99</v>
      </c>
      <c r="D2537" t="s">
        <v>125</v>
      </c>
      <c r="E2537" t="s">
        <v>22</v>
      </c>
      <c r="F2537" t="s">
        <v>23</v>
      </c>
      <c r="G2537" t="s">
        <v>24</v>
      </c>
      <c r="H2537">
        <v>9</v>
      </c>
      <c r="I2537">
        <v>4</v>
      </c>
      <c r="J2537">
        <v>2.2000000000000002</v>
      </c>
      <c r="K2537">
        <v>0</v>
      </c>
      <c r="L2537">
        <v>0</v>
      </c>
      <c r="M2537">
        <v>3</v>
      </c>
      <c r="N2537">
        <v>1</v>
      </c>
      <c r="O2537">
        <v>3</v>
      </c>
      <c r="P2537">
        <v>3</v>
      </c>
      <c r="Q2537" t="s">
        <v>7734</v>
      </c>
      <c r="R2537" t="s">
        <v>7750</v>
      </c>
    </row>
    <row r="2538" spans="1:18" x14ac:dyDescent="0.3">
      <c r="A2538" t="s">
        <v>7751</v>
      </c>
      <c r="B2538" t="s">
        <v>7752</v>
      </c>
      <c r="C2538" t="s">
        <v>99</v>
      </c>
      <c r="D2538" t="s">
        <v>125</v>
      </c>
      <c r="E2538" t="s">
        <v>37</v>
      </c>
      <c r="F2538" t="s">
        <v>38</v>
      </c>
      <c r="G2538" t="s">
        <v>24</v>
      </c>
      <c r="H2538">
        <v>30</v>
      </c>
      <c r="I2538">
        <v>5</v>
      </c>
      <c r="J2538">
        <v>6</v>
      </c>
      <c r="K2538">
        <v>0</v>
      </c>
      <c r="L2538">
        <v>0</v>
      </c>
      <c r="M2538">
        <v>0</v>
      </c>
      <c r="N2538">
        <v>0</v>
      </c>
      <c r="O2538">
        <v>2</v>
      </c>
      <c r="P2538">
        <v>3</v>
      </c>
      <c r="Q2538" t="s">
        <v>7753</v>
      </c>
      <c r="R2538" t="s">
        <v>7754</v>
      </c>
    </row>
    <row r="2539" spans="1:18" x14ac:dyDescent="0.3">
      <c r="A2539" t="s">
        <v>7755</v>
      </c>
      <c r="B2539" t="s">
        <v>7756</v>
      </c>
      <c r="C2539" t="s">
        <v>20</v>
      </c>
      <c r="D2539" t="s">
        <v>213</v>
      </c>
      <c r="E2539" t="s">
        <v>22</v>
      </c>
      <c r="F2539" t="s">
        <v>29</v>
      </c>
      <c r="G2539" t="s">
        <v>24</v>
      </c>
      <c r="H2539">
        <v>11</v>
      </c>
      <c r="I2539">
        <v>3</v>
      </c>
      <c r="J2539">
        <v>3.7</v>
      </c>
      <c r="K2539">
        <v>0</v>
      </c>
      <c r="L2539">
        <v>0</v>
      </c>
      <c r="M2539">
        <v>0</v>
      </c>
      <c r="N2539">
        <v>3</v>
      </c>
      <c r="O2539">
        <v>3</v>
      </c>
      <c r="P2539">
        <v>2</v>
      </c>
      <c r="Q2539" t="s">
        <v>7753</v>
      </c>
      <c r="R2539" t="s">
        <v>7757</v>
      </c>
    </row>
    <row r="2540" spans="1:18" x14ac:dyDescent="0.3">
      <c r="A2540" t="s">
        <v>7758</v>
      </c>
      <c r="B2540" t="s">
        <v>7759</v>
      </c>
      <c r="C2540" t="s">
        <v>20</v>
      </c>
      <c r="D2540" t="s">
        <v>213</v>
      </c>
      <c r="E2540" t="s">
        <v>37</v>
      </c>
      <c r="F2540" t="s">
        <v>23</v>
      </c>
      <c r="G2540" t="s">
        <v>24</v>
      </c>
      <c r="H2540">
        <v>176</v>
      </c>
      <c r="I2540">
        <v>10</v>
      </c>
      <c r="J2540">
        <v>17.600000000000001</v>
      </c>
      <c r="K2540">
        <v>3</v>
      </c>
      <c r="L2540">
        <v>4</v>
      </c>
      <c r="M2540">
        <v>2</v>
      </c>
      <c r="N2540">
        <v>1</v>
      </c>
      <c r="O2540">
        <v>9</v>
      </c>
      <c r="P2540">
        <v>5</v>
      </c>
      <c r="Q2540" t="s">
        <v>7734</v>
      </c>
      <c r="R2540" t="s">
        <v>7760</v>
      </c>
    </row>
    <row r="2541" spans="1:18" x14ac:dyDescent="0.3">
      <c r="A2541" t="s">
        <v>7761</v>
      </c>
      <c r="B2541" t="s">
        <v>7762</v>
      </c>
      <c r="C2541" t="s">
        <v>20</v>
      </c>
      <c r="D2541" t="s">
        <v>21</v>
      </c>
      <c r="E2541" t="s">
        <v>22</v>
      </c>
      <c r="F2541" t="s">
        <v>29</v>
      </c>
      <c r="G2541" t="s">
        <v>24</v>
      </c>
      <c r="H2541">
        <v>29</v>
      </c>
      <c r="I2541">
        <v>3</v>
      </c>
      <c r="J2541">
        <v>9.6999999999999993</v>
      </c>
      <c r="K2541">
        <v>0</v>
      </c>
      <c r="L2541">
        <v>0</v>
      </c>
      <c r="M2541">
        <v>1</v>
      </c>
      <c r="N2541">
        <v>2</v>
      </c>
      <c r="O2541">
        <v>2</v>
      </c>
      <c r="P2541">
        <v>1.5</v>
      </c>
      <c r="Q2541" t="s">
        <v>7734</v>
      </c>
      <c r="R2541" t="s">
        <v>7763</v>
      </c>
    </row>
    <row r="2542" spans="1:18" x14ac:dyDescent="0.3">
      <c r="A2542" t="s">
        <v>7764</v>
      </c>
      <c r="B2542" t="s">
        <v>7765</v>
      </c>
      <c r="C2542" t="s">
        <v>20</v>
      </c>
      <c r="D2542" t="s">
        <v>21</v>
      </c>
      <c r="E2542" t="s">
        <v>22</v>
      </c>
      <c r="F2542" t="s">
        <v>29</v>
      </c>
      <c r="G2542" t="s">
        <v>24</v>
      </c>
      <c r="H2542">
        <v>274</v>
      </c>
      <c r="I2542">
        <v>15</v>
      </c>
      <c r="J2542">
        <v>18.3</v>
      </c>
      <c r="K2542">
        <v>7</v>
      </c>
      <c r="L2542">
        <v>3</v>
      </c>
      <c r="M2542">
        <v>2</v>
      </c>
      <c r="N2542">
        <v>3</v>
      </c>
      <c r="O2542">
        <v>16</v>
      </c>
      <c r="P2542">
        <v>210</v>
      </c>
      <c r="Q2542" t="s">
        <v>7734</v>
      </c>
      <c r="R2542" t="s">
        <v>7766</v>
      </c>
    </row>
    <row r="2543" spans="1:18" x14ac:dyDescent="0.3">
      <c r="A2543" t="s">
        <v>7767</v>
      </c>
      <c r="B2543" t="s">
        <v>7768</v>
      </c>
      <c r="C2543" t="s">
        <v>20</v>
      </c>
      <c r="D2543" t="s">
        <v>21</v>
      </c>
      <c r="E2543" t="s">
        <v>22</v>
      </c>
      <c r="F2543" t="s">
        <v>23</v>
      </c>
      <c r="G2543" t="s">
        <v>24</v>
      </c>
      <c r="H2543">
        <v>182</v>
      </c>
      <c r="I2543">
        <v>10</v>
      </c>
      <c r="J2543">
        <v>18.2</v>
      </c>
      <c r="K2543">
        <v>4</v>
      </c>
      <c r="L2543">
        <v>4</v>
      </c>
      <c r="M2543">
        <v>2</v>
      </c>
      <c r="N2543">
        <v>0</v>
      </c>
      <c r="O2543">
        <v>7</v>
      </c>
      <c r="P2543">
        <v>10</v>
      </c>
      <c r="Q2543" t="s">
        <v>7734</v>
      </c>
      <c r="R2543" t="s">
        <v>7769</v>
      </c>
    </row>
    <row r="2544" spans="1:18" x14ac:dyDescent="0.3">
      <c r="A2544" t="s">
        <v>7770</v>
      </c>
      <c r="B2544" t="s">
        <v>7771</v>
      </c>
      <c r="C2544" t="s">
        <v>20</v>
      </c>
      <c r="D2544" t="s">
        <v>42</v>
      </c>
      <c r="E2544" t="s">
        <v>22</v>
      </c>
      <c r="F2544" t="s">
        <v>29</v>
      </c>
      <c r="G2544" t="s">
        <v>24</v>
      </c>
      <c r="H2544">
        <v>48</v>
      </c>
      <c r="I2544">
        <v>5</v>
      </c>
      <c r="J2544">
        <v>9.6</v>
      </c>
      <c r="K2544">
        <v>1</v>
      </c>
      <c r="L2544">
        <v>0</v>
      </c>
      <c r="M2544">
        <v>3</v>
      </c>
      <c r="N2544">
        <v>1</v>
      </c>
      <c r="O2544">
        <v>1</v>
      </c>
      <c r="P2544">
        <v>2</v>
      </c>
      <c r="Q2544" t="s">
        <v>7753</v>
      </c>
      <c r="R2544" t="s">
        <v>7772</v>
      </c>
    </row>
    <row r="2545" spans="1:18" x14ac:dyDescent="0.3">
      <c r="A2545" t="s">
        <v>7773</v>
      </c>
      <c r="B2545" t="s">
        <v>7774</v>
      </c>
      <c r="C2545" t="s">
        <v>20</v>
      </c>
      <c r="D2545" t="s">
        <v>21</v>
      </c>
      <c r="E2545" t="s">
        <v>37</v>
      </c>
      <c r="F2545" t="s">
        <v>38</v>
      </c>
      <c r="G2545" t="s">
        <v>24</v>
      </c>
      <c r="H2545">
        <v>453</v>
      </c>
      <c r="I2545">
        <v>24</v>
      </c>
      <c r="J2545">
        <v>18.899999999999999</v>
      </c>
      <c r="K2545">
        <v>10</v>
      </c>
      <c r="L2545">
        <v>11</v>
      </c>
      <c r="M2545">
        <v>1</v>
      </c>
      <c r="N2545">
        <v>2</v>
      </c>
      <c r="O2545">
        <v>18</v>
      </c>
      <c r="P2545">
        <v>13</v>
      </c>
      <c r="Q2545" t="s">
        <v>7753</v>
      </c>
      <c r="R2545" t="s">
        <v>7775</v>
      </c>
    </row>
    <row r="2546" spans="1:18" x14ac:dyDescent="0.3">
      <c r="A2546" t="s">
        <v>7776</v>
      </c>
      <c r="B2546" t="s">
        <v>7777</v>
      </c>
      <c r="C2546" t="s">
        <v>20</v>
      </c>
      <c r="D2546" t="s">
        <v>21</v>
      </c>
      <c r="E2546" t="s">
        <v>49</v>
      </c>
      <c r="F2546" t="s">
        <v>23</v>
      </c>
      <c r="G2546" t="s">
        <v>24</v>
      </c>
      <c r="H2546">
        <v>100</v>
      </c>
      <c r="I2546">
        <v>10</v>
      </c>
      <c r="J2546">
        <v>10</v>
      </c>
      <c r="K2546">
        <v>5</v>
      </c>
      <c r="L2546">
        <v>4</v>
      </c>
      <c r="M2546">
        <v>1</v>
      </c>
      <c r="N2546">
        <v>0</v>
      </c>
      <c r="O2546">
        <v>4</v>
      </c>
      <c r="P2546">
        <v>1.5</v>
      </c>
      <c r="Q2546" t="s">
        <v>7753</v>
      </c>
      <c r="R2546" t="s">
        <v>7778</v>
      </c>
    </row>
    <row r="2547" spans="1:18" x14ac:dyDescent="0.3">
      <c r="A2547" t="s">
        <v>7779</v>
      </c>
      <c r="B2547" t="s">
        <v>7780</v>
      </c>
      <c r="C2547" t="s">
        <v>20</v>
      </c>
      <c r="D2547" t="s">
        <v>21</v>
      </c>
      <c r="E2547" t="s">
        <v>22</v>
      </c>
      <c r="F2547" t="s">
        <v>29</v>
      </c>
      <c r="G2547" t="s">
        <v>24</v>
      </c>
      <c r="H2547">
        <v>90</v>
      </c>
      <c r="I2547">
        <v>8</v>
      </c>
      <c r="J2547">
        <v>11.2</v>
      </c>
      <c r="K2547">
        <v>2</v>
      </c>
      <c r="L2547">
        <v>2</v>
      </c>
      <c r="M2547">
        <v>2</v>
      </c>
      <c r="N2547">
        <v>2</v>
      </c>
      <c r="O2547">
        <v>2</v>
      </c>
      <c r="P2547">
        <v>1</v>
      </c>
      <c r="Q2547" t="s">
        <v>7753</v>
      </c>
      <c r="R2547" t="s">
        <v>7781</v>
      </c>
    </row>
    <row r="2548" spans="1:18" x14ac:dyDescent="0.3">
      <c r="A2548" t="s">
        <v>7782</v>
      </c>
      <c r="B2548" t="s">
        <v>7783</v>
      </c>
      <c r="C2548" t="s">
        <v>20</v>
      </c>
      <c r="D2548" t="s">
        <v>21</v>
      </c>
      <c r="E2548" t="s">
        <v>22</v>
      </c>
      <c r="F2548" t="s">
        <v>29</v>
      </c>
      <c r="G2548" t="s">
        <v>24</v>
      </c>
      <c r="H2548">
        <v>12</v>
      </c>
      <c r="I2548">
        <v>3</v>
      </c>
      <c r="J2548">
        <v>4</v>
      </c>
      <c r="K2548">
        <v>0</v>
      </c>
      <c r="L2548">
        <v>0</v>
      </c>
      <c r="M2548">
        <v>2</v>
      </c>
      <c r="N2548">
        <v>1</v>
      </c>
      <c r="O2548">
        <v>2</v>
      </c>
      <c r="P2548">
        <v>120</v>
      </c>
      <c r="Q2548" t="s">
        <v>7753</v>
      </c>
      <c r="R2548" t="s">
        <v>7784</v>
      </c>
    </row>
    <row r="2549" spans="1:18" x14ac:dyDescent="0.3">
      <c r="A2549" t="s">
        <v>7785</v>
      </c>
      <c r="B2549" t="s">
        <v>7786</v>
      </c>
      <c r="C2549" t="s">
        <v>20</v>
      </c>
      <c r="D2549" t="s">
        <v>42</v>
      </c>
      <c r="E2549" t="s">
        <v>22</v>
      </c>
      <c r="F2549" t="s">
        <v>29</v>
      </c>
      <c r="G2549" t="s">
        <v>24</v>
      </c>
      <c r="H2549">
        <v>43</v>
      </c>
      <c r="I2549">
        <v>2</v>
      </c>
      <c r="J2549">
        <v>21.5</v>
      </c>
      <c r="K2549">
        <v>0</v>
      </c>
      <c r="L2549">
        <v>0</v>
      </c>
      <c r="M2549">
        <v>2</v>
      </c>
      <c r="N2549">
        <v>0</v>
      </c>
      <c r="O2549">
        <v>1</v>
      </c>
      <c r="P2549">
        <v>6.5</v>
      </c>
      <c r="Q2549" t="s">
        <v>7734</v>
      </c>
      <c r="R2549" t="s">
        <v>7787</v>
      </c>
    </row>
    <row r="2550" spans="1:18" x14ac:dyDescent="0.3">
      <c r="A2550" t="s">
        <v>7788</v>
      </c>
      <c r="B2550" t="s">
        <v>7789</v>
      </c>
      <c r="C2550" t="s">
        <v>20</v>
      </c>
      <c r="D2550" t="s">
        <v>213</v>
      </c>
      <c r="E2550" t="s">
        <v>49</v>
      </c>
      <c r="F2550" t="s">
        <v>29</v>
      </c>
      <c r="G2550" t="s">
        <v>24</v>
      </c>
      <c r="H2550">
        <v>93</v>
      </c>
      <c r="I2550">
        <v>4</v>
      </c>
      <c r="J2550">
        <v>23.2</v>
      </c>
      <c r="K2550">
        <v>1</v>
      </c>
      <c r="L2550">
        <v>0</v>
      </c>
      <c r="M2550">
        <v>3</v>
      </c>
      <c r="N2550">
        <v>0</v>
      </c>
      <c r="O2550">
        <v>3</v>
      </c>
      <c r="P2550">
        <v>6</v>
      </c>
      <c r="Q2550" t="s">
        <v>7734</v>
      </c>
      <c r="R2550" t="s">
        <v>7790</v>
      </c>
    </row>
    <row r="2551" spans="1:18" x14ac:dyDescent="0.3">
      <c r="A2551" t="s">
        <v>7791</v>
      </c>
      <c r="B2551" t="s">
        <v>7792</v>
      </c>
      <c r="C2551" t="s">
        <v>20</v>
      </c>
      <c r="D2551" t="s">
        <v>42</v>
      </c>
      <c r="E2551" t="s">
        <v>22</v>
      </c>
      <c r="F2551" t="s">
        <v>38</v>
      </c>
      <c r="G2551" t="s">
        <v>24</v>
      </c>
      <c r="H2551">
        <v>194</v>
      </c>
      <c r="I2551">
        <v>11</v>
      </c>
      <c r="J2551">
        <v>17.600000000000001</v>
      </c>
      <c r="K2551">
        <v>7</v>
      </c>
      <c r="L2551">
        <v>3</v>
      </c>
      <c r="M2551">
        <v>1</v>
      </c>
      <c r="N2551">
        <v>0</v>
      </c>
      <c r="O2551">
        <v>7</v>
      </c>
      <c r="P2551">
        <v>30</v>
      </c>
      <c r="Q2551" t="s">
        <v>7734</v>
      </c>
      <c r="R2551" t="s">
        <v>7793</v>
      </c>
    </row>
    <row r="2552" spans="1:18" x14ac:dyDescent="0.3">
      <c r="A2552" t="s">
        <v>7794</v>
      </c>
      <c r="B2552" t="s">
        <v>7795</v>
      </c>
      <c r="C2552" t="s">
        <v>20</v>
      </c>
      <c r="D2552" t="s">
        <v>42</v>
      </c>
      <c r="E2552" t="s">
        <v>49</v>
      </c>
      <c r="F2552" t="s">
        <v>29</v>
      </c>
      <c r="G2552" t="s">
        <v>24</v>
      </c>
      <c r="H2552">
        <v>499</v>
      </c>
      <c r="I2552">
        <v>24</v>
      </c>
      <c r="J2552">
        <v>20.8</v>
      </c>
      <c r="K2552">
        <v>16</v>
      </c>
      <c r="L2552">
        <v>5</v>
      </c>
      <c r="M2552">
        <v>1</v>
      </c>
      <c r="N2552">
        <v>2</v>
      </c>
      <c r="O2552">
        <v>13</v>
      </c>
      <c r="P2552">
        <v>8</v>
      </c>
      <c r="Q2552" t="s">
        <v>7734</v>
      </c>
      <c r="R2552" t="s">
        <v>7796</v>
      </c>
    </row>
    <row r="2553" spans="1:18" x14ac:dyDescent="0.3">
      <c r="A2553" t="s">
        <v>7797</v>
      </c>
      <c r="B2553" t="s">
        <v>7798</v>
      </c>
      <c r="C2553" t="s">
        <v>20</v>
      </c>
      <c r="D2553" t="s">
        <v>42</v>
      </c>
      <c r="E2553" t="s">
        <v>37</v>
      </c>
      <c r="F2553" t="s">
        <v>38</v>
      </c>
      <c r="G2553" t="s">
        <v>24</v>
      </c>
      <c r="H2553">
        <v>20</v>
      </c>
      <c r="I2553">
        <v>3</v>
      </c>
      <c r="J2553">
        <v>6.7</v>
      </c>
      <c r="K2553">
        <v>0</v>
      </c>
      <c r="L2553">
        <v>1</v>
      </c>
      <c r="M2553">
        <v>1</v>
      </c>
      <c r="N2553">
        <v>1</v>
      </c>
      <c r="O2553">
        <v>3</v>
      </c>
      <c r="P2553">
        <v>8.6</v>
      </c>
      <c r="Q2553" t="s">
        <v>7734</v>
      </c>
      <c r="R2553" t="s">
        <v>7799</v>
      </c>
    </row>
    <row r="2554" spans="1:18" x14ac:dyDescent="0.3">
      <c r="A2554" t="s">
        <v>7800</v>
      </c>
      <c r="B2554" t="s">
        <v>7801</v>
      </c>
      <c r="C2554" t="s">
        <v>20</v>
      </c>
      <c r="D2554" t="s">
        <v>21</v>
      </c>
      <c r="E2554" t="s">
        <v>22</v>
      </c>
      <c r="F2554" t="s">
        <v>29</v>
      </c>
      <c r="G2554" t="s">
        <v>24</v>
      </c>
      <c r="H2554">
        <v>336</v>
      </c>
      <c r="I2554">
        <v>21</v>
      </c>
      <c r="J2554">
        <v>16</v>
      </c>
      <c r="K2554">
        <v>11</v>
      </c>
      <c r="L2554">
        <v>3</v>
      </c>
      <c r="M2554">
        <v>3</v>
      </c>
      <c r="N2554">
        <v>4</v>
      </c>
      <c r="O2554">
        <v>18</v>
      </c>
      <c r="P2554">
        <v>14</v>
      </c>
      <c r="Q2554" t="s">
        <v>7734</v>
      </c>
      <c r="R2554" t="s">
        <v>7802</v>
      </c>
    </row>
    <row r="2555" spans="1:18" x14ac:dyDescent="0.3">
      <c r="A2555" t="s">
        <v>7803</v>
      </c>
      <c r="B2555" t="s">
        <v>7804</v>
      </c>
      <c r="C2555" t="s">
        <v>20</v>
      </c>
      <c r="D2555" t="s">
        <v>42</v>
      </c>
      <c r="E2555" t="s">
        <v>37</v>
      </c>
      <c r="F2555" t="s">
        <v>38</v>
      </c>
      <c r="G2555" t="s">
        <v>24</v>
      </c>
      <c r="H2555">
        <v>59</v>
      </c>
      <c r="I2555">
        <v>6</v>
      </c>
      <c r="J2555">
        <v>9.8000000000000007</v>
      </c>
      <c r="K2555">
        <v>0</v>
      </c>
      <c r="L2555">
        <v>2</v>
      </c>
      <c r="M2555">
        <v>3</v>
      </c>
      <c r="N2555">
        <v>1</v>
      </c>
      <c r="O2555">
        <v>3</v>
      </c>
      <c r="P2555">
        <v>25</v>
      </c>
      <c r="Q2555" t="s">
        <v>7734</v>
      </c>
      <c r="R2555" t="s">
        <v>7805</v>
      </c>
    </row>
    <row r="2556" spans="1:18" x14ac:dyDescent="0.3">
      <c r="A2556" t="s">
        <v>7806</v>
      </c>
      <c r="B2556" t="s">
        <v>7603</v>
      </c>
      <c r="C2556" t="s">
        <v>20</v>
      </c>
      <c r="D2556" t="s">
        <v>21</v>
      </c>
      <c r="E2556" t="s">
        <v>22</v>
      </c>
      <c r="F2556" t="s">
        <v>23</v>
      </c>
      <c r="G2556" t="s">
        <v>24</v>
      </c>
      <c r="H2556">
        <v>152</v>
      </c>
      <c r="I2556">
        <v>9</v>
      </c>
      <c r="J2556">
        <v>16.899999999999999</v>
      </c>
      <c r="K2556">
        <v>7</v>
      </c>
      <c r="L2556">
        <v>2</v>
      </c>
      <c r="M2556">
        <v>0</v>
      </c>
      <c r="N2556">
        <v>0</v>
      </c>
      <c r="O2556">
        <v>7</v>
      </c>
      <c r="P2556">
        <v>10</v>
      </c>
      <c r="Q2556" t="s">
        <v>7734</v>
      </c>
      <c r="R2556" t="s">
        <v>7807</v>
      </c>
    </row>
    <row r="2557" spans="1:18" x14ac:dyDescent="0.3">
      <c r="A2557" t="s">
        <v>7808</v>
      </c>
      <c r="B2557" t="s">
        <v>7809</v>
      </c>
      <c r="C2557" t="s">
        <v>20</v>
      </c>
      <c r="D2557" t="s">
        <v>42</v>
      </c>
      <c r="E2557" t="s">
        <v>22</v>
      </c>
      <c r="F2557" t="s">
        <v>23</v>
      </c>
      <c r="G2557" t="s">
        <v>24</v>
      </c>
      <c r="H2557">
        <v>45</v>
      </c>
      <c r="I2557">
        <v>6</v>
      </c>
      <c r="J2557">
        <v>7.5</v>
      </c>
      <c r="K2557">
        <v>4</v>
      </c>
      <c r="L2557">
        <v>0</v>
      </c>
      <c r="M2557">
        <v>2</v>
      </c>
      <c r="N2557">
        <v>0</v>
      </c>
      <c r="O2557">
        <v>5</v>
      </c>
      <c r="P2557">
        <v>25</v>
      </c>
      <c r="Q2557" t="s">
        <v>7810</v>
      </c>
      <c r="R2557" t="s">
        <v>7811</v>
      </c>
    </row>
    <row r="2558" spans="1:18" x14ac:dyDescent="0.3">
      <c r="A2558" t="s">
        <v>7812</v>
      </c>
      <c r="B2558" t="s">
        <v>7813</v>
      </c>
      <c r="C2558" t="s">
        <v>20</v>
      </c>
      <c r="D2558" t="s">
        <v>42</v>
      </c>
      <c r="E2558" t="s">
        <v>37</v>
      </c>
      <c r="F2558" t="s">
        <v>38</v>
      </c>
      <c r="G2558" t="s">
        <v>24</v>
      </c>
      <c r="H2558">
        <v>416</v>
      </c>
      <c r="I2558">
        <v>17</v>
      </c>
      <c r="J2558">
        <v>24.5</v>
      </c>
      <c r="K2558">
        <v>12</v>
      </c>
      <c r="L2558">
        <v>5</v>
      </c>
      <c r="M2558">
        <v>0</v>
      </c>
      <c r="N2558">
        <v>0</v>
      </c>
      <c r="O2558">
        <v>13</v>
      </c>
      <c r="P2558">
        <v>30</v>
      </c>
      <c r="Q2558" t="s">
        <v>7814</v>
      </c>
      <c r="R2558" t="s">
        <v>7815</v>
      </c>
    </row>
    <row r="2559" spans="1:18" x14ac:dyDescent="0.3">
      <c r="A2559" t="s">
        <v>7816</v>
      </c>
      <c r="B2559" t="s">
        <v>7817</v>
      </c>
      <c r="C2559" t="s">
        <v>20</v>
      </c>
      <c r="D2559" t="s">
        <v>42</v>
      </c>
      <c r="E2559" t="s">
        <v>49</v>
      </c>
      <c r="F2559" t="s">
        <v>38</v>
      </c>
      <c r="G2559" t="s">
        <v>24</v>
      </c>
      <c r="H2559">
        <v>541</v>
      </c>
      <c r="I2559">
        <v>28</v>
      </c>
      <c r="J2559">
        <v>19.3</v>
      </c>
      <c r="K2559">
        <v>26</v>
      </c>
      <c r="L2559">
        <v>1</v>
      </c>
      <c r="M2559">
        <v>1</v>
      </c>
      <c r="N2559">
        <v>0</v>
      </c>
      <c r="O2559">
        <v>22</v>
      </c>
      <c r="P2559">
        <v>6</v>
      </c>
      <c r="Q2559" t="s">
        <v>7814</v>
      </c>
      <c r="R2559" t="s">
        <v>7818</v>
      </c>
    </row>
    <row r="2560" spans="1:18" x14ac:dyDescent="0.3">
      <c r="A2560" t="s">
        <v>7819</v>
      </c>
      <c r="B2560" t="s">
        <v>7820</v>
      </c>
      <c r="C2560" t="s">
        <v>99</v>
      </c>
      <c r="D2560" t="s">
        <v>125</v>
      </c>
      <c r="E2560" t="s">
        <v>22</v>
      </c>
      <c r="F2560" t="s">
        <v>29</v>
      </c>
      <c r="G2560" t="s">
        <v>24</v>
      </c>
      <c r="H2560">
        <v>263</v>
      </c>
      <c r="I2560">
        <v>15</v>
      </c>
      <c r="J2560">
        <v>17.5</v>
      </c>
      <c r="K2560">
        <v>0</v>
      </c>
      <c r="L2560">
        <v>0</v>
      </c>
      <c r="M2560">
        <v>0</v>
      </c>
      <c r="N2560">
        <v>0</v>
      </c>
      <c r="O2560">
        <v>5</v>
      </c>
      <c r="P2560">
        <v>4</v>
      </c>
      <c r="Q2560" t="s">
        <v>7814</v>
      </c>
      <c r="R2560" t="s">
        <v>7821</v>
      </c>
    </row>
    <row r="2561" spans="1:18" x14ac:dyDescent="0.3">
      <c r="A2561" t="s">
        <v>7822</v>
      </c>
      <c r="B2561" t="s">
        <v>7823</v>
      </c>
      <c r="C2561" t="s">
        <v>99</v>
      </c>
      <c r="D2561" t="s">
        <v>125</v>
      </c>
      <c r="E2561" t="s">
        <v>22</v>
      </c>
      <c r="F2561" t="s">
        <v>29</v>
      </c>
      <c r="G2561" t="s">
        <v>173</v>
      </c>
      <c r="H2561">
        <v>177</v>
      </c>
      <c r="I2561">
        <v>10</v>
      </c>
      <c r="J2561">
        <v>17.7</v>
      </c>
      <c r="K2561">
        <v>0</v>
      </c>
      <c r="L2561">
        <v>0</v>
      </c>
      <c r="M2561">
        <v>7</v>
      </c>
      <c r="N2561">
        <v>3</v>
      </c>
      <c r="O2561">
        <v>8</v>
      </c>
      <c r="P2561">
        <v>20</v>
      </c>
      <c r="Q2561" t="s">
        <v>7814</v>
      </c>
      <c r="R2561" t="s">
        <v>7824</v>
      </c>
    </row>
    <row r="2562" spans="1:18" x14ac:dyDescent="0.3">
      <c r="A2562" t="s">
        <v>7825</v>
      </c>
      <c r="B2562" t="s">
        <v>7826</v>
      </c>
      <c r="C2562" t="s">
        <v>99</v>
      </c>
      <c r="D2562" t="s">
        <v>21</v>
      </c>
      <c r="E2562" t="s">
        <v>22</v>
      </c>
      <c r="F2562" t="s">
        <v>29</v>
      </c>
      <c r="G2562" t="s">
        <v>24</v>
      </c>
      <c r="H2562">
        <v>151</v>
      </c>
      <c r="I2562">
        <v>8</v>
      </c>
      <c r="J2562">
        <v>18.899999999999999</v>
      </c>
      <c r="K2562">
        <v>0</v>
      </c>
      <c r="L2562">
        <v>0</v>
      </c>
      <c r="M2562">
        <v>0</v>
      </c>
      <c r="N2562">
        <v>0</v>
      </c>
      <c r="O2562">
        <v>3</v>
      </c>
      <c r="P2562">
        <v>13</v>
      </c>
      <c r="Q2562" t="s">
        <v>7814</v>
      </c>
      <c r="R2562" t="s">
        <v>7827</v>
      </c>
    </row>
    <row r="2563" spans="1:18" x14ac:dyDescent="0.3">
      <c r="A2563" t="s">
        <v>7828</v>
      </c>
      <c r="B2563" t="s">
        <v>7829</v>
      </c>
      <c r="C2563" t="s">
        <v>20</v>
      </c>
      <c r="D2563" t="s">
        <v>42</v>
      </c>
      <c r="E2563" t="s">
        <v>37</v>
      </c>
      <c r="F2563" t="s">
        <v>38</v>
      </c>
      <c r="G2563" t="s">
        <v>24</v>
      </c>
      <c r="H2563">
        <v>148</v>
      </c>
      <c r="I2563">
        <v>12</v>
      </c>
      <c r="J2563">
        <v>12.3</v>
      </c>
      <c r="K2563">
        <v>6</v>
      </c>
      <c r="L2563">
        <v>3</v>
      </c>
      <c r="M2563">
        <v>2</v>
      </c>
      <c r="N2563">
        <v>1</v>
      </c>
      <c r="O2563">
        <v>11</v>
      </c>
      <c r="P2563">
        <v>13</v>
      </c>
      <c r="Q2563" t="s">
        <v>7810</v>
      </c>
      <c r="R2563" t="s">
        <v>7830</v>
      </c>
    </row>
    <row r="2564" spans="1:18" x14ac:dyDescent="0.3">
      <c r="A2564" t="s">
        <v>7831</v>
      </c>
      <c r="B2564" t="s">
        <v>7832</v>
      </c>
      <c r="C2564" t="s">
        <v>20</v>
      </c>
      <c r="D2564" t="s">
        <v>42</v>
      </c>
      <c r="E2564" t="s">
        <v>49</v>
      </c>
      <c r="F2564" t="s">
        <v>38</v>
      </c>
      <c r="G2564" t="s">
        <v>24</v>
      </c>
      <c r="H2564">
        <v>357</v>
      </c>
      <c r="I2564">
        <v>16</v>
      </c>
      <c r="J2564">
        <v>22.3</v>
      </c>
      <c r="K2564">
        <v>15</v>
      </c>
      <c r="L2564">
        <v>1</v>
      </c>
      <c r="M2564">
        <v>0</v>
      </c>
      <c r="N2564">
        <v>0</v>
      </c>
      <c r="O2564">
        <v>12</v>
      </c>
      <c r="P2564">
        <v>35</v>
      </c>
      <c r="Q2564" t="s">
        <v>7810</v>
      </c>
      <c r="R2564" t="s">
        <v>7833</v>
      </c>
    </row>
    <row r="2565" spans="1:18" x14ac:dyDescent="0.3">
      <c r="A2565" t="s">
        <v>7834</v>
      </c>
      <c r="B2565" t="s">
        <v>7835</v>
      </c>
      <c r="C2565" t="s">
        <v>20</v>
      </c>
      <c r="D2565" t="s">
        <v>42</v>
      </c>
      <c r="E2565" t="s">
        <v>49</v>
      </c>
      <c r="F2565" t="s">
        <v>38</v>
      </c>
      <c r="G2565" t="s">
        <v>24</v>
      </c>
      <c r="H2565">
        <v>34</v>
      </c>
      <c r="I2565">
        <v>4</v>
      </c>
      <c r="J2565">
        <v>8.5</v>
      </c>
      <c r="K2565">
        <v>2</v>
      </c>
      <c r="L2565">
        <v>0</v>
      </c>
      <c r="M2565">
        <v>2</v>
      </c>
      <c r="N2565">
        <v>0</v>
      </c>
      <c r="O2565">
        <v>5</v>
      </c>
      <c r="P2565">
        <v>15</v>
      </c>
      <c r="Q2565" t="s">
        <v>7836</v>
      </c>
      <c r="R2565" t="s">
        <v>7837</v>
      </c>
    </row>
    <row r="2566" spans="1:18" x14ac:dyDescent="0.3">
      <c r="A2566" t="s">
        <v>7838</v>
      </c>
      <c r="B2566" t="s">
        <v>7839</v>
      </c>
      <c r="C2566" t="s">
        <v>20</v>
      </c>
      <c r="D2566" t="s">
        <v>42</v>
      </c>
      <c r="E2566" t="s">
        <v>49</v>
      </c>
      <c r="F2566" t="s">
        <v>38</v>
      </c>
      <c r="G2566" t="s">
        <v>24</v>
      </c>
      <c r="H2566">
        <v>277</v>
      </c>
      <c r="I2566">
        <v>11</v>
      </c>
      <c r="J2566">
        <v>25.2</v>
      </c>
      <c r="K2566">
        <v>9</v>
      </c>
      <c r="L2566">
        <v>0</v>
      </c>
      <c r="M2566">
        <v>2</v>
      </c>
      <c r="N2566">
        <v>0</v>
      </c>
      <c r="O2566">
        <v>10</v>
      </c>
      <c r="P2566">
        <v>32</v>
      </c>
      <c r="Q2566" t="s">
        <v>7836</v>
      </c>
      <c r="R2566" t="s">
        <v>7840</v>
      </c>
    </row>
    <row r="2567" spans="1:18" x14ac:dyDescent="0.3">
      <c r="A2567" t="s">
        <v>7841</v>
      </c>
      <c r="B2567" t="s">
        <v>7842</v>
      </c>
      <c r="C2567" t="s">
        <v>20</v>
      </c>
      <c r="D2567" t="s">
        <v>42</v>
      </c>
      <c r="E2567" t="s">
        <v>49</v>
      </c>
      <c r="F2567" t="s">
        <v>38</v>
      </c>
      <c r="G2567" t="s">
        <v>24</v>
      </c>
      <c r="H2567">
        <v>238</v>
      </c>
      <c r="I2567">
        <v>10</v>
      </c>
      <c r="J2567">
        <v>23.8</v>
      </c>
      <c r="K2567">
        <v>10</v>
      </c>
      <c r="L2567">
        <v>0</v>
      </c>
      <c r="M2567">
        <v>0</v>
      </c>
      <c r="N2567">
        <v>0</v>
      </c>
      <c r="O2567">
        <v>8</v>
      </c>
      <c r="P2567">
        <v>50</v>
      </c>
      <c r="Q2567" t="s">
        <v>7810</v>
      </c>
      <c r="R2567" t="s">
        <v>7843</v>
      </c>
    </row>
    <row r="2568" spans="1:18" x14ac:dyDescent="0.3">
      <c r="A2568" t="s">
        <v>7844</v>
      </c>
      <c r="B2568" t="s">
        <v>7845</v>
      </c>
      <c r="C2568" t="s">
        <v>20</v>
      </c>
      <c r="D2568" t="s">
        <v>42</v>
      </c>
      <c r="E2568" t="s">
        <v>37</v>
      </c>
      <c r="F2568" t="s">
        <v>38</v>
      </c>
      <c r="G2568" t="s">
        <v>24</v>
      </c>
      <c r="H2568">
        <v>64</v>
      </c>
      <c r="I2568">
        <v>8</v>
      </c>
      <c r="J2568">
        <v>8</v>
      </c>
      <c r="K2568">
        <v>5</v>
      </c>
      <c r="L2568">
        <v>1</v>
      </c>
      <c r="M2568">
        <v>1</v>
      </c>
      <c r="N2568">
        <v>1</v>
      </c>
      <c r="O2568">
        <v>4</v>
      </c>
      <c r="P2568">
        <v>30</v>
      </c>
      <c r="Q2568" t="s">
        <v>7810</v>
      </c>
      <c r="R2568" t="s">
        <v>7846</v>
      </c>
    </row>
    <row r="2569" spans="1:18" x14ac:dyDescent="0.3">
      <c r="A2569" t="s">
        <v>7847</v>
      </c>
      <c r="B2569" t="s">
        <v>7848</v>
      </c>
      <c r="C2569" t="s">
        <v>99</v>
      </c>
      <c r="D2569" t="s">
        <v>125</v>
      </c>
      <c r="E2569" t="s">
        <v>22</v>
      </c>
      <c r="F2569" t="s">
        <v>29</v>
      </c>
      <c r="G2569" t="s">
        <v>24</v>
      </c>
      <c r="H2569">
        <v>81</v>
      </c>
      <c r="I2569">
        <v>6</v>
      </c>
      <c r="J2569">
        <v>13.5</v>
      </c>
      <c r="K2569">
        <v>0</v>
      </c>
      <c r="L2569">
        <v>0</v>
      </c>
      <c r="M2569">
        <v>0</v>
      </c>
      <c r="N2569">
        <v>0</v>
      </c>
      <c r="O2569">
        <v>1</v>
      </c>
      <c r="P2569">
        <v>5</v>
      </c>
      <c r="Q2569" t="s">
        <v>7810</v>
      </c>
      <c r="R2569" t="s">
        <v>7849</v>
      </c>
    </row>
    <row r="2570" spans="1:18" x14ac:dyDescent="0.3">
      <c r="A2570" t="s">
        <v>7850</v>
      </c>
      <c r="B2570" t="s">
        <v>7851</v>
      </c>
      <c r="C2570" t="s">
        <v>20</v>
      </c>
      <c r="D2570" t="s">
        <v>42</v>
      </c>
      <c r="E2570" t="s">
        <v>49</v>
      </c>
      <c r="F2570" t="s">
        <v>38</v>
      </c>
      <c r="G2570" t="s">
        <v>24</v>
      </c>
      <c r="H2570">
        <v>75</v>
      </c>
      <c r="I2570">
        <v>5</v>
      </c>
      <c r="J2570">
        <v>15</v>
      </c>
      <c r="K2570">
        <v>1</v>
      </c>
      <c r="L2570">
        <v>0</v>
      </c>
      <c r="M2570">
        <v>3</v>
      </c>
      <c r="N2570">
        <v>1</v>
      </c>
      <c r="O2570">
        <v>4</v>
      </c>
      <c r="P2570">
        <v>400</v>
      </c>
      <c r="Q2570" t="s">
        <v>7814</v>
      </c>
      <c r="R2570" t="s">
        <v>7852</v>
      </c>
    </row>
    <row r="2571" spans="1:18" x14ac:dyDescent="0.3">
      <c r="A2571" t="s">
        <v>7853</v>
      </c>
      <c r="B2571" t="s">
        <v>7854</v>
      </c>
      <c r="C2571" t="s">
        <v>20</v>
      </c>
      <c r="D2571" t="s">
        <v>21</v>
      </c>
      <c r="E2571" t="s">
        <v>22</v>
      </c>
      <c r="F2571" t="s">
        <v>29</v>
      </c>
      <c r="G2571" t="s">
        <v>24</v>
      </c>
      <c r="H2571">
        <v>120</v>
      </c>
      <c r="I2571">
        <v>9</v>
      </c>
      <c r="J2571">
        <v>13.3</v>
      </c>
      <c r="K2571">
        <v>4</v>
      </c>
      <c r="L2571">
        <v>1</v>
      </c>
      <c r="M2571">
        <v>4</v>
      </c>
      <c r="N2571">
        <v>0</v>
      </c>
      <c r="O2571">
        <v>22</v>
      </c>
      <c r="P2571">
        <v>6</v>
      </c>
      <c r="Q2571" t="s">
        <v>7855</v>
      </c>
      <c r="R2571" t="s">
        <v>7856</v>
      </c>
    </row>
    <row r="2572" spans="1:18" x14ac:dyDescent="0.3">
      <c r="A2572" t="s">
        <v>7857</v>
      </c>
      <c r="B2572" t="s">
        <v>7858</v>
      </c>
      <c r="C2572" t="s">
        <v>20</v>
      </c>
      <c r="D2572" t="s">
        <v>21</v>
      </c>
      <c r="E2572" t="s">
        <v>22</v>
      </c>
      <c r="F2572" t="s">
        <v>29</v>
      </c>
      <c r="G2572" t="s">
        <v>24</v>
      </c>
      <c r="H2572">
        <v>131</v>
      </c>
      <c r="I2572">
        <v>10</v>
      </c>
      <c r="J2572">
        <v>13.1</v>
      </c>
      <c r="K2572">
        <v>4</v>
      </c>
      <c r="L2572">
        <v>3</v>
      </c>
      <c r="M2572">
        <v>2</v>
      </c>
      <c r="N2572">
        <v>1</v>
      </c>
      <c r="O2572">
        <v>3</v>
      </c>
      <c r="P2572">
        <v>10</v>
      </c>
      <c r="Q2572" t="s">
        <v>7855</v>
      </c>
      <c r="R2572" t="s">
        <v>7859</v>
      </c>
    </row>
    <row r="2573" spans="1:18" x14ac:dyDescent="0.3">
      <c r="A2573" t="s">
        <v>7860</v>
      </c>
      <c r="B2573" t="s">
        <v>7861</v>
      </c>
      <c r="C2573" t="s">
        <v>20</v>
      </c>
      <c r="D2573" t="s">
        <v>21</v>
      </c>
      <c r="E2573" t="s">
        <v>22</v>
      </c>
      <c r="F2573" t="s">
        <v>29</v>
      </c>
      <c r="G2573" t="s">
        <v>24</v>
      </c>
      <c r="H2573">
        <v>66</v>
      </c>
      <c r="I2573">
        <v>12</v>
      </c>
      <c r="J2573">
        <v>5.5</v>
      </c>
      <c r="K2573">
        <v>7</v>
      </c>
      <c r="L2573">
        <v>1</v>
      </c>
      <c r="M2573">
        <v>3</v>
      </c>
      <c r="N2573">
        <v>1</v>
      </c>
      <c r="O2573">
        <v>2</v>
      </c>
      <c r="P2573">
        <v>4.5</v>
      </c>
      <c r="Q2573" t="s">
        <v>7855</v>
      </c>
      <c r="R2573" t="s">
        <v>7862</v>
      </c>
    </row>
    <row r="2574" spans="1:18" x14ac:dyDescent="0.3">
      <c r="A2574" t="s">
        <v>7863</v>
      </c>
      <c r="B2574" t="s">
        <v>7864</v>
      </c>
      <c r="C2574" t="s">
        <v>20</v>
      </c>
      <c r="D2574" t="s">
        <v>21</v>
      </c>
      <c r="E2574" t="s">
        <v>22</v>
      </c>
      <c r="F2574" t="s">
        <v>29</v>
      </c>
      <c r="G2574" t="s">
        <v>24</v>
      </c>
      <c r="H2574">
        <v>201</v>
      </c>
      <c r="I2574">
        <v>8</v>
      </c>
      <c r="J2574">
        <v>25.1</v>
      </c>
      <c r="K2574">
        <v>6</v>
      </c>
      <c r="L2574">
        <v>2</v>
      </c>
      <c r="M2574">
        <v>0</v>
      </c>
      <c r="N2574">
        <v>0</v>
      </c>
      <c r="O2574">
        <v>8</v>
      </c>
      <c r="P2574">
        <v>2</v>
      </c>
      <c r="Q2574" t="s">
        <v>7855</v>
      </c>
      <c r="R2574" t="s">
        <v>7865</v>
      </c>
    </row>
    <row r="2575" spans="1:18" x14ac:dyDescent="0.3">
      <c r="A2575" t="s">
        <v>7866</v>
      </c>
      <c r="B2575" t="s">
        <v>7867</v>
      </c>
      <c r="C2575" t="s">
        <v>20</v>
      </c>
      <c r="D2575" t="s">
        <v>21</v>
      </c>
      <c r="E2575" t="s">
        <v>22</v>
      </c>
      <c r="F2575" t="s">
        <v>23</v>
      </c>
      <c r="G2575" t="s">
        <v>24</v>
      </c>
      <c r="H2575">
        <v>298</v>
      </c>
      <c r="I2575">
        <v>17</v>
      </c>
      <c r="J2575">
        <v>17.5</v>
      </c>
      <c r="K2575">
        <v>10</v>
      </c>
      <c r="L2575">
        <v>4</v>
      </c>
      <c r="M2575">
        <v>3</v>
      </c>
      <c r="N2575">
        <v>0</v>
      </c>
      <c r="O2575">
        <v>8</v>
      </c>
      <c r="P2575">
        <v>2</v>
      </c>
      <c r="Q2575" t="s">
        <v>7855</v>
      </c>
      <c r="R2575" t="s">
        <v>7868</v>
      </c>
    </row>
    <row r="2576" spans="1:18" x14ac:dyDescent="0.3">
      <c r="A2576" t="s">
        <v>7869</v>
      </c>
      <c r="B2576" t="s">
        <v>7870</v>
      </c>
      <c r="C2576" t="s">
        <v>20</v>
      </c>
      <c r="D2576" t="s">
        <v>21</v>
      </c>
      <c r="E2576" t="s">
        <v>37</v>
      </c>
      <c r="F2576" t="s">
        <v>38</v>
      </c>
      <c r="G2576" t="s">
        <v>24</v>
      </c>
      <c r="H2576">
        <v>152</v>
      </c>
      <c r="I2576">
        <v>14</v>
      </c>
      <c r="J2576">
        <v>10.9</v>
      </c>
      <c r="K2576">
        <v>7</v>
      </c>
      <c r="L2576">
        <v>5</v>
      </c>
      <c r="M2576">
        <v>0</v>
      </c>
      <c r="N2576">
        <v>2</v>
      </c>
      <c r="O2576">
        <v>9</v>
      </c>
      <c r="P2576">
        <v>7.4</v>
      </c>
      <c r="Q2576" t="s">
        <v>7855</v>
      </c>
      <c r="R2576" t="s">
        <v>7871</v>
      </c>
    </row>
    <row r="2577" spans="1:18" x14ac:dyDescent="0.3">
      <c r="A2577" t="s">
        <v>7872</v>
      </c>
      <c r="B2577" t="s">
        <v>7873</v>
      </c>
      <c r="C2577" t="s">
        <v>20</v>
      </c>
      <c r="D2577" t="s">
        <v>21</v>
      </c>
      <c r="E2577" t="s">
        <v>22</v>
      </c>
      <c r="F2577" t="s">
        <v>29</v>
      </c>
      <c r="G2577" t="s">
        <v>24</v>
      </c>
      <c r="H2577">
        <v>266</v>
      </c>
      <c r="I2577">
        <v>16</v>
      </c>
      <c r="J2577">
        <v>16.600000000000001</v>
      </c>
      <c r="K2577">
        <v>8</v>
      </c>
      <c r="L2577">
        <v>6</v>
      </c>
      <c r="M2577">
        <v>2</v>
      </c>
      <c r="N2577">
        <v>0</v>
      </c>
      <c r="O2577">
        <v>7</v>
      </c>
      <c r="P2577">
        <v>2</v>
      </c>
      <c r="Q2577" t="s">
        <v>7874</v>
      </c>
      <c r="R2577" t="s">
        <v>7875</v>
      </c>
    </row>
    <row r="2578" spans="1:18" x14ac:dyDescent="0.3">
      <c r="A2578" t="s">
        <v>7876</v>
      </c>
      <c r="B2578" t="s">
        <v>7877</v>
      </c>
      <c r="C2578" t="s">
        <v>20</v>
      </c>
      <c r="D2578" t="s">
        <v>213</v>
      </c>
      <c r="E2578" t="s">
        <v>22</v>
      </c>
      <c r="F2578" t="s">
        <v>29</v>
      </c>
      <c r="G2578" t="s">
        <v>24</v>
      </c>
      <c r="H2578">
        <v>27</v>
      </c>
      <c r="I2578">
        <v>4</v>
      </c>
      <c r="J2578">
        <v>6.8</v>
      </c>
      <c r="K2578">
        <v>0</v>
      </c>
      <c r="L2578">
        <v>0</v>
      </c>
      <c r="M2578">
        <v>3</v>
      </c>
      <c r="N2578">
        <v>1</v>
      </c>
      <c r="O2578">
        <v>1</v>
      </c>
      <c r="P2578">
        <v>5.5</v>
      </c>
      <c r="Q2578" t="s">
        <v>7855</v>
      </c>
      <c r="R2578" t="s">
        <v>7878</v>
      </c>
    </row>
    <row r="2579" spans="1:18" x14ac:dyDescent="0.3">
      <c r="A2579" t="s">
        <v>7879</v>
      </c>
      <c r="B2579" t="s">
        <v>7880</v>
      </c>
      <c r="C2579" t="s">
        <v>20</v>
      </c>
      <c r="D2579" t="s">
        <v>21</v>
      </c>
      <c r="E2579" t="s">
        <v>22</v>
      </c>
      <c r="F2579" t="s">
        <v>29</v>
      </c>
      <c r="G2579" t="s">
        <v>24</v>
      </c>
      <c r="H2579">
        <v>89</v>
      </c>
      <c r="I2579">
        <v>9</v>
      </c>
      <c r="J2579">
        <v>9.9</v>
      </c>
      <c r="K2579">
        <v>6</v>
      </c>
      <c r="L2579">
        <v>1</v>
      </c>
      <c r="M2579">
        <v>2</v>
      </c>
      <c r="N2579">
        <v>0</v>
      </c>
      <c r="O2579">
        <v>4</v>
      </c>
      <c r="P2579">
        <v>5.5</v>
      </c>
      <c r="Q2579" t="s">
        <v>7855</v>
      </c>
      <c r="R2579" t="s">
        <v>7881</v>
      </c>
    </row>
    <row r="2580" spans="1:18" x14ac:dyDescent="0.3">
      <c r="A2580" t="s">
        <v>7882</v>
      </c>
      <c r="B2580" t="s">
        <v>7883</v>
      </c>
      <c r="C2580" t="s">
        <v>99</v>
      </c>
      <c r="D2580" t="s">
        <v>21</v>
      </c>
      <c r="E2580" t="s">
        <v>37</v>
      </c>
      <c r="F2580" t="s">
        <v>38</v>
      </c>
      <c r="G2580" t="s">
        <v>24</v>
      </c>
      <c r="H2580">
        <v>474</v>
      </c>
      <c r="I2580">
        <v>22</v>
      </c>
      <c r="J2580">
        <v>21.5</v>
      </c>
      <c r="K2580">
        <v>0</v>
      </c>
      <c r="L2580">
        <v>0</v>
      </c>
      <c r="M2580">
        <v>18</v>
      </c>
      <c r="N2580">
        <v>4</v>
      </c>
      <c r="O2580">
        <v>12</v>
      </c>
      <c r="P2580">
        <v>4.5</v>
      </c>
      <c r="Q2580" t="s">
        <v>7855</v>
      </c>
      <c r="R2580" t="s">
        <v>7884</v>
      </c>
    </row>
    <row r="2581" spans="1:18" x14ac:dyDescent="0.3">
      <c r="A2581" t="s">
        <v>7885</v>
      </c>
      <c r="B2581" t="s">
        <v>7886</v>
      </c>
      <c r="C2581" t="s">
        <v>20</v>
      </c>
      <c r="D2581" t="s">
        <v>21</v>
      </c>
      <c r="E2581" t="s">
        <v>49</v>
      </c>
      <c r="F2581" t="s">
        <v>38</v>
      </c>
      <c r="G2581" t="s">
        <v>24</v>
      </c>
      <c r="H2581">
        <v>984</v>
      </c>
      <c r="I2581">
        <v>51</v>
      </c>
      <c r="J2581">
        <v>19.3</v>
      </c>
      <c r="K2581">
        <v>27</v>
      </c>
      <c r="L2581">
        <v>11</v>
      </c>
      <c r="M2581">
        <v>11</v>
      </c>
      <c r="N2581">
        <v>2</v>
      </c>
      <c r="O2581">
        <v>42</v>
      </c>
      <c r="P2581">
        <v>21</v>
      </c>
      <c r="Q2581" t="s">
        <v>7855</v>
      </c>
      <c r="R2581" t="s">
        <v>7887</v>
      </c>
    </row>
    <row r="2582" spans="1:18" x14ac:dyDescent="0.3">
      <c r="A2582" t="s">
        <v>7888</v>
      </c>
      <c r="B2582" t="s">
        <v>7889</v>
      </c>
      <c r="C2582" t="s">
        <v>20</v>
      </c>
      <c r="D2582" t="s">
        <v>21</v>
      </c>
      <c r="E2582" t="s">
        <v>22</v>
      </c>
      <c r="F2582" t="s">
        <v>38</v>
      </c>
      <c r="G2582" t="s">
        <v>24</v>
      </c>
      <c r="H2582">
        <v>653</v>
      </c>
      <c r="I2582">
        <v>46</v>
      </c>
      <c r="J2582">
        <v>14.2</v>
      </c>
      <c r="K2582">
        <v>36</v>
      </c>
      <c r="L2582">
        <v>7</v>
      </c>
      <c r="M2582">
        <v>2</v>
      </c>
      <c r="N2582">
        <v>1</v>
      </c>
      <c r="O2582">
        <v>20</v>
      </c>
      <c r="P2582">
        <v>16</v>
      </c>
      <c r="Q2582" t="s">
        <v>7855</v>
      </c>
      <c r="R2582" t="s">
        <v>7890</v>
      </c>
    </row>
    <row r="2583" spans="1:18" x14ac:dyDescent="0.3">
      <c r="A2583" t="s">
        <v>7891</v>
      </c>
      <c r="B2583" t="s">
        <v>7892</v>
      </c>
      <c r="C2583" t="s">
        <v>99</v>
      </c>
      <c r="D2583" t="s">
        <v>125</v>
      </c>
      <c r="E2583" t="s">
        <v>22</v>
      </c>
      <c r="F2583" t="s">
        <v>23</v>
      </c>
      <c r="G2583" t="s">
        <v>24</v>
      </c>
      <c r="H2583">
        <v>98</v>
      </c>
      <c r="I2583">
        <v>8</v>
      </c>
      <c r="J2583">
        <v>12.2</v>
      </c>
      <c r="K2583">
        <v>0</v>
      </c>
      <c r="L2583">
        <v>0</v>
      </c>
      <c r="M2583">
        <v>0</v>
      </c>
      <c r="N2583">
        <v>0</v>
      </c>
      <c r="O2583">
        <v>8</v>
      </c>
      <c r="P2583">
        <v>4</v>
      </c>
      <c r="Q2583" t="s">
        <v>7855</v>
      </c>
      <c r="R2583" t="s">
        <v>7893</v>
      </c>
    </row>
    <row r="2584" spans="1:18" x14ac:dyDescent="0.3">
      <c r="A2584" t="s">
        <v>7894</v>
      </c>
      <c r="B2584" t="s">
        <v>7895</v>
      </c>
      <c r="C2584" t="s">
        <v>20</v>
      </c>
      <c r="D2584" t="s">
        <v>21</v>
      </c>
      <c r="E2584" t="s">
        <v>22</v>
      </c>
      <c r="F2584" t="s">
        <v>23</v>
      </c>
      <c r="G2584" t="s">
        <v>24</v>
      </c>
      <c r="H2584">
        <v>293</v>
      </c>
      <c r="I2584">
        <v>14</v>
      </c>
      <c r="J2584">
        <v>20.9</v>
      </c>
      <c r="K2584">
        <v>9</v>
      </c>
      <c r="L2584">
        <v>2</v>
      </c>
      <c r="M2584">
        <v>3</v>
      </c>
      <c r="N2584">
        <v>0</v>
      </c>
      <c r="O2584">
        <v>8</v>
      </c>
      <c r="P2584">
        <v>11</v>
      </c>
      <c r="Q2584" t="s">
        <v>7855</v>
      </c>
      <c r="R2584" t="s">
        <v>7896</v>
      </c>
    </row>
    <row r="2585" spans="1:18" x14ac:dyDescent="0.3">
      <c r="A2585" t="s">
        <v>7897</v>
      </c>
      <c r="B2585" t="s">
        <v>7898</v>
      </c>
      <c r="C2585" t="s">
        <v>20</v>
      </c>
      <c r="D2585" t="s">
        <v>21</v>
      </c>
      <c r="E2585" t="s">
        <v>22</v>
      </c>
      <c r="F2585" t="s">
        <v>29</v>
      </c>
      <c r="G2585" t="s">
        <v>24</v>
      </c>
      <c r="H2585">
        <v>89</v>
      </c>
      <c r="I2585">
        <v>9</v>
      </c>
      <c r="J2585">
        <v>9.9</v>
      </c>
      <c r="K2585">
        <v>6</v>
      </c>
      <c r="L2585">
        <v>3</v>
      </c>
      <c r="M2585">
        <v>0</v>
      </c>
      <c r="N2585">
        <v>0</v>
      </c>
      <c r="O2585">
        <v>3</v>
      </c>
      <c r="P2585">
        <v>2</v>
      </c>
      <c r="Q2585" t="s">
        <v>7855</v>
      </c>
      <c r="R2585" t="s">
        <v>7899</v>
      </c>
    </row>
    <row r="2586" spans="1:18" x14ac:dyDescent="0.3">
      <c r="A2586" t="s">
        <v>7900</v>
      </c>
      <c r="B2586" t="s">
        <v>7901</v>
      </c>
      <c r="C2586" t="s">
        <v>20</v>
      </c>
      <c r="D2586" t="s">
        <v>21</v>
      </c>
      <c r="E2586" t="s">
        <v>22</v>
      </c>
      <c r="F2586" t="s">
        <v>29</v>
      </c>
      <c r="G2586" t="s">
        <v>24</v>
      </c>
      <c r="H2586">
        <v>100</v>
      </c>
      <c r="I2586">
        <v>9</v>
      </c>
      <c r="J2586">
        <v>11.1</v>
      </c>
      <c r="K2586">
        <v>4</v>
      </c>
      <c r="L2586">
        <v>4</v>
      </c>
      <c r="M2586">
        <v>1</v>
      </c>
      <c r="N2586">
        <v>0</v>
      </c>
      <c r="O2586">
        <v>4</v>
      </c>
      <c r="P2586">
        <v>2</v>
      </c>
      <c r="Q2586" t="s">
        <v>7855</v>
      </c>
      <c r="R2586" t="s">
        <v>7902</v>
      </c>
    </row>
    <row r="2587" spans="1:18" x14ac:dyDescent="0.3">
      <c r="A2587" t="s">
        <v>7903</v>
      </c>
      <c r="B2587" t="s">
        <v>7904</v>
      </c>
      <c r="C2587" t="s">
        <v>99</v>
      </c>
      <c r="D2587" t="s">
        <v>21</v>
      </c>
      <c r="E2587" t="s">
        <v>22</v>
      </c>
      <c r="F2587" t="s">
        <v>29</v>
      </c>
      <c r="G2587" t="s">
        <v>24</v>
      </c>
      <c r="H2587">
        <v>130</v>
      </c>
      <c r="I2587">
        <v>9</v>
      </c>
      <c r="J2587">
        <v>14.4</v>
      </c>
      <c r="K2587">
        <v>0</v>
      </c>
      <c r="L2587">
        <v>0</v>
      </c>
      <c r="M2587">
        <v>8</v>
      </c>
      <c r="N2587">
        <v>1</v>
      </c>
      <c r="O2587">
        <v>11</v>
      </c>
      <c r="P2587">
        <v>14</v>
      </c>
      <c r="Q2587" t="s">
        <v>7855</v>
      </c>
      <c r="R2587" t="s">
        <v>7905</v>
      </c>
    </row>
    <row r="2588" spans="1:18" x14ac:dyDescent="0.3">
      <c r="A2588" t="s">
        <v>7906</v>
      </c>
      <c r="B2588" t="s">
        <v>7907</v>
      </c>
      <c r="C2588" t="s">
        <v>20</v>
      </c>
      <c r="D2588" t="s">
        <v>21</v>
      </c>
      <c r="E2588" t="s">
        <v>22</v>
      </c>
      <c r="F2588" t="s">
        <v>29</v>
      </c>
      <c r="G2588" t="s">
        <v>24</v>
      </c>
      <c r="H2588">
        <v>129</v>
      </c>
      <c r="I2588">
        <v>10</v>
      </c>
      <c r="J2588">
        <v>12.9</v>
      </c>
      <c r="K2588">
        <v>6</v>
      </c>
      <c r="L2588">
        <v>0</v>
      </c>
      <c r="M2588">
        <v>3</v>
      </c>
      <c r="N2588">
        <v>1</v>
      </c>
      <c r="O2588">
        <v>5</v>
      </c>
      <c r="P2588">
        <v>8</v>
      </c>
      <c r="Q2588" t="s">
        <v>7855</v>
      </c>
      <c r="R2588" t="s">
        <v>7908</v>
      </c>
    </row>
    <row r="2589" spans="1:18" x14ac:dyDescent="0.3">
      <c r="A2589" t="s">
        <v>7909</v>
      </c>
      <c r="B2589" t="s">
        <v>7910</v>
      </c>
      <c r="C2589" t="s">
        <v>99</v>
      </c>
      <c r="D2589" t="s">
        <v>125</v>
      </c>
      <c r="E2589" t="s">
        <v>22</v>
      </c>
      <c r="F2589" t="s">
        <v>29</v>
      </c>
      <c r="G2589" t="s">
        <v>24</v>
      </c>
      <c r="H2589">
        <v>56</v>
      </c>
      <c r="I2589">
        <v>7</v>
      </c>
      <c r="J2589">
        <v>8</v>
      </c>
      <c r="K2589">
        <v>0</v>
      </c>
      <c r="L2589">
        <v>0</v>
      </c>
      <c r="M2589">
        <v>6</v>
      </c>
      <c r="N2589">
        <v>1</v>
      </c>
      <c r="O2589">
        <v>5</v>
      </c>
      <c r="P2589">
        <v>6.2</v>
      </c>
      <c r="Q2589" t="s">
        <v>7855</v>
      </c>
      <c r="R2589" t="s">
        <v>7911</v>
      </c>
    </row>
    <row r="2590" spans="1:18" x14ac:dyDescent="0.3">
      <c r="A2590" t="s">
        <v>7912</v>
      </c>
      <c r="B2590" t="s">
        <v>7913</v>
      </c>
      <c r="C2590" t="s">
        <v>20</v>
      </c>
      <c r="D2590" t="s">
        <v>42</v>
      </c>
      <c r="E2590" t="s">
        <v>22</v>
      </c>
      <c r="F2590" t="s">
        <v>29</v>
      </c>
      <c r="G2590" t="s">
        <v>24</v>
      </c>
      <c r="H2590">
        <v>79</v>
      </c>
      <c r="I2590">
        <v>20</v>
      </c>
      <c r="J2590">
        <v>4</v>
      </c>
      <c r="K2590">
        <v>12</v>
      </c>
      <c r="L2590">
        <v>0</v>
      </c>
      <c r="M2590">
        <v>7</v>
      </c>
      <c r="N2590">
        <v>1</v>
      </c>
      <c r="O2590">
        <v>1</v>
      </c>
      <c r="P2590">
        <v>7</v>
      </c>
      <c r="Q2590" t="s">
        <v>7855</v>
      </c>
      <c r="R2590" t="s">
        <v>7914</v>
      </c>
    </row>
    <row r="2591" spans="1:18" x14ac:dyDescent="0.3">
      <c r="A2591" t="s">
        <v>7915</v>
      </c>
      <c r="B2591" t="s">
        <v>7916</v>
      </c>
      <c r="C2591" t="s">
        <v>20</v>
      </c>
      <c r="D2591" t="s">
        <v>21</v>
      </c>
      <c r="E2591" t="s">
        <v>22</v>
      </c>
      <c r="F2591" t="s">
        <v>23</v>
      </c>
      <c r="G2591" t="s">
        <v>24</v>
      </c>
      <c r="H2591">
        <v>430</v>
      </c>
      <c r="I2591">
        <v>17</v>
      </c>
      <c r="J2591">
        <v>25.3</v>
      </c>
      <c r="K2591">
        <v>10</v>
      </c>
      <c r="L2591">
        <v>4</v>
      </c>
      <c r="M2591">
        <v>3</v>
      </c>
      <c r="N2591">
        <v>0</v>
      </c>
      <c r="O2591">
        <v>14</v>
      </c>
      <c r="P2591">
        <v>4.2</v>
      </c>
      <c r="Q2591" t="s">
        <v>7855</v>
      </c>
      <c r="R2591" t="s">
        <v>7917</v>
      </c>
    </row>
    <row r="2592" spans="1:18" x14ac:dyDescent="0.3">
      <c r="A2592" t="s">
        <v>7918</v>
      </c>
      <c r="B2592" t="s">
        <v>7919</v>
      </c>
      <c r="C2592" t="s">
        <v>99</v>
      </c>
      <c r="D2592" t="s">
        <v>125</v>
      </c>
      <c r="E2592" t="s">
        <v>22</v>
      </c>
      <c r="F2592" t="s">
        <v>29</v>
      </c>
      <c r="G2592" t="s">
        <v>24</v>
      </c>
      <c r="H2592">
        <v>51</v>
      </c>
      <c r="I2592">
        <v>6</v>
      </c>
      <c r="J2592">
        <v>8.5</v>
      </c>
      <c r="K2592">
        <v>0</v>
      </c>
      <c r="L2592">
        <v>0</v>
      </c>
      <c r="M2592">
        <v>0</v>
      </c>
      <c r="N2592">
        <v>0</v>
      </c>
      <c r="O2592">
        <v>4</v>
      </c>
      <c r="P2592">
        <v>2.6</v>
      </c>
      <c r="Q2592" t="s">
        <v>7874</v>
      </c>
      <c r="R2592" t="s">
        <v>7920</v>
      </c>
    </row>
    <row r="2593" spans="1:18" x14ac:dyDescent="0.3">
      <c r="A2593" t="s">
        <v>7921</v>
      </c>
      <c r="B2593" t="s">
        <v>7922</v>
      </c>
      <c r="C2593" t="s">
        <v>20</v>
      </c>
      <c r="D2593" t="s">
        <v>21</v>
      </c>
      <c r="E2593" t="s">
        <v>22</v>
      </c>
      <c r="F2593" t="s">
        <v>29</v>
      </c>
      <c r="G2593" t="s">
        <v>24</v>
      </c>
      <c r="H2593">
        <v>132</v>
      </c>
      <c r="I2593">
        <v>9</v>
      </c>
      <c r="J2593">
        <v>14.7</v>
      </c>
      <c r="K2593">
        <v>6</v>
      </c>
      <c r="L2593">
        <v>3</v>
      </c>
      <c r="M2593">
        <v>0</v>
      </c>
      <c r="N2593">
        <v>0</v>
      </c>
      <c r="O2593">
        <v>5</v>
      </c>
      <c r="P2593">
        <v>5.5</v>
      </c>
      <c r="Q2593" t="s">
        <v>7874</v>
      </c>
      <c r="R2593" t="s">
        <v>7923</v>
      </c>
    </row>
    <row r="2594" spans="1:18" x14ac:dyDescent="0.3">
      <c r="A2594" t="s">
        <v>7924</v>
      </c>
      <c r="B2594" t="s">
        <v>7925</v>
      </c>
      <c r="C2594" t="s">
        <v>20</v>
      </c>
      <c r="D2594" t="s">
        <v>21</v>
      </c>
      <c r="E2594" t="s">
        <v>22</v>
      </c>
      <c r="F2594" t="s">
        <v>29</v>
      </c>
      <c r="G2594" t="s">
        <v>24</v>
      </c>
      <c r="H2594">
        <v>126</v>
      </c>
      <c r="I2594">
        <v>9</v>
      </c>
      <c r="J2594">
        <v>14</v>
      </c>
      <c r="K2594">
        <v>4</v>
      </c>
      <c r="L2594">
        <v>2</v>
      </c>
      <c r="M2594">
        <v>3</v>
      </c>
      <c r="N2594">
        <v>0</v>
      </c>
      <c r="O2594">
        <v>4</v>
      </c>
      <c r="P2594">
        <v>8</v>
      </c>
      <c r="Q2594" t="s">
        <v>7874</v>
      </c>
      <c r="R2594" t="s">
        <v>7926</v>
      </c>
    </row>
    <row r="2595" spans="1:18" x14ac:dyDescent="0.3">
      <c r="A2595" t="s">
        <v>7927</v>
      </c>
      <c r="B2595" t="s">
        <v>7928</v>
      </c>
      <c r="C2595" t="s">
        <v>20</v>
      </c>
      <c r="D2595" t="s">
        <v>21</v>
      </c>
      <c r="E2595" t="s">
        <v>22</v>
      </c>
      <c r="F2595" t="s">
        <v>29</v>
      </c>
      <c r="G2595" t="s">
        <v>24</v>
      </c>
      <c r="H2595">
        <v>543</v>
      </c>
      <c r="I2595">
        <v>24</v>
      </c>
      <c r="J2595">
        <v>22.6</v>
      </c>
      <c r="K2595">
        <v>11</v>
      </c>
      <c r="L2595">
        <v>5</v>
      </c>
      <c r="M2595">
        <v>8</v>
      </c>
      <c r="N2595">
        <v>0</v>
      </c>
      <c r="O2595">
        <v>9</v>
      </c>
      <c r="P2595">
        <v>3</v>
      </c>
      <c r="Q2595" t="s">
        <v>7874</v>
      </c>
      <c r="R2595" t="s">
        <v>7929</v>
      </c>
    </row>
    <row r="2596" spans="1:18" x14ac:dyDescent="0.3">
      <c r="A2596" t="s">
        <v>7930</v>
      </c>
      <c r="B2596" t="s">
        <v>7931</v>
      </c>
      <c r="C2596" t="s">
        <v>20</v>
      </c>
      <c r="D2596" t="s">
        <v>33</v>
      </c>
      <c r="E2596" t="s">
        <v>22</v>
      </c>
      <c r="F2596" t="s">
        <v>29</v>
      </c>
      <c r="G2596" t="s">
        <v>24</v>
      </c>
      <c r="H2596">
        <v>332</v>
      </c>
      <c r="I2596">
        <v>15</v>
      </c>
      <c r="J2596">
        <v>22.1</v>
      </c>
      <c r="K2596">
        <v>8</v>
      </c>
      <c r="L2596">
        <v>2</v>
      </c>
      <c r="M2596">
        <v>4</v>
      </c>
      <c r="N2596">
        <v>1</v>
      </c>
      <c r="O2596">
        <v>10</v>
      </c>
      <c r="P2596">
        <v>45</v>
      </c>
      <c r="Q2596" t="s">
        <v>7874</v>
      </c>
      <c r="R2596" t="s">
        <v>7932</v>
      </c>
    </row>
    <row r="2597" spans="1:18" x14ac:dyDescent="0.3">
      <c r="A2597" t="s">
        <v>7933</v>
      </c>
      <c r="B2597" t="s">
        <v>7934</v>
      </c>
      <c r="C2597" t="s">
        <v>20</v>
      </c>
      <c r="D2597" t="s">
        <v>21</v>
      </c>
      <c r="E2597" t="s">
        <v>22</v>
      </c>
      <c r="F2597" t="s">
        <v>29</v>
      </c>
      <c r="G2597" t="s">
        <v>24</v>
      </c>
      <c r="H2597">
        <v>311</v>
      </c>
      <c r="I2597">
        <v>16</v>
      </c>
      <c r="J2597">
        <v>19.399999999999999</v>
      </c>
      <c r="K2597">
        <v>11</v>
      </c>
      <c r="L2597">
        <v>1</v>
      </c>
      <c r="M2597">
        <v>4</v>
      </c>
      <c r="N2597">
        <v>0</v>
      </c>
      <c r="O2597">
        <v>7</v>
      </c>
      <c r="P2597">
        <v>4</v>
      </c>
      <c r="Q2597" t="s">
        <v>7874</v>
      </c>
      <c r="R2597" t="s">
        <v>7935</v>
      </c>
    </row>
    <row r="2598" spans="1:18" x14ac:dyDescent="0.3">
      <c r="A2598" t="s">
        <v>7936</v>
      </c>
      <c r="B2598" t="s">
        <v>7937</v>
      </c>
      <c r="C2598" t="s">
        <v>20</v>
      </c>
      <c r="D2598" t="s">
        <v>21</v>
      </c>
      <c r="E2598" t="s">
        <v>22</v>
      </c>
      <c r="F2598" t="s">
        <v>29</v>
      </c>
      <c r="G2598" t="s">
        <v>24</v>
      </c>
      <c r="H2598">
        <v>264</v>
      </c>
      <c r="I2598">
        <v>12</v>
      </c>
      <c r="J2598">
        <v>22</v>
      </c>
      <c r="K2598">
        <v>7</v>
      </c>
      <c r="L2598">
        <v>0</v>
      </c>
      <c r="M2598">
        <v>4</v>
      </c>
      <c r="N2598">
        <v>1</v>
      </c>
      <c r="O2598">
        <v>7</v>
      </c>
      <c r="P2598">
        <v>2.85</v>
      </c>
      <c r="Q2598" t="s">
        <v>7874</v>
      </c>
      <c r="R2598" t="s">
        <v>7938</v>
      </c>
    </row>
    <row r="2599" spans="1:18" x14ac:dyDescent="0.3">
      <c r="A2599" t="s">
        <v>7939</v>
      </c>
      <c r="B2599" t="s">
        <v>7940</v>
      </c>
      <c r="C2599" t="s">
        <v>20</v>
      </c>
      <c r="D2599" t="s">
        <v>42</v>
      </c>
      <c r="E2599" t="s">
        <v>22</v>
      </c>
      <c r="F2599" t="s">
        <v>29</v>
      </c>
      <c r="G2599" t="s">
        <v>24</v>
      </c>
      <c r="H2599">
        <v>169</v>
      </c>
      <c r="I2599">
        <v>10</v>
      </c>
      <c r="J2599">
        <v>16.899999999999999</v>
      </c>
      <c r="K2599">
        <v>4</v>
      </c>
      <c r="L2599">
        <v>3</v>
      </c>
      <c r="M2599">
        <v>2</v>
      </c>
      <c r="N2599">
        <v>1</v>
      </c>
      <c r="O2599">
        <v>6</v>
      </c>
      <c r="P2599">
        <v>6</v>
      </c>
      <c r="Q2599" t="s">
        <v>7874</v>
      </c>
      <c r="R2599" t="s">
        <v>7941</v>
      </c>
    </row>
    <row r="2600" spans="1:18" x14ac:dyDescent="0.3">
      <c r="A2600" t="s">
        <v>7942</v>
      </c>
      <c r="B2600" t="s">
        <v>7943</v>
      </c>
      <c r="C2600" t="s">
        <v>20</v>
      </c>
      <c r="D2600" t="s">
        <v>21</v>
      </c>
      <c r="E2600" t="s">
        <v>22</v>
      </c>
      <c r="F2600" t="s">
        <v>29</v>
      </c>
      <c r="G2600" t="s">
        <v>24</v>
      </c>
      <c r="H2600">
        <v>386</v>
      </c>
      <c r="I2600">
        <v>15</v>
      </c>
      <c r="J2600">
        <v>25.7</v>
      </c>
      <c r="K2600">
        <v>9</v>
      </c>
      <c r="L2600">
        <v>3</v>
      </c>
      <c r="M2600">
        <v>2</v>
      </c>
      <c r="N2600">
        <v>1</v>
      </c>
      <c r="O2600">
        <v>6</v>
      </c>
      <c r="P2600">
        <v>1.2</v>
      </c>
      <c r="Q2600" t="s">
        <v>7874</v>
      </c>
      <c r="R2600" t="s">
        <v>7944</v>
      </c>
    </row>
    <row r="2601" spans="1:18" x14ac:dyDescent="0.3">
      <c r="A2601" t="s">
        <v>7945</v>
      </c>
      <c r="B2601" t="s">
        <v>7946</v>
      </c>
      <c r="C2601" t="s">
        <v>20</v>
      </c>
      <c r="D2601" t="s">
        <v>21</v>
      </c>
      <c r="E2601" t="s">
        <v>22</v>
      </c>
      <c r="F2601" t="s">
        <v>29</v>
      </c>
      <c r="G2601" t="s">
        <v>24</v>
      </c>
      <c r="H2601">
        <v>320</v>
      </c>
      <c r="I2601">
        <v>17</v>
      </c>
      <c r="J2601">
        <v>18.8</v>
      </c>
      <c r="K2601">
        <v>11</v>
      </c>
      <c r="L2601">
        <v>1</v>
      </c>
      <c r="M2601">
        <v>4</v>
      </c>
      <c r="N2601">
        <v>1</v>
      </c>
      <c r="O2601">
        <v>11</v>
      </c>
      <c r="P2601">
        <v>6</v>
      </c>
      <c r="Q2601" t="s">
        <v>7874</v>
      </c>
      <c r="R2601" t="s">
        <v>7947</v>
      </c>
    </row>
    <row r="2602" spans="1:18" x14ac:dyDescent="0.3">
      <c r="A2602" t="s">
        <v>7948</v>
      </c>
      <c r="B2602" t="s">
        <v>7949</v>
      </c>
      <c r="C2602" t="s">
        <v>20</v>
      </c>
      <c r="D2602" t="s">
        <v>21</v>
      </c>
      <c r="E2602" t="s">
        <v>22</v>
      </c>
      <c r="F2602" t="s">
        <v>29</v>
      </c>
      <c r="G2602" t="s">
        <v>24</v>
      </c>
      <c r="H2602">
        <v>208</v>
      </c>
      <c r="I2602">
        <v>12</v>
      </c>
      <c r="J2602">
        <v>17.3</v>
      </c>
      <c r="K2602">
        <v>9</v>
      </c>
      <c r="L2602">
        <v>1</v>
      </c>
      <c r="M2602">
        <v>2</v>
      </c>
      <c r="N2602">
        <v>0</v>
      </c>
      <c r="O2602">
        <v>7</v>
      </c>
      <c r="P2602">
        <v>2</v>
      </c>
      <c r="Q2602" t="s">
        <v>7874</v>
      </c>
      <c r="R2602" t="s">
        <v>7950</v>
      </c>
    </row>
    <row r="2603" spans="1:18" x14ac:dyDescent="0.3">
      <c r="A2603" t="s">
        <v>7951</v>
      </c>
      <c r="B2603" t="s">
        <v>7952</v>
      </c>
      <c r="C2603" t="s">
        <v>20</v>
      </c>
      <c r="D2603" t="s">
        <v>21</v>
      </c>
      <c r="E2603" t="s">
        <v>22</v>
      </c>
      <c r="F2603" t="s">
        <v>29</v>
      </c>
      <c r="G2603" t="s">
        <v>24</v>
      </c>
      <c r="H2603">
        <v>123</v>
      </c>
      <c r="I2603">
        <v>9</v>
      </c>
      <c r="J2603">
        <v>13.7</v>
      </c>
      <c r="K2603">
        <v>5</v>
      </c>
      <c r="L2603">
        <v>1</v>
      </c>
      <c r="M2603">
        <v>2</v>
      </c>
      <c r="N2603">
        <v>1</v>
      </c>
      <c r="O2603">
        <v>4</v>
      </c>
      <c r="P2603">
        <v>6</v>
      </c>
      <c r="Q2603" t="s">
        <v>7874</v>
      </c>
      <c r="R2603" t="s">
        <v>7953</v>
      </c>
    </row>
    <row r="2604" spans="1:18" x14ac:dyDescent="0.3">
      <c r="A2604" t="s">
        <v>7954</v>
      </c>
      <c r="B2604" t="s">
        <v>7955</v>
      </c>
      <c r="C2604" t="s">
        <v>20</v>
      </c>
      <c r="D2604" t="s">
        <v>21</v>
      </c>
      <c r="E2604" t="s">
        <v>22</v>
      </c>
      <c r="F2604" t="s">
        <v>29</v>
      </c>
      <c r="G2604" t="s">
        <v>24</v>
      </c>
      <c r="H2604">
        <v>420</v>
      </c>
      <c r="I2604">
        <v>18</v>
      </c>
      <c r="J2604">
        <v>23.3</v>
      </c>
      <c r="K2604">
        <v>10</v>
      </c>
      <c r="L2604">
        <v>2</v>
      </c>
      <c r="M2604">
        <v>4</v>
      </c>
      <c r="N2604">
        <v>2</v>
      </c>
      <c r="O2604">
        <v>6</v>
      </c>
      <c r="P2604">
        <v>3</v>
      </c>
      <c r="Q2604" t="s">
        <v>7874</v>
      </c>
      <c r="R2604" t="s">
        <v>7956</v>
      </c>
    </row>
    <row r="2605" spans="1:18" x14ac:dyDescent="0.3">
      <c r="A2605" t="s">
        <v>7957</v>
      </c>
      <c r="B2605" t="s">
        <v>7958</v>
      </c>
      <c r="C2605" t="s">
        <v>20</v>
      </c>
      <c r="D2605" t="s">
        <v>21</v>
      </c>
      <c r="E2605" t="s">
        <v>22</v>
      </c>
      <c r="F2605" t="s">
        <v>29</v>
      </c>
      <c r="G2605" t="s">
        <v>24</v>
      </c>
      <c r="H2605">
        <v>115</v>
      </c>
      <c r="I2605">
        <v>9</v>
      </c>
      <c r="J2605">
        <v>12.8</v>
      </c>
      <c r="K2605">
        <v>7</v>
      </c>
      <c r="L2605">
        <v>1</v>
      </c>
      <c r="M2605">
        <v>0</v>
      </c>
      <c r="N2605">
        <v>1</v>
      </c>
      <c r="O2605">
        <v>4</v>
      </c>
      <c r="P2605">
        <v>3</v>
      </c>
      <c r="Q2605" t="s">
        <v>7874</v>
      </c>
      <c r="R2605" t="s">
        <v>7959</v>
      </c>
    </row>
    <row r="2606" spans="1:18" x14ac:dyDescent="0.3">
      <c r="A2606" t="s">
        <v>7960</v>
      </c>
      <c r="B2606" t="s">
        <v>7961</v>
      </c>
      <c r="C2606" t="s">
        <v>20</v>
      </c>
      <c r="D2606" t="s">
        <v>21</v>
      </c>
      <c r="E2606" t="s">
        <v>22</v>
      </c>
      <c r="F2606" t="s">
        <v>29</v>
      </c>
      <c r="G2606" t="s">
        <v>24</v>
      </c>
      <c r="H2606">
        <v>139</v>
      </c>
      <c r="I2606">
        <v>8</v>
      </c>
      <c r="J2606">
        <v>17.399999999999999</v>
      </c>
      <c r="K2606">
        <v>7</v>
      </c>
      <c r="L2606">
        <v>0</v>
      </c>
      <c r="M2606">
        <v>1</v>
      </c>
      <c r="N2606">
        <v>0</v>
      </c>
      <c r="O2606">
        <v>5</v>
      </c>
      <c r="P2606">
        <v>18</v>
      </c>
      <c r="Q2606" t="s">
        <v>7874</v>
      </c>
      <c r="R2606" t="s">
        <v>7962</v>
      </c>
    </row>
    <row r="2607" spans="1:18" x14ac:dyDescent="0.3">
      <c r="A2607" t="s">
        <v>7963</v>
      </c>
      <c r="B2607" t="s">
        <v>7964</v>
      </c>
      <c r="C2607" t="s">
        <v>20</v>
      </c>
      <c r="D2607" t="s">
        <v>21</v>
      </c>
      <c r="E2607" t="s">
        <v>22</v>
      </c>
      <c r="F2607" t="s">
        <v>29</v>
      </c>
      <c r="G2607" t="s">
        <v>24</v>
      </c>
      <c r="H2607">
        <v>111</v>
      </c>
      <c r="I2607">
        <v>9</v>
      </c>
      <c r="J2607">
        <v>12.3</v>
      </c>
      <c r="K2607">
        <v>5</v>
      </c>
      <c r="L2607">
        <v>1</v>
      </c>
      <c r="M2607">
        <v>1</v>
      </c>
      <c r="N2607">
        <v>2</v>
      </c>
      <c r="O2607">
        <v>2</v>
      </c>
      <c r="P2607">
        <v>2.5</v>
      </c>
      <c r="Q2607" t="s">
        <v>7874</v>
      </c>
      <c r="R2607" t="s">
        <v>7965</v>
      </c>
    </row>
    <row r="2608" spans="1:18" x14ac:dyDescent="0.3">
      <c r="A2608" t="s">
        <v>7966</v>
      </c>
      <c r="B2608" t="s">
        <v>7967</v>
      </c>
      <c r="C2608" t="s">
        <v>20</v>
      </c>
      <c r="D2608" t="s">
        <v>21</v>
      </c>
      <c r="E2608" t="s">
        <v>22</v>
      </c>
      <c r="F2608" t="s">
        <v>29</v>
      </c>
      <c r="G2608" t="s">
        <v>24</v>
      </c>
      <c r="H2608">
        <v>162</v>
      </c>
      <c r="I2608">
        <v>15</v>
      </c>
      <c r="J2608">
        <v>10.8</v>
      </c>
      <c r="K2608">
        <v>12</v>
      </c>
      <c r="L2608">
        <v>2</v>
      </c>
      <c r="M2608">
        <v>0</v>
      </c>
      <c r="N2608">
        <v>1</v>
      </c>
      <c r="O2608">
        <v>10</v>
      </c>
      <c r="P2608">
        <v>8.25</v>
      </c>
      <c r="Q2608" t="s">
        <v>7874</v>
      </c>
      <c r="R2608" t="s">
        <v>7968</v>
      </c>
    </row>
    <row r="2609" spans="1:18" x14ac:dyDescent="0.3">
      <c r="A2609" t="s">
        <v>7969</v>
      </c>
      <c r="B2609" t="s">
        <v>7970</v>
      </c>
      <c r="C2609" t="s">
        <v>20</v>
      </c>
      <c r="D2609" t="s">
        <v>42</v>
      </c>
      <c r="E2609" t="s">
        <v>22</v>
      </c>
      <c r="F2609" t="s">
        <v>29</v>
      </c>
      <c r="G2609" t="s">
        <v>24</v>
      </c>
      <c r="H2609">
        <v>58</v>
      </c>
      <c r="I2609">
        <v>10</v>
      </c>
      <c r="J2609">
        <v>5.8</v>
      </c>
      <c r="K2609">
        <v>6</v>
      </c>
      <c r="L2609">
        <v>0</v>
      </c>
      <c r="M2609">
        <v>4</v>
      </c>
      <c r="N2609">
        <v>0</v>
      </c>
      <c r="O2609">
        <v>2</v>
      </c>
      <c r="P2609">
        <v>4</v>
      </c>
      <c r="Q2609" t="s">
        <v>7874</v>
      </c>
      <c r="R2609" t="s">
        <v>7971</v>
      </c>
    </row>
    <row r="2610" spans="1:18" x14ac:dyDescent="0.3">
      <c r="A2610" t="s">
        <v>7972</v>
      </c>
      <c r="B2610" t="s">
        <v>7973</v>
      </c>
      <c r="C2610" t="s">
        <v>20</v>
      </c>
      <c r="D2610" t="s">
        <v>42</v>
      </c>
      <c r="E2610" t="s">
        <v>22</v>
      </c>
      <c r="F2610" t="s">
        <v>29</v>
      </c>
      <c r="G2610" t="s">
        <v>24</v>
      </c>
      <c r="H2610">
        <v>100</v>
      </c>
      <c r="I2610">
        <v>9</v>
      </c>
      <c r="J2610">
        <v>11.1</v>
      </c>
      <c r="K2610">
        <v>3</v>
      </c>
      <c r="L2610">
        <v>1</v>
      </c>
      <c r="M2610">
        <v>4</v>
      </c>
      <c r="N2610">
        <v>1</v>
      </c>
      <c r="O2610">
        <v>2</v>
      </c>
      <c r="P2610">
        <v>5.3</v>
      </c>
      <c r="Q2610" t="s">
        <v>7874</v>
      </c>
      <c r="R2610" t="s">
        <v>7974</v>
      </c>
    </row>
    <row r="2611" spans="1:18" x14ac:dyDescent="0.3">
      <c r="A2611" t="s">
        <v>7975</v>
      </c>
      <c r="B2611" t="s">
        <v>7976</v>
      </c>
      <c r="C2611" t="s">
        <v>20</v>
      </c>
      <c r="D2611" t="s">
        <v>21</v>
      </c>
      <c r="E2611" t="s">
        <v>22</v>
      </c>
      <c r="F2611" t="s">
        <v>29</v>
      </c>
      <c r="G2611" t="s">
        <v>24</v>
      </c>
      <c r="H2611">
        <v>180</v>
      </c>
      <c r="I2611">
        <v>10</v>
      </c>
      <c r="J2611">
        <v>18</v>
      </c>
      <c r="K2611">
        <v>7</v>
      </c>
      <c r="L2611">
        <v>0</v>
      </c>
      <c r="M2611">
        <v>2</v>
      </c>
      <c r="N2611">
        <v>1</v>
      </c>
      <c r="O2611">
        <v>3</v>
      </c>
      <c r="P2611">
        <v>2</v>
      </c>
      <c r="Q2611" t="s">
        <v>7874</v>
      </c>
      <c r="R2611" t="s">
        <v>7977</v>
      </c>
    </row>
    <row r="2612" spans="1:18" x14ac:dyDescent="0.3">
      <c r="A2612" t="s">
        <v>7978</v>
      </c>
      <c r="B2612" t="s">
        <v>7979</v>
      </c>
      <c r="C2612" t="s">
        <v>20</v>
      </c>
      <c r="D2612" t="s">
        <v>21</v>
      </c>
      <c r="E2612" t="s">
        <v>22</v>
      </c>
      <c r="F2612" t="s">
        <v>29</v>
      </c>
      <c r="G2612" t="s">
        <v>24</v>
      </c>
      <c r="H2612">
        <v>43</v>
      </c>
      <c r="I2612">
        <v>8</v>
      </c>
      <c r="J2612">
        <v>5.4</v>
      </c>
      <c r="K2612">
        <v>5</v>
      </c>
      <c r="L2612">
        <v>0</v>
      </c>
      <c r="M2612">
        <v>3</v>
      </c>
      <c r="N2612">
        <v>0</v>
      </c>
      <c r="O2612">
        <v>1</v>
      </c>
      <c r="P2612">
        <v>2.5</v>
      </c>
      <c r="Q2612" t="s">
        <v>7874</v>
      </c>
      <c r="R2612" t="s">
        <v>7980</v>
      </c>
    </row>
    <row r="2613" spans="1:18" x14ac:dyDescent="0.3">
      <c r="A2613" t="s">
        <v>7981</v>
      </c>
      <c r="B2613" t="s">
        <v>7982</v>
      </c>
      <c r="C2613" t="s">
        <v>20</v>
      </c>
      <c r="D2613" t="s">
        <v>21</v>
      </c>
      <c r="E2613" t="s">
        <v>22</v>
      </c>
      <c r="F2613" t="s">
        <v>29</v>
      </c>
      <c r="G2613" t="s">
        <v>24</v>
      </c>
      <c r="H2613">
        <v>79</v>
      </c>
      <c r="I2613">
        <v>9</v>
      </c>
      <c r="J2613">
        <v>8.8000000000000007</v>
      </c>
      <c r="K2613">
        <v>8</v>
      </c>
      <c r="L2613">
        <v>0</v>
      </c>
      <c r="M2613">
        <v>1</v>
      </c>
      <c r="N2613">
        <v>0</v>
      </c>
      <c r="O2613">
        <v>6</v>
      </c>
      <c r="P2613">
        <v>1.75</v>
      </c>
      <c r="Q2613" t="s">
        <v>7874</v>
      </c>
      <c r="R2613" t="s">
        <v>7983</v>
      </c>
    </row>
    <row r="2614" spans="1:18" x14ac:dyDescent="0.3">
      <c r="A2614" t="s">
        <v>7984</v>
      </c>
      <c r="B2614" t="s">
        <v>7985</v>
      </c>
      <c r="C2614" t="s">
        <v>20</v>
      </c>
      <c r="D2614" t="s">
        <v>42</v>
      </c>
      <c r="E2614" t="s">
        <v>22</v>
      </c>
      <c r="F2614" t="s">
        <v>29</v>
      </c>
      <c r="G2614" t="s">
        <v>24</v>
      </c>
      <c r="H2614">
        <v>523</v>
      </c>
      <c r="I2614">
        <v>23</v>
      </c>
      <c r="J2614">
        <v>22.7</v>
      </c>
      <c r="K2614">
        <v>8</v>
      </c>
      <c r="L2614">
        <v>4</v>
      </c>
      <c r="M2614">
        <v>10</v>
      </c>
      <c r="N2614">
        <v>1</v>
      </c>
      <c r="O2614">
        <v>15</v>
      </c>
      <c r="P2614">
        <v>5</v>
      </c>
      <c r="Q2614" t="s">
        <v>7874</v>
      </c>
      <c r="R2614" t="s">
        <v>7986</v>
      </c>
    </row>
    <row r="2615" spans="1:18" x14ac:dyDescent="0.3">
      <c r="A2615" t="s">
        <v>7987</v>
      </c>
      <c r="B2615" t="s">
        <v>7988</v>
      </c>
      <c r="C2615" t="s">
        <v>20</v>
      </c>
      <c r="D2615" t="s">
        <v>21</v>
      </c>
      <c r="E2615" t="s">
        <v>22</v>
      </c>
      <c r="F2615" t="s">
        <v>23</v>
      </c>
      <c r="G2615" t="s">
        <v>24</v>
      </c>
      <c r="H2615">
        <v>201</v>
      </c>
      <c r="I2615">
        <v>12</v>
      </c>
      <c r="J2615">
        <v>16.8</v>
      </c>
      <c r="K2615">
        <v>6</v>
      </c>
      <c r="L2615">
        <v>4</v>
      </c>
      <c r="M2615">
        <v>1</v>
      </c>
      <c r="N2615">
        <v>1</v>
      </c>
      <c r="O2615">
        <v>8</v>
      </c>
      <c r="P2615">
        <v>4</v>
      </c>
      <c r="Q2615" t="s">
        <v>7874</v>
      </c>
      <c r="R2615" t="s">
        <v>7989</v>
      </c>
    </row>
    <row r="2616" spans="1:18" x14ac:dyDescent="0.3">
      <c r="A2616" t="s">
        <v>7990</v>
      </c>
      <c r="B2616" t="s">
        <v>7991</v>
      </c>
      <c r="C2616" t="s">
        <v>20</v>
      </c>
      <c r="D2616" t="s">
        <v>21</v>
      </c>
      <c r="E2616" t="s">
        <v>22</v>
      </c>
      <c r="F2616" t="s">
        <v>29</v>
      </c>
      <c r="G2616" t="s">
        <v>24</v>
      </c>
      <c r="H2616">
        <v>269</v>
      </c>
      <c r="I2616">
        <v>12</v>
      </c>
      <c r="J2616">
        <v>22.4</v>
      </c>
      <c r="K2616">
        <v>7</v>
      </c>
      <c r="L2616">
        <v>1</v>
      </c>
      <c r="M2616">
        <v>4</v>
      </c>
      <c r="N2616">
        <v>0</v>
      </c>
      <c r="O2616">
        <v>6</v>
      </c>
      <c r="P2616">
        <v>4</v>
      </c>
      <c r="Q2616" t="s">
        <v>7874</v>
      </c>
      <c r="R2616" t="s">
        <v>7992</v>
      </c>
    </row>
    <row r="2617" spans="1:18" x14ac:dyDescent="0.3">
      <c r="A2617" t="s">
        <v>7993</v>
      </c>
      <c r="B2617" t="s">
        <v>7994</v>
      </c>
      <c r="C2617" t="s">
        <v>20</v>
      </c>
      <c r="D2617" t="s">
        <v>21</v>
      </c>
      <c r="E2617" t="s">
        <v>22</v>
      </c>
      <c r="F2617" t="s">
        <v>29</v>
      </c>
      <c r="G2617" t="s">
        <v>24</v>
      </c>
      <c r="H2617">
        <v>170</v>
      </c>
      <c r="I2617">
        <v>10</v>
      </c>
      <c r="J2617">
        <v>17</v>
      </c>
      <c r="K2617">
        <v>5</v>
      </c>
      <c r="L2617">
        <v>0</v>
      </c>
      <c r="M2617">
        <v>5</v>
      </c>
      <c r="N2617">
        <v>0</v>
      </c>
      <c r="O2617">
        <v>3</v>
      </c>
      <c r="P2617">
        <v>5</v>
      </c>
      <c r="Q2617" t="s">
        <v>7874</v>
      </c>
      <c r="R2617" t="s">
        <v>7995</v>
      </c>
    </row>
    <row r="2618" spans="1:18" x14ac:dyDescent="0.3">
      <c r="A2618" t="s">
        <v>7996</v>
      </c>
      <c r="B2618" t="s">
        <v>7997</v>
      </c>
      <c r="C2618" t="s">
        <v>20</v>
      </c>
      <c r="D2618" t="s">
        <v>21</v>
      </c>
      <c r="E2618" t="s">
        <v>49</v>
      </c>
      <c r="F2618" t="s">
        <v>38</v>
      </c>
      <c r="G2618" t="s">
        <v>24</v>
      </c>
      <c r="H2618">
        <v>443</v>
      </c>
      <c r="I2618">
        <v>21</v>
      </c>
      <c r="J2618">
        <v>21.1</v>
      </c>
      <c r="K2618">
        <v>12</v>
      </c>
      <c r="L2618">
        <v>5</v>
      </c>
      <c r="M2618">
        <v>3</v>
      </c>
      <c r="N2618">
        <v>1</v>
      </c>
      <c r="O2618">
        <v>24</v>
      </c>
      <c r="P2618">
        <v>14.5</v>
      </c>
      <c r="Q2618" t="s">
        <v>7874</v>
      </c>
      <c r="R2618" t="s">
        <v>7998</v>
      </c>
    </row>
    <row r="2619" spans="1:18" x14ac:dyDescent="0.3">
      <c r="A2619" t="s">
        <v>7999</v>
      </c>
      <c r="B2619" t="s">
        <v>8000</v>
      </c>
      <c r="C2619" t="s">
        <v>20</v>
      </c>
      <c r="D2619" t="s">
        <v>42</v>
      </c>
      <c r="E2619" t="s">
        <v>22</v>
      </c>
      <c r="F2619" t="s">
        <v>29</v>
      </c>
      <c r="G2619" t="s">
        <v>24</v>
      </c>
      <c r="H2619">
        <v>82</v>
      </c>
      <c r="I2619">
        <v>10</v>
      </c>
      <c r="J2619">
        <v>8.1999999999999993</v>
      </c>
      <c r="K2619">
        <v>5</v>
      </c>
      <c r="L2619">
        <v>1</v>
      </c>
      <c r="M2619">
        <v>4</v>
      </c>
      <c r="N2619">
        <v>0</v>
      </c>
      <c r="O2619">
        <v>2</v>
      </c>
      <c r="P2619">
        <v>2.25</v>
      </c>
      <c r="Q2619" t="s">
        <v>8001</v>
      </c>
      <c r="R2619" t="s">
        <v>8002</v>
      </c>
    </row>
    <row r="2620" spans="1:18" x14ac:dyDescent="0.3">
      <c r="A2620" t="s">
        <v>8003</v>
      </c>
      <c r="B2620" t="s">
        <v>8004</v>
      </c>
      <c r="C2620" t="s">
        <v>20</v>
      </c>
      <c r="D2620" t="s">
        <v>21</v>
      </c>
      <c r="E2620" t="s">
        <v>49</v>
      </c>
      <c r="F2620" t="s">
        <v>38</v>
      </c>
      <c r="G2620" t="s">
        <v>24</v>
      </c>
      <c r="H2620">
        <v>868</v>
      </c>
      <c r="I2620">
        <v>40</v>
      </c>
      <c r="J2620">
        <v>21.7</v>
      </c>
      <c r="K2620">
        <v>19</v>
      </c>
      <c r="L2620">
        <v>3</v>
      </c>
      <c r="M2620">
        <v>16</v>
      </c>
      <c r="N2620">
        <v>2</v>
      </c>
      <c r="O2620">
        <v>25</v>
      </c>
      <c r="P2620">
        <v>5</v>
      </c>
      <c r="Q2620" t="s">
        <v>7874</v>
      </c>
      <c r="R2620" t="s">
        <v>8005</v>
      </c>
    </row>
    <row r="2621" spans="1:18" x14ac:dyDescent="0.3">
      <c r="A2621" t="s">
        <v>8006</v>
      </c>
      <c r="B2621" t="s">
        <v>8007</v>
      </c>
      <c r="C2621" t="s">
        <v>20</v>
      </c>
      <c r="D2621" t="s">
        <v>42</v>
      </c>
      <c r="E2621" t="s">
        <v>22</v>
      </c>
      <c r="F2621" t="s">
        <v>29</v>
      </c>
      <c r="G2621" t="s">
        <v>24</v>
      </c>
      <c r="H2621">
        <v>257</v>
      </c>
      <c r="I2621">
        <v>13</v>
      </c>
      <c r="J2621">
        <v>19.8</v>
      </c>
      <c r="K2621">
        <v>8</v>
      </c>
      <c r="L2621">
        <v>2</v>
      </c>
      <c r="M2621">
        <v>2</v>
      </c>
      <c r="N2621">
        <v>1</v>
      </c>
      <c r="O2621">
        <v>8</v>
      </c>
      <c r="P2621">
        <v>4.5</v>
      </c>
      <c r="Q2621" t="s">
        <v>7874</v>
      </c>
      <c r="R2621" t="s">
        <v>8008</v>
      </c>
    </row>
    <row r="2622" spans="1:18" x14ac:dyDescent="0.3">
      <c r="A2622" t="s">
        <v>8009</v>
      </c>
      <c r="B2622" t="s">
        <v>8010</v>
      </c>
      <c r="C2622" t="s">
        <v>99</v>
      </c>
      <c r="D2622" t="s">
        <v>2912</v>
      </c>
      <c r="E2622" t="s">
        <v>22</v>
      </c>
      <c r="F2622" t="s">
        <v>23</v>
      </c>
      <c r="G2622" t="s">
        <v>24</v>
      </c>
      <c r="H2622">
        <v>90</v>
      </c>
      <c r="I2622">
        <v>5</v>
      </c>
      <c r="J2622">
        <v>18</v>
      </c>
      <c r="K2622">
        <v>0</v>
      </c>
      <c r="L2622">
        <v>0</v>
      </c>
      <c r="M2622">
        <v>3</v>
      </c>
      <c r="N2622">
        <v>2</v>
      </c>
      <c r="O2622">
        <v>8</v>
      </c>
      <c r="P2622">
        <v>3</v>
      </c>
      <c r="Q2622" t="s">
        <v>7874</v>
      </c>
      <c r="R2622" t="s">
        <v>8011</v>
      </c>
    </row>
    <row r="2623" spans="1:18" x14ac:dyDescent="0.3">
      <c r="A2623" t="s">
        <v>8012</v>
      </c>
      <c r="B2623" t="s">
        <v>8013</v>
      </c>
      <c r="C2623" t="s">
        <v>20</v>
      </c>
      <c r="D2623" t="s">
        <v>21</v>
      </c>
      <c r="E2623" t="s">
        <v>22</v>
      </c>
      <c r="F2623" t="s">
        <v>29</v>
      </c>
      <c r="G2623" t="s">
        <v>24</v>
      </c>
      <c r="H2623">
        <v>91</v>
      </c>
      <c r="I2623">
        <v>4</v>
      </c>
      <c r="J2623">
        <v>22.8</v>
      </c>
      <c r="K2623">
        <v>1</v>
      </c>
      <c r="L2623">
        <v>0</v>
      </c>
      <c r="M2623">
        <v>3</v>
      </c>
      <c r="N2623">
        <v>0</v>
      </c>
      <c r="O2623">
        <v>2</v>
      </c>
      <c r="P2623">
        <v>3</v>
      </c>
      <c r="Q2623" t="s">
        <v>7874</v>
      </c>
      <c r="R2623" t="s">
        <v>8014</v>
      </c>
    </row>
    <row r="2624" spans="1:18" x14ac:dyDescent="0.3">
      <c r="A2624" t="s">
        <v>8015</v>
      </c>
      <c r="B2624" t="s">
        <v>8016</v>
      </c>
      <c r="C2624" t="s">
        <v>20</v>
      </c>
      <c r="D2624" t="s">
        <v>21</v>
      </c>
      <c r="E2624" t="s">
        <v>22</v>
      </c>
      <c r="F2624" t="s">
        <v>29</v>
      </c>
      <c r="G2624" t="s">
        <v>24</v>
      </c>
      <c r="H2624">
        <v>161</v>
      </c>
      <c r="I2624">
        <v>8</v>
      </c>
      <c r="J2624">
        <v>20.100000000000001</v>
      </c>
      <c r="K2624">
        <v>6</v>
      </c>
      <c r="L2624">
        <v>0</v>
      </c>
      <c r="M2624">
        <v>2</v>
      </c>
      <c r="N2624">
        <v>0</v>
      </c>
      <c r="O2624">
        <v>2</v>
      </c>
      <c r="P2624">
        <v>2</v>
      </c>
      <c r="Q2624" t="s">
        <v>7874</v>
      </c>
      <c r="R2624" t="s">
        <v>8017</v>
      </c>
    </row>
    <row r="2625" spans="1:18" x14ac:dyDescent="0.3">
      <c r="A2625" t="s">
        <v>8018</v>
      </c>
      <c r="B2625" t="s">
        <v>8019</v>
      </c>
      <c r="C2625" t="s">
        <v>20</v>
      </c>
      <c r="D2625" t="s">
        <v>21</v>
      </c>
      <c r="E2625" t="s">
        <v>22</v>
      </c>
      <c r="F2625" t="s">
        <v>29</v>
      </c>
      <c r="G2625" t="s">
        <v>24</v>
      </c>
      <c r="H2625">
        <v>247</v>
      </c>
      <c r="I2625">
        <v>11</v>
      </c>
      <c r="J2625">
        <v>22.5</v>
      </c>
      <c r="K2625">
        <v>6</v>
      </c>
      <c r="L2625">
        <v>3</v>
      </c>
      <c r="M2625">
        <v>2</v>
      </c>
      <c r="N2625">
        <v>0</v>
      </c>
      <c r="O2625">
        <v>6</v>
      </c>
      <c r="P2625">
        <v>4</v>
      </c>
      <c r="Q2625" t="s">
        <v>7874</v>
      </c>
      <c r="R2625" t="s">
        <v>8020</v>
      </c>
    </row>
    <row r="2626" spans="1:18" x14ac:dyDescent="0.3">
      <c r="A2626" t="s">
        <v>8021</v>
      </c>
      <c r="B2626" t="s">
        <v>8022</v>
      </c>
      <c r="C2626" t="s">
        <v>20</v>
      </c>
      <c r="D2626" t="s">
        <v>21</v>
      </c>
      <c r="E2626" t="s">
        <v>22</v>
      </c>
      <c r="F2626" t="s">
        <v>29</v>
      </c>
      <c r="G2626" t="s">
        <v>24</v>
      </c>
      <c r="H2626">
        <v>105</v>
      </c>
      <c r="I2626">
        <v>10</v>
      </c>
      <c r="J2626">
        <v>10.5</v>
      </c>
      <c r="K2626">
        <v>7</v>
      </c>
      <c r="L2626">
        <v>0</v>
      </c>
      <c r="M2626">
        <v>3</v>
      </c>
      <c r="N2626">
        <v>0</v>
      </c>
      <c r="O2626">
        <v>5</v>
      </c>
      <c r="P2626">
        <v>4</v>
      </c>
      <c r="Q2626" t="s">
        <v>7874</v>
      </c>
      <c r="R2626" t="s">
        <v>8023</v>
      </c>
    </row>
    <row r="2627" spans="1:18" x14ac:dyDescent="0.3">
      <c r="A2627" t="s">
        <v>8024</v>
      </c>
      <c r="B2627" t="s">
        <v>8025</v>
      </c>
      <c r="C2627" t="s">
        <v>20</v>
      </c>
      <c r="D2627" t="s">
        <v>21</v>
      </c>
      <c r="E2627" t="s">
        <v>22</v>
      </c>
      <c r="F2627" t="s">
        <v>38</v>
      </c>
      <c r="G2627" t="s">
        <v>24</v>
      </c>
      <c r="H2627">
        <v>524</v>
      </c>
      <c r="I2627">
        <v>25</v>
      </c>
      <c r="J2627">
        <v>21</v>
      </c>
      <c r="K2627">
        <v>11</v>
      </c>
      <c r="L2627">
        <v>5</v>
      </c>
      <c r="M2627">
        <v>9</v>
      </c>
      <c r="N2627">
        <v>0</v>
      </c>
      <c r="O2627">
        <v>16</v>
      </c>
      <c r="P2627">
        <v>7</v>
      </c>
      <c r="Q2627" t="s">
        <v>7874</v>
      </c>
      <c r="R2627" t="s">
        <v>8026</v>
      </c>
    </row>
    <row r="2628" spans="1:18" x14ac:dyDescent="0.3">
      <c r="A2628" t="s">
        <v>8027</v>
      </c>
      <c r="B2628" t="s">
        <v>8028</v>
      </c>
      <c r="C2628" t="s">
        <v>20</v>
      </c>
      <c r="D2628" t="s">
        <v>21</v>
      </c>
      <c r="E2628" t="s">
        <v>22</v>
      </c>
      <c r="F2628" t="s">
        <v>29</v>
      </c>
      <c r="G2628" t="s">
        <v>24</v>
      </c>
      <c r="H2628">
        <v>95</v>
      </c>
      <c r="I2628">
        <v>10</v>
      </c>
      <c r="J2628">
        <v>9.5</v>
      </c>
      <c r="K2628">
        <v>3</v>
      </c>
      <c r="L2628">
        <v>4</v>
      </c>
      <c r="M2628">
        <v>2</v>
      </c>
      <c r="N2628">
        <v>1</v>
      </c>
      <c r="O2628">
        <v>4</v>
      </c>
      <c r="P2628">
        <v>3</v>
      </c>
      <c r="Q2628" t="s">
        <v>7874</v>
      </c>
      <c r="R2628" t="s">
        <v>8029</v>
      </c>
    </row>
    <row r="2629" spans="1:18" x14ac:dyDescent="0.3">
      <c r="A2629" t="s">
        <v>8030</v>
      </c>
      <c r="B2629" t="s">
        <v>8031</v>
      </c>
      <c r="C2629" t="s">
        <v>20</v>
      </c>
      <c r="D2629" t="s">
        <v>21</v>
      </c>
      <c r="E2629" t="s">
        <v>22</v>
      </c>
      <c r="F2629" t="s">
        <v>29</v>
      </c>
      <c r="G2629" t="s">
        <v>24</v>
      </c>
      <c r="H2629">
        <v>194</v>
      </c>
      <c r="I2629">
        <v>10</v>
      </c>
      <c r="J2629">
        <v>19.399999999999999</v>
      </c>
      <c r="K2629">
        <v>4</v>
      </c>
      <c r="L2629">
        <v>0</v>
      </c>
      <c r="M2629">
        <v>6</v>
      </c>
      <c r="N2629">
        <v>0</v>
      </c>
      <c r="O2629">
        <v>3</v>
      </c>
      <c r="P2629">
        <v>3</v>
      </c>
      <c r="Q2629" t="s">
        <v>7874</v>
      </c>
      <c r="R2629" t="s">
        <v>8032</v>
      </c>
    </row>
    <row r="2630" spans="1:18" x14ac:dyDescent="0.3">
      <c r="A2630" t="s">
        <v>8033</v>
      </c>
      <c r="B2630" t="s">
        <v>8034</v>
      </c>
      <c r="C2630" t="s">
        <v>20</v>
      </c>
      <c r="D2630" t="s">
        <v>21</v>
      </c>
      <c r="E2630" t="s">
        <v>22</v>
      </c>
      <c r="F2630" t="s">
        <v>29</v>
      </c>
      <c r="G2630" t="s">
        <v>24</v>
      </c>
      <c r="H2630">
        <v>139</v>
      </c>
      <c r="I2630">
        <v>12</v>
      </c>
      <c r="J2630">
        <v>11.6</v>
      </c>
      <c r="K2630">
        <v>7</v>
      </c>
      <c r="L2630">
        <v>1</v>
      </c>
      <c r="M2630">
        <v>3</v>
      </c>
      <c r="N2630">
        <v>1</v>
      </c>
      <c r="O2630">
        <v>12</v>
      </c>
      <c r="P2630">
        <v>4</v>
      </c>
      <c r="Q2630" t="s">
        <v>7874</v>
      </c>
      <c r="R2630" t="s">
        <v>8035</v>
      </c>
    </row>
    <row r="2631" spans="1:18" x14ac:dyDescent="0.3">
      <c r="A2631" t="s">
        <v>8036</v>
      </c>
      <c r="B2631" t="s">
        <v>8037</v>
      </c>
      <c r="C2631" t="s">
        <v>20</v>
      </c>
      <c r="D2631" t="s">
        <v>42</v>
      </c>
      <c r="E2631" t="s">
        <v>22</v>
      </c>
      <c r="F2631" t="s">
        <v>23</v>
      </c>
      <c r="G2631" t="s">
        <v>24</v>
      </c>
      <c r="H2631">
        <v>220</v>
      </c>
      <c r="I2631">
        <v>13</v>
      </c>
      <c r="J2631">
        <v>16.899999999999999</v>
      </c>
      <c r="K2631">
        <v>6</v>
      </c>
      <c r="L2631">
        <v>2</v>
      </c>
      <c r="M2631">
        <v>3</v>
      </c>
      <c r="N2631">
        <v>2</v>
      </c>
      <c r="O2631">
        <v>5</v>
      </c>
      <c r="P2631">
        <v>14</v>
      </c>
      <c r="Q2631" t="s">
        <v>7874</v>
      </c>
      <c r="R2631" t="s">
        <v>8038</v>
      </c>
    </row>
    <row r="2632" spans="1:18" x14ac:dyDescent="0.3">
      <c r="A2632" t="s">
        <v>8039</v>
      </c>
      <c r="B2632" t="s">
        <v>8040</v>
      </c>
      <c r="C2632" t="s">
        <v>20</v>
      </c>
      <c r="D2632" t="s">
        <v>42</v>
      </c>
      <c r="E2632" t="s">
        <v>22</v>
      </c>
      <c r="F2632" t="s">
        <v>29</v>
      </c>
      <c r="G2632" t="s">
        <v>24</v>
      </c>
      <c r="H2632">
        <v>111</v>
      </c>
      <c r="I2632">
        <v>11</v>
      </c>
      <c r="J2632">
        <v>10.1</v>
      </c>
      <c r="K2632">
        <v>6</v>
      </c>
      <c r="L2632">
        <v>3</v>
      </c>
      <c r="M2632">
        <v>1</v>
      </c>
      <c r="N2632">
        <v>1</v>
      </c>
      <c r="O2632">
        <v>5</v>
      </c>
      <c r="P2632">
        <v>2.5</v>
      </c>
      <c r="Q2632" t="s">
        <v>7874</v>
      </c>
      <c r="R2632" t="s">
        <v>8041</v>
      </c>
    </row>
    <row r="2633" spans="1:18" x14ac:dyDescent="0.3">
      <c r="A2633" t="s">
        <v>8042</v>
      </c>
      <c r="B2633" t="s">
        <v>8043</v>
      </c>
      <c r="C2633" t="s">
        <v>20</v>
      </c>
      <c r="D2633" t="s">
        <v>21</v>
      </c>
      <c r="E2633" t="s">
        <v>22</v>
      </c>
      <c r="F2633" t="s">
        <v>29</v>
      </c>
      <c r="G2633" t="s">
        <v>24</v>
      </c>
      <c r="H2633">
        <v>50</v>
      </c>
      <c r="I2633">
        <v>9</v>
      </c>
      <c r="J2633">
        <v>5.6</v>
      </c>
      <c r="K2633">
        <v>6</v>
      </c>
      <c r="L2633">
        <v>0</v>
      </c>
      <c r="M2633">
        <v>3</v>
      </c>
      <c r="N2633">
        <v>0</v>
      </c>
      <c r="O2633">
        <v>3</v>
      </c>
      <c r="P2633">
        <v>8.1</v>
      </c>
      <c r="Q2633" t="s">
        <v>7874</v>
      </c>
      <c r="R2633" t="s">
        <v>8044</v>
      </c>
    </row>
    <row r="2634" spans="1:18" x14ac:dyDescent="0.3">
      <c r="A2634" t="s">
        <v>8045</v>
      </c>
      <c r="B2634" t="s">
        <v>8046</v>
      </c>
      <c r="C2634" t="s">
        <v>20</v>
      </c>
      <c r="D2634" t="s">
        <v>42</v>
      </c>
      <c r="E2634" t="s">
        <v>22</v>
      </c>
      <c r="F2634" t="s">
        <v>29</v>
      </c>
      <c r="G2634" t="s">
        <v>24</v>
      </c>
      <c r="H2634">
        <v>165</v>
      </c>
      <c r="I2634">
        <v>11</v>
      </c>
      <c r="J2634">
        <v>15</v>
      </c>
      <c r="K2634">
        <v>5</v>
      </c>
      <c r="L2634">
        <v>3</v>
      </c>
      <c r="M2634">
        <v>2</v>
      </c>
      <c r="N2634">
        <v>1</v>
      </c>
      <c r="O2634">
        <v>4</v>
      </c>
      <c r="P2634">
        <v>9</v>
      </c>
      <c r="Q2634" t="s">
        <v>7874</v>
      </c>
      <c r="R2634" t="s">
        <v>8047</v>
      </c>
    </row>
    <row r="2635" spans="1:18" x14ac:dyDescent="0.3">
      <c r="A2635" t="s">
        <v>8048</v>
      </c>
      <c r="B2635" t="s">
        <v>8049</v>
      </c>
      <c r="C2635" t="s">
        <v>20</v>
      </c>
      <c r="D2635" t="s">
        <v>21</v>
      </c>
      <c r="E2635" t="s">
        <v>22</v>
      </c>
      <c r="F2635" t="s">
        <v>29</v>
      </c>
      <c r="G2635" t="s">
        <v>24</v>
      </c>
      <c r="H2635">
        <v>136</v>
      </c>
      <c r="I2635">
        <v>9</v>
      </c>
      <c r="J2635">
        <v>15.1</v>
      </c>
      <c r="K2635">
        <v>7</v>
      </c>
      <c r="L2635">
        <v>1</v>
      </c>
      <c r="M2635">
        <v>1</v>
      </c>
      <c r="N2635">
        <v>0</v>
      </c>
      <c r="O2635">
        <v>7</v>
      </c>
      <c r="P2635">
        <v>5</v>
      </c>
      <c r="Q2635" t="s">
        <v>7874</v>
      </c>
      <c r="R2635" t="s">
        <v>8050</v>
      </c>
    </row>
    <row r="2636" spans="1:18" x14ac:dyDescent="0.3">
      <c r="A2636" t="s">
        <v>8051</v>
      </c>
      <c r="B2636" t="s">
        <v>8052</v>
      </c>
      <c r="C2636" t="s">
        <v>20</v>
      </c>
      <c r="D2636" t="s">
        <v>21</v>
      </c>
      <c r="E2636" t="s">
        <v>22</v>
      </c>
      <c r="F2636" t="s">
        <v>29</v>
      </c>
      <c r="G2636" t="s">
        <v>24</v>
      </c>
      <c r="H2636">
        <v>249</v>
      </c>
      <c r="I2636">
        <v>13</v>
      </c>
      <c r="J2636">
        <v>19.2</v>
      </c>
      <c r="K2636">
        <v>11</v>
      </c>
      <c r="L2636">
        <v>2</v>
      </c>
      <c r="M2636">
        <v>0</v>
      </c>
      <c r="N2636">
        <v>0</v>
      </c>
      <c r="O2636">
        <v>6</v>
      </c>
      <c r="P2636">
        <v>4</v>
      </c>
      <c r="Q2636" t="s">
        <v>7874</v>
      </c>
      <c r="R2636" t="s">
        <v>8053</v>
      </c>
    </row>
    <row r="2637" spans="1:18" x14ac:dyDescent="0.3">
      <c r="A2637" t="s">
        <v>8054</v>
      </c>
      <c r="B2637" t="s">
        <v>8055</v>
      </c>
      <c r="C2637" t="s">
        <v>20</v>
      </c>
      <c r="D2637" t="s">
        <v>21</v>
      </c>
      <c r="E2637" t="s">
        <v>22</v>
      </c>
      <c r="F2637" t="s">
        <v>29</v>
      </c>
      <c r="G2637" t="s">
        <v>24</v>
      </c>
      <c r="H2637">
        <v>220</v>
      </c>
      <c r="I2637">
        <v>13</v>
      </c>
      <c r="J2637">
        <v>16.899999999999999</v>
      </c>
      <c r="K2637">
        <v>8</v>
      </c>
      <c r="L2637">
        <v>1</v>
      </c>
      <c r="M2637">
        <v>2</v>
      </c>
      <c r="N2637">
        <v>2</v>
      </c>
      <c r="O2637">
        <v>6</v>
      </c>
      <c r="P2637">
        <v>0.5</v>
      </c>
      <c r="Q2637" t="s">
        <v>7874</v>
      </c>
      <c r="R2637" t="s">
        <v>8056</v>
      </c>
    </row>
    <row r="2638" spans="1:18" x14ac:dyDescent="0.3">
      <c r="A2638" t="s">
        <v>8057</v>
      </c>
      <c r="B2638" t="s">
        <v>8058</v>
      </c>
      <c r="C2638" t="s">
        <v>20</v>
      </c>
      <c r="D2638" t="s">
        <v>21</v>
      </c>
      <c r="E2638" t="s">
        <v>22</v>
      </c>
      <c r="F2638" t="s">
        <v>29</v>
      </c>
      <c r="G2638" t="s">
        <v>24</v>
      </c>
      <c r="H2638">
        <v>153</v>
      </c>
      <c r="I2638">
        <v>11</v>
      </c>
      <c r="J2638">
        <v>13.9</v>
      </c>
      <c r="K2638">
        <v>7</v>
      </c>
      <c r="L2638">
        <v>1</v>
      </c>
      <c r="M2638">
        <v>1</v>
      </c>
      <c r="N2638">
        <v>2</v>
      </c>
      <c r="O2638">
        <v>5</v>
      </c>
      <c r="P2638">
        <v>3</v>
      </c>
      <c r="Q2638" t="s">
        <v>7874</v>
      </c>
      <c r="R2638" t="s">
        <v>8059</v>
      </c>
    </row>
    <row r="2639" spans="1:18" x14ac:dyDescent="0.3">
      <c r="A2639" t="s">
        <v>8060</v>
      </c>
      <c r="B2639" t="s">
        <v>8061</v>
      </c>
      <c r="C2639" t="s">
        <v>20</v>
      </c>
      <c r="D2639" t="s">
        <v>21</v>
      </c>
      <c r="E2639" t="s">
        <v>22</v>
      </c>
      <c r="F2639" t="s">
        <v>29</v>
      </c>
      <c r="G2639" t="s">
        <v>24</v>
      </c>
      <c r="H2639">
        <v>475</v>
      </c>
      <c r="I2639">
        <v>17</v>
      </c>
      <c r="J2639">
        <v>27.9</v>
      </c>
      <c r="K2639">
        <v>12</v>
      </c>
      <c r="L2639">
        <v>2</v>
      </c>
      <c r="M2639">
        <v>3</v>
      </c>
      <c r="N2639">
        <v>0</v>
      </c>
      <c r="O2639">
        <v>9</v>
      </c>
      <c r="P2639">
        <v>4</v>
      </c>
      <c r="Q2639" t="s">
        <v>8001</v>
      </c>
      <c r="R2639" t="s">
        <v>8062</v>
      </c>
    </row>
    <row r="2640" spans="1:18" x14ac:dyDescent="0.3">
      <c r="A2640" t="s">
        <v>8063</v>
      </c>
      <c r="B2640" t="s">
        <v>8064</v>
      </c>
      <c r="C2640" t="s">
        <v>20</v>
      </c>
      <c r="D2640" t="s">
        <v>21</v>
      </c>
      <c r="E2640" t="s">
        <v>22</v>
      </c>
      <c r="F2640" t="s">
        <v>29</v>
      </c>
      <c r="G2640" t="s">
        <v>24</v>
      </c>
      <c r="H2640">
        <v>170</v>
      </c>
      <c r="I2640">
        <v>9</v>
      </c>
      <c r="J2640">
        <v>18.899999999999999</v>
      </c>
      <c r="K2640">
        <v>5</v>
      </c>
      <c r="L2640">
        <v>1</v>
      </c>
      <c r="M2640">
        <v>2</v>
      </c>
      <c r="N2640">
        <v>1</v>
      </c>
      <c r="O2640">
        <v>3</v>
      </c>
      <c r="P2640">
        <v>6.25</v>
      </c>
      <c r="Q2640" t="s">
        <v>8001</v>
      </c>
      <c r="R2640" t="s">
        <v>8065</v>
      </c>
    </row>
    <row r="2641" spans="1:18" x14ac:dyDescent="0.3">
      <c r="A2641" t="s">
        <v>8066</v>
      </c>
      <c r="B2641" t="s">
        <v>8067</v>
      </c>
      <c r="C2641" t="s">
        <v>20</v>
      </c>
      <c r="D2641" t="s">
        <v>21</v>
      </c>
      <c r="E2641" t="s">
        <v>22</v>
      </c>
      <c r="F2641" t="s">
        <v>23</v>
      </c>
      <c r="G2641" t="s">
        <v>24</v>
      </c>
      <c r="H2641">
        <v>172</v>
      </c>
      <c r="I2641">
        <v>11</v>
      </c>
      <c r="J2641">
        <v>15.6</v>
      </c>
      <c r="K2641">
        <v>7</v>
      </c>
      <c r="L2641">
        <v>2</v>
      </c>
      <c r="M2641">
        <v>2</v>
      </c>
      <c r="N2641">
        <v>0</v>
      </c>
      <c r="O2641">
        <v>9</v>
      </c>
      <c r="P2641">
        <v>3.5</v>
      </c>
      <c r="Q2641" t="s">
        <v>8001</v>
      </c>
      <c r="R2641" t="s">
        <v>8068</v>
      </c>
    </row>
    <row r="2642" spans="1:18" x14ac:dyDescent="0.3">
      <c r="A2642" t="s">
        <v>8069</v>
      </c>
      <c r="B2642" t="s">
        <v>8070</v>
      </c>
      <c r="C2642" t="s">
        <v>99</v>
      </c>
      <c r="D2642" t="s">
        <v>125</v>
      </c>
      <c r="E2642" t="s">
        <v>22</v>
      </c>
      <c r="F2642" t="s">
        <v>29</v>
      </c>
      <c r="G2642" t="s">
        <v>24</v>
      </c>
      <c r="H2642">
        <v>104</v>
      </c>
      <c r="I2642">
        <v>8</v>
      </c>
      <c r="J2642">
        <v>13</v>
      </c>
      <c r="K2642">
        <v>0</v>
      </c>
      <c r="L2642">
        <v>0</v>
      </c>
      <c r="M2642">
        <v>8</v>
      </c>
      <c r="N2642">
        <v>0</v>
      </c>
      <c r="O2642">
        <v>4</v>
      </c>
      <c r="P2642">
        <v>5</v>
      </c>
      <c r="Q2642" t="s">
        <v>8001</v>
      </c>
      <c r="R2642" t="s">
        <v>8071</v>
      </c>
    </row>
    <row r="2643" spans="1:18" x14ac:dyDescent="0.3">
      <c r="A2643" t="s">
        <v>8072</v>
      </c>
      <c r="B2643" t="s">
        <v>8073</v>
      </c>
      <c r="C2643" t="s">
        <v>20</v>
      </c>
      <c r="D2643" t="s">
        <v>21</v>
      </c>
      <c r="E2643" t="s">
        <v>22</v>
      </c>
      <c r="F2643" t="s">
        <v>23</v>
      </c>
      <c r="G2643" t="s">
        <v>24</v>
      </c>
      <c r="H2643">
        <v>354</v>
      </c>
      <c r="I2643">
        <v>12</v>
      </c>
      <c r="J2643">
        <v>29.5</v>
      </c>
      <c r="K2643">
        <v>6</v>
      </c>
      <c r="L2643">
        <v>1</v>
      </c>
      <c r="M2643">
        <v>3</v>
      </c>
      <c r="N2643">
        <v>2</v>
      </c>
      <c r="O2643">
        <v>8</v>
      </c>
      <c r="P2643">
        <v>4</v>
      </c>
      <c r="Q2643" t="s">
        <v>8001</v>
      </c>
      <c r="R2643" t="s">
        <v>8074</v>
      </c>
    </row>
    <row r="2644" spans="1:18" x14ac:dyDescent="0.3">
      <c r="A2644" t="s">
        <v>8075</v>
      </c>
      <c r="B2644" t="s">
        <v>8076</v>
      </c>
      <c r="C2644" t="s">
        <v>20</v>
      </c>
      <c r="D2644" t="s">
        <v>42</v>
      </c>
      <c r="E2644" t="s">
        <v>22</v>
      </c>
      <c r="F2644" t="s">
        <v>23</v>
      </c>
      <c r="G2644" t="s">
        <v>24</v>
      </c>
      <c r="H2644">
        <v>97</v>
      </c>
      <c r="I2644">
        <v>11</v>
      </c>
      <c r="J2644">
        <v>8.8000000000000007</v>
      </c>
      <c r="K2644">
        <v>7</v>
      </c>
      <c r="L2644">
        <v>1</v>
      </c>
      <c r="M2644">
        <v>2</v>
      </c>
      <c r="N2644">
        <v>1</v>
      </c>
      <c r="O2644">
        <v>8</v>
      </c>
      <c r="P2644">
        <v>4</v>
      </c>
      <c r="Q2644" t="s">
        <v>8001</v>
      </c>
      <c r="R2644" t="s">
        <v>8077</v>
      </c>
    </row>
    <row r="2645" spans="1:18" x14ac:dyDescent="0.3">
      <c r="A2645" t="s">
        <v>8078</v>
      </c>
      <c r="B2645" t="s">
        <v>8079</v>
      </c>
      <c r="C2645" t="s">
        <v>20</v>
      </c>
      <c r="D2645" t="s">
        <v>42</v>
      </c>
      <c r="E2645" t="s">
        <v>22</v>
      </c>
      <c r="F2645" t="s">
        <v>29</v>
      </c>
      <c r="G2645" t="s">
        <v>24</v>
      </c>
      <c r="H2645">
        <v>59</v>
      </c>
      <c r="I2645">
        <v>9</v>
      </c>
      <c r="J2645">
        <v>6.6</v>
      </c>
      <c r="K2645">
        <v>2</v>
      </c>
      <c r="L2645">
        <v>2</v>
      </c>
      <c r="M2645">
        <v>5</v>
      </c>
      <c r="N2645">
        <v>0</v>
      </c>
      <c r="O2645">
        <v>2</v>
      </c>
      <c r="P2645">
        <v>2</v>
      </c>
      <c r="Q2645" t="s">
        <v>8001</v>
      </c>
      <c r="R2645" t="s">
        <v>8080</v>
      </c>
    </row>
    <row r="2646" spans="1:18" x14ac:dyDescent="0.3">
      <c r="A2646" t="s">
        <v>8081</v>
      </c>
      <c r="B2646" t="s">
        <v>8082</v>
      </c>
      <c r="C2646" t="s">
        <v>20</v>
      </c>
      <c r="D2646" t="s">
        <v>21</v>
      </c>
      <c r="E2646" t="s">
        <v>22</v>
      </c>
      <c r="F2646" t="s">
        <v>29</v>
      </c>
      <c r="G2646" t="s">
        <v>24</v>
      </c>
      <c r="H2646">
        <v>95</v>
      </c>
      <c r="I2646">
        <v>10</v>
      </c>
      <c r="J2646">
        <v>9.5</v>
      </c>
      <c r="K2646">
        <v>6</v>
      </c>
      <c r="L2646">
        <v>2</v>
      </c>
      <c r="M2646">
        <v>1</v>
      </c>
      <c r="N2646">
        <v>1</v>
      </c>
      <c r="O2646">
        <v>5</v>
      </c>
      <c r="P2646">
        <v>5</v>
      </c>
      <c r="Q2646" t="s">
        <v>8001</v>
      </c>
      <c r="R2646" t="s">
        <v>8083</v>
      </c>
    </row>
    <row r="2647" spans="1:18" x14ac:dyDescent="0.3">
      <c r="A2647" t="s">
        <v>8084</v>
      </c>
      <c r="B2647" t="s">
        <v>8085</v>
      </c>
      <c r="C2647" t="s">
        <v>20</v>
      </c>
      <c r="D2647" t="s">
        <v>21</v>
      </c>
      <c r="E2647" t="s">
        <v>22</v>
      </c>
      <c r="F2647" t="s">
        <v>29</v>
      </c>
      <c r="G2647" t="s">
        <v>24</v>
      </c>
      <c r="H2647">
        <v>98</v>
      </c>
      <c r="I2647">
        <v>9</v>
      </c>
      <c r="J2647">
        <v>10.9</v>
      </c>
      <c r="K2647">
        <v>4</v>
      </c>
      <c r="L2647">
        <v>1</v>
      </c>
      <c r="M2647">
        <v>2</v>
      </c>
      <c r="N2647">
        <v>2</v>
      </c>
      <c r="O2647">
        <v>4</v>
      </c>
      <c r="P2647">
        <v>2.5</v>
      </c>
      <c r="Q2647" t="s">
        <v>8001</v>
      </c>
      <c r="R2647" t="s">
        <v>8086</v>
      </c>
    </row>
    <row r="2648" spans="1:18" x14ac:dyDescent="0.3">
      <c r="A2648" t="s">
        <v>8087</v>
      </c>
      <c r="B2648" t="s">
        <v>8088</v>
      </c>
      <c r="C2648" t="s">
        <v>20</v>
      </c>
      <c r="D2648" t="s">
        <v>21</v>
      </c>
      <c r="E2648" t="s">
        <v>22</v>
      </c>
      <c r="F2648" t="s">
        <v>29</v>
      </c>
      <c r="G2648" t="s">
        <v>24</v>
      </c>
      <c r="H2648">
        <v>169</v>
      </c>
      <c r="I2648">
        <v>7</v>
      </c>
      <c r="J2648">
        <v>24.1</v>
      </c>
      <c r="K2648">
        <v>5</v>
      </c>
      <c r="L2648">
        <v>1</v>
      </c>
      <c r="M2648">
        <v>1</v>
      </c>
      <c r="N2648">
        <v>0</v>
      </c>
      <c r="O2648">
        <v>4</v>
      </c>
      <c r="P2648">
        <v>2</v>
      </c>
      <c r="Q2648" t="s">
        <v>8001</v>
      </c>
      <c r="R2648" t="s">
        <v>8089</v>
      </c>
    </row>
    <row r="2649" spans="1:18" x14ac:dyDescent="0.3">
      <c r="A2649" t="s">
        <v>8090</v>
      </c>
      <c r="B2649" t="s">
        <v>8091</v>
      </c>
      <c r="C2649" t="s">
        <v>20</v>
      </c>
      <c r="D2649" t="s">
        <v>21</v>
      </c>
      <c r="E2649" t="s">
        <v>22</v>
      </c>
      <c r="F2649" t="s">
        <v>29</v>
      </c>
      <c r="G2649" t="s">
        <v>24</v>
      </c>
      <c r="H2649">
        <v>116</v>
      </c>
      <c r="I2649">
        <v>10</v>
      </c>
      <c r="J2649">
        <v>11.6</v>
      </c>
      <c r="K2649">
        <v>5</v>
      </c>
      <c r="L2649">
        <v>2</v>
      </c>
      <c r="M2649">
        <v>3</v>
      </c>
      <c r="N2649">
        <v>0</v>
      </c>
      <c r="O2649">
        <v>4</v>
      </c>
      <c r="P2649">
        <v>5</v>
      </c>
      <c r="Q2649" t="s">
        <v>8001</v>
      </c>
      <c r="R2649" t="s">
        <v>8092</v>
      </c>
    </row>
    <row r="2650" spans="1:18" x14ac:dyDescent="0.3">
      <c r="A2650" t="s">
        <v>8093</v>
      </c>
      <c r="B2650" t="s">
        <v>8094</v>
      </c>
      <c r="C2650" t="s">
        <v>20</v>
      </c>
      <c r="D2650" t="s">
        <v>21</v>
      </c>
      <c r="E2650" t="s">
        <v>49</v>
      </c>
      <c r="F2650" t="s">
        <v>38</v>
      </c>
      <c r="G2650" t="s">
        <v>24</v>
      </c>
      <c r="H2650">
        <v>341</v>
      </c>
      <c r="I2650">
        <v>22</v>
      </c>
      <c r="J2650">
        <v>15.5</v>
      </c>
      <c r="K2650">
        <v>8</v>
      </c>
      <c r="L2650">
        <v>7</v>
      </c>
      <c r="M2650">
        <v>4</v>
      </c>
      <c r="N2650">
        <v>3</v>
      </c>
      <c r="O2650">
        <v>16</v>
      </c>
      <c r="P2650">
        <v>12</v>
      </c>
      <c r="Q2650" t="s">
        <v>7855</v>
      </c>
      <c r="R2650" t="s">
        <v>8095</v>
      </c>
    </row>
    <row r="2651" spans="1:18" x14ac:dyDescent="0.3">
      <c r="A2651" t="s">
        <v>8096</v>
      </c>
      <c r="B2651" t="s">
        <v>8097</v>
      </c>
      <c r="C2651" t="s">
        <v>20</v>
      </c>
      <c r="D2651" t="s">
        <v>21</v>
      </c>
      <c r="E2651" t="s">
        <v>22</v>
      </c>
      <c r="F2651" t="s">
        <v>29</v>
      </c>
      <c r="G2651" t="s">
        <v>24</v>
      </c>
      <c r="H2651">
        <v>148</v>
      </c>
      <c r="I2651">
        <v>10</v>
      </c>
      <c r="J2651">
        <v>14.8</v>
      </c>
      <c r="K2651">
        <v>5</v>
      </c>
      <c r="L2651">
        <v>0</v>
      </c>
      <c r="M2651">
        <v>3</v>
      </c>
      <c r="N2651">
        <v>2</v>
      </c>
      <c r="O2651">
        <v>3</v>
      </c>
      <c r="P2651">
        <v>6</v>
      </c>
      <c r="Q2651" t="s">
        <v>7855</v>
      </c>
      <c r="R2651" t="s">
        <v>8098</v>
      </c>
    </row>
    <row r="2652" spans="1:18" x14ac:dyDescent="0.3">
      <c r="A2652" t="s">
        <v>8099</v>
      </c>
      <c r="B2652" t="s">
        <v>8100</v>
      </c>
      <c r="C2652" t="s">
        <v>20</v>
      </c>
      <c r="D2652" t="s">
        <v>21</v>
      </c>
      <c r="E2652" t="s">
        <v>22</v>
      </c>
      <c r="F2652" t="s">
        <v>23</v>
      </c>
      <c r="G2652" t="s">
        <v>24</v>
      </c>
      <c r="H2652">
        <v>211</v>
      </c>
      <c r="I2652">
        <v>12</v>
      </c>
      <c r="J2652">
        <v>17.600000000000001</v>
      </c>
      <c r="K2652">
        <v>5</v>
      </c>
      <c r="L2652">
        <v>2</v>
      </c>
      <c r="M2652">
        <v>3</v>
      </c>
      <c r="N2652">
        <v>2</v>
      </c>
      <c r="O2652">
        <v>11</v>
      </c>
      <c r="P2652">
        <v>8</v>
      </c>
      <c r="Q2652" t="s">
        <v>7855</v>
      </c>
      <c r="R2652" t="s">
        <v>8101</v>
      </c>
    </row>
    <row r="2653" spans="1:18" x14ac:dyDescent="0.3">
      <c r="A2653" t="s">
        <v>8102</v>
      </c>
      <c r="B2653" t="s">
        <v>8103</v>
      </c>
      <c r="C2653" t="s">
        <v>20</v>
      </c>
      <c r="D2653" t="s">
        <v>21</v>
      </c>
      <c r="E2653" t="s">
        <v>22</v>
      </c>
      <c r="F2653" t="s">
        <v>29</v>
      </c>
      <c r="G2653" t="s">
        <v>24</v>
      </c>
      <c r="H2653">
        <v>150</v>
      </c>
      <c r="I2653">
        <v>13</v>
      </c>
      <c r="J2653">
        <v>11.5</v>
      </c>
      <c r="K2653">
        <v>5</v>
      </c>
      <c r="L2653">
        <v>1</v>
      </c>
      <c r="M2653">
        <v>5</v>
      </c>
      <c r="N2653">
        <v>2</v>
      </c>
      <c r="O2653">
        <v>2</v>
      </c>
      <c r="P2653">
        <v>6</v>
      </c>
      <c r="Q2653" t="s">
        <v>7855</v>
      </c>
      <c r="R2653" t="s">
        <v>8104</v>
      </c>
    </row>
    <row r="2654" spans="1:18" x14ac:dyDescent="0.3">
      <c r="A2654" t="s">
        <v>8105</v>
      </c>
      <c r="B2654" t="s">
        <v>8106</v>
      </c>
      <c r="C2654" t="s">
        <v>20</v>
      </c>
      <c r="D2654" t="s">
        <v>33</v>
      </c>
      <c r="E2654" t="s">
        <v>22</v>
      </c>
      <c r="F2654" t="s">
        <v>29</v>
      </c>
      <c r="G2654" t="s">
        <v>24</v>
      </c>
      <c r="H2654">
        <v>96</v>
      </c>
      <c r="I2654">
        <v>8</v>
      </c>
      <c r="J2654">
        <v>12</v>
      </c>
      <c r="K2654">
        <v>4</v>
      </c>
      <c r="L2654">
        <v>0</v>
      </c>
      <c r="M2654">
        <v>4</v>
      </c>
      <c r="N2654">
        <v>0</v>
      </c>
      <c r="O2654">
        <v>4</v>
      </c>
      <c r="P2654">
        <v>6</v>
      </c>
      <c r="Q2654" t="s">
        <v>7855</v>
      </c>
      <c r="R2654" t="s">
        <v>8107</v>
      </c>
    </row>
    <row r="2655" spans="1:18" x14ac:dyDescent="0.3">
      <c r="A2655" t="s">
        <v>8108</v>
      </c>
      <c r="B2655" t="s">
        <v>8109</v>
      </c>
      <c r="C2655" t="s">
        <v>20</v>
      </c>
      <c r="D2655" t="s">
        <v>21</v>
      </c>
      <c r="E2655" t="s">
        <v>22</v>
      </c>
      <c r="F2655" t="s">
        <v>23</v>
      </c>
      <c r="G2655" t="s">
        <v>24</v>
      </c>
      <c r="H2655">
        <v>254</v>
      </c>
      <c r="I2655">
        <v>14</v>
      </c>
      <c r="J2655">
        <v>18.100000000000001</v>
      </c>
      <c r="K2655">
        <v>9</v>
      </c>
      <c r="L2655">
        <v>2</v>
      </c>
      <c r="M2655">
        <v>3</v>
      </c>
      <c r="N2655">
        <v>0</v>
      </c>
      <c r="O2655">
        <v>45</v>
      </c>
      <c r="P2655">
        <v>2.5</v>
      </c>
      <c r="Q2655" t="s">
        <v>7855</v>
      </c>
      <c r="R2655" t="s">
        <v>8110</v>
      </c>
    </row>
    <row r="2656" spans="1:18" x14ac:dyDescent="0.3">
      <c r="A2656" t="s">
        <v>8111</v>
      </c>
      <c r="B2656" t="s">
        <v>8112</v>
      </c>
      <c r="C2656" t="s">
        <v>20</v>
      </c>
      <c r="D2656" t="s">
        <v>125</v>
      </c>
      <c r="E2656" t="s">
        <v>22</v>
      </c>
      <c r="F2656" t="s">
        <v>23</v>
      </c>
      <c r="G2656" t="s">
        <v>24</v>
      </c>
      <c r="H2656">
        <v>96</v>
      </c>
      <c r="I2656">
        <v>10</v>
      </c>
      <c r="J2656">
        <v>9.6</v>
      </c>
      <c r="K2656">
        <v>0</v>
      </c>
      <c r="L2656">
        <v>0</v>
      </c>
      <c r="M2656">
        <v>9</v>
      </c>
      <c r="N2656">
        <v>1</v>
      </c>
      <c r="O2656">
        <v>5</v>
      </c>
      <c r="P2656">
        <v>5</v>
      </c>
      <c r="Q2656" t="s">
        <v>7855</v>
      </c>
      <c r="R2656" t="s">
        <v>8113</v>
      </c>
    </row>
    <row r="2657" spans="1:18" x14ac:dyDescent="0.3">
      <c r="A2657" t="s">
        <v>8114</v>
      </c>
      <c r="B2657" t="s">
        <v>8115</v>
      </c>
      <c r="C2657" t="s">
        <v>20</v>
      </c>
      <c r="D2657" t="s">
        <v>21</v>
      </c>
      <c r="E2657" t="s">
        <v>22</v>
      </c>
      <c r="F2657" t="s">
        <v>29</v>
      </c>
      <c r="G2657" t="s">
        <v>24</v>
      </c>
      <c r="H2657">
        <v>74</v>
      </c>
      <c r="I2657">
        <v>9</v>
      </c>
      <c r="J2657">
        <v>8.1999999999999993</v>
      </c>
      <c r="K2657">
        <v>3</v>
      </c>
      <c r="L2657">
        <v>1</v>
      </c>
      <c r="M2657">
        <v>4</v>
      </c>
      <c r="N2657">
        <v>1</v>
      </c>
      <c r="O2657">
        <v>2</v>
      </c>
      <c r="P2657">
        <v>6</v>
      </c>
      <c r="Q2657" t="s">
        <v>7855</v>
      </c>
      <c r="R2657" t="s">
        <v>8116</v>
      </c>
    </row>
    <row r="2658" spans="1:18" x14ac:dyDescent="0.3">
      <c r="A2658" t="s">
        <v>8117</v>
      </c>
      <c r="B2658" t="s">
        <v>8118</v>
      </c>
      <c r="C2658" t="s">
        <v>20</v>
      </c>
      <c r="D2658" t="s">
        <v>21</v>
      </c>
      <c r="E2658" t="s">
        <v>22</v>
      </c>
      <c r="F2658" t="s">
        <v>23</v>
      </c>
      <c r="G2658" t="s">
        <v>24</v>
      </c>
      <c r="H2658">
        <v>282</v>
      </c>
      <c r="I2658">
        <v>14</v>
      </c>
      <c r="J2658">
        <v>20.100000000000001</v>
      </c>
      <c r="K2658">
        <v>10</v>
      </c>
      <c r="L2658">
        <v>1</v>
      </c>
      <c r="M2658">
        <v>2</v>
      </c>
      <c r="N2658">
        <v>1</v>
      </c>
      <c r="O2658">
        <v>11</v>
      </c>
      <c r="P2658">
        <v>6</v>
      </c>
      <c r="Q2658" t="s">
        <v>7855</v>
      </c>
      <c r="R2658" t="s">
        <v>8119</v>
      </c>
    </row>
    <row r="2659" spans="1:18" x14ac:dyDescent="0.3">
      <c r="A2659" t="s">
        <v>8120</v>
      </c>
      <c r="B2659" t="s">
        <v>8121</v>
      </c>
      <c r="C2659" t="s">
        <v>20</v>
      </c>
      <c r="D2659" t="s">
        <v>21</v>
      </c>
      <c r="E2659" t="s">
        <v>22</v>
      </c>
      <c r="F2659" t="s">
        <v>29</v>
      </c>
      <c r="G2659" t="s">
        <v>24</v>
      </c>
      <c r="H2659">
        <v>82</v>
      </c>
      <c r="I2659">
        <v>5</v>
      </c>
      <c r="J2659">
        <v>16.399999999999999</v>
      </c>
      <c r="K2659">
        <v>0</v>
      </c>
      <c r="L2659">
        <v>0</v>
      </c>
      <c r="M2659">
        <v>3</v>
      </c>
      <c r="N2659">
        <v>2</v>
      </c>
      <c r="O2659">
        <v>3</v>
      </c>
      <c r="P2659">
        <v>3</v>
      </c>
      <c r="Q2659" t="s">
        <v>7855</v>
      </c>
      <c r="R2659" t="s">
        <v>8122</v>
      </c>
    </row>
    <row r="2660" spans="1:18" x14ac:dyDescent="0.3">
      <c r="A2660" t="s">
        <v>8123</v>
      </c>
      <c r="B2660" t="s">
        <v>8124</v>
      </c>
      <c r="C2660" t="s">
        <v>20</v>
      </c>
      <c r="D2660" t="s">
        <v>21</v>
      </c>
      <c r="E2660" t="s">
        <v>49</v>
      </c>
      <c r="F2660" t="s">
        <v>29</v>
      </c>
      <c r="G2660" t="s">
        <v>24</v>
      </c>
      <c r="H2660">
        <v>40</v>
      </c>
      <c r="I2660">
        <v>3</v>
      </c>
      <c r="J2660">
        <v>13.3</v>
      </c>
      <c r="K2660">
        <v>0</v>
      </c>
      <c r="L2660">
        <v>0</v>
      </c>
      <c r="M2660">
        <v>3</v>
      </c>
      <c r="N2660">
        <v>0</v>
      </c>
      <c r="O2660">
        <v>4</v>
      </c>
      <c r="P2660">
        <v>20</v>
      </c>
      <c r="Q2660" t="s">
        <v>7855</v>
      </c>
      <c r="R2660" t="s">
        <v>8125</v>
      </c>
    </row>
    <row r="2661" spans="1:18" x14ac:dyDescent="0.3">
      <c r="A2661" t="s">
        <v>8126</v>
      </c>
      <c r="B2661" t="s">
        <v>8127</v>
      </c>
      <c r="C2661" t="s">
        <v>20</v>
      </c>
      <c r="D2661" t="s">
        <v>21</v>
      </c>
      <c r="E2661" t="s">
        <v>22</v>
      </c>
      <c r="F2661" t="s">
        <v>29</v>
      </c>
      <c r="G2661" t="s">
        <v>24</v>
      </c>
      <c r="H2661">
        <v>136</v>
      </c>
      <c r="I2661">
        <v>2</v>
      </c>
      <c r="J2661">
        <v>68</v>
      </c>
      <c r="K2661">
        <v>1</v>
      </c>
      <c r="L2661">
        <v>0</v>
      </c>
      <c r="M2661">
        <v>0</v>
      </c>
      <c r="N2661">
        <v>1</v>
      </c>
      <c r="O2661">
        <v>5</v>
      </c>
      <c r="P2661">
        <v>5</v>
      </c>
      <c r="Q2661" t="s">
        <v>7855</v>
      </c>
      <c r="R2661" t="s">
        <v>8128</v>
      </c>
    </row>
    <row r="2662" spans="1:18" x14ac:dyDescent="0.3">
      <c r="A2662" t="s">
        <v>8129</v>
      </c>
      <c r="B2662" t="s">
        <v>8130</v>
      </c>
      <c r="C2662" t="s">
        <v>20</v>
      </c>
      <c r="D2662" t="s">
        <v>21</v>
      </c>
      <c r="E2662" t="s">
        <v>22</v>
      </c>
      <c r="F2662" t="s">
        <v>29</v>
      </c>
      <c r="G2662" t="s">
        <v>24</v>
      </c>
      <c r="H2662">
        <v>409</v>
      </c>
      <c r="I2662">
        <v>33</v>
      </c>
      <c r="J2662">
        <v>12.4</v>
      </c>
      <c r="K2662">
        <v>15</v>
      </c>
      <c r="L2662">
        <v>12</v>
      </c>
      <c r="M2662">
        <v>6</v>
      </c>
      <c r="N2662">
        <v>0</v>
      </c>
      <c r="O2662">
        <v>11</v>
      </c>
      <c r="P2662">
        <v>3</v>
      </c>
      <c r="Q2662" t="s">
        <v>7855</v>
      </c>
      <c r="R2662" t="s">
        <v>8131</v>
      </c>
    </row>
    <row r="2663" spans="1:18" x14ac:dyDescent="0.3">
      <c r="A2663" t="s">
        <v>8132</v>
      </c>
      <c r="B2663" t="s">
        <v>8133</v>
      </c>
      <c r="C2663" t="s">
        <v>20</v>
      </c>
      <c r="D2663" t="s">
        <v>42</v>
      </c>
      <c r="E2663" t="s">
        <v>22</v>
      </c>
      <c r="F2663" t="s">
        <v>29</v>
      </c>
      <c r="G2663" t="s">
        <v>24</v>
      </c>
      <c r="H2663">
        <v>107</v>
      </c>
      <c r="I2663">
        <v>9</v>
      </c>
      <c r="J2663">
        <v>11.9</v>
      </c>
      <c r="K2663">
        <v>4</v>
      </c>
      <c r="L2663">
        <v>2</v>
      </c>
      <c r="M2663">
        <v>2</v>
      </c>
      <c r="N2663">
        <v>1</v>
      </c>
      <c r="O2663">
        <v>5</v>
      </c>
      <c r="P2663">
        <v>7</v>
      </c>
      <c r="Q2663" t="s">
        <v>7855</v>
      </c>
      <c r="R2663" t="s">
        <v>8134</v>
      </c>
    </row>
    <row r="2664" spans="1:18" x14ac:dyDescent="0.3">
      <c r="A2664" t="s">
        <v>8135</v>
      </c>
      <c r="B2664" t="s">
        <v>8136</v>
      </c>
      <c r="C2664" t="s">
        <v>20</v>
      </c>
      <c r="D2664" t="s">
        <v>42</v>
      </c>
      <c r="E2664" t="s">
        <v>22</v>
      </c>
      <c r="F2664" t="s">
        <v>29</v>
      </c>
      <c r="G2664" t="s">
        <v>24</v>
      </c>
      <c r="H2664">
        <v>190</v>
      </c>
      <c r="I2664">
        <v>9</v>
      </c>
      <c r="J2664">
        <v>21.1</v>
      </c>
      <c r="K2664">
        <v>3</v>
      </c>
      <c r="L2664">
        <v>2</v>
      </c>
      <c r="M2664">
        <v>4</v>
      </c>
      <c r="N2664">
        <v>0</v>
      </c>
      <c r="O2664">
        <v>5</v>
      </c>
      <c r="P2664">
        <v>1.5</v>
      </c>
      <c r="Q2664" t="s">
        <v>7855</v>
      </c>
      <c r="R2664" t="s">
        <v>8137</v>
      </c>
    </row>
    <row r="2665" spans="1:18" x14ac:dyDescent="0.3">
      <c r="A2665" t="s">
        <v>8138</v>
      </c>
      <c r="B2665" t="s">
        <v>8139</v>
      </c>
      <c r="C2665" t="s">
        <v>20</v>
      </c>
      <c r="D2665" t="s">
        <v>21</v>
      </c>
      <c r="E2665" t="s">
        <v>22</v>
      </c>
      <c r="F2665" t="s">
        <v>29</v>
      </c>
      <c r="G2665" t="s">
        <v>24</v>
      </c>
      <c r="H2665">
        <v>102</v>
      </c>
      <c r="I2665">
        <v>9</v>
      </c>
      <c r="J2665">
        <v>11.3</v>
      </c>
      <c r="K2665">
        <v>4</v>
      </c>
      <c r="L2665">
        <v>2</v>
      </c>
      <c r="M2665">
        <v>3</v>
      </c>
      <c r="N2665">
        <v>0</v>
      </c>
      <c r="O2665">
        <v>2</v>
      </c>
      <c r="P2665">
        <v>1.3</v>
      </c>
      <c r="Q2665" t="s">
        <v>7855</v>
      </c>
      <c r="R2665" t="s">
        <v>8140</v>
      </c>
    </row>
    <row r="2666" spans="1:18" x14ac:dyDescent="0.3">
      <c r="A2666" t="s">
        <v>8141</v>
      </c>
      <c r="B2666" t="s">
        <v>8142</v>
      </c>
      <c r="C2666" t="s">
        <v>20</v>
      </c>
      <c r="D2666" t="s">
        <v>21</v>
      </c>
      <c r="E2666" t="s">
        <v>22</v>
      </c>
      <c r="F2666" t="s">
        <v>29</v>
      </c>
      <c r="G2666" t="s">
        <v>24</v>
      </c>
      <c r="H2666">
        <v>121</v>
      </c>
      <c r="I2666">
        <v>9</v>
      </c>
      <c r="J2666">
        <v>13.4</v>
      </c>
      <c r="K2666">
        <v>4</v>
      </c>
      <c r="L2666">
        <v>1</v>
      </c>
      <c r="M2666">
        <v>4</v>
      </c>
      <c r="N2666">
        <v>0</v>
      </c>
      <c r="O2666">
        <v>3</v>
      </c>
      <c r="P2666">
        <v>1.5</v>
      </c>
      <c r="Q2666" t="s">
        <v>7855</v>
      </c>
      <c r="R2666" t="s">
        <v>8143</v>
      </c>
    </row>
    <row r="2667" spans="1:18" x14ac:dyDescent="0.3">
      <c r="A2667" t="s">
        <v>8144</v>
      </c>
      <c r="B2667" t="s">
        <v>8145</v>
      </c>
      <c r="C2667" t="s">
        <v>20</v>
      </c>
      <c r="D2667" t="s">
        <v>21</v>
      </c>
      <c r="E2667" t="s">
        <v>22</v>
      </c>
      <c r="F2667" t="s">
        <v>29</v>
      </c>
      <c r="G2667" t="s">
        <v>24</v>
      </c>
      <c r="H2667">
        <v>159</v>
      </c>
      <c r="I2667">
        <v>7</v>
      </c>
      <c r="J2667">
        <v>22.7</v>
      </c>
      <c r="K2667">
        <v>5</v>
      </c>
      <c r="L2667">
        <v>2</v>
      </c>
      <c r="M2667">
        <v>0</v>
      </c>
      <c r="N2667">
        <v>0</v>
      </c>
      <c r="O2667">
        <v>5</v>
      </c>
      <c r="P2667">
        <v>3</v>
      </c>
      <c r="Q2667" t="s">
        <v>7855</v>
      </c>
      <c r="R2667" t="s">
        <v>8146</v>
      </c>
    </row>
    <row r="2668" spans="1:18" x14ac:dyDescent="0.3">
      <c r="A2668" t="s">
        <v>8147</v>
      </c>
      <c r="B2668" t="s">
        <v>8148</v>
      </c>
      <c r="C2668" t="s">
        <v>20</v>
      </c>
      <c r="D2668" t="s">
        <v>21</v>
      </c>
      <c r="E2668" t="s">
        <v>22</v>
      </c>
      <c r="F2668" t="s">
        <v>23</v>
      </c>
      <c r="G2668" t="s">
        <v>24</v>
      </c>
      <c r="H2668">
        <v>593</v>
      </c>
      <c r="I2668">
        <v>26</v>
      </c>
      <c r="J2668">
        <v>22.8</v>
      </c>
      <c r="K2668">
        <v>10</v>
      </c>
      <c r="L2668">
        <v>3</v>
      </c>
      <c r="M2668">
        <v>10</v>
      </c>
      <c r="N2668">
        <v>3</v>
      </c>
      <c r="O2668">
        <v>7</v>
      </c>
      <c r="P2668">
        <v>1.5</v>
      </c>
      <c r="Q2668" t="s">
        <v>7855</v>
      </c>
      <c r="R2668" t="s">
        <v>8149</v>
      </c>
    </row>
    <row r="2669" spans="1:18" x14ac:dyDescent="0.3">
      <c r="A2669" t="s">
        <v>8150</v>
      </c>
      <c r="B2669" t="s">
        <v>8151</v>
      </c>
      <c r="C2669" t="s">
        <v>20</v>
      </c>
      <c r="D2669" t="s">
        <v>21</v>
      </c>
      <c r="E2669" t="s">
        <v>22</v>
      </c>
      <c r="F2669" t="s">
        <v>29</v>
      </c>
      <c r="G2669" t="s">
        <v>24</v>
      </c>
      <c r="H2669">
        <v>122</v>
      </c>
      <c r="I2669">
        <v>10</v>
      </c>
      <c r="J2669">
        <v>12.2</v>
      </c>
      <c r="K2669">
        <v>6</v>
      </c>
      <c r="L2669">
        <v>1</v>
      </c>
      <c r="M2669">
        <v>3</v>
      </c>
      <c r="N2669">
        <v>0</v>
      </c>
      <c r="O2669">
        <v>3</v>
      </c>
      <c r="P2669">
        <v>6</v>
      </c>
      <c r="Q2669" t="s">
        <v>8001</v>
      </c>
      <c r="R2669" t="s">
        <v>8152</v>
      </c>
    </row>
    <row r="2670" spans="1:18" x14ac:dyDescent="0.3">
      <c r="A2670" t="s">
        <v>8153</v>
      </c>
      <c r="B2670" t="s">
        <v>8154</v>
      </c>
      <c r="C2670" t="s">
        <v>20</v>
      </c>
      <c r="D2670" t="s">
        <v>21</v>
      </c>
      <c r="E2670" t="s">
        <v>22</v>
      </c>
      <c r="F2670" t="s">
        <v>23</v>
      </c>
      <c r="G2670" t="s">
        <v>24</v>
      </c>
      <c r="H2670">
        <v>190</v>
      </c>
      <c r="I2670">
        <v>11</v>
      </c>
      <c r="J2670">
        <v>17.3</v>
      </c>
      <c r="K2670">
        <v>8</v>
      </c>
      <c r="L2670">
        <v>2</v>
      </c>
      <c r="M2670">
        <v>1</v>
      </c>
      <c r="N2670">
        <v>0</v>
      </c>
      <c r="O2670">
        <v>2</v>
      </c>
      <c r="P2670">
        <v>3.5</v>
      </c>
      <c r="Q2670" t="s">
        <v>8001</v>
      </c>
      <c r="R2670" t="s">
        <v>8155</v>
      </c>
    </row>
    <row r="2671" spans="1:18" x14ac:dyDescent="0.3">
      <c r="A2671" t="s">
        <v>8156</v>
      </c>
      <c r="B2671" t="s">
        <v>8157</v>
      </c>
      <c r="C2671" t="s">
        <v>20</v>
      </c>
      <c r="D2671" t="s">
        <v>21</v>
      </c>
      <c r="E2671" t="s">
        <v>22</v>
      </c>
      <c r="F2671" t="s">
        <v>29</v>
      </c>
      <c r="G2671" t="s">
        <v>24</v>
      </c>
      <c r="H2671">
        <v>190</v>
      </c>
      <c r="I2671">
        <v>9</v>
      </c>
      <c r="J2671">
        <v>21.1</v>
      </c>
      <c r="K2671">
        <v>5</v>
      </c>
      <c r="L2671">
        <v>1</v>
      </c>
      <c r="M2671">
        <v>3</v>
      </c>
      <c r="N2671">
        <v>0</v>
      </c>
      <c r="O2671">
        <v>7</v>
      </c>
      <c r="P2671">
        <v>2.14</v>
      </c>
      <c r="Q2671" t="s">
        <v>8001</v>
      </c>
      <c r="R2671" t="s">
        <v>8158</v>
      </c>
    </row>
    <row r="2672" spans="1:18" x14ac:dyDescent="0.3">
      <c r="A2672" t="s">
        <v>8159</v>
      </c>
      <c r="B2672" t="s">
        <v>8160</v>
      </c>
      <c r="C2672" t="s">
        <v>20</v>
      </c>
      <c r="D2672" t="s">
        <v>21</v>
      </c>
      <c r="E2672" t="s">
        <v>22</v>
      </c>
      <c r="F2672" t="s">
        <v>23</v>
      </c>
      <c r="G2672" t="s">
        <v>24</v>
      </c>
      <c r="H2672">
        <v>168</v>
      </c>
      <c r="I2672">
        <v>9</v>
      </c>
      <c r="J2672">
        <v>18.7</v>
      </c>
      <c r="K2672">
        <v>7</v>
      </c>
      <c r="L2672">
        <v>1</v>
      </c>
      <c r="M2672">
        <v>1</v>
      </c>
      <c r="N2672">
        <v>0</v>
      </c>
      <c r="O2672">
        <v>6</v>
      </c>
      <c r="P2672">
        <v>2</v>
      </c>
      <c r="Q2672" t="s">
        <v>8001</v>
      </c>
      <c r="R2672" t="s">
        <v>8161</v>
      </c>
    </row>
    <row r="2673" spans="1:18" x14ac:dyDescent="0.3">
      <c r="A2673" t="s">
        <v>8162</v>
      </c>
      <c r="B2673" t="s">
        <v>8163</v>
      </c>
      <c r="C2673" t="s">
        <v>20</v>
      </c>
      <c r="D2673" t="s">
        <v>42</v>
      </c>
      <c r="E2673" t="s">
        <v>22</v>
      </c>
      <c r="F2673" t="s">
        <v>29</v>
      </c>
      <c r="G2673" t="s">
        <v>24</v>
      </c>
      <c r="H2673">
        <v>124</v>
      </c>
      <c r="I2673">
        <v>8</v>
      </c>
      <c r="J2673">
        <v>15.5</v>
      </c>
      <c r="K2673">
        <v>1</v>
      </c>
      <c r="L2673">
        <v>0</v>
      </c>
      <c r="M2673">
        <v>4</v>
      </c>
      <c r="N2673">
        <v>3</v>
      </c>
      <c r="O2673">
        <v>3</v>
      </c>
      <c r="P2673">
        <v>2</v>
      </c>
      <c r="Q2673" t="s">
        <v>8001</v>
      </c>
      <c r="R2673" t="s">
        <v>8164</v>
      </c>
    </row>
    <row r="2674" spans="1:18" x14ac:dyDescent="0.3">
      <c r="A2674" t="s">
        <v>8165</v>
      </c>
      <c r="B2674" t="s">
        <v>8166</v>
      </c>
      <c r="C2674" t="s">
        <v>20</v>
      </c>
      <c r="D2674" t="s">
        <v>21</v>
      </c>
      <c r="E2674" t="s">
        <v>22</v>
      </c>
      <c r="F2674" t="s">
        <v>29</v>
      </c>
      <c r="G2674" t="s">
        <v>24</v>
      </c>
      <c r="H2674">
        <v>80</v>
      </c>
      <c r="I2674">
        <v>9</v>
      </c>
      <c r="J2674">
        <v>8.9</v>
      </c>
      <c r="K2674">
        <v>4</v>
      </c>
      <c r="L2674">
        <v>3</v>
      </c>
      <c r="M2674">
        <v>2</v>
      </c>
      <c r="N2674">
        <v>0</v>
      </c>
      <c r="O2674">
        <v>8</v>
      </c>
      <c r="P2674">
        <v>6</v>
      </c>
      <c r="Q2674" t="s">
        <v>8001</v>
      </c>
      <c r="R2674" t="s">
        <v>8167</v>
      </c>
    </row>
    <row r="2675" spans="1:18" x14ac:dyDescent="0.3">
      <c r="A2675" t="s">
        <v>8168</v>
      </c>
      <c r="B2675" t="s">
        <v>8169</v>
      </c>
      <c r="C2675" t="s">
        <v>20</v>
      </c>
      <c r="D2675" t="s">
        <v>21</v>
      </c>
      <c r="E2675" t="s">
        <v>37</v>
      </c>
      <c r="F2675" t="s">
        <v>38</v>
      </c>
      <c r="G2675" t="s">
        <v>24</v>
      </c>
      <c r="H2675">
        <v>1094</v>
      </c>
      <c r="I2675">
        <v>51</v>
      </c>
      <c r="J2675">
        <v>21.5</v>
      </c>
      <c r="K2675">
        <v>20</v>
      </c>
      <c r="L2675">
        <v>13</v>
      </c>
      <c r="M2675">
        <v>9</v>
      </c>
      <c r="N2675">
        <v>9</v>
      </c>
      <c r="O2675">
        <v>56</v>
      </c>
      <c r="P2675">
        <v>15</v>
      </c>
      <c r="Q2675" t="s">
        <v>8001</v>
      </c>
      <c r="R2675" t="s">
        <v>8170</v>
      </c>
    </row>
    <row r="2676" spans="1:18" x14ac:dyDescent="0.3">
      <c r="A2676" t="s">
        <v>8171</v>
      </c>
      <c r="B2676" t="s">
        <v>8172</v>
      </c>
      <c r="C2676" t="s">
        <v>20</v>
      </c>
      <c r="D2676" t="s">
        <v>21</v>
      </c>
      <c r="E2676" t="s">
        <v>22</v>
      </c>
      <c r="F2676" t="s">
        <v>23</v>
      </c>
      <c r="G2676" t="s">
        <v>24</v>
      </c>
      <c r="H2676">
        <v>199</v>
      </c>
      <c r="I2676">
        <v>12</v>
      </c>
      <c r="J2676">
        <v>16.600000000000001</v>
      </c>
      <c r="K2676">
        <v>8</v>
      </c>
      <c r="L2676">
        <v>2</v>
      </c>
      <c r="M2676">
        <v>2</v>
      </c>
      <c r="N2676">
        <v>0</v>
      </c>
      <c r="O2676">
        <v>7</v>
      </c>
      <c r="P2676">
        <v>3</v>
      </c>
      <c r="Q2676" t="s">
        <v>8001</v>
      </c>
      <c r="R2676" t="s">
        <v>8173</v>
      </c>
    </row>
    <row r="2677" spans="1:18" x14ac:dyDescent="0.3">
      <c r="A2677" t="s">
        <v>8174</v>
      </c>
      <c r="B2677" t="s">
        <v>8175</v>
      </c>
      <c r="C2677" t="s">
        <v>20</v>
      </c>
      <c r="D2677" t="s">
        <v>21</v>
      </c>
      <c r="E2677" t="s">
        <v>22</v>
      </c>
      <c r="F2677" t="s">
        <v>29</v>
      </c>
      <c r="G2677" t="s">
        <v>24</v>
      </c>
      <c r="H2677">
        <v>93</v>
      </c>
      <c r="I2677">
        <v>10</v>
      </c>
      <c r="J2677">
        <v>9.3000000000000007</v>
      </c>
      <c r="K2677">
        <v>7</v>
      </c>
      <c r="L2677">
        <v>2</v>
      </c>
      <c r="M2677">
        <v>1</v>
      </c>
      <c r="N2677">
        <v>0</v>
      </c>
      <c r="O2677">
        <v>8</v>
      </c>
      <c r="P2677">
        <v>8</v>
      </c>
      <c r="Q2677" t="s">
        <v>8001</v>
      </c>
      <c r="R2677" t="s">
        <v>8176</v>
      </c>
    </row>
    <row r="2678" spans="1:18" x14ac:dyDescent="0.3">
      <c r="A2678" t="s">
        <v>8177</v>
      </c>
      <c r="B2678" t="s">
        <v>8178</v>
      </c>
      <c r="C2678" t="s">
        <v>20</v>
      </c>
      <c r="D2678" t="s">
        <v>21</v>
      </c>
      <c r="E2678" t="s">
        <v>22</v>
      </c>
      <c r="F2678" t="s">
        <v>29</v>
      </c>
      <c r="G2678" t="s">
        <v>24</v>
      </c>
      <c r="H2678">
        <v>295</v>
      </c>
      <c r="I2678">
        <v>17</v>
      </c>
      <c r="J2678">
        <v>17.399999999999999</v>
      </c>
      <c r="K2678">
        <v>11</v>
      </c>
      <c r="L2678">
        <v>2</v>
      </c>
      <c r="M2678">
        <v>3</v>
      </c>
      <c r="N2678">
        <v>1</v>
      </c>
      <c r="O2678">
        <v>8</v>
      </c>
      <c r="P2678">
        <v>6</v>
      </c>
      <c r="Q2678" t="s">
        <v>8001</v>
      </c>
      <c r="R2678" t="s">
        <v>8179</v>
      </c>
    </row>
    <row r="2679" spans="1:18" x14ac:dyDescent="0.3">
      <c r="A2679" t="s">
        <v>8180</v>
      </c>
      <c r="B2679" t="s">
        <v>8181</v>
      </c>
      <c r="C2679" t="s">
        <v>20</v>
      </c>
      <c r="D2679" t="s">
        <v>42</v>
      </c>
      <c r="E2679" t="s">
        <v>22</v>
      </c>
      <c r="F2679" t="s">
        <v>23</v>
      </c>
      <c r="G2679" t="s">
        <v>24</v>
      </c>
      <c r="H2679">
        <v>393</v>
      </c>
      <c r="I2679">
        <v>25</v>
      </c>
      <c r="J2679">
        <v>15.7</v>
      </c>
      <c r="K2679">
        <v>13</v>
      </c>
      <c r="L2679">
        <v>10</v>
      </c>
      <c r="M2679">
        <v>1</v>
      </c>
      <c r="N2679">
        <v>1</v>
      </c>
      <c r="O2679">
        <v>20</v>
      </c>
      <c r="P2679">
        <v>13</v>
      </c>
      <c r="Q2679" t="s">
        <v>8001</v>
      </c>
      <c r="R2679" t="s">
        <v>8182</v>
      </c>
    </row>
    <row r="2680" spans="1:18" x14ac:dyDescent="0.3">
      <c r="A2680" t="s">
        <v>8183</v>
      </c>
      <c r="B2680" t="s">
        <v>8184</v>
      </c>
      <c r="C2680" t="s">
        <v>20</v>
      </c>
      <c r="D2680" t="s">
        <v>21</v>
      </c>
      <c r="E2680" t="s">
        <v>22</v>
      </c>
      <c r="F2680" t="s">
        <v>29</v>
      </c>
      <c r="G2680" t="s">
        <v>24</v>
      </c>
      <c r="H2680">
        <v>243</v>
      </c>
      <c r="I2680">
        <v>13</v>
      </c>
      <c r="J2680">
        <v>18.7</v>
      </c>
      <c r="K2680">
        <v>4</v>
      </c>
      <c r="L2680">
        <v>3</v>
      </c>
      <c r="M2680">
        <v>2</v>
      </c>
      <c r="N2680">
        <v>4</v>
      </c>
      <c r="O2680">
        <v>6</v>
      </c>
      <c r="P2680">
        <v>3.5</v>
      </c>
      <c r="Q2680" t="s">
        <v>8001</v>
      </c>
      <c r="R2680" t="s">
        <v>8185</v>
      </c>
    </row>
    <row r="2681" spans="1:18" x14ac:dyDescent="0.3">
      <c r="A2681" t="s">
        <v>8186</v>
      </c>
      <c r="B2681" t="s">
        <v>8187</v>
      </c>
      <c r="C2681" t="s">
        <v>20</v>
      </c>
      <c r="D2681" t="s">
        <v>21</v>
      </c>
      <c r="E2681" t="s">
        <v>22</v>
      </c>
      <c r="F2681" t="s">
        <v>29</v>
      </c>
      <c r="G2681" t="s">
        <v>24</v>
      </c>
      <c r="H2681">
        <v>180</v>
      </c>
      <c r="I2681">
        <v>10</v>
      </c>
      <c r="J2681">
        <v>18</v>
      </c>
      <c r="K2681">
        <v>6</v>
      </c>
      <c r="L2681">
        <v>1</v>
      </c>
      <c r="M2681">
        <v>3</v>
      </c>
      <c r="N2681">
        <v>0</v>
      </c>
      <c r="O2681">
        <v>6</v>
      </c>
      <c r="P2681">
        <v>6.4</v>
      </c>
      <c r="Q2681" t="s">
        <v>8001</v>
      </c>
      <c r="R2681" t="s">
        <v>8188</v>
      </c>
    </row>
    <row r="2682" spans="1:18" x14ac:dyDescent="0.3">
      <c r="A2682" t="s">
        <v>8189</v>
      </c>
      <c r="B2682" t="s">
        <v>8190</v>
      </c>
      <c r="C2682" t="s">
        <v>20</v>
      </c>
      <c r="D2682" t="s">
        <v>42</v>
      </c>
      <c r="E2682" t="s">
        <v>22</v>
      </c>
      <c r="F2682" t="s">
        <v>29</v>
      </c>
      <c r="G2682" t="s">
        <v>24</v>
      </c>
      <c r="H2682">
        <v>71</v>
      </c>
      <c r="I2682">
        <v>7</v>
      </c>
      <c r="J2682">
        <v>10.1</v>
      </c>
      <c r="K2682">
        <v>1</v>
      </c>
      <c r="L2682">
        <v>0</v>
      </c>
      <c r="M2682">
        <v>6</v>
      </c>
      <c r="N2682">
        <v>0</v>
      </c>
      <c r="O2682">
        <v>1</v>
      </c>
      <c r="P2682">
        <v>2.5</v>
      </c>
      <c r="Q2682" t="s">
        <v>8001</v>
      </c>
      <c r="R2682" t="s">
        <v>8191</v>
      </c>
    </row>
    <row r="2683" spans="1:18" x14ac:dyDescent="0.3">
      <c r="A2683" t="s">
        <v>8192</v>
      </c>
      <c r="B2683" t="s">
        <v>8193</v>
      </c>
      <c r="C2683" t="s">
        <v>20</v>
      </c>
      <c r="D2683" t="s">
        <v>21</v>
      </c>
      <c r="E2683" t="s">
        <v>22</v>
      </c>
      <c r="F2683" t="s">
        <v>29</v>
      </c>
      <c r="G2683" t="s">
        <v>24</v>
      </c>
      <c r="H2683">
        <v>119</v>
      </c>
      <c r="I2683">
        <v>13</v>
      </c>
      <c r="J2683">
        <v>9.1999999999999993</v>
      </c>
      <c r="K2683">
        <v>10</v>
      </c>
      <c r="L2683">
        <v>0</v>
      </c>
      <c r="M2683">
        <v>3</v>
      </c>
      <c r="N2683">
        <v>0</v>
      </c>
      <c r="O2683">
        <v>7</v>
      </c>
      <c r="P2683">
        <v>1.97</v>
      </c>
      <c r="Q2683" t="s">
        <v>8001</v>
      </c>
      <c r="R2683" t="s">
        <v>8194</v>
      </c>
    </row>
    <row r="2684" spans="1:18" x14ac:dyDescent="0.3">
      <c r="A2684" t="s">
        <v>8195</v>
      </c>
      <c r="B2684" t="s">
        <v>8196</v>
      </c>
      <c r="C2684" t="s">
        <v>20</v>
      </c>
      <c r="D2684" t="s">
        <v>21</v>
      </c>
      <c r="E2684" t="s">
        <v>22</v>
      </c>
      <c r="F2684" t="s">
        <v>38</v>
      </c>
      <c r="G2684" t="s">
        <v>24</v>
      </c>
      <c r="H2684">
        <v>380</v>
      </c>
      <c r="I2684">
        <v>31</v>
      </c>
      <c r="J2684">
        <v>12.3</v>
      </c>
      <c r="K2684">
        <v>18</v>
      </c>
      <c r="L2684">
        <v>7</v>
      </c>
      <c r="M2684">
        <v>5</v>
      </c>
      <c r="N2684">
        <v>1</v>
      </c>
      <c r="O2684">
        <v>19</v>
      </c>
      <c r="P2684">
        <v>9</v>
      </c>
      <c r="Q2684" t="s">
        <v>8001</v>
      </c>
      <c r="R2684" t="s">
        <v>8197</v>
      </c>
    </row>
    <row r="2685" spans="1:18" x14ac:dyDescent="0.3">
      <c r="A2685" t="s">
        <v>8198</v>
      </c>
      <c r="B2685" t="s">
        <v>8199</v>
      </c>
      <c r="C2685" t="s">
        <v>20</v>
      </c>
      <c r="D2685" t="s">
        <v>21</v>
      </c>
      <c r="E2685" t="s">
        <v>22</v>
      </c>
      <c r="F2685" t="s">
        <v>29</v>
      </c>
      <c r="G2685" t="s">
        <v>24</v>
      </c>
      <c r="H2685">
        <v>244</v>
      </c>
      <c r="I2685">
        <v>14</v>
      </c>
      <c r="J2685">
        <v>17.399999999999999</v>
      </c>
      <c r="K2685">
        <v>8</v>
      </c>
      <c r="L2685">
        <v>2</v>
      </c>
      <c r="M2685">
        <v>3</v>
      </c>
      <c r="N2685">
        <v>1</v>
      </c>
      <c r="O2685">
        <v>10</v>
      </c>
      <c r="P2685">
        <v>5</v>
      </c>
      <c r="Q2685" t="s">
        <v>8001</v>
      </c>
      <c r="R2685" t="s">
        <v>8200</v>
      </c>
    </row>
    <row r="2686" spans="1:18" x14ac:dyDescent="0.3">
      <c r="A2686" t="s">
        <v>8201</v>
      </c>
      <c r="B2686" t="s">
        <v>8202</v>
      </c>
      <c r="C2686" t="s">
        <v>20</v>
      </c>
      <c r="D2686" t="s">
        <v>42</v>
      </c>
      <c r="E2686" t="s">
        <v>22</v>
      </c>
      <c r="F2686" t="s">
        <v>29</v>
      </c>
      <c r="G2686" t="s">
        <v>24</v>
      </c>
      <c r="H2686">
        <v>86</v>
      </c>
      <c r="I2686">
        <v>7</v>
      </c>
      <c r="J2686">
        <v>12.3</v>
      </c>
      <c r="K2686">
        <v>2</v>
      </c>
      <c r="L2686">
        <v>2</v>
      </c>
      <c r="M2686">
        <v>3</v>
      </c>
      <c r="N2686">
        <v>0</v>
      </c>
      <c r="O2686">
        <v>3</v>
      </c>
      <c r="P2686">
        <v>3</v>
      </c>
      <c r="Q2686" t="s">
        <v>8001</v>
      </c>
      <c r="R2686" t="s">
        <v>8203</v>
      </c>
    </row>
    <row r="2687" spans="1:18" x14ac:dyDescent="0.3">
      <c r="A2687" t="s">
        <v>8204</v>
      </c>
      <c r="B2687" t="s">
        <v>8205</v>
      </c>
      <c r="C2687" t="s">
        <v>20</v>
      </c>
      <c r="D2687" t="s">
        <v>42</v>
      </c>
      <c r="E2687" t="s">
        <v>22</v>
      </c>
      <c r="F2687" t="s">
        <v>29</v>
      </c>
      <c r="G2687" t="s">
        <v>24</v>
      </c>
      <c r="H2687">
        <v>105</v>
      </c>
      <c r="I2687">
        <v>9</v>
      </c>
      <c r="J2687">
        <v>11.7</v>
      </c>
      <c r="K2687">
        <v>2</v>
      </c>
      <c r="L2687">
        <v>0</v>
      </c>
      <c r="M2687">
        <v>7</v>
      </c>
      <c r="N2687">
        <v>0</v>
      </c>
      <c r="O2687">
        <v>4</v>
      </c>
      <c r="P2687">
        <v>7</v>
      </c>
      <c r="Q2687" t="s">
        <v>8001</v>
      </c>
      <c r="R2687" t="s">
        <v>8206</v>
      </c>
    </row>
    <row r="2688" spans="1:18" x14ac:dyDescent="0.3">
      <c r="A2688" t="s">
        <v>8207</v>
      </c>
      <c r="B2688" t="s">
        <v>8208</v>
      </c>
      <c r="C2688" t="s">
        <v>20</v>
      </c>
      <c r="D2688" t="s">
        <v>21</v>
      </c>
      <c r="E2688" t="s">
        <v>22</v>
      </c>
      <c r="F2688" t="s">
        <v>29</v>
      </c>
      <c r="G2688" t="s">
        <v>24</v>
      </c>
      <c r="H2688">
        <v>211</v>
      </c>
      <c r="I2688">
        <v>9</v>
      </c>
      <c r="J2688">
        <v>23.4</v>
      </c>
      <c r="K2688">
        <v>4</v>
      </c>
      <c r="L2688">
        <v>1</v>
      </c>
      <c r="M2688">
        <v>4</v>
      </c>
      <c r="N2688">
        <v>0</v>
      </c>
      <c r="O2688">
        <v>5</v>
      </c>
      <c r="P2688">
        <v>5</v>
      </c>
      <c r="Q2688" t="s">
        <v>8001</v>
      </c>
      <c r="R2688" t="s">
        <v>8209</v>
      </c>
    </row>
    <row r="2689" spans="1:18" x14ac:dyDescent="0.3">
      <c r="A2689" t="s">
        <v>8210</v>
      </c>
      <c r="B2689" t="s">
        <v>8211</v>
      </c>
      <c r="C2689" t="s">
        <v>20</v>
      </c>
      <c r="D2689" t="s">
        <v>21</v>
      </c>
      <c r="E2689" t="s">
        <v>22</v>
      </c>
      <c r="F2689" t="s">
        <v>23</v>
      </c>
      <c r="G2689" t="s">
        <v>24</v>
      </c>
      <c r="H2689">
        <v>119</v>
      </c>
      <c r="I2689">
        <v>10</v>
      </c>
      <c r="J2689">
        <v>11.9</v>
      </c>
      <c r="K2689">
        <v>9</v>
      </c>
      <c r="L2689">
        <v>1</v>
      </c>
      <c r="M2689">
        <v>0</v>
      </c>
      <c r="N2689">
        <v>0</v>
      </c>
      <c r="O2689">
        <v>8</v>
      </c>
      <c r="P2689">
        <v>4</v>
      </c>
      <c r="Q2689" t="s">
        <v>8001</v>
      </c>
      <c r="R2689" t="s">
        <v>8212</v>
      </c>
    </row>
    <row r="2690" spans="1:18" x14ac:dyDescent="0.3">
      <c r="A2690" t="s">
        <v>8213</v>
      </c>
      <c r="B2690" t="s">
        <v>8214</v>
      </c>
      <c r="C2690" t="s">
        <v>20</v>
      </c>
      <c r="D2690" t="s">
        <v>21</v>
      </c>
      <c r="E2690" t="s">
        <v>22</v>
      </c>
      <c r="F2690" t="s">
        <v>29</v>
      </c>
      <c r="G2690" t="s">
        <v>24</v>
      </c>
      <c r="H2690">
        <v>257</v>
      </c>
      <c r="I2690">
        <v>13</v>
      </c>
      <c r="J2690">
        <v>19.8</v>
      </c>
      <c r="K2690">
        <v>7</v>
      </c>
      <c r="L2690">
        <v>0</v>
      </c>
      <c r="M2690">
        <v>6</v>
      </c>
      <c r="N2690">
        <v>0</v>
      </c>
      <c r="O2690">
        <v>7</v>
      </c>
      <c r="P2690">
        <v>4</v>
      </c>
      <c r="Q2690" t="s">
        <v>8001</v>
      </c>
      <c r="R2690" t="s">
        <v>8215</v>
      </c>
    </row>
    <row r="2691" spans="1:18" x14ac:dyDescent="0.3">
      <c r="A2691" t="s">
        <v>8216</v>
      </c>
      <c r="B2691" t="s">
        <v>8217</v>
      </c>
      <c r="C2691" t="s">
        <v>20</v>
      </c>
      <c r="D2691" t="s">
        <v>21</v>
      </c>
      <c r="E2691" t="s">
        <v>22</v>
      </c>
      <c r="F2691" t="s">
        <v>29</v>
      </c>
      <c r="G2691" t="s">
        <v>24</v>
      </c>
      <c r="H2691">
        <v>238</v>
      </c>
      <c r="I2691">
        <v>11</v>
      </c>
      <c r="J2691">
        <v>21.6</v>
      </c>
      <c r="K2691">
        <v>7</v>
      </c>
      <c r="L2691">
        <v>1</v>
      </c>
      <c r="M2691">
        <v>2</v>
      </c>
      <c r="N2691">
        <v>1</v>
      </c>
      <c r="O2691">
        <v>5</v>
      </c>
      <c r="P2691">
        <v>3.5</v>
      </c>
      <c r="Q2691" t="s">
        <v>8001</v>
      </c>
      <c r="R2691" t="s">
        <v>8218</v>
      </c>
    </row>
    <row r="2692" spans="1:18" x14ac:dyDescent="0.3">
      <c r="A2692" t="s">
        <v>8219</v>
      </c>
      <c r="B2692" t="s">
        <v>8220</v>
      </c>
      <c r="C2692" t="s">
        <v>20</v>
      </c>
      <c r="D2692" t="s">
        <v>21</v>
      </c>
      <c r="E2692" t="s">
        <v>22</v>
      </c>
      <c r="F2692" t="s">
        <v>29</v>
      </c>
      <c r="G2692" t="s">
        <v>24</v>
      </c>
      <c r="H2692">
        <v>165</v>
      </c>
      <c r="I2692">
        <v>11</v>
      </c>
      <c r="J2692">
        <v>15</v>
      </c>
      <c r="K2692">
        <v>5</v>
      </c>
      <c r="L2692">
        <v>1</v>
      </c>
      <c r="M2692">
        <v>3</v>
      </c>
      <c r="N2692">
        <v>2</v>
      </c>
      <c r="O2692">
        <v>3</v>
      </c>
      <c r="P2692">
        <v>3.5</v>
      </c>
      <c r="Q2692" t="s">
        <v>8001</v>
      </c>
      <c r="R2692" t="s">
        <v>8221</v>
      </c>
    </row>
    <row r="2693" spans="1:18" x14ac:dyDescent="0.3">
      <c r="A2693" t="s">
        <v>8222</v>
      </c>
      <c r="B2693" t="s">
        <v>8223</v>
      </c>
      <c r="C2693" t="s">
        <v>20</v>
      </c>
      <c r="D2693" t="s">
        <v>21</v>
      </c>
      <c r="E2693" t="s">
        <v>22</v>
      </c>
      <c r="F2693" t="s">
        <v>23</v>
      </c>
      <c r="G2693" t="s">
        <v>24</v>
      </c>
      <c r="H2693">
        <v>173</v>
      </c>
      <c r="I2693">
        <v>11</v>
      </c>
      <c r="J2693">
        <v>15.7</v>
      </c>
      <c r="K2693">
        <v>5</v>
      </c>
      <c r="L2693">
        <v>2</v>
      </c>
      <c r="M2693">
        <v>4</v>
      </c>
      <c r="N2693">
        <v>0</v>
      </c>
      <c r="O2693">
        <v>8</v>
      </c>
      <c r="P2693">
        <v>7</v>
      </c>
      <c r="Q2693" t="s">
        <v>8001</v>
      </c>
      <c r="R2693" t="s">
        <v>8224</v>
      </c>
    </row>
    <row r="2694" spans="1:18" x14ac:dyDescent="0.3">
      <c r="A2694" t="s">
        <v>8225</v>
      </c>
      <c r="B2694" t="s">
        <v>8226</v>
      </c>
      <c r="C2694" t="s">
        <v>20</v>
      </c>
      <c r="D2694" t="s">
        <v>42</v>
      </c>
      <c r="E2694" t="s">
        <v>22</v>
      </c>
      <c r="F2694" t="s">
        <v>23</v>
      </c>
      <c r="G2694" t="s">
        <v>24</v>
      </c>
      <c r="H2694">
        <v>83</v>
      </c>
      <c r="I2694">
        <v>11</v>
      </c>
      <c r="J2694">
        <v>7.5</v>
      </c>
      <c r="K2694">
        <v>9</v>
      </c>
      <c r="L2694">
        <v>1</v>
      </c>
      <c r="M2694">
        <v>1</v>
      </c>
      <c r="N2694">
        <v>0</v>
      </c>
      <c r="O2694">
        <v>7</v>
      </c>
      <c r="P2694">
        <v>15</v>
      </c>
      <c r="Q2694" t="s">
        <v>2037</v>
      </c>
      <c r="R2694" t="s">
        <v>8227</v>
      </c>
    </row>
    <row r="2695" spans="1:18" x14ac:dyDescent="0.3">
      <c r="A2695" t="s">
        <v>8228</v>
      </c>
      <c r="B2695" t="s">
        <v>8229</v>
      </c>
      <c r="C2695" t="s">
        <v>20</v>
      </c>
      <c r="D2695" t="s">
        <v>42</v>
      </c>
      <c r="E2695" t="s">
        <v>22</v>
      </c>
      <c r="F2695" t="s">
        <v>23</v>
      </c>
      <c r="G2695" t="s">
        <v>24</v>
      </c>
      <c r="H2695">
        <v>115</v>
      </c>
      <c r="I2695">
        <v>8</v>
      </c>
      <c r="J2695">
        <v>14.4</v>
      </c>
      <c r="K2695">
        <v>6</v>
      </c>
      <c r="L2695">
        <v>1</v>
      </c>
      <c r="M2695">
        <v>1</v>
      </c>
      <c r="N2695">
        <v>0</v>
      </c>
      <c r="O2695">
        <v>6</v>
      </c>
      <c r="P2695">
        <v>22</v>
      </c>
      <c r="Q2695" t="s">
        <v>1982</v>
      </c>
      <c r="R2695" t="s">
        <v>8230</v>
      </c>
    </row>
    <row r="2696" spans="1:18" x14ac:dyDescent="0.3">
      <c r="A2696" t="s">
        <v>8231</v>
      </c>
      <c r="B2696" t="s">
        <v>8232</v>
      </c>
      <c r="C2696" t="s">
        <v>20</v>
      </c>
      <c r="D2696" t="s">
        <v>42</v>
      </c>
      <c r="E2696" t="s">
        <v>22</v>
      </c>
      <c r="F2696" t="s">
        <v>29</v>
      </c>
      <c r="G2696" t="s">
        <v>24</v>
      </c>
      <c r="H2696">
        <v>29</v>
      </c>
      <c r="I2696">
        <v>4</v>
      </c>
      <c r="J2696">
        <v>7.2</v>
      </c>
      <c r="K2696">
        <v>0</v>
      </c>
      <c r="L2696">
        <v>0</v>
      </c>
      <c r="M2696">
        <v>2</v>
      </c>
      <c r="N2696">
        <v>2</v>
      </c>
      <c r="O2696">
        <v>1</v>
      </c>
      <c r="P2696">
        <v>22</v>
      </c>
      <c r="Q2696" t="s">
        <v>1982</v>
      </c>
      <c r="R2696" t="s">
        <v>8233</v>
      </c>
    </row>
    <row r="2697" spans="1:18" x14ac:dyDescent="0.3">
      <c r="A2697" t="s">
        <v>8234</v>
      </c>
      <c r="B2697" t="s">
        <v>8235</v>
      </c>
      <c r="C2697" t="s">
        <v>20</v>
      </c>
      <c r="D2697" t="s">
        <v>21</v>
      </c>
      <c r="E2697" t="s">
        <v>49</v>
      </c>
      <c r="F2697" t="s">
        <v>38</v>
      </c>
      <c r="G2697" t="s">
        <v>24</v>
      </c>
      <c r="H2697">
        <v>643</v>
      </c>
      <c r="I2697">
        <v>32</v>
      </c>
      <c r="J2697">
        <v>20.100000000000001</v>
      </c>
      <c r="K2697">
        <v>24</v>
      </c>
      <c r="L2697">
        <v>7</v>
      </c>
      <c r="M2697">
        <v>1</v>
      </c>
      <c r="N2697">
        <v>0</v>
      </c>
      <c r="O2697">
        <v>7</v>
      </c>
      <c r="P2697">
        <v>97</v>
      </c>
      <c r="Q2697" t="s">
        <v>8236</v>
      </c>
      <c r="R2697" t="s">
        <v>8237</v>
      </c>
    </row>
    <row r="2698" spans="1:18" x14ac:dyDescent="0.3">
      <c r="A2698" t="s">
        <v>8238</v>
      </c>
      <c r="B2698" t="s">
        <v>8239</v>
      </c>
      <c r="C2698" t="s">
        <v>20</v>
      </c>
      <c r="D2698" t="s">
        <v>21</v>
      </c>
      <c r="E2698" t="s">
        <v>37</v>
      </c>
      <c r="F2698" t="s">
        <v>38</v>
      </c>
      <c r="G2698" t="s">
        <v>24</v>
      </c>
      <c r="H2698">
        <v>551</v>
      </c>
      <c r="I2698">
        <v>31</v>
      </c>
      <c r="J2698">
        <v>17.8</v>
      </c>
      <c r="K2698">
        <v>19</v>
      </c>
      <c r="L2698">
        <v>8</v>
      </c>
      <c r="M2698">
        <v>1</v>
      </c>
      <c r="N2698">
        <v>3</v>
      </c>
      <c r="O2698">
        <v>23</v>
      </c>
      <c r="P2698">
        <v>40</v>
      </c>
      <c r="Q2698" t="s">
        <v>8236</v>
      </c>
      <c r="R2698" t="s">
        <v>8240</v>
      </c>
    </row>
    <row r="2699" spans="1:18" x14ac:dyDescent="0.3">
      <c r="A2699" t="s">
        <v>8241</v>
      </c>
      <c r="B2699" t="s">
        <v>8242</v>
      </c>
      <c r="C2699" t="s">
        <v>20</v>
      </c>
      <c r="D2699" t="s">
        <v>21</v>
      </c>
      <c r="E2699" t="s">
        <v>22</v>
      </c>
      <c r="F2699" t="s">
        <v>38</v>
      </c>
      <c r="G2699" t="s">
        <v>24</v>
      </c>
      <c r="H2699">
        <v>231</v>
      </c>
      <c r="I2699">
        <v>13</v>
      </c>
      <c r="J2699">
        <v>17.8</v>
      </c>
      <c r="K2699">
        <v>5</v>
      </c>
      <c r="L2699">
        <v>4</v>
      </c>
      <c r="M2699">
        <v>4</v>
      </c>
      <c r="N2699">
        <v>0</v>
      </c>
      <c r="O2699">
        <v>9</v>
      </c>
      <c r="P2699">
        <v>72</v>
      </c>
      <c r="Q2699" t="s">
        <v>8236</v>
      </c>
      <c r="R2699" t="s">
        <v>8243</v>
      </c>
    </row>
    <row r="2700" spans="1:18" x14ac:dyDescent="0.3">
      <c r="A2700" t="s">
        <v>8244</v>
      </c>
      <c r="B2700" t="s">
        <v>8245</v>
      </c>
      <c r="C2700" t="s">
        <v>20</v>
      </c>
      <c r="D2700" t="s">
        <v>42</v>
      </c>
      <c r="E2700" t="s">
        <v>22</v>
      </c>
      <c r="F2700" t="s">
        <v>29</v>
      </c>
      <c r="G2700" t="s">
        <v>24</v>
      </c>
      <c r="H2700">
        <v>32</v>
      </c>
      <c r="I2700">
        <v>5</v>
      </c>
      <c r="J2700">
        <v>6.4</v>
      </c>
      <c r="K2700">
        <v>0</v>
      </c>
      <c r="L2700">
        <v>0</v>
      </c>
      <c r="M2700">
        <v>4</v>
      </c>
      <c r="N2700">
        <v>1</v>
      </c>
      <c r="O2700">
        <v>1</v>
      </c>
      <c r="P2700">
        <v>7</v>
      </c>
      <c r="Q2700" t="s">
        <v>8236</v>
      </c>
      <c r="R2700" t="s">
        <v>8246</v>
      </c>
    </row>
    <row r="2701" spans="1:18" x14ac:dyDescent="0.3">
      <c r="A2701" t="s">
        <v>8247</v>
      </c>
      <c r="B2701" t="s">
        <v>8248</v>
      </c>
      <c r="C2701" t="s">
        <v>20</v>
      </c>
      <c r="D2701" t="s">
        <v>213</v>
      </c>
      <c r="E2701" t="s">
        <v>22</v>
      </c>
      <c r="F2701" t="s">
        <v>29</v>
      </c>
      <c r="G2701" t="s">
        <v>24</v>
      </c>
      <c r="H2701">
        <v>90</v>
      </c>
      <c r="I2701">
        <v>5</v>
      </c>
      <c r="J2701">
        <v>18</v>
      </c>
      <c r="K2701">
        <v>0</v>
      </c>
      <c r="L2701">
        <v>0</v>
      </c>
      <c r="M2701">
        <v>3</v>
      </c>
      <c r="N2701">
        <v>2</v>
      </c>
      <c r="O2701">
        <v>1</v>
      </c>
      <c r="P2701">
        <v>7</v>
      </c>
      <c r="Q2701" t="s">
        <v>8236</v>
      </c>
      <c r="R2701" t="s">
        <v>8249</v>
      </c>
    </row>
    <row r="2702" spans="1:18" x14ac:dyDescent="0.3">
      <c r="A2702" t="s">
        <v>8250</v>
      </c>
      <c r="B2702" t="s">
        <v>8251</v>
      </c>
      <c r="C2702" t="s">
        <v>20</v>
      </c>
      <c r="D2702" t="s">
        <v>42</v>
      </c>
      <c r="E2702" t="s">
        <v>22</v>
      </c>
      <c r="F2702" t="s">
        <v>29</v>
      </c>
      <c r="G2702" t="s">
        <v>24</v>
      </c>
      <c r="H2702">
        <v>145</v>
      </c>
      <c r="I2702">
        <v>11</v>
      </c>
      <c r="J2702">
        <v>13.2</v>
      </c>
      <c r="K2702">
        <v>6</v>
      </c>
      <c r="L2702">
        <v>3</v>
      </c>
      <c r="M2702">
        <v>1</v>
      </c>
      <c r="N2702">
        <v>1</v>
      </c>
      <c r="O2702">
        <v>4</v>
      </c>
      <c r="P2702">
        <v>5</v>
      </c>
      <c r="Q2702" t="s">
        <v>8236</v>
      </c>
      <c r="R2702" t="s">
        <v>8252</v>
      </c>
    </row>
    <row r="2703" spans="1:18" x14ac:dyDescent="0.3">
      <c r="A2703" t="s">
        <v>8253</v>
      </c>
      <c r="B2703" t="s">
        <v>8254</v>
      </c>
      <c r="C2703" t="s">
        <v>20</v>
      </c>
      <c r="D2703" t="s">
        <v>33</v>
      </c>
      <c r="E2703" t="s">
        <v>22</v>
      </c>
      <c r="F2703" t="s">
        <v>29</v>
      </c>
      <c r="G2703" t="s">
        <v>24</v>
      </c>
      <c r="H2703">
        <v>377</v>
      </c>
      <c r="I2703">
        <v>20</v>
      </c>
      <c r="J2703">
        <v>18.8</v>
      </c>
      <c r="K2703">
        <v>14</v>
      </c>
      <c r="L2703">
        <v>5</v>
      </c>
      <c r="M2703">
        <v>0</v>
      </c>
      <c r="N2703">
        <v>1</v>
      </c>
      <c r="O2703">
        <v>17</v>
      </c>
      <c r="P2703">
        <v>36</v>
      </c>
      <c r="Q2703" t="s">
        <v>8236</v>
      </c>
      <c r="R2703" t="s">
        <v>8255</v>
      </c>
    </row>
    <row r="2704" spans="1:18" x14ac:dyDescent="0.3">
      <c r="A2704" t="s">
        <v>8256</v>
      </c>
      <c r="B2704" t="s">
        <v>8257</v>
      </c>
      <c r="C2704" t="s">
        <v>20</v>
      </c>
      <c r="D2704" t="s">
        <v>21</v>
      </c>
      <c r="E2704" t="s">
        <v>37</v>
      </c>
      <c r="F2704" t="s">
        <v>38</v>
      </c>
      <c r="G2704" t="s">
        <v>24</v>
      </c>
      <c r="H2704">
        <v>270</v>
      </c>
      <c r="I2704">
        <v>14</v>
      </c>
      <c r="J2704">
        <v>19.3</v>
      </c>
      <c r="K2704">
        <v>4</v>
      </c>
      <c r="L2704">
        <v>5</v>
      </c>
      <c r="M2704">
        <v>4</v>
      </c>
      <c r="N2704">
        <v>1</v>
      </c>
      <c r="O2704">
        <v>12</v>
      </c>
      <c r="P2704">
        <v>2.5</v>
      </c>
      <c r="Q2704" t="s">
        <v>8236</v>
      </c>
      <c r="R2704" t="s">
        <v>8258</v>
      </c>
    </row>
    <row r="2705" spans="1:18" x14ac:dyDescent="0.3">
      <c r="A2705" t="s">
        <v>8259</v>
      </c>
      <c r="B2705" t="s">
        <v>8260</v>
      </c>
      <c r="C2705" t="s">
        <v>20</v>
      </c>
      <c r="D2705" t="s">
        <v>42</v>
      </c>
      <c r="E2705" t="s">
        <v>22</v>
      </c>
      <c r="F2705" t="s">
        <v>23</v>
      </c>
      <c r="G2705" t="s">
        <v>24</v>
      </c>
      <c r="H2705">
        <v>185</v>
      </c>
      <c r="I2705">
        <v>9</v>
      </c>
      <c r="J2705">
        <v>20.6</v>
      </c>
      <c r="K2705">
        <v>5</v>
      </c>
      <c r="L2705">
        <v>1</v>
      </c>
      <c r="M2705">
        <v>2</v>
      </c>
      <c r="N2705">
        <v>1</v>
      </c>
      <c r="O2705">
        <v>10</v>
      </c>
      <c r="P2705">
        <v>60</v>
      </c>
      <c r="Q2705" t="s">
        <v>8261</v>
      </c>
      <c r="R2705" t="s">
        <v>8262</v>
      </c>
    </row>
    <row r="2706" spans="1:18" x14ac:dyDescent="0.3">
      <c r="A2706" t="s">
        <v>8263</v>
      </c>
      <c r="B2706" t="s">
        <v>8264</v>
      </c>
      <c r="C2706" t="s">
        <v>20</v>
      </c>
      <c r="D2706" t="s">
        <v>42</v>
      </c>
      <c r="E2706" t="s">
        <v>22</v>
      </c>
      <c r="F2706" t="s">
        <v>29</v>
      </c>
      <c r="G2706" t="s">
        <v>24</v>
      </c>
      <c r="H2706">
        <v>610</v>
      </c>
      <c r="I2706">
        <v>29</v>
      </c>
      <c r="J2706">
        <v>21</v>
      </c>
      <c r="K2706">
        <v>16</v>
      </c>
      <c r="L2706">
        <v>10</v>
      </c>
      <c r="M2706">
        <v>1</v>
      </c>
      <c r="N2706">
        <v>2</v>
      </c>
      <c r="O2706">
        <v>19</v>
      </c>
      <c r="P2706">
        <v>13</v>
      </c>
      <c r="Q2706" t="s">
        <v>8261</v>
      </c>
      <c r="R2706" t="s">
        <v>8265</v>
      </c>
    </row>
    <row r="2707" spans="1:18" x14ac:dyDescent="0.3">
      <c r="A2707" t="s">
        <v>8266</v>
      </c>
      <c r="B2707" t="s">
        <v>8267</v>
      </c>
      <c r="C2707" t="s">
        <v>20</v>
      </c>
      <c r="D2707" t="s">
        <v>21</v>
      </c>
      <c r="E2707" t="s">
        <v>49</v>
      </c>
      <c r="F2707" t="s">
        <v>38</v>
      </c>
      <c r="G2707" t="s">
        <v>24</v>
      </c>
      <c r="H2707">
        <v>355</v>
      </c>
      <c r="I2707">
        <v>25</v>
      </c>
      <c r="J2707">
        <v>14.2</v>
      </c>
      <c r="K2707">
        <v>16</v>
      </c>
      <c r="L2707">
        <v>7</v>
      </c>
      <c r="M2707">
        <v>2</v>
      </c>
      <c r="N2707">
        <v>0</v>
      </c>
      <c r="O2707">
        <v>20</v>
      </c>
      <c r="P2707">
        <v>20</v>
      </c>
      <c r="Q2707" t="s">
        <v>8261</v>
      </c>
      <c r="R2707" t="s">
        <v>8268</v>
      </c>
    </row>
    <row r="2708" spans="1:18" x14ac:dyDescent="0.3">
      <c r="A2708" t="s">
        <v>8269</v>
      </c>
      <c r="B2708" t="s">
        <v>8270</v>
      </c>
      <c r="C2708" t="s">
        <v>99</v>
      </c>
      <c r="D2708" t="s">
        <v>125</v>
      </c>
      <c r="E2708" t="s">
        <v>22</v>
      </c>
      <c r="F2708" t="s">
        <v>29</v>
      </c>
      <c r="G2708" t="s">
        <v>24</v>
      </c>
      <c r="H2708">
        <v>35</v>
      </c>
      <c r="I2708">
        <v>6</v>
      </c>
      <c r="J2708">
        <v>5.8</v>
      </c>
      <c r="K2708">
        <v>0</v>
      </c>
      <c r="L2708">
        <v>0</v>
      </c>
      <c r="M2708">
        <v>0</v>
      </c>
      <c r="N2708">
        <v>0</v>
      </c>
      <c r="O2708">
        <v>4</v>
      </c>
      <c r="P2708">
        <v>300</v>
      </c>
      <c r="Q2708" t="s">
        <v>8261</v>
      </c>
      <c r="R2708" t="s">
        <v>8271</v>
      </c>
    </row>
    <row r="2709" spans="1:18" x14ac:dyDescent="0.3">
      <c r="A2709" t="s">
        <v>8272</v>
      </c>
      <c r="B2709" t="s">
        <v>8273</v>
      </c>
      <c r="C2709" t="s">
        <v>20</v>
      </c>
      <c r="D2709" t="s">
        <v>21</v>
      </c>
      <c r="E2709" t="s">
        <v>37</v>
      </c>
      <c r="F2709" t="s">
        <v>38</v>
      </c>
      <c r="G2709" t="s">
        <v>24</v>
      </c>
      <c r="H2709">
        <v>693</v>
      </c>
      <c r="I2709">
        <v>36</v>
      </c>
      <c r="J2709">
        <v>19.2</v>
      </c>
      <c r="K2709">
        <v>14</v>
      </c>
      <c r="L2709">
        <v>15</v>
      </c>
      <c r="M2709">
        <v>4</v>
      </c>
      <c r="N2709">
        <v>3</v>
      </c>
      <c r="O2709">
        <v>22</v>
      </c>
      <c r="P2709">
        <v>60</v>
      </c>
      <c r="Q2709" t="s">
        <v>8261</v>
      </c>
      <c r="R2709" t="s">
        <v>8274</v>
      </c>
    </row>
    <row r="2710" spans="1:18" x14ac:dyDescent="0.3">
      <c r="A2710" t="s">
        <v>8275</v>
      </c>
      <c r="B2710" t="s">
        <v>8276</v>
      </c>
      <c r="C2710" t="s">
        <v>20</v>
      </c>
      <c r="D2710" t="s">
        <v>42</v>
      </c>
      <c r="E2710" t="s">
        <v>37</v>
      </c>
      <c r="F2710" t="s">
        <v>38</v>
      </c>
      <c r="G2710" t="s">
        <v>24</v>
      </c>
      <c r="H2710">
        <v>164</v>
      </c>
      <c r="I2710">
        <v>12</v>
      </c>
      <c r="J2710">
        <v>13.7</v>
      </c>
      <c r="K2710">
        <v>4</v>
      </c>
      <c r="L2710">
        <v>8</v>
      </c>
      <c r="M2710">
        <v>0</v>
      </c>
      <c r="N2710">
        <v>0</v>
      </c>
      <c r="O2710">
        <v>8</v>
      </c>
      <c r="P2710">
        <v>5</v>
      </c>
      <c r="Q2710" t="s">
        <v>8261</v>
      </c>
      <c r="R2710" t="s">
        <v>8277</v>
      </c>
    </row>
    <row r="2711" spans="1:18" x14ac:dyDescent="0.3">
      <c r="A2711" t="s">
        <v>8278</v>
      </c>
      <c r="B2711" t="s">
        <v>8279</v>
      </c>
      <c r="C2711" t="s">
        <v>20</v>
      </c>
      <c r="D2711" t="s">
        <v>21</v>
      </c>
      <c r="E2711" t="s">
        <v>22</v>
      </c>
      <c r="F2711" t="s">
        <v>29</v>
      </c>
      <c r="G2711" t="s">
        <v>24</v>
      </c>
      <c r="H2711">
        <v>293</v>
      </c>
      <c r="I2711">
        <v>18</v>
      </c>
      <c r="J2711">
        <v>16.3</v>
      </c>
      <c r="K2711">
        <v>11</v>
      </c>
      <c r="L2711">
        <v>3</v>
      </c>
      <c r="M2711">
        <v>3</v>
      </c>
      <c r="N2711">
        <v>1</v>
      </c>
      <c r="O2711">
        <v>14</v>
      </c>
      <c r="P2711">
        <v>17.5</v>
      </c>
      <c r="Q2711" t="s">
        <v>8261</v>
      </c>
      <c r="R2711" t="s">
        <v>8280</v>
      </c>
    </row>
    <row r="2712" spans="1:18" x14ac:dyDescent="0.3">
      <c r="A2712" t="s">
        <v>8281</v>
      </c>
      <c r="B2712" t="s">
        <v>8282</v>
      </c>
      <c r="C2712" t="s">
        <v>20</v>
      </c>
      <c r="D2712" t="s">
        <v>21</v>
      </c>
      <c r="E2712" t="s">
        <v>37</v>
      </c>
      <c r="F2712" t="s">
        <v>38</v>
      </c>
      <c r="G2712" t="s">
        <v>24</v>
      </c>
      <c r="H2712">
        <v>300</v>
      </c>
      <c r="I2712">
        <v>17</v>
      </c>
      <c r="J2712">
        <v>17.600000000000001</v>
      </c>
      <c r="K2712">
        <v>11</v>
      </c>
      <c r="L2712">
        <v>5</v>
      </c>
      <c r="M2712">
        <v>0</v>
      </c>
      <c r="N2712">
        <v>1</v>
      </c>
      <c r="O2712">
        <v>15</v>
      </c>
      <c r="P2712">
        <v>3</v>
      </c>
      <c r="Q2712" t="s">
        <v>8261</v>
      </c>
      <c r="R2712" t="s">
        <v>8283</v>
      </c>
    </row>
    <row r="2713" spans="1:18" x14ac:dyDescent="0.3">
      <c r="A2713" t="s">
        <v>8284</v>
      </c>
      <c r="B2713" t="s">
        <v>8285</v>
      </c>
      <c r="C2713" t="s">
        <v>20</v>
      </c>
      <c r="D2713" t="s">
        <v>21</v>
      </c>
      <c r="E2713" t="s">
        <v>22</v>
      </c>
      <c r="F2713" t="s">
        <v>29</v>
      </c>
      <c r="G2713" t="s">
        <v>24</v>
      </c>
      <c r="H2713">
        <v>182</v>
      </c>
      <c r="I2713">
        <v>12</v>
      </c>
      <c r="J2713">
        <v>15.2</v>
      </c>
      <c r="K2713">
        <v>9</v>
      </c>
      <c r="L2713">
        <v>3</v>
      </c>
      <c r="M2713">
        <v>0</v>
      </c>
      <c r="N2713">
        <v>0</v>
      </c>
      <c r="O2713">
        <v>4</v>
      </c>
      <c r="P2713">
        <v>30</v>
      </c>
      <c r="Q2713" t="s">
        <v>8261</v>
      </c>
      <c r="R2713" t="s">
        <v>8286</v>
      </c>
    </row>
    <row r="2714" spans="1:18" x14ac:dyDescent="0.3">
      <c r="A2714" t="s">
        <v>8287</v>
      </c>
      <c r="B2714" t="s">
        <v>8288</v>
      </c>
      <c r="C2714" t="s">
        <v>20</v>
      </c>
      <c r="D2714" t="s">
        <v>42</v>
      </c>
      <c r="E2714" t="s">
        <v>37</v>
      </c>
      <c r="F2714" t="s">
        <v>38</v>
      </c>
      <c r="G2714" t="s">
        <v>24</v>
      </c>
      <c r="H2714">
        <v>228</v>
      </c>
      <c r="I2714">
        <v>11</v>
      </c>
      <c r="J2714">
        <v>20.7</v>
      </c>
      <c r="K2714">
        <v>6</v>
      </c>
      <c r="L2714">
        <v>3</v>
      </c>
      <c r="M2714">
        <v>1</v>
      </c>
      <c r="N2714">
        <v>1</v>
      </c>
      <c r="O2714">
        <v>15</v>
      </c>
      <c r="P2714">
        <v>5</v>
      </c>
      <c r="Q2714" t="s">
        <v>8261</v>
      </c>
      <c r="R2714" t="s">
        <v>8289</v>
      </c>
    </row>
    <row r="2715" spans="1:18" x14ac:dyDescent="0.3">
      <c r="A2715" t="s">
        <v>8290</v>
      </c>
      <c r="B2715" t="s">
        <v>8291</v>
      </c>
      <c r="C2715" t="s">
        <v>20</v>
      </c>
      <c r="D2715" t="s">
        <v>21</v>
      </c>
      <c r="E2715" t="s">
        <v>49</v>
      </c>
      <c r="F2715" t="s">
        <v>38</v>
      </c>
      <c r="G2715" t="s">
        <v>24</v>
      </c>
      <c r="H2715">
        <v>241</v>
      </c>
      <c r="I2715">
        <v>15</v>
      </c>
      <c r="J2715">
        <v>16.100000000000001</v>
      </c>
      <c r="K2715">
        <v>11</v>
      </c>
      <c r="L2715">
        <v>4</v>
      </c>
      <c r="M2715">
        <v>0</v>
      </c>
      <c r="N2715">
        <v>0</v>
      </c>
      <c r="O2715">
        <v>11</v>
      </c>
      <c r="P2715">
        <v>13</v>
      </c>
      <c r="Q2715" t="s">
        <v>8261</v>
      </c>
      <c r="R2715" t="s">
        <v>8292</v>
      </c>
    </row>
    <row r="2716" spans="1:18" x14ac:dyDescent="0.3">
      <c r="A2716" t="s">
        <v>8293</v>
      </c>
      <c r="B2716" t="s">
        <v>8294</v>
      </c>
      <c r="C2716" t="s">
        <v>20</v>
      </c>
      <c r="D2716" t="s">
        <v>21</v>
      </c>
      <c r="E2716" t="s">
        <v>22</v>
      </c>
      <c r="F2716" t="s">
        <v>29</v>
      </c>
      <c r="G2716" t="s">
        <v>24</v>
      </c>
      <c r="H2716">
        <v>46</v>
      </c>
      <c r="I2716">
        <v>6</v>
      </c>
      <c r="J2716">
        <v>7.7</v>
      </c>
      <c r="K2716">
        <v>0</v>
      </c>
      <c r="L2716">
        <v>0</v>
      </c>
      <c r="M2716">
        <v>2</v>
      </c>
      <c r="N2716">
        <v>4</v>
      </c>
      <c r="O2716">
        <v>1</v>
      </c>
      <c r="P2716">
        <v>4.5</v>
      </c>
      <c r="Q2716" t="s">
        <v>8261</v>
      </c>
      <c r="R2716" t="s">
        <v>8295</v>
      </c>
    </row>
    <row r="2717" spans="1:18" x14ac:dyDescent="0.3">
      <c r="A2717" t="s">
        <v>8296</v>
      </c>
      <c r="B2717" t="s">
        <v>8297</v>
      </c>
      <c r="C2717" t="s">
        <v>20</v>
      </c>
      <c r="D2717" t="s">
        <v>42</v>
      </c>
      <c r="E2717" t="s">
        <v>49</v>
      </c>
      <c r="F2717" t="s">
        <v>38</v>
      </c>
      <c r="G2717" t="s">
        <v>24</v>
      </c>
      <c r="H2717">
        <v>500</v>
      </c>
      <c r="I2717">
        <v>23</v>
      </c>
      <c r="J2717">
        <v>21.7</v>
      </c>
      <c r="K2717">
        <v>12</v>
      </c>
      <c r="L2717">
        <v>5</v>
      </c>
      <c r="M2717">
        <v>2</v>
      </c>
      <c r="N2717">
        <v>4</v>
      </c>
      <c r="O2717">
        <v>17</v>
      </c>
      <c r="P2717">
        <v>53</v>
      </c>
      <c r="Q2717" t="s">
        <v>8261</v>
      </c>
      <c r="R2717" t="s">
        <v>8298</v>
      </c>
    </row>
    <row r="2718" spans="1:18" x14ac:dyDescent="0.3">
      <c r="A2718" t="s">
        <v>8299</v>
      </c>
      <c r="B2718" t="s">
        <v>8300</v>
      </c>
      <c r="C2718" t="s">
        <v>20</v>
      </c>
      <c r="D2718" t="s">
        <v>21</v>
      </c>
      <c r="E2718" t="s">
        <v>37</v>
      </c>
      <c r="F2718" t="s">
        <v>38</v>
      </c>
      <c r="G2718" t="s">
        <v>24</v>
      </c>
      <c r="H2718">
        <v>164</v>
      </c>
      <c r="I2718">
        <v>9</v>
      </c>
      <c r="J2718">
        <v>18.2</v>
      </c>
      <c r="K2718">
        <v>3</v>
      </c>
      <c r="L2718">
        <v>5</v>
      </c>
      <c r="M2718">
        <v>0</v>
      </c>
      <c r="N2718">
        <v>1</v>
      </c>
      <c r="O2718">
        <v>10</v>
      </c>
      <c r="P2718">
        <v>10</v>
      </c>
      <c r="Q2718" t="s">
        <v>8261</v>
      </c>
      <c r="R2718" t="s">
        <v>8301</v>
      </c>
    </row>
    <row r="2719" spans="1:18" x14ac:dyDescent="0.3">
      <c r="A2719" t="s">
        <v>8302</v>
      </c>
      <c r="B2719" t="s">
        <v>8303</v>
      </c>
      <c r="C2719" t="s">
        <v>20</v>
      </c>
      <c r="D2719" t="s">
        <v>21</v>
      </c>
      <c r="E2719" t="s">
        <v>37</v>
      </c>
      <c r="F2719" t="s">
        <v>38</v>
      </c>
      <c r="G2719" t="s">
        <v>24</v>
      </c>
      <c r="H2719">
        <v>520</v>
      </c>
      <c r="I2719">
        <v>29</v>
      </c>
      <c r="J2719">
        <v>17.899999999999999</v>
      </c>
      <c r="K2719">
        <v>10</v>
      </c>
      <c r="L2719">
        <v>10</v>
      </c>
      <c r="M2719">
        <v>6</v>
      </c>
      <c r="N2719">
        <v>3</v>
      </c>
      <c r="O2719">
        <v>21</v>
      </c>
      <c r="P2719">
        <v>30</v>
      </c>
      <c r="Q2719" t="s">
        <v>8236</v>
      </c>
      <c r="R2719" t="s">
        <v>8304</v>
      </c>
    </row>
    <row r="2720" spans="1:18" x14ac:dyDescent="0.3">
      <c r="A2720" t="s">
        <v>8305</v>
      </c>
      <c r="B2720" t="s">
        <v>8306</v>
      </c>
      <c r="C2720" t="s">
        <v>20</v>
      </c>
      <c r="D2720" t="s">
        <v>42</v>
      </c>
      <c r="E2720" t="s">
        <v>22</v>
      </c>
      <c r="F2720" t="s">
        <v>23</v>
      </c>
      <c r="G2720" t="s">
        <v>24</v>
      </c>
      <c r="H2720">
        <v>111</v>
      </c>
      <c r="I2720">
        <v>8</v>
      </c>
      <c r="J2720">
        <v>13.9</v>
      </c>
      <c r="K2720">
        <v>6</v>
      </c>
      <c r="L2720">
        <v>0</v>
      </c>
      <c r="M2720">
        <v>1</v>
      </c>
      <c r="N2720">
        <v>1</v>
      </c>
      <c r="O2720">
        <v>1</v>
      </c>
      <c r="P2720">
        <v>10</v>
      </c>
      <c r="Q2720" t="s">
        <v>8236</v>
      </c>
      <c r="R2720" t="s">
        <v>8307</v>
      </c>
    </row>
    <row r="2721" spans="1:18" x14ac:dyDescent="0.3">
      <c r="A2721" t="s">
        <v>8308</v>
      </c>
      <c r="B2721" t="s">
        <v>8309</v>
      </c>
      <c r="C2721" t="s">
        <v>20</v>
      </c>
      <c r="D2721" t="s">
        <v>21</v>
      </c>
      <c r="E2721" t="s">
        <v>22</v>
      </c>
      <c r="F2721" t="s">
        <v>38</v>
      </c>
      <c r="G2721" t="s">
        <v>24</v>
      </c>
      <c r="H2721">
        <v>372</v>
      </c>
      <c r="I2721">
        <v>19</v>
      </c>
      <c r="J2721">
        <v>19.600000000000001</v>
      </c>
      <c r="K2721">
        <v>10</v>
      </c>
      <c r="L2721">
        <v>3</v>
      </c>
      <c r="M2721">
        <v>5</v>
      </c>
      <c r="N2721">
        <v>1</v>
      </c>
      <c r="O2721">
        <v>12</v>
      </c>
      <c r="P2721">
        <v>8</v>
      </c>
      <c r="Q2721" t="s">
        <v>8236</v>
      </c>
      <c r="R2721" t="s">
        <v>8310</v>
      </c>
    </row>
    <row r="2722" spans="1:18" x14ac:dyDescent="0.3">
      <c r="A2722" t="s">
        <v>8311</v>
      </c>
      <c r="B2722" t="s">
        <v>8312</v>
      </c>
      <c r="C2722" t="s">
        <v>20</v>
      </c>
      <c r="D2722" t="s">
        <v>42</v>
      </c>
      <c r="E2722" t="s">
        <v>22</v>
      </c>
      <c r="F2722" t="s">
        <v>29</v>
      </c>
      <c r="G2722" t="s">
        <v>24</v>
      </c>
      <c r="H2722">
        <v>148</v>
      </c>
      <c r="I2722">
        <v>8</v>
      </c>
      <c r="J2722">
        <v>18.5</v>
      </c>
      <c r="K2722">
        <v>6</v>
      </c>
      <c r="L2722">
        <v>0</v>
      </c>
      <c r="M2722">
        <v>0</v>
      </c>
      <c r="N2722">
        <v>2</v>
      </c>
      <c r="O2722">
        <v>5</v>
      </c>
      <c r="P2722">
        <v>15</v>
      </c>
      <c r="Q2722" t="s">
        <v>8236</v>
      </c>
      <c r="R2722" t="s">
        <v>8313</v>
      </c>
    </row>
    <row r="2723" spans="1:18" x14ac:dyDescent="0.3">
      <c r="A2723" t="s">
        <v>8314</v>
      </c>
      <c r="B2723" t="s">
        <v>8315</v>
      </c>
      <c r="C2723" t="s">
        <v>20</v>
      </c>
      <c r="D2723" t="s">
        <v>21</v>
      </c>
      <c r="E2723" t="s">
        <v>22</v>
      </c>
      <c r="F2723" t="s">
        <v>29</v>
      </c>
      <c r="G2723" t="s">
        <v>24</v>
      </c>
      <c r="H2723">
        <v>85</v>
      </c>
      <c r="I2723">
        <v>8</v>
      </c>
      <c r="J2723">
        <v>10.6</v>
      </c>
      <c r="K2723">
        <v>4</v>
      </c>
      <c r="L2723">
        <v>2</v>
      </c>
      <c r="M2723">
        <v>1</v>
      </c>
      <c r="N2723">
        <v>1</v>
      </c>
      <c r="O2723">
        <v>3</v>
      </c>
      <c r="P2723">
        <v>100</v>
      </c>
      <c r="Q2723" t="s">
        <v>8236</v>
      </c>
      <c r="R2723" t="s">
        <v>8316</v>
      </c>
    </row>
    <row r="2724" spans="1:18" x14ac:dyDescent="0.3">
      <c r="A2724" t="s">
        <v>8317</v>
      </c>
      <c r="B2724" t="s">
        <v>8318</v>
      </c>
      <c r="C2724" t="s">
        <v>20</v>
      </c>
      <c r="D2724" t="s">
        <v>213</v>
      </c>
      <c r="E2724" t="s">
        <v>22</v>
      </c>
      <c r="F2724" t="s">
        <v>29</v>
      </c>
      <c r="G2724" t="s">
        <v>24</v>
      </c>
      <c r="H2724">
        <v>365</v>
      </c>
      <c r="I2724">
        <v>14</v>
      </c>
      <c r="J2724">
        <v>26.1</v>
      </c>
      <c r="K2724">
        <v>10</v>
      </c>
      <c r="L2724">
        <v>1</v>
      </c>
      <c r="M2724">
        <v>2</v>
      </c>
      <c r="N2724">
        <v>1</v>
      </c>
      <c r="O2724">
        <v>16</v>
      </c>
      <c r="P2724">
        <v>90</v>
      </c>
      <c r="Q2724" t="s">
        <v>8261</v>
      </c>
      <c r="R2724" t="s">
        <v>8319</v>
      </c>
    </row>
    <row r="2725" spans="1:18" x14ac:dyDescent="0.3">
      <c r="A2725" t="s">
        <v>8320</v>
      </c>
      <c r="B2725" t="s">
        <v>8321</v>
      </c>
      <c r="C2725" t="s">
        <v>20</v>
      </c>
      <c r="D2725" t="s">
        <v>21</v>
      </c>
      <c r="E2725" t="s">
        <v>22</v>
      </c>
      <c r="F2725" t="s">
        <v>29</v>
      </c>
      <c r="G2725" t="s">
        <v>24</v>
      </c>
      <c r="H2725">
        <v>177</v>
      </c>
      <c r="I2725">
        <v>9</v>
      </c>
      <c r="J2725">
        <v>19.7</v>
      </c>
      <c r="K2725">
        <v>4</v>
      </c>
      <c r="L2725">
        <v>3</v>
      </c>
      <c r="M2725">
        <v>2</v>
      </c>
      <c r="N2725">
        <v>0</v>
      </c>
      <c r="O2725">
        <v>8</v>
      </c>
      <c r="P2725">
        <v>30</v>
      </c>
      <c r="Q2725" t="s">
        <v>8261</v>
      </c>
      <c r="R2725" t="s">
        <v>8322</v>
      </c>
    </row>
    <row r="2726" spans="1:18" x14ac:dyDescent="0.3">
      <c r="A2726" t="s">
        <v>8323</v>
      </c>
      <c r="B2726" t="s">
        <v>8324</v>
      </c>
      <c r="C2726" t="s">
        <v>20</v>
      </c>
      <c r="D2726" t="s">
        <v>21</v>
      </c>
      <c r="E2726" t="s">
        <v>22</v>
      </c>
      <c r="F2726" t="s">
        <v>29</v>
      </c>
      <c r="G2726" t="s">
        <v>24</v>
      </c>
      <c r="H2726">
        <v>87</v>
      </c>
      <c r="I2726">
        <v>9</v>
      </c>
      <c r="J2726">
        <v>9.6999999999999993</v>
      </c>
      <c r="K2726">
        <v>7</v>
      </c>
      <c r="L2726">
        <v>1</v>
      </c>
      <c r="M2726">
        <v>1</v>
      </c>
      <c r="N2726">
        <v>0</v>
      </c>
      <c r="O2726">
        <v>7</v>
      </c>
      <c r="P2726">
        <v>25</v>
      </c>
      <c r="Q2726" t="s">
        <v>8261</v>
      </c>
      <c r="R2726" t="s">
        <v>8325</v>
      </c>
    </row>
    <row r="2727" spans="1:18" x14ac:dyDescent="0.3">
      <c r="A2727" t="s">
        <v>8326</v>
      </c>
      <c r="B2727" t="s">
        <v>8327</v>
      </c>
      <c r="C2727" t="s">
        <v>20</v>
      </c>
      <c r="D2727" t="s">
        <v>21</v>
      </c>
      <c r="E2727" t="s">
        <v>22</v>
      </c>
      <c r="F2727" t="s">
        <v>29</v>
      </c>
      <c r="G2727" t="s">
        <v>24</v>
      </c>
      <c r="H2727">
        <v>188</v>
      </c>
      <c r="I2727">
        <v>9</v>
      </c>
      <c r="J2727">
        <v>20.9</v>
      </c>
      <c r="K2727">
        <v>7</v>
      </c>
      <c r="L2727">
        <v>1</v>
      </c>
      <c r="M2727">
        <v>1</v>
      </c>
      <c r="N2727">
        <v>0</v>
      </c>
      <c r="O2727">
        <v>7</v>
      </c>
      <c r="P2727">
        <v>1.5</v>
      </c>
      <c r="Q2727" t="s">
        <v>8261</v>
      </c>
      <c r="R2727" t="s">
        <v>8328</v>
      </c>
    </row>
    <row r="2728" spans="1:18" x14ac:dyDescent="0.3">
      <c r="A2728" t="s">
        <v>8329</v>
      </c>
      <c r="B2728" t="s">
        <v>8330</v>
      </c>
      <c r="C2728" t="s">
        <v>20</v>
      </c>
      <c r="D2728" t="s">
        <v>21</v>
      </c>
      <c r="E2728" t="s">
        <v>22</v>
      </c>
      <c r="F2728" t="s">
        <v>23</v>
      </c>
      <c r="G2728" t="s">
        <v>24</v>
      </c>
      <c r="H2728">
        <v>116</v>
      </c>
      <c r="I2728">
        <v>10</v>
      </c>
      <c r="J2728">
        <v>11.6</v>
      </c>
      <c r="K2728">
        <v>7</v>
      </c>
      <c r="L2728">
        <v>0</v>
      </c>
      <c r="M2728">
        <v>2</v>
      </c>
      <c r="N2728">
        <v>1</v>
      </c>
      <c r="O2728">
        <v>8</v>
      </c>
      <c r="P2728">
        <v>18</v>
      </c>
      <c r="Q2728" t="s">
        <v>8236</v>
      </c>
      <c r="R2728" t="s">
        <v>8331</v>
      </c>
    </row>
    <row r="2729" spans="1:18" x14ac:dyDescent="0.3">
      <c r="A2729" t="s">
        <v>8332</v>
      </c>
      <c r="B2729" t="s">
        <v>8333</v>
      </c>
      <c r="C2729" t="s">
        <v>20</v>
      </c>
      <c r="D2729" t="s">
        <v>42</v>
      </c>
      <c r="E2729" t="s">
        <v>22</v>
      </c>
      <c r="F2729" t="s">
        <v>29</v>
      </c>
      <c r="G2729" t="s">
        <v>24</v>
      </c>
      <c r="H2729">
        <v>143</v>
      </c>
      <c r="I2729">
        <v>9</v>
      </c>
      <c r="J2729">
        <v>15.9</v>
      </c>
      <c r="K2729">
        <v>5</v>
      </c>
      <c r="L2729">
        <v>1</v>
      </c>
      <c r="M2729">
        <v>2</v>
      </c>
      <c r="N2729">
        <v>1</v>
      </c>
      <c r="O2729">
        <v>7</v>
      </c>
      <c r="P2729">
        <v>3</v>
      </c>
      <c r="Q2729" t="s">
        <v>8236</v>
      </c>
      <c r="R2729" t="s">
        <v>8334</v>
      </c>
    </row>
    <row r="2730" spans="1:18" x14ac:dyDescent="0.3">
      <c r="A2730" t="s">
        <v>8335</v>
      </c>
      <c r="B2730" t="s">
        <v>8336</v>
      </c>
      <c r="C2730" t="s">
        <v>99</v>
      </c>
      <c r="D2730" t="s">
        <v>213</v>
      </c>
      <c r="E2730" t="s">
        <v>22</v>
      </c>
      <c r="F2730" t="s">
        <v>29</v>
      </c>
      <c r="G2730" t="s">
        <v>24</v>
      </c>
      <c r="H2730">
        <v>19</v>
      </c>
      <c r="I2730">
        <v>4</v>
      </c>
      <c r="J2730">
        <v>4.8</v>
      </c>
      <c r="K2730">
        <v>0</v>
      </c>
      <c r="L2730">
        <v>0</v>
      </c>
      <c r="M2730">
        <v>0</v>
      </c>
      <c r="N2730">
        <v>0</v>
      </c>
      <c r="O2730">
        <v>2</v>
      </c>
      <c r="P2730">
        <v>20</v>
      </c>
      <c r="Q2730" t="s">
        <v>8337</v>
      </c>
      <c r="R2730" t="s">
        <v>8338</v>
      </c>
    </row>
    <row r="2731" spans="1:18" x14ac:dyDescent="0.3">
      <c r="A2731" t="s">
        <v>8339</v>
      </c>
      <c r="B2731" t="s">
        <v>8340</v>
      </c>
      <c r="C2731" t="s">
        <v>20</v>
      </c>
      <c r="D2731" t="s">
        <v>21</v>
      </c>
      <c r="E2731" t="s">
        <v>22</v>
      </c>
      <c r="F2731" t="s">
        <v>29</v>
      </c>
      <c r="G2731" t="s">
        <v>24</v>
      </c>
      <c r="H2731">
        <v>307</v>
      </c>
      <c r="I2731">
        <v>13</v>
      </c>
      <c r="J2731">
        <v>23.6</v>
      </c>
      <c r="K2731">
        <v>8</v>
      </c>
      <c r="L2731">
        <v>0</v>
      </c>
      <c r="M2731">
        <v>2</v>
      </c>
      <c r="N2731">
        <v>3</v>
      </c>
      <c r="O2731">
        <v>11</v>
      </c>
      <c r="P2731">
        <v>6</v>
      </c>
      <c r="Q2731" t="s">
        <v>8337</v>
      </c>
      <c r="R2731" t="s">
        <v>8341</v>
      </c>
    </row>
    <row r="2732" spans="1:18" x14ac:dyDescent="0.3">
      <c r="A2732" t="s">
        <v>8342</v>
      </c>
      <c r="B2732" t="s">
        <v>8343</v>
      </c>
      <c r="C2732" t="s">
        <v>99</v>
      </c>
      <c r="D2732" t="s">
        <v>21</v>
      </c>
      <c r="E2732" t="s">
        <v>22</v>
      </c>
      <c r="F2732" t="s">
        <v>29</v>
      </c>
      <c r="G2732" t="s">
        <v>24</v>
      </c>
      <c r="H2732">
        <v>24</v>
      </c>
      <c r="I2732">
        <v>3</v>
      </c>
      <c r="J2732">
        <v>8</v>
      </c>
      <c r="K2732">
        <v>0</v>
      </c>
      <c r="L2732">
        <v>0</v>
      </c>
      <c r="M2732">
        <v>0</v>
      </c>
      <c r="N2732">
        <v>0</v>
      </c>
      <c r="O2732">
        <v>1</v>
      </c>
      <c r="P2732">
        <v>6</v>
      </c>
      <c r="Q2732" t="s">
        <v>8337</v>
      </c>
      <c r="R2732" t="s">
        <v>8344</v>
      </c>
    </row>
    <row r="2733" spans="1:18" x14ac:dyDescent="0.3">
      <c r="A2733" t="s">
        <v>8345</v>
      </c>
      <c r="B2733" t="s">
        <v>8346</v>
      </c>
      <c r="C2733" t="s">
        <v>20</v>
      </c>
      <c r="D2733" t="s">
        <v>21</v>
      </c>
      <c r="E2733" t="s">
        <v>22</v>
      </c>
      <c r="F2733" t="s">
        <v>38</v>
      </c>
      <c r="G2733" t="s">
        <v>24</v>
      </c>
      <c r="H2733">
        <v>360</v>
      </c>
      <c r="I2733">
        <v>21</v>
      </c>
      <c r="J2733">
        <v>17.100000000000001</v>
      </c>
      <c r="K2733">
        <v>16</v>
      </c>
      <c r="L2733">
        <v>3</v>
      </c>
      <c r="M2733">
        <v>1</v>
      </c>
      <c r="N2733">
        <v>1</v>
      </c>
      <c r="O2733">
        <v>16</v>
      </c>
      <c r="P2733">
        <v>39</v>
      </c>
      <c r="Q2733" t="s">
        <v>8337</v>
      </c>
      <c r="R2733" t="s">
        <v>8347</v>
      </c>
    </row>
    <row r="2734" spans="1:18" x14ac:dyDescent="0.3">
      <c r="A2734" t="s">
        <v>8348</v>
      </c>
      <c r="B2734" t="s">
        <v>8349</v>
      </c>
      <c r="C2734" t="s">
        <v>20</v>
      </c>
      <c r="D2734" t="s">
        <v>21</v>
      </c>
      <c r="E2734" t="s">
        <v>22</v>
      </c>
      <c r="F2734" t="s">
        <v>29</v>
      </c>
      <c r="G2734" t="s">
        <v>24</v>
      </c>
      <c r="H2734">
        <v>46</v>
      </c>
      <c r="I2734">
        <v>5</v>
      </c>
      <c r="J2734">
        <v>9.1999999999999993</v>
      </c>
      <c r="K2734">
        <v>0</v>
      </c>
      <c r="L2734">
        <v>0</v>
      </c>
      <c r="M2734">
        <v>3</v>
      </c>
      <c r="N2734">
        <v>2</v>
      </c>
      <c r="O2734">
        <v>1</v>
      </c>
      <c r="P2734">
        <v>10</v>
      </c>
      <c r="Q2734" t="s">
        <v>8337</v>
      </c>
      <c r="R2734" t="s">
        <v>8350</v>
      </c>
    </row>
    <row r="2735" spans="1:18" x14ac:dyDescent="0.3">
      <c r="A2735" t="s">
        <v>8351</v>
      </c>
      <c r="B2735" t="s">
        <v>8352</v>
      </c>
      <c r="C2735" t="s">
        <v>20</v>
      </c>
      <c r="D2735" t="s">
        <v>42</v>
      </c>
      <c r="E2735" t="s">
        <v>22</v>
      </c>
      <c r="F2735" t="s">
        <v>29</v>
      </c>
      <c r="G2735" t="s">
        <v>24</v>
      </c>
      <c r="H2735">
        <v>120</v>
      </c>
      <c r="I2735">
        <v>7</v>
      </c>
      <c r="J2735">
        <v>17.100000000000001</v>
      </c>
      <c r="K2735">
        <v>1</v>
      </c>
      <c r="L2735">
        <v>0</v>
      </c>
      <c r="M2735">
        <v>4</v>
      </c>
      <c r="N2735">
        <v>2</v>
      </c>
      <c r="O2735">
        <v>5</v>
      </c>
      <c r="P2735">
        <v>70</v>
      </c>
      <c r="Q2735" t="s">
        <v>8337</v>
      </c>
      <c r="R2735" t="s">
        <v>8353</v>
      </c>
    </row>
    <row r="2736" spans="1:18" x14ac:dyDescent="0.3">
      <c r="A2736" t="s">
        <v>8354</v>
      </c>
      <c r="B2736" t="s">
        <v>8355</v>
      </c>
      <c r="C2736" t="s">
        <v>99</v>
      </c>
      <c r="D2736" t="s">
        <v>21</v>
      </c>
      <c r="E2736" t="s">
        <v>22</v>
      </c>
      <c r="F2736" t="s">
        <v>29</v>
      </c>
      <c r="G2736" t="s">
        <v>24</v>
      </c>
      <c r="H2736">
        <v>337</v>
      </c>
      <c r="I2736">
        <v>17</v>
      </c>
      <c r="J2736">
        <v>19.8</v>
      </c>
      <c r="K2736">
        <v>0</v>
      </c>
      <c r="L2736">
        <v>0</v>
      </c>
      <c r="M2736">
        <v>0</v>
      </c>
      <c r="N2736">
        <v>0</v>
      </c>
      <c r="O2736">
        <v>11</v>
      </c>
      <c r="P2736">
        <v>15</v>
      </c>
      <c r="Q2736" t="s">
        <v>8337</v>
      </c>
      <c r="R2736" t="s">
        <v>8356</v>
      </c>
    </row>
    <row r="2737" spans="1:18" x14ac:dyDescent="0.3">
      <c r="A2737" t="s">
        <v>8357</v>
      </c>
      <c r="B2737" t="s">
        <v>8358</v>
      </c>
      <c r="C2737" t="s">
        <v>20</v>
      </c>
      <c r="D2737" t="s">
        <v>21</v>
      </c>
      <c r="E2737" t="s">
        <v>37</v>
      </c>
      <c r="F2737" t="s">
        <v>38</v>
      </c>
      <c r="G2737" t="s">
        <v>24</v>
      </c>
      <c r="H2737">
        <v>364</v>
      </c>
      <c r="I2737">
        <v>21</v>
      </c>
      <c r="J2737">
        <v>17.3</v>
      </c>
      <c r="K2737">
        <v>11</v>
      </c>
      <c r="L2737">
        <v>10</v>
      </c>
      <c r="M2737">
        <v>0</v>
      </c>
      <c r="N2737">
        <v>0</v>
      </c>
      <c r="O2737">
        <v>17</v>
      </c>
      <c r="P2737">
        <v>63</v>
      </c>
      <c r="Q2737" t="s">
        <v>8337</v>
      </c>
      <c r="R2737" t="s">
        <v>8359</v>
      </c>
    </row>
    <row r="2738" spans="1:18" x14ac:dyDescent="0.3">
      <c r="A2738" t="s">
        <v>8360</v>
      </c>
      <c r="B2738" t="s">
        <v>8361</v>
      </c>
      <c r="C2738" t="s">
        <v>20</v>
      </c>
      <c r="D2738" t="s">
        <v>42</v>
      </c>
      <c r="E2738" t="s">
        <v>22</v>
      </c>
      <c r="F2738" t="s">
        <v>29</v>
      </c>
      <c r="G2738" t="s">
        <v>24</v>
      </c>
      <c r="H2738">
        <v>29</v>
      </c>
      <c r="I2738">
        <v>1</v>
      </c>
      <c r="J2738">
        <v>29</v>
      </c>
      <c r="K2738">
        <v>1</v>
      </c>
      <c r="L2738">
        <v>0</v>
      </c>
      <c r="M2738">
        <v>0</v>
      </c>
      <c r="N2738">
        <v>0</v>
      </c>
      <c r="O2738">
        <v>2</v>
      </c>
      <c r="P2738">
        <v>12</v>
      </c>
      <c r="Q2738" t="s">
        <v>8337</v>
      </c>
      <c r="R2738" t="s">
        <v>8362</v>
      </c>
    </row>
    <row r="2739" spans="1:18" x14ac:dyDescent="0.3">
      <c r="A2739" t="s">
        <v>8363</v>
      </c>
      <c r="B2739" t="s">
        <v>8364</v>
      </c>
      <c r="C2739" t="s">
        <v>20</v>
      </c>
      <c r="D2739" t="s">
        <v>33</v>
      </c>
      <c r="E2739" t="s">
        <v>22</v>
      </c>
      <c r="F2739" t="s">
        <v>38</v>
      </c>
      <c r="G2739" t="s">
        <v>24</v>
      </c>
      <c r="H2739">
        <v>255</v>
      </c>
      <c r="I2739">
        <v>17</v>
      </c>
      <c r="J2739">
        <v>15</v>
      </c>
      <c r="K2739">
        <v>12</v>
      </c>
      <c r="L2739">
        <v>4</v>
      </c>
      <c r="M2739">
        <v>1</v>
      </c>
      <c r="N2739">
        <v>0</v>
      </c>
      <c r="O2739">
        <v>14</v>
      </c>
      <c r="P2739">
        <v>13</v>
      </c>
      <c r="Q2739" t="s">
        <v>8337</v>
      </c>
      <c r="R2739" t="s">
        <v>8365</v>
      </c>
    </row>
    <row r="2740" spans="1:18" x14ac:dyDescent="0.3">
      <c r="A2740" t="s">
        <v>8366</v>
      </c>
      <c r="B2740" t="s">
        <v>8367</v>
      </c>
      <c r="C2740" t="s">
        <v>20</v>
      </c>
      <c r="D2740" t="s">
        <v>33</v>
      </c>
      <c r="E2740" t="s">
        <v>22</v>
      </c>
      <c r="F2740" t="s">
        <v>29</v>
      </c>
      <c r="G2740" t="s">
        <v>24</v>
      </c>
      <c r="H2740">
        <v>47</v>
      </c>
      <c r="I2740">
        <v>5</v>
      </c>
      <c r="J2740">
        <v>9.4</v>
      </c>
      <c r="K2740">
        <v>1</v>
      </c>
      <c r="L2740">
        <v>0</v>
      </c>
      <c r="M2740">
        <v>3</v>
      </c>
      <c r="N2740">
        <v>1</v>
      </c>
      <c r="O2740">
        <v>3</v>
      </c>
      <c r="P2740">
        <v>17</v>
      </c>
      <c r="Q2740" t="s">
        <v>8337</v>
      </c>
      <c r="R2740" t="s">
        <v>8368</v>
      </c>
    </row>
    <row r="2741" spans="1:18" x14ac:dyDescent="0.3">
      <c r="A2741" t="s">
        <v>8369</v>
      </c>
      <c r="B2741" t="s">
        <v>8370</v>
      </c>
      <c r="C2741" t="s">
        <v>20</v>
      </c>
      <c r="D2741" t="s">
        <v>21</v>
      </c>
      <c r="E2741" t="s">
        <v>49</v>
      </c>
      <c r="F2741" t="s">
        <v>38</v>
      </c>
      <c r="G2741" t="s">
        <v>24</v>
      </c>
      <c r="H2741">
        <v>494</v>
      </c>
      <c r="I2741">
        <v>29</v>
      </c>
      <c r="J2741">
        <v>17</v>
      </c>
      <c r="K2741">
        <v>15</v>
      </c>
      <c r="L2741">
        <v>11</v>
      </c>
      <c r="M2741">
        <v>3</v>
      </c>
      <c r="N2741">
        <v>0</v>
      </c>
      <c r="O2741">
        <v>19</v>
      </c>
      <c r="P2741">
        <v>26</v>
      </c>
      <c r="Q2741" t="s">
        <v>8371</v>
      </c>
      <c r="R2741" t="s">
        <v>8372</v>
      </c>
    </row>
    <row r="2742" spans="1:18" x14ac:dyDescent="0.3">
      <c r="A2742" t="s">
        <v>8373</v>
      </c>
      <c r="B2742" t="s">
        <v>8374</v>
      </c>
      <c r="C2742" t="s">
        <v>20</v>
      </c>
      <c r="D2742" t="s">
        <v>21</v>
      </c>
      <c r="E2742" t="s">
        <v>37</v>
      </c>
      <c r="F2742" t="s">
        <v>38</v>
      </c>
      <c r="G2742" t="s">
        <v>24</v>
      </c>
      <c r="H2742">
        <v>496</v>
      </c>
      <c r="I2742">
        <v>25</v>
      </c>
      <c r="J2742">
        <v>19.8</v>
      </c>
      <c r="K2742">
        <v>12</v>
      </c>
      <c r="L2742">
        <v>9</v>
      </c>
      <c r="M2742">
        <v>2</v>
      </c>
      <c r="N2742">
        <v>2</v>
      </c>
      <c r="O2742">
        <v>22</v>
      </c>
      <c r="P2742">
        <v>17</v>
      </c>
      <c r="Q2742" t="s">
        <v>8371</v>
      </c>
      <c r="R2742" t="s">
        <v>8375</v>
      </c>
    </row>
    <row r="2743" spans="1:18" x14ac:dyDescent="0.3">
      <c r="A2743" t="s">
        <v>8376</v>
      </c>
      <c r="B2743" t="s">
        <v>8377</v>
      </c>
      <c r="C2743" t="s">
        <v>20</v>
      </c>
      <c r="D2743" t="s">
        <v>21</v>
      </c>
      <c r="E2743" t="s">
        <v>22</v>
      </c>
      <c r="F2743" t="s">
        <v>38</v>
      </c>
      <c r="G2743" t="s">
        <v>24</v>
      </c>
      <c r="H2743">
        <v>126</v>
      </c>
      <c r="I2743">
        <v>14</v>
      </c>
      <c r="J2743">
        <v>9</v>
      </c>
      <c r="K2743">
        <v>6</v>
      </c>
      <c r="L2743">
        <v>7</v>
      </c>
      <c r="M2743">
        <v>1</v>
      </c>
      <c r="N2743">
        <v>0</v>
      </c>
      <c r="O2743">
        <v>9</v>
      </c>
      <c r="P2743">
        <v>26</v>
      </c>
      <c r="Q2743" t="s">
        <v>8371</v>
      </c>
      <c r="R2743" t="s">
        <v>8378</v>
      </c>
    </row>
    <row r="2744" spans="1:18" x14ac:dyDescent="0.3">
      <c r="A2744" t="s">
        <v>8379</v>
      </c>
      <c r="B2744" t="s">
        <v>8380</v>
      </c>
      <c r="C2744" t="s">
        <v>20</v>
      </c>
      <c r="D2744" t="s">
        <v>42</v>
      </c>
      <c r="E2744" t="s">
        <v>22</v>
      </c>
      <c r="F2744" t="s">
        <v>29</v>
      </c>
      <c r="G2744" t="s">
        <v>24</v>
      </c>
      <c r="H2744">
        <v>153</v>
      </c>
      <c r="I2744">
        <v>11</v>
      </c>
      <c r="J2744">
        <v>13.9</v>
      </c>
      <c r="K2744">
        <v>4</v>
      </c>
      <c r="L2744">
        <v>2</v>
      </c>
      <c r="M2744">
        <v>1</v>
      </c>
      <c r="N2744">
        <v>4</v>
      </c>
      <c r="O2744">
        <v>6</v>
      </c>
      <c r="P2744">
        <v>48</v>
      </c>
      <c r="Q2744" t="s">
        <v>8371</v>
      </c>
      <c r="R2744" t="s">
        <v>8381</v>
      </c>
    </row>
    <row r="2745" spans="1:18" x14ac:dyDescent="0.3">
      <c r="A2745" t="s">
        <v>8382</v>
      </c>
      <c r="B2745" t="s">
        <v>8383</v>
      </c>
      <c r="C2745" t="s">
        <v>20</v>
      </c>
      <c r="D2745" t="s">
        <v>21</v>
      </c>
      <c r="E2745" t="s">
        <v>22</v>
      </c>
      <c r="F2745" t="s">
        <v>29</v>
      </c>
      <c r="G2745" t="s">
        <v>24</v>
      </c>
      <c r="H2745">
        <v>184</v>
      </c>
      <c r="I2745">
        <v>11</v>
      </c>
      <c r="J2745">
        <v>16.7</v>
      </c>
      <c r="K2745">
        <v>7</v>
      </c>
      <c r="L2745">
        <v>2</v>
      </c>
      <c r="M2745">
        <v>2</v>
      </c>
      <c r="N2745">
        <v>0</v>
      </c>
      <c r="O2745">
        <v>8</v>
      </c>
      <c r="P2745">
        <v>13</v>
      </c>
      <c r="Q2745" t="s">
        <v>8371</v>
      </c>
      <c r="R2745" t="s">
        <v>8384</v>
      </c>
    </row>
    <row r="2746" spans="1:18" x14ac:dyDescent="0.3">
      <c r="A2746" t="s">
        <v>8385</v>
      </c>
      <c r="B2746" t="s">
        <v>8386</v>
      </c>
      <c r="C2746" t="s">
        <v>20</v>
      </c>
      <c r="D2746" t="s">
        <v>21</v>
      </c>
      <c r="E2746" t="s">
        <v>22</v>
      </c>
      <c r="F2746" t="s">
        <v>38</v>
      </c>
      <c r="G2746" t="s">
        <v>24</v>
      </c>
      <c r="H2746">
        <v>156</v>
      </c>
      <c r="I2746">
        <v>8</v>
      </c>
      <c r="J2746">
        <v>19.5</v>
      </c>
      <c r="K2746">
        <v>0</v>
      </c>
      <c r="L2746">
        <v>0</v>
      </c>
      <c r="M2746">
        <v>6</v>
      </c>
      <c r="N2746">
        <v>2</v>
      </c>
      <c r="O2746">
        <v>7</v>
      </c>
      <c r="P2746">
        <v>20</v>
      </c>
      <c r="Q2746" t="s">
        <v>8371</v>
      </c>
      <c r="R2746" t="s">
        <v>8387</v>
      </c>
    </row>
    <row r="2747" spans="1:18" x14ac:dyDescent="0.3">
      <c r="A2747" t="s">
        <v>8388</v>
      </c>
      <c r="B2747" t="s">
        <v>8389</v>
      </c>
      <c r="C2747" t="s">
        <v>20</v>
      </c>
      <c r="D2747" t="s">
        <v>21</v>
      </c>
      <c r="E2747" t="s">
        <v>49</v>
      </c>
      <c r="F2747" t="s">
        <v>23</v>
      </c>
      <c r="G2747" t="s">
        <v>24</v>
      </c>
      <c r="H2747">
        <v>118</v>
      </c>
      <c r="I2747">
        <v>11</v>
      </c>
      <c r="J2747">
        <v>10.7</v>
      </c>
      <c r="K2747">
        <v>7</v>
      </c>
      <c r="L2747">
        <v>2</v>
      </c>
      <c r="M2747">
        <v>2</v>
      </c>
      <c r="N2747">
        <v>0</v>
      </c>
      <c r="O2747">
        <v>9</v>
      </c>
      <c r="P2747">
        <v>23</v>
      </c>
      <c r="Q2747" t="s">
        <v>8371</v>
      </c>
      <c r="R2747" t="s">
        <v>8390</v>
      </c>
    </row>
    <row r="2748" spans="1:18" x14ac:dyDescent="0.3">
      <c r="A2748" t="s">
        <v>8391</v>
      </c>
      <c r="B2748" t="s">
        <v>8392</v>
      </c>
      <c r="C2748" t="s">
        <v>20</v>
      </c>
      <c r="D2748" t="s">
        <v>21</v>
      </c>
      <c r="E2748" t="s">
        <v>37</v>
      </c>
      <c r="F2748" t="s">
        <v>23</v>
      </c>
      <c r="G2748" t="s">
        <v>24</v>
      </c>
      <c r="H2748">
        <v>115</v>
      </c>
      <c r="I2748">
        <v>11</v>
      </c>
      <c r="J2748">
        <v>10.5</v>
      </c>
      <c r="K2748">
        <v>7</v>
      </c>
      <c r="L2748">
        <v>3</v>
      </c>
      <c r="M2748">
        <v>1</v>
      </c>
      <c r="N2748">
        <v>0</v>
      </c>
      <c r="O2748">
        <v>9</v>
      </c>
      <c r="P2748">
        <v>32</v>
      </c>
      <c r="Q2748" t="s">
        <v>8371</v>
      </c>
      <c r="R2748" t="s">
        <v>8393</v>
      </c>
    </row>
    <row r="2749" spans="1:18" x14ac:dyDescent="0.3">
      <c r="A2749" t="s">
        <v>8394</v>
      </c>
      <c r="B2749" t="s">
        <v>8395</v>
      </c>
      <c r="C2749" t="s">
        <v>20</v>
      </c>
      <c r="D2749" t="s">
        <v>21</v>
      </c>
      <c r="E2749" t="s">
        <v>37</v>
      </c>
      <c r="F2749" t="s">
        <v>38</v>
      </c>
      <c r="G2749" t="s">
        <v>24</v>
      </c>
      <c r="H2749">
        <v>242</v>
      </c>
      <c r="I2749">
        <v>12</v>
      </c>
      <c r="J2749">
        <v>20.2</v>
      </c>
      <c r="K2749">
        <v>6</v>
      </c>
      <c r="L2749">
        <v>4</v>
      </c>
      <c r="M2749">
        <v>0</v>
      </c>
      <c r="N2749">
        <v>2</v>
      </c>
      <c r="O2749">
        <v>11</v>
      </c>
      <c r="P2749">
        <v>20</v>
      </c>
      <c r="Q2749" t="s">
        <v>8371</v>
      </c>
      <c r="R2749" t="s">
        <v>8396</v>
      </c>
    </row>
    <row r="2750" spans="1:18" x14ac:dyDescent="0.3">
      <c r="A2750" t="s">
        <v>8397</v>
      </c>
      <c r="B2750" t="s">
        <v>8398</v>
      </c>
      <c r="C2750" t="s">
        <v>20</v>
      </c>
      <c r="D2750" t="s">
        <v>21</v>
      </c>
      <c r="E2750" t="s">
        <v>37</v>
      </c>
      <c r="F2750" t="s">
        <v>38</v>
      </c>
      <c r="G2750" t="s">
        <v>24</v>
      </c>
      <c r="H2750">
        <v>205</v>
      </c>
      <c r="I2750">
        <v>11</v>
      </c>
      <c r="J2750">
        <v>18.600000000000001</v>
      </c>
      <c r="K2750">
        <v>8</v>
      </c>
      <c r="L2750">
        <v>1</v>
      </c>
      <c r="M2750">
        <v>2</v>
      </c>
      <c r="N2750">
        <v>0</v>
      </c>
      <c r="O2750">
        <v>11</v>
      </c>
      <c r="P2750">
        <v>18</v>
      </c>
      <c r="Q2750" t="s">
        <v>8371</v>
      </c>
      <c r="R2750" t="s">
        <v>8399</v>
      </c>
    </row>
    <row r="2751" spans="1:18" x14ac:dyDescent="0.3">
      <c r="A2751" t="s">
        <v>8400</v>
      </c>
      <c r="B2751" t="s">
        <v>8401</v>
      </c>
      <c r="C2751" t="s">
        <v>20</v>
      </c>
      <c r="D2751" t="s">
        <v>21</v>
      </c>
      <c r="E2751" t="s">
        <v>49</v>
      </c>
      <c r="F2751" t="s">
        <v>38</v>
      </c>
      <c r="G2751" t="s">
        <v>24</v>
      </c>
      <c r="H2751">
        <v>280</v>
      </c>
      <c r="I2751">
        <v>14</v>
      </c>
      <c r="J2751">
        <v>20</v>
      </c>
      <c r="K2751">
        <v>5</v>
      </c>
      <c r="L2751">
        <v>3</v>
      </c>
      <c r="M2751">
        <v>4</v>
      </c>
      <c r="N2751">
        <v>2</v>
      </c>
      <c r="O2751">
        <v>15</v>
      </c>
      <c r="P2751">
        <v>13</v>
      </c>
      <c r="Q2751" t="s">
        <v>8371</v>
      </c>
      <c r="R2751" t="s">
        <v>8402</v>
      </c>
    </row>
    <row r="2752" spans="1:18" x14ac:dyDescent="0.3">
      <c r="A2752" t="s">
        <v>8403</v>
      </c>
      <c r="B2752" t="s">
        <v>8404</v>
      </c>
      <c r="C2752" t="s">
        <v>20</v>
      </c>
      <c r="D2752" t="s">
        <v>213</v>
      </c>
      <c r="E2752" t="s">
        <v>22</v>
      </c>
      <c r="F2752" t="s">
        <v>29</v>
      </c>
      <c r="G2752" t="s">
        <v>24</v>
      </c>
      <c r="H2752">
        <v>5</v>
      </c>
      <c r="I2752">
        <v>4</v>
      </c>
      <c r="J2752">
        <v>1.2</v>
      </c>
      <c r="K2752">
        <v>0</v>
      </c>
      <c r="L2752">
        <v>0</v>
      </c>
      <c r="M2752">
        <v>2</v>
      </c>
      <c r="N2752">
        <v>2</v>
      </c>
      <c r="O2752">
        <v>14</v>
      </c>
      <c r="P2752">
        <v>28</v>
      </c>
      <c r="Q2752" t="s">
        <v>8371</v>
      </c>
      <c r="R2752" t="s">
        <v>8405</v>
      </c>
    </row>
    <row r="2753" spans="1:18" x14ac:dyDescent="0.3">
      <c r="A2753" t="s">
        <v>8406</v>
      </c>
      <c r="B2753" t="s">
        <v>8407</v>
      </c>
      <c r="C2753" t="s">
        <v>20</v>
      </c>
      <c r="D2753" t="s">
        <v>42</v>
      </c>
      <c r="E2753" t="s">
        <v>22</v>
      </c>
      <c r="F2753" t="s">
        <v>29</v>
      </c>
      <c r="G2753" t="s">
        <v>24</v>
      </c>
      <c r="H2753">
        <v>187</v>
      </c>
      <c r="I2753">
        <v>10</v>
      </c>
      <c r="J2753">
        <v>18.7</v>
      </c>
      <c r="K2753">
        <v>3</v>
      </c>
      <c r="L2753">
        <v>5</v>
      </c>
      <c r="M2753">
        <v>0</v>
      </c>
      <c r="N2753">
        <v>2</v>
      </c>
      <c r="O2753">
        <v>6</v>
      </c>
      <c r="P2753">
        <v>15</v>
      </c>
      <c r="Q2753" t="s">
        <v>8371</v>
      </c>
      <c r="R2753" t="s">
        <v>8408</v>
      </c>
    </row>
    <row r="2754" spans="1:18" x14ac:dyDescent="0.3">
      <c r="A2754" t="s">
        <v>8409</v>
      </c>
      <c r="B2754" t="s">
        <v>8410</v>
      </c>
      <c r="C2754" t="s">
        <v>20</v>
      </c>
      <c r="D2754" t="s">
        <v>21</v>
      </c>
      <c r="E2754" t="s">
        <v>37</v>
      </c>
      <c r="F2754" t="s">
        <v>38</v>
      </c>
      <c r="G2754" t="s">
        <v>24</v>
      </c>
      <c r="H2754">
        <v>371</v>
      </c>
      <c r="I2754">
        <v>19</v>
      </c>
      <c r="J2754">
        <v>19.5</v>
      </c>
      <c r="K2754">
        <v>4</v>
      </c>
      <c r="L2754">
        <v>13</v>
      </c>
      <c r="M2754">
        <v>2</v>
      </c>
      <c r="N2754">
        <v>0</v>
      </c>
      <c r="O2754">
        <v>15</v>
      </c>
      <c r="P2754">
        <v>26</v>
      </c>
      <c r="Q2754" t="s">
        <v>8371</v>
      </c>
      <c r="R2754" t="s">
        <v>8411</v>
      </c>
    </row>
    <row r="2755" spans="1:18" x14ac:dyDescent="0.3">
      <c r="A2755" t="s">
        <v>8412</v>
      </c>
      <c r="B2755" t="s">
        <v>8413</v>
      </c>
      <c r="C2755" t="s">
        <v>20</v>
      </c>
      <c r="D2755" t="s">
        <v>21</v>
      </c>
      <c r="E2755" t="s">
        <v>49</v>
      </c>
      <c r="F2755" t="s">
        <v>38</v>
      </c>
      <c r="G2755" t="s">
        <v>24</v>
      </c>
      <c r="H2755">
        <v>602</v>
      </c>
      <c r="I2755">
        <v>33</v>
      </c>
      <c r="J2755">
        <v>18.2</v>
      </c>
      <c r="K2755">
        <v>16</v>
      </c>
      <c r="L2755">
        <v>12</v>
      </c>
      <c r="M2755">
        <v>5</v>
      </c>
      <c r="N2755">
        <v>0</v>
      </c>
      <c r="O2755">
        <v>27</v>
      </c>
      <c r="P2755">
        <v>52</v>
      </c>
      <c r="Q2755" t="s">
        <v>8371</v>
      </c>
      <c r="R2755" t="s">
        <v>8414</v>
      </c>
    </row>
    <row r="2756" spans="1:18" x14ac:dyDescent="0.3">
      <c r="A2756" t="s">
        <v>8415</v>
      </c>
      <c r="B2756" t="s">
        <v>8416</v>
      </c>
      <c r="C2756" t="s">
        <v>20</v>
      </c>
      <c r="D2756" t="s">
        <v>21</v>
      </c>
      <c r="E2756" t="s">
        <v>22</v>
      </c>
      <c r="F2756" t="s">
        <v>29</v>
      </c>
      <c r="G2756" t="s">
        <v>24</v>
      </c>
      <c r="H2756">
        <v>108</v>
      </c>
      <c r="I2756">
        <v>9</v>
      </c>
      <c r="J2756">
        <v>12</v>
      </c>
      <c r="K2756">
        <v>4</v>
      </c>
      <c r="L2756">
        <v>0</v>
      </c>
      <c r="M2756">
        <v>3</v>
      </c>
      <c r="N2756">
        <v>2</v>
      </c>
      <c r="O2756">
        <v>1</v>
      </c>
      <c r="P2756">
        <v>5.5</v>
      </c>
      <c r="Q2756" t="s">
        <v>8371</v>
      </c>
      <c r="R2756" t="s">
        <v>8417</v>
      </c>
    </row>
    <row r="2757" spans="1:18" x14ac:dyDescent="0.3">
      <c r="A2757" t="s">
        <v>8418</v>
      </c>
      <c r="B2757" t="s">
        <v>8419</v>
      </c>
      <c r="C2757" t="s">
        <v>20</v>
      </c>
      <c r="D2757" t="s">
        <v>21</v>
      </c>
      <c r="E2757" t="s">
        <v>22</v>
      </c>
      <c r="F2757" t="s">
        <v>29</v>
      </c>
      <c r="G2757" t="s">
        <v>24</v>
      </c>
      <c r="H2757">
        <v>65</v>
      </c>
      <c r="I2757">
        <v>7</v>
      </c>
      <c r="J2757">
        <v>9.3000000000000007</v>
      </c>
      <c r="K2757">
        <v>1</v>
      </c>
      <c r="L2757">
        <v>1</v>
      </c>
      <c r="M2757">
        <v>4</v>
      </c>
      <c r="N2757">
        <v>1</v>
      </c>
      <c r="O2757">
        <v>1</v>
      </c>
      <c r="P2757">
        <v>5</v>
      </c>
      <c r="Q2757" t="s">
        <v>8371</v>
      </c>
      <c r="R2757" t="s">
        <v>8420</v>
      </c>
    </row>
    <row r="2758" spans="1:18" x14ac:dyDescent="0.3">
      <c r="A2758" t="s">
        <v>8421</v>
      </c>
      <c r="B2758" t="s">
        <v>8422</v>
      </c>
      <c r="C2758" t="s">
        <v>20</v>
      </c>
      <c r="D2758" t="s">
        <v>42</v>
      </c>
      <c r="E2758" t="s">
        <v>22</v>
      </c>
      <c r="F2758" t="s">
        <v>29</v>
      </c>
      <c r="G2758" t="s">
        <v>24</v>
      </c>
      <c r="H2758">
        <v>78</v>
      </c>
      <c r="I2758">
        <v>9</v>
      </c>
      <c r="J2758">
        <v>8.6999999999999993</v>
      </c>
      <c r="K2758">
        <v>8</v>
      </c>
      <c r="L2758">
        <v>0</v>
      </c>
      <c r="M2758">
        <v>1</v>
      </c>
      <c r="N2758">
        <v>0</v>
      </c>
      <c r="O2758">
        <v>4</v>
      </c>
      <c r="P2758">
        <v>20</v>
      </c>
      <c r="Q2758" t="s">
        <v>8371</v>
      </c>
      <c r="R2758" t="s">
        <v>8423</v>
      </c>
    </row>
    <row r="2759" spans="1:18" x14ac:dyDescent="0.3">
      <c r="A2759" t="s">
        <v>8424</v>
      </c>
      <c r="B2759" t="s">
        <v>8425</v>
      </c>
      <c r="C2759" t="s">
        <v>20</v>
      </c>
      <c r="D2759" t="s">
        <v>21</v>
      </c>
      <c r="E2759" t="s">
        <v>37</v>
      </c>
      <c r="F2759" t="s">
        <v>38</v>
      </c>
      <c r="G2759" t="s">
        <v>24</v>
      </c>
      <c r="H2759">
        <v>476</v>
      </c>
      <c r="I2759">
        <v>28</v>
      </c>
      <c r="J2759">
        <v>17</v>
      </c>
      <c r="K2759">
        <v>16</v>
      </c>
      <c r="L2759">
        <v>7</v>
      </c>
      <c r="M2759">
        <v>1</v>
      </c>
      <c r="N2759">
        <v>4</v>
      </c>
      <c r="O2759">
        <v>22</v>
      </c>
      <c r="P2759">
        <v>25</v>
      </c>
      <c r="Q2759" t="s">
        <v>8371</v>
      </c>
      <c r="R2759" t="s">
        <v>8426</v>
      </c>
    </row>
    <row r="2760" spans="1:18" x14ac:dyDescent="0.3">
      <c r="A2760" t="s">
        <v>8427</v>
      </c>
      <c r="B2760" t="s">
        <v>8428</v>
      </c>
      <c r="C2760" t="s">
        <v>20</v>
      </c>
      <c r="D2760" t="s">
        <v>42</v>
      </c>
      <c r="E2760" t="s">
        <v>22</v>
      </c>
      <c r="F2760" t="s">
        <v>29</v>
      </c>
      <c r="G2760" t="s">
        <v>24</v>
      </c>
      <c r="H2760">
        <v>67</v>
      </c>
      <c r="I2760">
        <v>6</v>
      </c>
      <c r="J2760">
        <v>11.2</v>
      </c>
      <c r="K2760">
        <v>2</v>
      </c>
      <c r="L2760">
        <v>0</v>
      </c>
      <c r="M2760">
        <v>2</v>
      </c>
      <c r="N2760">
        <v>2</v>
      </c>
      <c r="O2760">
        <v>1</v>
      </c>
      <c r="P2760">
        <v>5</v>
      </c>
      <c r="Q2760" t="s">
        <v>8371</v>
      </c>
      <c r="R2760" t="s">
        <v>8429</v>
      </c>
    </row>
    <row r="2761" spans="1:18" x14ac:dyDescent="0.3">
      <c r="A2761" t="s">
        <v>8430</v>
      </c>
      <c r="B2761" t="s">
        <v>8431</v>
      </c>
      <c r="C2761" t="s">
        <v>20</v>
      </c>
      <c r="D2761" t="s">
        <v>42</v>
      </c>
      <c r="E2761" t="s">
        <v>22</v>
      </c>
      <c r="F2761" t="s">
        <v>29</v>
      </c>
      <c r="G2761" t="s">
        <v>24</v>
      </c>
      <c r="H2761">
        <v>75</v>
      </c>
      <c r="I2761">
        <v>4</v>
      </c>
      <c r="J2761">
        <v>18.8</v>
      </c>
      <c r="K2761">
        <v>0</v>
      </c>
      <c r="L2761">
        <v>0</v>
      </c>
      <c r="M2761">
        <v>2</v>
      </c>
      <c r="N2761">
        <v>2</v>
      </c>
      <c r="O2761">
        <v>1</v>
      </c>
      <c r="P2761">
        <v>5</v>
      </c>
      <c r="Q2761" t="s">
        <v>8371</v>
      </c>
      <c r="R2761" t="s">
        <v>8432</v>
      </c>
    </row>
    <row r="2762" spans="1:18" x14ac:dyDescent="0.3">
      <c r="A2762" t="s">
        <v>8433</v>
      </c>
      <c r="B2762" t="s">
        <v>8434</v>
      </c>
      <c r="C2762" t="s">
        <v>20</v>
      </c>
      <c r="D2762" t="s">
        <v>42</v>
      </c>
      <c r="E2762" t="s">
        <v>22</v>
      </c>
      <c r="F2762" t="s">
        <v>29</v>
      </c>
      <c r="G2762" t="s">
        <v>24</v>
      </c>
      <c r="H2762">
        <v>125</v>
      </c>
      <c r="I2762">
        <v>10</v>
      </c>
      <c r="J2762">
        <v>12.5</v>
      </c>
      <c r="K2762">
        <v>6</v>
      </c>
      <c r="L2762">
        <v>2</v>
      </c>
      <c r="M2762">
        <v>1</v>
      </c>
      <c r="N2762">
        <v>1</v>
      </c>
      <c r="O2762">
        <v>4</v>
      </c>
      <c r="P2762">
        <v>13</v>
      </c>
      <c r="Q2762" t="s">
        <v>8371</v>
      </c>
      <c r="R2762" t="s">
        <v>8435</v>
      </c>
    </row>
    <row r="2763" spans="1:18" x14ac:dyDescent="0.3">
      <c r="A2763" t="s">
        <v>8436</v>
      </c>
      <c r="B2763" t="s">
        <v>8437</v>
      </c>
      <c r="C2763" t="s">
        <v>20</v>
      </c>
      <c r="D2763" t="s">
        <v>21</v>
      </c>
      <c r="E2763" t="s">
        <v>22</v>
      </c>
      <c r="F2763" t="s">
        <v>23</v>
      </c>
      <c r="G2763" t="s">
        <v>24</v>
      </c>
      <c r="H2763">
        <v>98</v>
      </c>
      <c r="I2763">
        <v>9</v>
      </c>
      <c r="J2763">
        <v>10.9</v>
      </c>
      <c r="K2763">
        <v>4</v>
      </c>
      <c r="L2763">
        <v>4</v>
      </c>
      <c r="M2763">
        <v>1</v>
      </c>
      <c r="N2763">
        <v>0</v>
      </c>
      <c r="O2763">
        <v>8</v>
      </c>
      <c r="P2763">
        <v>12</v>
      </c>
      <c r="Q2763" t="s">
        <v>8371</v>
      </c>
      <c r="R2763" t="s">
        <v>8438</v>
      </c>
    </row>
    <row r="2764" spans="1:18" x14ac:dyDescent="0.3">
      <c r="A2764" t="s">
        <v>8439</v>
      </c>
      <c r="B2764" t="s">
        <v>8440</v>
      </c>
      <c r="C2764" t="s">
        <v>99</v>
      </c>
      <c r="D2764" t="s">
        <v>125</v>
      </c>
      <c r="E2764" t="s">
        <v>22</v>
      </c>
      <c r="F2764" t="s">
        <v>29</v>
      </c>
      <c r="G2764" t="s">
        <v>24</v>
      </c>
      <c r="H2764">
        <v>248</v>
      </c>
      <c r="I2764">
        <v>9</v>
      </c>
      <c r="J2764">
        <v>27.6</v>
      </c>
      <c r="K2764">
        <v>0</v>
      </c>
      <c r="L2764">
        <v>0</v>
      </c>
      <c r="M2764">
        <v>0</v>
      </c>
      <c r="N2764">
        <v>0</v>
      </c>
      <c r="O2764">
        <v>2</v>
      </c>
      <c r="P2764">
        <v>5</v>
      </c>
      <c r="Q2764" t="s">
        <v>4763</v>
      </c>
      <c r="R2764" t="s">
        <v>8441</v>
      </c>
    </row>
    <row r="2765" spans="1:18" x14ac:dyDescent="0.3">
      <c r="A2765" t="s">
        <v>8442</v>
      </c>
      <c r="B2765" t="s">
        <v>8443</v>
      </c>
      <c r="C2765" t="s">
        <v>99</v>
      </c>
      <c r="D2765" t="s">
        <v>125</v>
      </c>
      <c r="E2765" t="s">
        <v>37</v>
      </c>
      <c r="F2765" t="s">
        <v>38</v>
      </c>
      <c r="G2765" t="s">
        <v>24</v>
      </c>
      <c r="H2765">
        <v>66</v>
      </c>
      <c r="I2765">
        <v>4</v>
      </c>
      <c r="J2765">
        <v>16.5</v>
      </c>
      <c r="K2765">
        <v>0</v>
      </c>
      <c r="L2765">
        <v>0</v>
      </c>
      <c r="M2765">
        <v>0</v>
      </c>
      <c r="N2765">
        <v>0</v>
      </c>
      <c r="O2765">
        <v>3</v>
      </c>
      <c r="P2765">
        <v>1</v>
      </c>
      <c r="Q2765" t="s">
        <v>4763</v>
      </c>
      <c r="R2765" t="s">
        <v>8444</v>
      </c>
    </row>
    <row r="2766" spans="1:18" x14ac:dyDescent="0.3">
      <c r="A2766" t="s">
        <v>8445</v>
      </c>
      <c r="B2766" t="s">
        <v>8446</v>
      </c>
      <c r="C2766" t="s">
        <v>99</v>
      </c>
      <c r="D2766" t="s">
        <v>125</v>
      </c>
      <c r="E2766" t="s">
        <v>49</v>
      </c>
      <c r="F2766" t="s">
        <v>23</v>
      </c>
      <c r="G2766" t="s">
        <v>24</v>
      </c>
      <c r="H2766">
        <v>195</v>
      </c>
      <c r="I2766">
        <v>8</v>
      </c>
      <c r="J2766">
        <v>24.4</v>
      </c>
      <c r="K2766">
        <v>0</v>
      </c>
      <c r="L2766">
        <v>0</v>
      </c>
      <c r="M2766">
        <v>0</v>
      </c>
      <c r="N2766">
        <v>0</v>
      </c>
      <c r="O2766">
        <v>8</v>
      </c>
      <c r="P2766">
        <v>10</v>
      </c>
      <c r="Q2766" t="s">
        <v>4763</v>
      </c>
      <c r="R2766" t="s">
        <v>8447</v>
      </c>
    </row>
    <row r="2767" spans="1:18" x14ac:dyDescent="0.3">
      <c r="A2767" t="s">
        <v>8448</v>
      </c>
      <c r="B2767" t="s">
        <v>8449</v>
      </c>
      <c r="C2767" t="s">
        <v>20</v>
      </c>
      <c r="D2767" t="s">
        <v>21</v>
      </c>
      <c r="E2767" t="s">
        <v>22</v>
      </c>
      <c r="F2767" t="s">
        <v>23</v>
      </c>
      <c r="G2767" t="s">
        <v>24</v>
      </c>
      <c r="H2767">
        <v>501</v>
      </c>
      <c r="I2767">
        <v>23</v>
      </c>
      <c r="J2767">
        <v>21.8</v>
      </c>
      <c r="K2767">
        <v>13</v>
      </c>
      <c r="L2767">
        <v>9</v>
      </c>
      <c r="M2767">
        <v>1</v>
      </c>
      <c r="N2767">
        <v>0</v>
      </c>
      <c r="O2767">
        <v>13</v>
      </c>
      <c r="P2767">
        <v>26.86</v>
      </c>
      <c r="Q2767" t="s">
        <v>4763</v>
      </c>
      <c r="R2767" t="s">
        <v>8450</v>
      </c>
    </row>
    <row r="2768" spans="1:18" x14ac:dyDescent="0.3">
      <c r="A2768" t="s">
        <v>8451</v>
      </c>
      <c r="B2768" t="s">
        <v>8452</v>
      </c>
      <c r="C2768" t="s">
        <v>99</v>
      </c>
      <c r="D2768" t="s">
        <v>125</v>
      </c>
      <c r="E2768" t="s">
        <v>22</v>
      </c>
      <c r="F2768" t="s">
        <v>23</v>
      </c>
      <c r="G2768" t="s">
        <v>24</v>
      </c>
      <c r="H2768">
        <v>284</v>
      </c>
      <c r="I2768">
        <v>14</v>
      </c>
      <c r="J2768">
        <v>20.3</v>
      </c>
      <c r="K2768">
        <v>0</v>
      </c>
      <c r="L2768">
        <v>0</v>
      </c>
      <c r="M2768">
        <v>0</v>
      </c>
      <c r="N2768">
        <v>0</v>
      </c>
      <c r="O2768">
        <v>16</v>
      </c>
      <c r="P2768">
        <v>14</v>
      </c>
      <c r="Q2768" t="s">
        <v>4763</v>
      </c>
      <c r="R2768" t="s">
        <v>8453</v>
      </c>
    </row>
    <row r="2769" spans="1:18" x14ac:dyDescent="0.3">
      <c r="A2769" t="s">
        <v>8454</v>
      </c>
      <c r="B2769" t="s">
        <v>8455</v>
      </c>
      <c r="C2769" t="s">
        <v>99</v>
      </c>
      <c r="D2769" t="s">
        <v>125</v>
      </c>
      <c r="E2769" t="s">
        <v>22</v>
      </c>
      <c r="F2769" t="s">
        <v>23</v>
      </c>
      <c r="G2769" t="s">
        <v>24</v>
      </c>
      <c r="H2769">
        <v>145</v>
      </c>
      <c r="I2769">
        <v>7</v>
      </c>
      <c r="J2769">
        <v>20.7</v>
      </c>
      <c r="K2769">
        <v>0</v>
      </c>
      <c r="L2769">
        <v>0</v>
      </c>
      <c r="M2769">
        <v>0</v>
      </c>
      <c r="N2769">
        <v>0</v>
      </c>
      <c r="O2769">
        <v>4</v>
      </c>
      <c r="P2769">
        <v>0.625</v>
      </c>
      <c r="Q2769" t="s">
        <v>4763</v>
      </c>
      <c r="R2769" t="s">
        <v>8456</v>
      </c>
    </row>
    <row r="2770" spans="1:18" x14ac:dyDescent="0.3">
      <c r="A2770" t="s">
        <v>8457</v>
      </c>
      <c r="B2770" t="s">
        <v>8458</v>
      </c>
      <c r="C2770" t="s">
        <v>99</v>
      </c>
      <c r="D2770" t="s">
        <v>125</v>
      </c>
      <c r="E2770" t="s">
        <v>22</v>
      </c>
      <c r="F2770" t="s">
        <v>23</v>
      </c>
      <c r="G2770" t="s">
        <v>24</v>
      </c>
      <c r="H2770">
        <v>110</v>
      </c>
      <c r="I2770">
        <v>9</v>
      </c>
      <c r="J2770">
        <v>12.2</v>
      </c>
      <c r="K2770">
        <v>0</v>
      </c>
      <c r="L2770">
        <v>0</v>
      </c>
      <c r="M2770">
        <v>0</v>
      </c>
      <c r="N2770">
        <v>0</v>
      </c>
      <c r="O2770">
        <v>8</v>
      </c>
      <c r="P2770">
        <v>10</v>
      </c>
      <c r="Q2770" t="s">
        <v>4763</v>
      </c>
      <c r="R2770" t="s">
        <v>8459</v>
      </c>
    </row>
    <row r="2771" spans="1:18" x14ac:dyDescent="0.3">
      <c r="A2771" t="s">
        <v>8460</v>
      </c>
      <c r="B2771" t="s">
        <v>8461</v>
      </c>
      <c r="C2771" t="s">
        <v>99</v>
      </c>
      <c r="D2771" t="s">
        <v>125</v>
      </c>
      <c r="E2771" t="s">
        <v>22</v>
      </c>
      <c r="F2771" t="s">
        <v>38</v>
      </c>
      <c r="G2771" t="s">
        <v>24</v>
      </c>
      <c r="H2771">
        <v>109</v>
      </c>
      <c r="I2771">
        <v>7</v>
      </c>
      <c r="J2771">
        <v>15.6</v>
      </c>
      <c r="K2771">
        <v>0</v>
      </c>
      <c r="L2771">
        <v>0</v>
      </c>
      <c r="M2771">
        <v>0</v>
      </c>
      <c r="N2771">
        <v>0</v>
      </c>
      <c r="O2771">
        <v>20</v>
      </c>
      <c r="P2771">
        <v>7</v>
      </c>
      <c r="Q2771" t="s">
        <v>4763</v>
      </c>
      <c r="R2771" t="s">
        <v>8462</v>
      </c>
    </row>
    <row r="2772" spans="1:18" x14ac:dyDescent="0.3">
      <c r="A2772" t="s">
        <v>8463</v>
      </c>
      <c r="B2772" t="s">
        <v>8464</v>
      </c>
      <c r="C2772" t="s">
        <v>20</v>
      </c>
      <c r="D2772" t="s">
        <v>42</v>
      </c>
      <c r="E2772" t="s">
        <v>22</v>
      </c>
      <c r="F2772" t="s">
        <v>29</v>
      </c>
      <c r="G2772" t="s">
        <v>24</v>
      </c>
      <c r="H2772">
        <v>232</v>
      </c>
      <c r="I2772">
        <v>11</v>
      </c>
      <c r="J2772">
        <v>21.1</v>
      </c>
      <c r="K2772">
        <v>4</v>
      </c>
      <c r="L2772">
        <v>5</v>
      </c>
      <c r="M2772">
        <v>2</v>
      </c>
      <c r="N2772">
        <v>0</v>
      </c>
      <c r="O2772">
        <v>7</v>
      </c>
      <c r="P2772">
        <v>16</v>
      </c>
      <c r="Q2772" t="s">
        <v>4763</v>
      </c>
      <c r="R2772" t="s">
        <v>8465</v>
      </c>
    </row>
    <row r="2773" spans="1:18" x14ac:dyDescent="0.3">
      <c r="A2773" t="s">
        <v>8466</v>
      </c>
      <c r="B2773" t="s">
        <v>8467</v>
      </c>
      <c r="C2773" t="s">
        <v>99</v>
      </c>
      <c r="D2773" t="s">
        <v>125</v>
      </c>
      <c r="E2773" t="s">
        <v>22</v>
      </c>
      <c r="F2773" t="s">
        <v>23</v>
      </c>
      <c r="G2773" t="s">
        <v>24</v>
      </c>
      <c r="H2773">
        <v>19</v>
      </c>
      <c r="I2773">
        <v>3</v>
      </c>
      <c r="J2773">
        <v>6.3</v>
      </c>
      <c r="K2773">
        <v>0</v>
      </c>
      <c r="L2773">
        <v>0</v>
      </c>
      <c r="M2773">
        <v>0</v>
      </c>
      <c r="N2773">
        <v>0</v>
      </c>
      <c r="O2773">
        <v>2</v>
      </c>
      <c r="P2773">
        <v>17</v>
      </c>
      <c r="Q2773" t="s">
        <v>4763</v>
      </c>
      <c r="R2773" t="s">
        <v>8468</v>
      </c>
    </row>
    <row r="2774" spans="1:18" x14ac:dyDescent="0.3">
      <c r="A2774" t="s">
        <v>8469</v>
      </c>
      <c r="B2774" t="s">
        <v>8470</v>
      </c>
      <c r="C2774" t="s">
        <v>99</v>
      </c>
      <c r="D2774" t="s">
        <v>21</v>
      </c>
      <c r="E2774" t="s">
        <v>22</v>
      </c>
      <c r="F2774" t="s">
        <v>29</v>
      </c>
      <c r="G2774" t="s">
        <v>24</v>
      </c>
      <c r="H2774">
        <v>11</v>
      </c>
      <c r="I2774">
        <v>3</v>
      </c>
      <c r="J2774">
        <v>3.7</v>
      </c>
      <c r="K2774">
        <v>0</v>
      </c>
      <c r="L2774">
        <v>0</v>
      </c>
      <c r="M2774">
        <v>0</v>
      </c>
      <c r="N2774">
        <v>0</v>
      </c>
      <c r="O2774">
        <v>1</v>
      </c>
      <c r="P2774">
        <v>3.75</v>
      </c>
      <c r="Q2774" t="s">
        <v>4763</v>
      </c>
      <c r="R2774" t="s">
        <v>8471</v>
      </c>
    </row>
    <row r="2775" spans="1:18" x14ac:dyDescent="0.3">
      <c r="A2775" t="s">
        <v>8472</v>
      </c>
      <c r="B2775" t="s">
        <v>8473</v>
      </c>
      <c r="C2775" t="s">
        <v>99</v>
      </c>
      <c r="D2775" t="s">
        <v>21</v>
      </c>
      <c r="E2775" t="s">
        <v>22</v>
      </c>
      <c r="F2775" t="s">
        <v>23</v>
      </c>
      <c r="G2775" t="s">
        <v>24</v>
      </c>
      <c r="H2775">
        <v>72</v>
      </c>
      <c r="I2775">
        <v>6</v>
      </c>
      <c r="J2775">
        <v>12</v>
      </c>
      <c r="K2775">
        <v>0</v>
      </c>
      <c r="L2775">
        <v>0</v>
      </c>
      <c r="M2775">
        <v>0</v>
      </c>
      <c r="N2775">
        <v>0</v>
      </c>
      <c r="O2775">
        <v>6</v>
      </c>
      <c r="P2775">
        <v>3.75</v>
      </c>
      <c r="Q2775" t="s">
        <v>4763</v>
      </c>
      <c r="R2775" t="s">
        <v>8474</v>
      </c>
    </row>
    <row r="2776" spans="1:18" x14ac:dyDescent="0.3">
      <c r="A2776" t="s">
        <v>8475</v>
      </c>
      <c r="B2776" t="s">
        <v>8476</v>
      </c>
      <c r="C2776" t="s">
        <v>99</v>
      </c>
      <c r="D2776" t="s">
        <v>125</v>
      </c>
      <c r="E2776" t="s">
        <v>22</v>
      </c>
      <c r="F2776" t="s">
        <v>23</v>
      </c>
      <c r="G2776" t="s">
        <v>24</v>
      </c>
      <c r="H2776">
        <v>105</v>
      </c>
      <c r="I2776">
        <v>10</v>
      </c>
      <c r="J2776">
        <v>10.5</v>
      </c>
      <c r="K2776">
        <v>0</v>
      </c>
      <c r="L2776">
        <v>0</v>
      </c>
      <c r="M2776">
        <v>0</v>
      </c>
      <c r="N2776">
        <v>0</v>
      </c>
      <c r="O2776">
        <v>4</v>
      </c>
      <c r="P2776">
        <v>3</v>
      </c>
      <c r="Q2776" t="s">
        <v>4763</v>
      </c>
      <c r="R2776" t="s">
        <v>8477</v>
      </c>
    </row>
    <row r="2777" spans="1:18" x14ac:dyDescent="0.3">
      <c r="A2777" t="s">
        <v>8478</v>
      </c>
      <c r="B2777" t="s">
        <v>8479</v>
      </c>
      <c r="C2777" t="s">
        <v>20</v>
      </c>
      <c r="D2777" t="s">
        <v>42</v>
      </c>
      <c r="E2777" t="s">
        <v>22</v>
      </c>
      <c r="F2777" t="s">
        <v>29</v>
      </c>
      <c r="G2777" t="s">
        <v>24</v>
      </c>
      <c r="H2777">
        <v>243</v>
      </c>
      <c r="I2777">
        <v>16</v>
      </c>
      <c r="J2777">
        <v>15.2</v>
      </c>
      <c r="K2777">
        <v>9</v>
      </c>
      <c r="L2777">
        <v>7</v>
      </c>
      <c r="M2777">
        <v>0</v>
      </c>
      <c r="N2777">
        <v>0</v>
      </c>
      <c r="O2777">
        <v>6</v>
      </c>
      <c r="P2777">
        <v>14.33</v>
      </c>
      <c r="Q2777" t="s">
        <v>4763</v>
      </c>
      <c r="R2777" t="s">
        <v>8480</v>
      </c>
    </row>
    <row r="2778" spans="1:18" x14ac:dyDescent="0.3">
      <c r="A2778" t="s">
        <v>8481</v>
      </c>
      <c r="B2778" t="s">
        <v>8482</v>
      </c>
      <c r="C2778" t="s">
        <v>20</v>
      </c>
      <c r="D2778" t="s">
        <v>42</v>
      </c>
      <c r="E2778" t="s">
        <v>22</v>
      </c>
      <c r="F2778" t="s">
        <v>29</v>
      </c>
      <c r="G2778" t="s">
        <v>24</v>
      </c>
      <c r="H2778">
        <v>52</v>
      </c>
      <c r="I2778">
        <v>6</v>
      </c>
      <c r="J2778">
        <v>8.6999999999999993</v>
      </c>
      <c r="K2778">
        <v>1</v>
      </c>
      <c r="L2778">
        <v>0</v>
      </c>
      <c r="M2778">
        <v>2</v>
      </c>
      <c r="N2778">
        <v>3</v>
      </c>
      <c r="O2778">
        <v>3</v>
      </c>
      <c r="P2778">
        <v>5</v>
      </c>
      <c r="Q2778" t="s">
        <v>4763</v>
      </c>
      <c r="R2778" t="s">
        <v>8483</v>
      </c>
    </row>
    <row r="2779" spans="1:18" x14ac:dyDescent="0.3">
      <c r="A2779" t="s">
        <v>8484</v>
      </c>
      <c r="B2779" t="s">
        <v>8485</v>
      </c>
      <c r="C2779" t="s">
        <v>20</v>
      </c>
      <c r="D2779" t="s">
        <v>42</v>
      </c>
      <c r="E2779" t="s">
        <v>37</v>
      </c>
      <c r="F2779" t="s">
        <v>38</v>
      </c>
      <c r="G2779" t="s">
        <v>24</v>
      </c>
      <c r="H2779">
        <v>656</v>
      </c>
      <c r="I2779">
        <v>26</v>
      </c>
      <c r="J2779">
        <v>25.2</v>
      </c>
      <c r="K2779">
        <v>17</v>
      </c>
      <c r="L2779">
        <v>7</v>
      </c>
      <c r="M2779">
        <v>2</v>
      </c>
      <c r="N2779">
        <v>0</v>
      </c>
      <c r="O2779">
        <v>30</v>
      </c>
      <c r="P2779">
        <v>79.62</v>
      </c>
      <c r="Q2779" t="s">
        <v>4763</v>
      </c>
      <c r="R2779" t="s">
        <v>8486</v>
      </c>
    </row>
    <row r="2780" spans="1:18" x14ac:dyDescent="0.3">
      <c r="A2780" t="s">
        <v>8487</v>
      </c>
      <c r="B2780" t="s">
        <v>8488</v>
      </c>
      <c r="C2780" t="s">
        <v>99</v>
      </c>
      <c r="D2780" t="s">
        <v>125</v>
      </c>
      <c r="E2780" t="s">
        <v>22</v>
      </c>
      <c r="F2780" t="s">
        <v>23</v>
      </c>
      <c r="G2780" t="s">
        <v>24</v>
      </c>
      <c r="H2780">
        <v>39</v>
      </c>
      <c r="I2780">
        <v>5</v>
      </c>
      <c r="J2780">
        <v>7.8</v>
      </c>
      <c r="K2780">
        <v>0</v>
      </c>
      <c r="L2780">
        <v>0</v>
      </c>
      <c r="M2780">
        <v>4</v>
      </c>
      <c r="N2780">
        <v>1</v>
      </c>
      <c r="O2780">
        <v>5</v>
      </c>
      <c r="P2780">
        <v>42</v>
      </c>
      <c r="Q2780" t="s">
        <v>4763</v>
      </c>
      <c r="R2780" t="s">
        <v>8489</v>
      </c>
    </row>
    <row r="2781" spans="1:18" x14ac:dyDescent="0.3">
      <c r="A2781" t="s">
        <v>8490</v>
      </c>
      <c r="B2781" t="s">
        <v>8491</v>
      </c>
      <c r="C2781" t="s">
        <v>99</v>
      </c>
      <c r="D2781" t="s">
        <v>125</v>
      </c>
      <c r="E2781" t="s">
        <v>22</v>
      </c>
      <c r="F2781" t="s">
        <v>23</v>
      </c>
      <c r="G2781" t="s">
        <v>24</v>
      </c>
      <c r="H2781">
        <v>276</v>
      </c>
      <c r="I2781">
        <v>13</v>
      </c>
      <c r="J2781">
        <v>21.2</v>
      </c>
      <c r="K2781">
        <v>0</v>
      </c>
      <c r="L2781">
        <v>0</v>
      </c>
      <c r="M2781">
        <v>0</v>
      </c>
      <c r="N2781">
        <v>0</v>
      </c>
      <c r="O2781">
        <v>1</v>
      </c>
      <c r="P2781">
        <v>8</v>
      </c>
      <c r="Q2781" t="s">
        <v>4763</v>
      </c>
      <c r="R2781" t="s">
        <v>8492</v>
      </c>
    </row>
    <row r="2782" spans="1:18" x14ac:dyDescent="0.3">
      <c r="A2782" t="s">
        <v>8493</v>
      </c>
      <c r="B2782" t="s">
        <v>8494</v>
      </c>
      <c r="C2782" t="s">
        <v>20</v>
      </c>
      <c r="D2782" t="s">
        <v>21</v>
      </c>
      <c r="E2782" t="s">
        <v>22</v>
      </c>
      <c r="F2782" t="s">
        <v>29</v>
      </c>
      <c r="G2782" t="s">
        <v>24</v>
      </c>
      <c r="H2782">
        <v>622</v>
      </c>
      <c r="I2782">
        <v>23</v>
      </c>
      <c r="J2782">
        <v>27</v>
      </c>
      <c r="K2782">
        <v>14</v>
      </c>
      <c r="L2782">
        <v>5</v>
      </c>
      <c r="M2782">
        <v>3</v>
      </c>
      <c r="N2782">
        <v>1</v>
      </c>
      <c r="O2782">
        <v>16</v>
      </c>
      <c r="P2782">
        <v>6</v>
      </c>
      <c r="Q2782" t="s">
        <v>8495</v>
      </c>
      <c r="R2782" t="s">
        <v>8496</v>
      </c>
    </row>
    <row r="2783" spans="1:18" x14ac:dyDescent="0.3">
      <c r="A2783" t="s">
        <v>8497</v>
      </c>
      <c r="B2783" t="s">
        <v>8498</v>
      </c>
      <c r="C2783" t="s">
        <v>20</v>
      </c>
      <c r="D2783" t="s">
        <v>33</v>
      </c>
      <c r="E2783" t="s">
        <v>22</v>
      </c>
      <c r="F2783" t="s">
        <v>29</v>
      </c>
      <c r="G2783" t="s">
        <v>24</v>
      </c>
      <c r="H2783">
        <v>279</v>
      </c>
      <c r="I2783">
        <v>13</v>
      </c>
      <c r="J2783">
        <v>21.5</v>
      </c>
      <c r="K2783">
        <v>4</v>
      </c>
      <c r="L2783">
        <v>2</v>
      </c>
      <c r="M2783">
        <v>4</v>
      </c>
      <c r="N2783">
        <v>3</v>
      </c>
      <c r="O2783">
        <v>6</v>
      </c>
      <c r="P2783">
        <v>5</v>
      </c>
      <c r="Q2783" t="s">
        <v>8495</v>
      </c>
      <c r="R2783" t="s">
        <v>8499</v>
      </c>
    </row>
    <row r="2784" spans="1:18" x14ac:dyDescent="0.3">
      <c r="A2784" t="s">
        <v>8500</v>
      </c>
      <c r="B2784" t="s">
        <v>8501</v>
      </c>
      <c r="C2784" t="s">
        <v>20</v>
      </c>
      <c r="D2784" t="s">
        <v>21</v>
      </c>
      <c r="E2784" t="s">
        <v>22</v>
      </c>
      <c r="F2784" t="s">
        <v>29</v>
      </c>
      <c r="G2784" t="s">
        <v>24</v>
      </c>
      <c r="H2784">
        <v>198</v>
      </c>
      <c r="I2784">
        <v>10</v>
      </c>
      <c r="J2784">
        <v>19.8</v>
      </c>
      <c r="K2784">
        <v>4</v>
      </c>
      <c r="L2784">
        <v>4</v>
      </c>
      <c r="M2784">
        <v>1</v>
      </c>
      <c r="N2784">
        <v>1</v>
      </c>
      <c r="O2784">
        <v>7</v>
      </c>
      <c r="P2784">
        <v>3.8</v>
      </c>
      <c r="Q2784" t="s">
        <v>8495</v>
      </c>
      <c r="R2784" t="s">
        <v>8502</v>
      </c>
    </row>
    <row r="2785" spans="1:18" x14ac:dyDescent="0.3">
      <c r="A2785" t="s">
        <v>8503</v>
      </c>
      <c r="B2785" t="s">
        <v>8504</v>
      </c>
      <c r="C2785" t="s">
        <v>20</v>
      </c>
      <c r="D2785" t="s">
        <v>21</v>
      </c>
      <c r="E2785" t="s">
        <v>22</v>
      </c>
      <c r="F2785" t="s">
        <v>29</v>
      </c>
      <c r="G2785" t="s">
        <v>24</v>
      </c>
      <c r="H2785">
        <v>259</v>
      </c>
      <c r="I2785">
        <v>14</v>
      </c>
      <c r="J2785">
        <v>18.5</v>
      </c>
      <c r="K2785">
        <v>9</v>
      </c>
      <c r="L2785">
        <v>2</v>
      </c>
      <c r="M2785">
        <v>3</v>
      </c>
      <c r="N2785">
        <v>0</v>
      </c>
      <c r="O2785">
        <v>9</v>
      </c>
      <c r="P2785">
        <v>2</v>
      </c>
      <c r="Q2785" t="s">
        <v>8495</v>
      </c>
      <c r="R2785" t="s">
        <v>8505</v>
      </c>
    </row>
    <row r="2786" spans="1:18" x14ac:dyDescent="0.3">
      <c r="A2786" t="s">
        <v>8506</v>
      </c>
      <c r="B2786" t="s">
        <v>8507</v>
      </c>
      <c r="C2786" t="s">
        <v>20</v>
      </c>
      <c r="D2786" t="s">
        <v>42</v>
      </c>
      <c r="E2786" t="s">
        <v>22</v>
      </c>
      <c r="F2786" t="s">
        <v>29</v>
      </c>
      <c r="G2786" t="s">
        <v>24</v>
      </c>
      <c r="H2786">
        <v>242</v>
      </c>
      <c r="I2786">
        <v>15</v>
      </c>
      <c r="J2786">
        <v>16.100000000000001</v>
      </c>
      <c r="K2786">
        <v>8</v>
      </c>
      <c r="L2786">
        <v>5</v>
      </c>
      <c r="M2786">
        <v>2</v>
      </c>
      <c r="N2786">
        <v>0</v>
      </c>
      <c r="O2786">
        <v>10</v>
      </c>
      <c r="P2786">
        <v>1</v>
      </c>
      <c r="Q2786" t="s">
        <v>8495</v>
      </c>
      <c r="R2786" t="s">
        <v>8508</v>
      </c>
    </row>
    <row r="2787" spans="1:18" x14ac:dyDescent="0.3">
      <c r="A2787" t="s">
        <v>8509</v>
      </c>
      <c r="B2787" t="s">
        <v>8510</v>
      </c>
      <c r="C2787" t="s">
        <v>20</v>
      </c>
      <c r="D2787" t="s">
        <v>42</v>
      </c>
      <c r="E2787" t="s">
        <v>49</v>
      </c>
      <c r="F2787" t="s">
        <v>38</v>
      </c>
      <c r="G2787" t="s">
        <v>24</v>
      </c>
      <c r="H2787">
        <v>577</v>
      </c>
      <c r="I2787">
        <v>28</v>
      </c>
      <c r="J2787">
        <v>20.6</v>
      </c>
      <c r="K2787">
        <v>15</v>
      </c>
      <c r="L2787">
        <v>6</v>
      </c>
      <c r="M2787">
        <v>5</v>
      </c>
      <c r="N2787">
        <v>2</v>
      </c>
      <c r="O2787">
        <v>29</v>
      </c>
      <c r="P2787">
        <v>16.95</v>
      </c>
      <c r="Q2787" t="s">
        <v>8495</v>
      </c>
      <c r="R2787" t="s">
        <v>8511</v>
      </c>
    </row>
    <row r="2788" spans="1:18" x14ac:dyDescent="0.3">
      <c r="A2788" t="s">
        <v>8512</v>
      </c>
      <c r="B2788" t="s">
        <v>8513</v>
      </c>
      <c r="C2788" t="s">
        <v>20</v>
      </c>
      <c r="D2788" t="s">
        <v>21</v>
      </c>
      <c r="E2788" t="s">
        <v>22</v>
      </c>
      <c r="F2788" t="s">
        <v>23</v>
      </c>
      <c r="G2788" t="s">
        <v>24</v>
      </c>
      <c r="H2788">
        <v>479</v>
      </c>
      <c r="I2788">
        <v>22</v>
      </c>
      <c r="J2788">
        <v>21.8</v>
      </c>
      <c r="K2788">
        <v>13</v>
      </c>
      <c r="L2788">
        <v>6</v>
      </c>
      <c r="M2788">
        <v>3</v>
      </c>
      <c r="N2788">
        <v>0</v>
      </c>
      <c r="O2788">
        <v>14</v>
      </c>
      <c r="P2788">
        <v>3</v>
      </c>
      <c r="Q2788" t="s">
        <v>8495</v>
      </c>
      <c r="R2788" t="s">
        <v>8514</v>
      </c>
    </row>
    <row r="2789" spans="1:18" x14ac:dyDescent="0.3">
      <c r="A2789" t="s">
        <v>8515</v>
      </c>
      <c r="B2789" t="s">
        <v>8516</v>
      </c>
      <c r="C2789" t="s">
        <v>20</v>
      </c>
      <c r="D2789" t="s">
        <v>21</v>
      </c>
      <c r="E2789" t="s">
        <v>22</v>
      </c>
      <c r="F2789" t="s">
        <v>29</v>
      </c>
      <c r="G2789" t="s">
        <v>24</v>
      </c>
      <c r="H2789">
        <v>77</v>
      </c>
      <c r="I2789">
        <v>7</v>
      </c>
      <c r="J2789">
        <v>11</v>
      </c>
      <c r="K2789">
        <v>0</v>
      </c>
      <c r="L2789">
        <v>0</v>
      </c>
      <c r="M2789">
        <v>5</v>
      </c>
      <c r="N2789">
        <v>2</v>
      </c>
      <c r="O2789">
        <v>2</v>
      </c>
      <c r="P2789">
        <v>2</v>
      </c>
      <c r="Q2789" t="s">
        <v>8495</v>
      </c>
      <c r="R2789" t="s">
        <v>8517</v>
      </c>
    </row>
    <row r="2790" spans="1:18" x14ac:dyDescent="0.3">
      <c r="A2790" t="s">
        <v>8518</v>
      </c>
      <c r="B2790" t="s">
        <v>8519</v>
      </c>
      <c r="C2790" t="s">
        <v>20</v>
      </c>
      <c r="D2790" t="s">
        <v>21</v>
      </c>
      <c r="E2790" t="s">
        <v>22</v>
      </c>
      <c r="F2790" t="s">
        <v>29</v>
      </c>
      <c r="G2790" t="s">
        <v>24</v>
      </c>
      <c r="H2790">
        <v>131</v>
      </c>
      <c r="I2790">
        <v>8</v>
      </c>
      <c r="J2790">
        <v>16.399999999999999</v>
      </c>
      <c r="K2790">
        <v>7</v>
      </c>
      <c r="L2790">
        <v>0</v>
      </c>
      <c r="M2790">
        <v>1</v>
      </c>
      <c r="N2790">
        <v>0</v>
      </c>
      <c r="O2790">
        <v>6</v>
      </c>
      <c r="P2790">
        <v>5</v>
      </c>
      <c r="Q2790" t="s">
        <v>8495</v>
      </c>
      <c r="R2790" t="s">
        <v>8520</v>
      </c>
    </row>
    <row r="2791" spans="1:18" x14ac:dyDescent="0.3">
      <c r="A2791" t="s">
        <v>8521</v>
      </c>
      <c r="B2791" t="s">
        <v>8522</v>
      </c>
      <c r="C2791" t="s">
        <v>20</v>
      </c>
      <c r="D2791" t="s">
        <v>21</v>
      </c>
      <c r="E2791" t="s">
        <v>22</v>
      </c>
      <c r="F2791" t="s">
        <v>29</v>
      </c>
      <c r="G2791" t="s">
        <v>24</v>
      </c>
      <c r="H2791">
        <v>85</v>
      </c>
      <c r="I2791">
        <v>8</v>
      </c>
      <c r="J2791">
        <v>10.6</v>
      </c>
      <c r="K2791">
        <v>0</v>
      </c>
      <c r="L2791">
        <v>0</v>
      </c>
      <c r="M2791">
        <v>6</v>
      </c>
      <c r="N2791">
        <v>2</v>
      </c>
      <c r="O2791">
        <v>8</v>
      </c>
      <c r="P2791">
        <v>2.5</v>
      </c>
      <c r="Q2791" t="s">
        <v>8495</v>
      </c>
      <c r="R2791" t="s">
        <v>8523</v>
      </c>
    </row>
    <row r="2792" spans="1:18" x14ac:dyDescent="0.3">
      <c r="A2792" t="s">
        <v>8524</v>
      </c>
      <c r="B2792" t="s">
        <v>8525</v>
      </c>
      <c r="C2792" t="s">
        <v>20</v>
      </c>
      <c r="D2792" t="s">
        <v>21</v>
      </c>
      <c r="E2792" t="s">
        <v>22</v>
      </c>
      <c r="F2792" t="s">
        <v>29</v>
      </c>
      <c r="G2792" t="s">
        <v>24</v>
      </c>
      <c r="H2792">
        <v>30</v>
      </c>
      <c r="I2792">
        <v>4</v>
      </c>
      <c r="J2792">
        <v>7.5</v>
      </c>
      <c r="K2792">
        <v>0</v>
      </c>
      <c r="L2792">
        <v>0</v>
      </c>
      <c r="M2792">
        <v>2</v>
      </c>
      <c r="N2792">
        <v>2</v>
      </c>
      <c r="O2792">
        <v>3</v>
      </c>
      <c r="P2792">
        <v>8</v>
      </c>
      <c r="Q2792" t="s">
        <v>8495</v>
      </c>
      <c r="R2792" t="s">
        <v>8526</v>
      </c>
    </row>
    <row r="2793" spans="1:18" x14ac:dyDescent="0.3">
      <c r="A2793" t="s">
        <v>8527</v>
      </c>
      <c r="B2793" t="s">
        <v>8528</v>
      </c>
      <c r="C2793" t="s">
        <v>20</v>
      </c>
      <c r="D2793" t="s">
        <v>21</v>
      </c>
      <c r="E2793" t="s">
        <v>22</v>
      </c>
      <c r="F2793" t="s">
        <v>29</v>
      </c>
      <c r="G2793" t="s">
        <v>24</v>
      </c>
      <c r="H2793">
        <v>321</v>
      </c>
      <c r="I2793">
        <v>14</v>
      </c>
      <c r="J2793">
        <v>22.9</v>
      </c>
      <c r="K2793">
        <v>8</v>
      </c>
      <c r="L2793">
        <v>0</v>
      </c>
      <c r="M2793">
        <v>4</v>
      </c>
      <c r="N2793">
        <v>2</v>
      </c>
      <c r="O2793">
        <v>8</v>
      </c>
      <c r="P2793">
        <v>5</v>
      </c>
      <c r="Q2793" t="s">
        <v>8495</v>
      </c>
      <c r="R2793" t="s">
        <v>8529</v>
      </c>
    </row>
    <row r="2794" spans="1:18" x14ac:dyDescent="0.3">
      <c r="A2794" t="s">
        <v>8530</v>
      </c>
      <c r="B2794" t="s">
        <v>8531</v>
      </c>
      <c r="C2794" t="s">
        <v>20</v>
      </c>
      <c r="D2794" t="s">
        <v>213</v>
      </c>
      <c r="E2794" t="s">
        <v>22</v>
      </c>
      <c r="F2794" t="s">
        <v>29</v>
      </c>
      <c r="G2794" t="s">
        <v>24</v>
      </c>
      <c r="H2794">
        <v>42</v>
      </c>
      <c r="I2794">
        <v>6</v>
      </c>
      <c r="J2794">
        <v>7</v>
      </c>
      <c r="K2794">
        <v>0</v>
      </c>
      <c r="L2794">
        <v>0</v>
      </c>
      <c r="M2794">
        <v>5</v>
      </c>
      <c r="N2794">
        <v>1</v>
      </c>
      <c r="O2794">
        <v>1</v>
      </c>
      <c r="P2794">
        <v>5</v>
      </c>
      <c r="Q2794" t="s">
        <v>8495</v>
      </c>
      <c r="R2794" t="s">
        <v>8532</v>
      </c>
    </row>
    <row r="2795" spans="1:18" x14ac:dyDescent="0.3">
      <c r="A2795" t="s">
        <v>8533</v>
      </c>
      <c r="B2795" t="s">
        <v>8534</v>
      </c>
      <c r="C2795" t="s">
        <v>20</v>
      </c>
      <c r="D2795" t="s">
        <v>21</v>
      </c>
      <c r="E2795" t="s">
        <v>37</v>
      </c>
      <c r="F2795" t="s">
        <v>38</v>
      </c>
      <c r="G2795" t="s">
        <v>173</v>
      </c>
      <c r="H2795">
        <v>962</v>
      </c>
      <c r="I2795">
        <v>44</v>
      </c>
      <c r="J2795">
        <v>21.9</v>
      </c>
      <c r="K2795">
        <v>26</v>
      </c>
      <c r="L2795">
        <v>12</v>
      </c>
      <c r="M2795">
        <v>6</v>
      </c>
      <c r="N2795">
        <v>0</v>
      </c>
      <c r="O2795">
        <v>31</v>
      </c>
      <c r="P2795">
        <v>13.5</v>
      </c>
      <c r="Q2795" t="s">
        <v>8495</v>
      </c>
      <c r="R2795" t="s">
        <v>8535</v>
      </c>
    </row>
    <row r="2796" spans="1:18" x14ac:dyDescent="0.3">
      <c r="A2796" t="s">
        <v>8536</v>
      </c>
      <c r="B2796" t="s">
        <v>8537</v>
      </c>
      <c r="C2796" t="s">
        <v>20</v>
      </c>
      <c r="D2796" t="s">
        <v>21</v>
      </c>
      <c r="E2796" t="s">
        <v>22</v>
      </c>
      <c r="F2796" t="s">
        <v>29</v>
      </c>
      <c r="G2796" t="s">
        <v>24</v>
      </c>
      <c r="H2796">
        <v>27</v>
      </c>
      <c r="I2796">
        <v>3</v>
      </c>
      <c r="J2796">
        <v>9</v>
      </c>
      <c r="K2796">
        <v>0</v>
      </c>
      <c r="L2796">
        <v>0</v>
      </c>
      <c r="M2796">
        <v>2</v>
      </c>
      <c r="N2796">
        <v>1</v>
      </c>
      <c r="O2796">
        <v>1</v>
      </c>
      <c r="P2796">
        <v>2</v>
      </c>
      <c r="Q2796" t="s">
        <v>8495</v>
      </c>
      <c r="R2796" t="s">
        <v>8538</v>
      </c>
    </row>
    <row r="2797" spans="1:18" x14ac:dyDescent="0.3">
      <c r="A2797" t="s">
        <v>8539</v>
      </c>
      <c r="B2797" t="s">
        <v>8540</v>
      </c>
      <c r="C2797" t="s">
        <v>20</v>
      </c>
      <c r="D2797" t="s">
        <v>21</v>
      </c>
      <c r="E2797" t="s">
        <v>22</v>
      </c>
      <c r="F2797" t="s">
        <v>29</v>
      </c>
      <c r="G2797" t="s">
        <v>24</v>
      </c>
      <c r="H2797">
        <v>65</v>
      </c>
      <c r="I2797">
        <v>6</v>
      </c>
      <c r="J2797">
        <v>10.8</v>
      </c>
      <c r="K2797">
        <v>0</v>
      </c>
      <c r="L2797">
        <v>0</v>
      </c>
      <c r="M2797">
        <v>1</v>
      </c>
      <c r="N2797">
        <v>5</v>
      </c>
      <c r="O2797">
        <v>1</v>
      </c>
      <c r="P2797">
        <v>7</v>
      </c>
      <c r="Q2797" t="s">
        <v>8495</v>
      </c>
      <c r="R2797" t="s">
        <v>8541</v>
      </c>
    </row>
    <row r="2798" spans="1:18" x14ac:dyDescent="0.3">
      <c r="A2798" t="s">
        <v>8542</v>
      </c>
      <c r="B2798" t="s">
        <v>8543</v>
      </c>
      <c r="C2798" t="s">
        <v>20</v>
      </c>
      <c r="D2798" t="s">
        <v>42</v>
      </c>
      <c r="E2798" t="s">
        <v>49</v>
      </c>
      <c r="F2798" t="s">
        <v>23</v>
      </c>
      <c r="G2798" t="s">
        <v>24</v>
      </c>
      <c r="H2798">
        <v>212</v>
      </c>
      <c r="I2798">
        <v>14</v>
      </c>
      <c r="J2798">
        <v>15.1</v>
      </c>
      <c r="K2798">
        <v>9</v>
      </c>
      <c r="L2798">
        <v>2</v>
      </c>
      <c r="M2798">
        <v>1</v>
      </c>
      <c r="N2798">
        <v>2</v>
      </c>
      <c r="O2798">
        <v>18</v>
      </c>
      <c r="P2798">
        <v>14</v>
      </c>
      <c r="Q2798" t="s">
        <v>8495</v>
      </c>
      <c r="R2798" t="s">
        <v>8544</v>
      </c>
    </row>
    <row r="2799" spans="1:18" x14ac:dyDescent="0.3">
      <c r="A2799" t="s">
        <v>8545</v>
      </c>
      <c r="B2799" t="s">
        <v>8546</v>
      </c>
      <c r="C2799" t="s">
        <v>20</v>
      </c>
      <c r="D2799" t="s">
        <v>21</v>
      </c>
      <c r="E2799" t="s">
        <v>22</v>
      </c>
      <c r="F2799" t="s">
        <v>29</v>
      </c>
      <c r="G2799" t="s">
        <v>24</v>
      </c>
      <c r="H2799">
        <v>427</v>
      </c>
      <c r="I2799">
        <v>12</v>
      </c>
      <c r="J2799">
        <v>35.6</v>
      </c>
      <c r="K2799">
        <v>10</v>
      </c>
      <c r="L2799">
        <v>2</v>
      </c>
      <c r="M2799">
        <v>0</v>
      </c>
      <c r="N2799">
        <v>0</v>
      </c>
      <c r="O2799">
        <v>8</v>
      </c>
      <c r="P2799">
        <v>4</v>
      </c>
      <c r="Q2799" t="s">
        <v>8495</v>
      </c>
      <c r="R2799" t="s">
        <v>8547</v>
      </c>
    </row>
    <row r="2800" spans="1:18" x14ac:dyDescent="0.3">
      <c r="A2800" t="s">
        <v>8548</v>
      </c>
      <c r="B2800" t="s">
        <v>8549</v>
      </c>
      <c r="C2800" t="s">
        <v>20</v>
      </c>
      <c r="D2800" t="s">
        <v>21</v>
      </c>
      <c r="E2800" t="s">
        <v>22</v>
      </c>
      <c r="F2800" t="s">
        <v>29</v>
      </c>
      <c r="G2800" t="s">
        <v>24</v>
      </c>
      <c r="H2800">
        <v>173</v>
      </c>
      <c r="I2800">
        <v>8</v>
      </c>
      <c r="J2800">
        <v>21.6</v>
      </c>
      <c r="K2800">
        <v>7</v>
      </c>
      <c r="L2800">
        <v>0</v>
      </c>
      <c r="M2800">
        <v>0</v>
      </c>
      <c r="N2800">
        <v>1</v>
      </c>
      <c r="O2800">
        <v>4</v>
      </c>
      <c r="P2800">
        <v>3</v>
      </c>
      <c r="Q2800" t="s">
        <v>8495</v>
      </c>
      <c r="R2800" t="s">
        <v>8550</v>
      </c>
    </row>
    <row r="2801" spans="1:18" x14ac:dyDescent="0.3">
      <c r="A2801" t="s">
        <v>8551</v>
      </c>
      <c r="B2801" t="s">
        <v>8552</v>
      </c>
      <c r="C2801" t="s">
        <v>20</v>
      </c>
      <c r="D2801" t="s">
        <v>21</v>
      </c>
      <c r="E2801" t="s">
        <v>22</v>
      </c>
      <c r="F2801" t="s">
        <v>23</v>
      </c>
      <c r="G2801" t="s">
        <v>24</v>
      </c>
      <c r="H2801">
        <v>179</v>
      </c>
      <c r="I2801">
        <v>15</v>
      </c>
      <c r="J2801">
        <v>11.9</v>
      </c>
      <c r="K2801">
        <v>8</v>
      </c>
      <c r="L2801">
        <v>3</v>
      </c>
      <c r="M2801">
        <v>3</v>
      </c>
      <c r="N2801">
        <v>1</v>
      </c>
      <c r="O2801">
        <v>12</v>
      </c>
      <c r="P2801">
        <v>9</v>
      </c>
      <c r="Q2801" t="s">
        <v>8495</v>
      </c>
      <c r="R2801" t="s">
        <v>8553</v>
      </c>
    </row>
    <row r="2802" spans="1:18" x14ac:dyDescent="0.3">
      <c r="A2802" t="s">
        <v>8554</v>
      </c>
      <c r="B2802" t="s">
        <v>8555</v>
      </c>
      <c r="C2802" t="s">
        <v>20</v>
      </c>
      <c r="D2802" t="s">
        <v>21</v>
      </c>
      <c r="E2802" t="s">
        <v>37</v>
      </c>
      <c r="F2802" t="s">
        <v>23</v>
      </c>
      <c r="G2802" t="s">
        <v>24</v>
      </c>
      <c r="H2802">
        <v>159</v>
      </c>
      <c r="I2802">
        <v>11</v>
      </c>
      <c r="J2802">
        <v>14.5</v>
      </c>
      <c r="K2802">
        <v>2</v>
      </c>
      <c r="L2802">
        <v>6</v>
      </c>
      <c r="M2802">
        <v>3</v>
      </c>
      <c r="N2802">
        <v>0</v>
      </c>
      <c r="O2802">
        <v>10</v>
      </c>
      <c r="P2802">
        <v>4</v>
      </c>
      <c r="Q2802" t="s">
        <v>8495</v>
      </c>
      <c r="R2802" t="s">
        <v>8556</v>
      </c>
    </row>
    <row r="2803" spans="1:18" x14ac:dyDescent="0.3">
      <c r="A2803" t="s">
        <v>8557</v>
      </c>
      <c r="B2803" t="s">
        <v>8558</v>
      </c>
      <c r="C2803" t="s">
        <v>20</v>
      </c>
      <c r="D2803" t="s">
        <v>33</v>
      </c>
      <c r="E2803" t="s">
        <v>22</v>
      </c>
      <c r="F2803" t="s">
        <v>38</v>
      </c>
      <c r="G2803" t="s">
        <v>173</v>
      </c>
      <c r="H2803">
        <v>720</v>
      </c>
      <c r="I2803">
        <v>24</v>
      </c>
      <c r="J2803">
        <v>30</v>
      </c>
      <c r="K2803">
        <v>11</v>
      </c>
      <c r="L2803">
        <v>3</v>
      </c>
      <c r="M2803">
        <v>7</v>
      </c>
      <c r="N2803">
        <v>3</v>
      </c>
      <c r="O2803">
        <v>10</v>
      </c>
      <c r="P2803">
        <v>18</v>
      </c>
      <c r="Q2803" t="s">
        <v>8495</v>
      </c>
      <c r="R2803" t="s">
        <v>8559</v>
      </c>
    </row>
    <row r="2804" spans="1:18" x14ac:dyDescent="0.3">
      <c r="A2804" t="s">
        <v>8560</v>
      </c>
      <c r="B2804" t="s">
        <v>8561</v>
      </c>
      <c r="C2804" t="s">
        <v>20</v>
      </c>
      <c r="D2804" t="s">
        <v>21</v>
      </c>
      <c r="E2804" t="s">
        <v>22</v>
      </c>
      <c r="F2804" t="s">
        <v>29</v>
      </c>
      <c r="G2804" t="s">
        <v>24</v>
      </c>
      <c r="H2804">
        <v>15</v>
      </c>
      <c r="I2804">
        <v>4</v>
      </c>
      <c r="J2804">
        <v>3.8</v>
      </c>
      <c r="K2804">
        <v>0</v>
      </c>
      <c r="L2804">
        <v>0</v>
      </c>
      <c r="M2804">
        <v>2</v>
      </c>
      <c r="N2804">
        <v>2</v>
      </c>
      <c r="O2804">
        <v>1</v>
      </c>
      <c r="P2804">
        <v>1</v>
      </c>
      <c r="Q2804" t="s">
        <v>8495</v>
      </c>
      <c r="R2804" t="s">
        <v>8562</v>
      </c>
    </row>
    <row r="2805" spans="1:18" x14ac:dyDescent="0.3">
      <c r="A2805" t="s">
        <v>8563</v>
      </c>
      <c r="B2805" t="s">
        <v>8564</v>
      </c>
      <c r="C2805" t="s">
        <v>99</v>
      </c>
      <c r="D2805" t="s">
        <v>125</v>
      </c>
      <c r="E2805" t="s">
        <v>22</v>
      </c>
      <c r="F2805" t="s">
        <v>23</v>
      </c>
      <c r="G2805" t="s">
        <v>24</v>
      </c>
      <c r="H2805">
        <v>64</v>
      </c>
      <c r="I2805">
        <v>12</v>
      </c>
      <c r="J2805">
        <v>5.3</v>
      </c>
      <c r="K2805">
        <v>0</v>
      </c>
      <c r="L2805">
        <v>0</v>
      </c>
      <c r="M2805">
        <v>0</v>
      </c>
      <c r="N2805">
        <v>0</v>
      </c>
      <c r="O2805">
        <v>12</v>
      </c>
      <c r="P2805">
        <v>8</v>
      </c>
      <c r="Q2805" t="s">
        <v>8565</v>
      </c>
      <c r="R2805" t="s">
        <v>8566</v>
      </c>
    </row>
    <row r="2806" spans="1:18" x14ac:dyDescent="0.3">
      <c r="A2806" t="s">
        <v>8567</v>
      </c>
      <c r="B2806" t="s">
        <v>8568</v>
      </c>
      <c r="C2806" t="s">
        <v>20</v>
      </c>
      <c r="D2806" t="s">
        <v>21</v>
      </c>
      <c r="E2806" t="s">
        <v>22</v>
      </c>
      <c r="F2806" t="s">
        <v>23</v>
      </c>
      <c r="G2806" t="s">
        <v>24</v>
      </c>
      <c r="H2806">
        <v>590</v>
      </c>
      <c r="I2806">
        <v>23</v>
      </c>
      <c r="J2806">
        <v>25.7</v>
      </c>
      <c r="K2806">
        <v>15</v>
      </c>
      <c r="L2806">
        <v>4</v>
      </c>
      <c r="M2806">
        <v>2</v>
      </c>
      <c r="N2806">
        <v>2</v>
      </c>
      <c r="O2806">
        <v>15</v>
      </c>
      <c r="P2806">
        <v>9.39</v>
      </c>
      <c r="Q2806" t="s">
        <v>8565</v>
      </c>
      <c r="R2806" t="s">
        <v>8569</v>
      </c>
    </row>
    <row r="2807" spans="1:18" x14ac:dyDescent="0.3">
      <c r="A2807" t="s">
        <v>8570</v>
      </c>
      <c r="B2807" t="s">
        <v>8571</v>
      </c>
      <c r="C2807" t="s">
        <v>20</v>
      </c>
      <c r="D2807" t="s">
        <v>213</v>
      </c>
      <c r="E2807" t="s">
        <v>22</v>
      </c>
      <c r="F2807" t="s">
        <v>29</v>
      </c>
      <c r="G2807" t="s">
        <v>24</v>
      </c>
      <c r="H2807">
        <v>50</v>
      </c>
      <c r="I2807">
        <v>9</v>
      </c>
      <c r="J2807">
        <v>5.6</v>
      </c>
      <c r="K2807">
        <v>0</v>
      </c>
      <c r="L2807">
        <v>0</v>
      </c>
      <c r="M2807">
        <v>6</v>
      </c>
      <c r="N2807">
        <v>3</v>
      </c>
      <c r="O2807">
        <v>1</v>
      </c>
      <c r="P2807">
        <v>4</v>
      </c>
      <c r="Q2807" t="s">
        <v>8565</v>
      </c>
      <c r="R2807" t="s">
        <v>8572</v>
      </c>
    </row>
    <row r="2808" spans="1:18" x14ac:dyDescent="0.3">
      <c r="A2808" t="s">
        <v>8573</v>
      </c>
      <c r="B2808" t="s">
        <v>8574</v>
      </c>
      <c r="C2808" t="s">
        <v>20</v>
      </c>
      <c r="D2808" t="s">
        <v>33</v>
      </c>
      <c r="E2808" t="s">
        <v>22</v>
      </c>
      <c r="F2808" t="s">
        <v>29</v>
      </c>
      <c r="G2808" t="s">
        <v>24</v>
      </c>
      <c r="H2808">
        <v>258</v>
      </c>
      <c r="I2808">
        <v>17</v>
      </c>
      <c r="J2808">
        <v>15.2</v>
      </c>
      <c r="K2808">
        <v>9</v>
      </c>
      <c r="L2808">
        <v>5</v>
      </c>
      <c r="M2808">
        <v>2</v>
      </c>
      <c r="N2808">
        <v>1</v>
      </c>
      <c r="O2808">
        <v>11</v>
      </c>
      <c r="P2808">
        <v>4.5999999999999996</v>
      </c>
      <c r="Q2808" t="s">
        <v>8565</v>
      </c>
      <c r="R2808" t="s">
        <v>8575</v>
      </c>
    </row>
    <row r="2809" spans="1:18" x14ac:dyDescent="0.3">
      <c r="A2809" t="s">
        <v>8576</v>
      </c>
      <c r="B2809" t="s">
        <v>8577</v>
      </c>
      <c r="C2809" t="s">
        <v>20</v>
      </c>
      <c r="D2809" t="s">
        <v>42</v>
      </c>
      <c r="E2809" t="s">
        <v>22</v>
      </c>
      <c r="F2809" t="s">
        <v>29</v>
      </c>
      <c r="G2809" t="s">
        <v>24</v>
      </c>
      <c r="H2809">
        <v>29</v>
      </c>
      <c r="I2809">
        <v>6</v>
      </c>
      <c r="J2809">
        <v>4.8</v>
      </c>
      <c r="K2809">
        <v>0</v>
      </c>
      <c r="L2809">
        <v>0</v>
      </c>
      <c r="M2809">
        <v>5</v>
      </c>
      <c r="N2809">
        <v>1</v>
      </c>
      <c r="O2809">
        <v>1</v>
      </c>
      <c r="P2809">
        <v>5</v>
      </c>
      <c r="Q2809" t="s">
        <v>8565</v>
      </c>
      <c r="R2809" t="s">
        <v>8578</v>
      </c>
    </row>
    <row r="2810" spans="1:18" x14ac:dyDescent="0.3">
      <c r="A2810" t="s">
        <v>8579</v>
      </c>
      <c r="B2810" t="s">
        <v>8580</v>
      </c>
      <c r="C2810" t="s">
        <v>20</v>
      </c>
      <c r="D2810" t="s">
        <v>42</v>
      </c>
      <c r="E2810" t="s">
        <v>22</v>
      </c>
      <c r="F2810" t="s">
        <v>29</v>
      </c>
      <c r="G2810" t="s">
        <v>24</v>
      </c>
      <c r="H2810">
        <v>44</v>
      </c>
      <c r="I2810">
        <v>4</v>
      </c>
      <c r="J2810">
        <v>11</v>
      </c>
      <c r="K2810">
        <v>0</v>
      </c>
      <c r="L2810">
        <v>0</v>
      </c>
      <c r="M2810">
        <v>3</v>
      </c>
      <c r="N2810">
        <v>1</v>
      </c>
      <c r="O2810">
        <v>2</v>
      </c>
      <c r="P2810">
        <v>2.4</v>
      </c>
      <c r="Q2810" t="s">
        <v>8565</v>
      </c>
      <c r="R2810" t="s">
        <v>8581</v>
      </c>
    </row>
    <row r="2811" spans="1:18" x14ac:dyDescent="0.3">
      <c r="A2811" t="s">
        <v>8582</v>
      </c>
      <c r="B2811" t="s">
        <v>8583</v>
      </c>
      <c r="C2811" t="s">
        <v>99</v>
      </c>
      <c r="D2811" t="s">
        <v>125</v>
      </c>
      <c r="E2811" t="s">
        <v>22</v>
      </c>
      <c r="F2811" t="s">
        <v>23</v>
      </c>
      <c r="G2811" t="s">
        <v>24</v>
      </c>
      <c r="H2811">
        <v>134</v>
      </c>
      <c r="I2811">
        <v>14</v>
      </c>
      <c r="J2811">
        <v>9.6</v>
      </c>
      <c r="K2811">
        <v>0</v>
      </c>
      <c r="L2811">
        <v>0</v>
      </c>
      <c r="M2811">
        <v>10</v>
      </c>
      <c r="N2811">
        <v>4</v>
      </c>
      <c r="O2811">
        <v>11</v>
      </c>
      <c r="P2811">
        <v>10</v>
      </c>
      <c r="Q2811" t="s">
        <v>8565</v>
      </c>
      <c r="R2811" t="s">
        <v>8584</v>
      </c>
    </row>
    <row r="2812" spans="1:18" x14ac:dyDescent="0.3">
      <c r="A2812" t="s">
        <v>8585</v>
      </c>
      <c r="B2812" t="s">
        <v>8586</v>
      </c>
      <c r="C2812" t="s">
        <v>20</v>
      </c>
      <c r="D2812" t="s">
        <v>21</v>
      </c>
      <c r="E2812" t="s">
        <v>37</v>
      </c>
      <c r="F2812" t="s">
        <v>38</v>
      </c>
      <c r="G2812" t="s">
        <v>24</v>
      </c>
      <c r="H2812">
        <v>305</v>
      </c>
      <c r="I2812">
        <v>21</v>
      </c>
      <c r="J2812">
        <v>14.5</v>
      </c>
      <c r="K2812">
        <v>11</v>
      </c>
      <c r="L2812">
        <v>6</v>
      </c>
      <c r="M2812">
        <v>1</v>
      </c>
      <c r="N2812">
        <v>3</v>
      </c>
      <c r="O2812">
        <v>19</v>
      </c>
      <c r="P2812">
        <v>14.73</v>
      </c>
      <c r="Q2812" t="s">
        <v>8565</v>
      </c>
      <c r="R2812" t="s">
        <v>8587</v>
      </c>
    </row>
    <row r="2813" spans="1:18" x14ac:dyDescent="0.3">
      <c r="A2813" t="s">
        <v>8588</v>
      </c>
      <c r="B2813" t="s">
        <v>8589</v>
      </c>
      <c r="C2813" t="s">
        <v>20</v>
      </c>
      <c r="D2813" t="s">
        <v>21</v>
      </c>
      <c r="E2813" t="s">
        <v>22</v>
      </c>
      <c r="F2813" t="s">
        <v>29</v>
      </c>
      <c r="G2813" t="s">
        <v>24</v>
      </c>
      <c r="H2813">
        <v>231</v>
      </c>
      <c r="I2813">
        <v>14</v>
      </c>
      <c r="J2813">
        <v>16.5</v>
      </c>
      <c r="K2813">
        <v>3</v>
      </c>
      <c r="L2813">
        <v>2</v>
      </c>
      <c r="M2813">
        <v>6</v>
      </c>
      <c r="N2813">
        <v>3</v>
      </c>
      <c r="O2813">
        <v>4</v>
      </c>
      <c r="P2813">
        <v>2</v>
      </c>
      <c r="Q2813" t="s">
        <v>8565</v>
      </c>
      <c r="R2813" t="s">
        <v>8590</v>
      </c>
    </row>
    <row r="2814" spans="1:18" x14ac:dyDescent="0.3">
      <c r="A2814" t="s">
        <v>8591</v>
      </c>
      <c r="B2814" t="s">
        <v>8592</v>
      </c>
      <c r="C2814" t="s">
        <v>20</v>
      </c>
      <c r="D2814" t="s">
        <v>21</v>
      </c>
      <c r="E2814" t="s">
        <v>22</v>
      </c>
      <c r="F2814" t="s">
        <v>29</v>
      </c>
      <c r="G2814" t="s">
        <v>24</v>
      </c>
      <c r="H2814">
        <v>105</v>
      </c>
      <c r="I2814">
        <v>7</v>
      </c>
      <c r="J2814">
        <v>15</v>
      </c>
      <c r="K2814">
        <v>2</v>
      </c>
      <c r="L2814">
        <v>2</v>
      </c>
      <c r="M2814">
        <v>3</v>
      </c>
      <c r="N2814">
        <v>0</v>
      </c>
      <c r="O2814">
        <v>5</v>
      </c>
      <c r="P2814">
        <v>3</v>
      </c>
      <c r="Q2814" t="s">
        <v>8565</v>
      </c>
      <c r="R2814" t="s">
        <v>8593</v>
      </c>
    </row>
    <row r="2815" spans="1:18" x14ac:dyDescent="0.3">
      <c r="A2815" t="s">
        <v>8594</v>
      </c>
      <c r="B2815" t="s">
        <v>8595</v>
      </c>
      <c r="C2815" t="s">
        <v>20</v>
      </c>
      <c r="D2815" t="s">
        <v>42</v>
      </c>
      <c r="E2815" t="s">
        <v>22</v>
      </c>
      <c r="F2815" t="s">
        <v>29</v>
      </c>
      <c r="G2815" t="s">
        <v>24</v>
      </c>
      <c r="H2815">
        <v>108</v>
      </c>
      <c r="I2815">
        <v>6</v>
      </c>
      <c r="J2815">
        <v>18</v>
      </c>
      <c r="K2815">
        <v>1</v>
      </c>
      <c r="L2815">
        <v>0</v>
      </c>
      <c r="M2815">
        <v>4</v>
      </c>
      <c r="N2815">
        <v>1</v>
      </c>
      <c r="O2815">
        <v>3</v>
      </c>
      <c r="P2815">
        <v>0.5</v>
      </c>
      <c r="Q2815" t="s">
        <v>8565</v>
      </c>
      <c r="R2815" t="s">
        <v>8596</v>
      </c>
    </row>
    <row r="2816" spans="1:18" x14ac:dyDescent="0.3">
      <c r="A2816" t="s">
        <v>8597</v>
      </c>
      <c r="B2816" t="s">
        <v>8598</v>
      </c>
      <c r="C2816" t="s">
        <v>20</v>
      </c>
      <c r="D2816" t="s">
        <v>21</v>
      </c>
      <c r="E2816" t="s">
        <v>22</v>
      </c>
      <c r="F2816" t="s">
        <v>29</v>
      </c>
      <c r="G2816" t="s">
        <v>24</v>
      </c>
      <c r="H2816">
        <v>242</v>
      </c>
      <c r="I2816">
        <v>16</v>
      </c>
      <c r="J2816">
        <v>15.1</v>
      </c>
      <c r="K2816">
        <v>8</v>
      </c>
      <c r="L2816">
        <v>3</v>
      </c>
      <c r="M2816">
        <v>3</v>
      </c>
      <c r="N2816">
        <v>2</v>
      </c>
      <c r="O2816">
        <v>10</v>
      </c>
      <c r="P2816">
        <v>1</v>
      </c>
      <c r="Q2816" t="s">
        <v>8565</v>
      </c>
      <c r="R2816" t="s">
        <v>8599</v>
      </c>
    </row>
    <row r="2817" spans="1:18" x14ac:dyDescent="0.3">
      <c r="A2817" t="s">
        <v>8600</v>
      </c>
      <c r="B2817" t="s">
        <v>8601</v>
      </c>
      <c r="C2817" t="s">
        <v>20</v>
      </c>
      <c r="D2817" t="s">
        <v>21</v>
      </c>
      <c r="E2817" t="s">
        <v>22</v>
      </c>
      <c r="F2817" t="s">
        <v>29</v>
      </c>
      <c r="G2817" t="s">
        <v>24</v>
      </c>
      <c r="H2817">
        <v>195</v>
      </c>
      <c r="I2817">
        <v>11</v>
      </c>
      <c r="J2817">
        <v>17.7</v>
      </c>
      <c r="K2817">
        <v>6</v>
      </c>
      <c r="L2817">
        <v>0</v>
      </c>
      <c r="M2817">
        <v>3</v>
      </c>
      <c r="N2817">
        <v>2</v>
      </c>
      <c r="O2817">
        <v>7</v>
      </c>
      <c r="P2817">
        <v>3</v>
      </c>
      <c r="Q2817" t="s">
        <v>8565</v>
      </c>
      <c r="R2817" t="s">
        <v>8602</v>
      </c>
    </row>
    <row r="2818" spans="1:18" x14ac:dyDescent="0.3">
      <c r="A2818" t="s">
        <v>8603</v>
      </c>
      <c r="B2818" t="s">
        <v>8604</v>
      </c>
      <c r="C2818" t="s">
        <v>20</v>
      </c>
      <c r="D2818" t="s">
        <v>21</v>
      </c>
      <c r="E2818" t="s">
        <v>37</v>
      </c>
      <c r="F2818" t="s">
        <v>38</v>
      </c>
      <c r="G2818" t="s">
        <v>24</v>
      </c>
      <c r="H2818">
        <v>650</v>
      </c>
      <c r="I2818">
        <v>30</v>
      </c>
      <c r="J2818">
        <v>21.7</v>
      </c>
      <c r="K2818">
        <v>11</v>
      </c>
      <c r="L2818">
        <v>11</v>
      </c>
      <c r="M2818">
        <v>5</v>
      </c>
      <c r="N2818">
        <v>3</v>
      </c>
      <c r="O2818">
        <v>26</v>
      </c>
      <c r="P2818">
        <v>11</v>
      </c>
      <c r="Q2818" t="s">
        <v>8565</v>
      </c>
      <c r="R2818" t="s">
        <v>8605</v>
      </c>
    </row>
    <row r="2819" spans="1:18" x14ac:dyDescent="0.3">
      <c r="A2819" t="s">
        <v>8606</v>
      </c>
      <c r="B2819" t="s">
        <v>8607</v>
      </c>
      <c r="C2819" t="s">
        <v>20</v>
      </c>
      <c r="D2819" t="s">
        <v>213</v>
      </c>
      <c r="E2819" t="s">
        <v>22</v>
      </c>
      <c r="F2819" t="s">
        <v>29</v>
      </c>
      <c r="G2819" t="s">
        <v>24</v>
      </c>
      <c r="H2819">
        <v>366</v>
      </c>
      <c r="I2819">
        <v>13</v>
      </c>
      <c r="J2819">
        <v>28.2</v>
      </c>
      <c r="K2819">
        <v>7</v>
      </c>
      <c r="L2819">
        <v>3</v>
      </c>
      <c r="M2819">
        <v>2</v>
      </c>
      <c r="N2819">
        <v>1</v>
      </c>
      <c r="O2819">
        <v>11</v>
      </c>
      <c r="P2819">
        <v>2</v>
      </c>
      <c r="Q2819" t="s">
        <v>8565</v>
      </c>
      <c r="R2819" t="s">
        <v>8608</v>
      </c>
    </row>
    <row r="2820" spans="1:18" x14ac:dyDescent="0.3">
      <c r="A2820" t="s">
        <v>8609</v>
      </c>
      <c r="B2820" t="s">
        <v>8610</v>
      </c>
      <c r="C2820" t="s">
        <v>20</v>
      </c>
      <c r="D2820" t="s">
        <v>42</v>
      </c>
      <c r="E2820" t="s">
        <v>49</v>
      </c>
      <c r="F2820" t="s">
        <v>38</v>
      </c>
      <c r="G2820" t="s">
        <v>24</v>
      </c>
      <c r="H2820">
        <v>394</v>
      </c>
      <c r="I2820">
        <v>17</v>
      </c>
      <c r="J2820">
        <v>23.2</v>
      </c>
      <c r="K2820">
        <v>10</v>
      </c>
      <c r="L2820">
        <v>7</v>
      </c>
      <c r="M2820">
        <v>0</v>
      </c>
      <c r="N2820">
        <v>0</v>
      </c>
      <c r="O2820">
        <v>15</v>
      </c>
      <c r="P2820">
        <v>45</v>
      </c>
      <c r="Q2820" t="s">
        <v>8611</v>
      </c>
      <c r="R2820" t="s">
        <v>8612</v>
      </c>
    </row>
    <row r="2821" spans="1:18" x14ac:dyDescent="0.3">
      <c r="A2821" t="s">
        <v>8613</v>
      </c>
      <c r="B2821" t="s">
        <v>8614</v>
      </c>
      <c r="C2821" t="s">
        <v>20</v>
      </c>
      <c r="D2821" t="s">
        <v>21</v>
      </c>
      <c r="E2821" t="s">
        <v>22</v>
      </c>
      <c r="F2821" t="s">
        <v>29</v>
      </c>
      <c r="G2821" t="s">
        <v>24</v>
      </c>
      <c r="H2821">
        <v>182</v>
      </c>
      <c r="I2821">
        <v>17</v>
      </c>
      <c r="J2821">
        <v>10.7</v>
      </c>
      <c r="K2821">
        <v>12</v>
      </c>
      <c r="L2821">
        <v>2</v>
      </c>
      <c r="M2821">
        <v>1</v>
      </c>
      <c r="N2821">
        <v>2</v>
      </c>
      <c r="O2821">
        <v>9</v>
      </c>
      <c r="P2821">
        <v>10</v>
      </c>
      <c r="Q2821" t="s">
        <v>8611</v>
      </c>
      <c r="R2821" t="s">
        <v>8615</v>
      </c>
    </row>
    <row r="2822" spans="1:18" x14ac:dyDescent="0.3">
      <c r="A2822" t="s">
        <v>8616</v>
      </c>
      <c r="B2822" t="s">
        <v>8617</v>
      </c>
      <c r="C2822" t="s">
        <v>99</v>
      </c>
      <c r="D2822" t="s">
        <v>125</v>
      </c>
      <c r="E2822" t="s">
        <v>22</v>
      </c>
      <c r="F2822" t="s">
        <v>23</v>
      </c>
      <c r="G2822" t="s">
        <v>24</v>
      </c>
      <c r="H2822">
        <v>57</v>
      </c>
      <c r="I2822">
        <v>7</v>
      </c>
      <c r="J2822">
        <v>8.1</v>
      </c>
      <c r="K2822">
        <v>0</v>
      </c>
      <c r="L2822">
        <v>0</v>
      </c>
      <c r="M2822">
        <v>0</v>
      </c>
      <c r="N2822">
        <v>0</v>
      </c>
      <c r="O2822">
        <v>3</v>
      </c>
      <c r="P2822">
        <v>6</v>
      </c>
      <c r="Q2822" t="s">
        <v>8611</v>
      </c>
      <c r="R2822" t="s">
        <v>8618</v>
      </c>
    </row>
    <row r="2823" spans="1:18" x14ac:dyDescent="0.3">
      <c r="A2823" t="s">
        <v>8619</v>
      </c>
      <c r="B2823" t="s">
        <v>8620</v>
      </c>
      <c r="C2823" t="s">
        <v>20</v>
      </c>
      <c r="D2823" t="s">
        <v>21</v>
      </c>
      <c r="E2823" t="s">
        <v>22</v>
      </c>
      <c r="F2823" t="s">
        <v>29</v>
      </c>
      <c r="G2823" t="s">
        <v>24</v>
      </c>
      <c r="H2823">
        <v>277</v>
      </c>
      <c r="I2823">
        <v>15</v>
      </c>
      <c r="J2823">
        <v>18.5</v>
      </c>
      <c r="K2823">
        <v>6</v>
      </c>
      <c r="L2823">
        <v>6</v>
      </c>
      <c r="M2823">
        <v>2</v>
      </c>
      <c r="N2823">
        <v>1</v>
      </c>
      <c r="O2823">
        <v>7</v>
      </c>
      <c r="P2823">
        <v>4</v>
      </c>
      <c r="Q2823" t="s">
        <v>8611</v>
      </c>
      <c r="R2823" t="s">
        <v>8621</v>
      </c>
    </row>
    <row r="2824" spans="1:18" x14ac:dyDescent="0.3">
      <c r="A2824" t="s">
        <v>8622</v>
      </c>
      <c r="B2824" t="s">
        <v>8623</v>
      </c>
      <c r="C2824" t="s">
        <v>20</v>
      </c>
      <c r="D2824" t="s">
        <v>42</v>
      </c>
      <c r="E2824" t="s">
        <v>22</v>
      </c>
      <c r="F2824" t="s">
        <v>29</v>
      </c>
      <c r="G2824" t="s">
        <v>24</v>
      </c>
      <c r="H2824">
        <v>115</v>
      </c>
      <c r="I2824">
        <v>10</v>
      </c>
      <c r="J2824">
        <v>11.5</v>
      </c>
      <c r="K2824">
        <v>7</v>
      </c>
      <c r="L2824">
        <v>3</v>
      </c>
      <c r="M2824">
        <v>0</v>
      </c>
      <c r="N2824">
        <v>0</v>
      </c>
      <c r="O2824">
        <v>5</v>
      </c>
      <c r="P2824">
        <v>1</v>
      </c>
      <c r="Q2824" t="s">
        <v>8611</v>
      </c>
      <c r="R2824" t="s">
        <v>8624</v>
      </c>
    </row>
    <row r="2825" spans="1:18" x14ac:dyDescent="0.3">
      <c r="A2825" t="s">
        <v>8625</v>
      </c>
      <c r="B2825" t="s">
        <v>8626</v>
      </c>
      <c r="C2825" t="s">
        <v>20</v>
      </c>
      <c r="D2825" t="s">
        <v>21</v>
      </c>
      <c r="E2825" t="s">
        <v>37</v>
      </c>
      <c r="F2825" t="s">
        <v>38</v>
      </c>
      <c r="G2825" t="s">
        <v>24</v>
      </c>
      <c r="H2825">
        <v>715</v>
      </c>
      <c r="I2825">
        <v>27</v>
      </c>
      <c r="J2825">
        <v>26.5</v>
      </c>
      <c r="K2825">
        <v>11</v>
      </c>
      <c r="L2825">
        <v>16</v>
      </c>
      <c r="M2825">
        <v>0</v>
      </c>
      <c r="N2825">
        <v>0</v>
      </c>
      <c r="O2825">
        <v>17</v>
      </c>
      <c r="P2825">
        <v>8</v>
      </c>
      <c r="Q2825" t="s">
        <v>8611</v>
      </c>
      <c r="R2825" t="s">
        <v>8627</v>
      </c>
    </row>
    <row r="2826" spans="1:18" x14ac:dyDescent="0.3">
      <c r="A2826" t="s">
        <v>8628</v>
      </c>
      <c r="B2826" t="s">
        <v>8629</v>
      </c>
      <c r="C2826" t="s">
        <v>20</v>
      </c>
      <c r="D2826" t="s">
        <v>21</v>
      </c>
      <c r="E2826" t="s">
        <v>22</v>
      </c>
      <c r="F2826" t="s">
        <v>29</v>
      </c>
      <c r="G2826" t="s">
        <v>24</v>
      </c>
      <c r="H2826">
        <v>339</v>
      </c>
      <c r="I2826">
        <v>18</v>
      </c>
      <c r="J2826">
        <v>18.8</v>
      </c>
      <c r="K2826">
        <v>11</v>
      </c>
      <c r="L2826">
        <v>6</v>
      </c>
      <c r="M2826">
        <v>1</v>
      </c>
      <c r="N2826">
        <v>0</v>
      </c>
      <c r="O2826">
        <v>7</v>
      </c>
      <c r="P2826">
        <v>4</v>
      </c>
      <c r="Q2826" t="s">
        <v>8611</v>
      </c>
      <c r="R2826" t="s">
        <v>8630</v>
      </c>
    </row>
    <row r="2827" spans="1:18" x14ac:dyDescent="0.3">
      <c r="A2827" t="s">
        <v>8631</v>
      </c>
      <c r="B2827" t="s">
        <v>8632</v>
      </c>
      <c r="C2827" t="s">
        <v>20</v>
      </c>
      <c r="D2827" t="s">
        <v>42</v>
      </c>
      <c r="E2827" t="s">
        <v>22</v>
      </c>
      <c r="F2827" t="s">
        <v>29</v>
      </c>
      <c r="G2827" t="s">
        <v>24</v>
      </c>
      <c r="H2827">
        <v>168</v>
      </c>
      <c r="I2827">
        <v>8</v>
      </c>
      <c r="J2827">
        <v>21</v>
      </c>
      <c r="K2827">
        <v>6</v>
      </c>
      <c r="L2827">
        <v>0</v>
      </c>
      <c r="M2827">
        <v>2</v>
      </c>
      <c r="N2827">
        <v>0</v>
      </c>
      <c r="O2827">
        <v>3</v>
      </c>
      <c r="P2827">
        <v>5</v>
      </c>
      <c r="Q2827" t="s">
        <v>8611</v>
      </c>
      <c r="R2827" t="s">
        <v>8633</v>
      </c>
    </row>
    <row r="2828" spans="1:18" x14ac:dyDescent="0.3">
      <c r="A2828" t="s">
        <v>8634</v>
      </c>
      <c r="B2828" t="s">
        <v>8635</v>
      </c>
      <c r="C2828" t="s">
        <v>20</v>
      </c>
      <c r="D2828" t="s">
        <v>21</v>
      </c>
      <c r="E2828" t="s">
        <v>49</v>
      </c>
      <c r="F2828" t="s">
        <v>38</v>
      </c>
      <c r="G2828" t="s">
        <v>24</v>
      </c>
      <c r="H2828">
        <v>781</v>
      </c>
      <c r="I2828">
        <v>32</v>
      </c>
      <c r="J2828">
        <v>24.4</v>
      </c>
      <c r="K2828">
        <v>12</v>
      </c>
      <c r="L2828">
        <v>18</v>
      </c>
      <c r="M2828">
        <v>0</v>
      </c>
      <c r="N2828">
        <v>2</v>
      </c>
      <c r="O2828">
        <v>25</v>
      </c>
      <c r="P2828">
        <v>31</v>
      </c>
      <c r="Q2828" t="s">
        <v>8611</v>
      </c>
      <c r="R2828" t="s">
        <v>8636</v>
      </c>
    </row>
    <row r="2829" spans="1:18" x14ac:dyDescent="0.3">
      <c r="A2829" t="s">
        <v>8637</v>
      </c>
      <c r="B2829" t="s">
        <v>8638</v>
      </c>
      <c r="C2829" t="s">
        <v>20</v>
      </c>
      <c r="D2829" t="s">
        <v>21</v>
      </c>
      <c r="E2829" t="s">
        <v>22</v>
      </c>
      <c r="F2829" t="s">
        <v>29</v>
      </c>
      <c r="G2829" t="s">
        <v>24</v>
      </c>
      <c r="H2829">
        <v>119</v>
      </c>
      <c r="I2829">
        <v>14</v>
      </c>
      <c r="J2829">
        <v>8.5</v>
      </c>
      <c r="K2829">
        <v>0</v>
      </c>
      <c r="L2829">
        <v>0</v>
      </c>
      <c r="M2829">
        <v>0</v>
      </c>
      <c r="N2829">
        <v>0</v>
      </c>
      <c r="O2829">
        <v>5</v>
      </c>
      <c r="P2829">
        <v>6</v>
      </c>
      <c r="Q2829" t="s">
        <v>8611</v>
      </c>
      <c r="R2829" t="s">
        <v>8639</v>
      </c>
    </row>
    <row r="2830" spans="1:18" x14ac:dyDescent="0.3">
      <c r="A2830" t="s">
        <v>8640</v>
      </c>
      <c r="B2830" t="s">
        <v>3956</v>
      </c>
      <c r="C2830" t="s">
        <v>20</v>
      </c>
      <c r="D2830" t="s">
        <v>33</v>
      </c>
      <c r="E2830" t="s">
        <v>22</v>
      </c>
      <c r="F2830" t="s">
        <v>29</v>
      </c>
      <c r="G2830" t="s">
        <v>24</v>
      </c>
      <c r="H2830">
        <v>127</v>
      </c>
      <c r="I2830">
        <v>13</v>
      </c>
      <c r="J2830">
        <v>9.8000000000000007</v>
      </c>
      <c r="K2830">
        <v>6</v>
      </c>
      <c r="L2830">
        <v>6</v>
      </c>
      <c r="M2830">
        <v>1</v>
      </c>
      <c r="N2830">
        <v>0</v>
      </c>
      <c r="O2830">
        <v>4</v>
      </c>
      <c r="P2830">
        <v>4</v>
      </c>
      <c r="Q2830" t="s">
        <v>8611</v>
      </c>
      <c r="R2830" t="s">
        <v>8641</v>
      </c>
    </row>
    <row r="2831" spans="1:18" x14ac:dyDescent="0.3">
      <c r="A2831" t="s">
        <v>8642</v>
      </c>
      <c r="B2831" t="s">
        <v>8643</v>
      </c>
      <c r="C2831" t="s">
        <v>20</v>
      </c>
      <c r="D2831" t="s">
        <v>21</v>
      </c>
      <c r="E2831" t="s">
        <v>22</v>
      </c>
      <c r="F2831" t="s">
        <v>29</v>
      </c>
      <c r="G2831" t="s">
        <v>24</v>
      </c>
      <c r="H2831">
        <v>133</v>
      </c>
      <c r="I2831">
        <v>13</v>
      </c>
      <c r="J2831">
        <v>10.199999999999999</v>
      </c>
      <c r="K2831">
        <v>7</v>
      </c>
      <c r="L2831">
        <v>6</v>
      </c>
      <c r="M2831">
        <v>0</v>
      </c>
      <c r="N2831">
        <v>0</v>
      </c>
      <c r="O2831">
        <v>8</v>
      </c>
      <c r="P2831">
        <v>4</v>
      </c>
      <c r="Q2831" t="s">
        <v>8611</v>
      </c>
      <c r="R2831" t="s">
        <v>8644</v>
      </c>
    </row>
    <row r="2832" spans="1:18" x14ac:dyDescent="0.3">
      <c r="A2832" t="s">
        <v>8645</v>
      </c>
      <c r="B2832" t="s">
        <v>8646</v>
      </c>
      <c r="C2832" t="s">
        <v>99</v>
      </c>
      <c r="D2832" t="s">
        <v>125</v>
      </c>
      <c r="E2832" t="s">
        <v>37</v>
      </c>
      <c r="F2832" t="s">
        <v>38</v>
      </c>
      <c r="G2832" t="s">
        <v>24</v>
      </c>
      <c r="H2832">
        <v>98</v>
      </c>
      <c r="I2832">
        <v>7</v>
      </c>
      <c r="J2832">
        <v>14</v>
      </c>
      <c r="K2832">
        <v>0</v>
      </c>
      <c r="L2832">
        <v>0</v>
      </c>
      <c r="M2832">
        <v>0</v>
      </c>
      <c r="N2832">
        <v>0</v>
      </c>
      <c r="O2832">
        <v>6</v>
      </c>
      <c r="P2832">
        <v>5</v>
      </c>
      <c r="Q2832" t="s">
        <v>8611</v>
      </c>
      <c r="R2832" t="s">
        <v>8647</v>
      </c>
    </row>
    <row r="2833" spans="1:18" x14ac:dyDescent="0.3">
      <c r="A2833" t="s">
        <v>8648</v>
      </c>
      <c r="B2833" t="s">
        <v>8649</v>
      </c>
      <c r="C2833" t="s">
        <v>20</v>
      </c>
      <c r="D2833" t="s">
        <v>21</v>
      </c>
      <c r="E2833" t="s">
        <v>22</v>
      </c>
      <c r="F2833" t="s">
        <v>29</v>
      </c>
      <c r="G2833" t="s">
        <v>24</v>
      </c>
      <c r="H2833">
        <v>151</v>
      </c>
      <c r="I2833">
        <v>11</v>
      </c>
      <c r="J2833">
        <v>13.7</v>
      </c>
      <c r="K2833">
        <v>4</v>
      </c>
      <c r="L2833">
        <v>6</v>
      </c>
      <c r="M2833">
        <v>1</v>
      </c>
      <c r="N2833">
        <v>0</v>
      </c>
      <c r="O2833">
        <v>6</v>
      </c>
      <c r="P2833">
        <v>5</v>
      </c>
      <c r="Q2833" t="s">
        <v>8611</v>
      </c>
      <c r="R2833" t="s">
        <v>8650</v>
      </c>
    </row>
    <row r="2834" spans="1:18" x14ac:dyDescent="0.3">
      <c r="A2834" t="s">
        <v>8651</v>
      </c>
      <c r="B2834" t="s">
        <v>8652</v>
      </c>
      <c r="C2834" t="s">
        <v>20</v>
      </c>
      <c r="D2834" t="s">
        <v>21</v>
      </c>
      <c r="E2834" t="s">
        <v>22</v>
      </c>
      <c r="F2834" t="s">
        <v>29</v>
      </c>
      <c r="G2834" t="s">
        <v>24</v>
      </c>
      <c r="H2834">
        <v>184</v>
      </c>
      <c r="I2834">
        <v>18</v>
      </c>
      <c r="J2834">
        <v>10.199999999999999</v>
      </c>
      <c r="K2834">
        <v>9</v>
      </c>
      <c r="L2834">
        <v>8</v>
      </c>
      <c r="M2834">
        <v>1</v>
      </c>
      <c r="N2834">
        <v>0</v>
      </c>
      <c r="O2834">
        <v>6</v>
      </c>
      <c r="P2834">
        <v>6</v>
      </c>
      <c r="Q2834" t="s">
        <v>8611</v>
      </c>
      <c r="R2834" t="s">
        <v>8653</v>
      </c>
    </row>
    <row r="2835" spans="1:18" x14ac:dyDescent="0.3">
      <c r="A2835" t="s">
        <v>8654</v>
      </c>
      <c r="B2835" t="s">
        <v>8655</v>
      </c>
      <c r="C2835" t="s">
        <v>20</v>
      </c>
      <c r="D2835" t="s">
        <v>21</v>
      </c>
      <c r="E2835" t="s">
        <v>22</v>
      </c>
      <c r="F2835" t="s">
        <v>29</v>
      </c>
      <c r="G2835" t="s">
        <v>24</v>
      </c>
      <c r="H2835">
        <v>190</v>
      </c>
      <c r="I2835">
        <v>11</v>
      </c>
      <c r="J2835">
        <v>17.3</v>
      </c>
      <c r="K2835">
        <v>4</v>
      </c>
      <c r="L2835">
        <v>6</v>
      </c>
      <c r="M2835">
        <v>0</v>
      </c>
      <c r="N2835">
        <v>1</v>
      </c>
      <c r="O2835">
        <v>6</v>
      </c>
      <c r="P2835">
        <v>3</v>
      </c>
      <c r="Q2835" t="s">
        <v>8611</v>
      </c>
      <c r="R2835" t="s">
        <v>8656</v>
      </c>
    </row>
    <row r="2836" spans="1:18" x14ac:dyDescent="0.3">
      <c r="A2836" t="s">
        <v>8657</v>
      </c>
      <c r="B2836" t="s">
        <v>8658</v>
      </c>
      <c r="C2836" t="s">
        <v>20</v>
      </c>
      <c r="D2836" t="s">
        <v>21</v>
      </c>
      <c r="E2836" t="s">
        <v>22</v>
      </c>
      <c r="F2836" t="s">
        <v>29</v>
      </c>
      <c r="G2836" t="s">
        <v>24</v>
      </c>
      <c r="H2836">
        <v>303</v>
      </c>
      <c r="I2836">
        <v>20</v>
      </c>
      <c r="J2836">
        <v>15.2</v>
      </c>
      <c r="K2836">
        <v>8</v>
      </c>
      <c r="L2836">
        <v>12</v>
      </c>
      <c r="M2836">
        <v>0</v>
      </c>
      <c r="N2836">
        <v>0</v>
      </c>
      <c r="O2836">
        <v>46</v>
      </c>
      <c r="P2836">
        <v>4</v>
      </c>
      <c r="Q2836" t="s">
        <v>8611</v>
      </c>
      <c r="R2836" t="s">
        <v>8659</v>
      </c>
    </row>
    <row r="2837" spans="1:18" x14ac:dyDescent="0.3">
      <c r="A2837" t="s">
        <v>8660</v>
      </c>
      <c r="B2837" t="s">
        <v>8661</v>
      </c>
      <c r="C2837" t="s">
        <v>20</v>
      </c>
      <c r="D2837" t="s">
        <v>21</v>
      </c>
      <c r="E2837" t="s">
        <v>37</v>
      </c>
      <c r="F2837" t="s">
        <v>38</v>
      </c>
      <c r="G2837" t="s">
        <v>24</v>
      </c>
      <c r="H2837">
        <v>721</v>
      </c>
      <c r="I2837">
        <v>40</v>
      </c>
      <c r="J2837">
        <v>18</v>
      </c>
      <c r="K2837">
        <v>10</v>
      </c>
      <c r="L2837">
        <v>28</v>
      </c>
      <c r="M2837">
        <v>2</v>
      </c>
      <c r="N2837">
        <v>0</v>
      </c>
      <c r="O2837">
        <v>24</v>
      </c>
      <c r="P2837">
        <v>28</v>
      </c>
      <c r="Q2837" t="s">
        <v>8611</v>
      </c>
      <c r="R2837" t="s">
        <v>8662</v>
      </c>
    </row>
    <row r="2838" spans="1:18" x14ac:dyDescent="0.3">
      <c r="A2838" t="s">
        <v>8663</v>
      </c>
      <c r="B2838" t="s">
        <v>8664</v>
      </c>
      <c r="C2838" t="s">
        <v>20</v>
      </c>
      <c r="D2838" t="s">
        <v>21</v>
      </c>
      <c r="E2838" t="s">
        <v>37</v>
      </c>
      <c r="F2838" t="s">
        <v>38</v>
      </c>
      <c r="G2838" t="s">
        <v>24</v>
      </c>
      <c r="H2838">
        <v>724</v>
      </c>
      <c r="I2838">
        <v>36</v>
      </c>
      <c r="J2838">
        <v>20.100000000000001</v>
      </c>
      <c r="K2838">
        <v>10</v>
      </c>
      <c r="L2838">
        <v>23</v>
      </c>
      <c r="M2838">
        <v>3</v>
      </c>
      <c r="N2838">
        <v>0</v>
      </c>
      <c r="O2838">
        <v>27</v>
      </c>
      <c r="P2838">
        <v>5</v>
      </c>
      <c r="Q2838" t="s">
        <v>8611</v>
      </c>
      <c r="R2838" t="s">
        <v>8665</v>
      </c>
    </row>
    <row r="2839" spans="1:18" x14ac:dyDescent="0.3">
      <c r="A2839" t="s">
        <v>8666</v>
      </c>
      <c r="B2839" t="s">
        <v>8667</v>
      </c>
      <c r="C2839" t="s">
        <v>20</v>
      </c>
      <c r="D2839" t="s">
        <v>21</v>
      </c>
      <c r="E2839" t="s">
        <v>22</v>
      </c>
      <c r="F2839" t="s">
        <v>29</v>
      </c>
      <c r="G2839" t="s">
        <v>24</v>
      </c>
      <c r="H2839">
        <v>171</v>
      </c>
      <c r="I2839">
        <v>11</v>
      </c>
      <c r="J2839">
        <v>15.5</v>
      </c>
      <c r="K2839">
        <v>5</v>
      </c>
      <c r="L2839">
        <v>3</v>
      </c>
      <c r="M2839">
        <v>1</v>
      </c>
      <c r="N2839">
        <v>2</v>
      </c>
      <c r="O2839">
        <v>7</v>
      </c>
      <c r="P2839">
        <v>5</v>
      </c>
      <c r="Q2839" t="s">
        <v>8611</v>
      </c>
      <c r="R2839" t="s">
        <v>8668</v>
      </c>
    </row>
    <row r="2840" spans="1:18" x14ac:dyDescent="0.3">
      <c r="A2840" t="s">
        <v>8669</v>
      </c>
      <c r="B2840" t="s">
        <v>8670</v>
      </c>
      <c r="C2840" t="s">
        <v>20</v>
      </c>
      <c r="D2840" t="s">
        <v>21</v>
      </c>
      <c r="E2840" t="s">
        <v>49</v>
      </c>
      <c r="F2840" t="s">
        <v>38</v>
      </c>
      <c r="G2840" t="s">
        <v>24</v>
      </c>
      <c r="H2840">
        <v>455</v>
      </c>
      <c r="I2840">
        <v>22</v>
      </c>
      <c r="J2840">
        <v>20.7</v>
      </c>
      <c r="K2840">
        <v>10</v>
      </c>
      <c r="L2840">
        <v>9</v>
      </c>
      <c r="M2840">
        <v>2</v>
      </c>
      <c r="N2840">
        <v>1</v>
      </c>
      <c r="O2840">
        <v>13</v>
      </c>
      <c r="P2840">
        <v>12</v>
      </c>
      <c r="Q2840" t="s">
        <v>8611</v>
      </c>
      <c r="R2840" t="s">
        <v>8671</v>
      </c>
    </row>
    <row r="2841" spans="1:18" x14ac:dyDescent="0.3">
      <c r="A2841" t="s">
        <v>8672</v>
      </c>
      <c r="B2841" t="s">
        <v>8673</v>
      </c>
      <c r="C2841" t="s">
        <v>20</v>
      </c>
      <c r="D2841" t="s">
        <v>21</v>
      </c>
      <c r="E2841" t="s">
        <v>22</v>
      </c>
      <c r="F2841" t="s">
        <v>29</v>
      </c>
      <c r="G2841" t="s">
        <v>24</v>
      </c>
      <c r="H2841">
        <v>137</v>
      </c>
      <c r="I2841">
        <v>9</v>
      </c>
      <c r="J2841">
        <v>15.2</v>
      </c>
      <c r="K2841">
        <v>3</v>
      </c>
      <c r="L2841">
        <v>5</v>
      </c>
      <c r="M2841">
        <v>1</v>
      </c>
      <c r="N2841">
        <v>0</v>
      </c>
      <c r="O2841">
        <v>6</v>
      </c>
      <c r="P2841">
        <v>6</v>
      </c>
      <c r="Q2841" t="s">
        <v>8611</v>
      </c>
      <c r="R2841" t="s">
        <v>8674</v>
      </c>
    </row>
    <row r="2842" spans="1:18" x14ac:dyDescent="0.3">
      <c r="A2842" t="s">
        <v>8675</v>
      </c>
      <c r="B2842" t="s">
        <v>8676</v>
      </c>
      <c r="C2842" t="s">
        <v>20</v>
      </c>
      <c r="D2842" t="s">
        <v>21</v>
      </c>
      <c r="E2842" t="s">
        <v>22</v>
      </c>
      <c r="F2842" t="s">
        <v>38</v>
      </c>
      <c r="G2842" t="s">
        <v>24</v>
      </c>
      <c r="H2842">
        <v>458</v>
      </c>
      <c r="I2842">
        <v>23</v>
      </c>
      <c r="J2842">
        <v>19.899999999999999</v>
      </c>
      <c r="K2842">
        <v>11</v>
      </c>
      <c r="L2842">
        <v>9</v>
      </c>
      <c r="M2842">
        <v>2</v>
      </c>
      <c r="N2842">
        <v>1</v>
      </c>
      <c r="O2842">
        <v>20</v>
      </c>
      <c r="P2842">
        <v>9</v>
      </c>
      <c r="Q2842" t="s">
        <v>8611</v>
      </c>
      <c r="R2842" t="s">
        <v>8677</v>
      </c>
    </row>
    <row r="2843" spans="1:18" x14ac:dyDescent="0.3">
      <c r="A2843" t="s">
        <v>8678</v>
      </c>
      <c r="B2843" t="s">
        <v>8679</v>
      </c>
      <c r="C2843" t="s">
        <v>99</v>
      </c>
      <c r="D2843" t="s">
        <v>125</v>
      </c>
      <c r="E2843" t="s">
        <v>37</v>
      </c>
      <c r="F2843" t="s">
        <v>23</v>
      </c>
      <c r="G2843" t="s">
        <v>24</v>
      </c>
      <c r="H2843">
        <v>33</v>
      </c>
      <c r="I2843">
        <v>7</v>
      </c>
      <c r="J2843">
        <v>4.7</v>
      </c>
      <c r="K2843">
        <v>0</v>
      </c>
      <c r="L2843">
        <v>0</v>
      </c>
      <c r="M2843">
        <v>0</v>
      </c>
      <c r="N2843">
        <v>0</v>
      </c>
      <c r="O2843">
        <v>4</v>
      </c>
      <c r="P2843">
        <v>2</v>
      </c>
      <c r="Q2843" t="s">
        <v>8611</v>
      </c>
      <c r="R2843" t="s">
        <v>8680</v>
      </c>
    </row>
    <row r="2844" spans="1:18" x14ac:dyDescent="0.3">
      <c r="A2844" t="s">
        <v>8681</v>
      </c>
      <c r="B2844" t="s">
        <v>8682</v>
      </c>
      <c r="C2844" t="s">
        <v>20</v>
      </c>
      <c r="D2844" t="s">
        <v>21</v>
      </c>
      <c r="E2844" t="s">
        <v>37</v>
      </c>
      <c r="F2844" t="s">
        <v>38</v>
      </c>
      <c r="G2844" t="s">
        <v>24</v>
      </c>
      <c r="H2844">
        <v>672</v>
      </c>
      <c r="I2844">
        <v>37</v>
      </c>
      <c r="J2844">
        <v>18.2</v>
      </c>
      <c r="K2844">
        <v>14</v>
      </c>
      <c r="L2844">
        <v>21</v>
      </c>
      <c r="M2844">
        <v>2</v>
      </c>
      <c r="N2844">
        <v>0</v>
      </c>
      <c r="O2844">
        <v>25</v>
      </c>
      <c r="P2844">
        <v>6</v>
      </c>
      <c r="Q2844" t="s">
        <v>8611</v>
      </c>
      <c r="R2844" t="s">
        <v>8683</v>
      </c>
    </row>
    <row r="2845" spans="1:18" x14ac:dyDescent="0.3">
      <c r="A2845" t="s">
        <v>8684</v>
      </c>
      <c r="B2845" t="s">
        <v>8685</v>
      </c>
      <c r="C2845" t="s">
        <v>20</v>
      </c>
      <c r="D2845" t="s">
        <v>21</v>
      </c>
      <c r="E2845" t="s">
        <v>22</v>
      </c>
      <c r="F2845" t="s">
        <v>29</v>
      </c>
      <c r="G2845" t="s">
        <v>24</v>
      </c>
      <c r="H2845">
        <v>253</v>
      </c>
      <c r="I2845">
        <v>19</v>
      </c>
      <c r="J2845">
        <v>13.3</v>
      </c>
      <c r="K2845">
        <v>10</v>
      </c>
      <c r="L2845">
        <v>7</v>
      </c>
      <c r="M2845">
        <v>1</v>
      </c>
      <c r="N2845">
        <v>1</v>
      </c>
      <c r="O2845">
        <v>10</v>
      </c>
      <c r="P2845">
        <v>5</v>
      </c>
      <c r="Q2845" t="s">
        <v>8611</v>
      </c>
      <c r="R2845" t="s">
        <v>8686</v>
      </c>
    </row>
    <row r="2846" spans="1:18" x14ac:dyDescent="0.3">
      <c r="A2846" t="s">
        <v>8687</v>
      </c>
      <c r="B2846" t="s">
        <v>8688</v>
      </c>
      <c r="C2846" t="s">
        <v>20</v>
      </c>
      <c r="D2846" t="s">
        <v>21</v>
      </c>
      <c r="E2846" t="s">
        <v>22</v>
      </c>
      <c r="F2846" t="s">
        <v>29</v>
      </c>
      <c r="G2846" t="s">
        <v>24</v>
      </c>
      <c r="H2846">
        <v>434</v>
      </c>
      <c r="I2846">
        <v>23</v>
      </c>
      <c r="J2846">
        <v>18.899999999999999</v>
      </c>
      <c r="K2846">
        <v>6</v>
      </c>
      <c r="L2846">
        <v>13</v>
      </c>
      <c r="M2846">
        <v>4</v>
      </c>
      <c r="N2846">
        <v>0</v>
      </c>
      <c r="O2846">
        <v>11</v>
      </c>
      <c r="P2846">
        <v>3</v>
      </c>
      <c r="Q2846" t="s">
        <v>8611</v>
      </c>
      <c r="R2846" t="s">
        <v>8689</v>
      </c>
    </row>
    <row r="2847" spans="1:18" x14ac:dyDescent="0.3">
      <c r="A2847" t="s">
        <v>8690</v>
      </c>
      <c r="B2847" t="s">
        <v>8691</v>
      </c>
      <c r="C2847" t="s">
        <v>20</v>
      </c>
      <c r="D2847" t="s">
        <v>21</v>
      </c>
      <c r="E2847" t="s">
        <v>49</v>
      </c>
      <c r="F2847" t="s">
        <v>38</v>
      </c>
      <c r="G2847" t="s">
        <v>24</v>
      </c>
      <c r="H2847">
        <v>360</v>
      </c>
      <c r="I2847">
        <v>31</v>
      </c>
      <c r="J2847">
        <v>11.6</v>
      </c>
      <c r="K2847">
        <v>13</v>
      </c>
      <c r="L2847">
        <v>7</v>
      </c>
      <c r="M2847">
        <v>10</v>
      </c>
      <c r="N2847">
        <v>1</v>
      </c>
      <c r="O2847">
        <v>7</v>
      </c>
      <c r="P2847">
        <v>24</v>
      </c>
      <c r="Q2847" t="s">
        <v>8611</v>
      </c>
      <c r="R2847" t="s">
        <v>8692</v>
      </c>
    </row>
    <row r="2848" spans="1:18" x14ac:dyDescent="0.3">
      <c r="A2848" t="s">
        <v>8693</v>
      </c>
      <c r="B2848" t="s">
        <v>2748</v>
      </c>
      <c r="C2848" t="s">
        <v>20</v>
      </c>
      <c r="D2848" t="s">
        <v>42</v>
      </c>
      <c r="E2848" t="s">
        <v>22</v>
      </c>
      <c r="F2848" t="s">
        <v>29</v>
      </c>
      <c r="G2848" t="s">
        <v>24</v>
      </c>
      <c r="H2848">
        <v>119</v>
      </c>
      <c r="I2848">
        <v>10</v>
      </c>
      <c r="J2848">
        <v>11.9</v>
      </c>
      <c r="K2848">
        <v>6</v>
      </c>
      <c r="L2848">
        <v>3</v>
      </c>
      <c r="M2848">
        <v>0</v>
      </c>
      <c r="N2848">
        <v>1</v>
      </c>
      <c r="O2848">
        <v>6</v>
      </c>
      <c r="P2848">
        <v>4</v>
      </c>
      <c r="Q2848" t="s">
        <v>8611</v>
      </c>
      <c r="R2848" t="s">
        <v>8694</v>
      </c>
    </row>
    <row r="2849" spans="1:18" x14ac:dyDescent="0.3">
      <c r="A2849" t="s">
        <v>8695</v>
      </c>
      <c r="B2849" t="s">
        <v>8696</v>
      </c>
      <c r="C2849" t="s">
        <v>99</v>
      </c>
      <c r="D2849" t="s">
        <v>125</v>
      </c>
      <c r="E2849" t="s">
        <v>22</v>
      </c>
      <c r="F2849" t="s">
        <v>29</v>
      </c>
      <c r="G2849" t="s">
        <v>24</v>
      </c>
      <c r="H2849">
        <v>111</v>
      </c>
      <c r="I2849">
        <v>6</v>
      </c>
      <c r="J2849">
        <v>18.5</v>
      </c>
      <c r="K2849">
        <v>0</v>
      </c>
      <c r="L2849">
        <v>0</v>
      </c>
      <c r="M2849">
        <v>0</v>
      </c>
      <c r="N2849">
        <v>0</v>
      </c>
      <c r="O2849">
        <v>3</v>
      </c>
      <c r="P2849">
        <v>1</v>
      </c>
      <c r="Q2849" t="s">
        <v>8697</v>
      </c>
      <c r="R2849" t="s">
        <v>8698</v>
      </c>
    </row>
    <row r="2850" spans="1:18" x14ac:dyDescent="0.3">
      <c r="A2850" t="s">
        <v>8699</v>
      </c>
      <c r="B2850" t="s">
        <v>8700</v>
      </c>
      <c r="C2850" t="s">
        <v>99</v>
      </c>
      <c r="D2850" t="s">
        <v>125</v>
      </c>
      <c r="E2850" t="s">
        <v>22</v>
      </c>
      <c r="F2850" t="s">
        <v>29</v>
      </c>
      <c r="G2850" t="s">
        <v>24</v>
      </c>
      <c r="H2850">
        <v>7</v>
      </c>
      <c r="I2850">
        <v>3</v>
      </c>
      <c r="J2850">
        <v>2.2999999999999998</v>
      </c>
      <c r="K2850">
        <v>0</v>
      </c>
      <c r="L2850">
        <v>0</v>
      </c>
      <c r="M2850">
        <v>0</v>
      </c>
      <c r="N2850">
        <v>0</v>
      </c>
      <c r="O2850">
        <v>2</v>
      </c>
      <c r="P2850">
        <v>5</v>
      </c>
      <c r="Q2850" t="s">
        <v>8697</v>
      </c>
      <c r="R2850" t="s">
        <v>8701</v>
      </c>
    </row>
    <row r="2851" spans="1:18" x14ac:dyDescent="0.3">
      <c r="A2851" t="s">
        <v>8702</v>
      </c>
      <c r="B2851" t="s">
        <v>8703</v>
      </c>
      <c r="C2851" t="s">
        <v>20</v>
      </c>
      <c r="D2851" t="s">
        <v>42</v>
      </c>
      <c r="E2851" t="s">
        <v>37</v>
      </c>
      <c r="F2851" t="s">
        <v>38</v>
      </c>
      <c r="G2851" t="s">
        <v>173</v>
      </c>
      <c r="H2851">
        <v>363</v>
      </c>
      <c r="I2851">
        <v>20</v>
      </c>
      <c r="J2851">
        <v>18.2</v>
      </c>
      <c r="K2851">
        <v>12</v>
      </c>
      <c r="L2851">
        <v>5</v>
      </c>
      <c r="M2851">
        <v>2</v>
      </c>
      <c r="N2851">
        <v>1</v>
      </c>
      <c r="O2851">
        <v>16</v>
      </c>
      <c r="P2851">
        <v>25</v>
      </c>
      <c r="Q2851" t="s">
        <v>8697</v>
      </c>
      <c r="R2851" t="s">
        <v>8704</v>
      </c>
    </row>
    <row r="2852" spans="1:18" x14ac:dyDescent="0.3">
      <c r="A2852" t="s">
        <v>8705</v>
      </c>
      <c r="B2852" t="s">
        <v>8706</v>
      </c>
      <c r="C2852" t="s">
        <v>20</v>
      </c>
      <c r="D2852" t="s">
        <v>21</v>
      </c>
      <c r="E2852" t="s">
        <v>22</v>
      </c>
      <c r="F2852" t="s">
        <v>29</v>
      </c>
      <c r="G2852" t="s">
        <v>24</v>
      </c>
      <c r="H2852">
        <v>125</v>
      </c>
      <c r="I2852">
        <v>9</v>
      </c>
      <c r="J2852">
        <v>13.9</v>
      </c>
      <c r="K2852">
        <v>7</v>
      </c>
      <c r="L2852">
        <v>2</v>
      </c>
      <c r="M2852">
        <v>0</v>
      </c>
      <c r="N2852">
        <v>0</v>
      </c>
      <c r="O2852">
        <v>6</v>
      </c>
      <c r="P2852">
        <v>20</v>
      </c>
      <c r="Q2852" t="s">
        <v>8697</v>
      </c>
      <c r="R2852" t="s">
        <v>8707</v>
      </c>
    </row>
    <row r="2853" spans="1:18" x14ac:dyDescent="0.3">
      <c r="A2853" t="s">
        <v>8708</v>
      </c>
      <c r="B2853" t="s">
        <v>8709</v>
      </c>
      <c r="C2853" t="s">
        <v>20</v>
      </c>
      <c r="D2853" t="s">
        <v>42</v>
      </c>
      <c r="E2853" t="s">
        <v>22</v>
      </c>
      <c r="F2853" t="s">
        <v>29</v>
      </c>
      <c r="G2853" t="s">
        <v>24</v>
      </c>
      <c r="H2853">
        <v>242</v>
      </c>
      <c r="I2853">
        <v>11</v>
      </c>
      <c r="J2853">
        <v>22</v>
      </c>
      <c r="K2853">
        <v>6</v>
      </c>
      <c r="L2853">
        <v>4</v>
      </c>
      <c r="M2853">
        <v>0</v>
      </c>
      <c r="N2853">
        <v>1</v>
      </c>
      <c r="O2853">
        <v>9</v>
      </c>
      <c r="P2853">
        <v>49.7</v>
      </c>
      <c r="Q2853" t="s">
        <v>8697</v>
      </c>
      <c r="R2853" t="s">
        <v>8710</v>
      </c>
    </row>
    <row r="2854" spans="1:18" x14ac:dyDescent="0.3">
      <c r="A2854" t="s">
        <v>8711</v>
      </c>
      <c r="B2854" t="s">
        <v>8712</v>
      </c>
      <c r="C2854" t="s">
        <v>20</v>
      </c>
      <c r="D2854" t="s">
        <v>42</v>
      </c>
      <c r="E2854" t="s">
        <v>22</v>
      </c>
      <c r="F2854" t="s">
        <v>29</v>
      </c>
      <c r="G2854" t="s">
        <v>24</v>
      </c>
      <c r="H2854">
        <v>353</v>
      </c>
      <c r="I2854">
        <v>16</v>
      </c>
      <c r="J2854">
        <v>22.1</v>
      </c>
      <c r="K2854">
        <v>12</v>
      </c>
      <c r="L2854">
        <v>2</v>
      </c>
      <c r="M2854">
        <v>1</v>
      </c>
      <c r="N2854">
        <v>1</v>
      </c>
      <c r="O2854">
        <v>8</v>
      </c>
      <c r="P2854">
        <v>35</v>
      </c>
      <c r="Q2854" t="s">
        <v>8697</v>
      </c>
      <c r="R2854" t="s">
        <v>8713</v>
      </c>
    </row>
    <row r="2855" spans="1:18" x14ac:dyDescent="0.3">
      <c r="A2855" t="s">
        <v>8714</v>
      </c>
      <c r="B2855" t="s">
        <v>8715</v>
      </c>
      <c r="C2855" t="s">
        <v>99</v>
      </c>
      <c r="D2855" t="s">
        <v>125</v>
      </c>
      <c r="E2855" t="s">
        <v>22</v>
      </c>
      <c r="F2855" t="s">
        <v>29</v>
      </c>
      <c r="G2855" t="s">
        <v>24</v>
      </c>
      <c r="H2855">
        <v>136</v>
      </c>
      <c r="I2855">
        <v>9</v>
      </c>
      <c r="J2855">
        <v>15.1</v>
      </c>
      <c r="K2855">
        <v>0</v>
      </c>
      <c r="L2855">
        <v>0</v>
      </c>
      <c r="M2855">
        <v>0</v>
      </c>
      <c r="N2855">
        <v>0</v>
      </c>
      <c r="O2855">
        <v>3</v>
      </c>
      <c r="P2855">
        <v>5</v>
      </c>
      <c r="Q2855" t="s">
        <v>8697</v>
      </c>
      <c r="R2855" t="s">
        <v>8716</v>
      </c>
    </row>
    <row r="2856" spans="1:18" x14ac:dyDescent="0.3">
      <c r="A2856" t="s">
        <v>8717</v>
      </c>
      <c r="B2856" t="s">
        <v>8718</v>
      </c>
      <c r="C2856" t="s">
        <v>99</v>
      </c>
      <c r="D2856" t="s">
        <v>21</v>
      </c>
      <c r="E2856" t="s">
        <v>22</v>
      </c>
      <c r="F2856" t="s">
        <v>23</v>
      </c>
      <c r="G2856" t="s">
        <v>24</v>
      </c>
      <c r="H2856">
        <v>42</v>
      </c>
      <c r="I2856">
        <v>3</v>
      </c>
      <c r="J2856">
        <v>14</v>
      </c>
      <c r="K2856">
        <v>0</v>
      </c>
      <c r="L2856">
        <v>0</v>
      </c>
      <c r="M2856">
        <v>0</v>
      </c>
      <c r="N2856">
        <v>0</v>
      </c>
      <c r="O2856">
        <v>2</v>
      </c>
      <c r="P2856">
        <v>3</v>
      </c>
      <c r="Q2856" t="s">
        <v>8697</v>
      </c>
      <c r="R2856" t="s">
        <v>8719</v>
      </c>
    </row>
    <row r="2857" spans="1:18" x14ac:dyDescent="0.3">
      <c r="A2857" t="s">
        <v>8720</v>
      </c>
      <c r="B2857" t="s">
        <v>8721</v>
      </c>
      <c r="C2857" t="s">
        <v>99</v>
      </c>
      <c r="D2857" t="s">
        <v>125</v>
      </c>
      <c r="E2857" t="s">
        <v>22</v>
      </c>
      <c r="F2857" t="s">
        <v>23</v>
      </c>
      <c r="G2857" t="s">
        <v>24</v>
      </c>
      <c r="H2857">
        <v>160</v>
      </c>
      <c r="I2857">
        <v>14</v>
      </c>
      <c r="J2857">
        <v>11.4</v>
      </c>
      <c r="K2857">
        <v>0</v>
      </c>
      <c r="L2857">
        <v>0</v>
      </c>
      <c r="M2857">
        <v>0</v>
      </c>
      <c r="N2857">
        <v>0</v>
      </c>
      <c r="O2857">
        <v>7</v>
      </c>
      <c r="P2857">
        <v>8</v>
      </c>
      <c r="Q2857" t="s">
        <v>8697</v>
      </c>
      <c r="R2857" t="s">
        <v>8722</v>
      </c>
    </row>
    <row r="2858" spans="1:18" x14ac:dyDescent="0.3">
      <c r="A2858" t="s">
        <v>8723</v>
      </c>
      <c r="B2858" t="s">
        <v>8724</v>
      </c>
      <c r="C2858" t="s">
        <v>20</v>
      </c>
      <c r="D2858" t="s">
        <v>42</v>
      </c>
      <c r="E2858" t="s">
        <v>22</v>
      </c>
      <c r="F2858" t="s">
        <v>29</v>
      </c>
      <c r="G2858" t="s">
        <v>24</v>
      </c>
      <c r="H2858">
        <v>165</v>
      </c>
      <c r="I2858">
        <v>6</v>
      </c>
      <c r="J2858">
        <v>27.5</v>
      </c>
      <c r="K2858">
        <v>0</v>
      </c>
      <c r="L2858">
        <v>0</v>
      </c>
      <c r="M2858">
        <v>2</v>
      </c>
      <c r="N2858">
        <v>4</v>
      </c>
      <c r="O2858">
        <v>2</v>
      </c>
      <c r="P2858">
        <v>14.7</v>
      </c>
      <c r="Q2858" t="s">
        <v>8697</v>
      </c>
      <c r="R2858" t="s">
        <v>8725</v>
      </c>
    </row>
    <row r="2859" spans="1:18" x14ac:dyDescent="0.3">
      <c r="A2859" t="s">
        <v>8726</v>
      </c>
      <c r="B2859" t="s">
        <v>8727</v>
      </c>
      <c r="C2859" t="s">
        <v>99</v>
      </c>
      <c r="D2859" t="s">
        <v>21</v>
      </c>
      <c r="E2859" t="s">
        <v>22</v>
      </c>
      <c r="F2859" t="s">
        <v>23</v>
      </c>
      <c r="G2859" t="s">
        <v>24</v>
      </c>
      <c r="H2859">
        <v>48</v>
      </c>
      <c r="I2859">
        <v>5</v>
      </c>
      <c r="J2859">
        <v>9.6</v>
      </c>
      <c r="K2859">
        <v>0</v>
      </c>
      <c r="L2859">
        <v>0</v>
      </c>
      <c r="M2859">
        <v>0</v>
      </c>
      <c r="N2859">
        <v>0</v>
      </c>
      <c r="O2859">
        <v>3</v>
      </c>
      <c r="P2859">
        <v>0.5</v>
      </c>
      <c r="Q2859" t="s">
        <v>8697</v>
      </c>
      <c r="R2859" t="s">
        <v>8728</v>
      </c>
    </row>
    <row r="2860" spans="1:18" x14ac:dyDescent="0.3">
      <c r="A2860" t="s">
        <v>8729</v>
      </c>
      <c r="B2860" t="s">
        <v>8730</v>
      </c>
      <c r="C2860" t="s">
        <v>99</v>
      </c>
      <c r="D2860" t="s">
        <v>125</v>
      </c>
      <c r="E2860" t="s">
        <v>22</v>
      </c>
      <c r="F2860" t="s">
        <v>29</v>
      </c>
      <c r="G2860" t="s">
        <v>24</v>
      </c>
      <c r="H2860">
        <v>17</v>
      </c>
      <c r="I2860">
        <v>8</v>
      </c>
      <c r="J2860">
        <v>2.1</v>
      </c>
      <c r="K2860">
        <v>0</v>
      </c>
      <c r="L2860">
        <v>0</v>
      </c>
      <c r="M2860">
        <v>0</v>
      </c>
      <c r="N2860">
        <v>0</v>
      </c>
      <c r="O2860">
        <v>2</v>
      </c>
      <c r="P2860">
        <v>2</v>
      </c>
      <c r="Q2860" t="s">
        <v>8697</v>
      </c>
      <c r="R2860" t="s">
        <v>8731</v>
      </c>
    </row>
    <row r="2861" spans="1:18" x14ac:dyDescent="0.3">
      <c r="A2861" t="s">
        <v>8732</v>
      </c>
      <c r="B2861" t="s">
        <v>8733</v>
      </c>
      <c r="C2861" t="s">
        <v>20</v>
      </c>
      <c r="D2861" t="s">
        <v>21</v>
      </c>
      <c r="E2861" t="s">
        <v>49</v>
      </c>
      <c r="F2861" t="s">
        <v>38</v>
      </c>
      <c r="G2861" t="s">
        <v>173</v>
      </c>
      <c r="H2861">
        <v>448</v>
      </c>
      <c r="I2861">
        <v>25</v>
      </c>
      <c r="J2861">
        <v>17.899999999999999</v>
      </c>
      <c r="K2861">
        <v>17</v>
      </c>
      <c r="L2861">
        <v>6</v>
      </c>
      <c r="M2861">
        <v>1</v>
      </c>
      <c r="N2861">
        <v>1</v>
      </c>
      <c r="O2861">
        <v>17</v>
      </c>
      <c r="P2861">
        <v>26.42</v>
      </c>
      <c r="Q2861" t="s">
        <v>8697</v>
      </c>
      <c r="R2861" t="s">
        <v>8734</v>
      </c>
    </row>
    <row r="2862" spans="1:18" x14ac:dyDescent="0.3">
      <c r="A2862" t="s">
        <v>8735</v>
      </c>
      <c r="B2862" t="s">
        <v>8736</v>
      </c>
      <c r="C2862" t="s">
        <v>20</v>
      </c>
      <c r="D2862" t="s">
        <v>21</v>
      </c>
      <c r="E2862" t="s">
        <v>22</v>
      </c>
      <c r="F2862" t="s">
        <v>29</v>
      </c>
      <c r="G2862" t="s">
        <v>24</v>
      </c>
      <c r="H2862">
        <v>415</v>
      </c>
      <c r="I2862">
        <v>14</v>
      </c>
      <c r="J2862">
        <v>29.6</v>
      </c>
      <c r="K2862">
        <v>11</v>
      </c>
      <c r="L2862">
        <v>2</v>
      </c>
      <c r="M2862">
        <v>0</v>
      </c>
      <c r="N2862">
        <v>1</v>
      </c>
      <c r="O2862">
        <v>7</v>
      </c>
      <c r="P2862">
        <v>12</v>
      </c>
      <c r="Q2862" t="s">
        <v>8697</v>
      </c>
      <c r="R2862" t="s">
        <v>8737</v>
      </c>
    </row>
    <row r="2863" spans="1:18" x14ac:dyDescent="0.3">
      <c r="A2863" t="s">
        <v>8738</v>
      </c>
      <c r="B2863" t="s">
        <v>8739</v>
      </c>
      <c r="C2863" t="s">
        <v>99</v>
      </c>
      <c r="D2863" t="s">
        <v>125</v>
      </c>
      <c r="E2863" t="s">
        <v>22</v>
      </c>
      <c r="F2863" t="s">
        <v>23</v>
      </c>
      <c r="G2863" t="s">
        <v>24</v>
      </c>
      <c r="H2863">
        <v>32</v>
      </c>
      <c r="I2863">
        <v>3</v>
      </c>
      <c r="J2863">
        <v>10.7</v>
      </c>
      <c r="K2863">
        <v>0</v>
      </c>
      <c r="L2863">
        <v>0</v>
      </c>
      <c r="M2863">
        <v>0</v>
      </c>
      <c r="N2863">
        <v>0</v>
      </c>
      <c r="O2863">
        <v>4</v>
      </c>
      <c r="P2863">
        <v>5</v>
      </c>
      <c r="Q2863" t="s">
        <v>8697</v>
      </c>
      <c r="R2863" t="s">
        <v>8740</v>
      </c>
    </row>
    <row r="2864" spans="1:18" x14ac:dyDescent="0.3">
      <c r="A2864" t="s">
        <v>8741</v>
      </c>
      <c r="B2864" t="s">
        <v>8742</v>
      </c>
      <c r="C2864" t="s">
        <v>99</v>
      </c>
      <c r="D2864" t="s">
        <v>125</v>
      </c>
      <c r="E2864" t="s">
        <v>22</v>
      </c>
      <c r="F2864" t="s">
        <v>29</v>
      </c>
      <c r="G2864" t="s">
        <v>24</v>
      </c>
      <c r="H2864">
        <v>20</v>
      </c>
      <c r="I2864">
        <v>4</v>
      </c>
      <c r="J2864">
        <v>5</v>
      </c>
      <c r="K2864">
        <v>0</v>
      </c>
      <c r="L2864">
        <v>0</v>
      </c>
      <c r="M2864">
        <v>0</v>
      </c>
      <c r="N2864">
        <v>0</v>
      </c>
      <c r="O2864">
        <v>2</v>
      </c>
      <c r="P2864">
        <v>0.5</v>
      </c>
      <c r="Q2864" t="s">
        <v>8697</v>
      </c>
      <c r="R2864" t="s">
        <v>8743</v>
      </c>
    </row>
    <row r="2865" spans="1:18" x14ac:dyDescent="0.3">
      <c r="A2865" t="s">
        <v>8744</v>
      </c>
      <c r="B2865" t="s">
        <v>8745</v>
      </c>
      <c r="C2865" t="s">
        <v>99</v>
      </c>
      <c r="D2865" t="s">
        <v>125</v>
      </c>
      <c r="E2865" t="s">
        <v>22</v>
      </c>
      <c r="F2865" t="s">
        <v>29</v>
      </c>
      <c r="G2865" t="s">
        <v>24</v>
      </c>
      <c r="H2865">
        <v>12</v>
      </c>
      <c r="I2865">
        <v>5</v>
      </c>
      <c r="J2865">
        <v>2.4</v>
      </c>
      <c r="K2865">
        <v>0</v>
      </c>
      <c r="L2865">
        <v>0</v>
      </c>
      <c r="M2865">
        <v>0</v>
      </c>
      <c r="N2865">
        <v>0</v>
      </c>
      <c r="O2865">
        <v>2</v>
      </c>
      <c r="P2865">
        <v>6</v>
      </c>
      <c r="Q2865" t="s">
        <v>8697</v>
      </c>
      <c r="R2865" t="s">
        <v>8746</v>
      </c>
    </row>
    <row r="2866" spans="1:18" x14ac:dyDescent="0.3">
      <c r="A2866" t="s">
        <v>8747</v>
      </c>
      <c r="B2866" t="s">
        <v>8748</v>
      </c>
      <c r="C2866" t="s">
        <v>20</v>
      </c>
      <c r="D2866" t="s">
        <v>213</v>
      </c>
      <c r="E2866" t="s">
        <v>22</v>
      </c>
      <c r="F2866" t="s">
        <v>23</v>
      </c>
      <c r="G2866" t="s">
        <v>24</v>
      </c>
      <c r="H2866">
        <v>325</v>
      </c>
      <c r="I2866">
        <v>18</v>
      </c>
      <c r="J2866">
        <v>18.100000000000001</v>
      </c>
      <c r="K2866">
        <v>13</v>
      </c>
      <c r="L2866">
        <v>5</v>
      </c>
      <c r="M2866">
        <v>0</v>
      </c>
      <c r="N2866">
        <v>0</v>
      </c>
      <c r="O2866">
        <v>13</v>
      </c>
      <c r="P2866">
        <v>40</v>
      </c>
      <c r="Q2866" t="s">
        <v>370</v>
      </c>
      <c r="R2866" t="s">
        <v>8749</v>
      </c>
    </row>
    <row r="2867" spans="1:18" x14ac:dyDescent="0.3">
      <c r="A2867" t="s">
        <v>8750</v>
      </c>
      <c r="B2867" t="s">
        <v>8751</v>
      </c>
      <c r="C2867" t="s">
        <v>99</v>
      </c>
      <c r="D2867" t="s">
        <v>125</v>
      </c>
      <c r="E2867" t="s">
        <v>22</v>
      </c>
      <c r="F2867" t="s">
        <v>23</v>
      </c>
      <c r="G2867" t="s">
        <v>24</v>
      </c>
      <c r="H2867">
        <v>55</v>
      </c>
      <c r="I2867">
        <v>18</v>
      </c>
      <c r="J2867">
        <v>3.1</v>
      </c>
      <c r="K2867">
        <v>0</v>
      </c>
      <c r="L2867">
        <v>0</v>
      </c>
      <c r="M2867">
        <v>0</v>
      </c>
      <c r="N2867">
        <v>0</v>
      </c>
      <c r="O2867">
        <v>5</v>
      </c>
      <c r="P2867">
        <v>5</v>
      </c>
      <c r="Q2867" t="s">
        <v>8697</v>
      </c>
      <c r="R2867" t="s">
        <v>8752</v>
      </c>
    </row>
    <row r="2868" spans="1:18" x14ac:dyDescent="0.3">
      <c r="A2868" t="s">
        <v>8753</v>
      </c>
      <c r="B2868" t="s">
        <v>8754</v>
      </c>
      <c r="C2868" t="s">
        <v>20</v>
      </c>
      <c r="D2868" t="s">
        <v>42</v>
      </c>
      <c r="E2868" t="s">
        <v>22</v>
      </c>
      <c r="F2868" t="s">
        <v>29</v>
      </c>
      <c r="G2868" t="s">
        <v>24</v>
      </c>
      <c r="H2868">
        <v>307</v>
      </c>
      <c r="I2868">
        <v>12</v>
      </c>
      <c r="J2868">
        <v>25.6</v>
      </c>
      <c r="K2868">
        <v>8</v>
      </c>
      <c r="L2868">
        <v>2</v>
      </c>
      <c r="M2868">
        <v>1</v>
      </c>
      <c r="N2868">
        <v>1</v>
      </c>
      <c r="O2868">
        <v>9</v>
      </c>
      <c r="P2868">
        <v>10</v>
      </c>
      <c r="Q2868" t="s">
        <v>8697</v>
      </c>
      <c r="R2868" t="s">
        <v>8755</v>
      </c>
    </row>
    <row r="2869" spans="1:18" x14ac:dyDescent="0.3">
      <c r="A2869" t="s">
        <v>8756</v>
      </c>
      <c r="B2869" t="s">
        <v>8757</v>
      </c>
      <c r="C2869" t="s">
        <v>20</v>
      </c>
      <c r="D2869" t="s">
        <v>21</v>
      </c>
      <c r="E2869" t="s">
        <v>22</v>
      </c>
      <c r="F2869" t="s">
        <v>23</v>
      </c>
      <c r="G2869" t="s">
        <v>24</v>
      </c>
      <c r="H2869">
        <v>396</v>
      </c>
      <c r="I2869">
        <v>23</v>
      </c>
      <c r="J2869">
        <v>17.2</v>
      </c>
      <c r="K2869">
        <v>16</v>
      </c>
      <c r="L2869">
        <v>3</v>
      </c>
      <c r="M2869">
        <v>1</v>
      </c>
      <c r="N2869">
        <v>3</v>
      </c>
      <c r="O2869">
        <v>17</v>
      </c>
      <c r="P2869">
        <v>26</v>
      </c>
      <c r="Q2869" t="s">
        <v>8697</v>
      </c>
      <c r="R2869" t="s">
        <v>8758</v>
      </c>
    </row>
    <row r="2870" spans="1:18" x14ac:dyDescent="0.3">
      <c r="A2870" t="s">
        <v>8759</v>
      </c>
      <c r="B2870" t="s">
        <v>8760</v>
      </c>
      <c r="C2870" t="s">
        <v>20</v>
      </c>
      <c r="D2870" t="s">
        <v>21</v>
      </c>
      <c r="E2870" t="s">
        <v>22</v>
      </c>
      <c r="F2870" t="s">
        <v>23</v>
      </c>
      <c r="G2870" t="s">
        <v>24</v>
      </c>
      <c r="H2870">
        <v>305</v>
      </c>
      <c r="I2870">
        <v>13</v>
      </c>
      <c r="J2870">
        <v>23.5</v>
      </c>
      <c r="K2870">
        <v>9</v>
      </c>
      <c r="L2870">
        <v>1</v>
      </c>
      <c r="M2870">
        <v>3</v>
      </c>
      <c r="N2870">
        <v>0</v>
      </c>
      <c r="O2870">
        <v>8</v>
      </c>
      <c r="P2870">
        <v>4</v>
      </c>
      <c r="Q2870" t="s">
        <v>8697</v>
      </c>
      <c r="R2870" t="s">
        <v>8761</v>
      </c>
    </row>
    <row r="2871" spans="1:18" x14ac:dyDescent="0.3">
      <c r="A2871" t="s">
        <v>8762</v>
      </c>
      <c r="B2871" t="s">
        <v>8763</v>
      </c>
      <c r="C2871" t="s">
        <v>20</v>
      </c>
      <c r="D2871" t="s">
        <v>21</v>
      </c>
      <c r="E2871" t="s">
        <v>22</v>
      </c>
      <c r="F2871" t="s">
        <v>23</v>
      </c>
      <c r="G2871" t="s">
        <v>24</v>
      </c>
      <c r="H2871">
        <v>442</v>
      </c>
      <c r="I2871">
        <v>16</v>
      </c>
      <c r="J2871">
        <v>27.6</v>
      </c>
      <c r="K2871">
        <v>13</v>
      </c>
      <c r="L2871">
        <v>1</v>
      </c>
      <c r="M2871">
        <v>1</v>
      </c>
      <c r="N2871">
        <v>1</v>
      </c>
      <c r="O2871">
        <v>13</v>
      </c>
      <c r="P2871">
        <v>28</v>
      </c>
      <c r="Q2871" t="s">
        <v>8697</v>
      </c>
      <c r="R2871" t="s">
        <v>8764</v>
      </c>
    </row>
    <row r="2872" spans="1:18" x14ac:dyDescent="0.3">
      <c r="A2872" t="s">
        <v>8765</v>
      </c>
      <c r="B2872" t="s">
        <v>8766</v>
      </c>
      <c r="C2872" t="s">
        <v>20</v>
      </c>
      <c r="D2872" t="s">
        <v>42</v>
      </c>
      <c r="E2872" t="s">
        <v>22</v>
      </c>
      <c r="F2872" t="s">
        <v>23</v>
      </c>
      <c r="G2872" t="s">
        <v>24</v>
      </c>
      <c r="H2872">
        <v>342</v>
      </c>
      <c r="I2872">
        <v>2</v>
      </c>
      <c r="J2872">
        <v>171</v>
      </c>
      <c r="K2872">
        <v>0</v>
      </c>
      <c r="L2872">
        <v>0</v>
      </c>
      <c r="M2872">
        <v>1</v>
      </c>
      <c r="N2872">
        <v>1</v>
      </c>
      <c r="O2872">
        <v>11</v>
      </c>
      <c r="P2872">
        <v>28</v>
      </c>
      <c r="Q2872" t="s">
        <v>370</v>
      </c>
      <c r="R2872" t="s">
        <v>8767</v>
      </c>
    </row>
    <row r="2873" spans="1:18" x14ac:dyDescent="0.3">
      <c r="A2873" t="s">
        <v>8768</v>
      </c>
      <c r="B2873" t="s">
        <v>8769</v>
      </c>
      <c r="C2873" t="s">
        <v>20</v>
      </c>
      <c r="D2873" t="s">
        <v>42</v>
      </c>
      <c r="E2873" t="s">
        <v>37</v>
      </c>
      <c r="F2873" t="s">
        <v>29</v>
      </c>
      <c r="G2873" t="s">
        <v>24</v>
      </c>
      <c r="H2873">
        <v>61</v>
      </c>
      <c r="I2873">
        <v>4</v>
      </c>
      <c r="J2873">
        <v>15.2</v>
      </c>
      <c r="K2873">
        <v>0</v>
      </c>
      <c r="L2873">
        <v>0</v>
      </c>
      <c r="M2873">
        <v>3</v>
      </c>
      <c r="N2873">
        <v>1</v>
      </c>
      <c r="O2873">
        <v>5</v>
      </c>
      <c r="P2873">
        <v>24</v>
      </c>
      <c r="Q2873" t="s">
        <v>370</v>
      </c>
      <c r="R2873" t="s">
        <v>8770</v>
      </c>
    </row>
    <row r="2874" spans="1:18" x14ac:dyDescent="0.3">
      <c r="A2874" t="s">
        <v>8771</v>
      </c>
      <c r="B2874" t="s">
        <v>8772</v>
      </c>
      <c r="C2874" t="s">
        <v>20</v>
      </c>
      <c r="D2874" t="s">
        <v>21</v>
      </c>
      <c r="E2874" t="s">
        <v>22</v>
      </c>
      <c r="F2874" t="s">
        <v>23</v>
      </c>
      <c r="G2874" t="s">
        <v>24</v>
      </c>
      <c r="H2874">
        <v>408</v>
      </c>
      <c r="I2874">
        <v>13</v>
      </c>
      <c r="J2874">
        <v>31.4</v>
      </c>
      <c r="K2874">
        <v>11</v>
      </c>
      <c r="L2874">
        <v>1</v>
      </c>
      <c r="M2874">
        <v>0</v>
      </c>
      <c r="N2874">
        <v>1</v>
      </c>
      <c r="O2874">
        <v>10</v>
      </c>
      <c r="P2874">
        <v>30</v>
      </c>
      <c r="Q2874" t="s">
        <v>370</v>
      </c>
      <c r="R2874" t="s">
        <v>8773</v>
      </c>
    </row>
    <row r="2875" spans="1:18" x14ac:dyDescent="0.3">
      <c r="A2875" t="s">
        <v>8774</v>
      </c>
      <c r="B2875" t="s">
        <v>8775</v>
      </c>
      <c r="C2875" t="s">
        <v>20</v>
      </c>
      <c r="D2875" t="s">
        <v>21</v>
      </c>
      <c r="E2875" t="s">
        <v>22</v>
      </c>
      <c r="F2875" t="s">
        <v>38</v>
      </c>
      <c r="G2875" t="s">
        <v>24</v>
      </c>
      <c r="H2875">
        <v>390</v>
      </c>
      <c r="I2875">
        <v>24</v>
      </c>
      <c r="J2875">
        <v>16.2</v>
      </c>
      <c r="K2875">
        <v>18</v>
      </c>
      <c r="L2875">
        <v>5</v>
      </c>
      <c r="M2875">
        <v>0</v>
      </c>
      <c r="N2875">
        <v>1</v>
      </c>
      <c r="O2875">
        <v>15</v>
      </c>
      <c r="P2875">
        <v>16</v>
      </c>
      <c r="Q2875" t="s">
        <v>8776</v>
      </c>
      <c r="R2875" t="s">
        <v>8777</v>
      </c>
    </row>
    <row r="2876" spans="1:18" x14ac:dyDescent="0.3">
      <c r="A2876" t="s">
        <v>8778</v>
      </c>
      <c r="B2876" t="s">
        <v>8779</v>
      </c>
      <c r="C2876" t="s">
        <v>20</v>
      </c>
      <c r="D2876" t="s">
        <v>21</v>
      </c>
      <c r="E2876" t="s">
        <v>22</v>
      </c>
      <c r="F2876" t="s">
        <v>29</v>
      </c>
      <c r="G2876" t="s">
        <v>24</v>
      </c>
      <c r="H2876">
        <v>293</v>
      </c>
      <c r="I2876">
        <v>14</v>
      </c>
      <c r="J2876">
        <v>20.9</v>
      </c>
      <c r="K2876">
        <v>5</v>
      </c>
      <c r="L2876">
        <v>7</v>
      </c>
      <c r="M2876">
        <v>1</v>
      </c>
      <c r="N2876">
        <v>1</v>
      </c>
      <c r="O2876">
        <v>11</v>
      </c>
      <c r="P2876">
        <v>9</v>
      </c>
      <c r="Q2876" t="s">
        <v>8776</v>
      </c>
      <c r="R2876" t="s">
        <v>8780</v>
      </c>
    </row>
    <row r="2877" spans="1:18" x14ac:dyDescent="0.3">
      <c r="A2877" t="s">
        <v>8781</v>
      </c>
      <c r="B2877" t="s">
        <v>8782</v>
      </c>
      <c r="C2877" t="s">
        <v>20</v>
      </c>
      <c r="D2877" t="s">
        <v>42</v>
      </c>
      <c r="E2877" t="s">
        <v>22</v>
      </c>
      <c r="F2877" t="s">
        <v>29</v>
      </c>
      <c r="G2877" t="s">
        <v>24</v>
      </c>
      <c r="H2877">
        <v>386</v>
      </c>
      <c r="I2877">
        <v>15</v>
      </c>
      <c r="J2877">
        <v>25.7</v>
      </c>
      <c r="K2877">
        <v>4</v>
      </c>
      <c r="L2877">
        <v>6</v>
      </c>
      <c r="M2877">
        <v>4</v>
      </c>
      <c r="N2877">
        <v>1</v>
      </c>
      <c r="O2877">
        <v>6</v>
      </c>
      <c r="P2877">
        <v>16</v>
      </c>
      <c r="Q2877" t="s">
        <v>8776</v>
      </c>
      <c r="R2877" t="s">
        <v>8783</v>
      </c>
    </row>
    <row r="2878" spans="1:18" x14ac:dyDescent="0.3">
      <c r="A2878" t="s">
        <v>8784</v>
      </c>
      <c r="B2878" t="s">
        <v>8785</v>
      </c>
      <c r="C2878" t="s">
        <v>20</v>
      </c>
      <c r="D2878" t="s">
        <v>21</v>
      </c>
      <c r="E2878" t="s">
        <v>22</v>
      </c>
      <c r="F2878" t="s">
        <v>29</v>
      </c>
      <c r="G2878" t="s">
        <v>24</v>
      </c>
      <c r="H2878">
        <v>46</v>
      </c>
      <c r="I2878">
        <v>3</v>
      </c>
      <c r="J2878">
        <v>15.3</v>
      </c>
      <c r="K2878">
        <v>0</v>
      </c>
      <c r="L2878">
        <v>0</v>
      </c>
      <c r="M2878">
        <v>2</v>
      </c>
      <c r="N2878">
        <v>1</v>
      </c>
      <c r="O2878">
        <v>1</v>
      </c>
      <c r="P2878">
        <v>3</v>
      </c>
      <c r="Q2878" t="s">
        <v>8776</v>
      </c>
      <c r="R2878" t="s">
        <v>8786</v>
      </c>
    </row>
    <row r="2879" spans="1:18" x14ac:dyDescent="0.3">
      <c r="A2879" t="s">
        <v>8787</v>
      </c>
      <c r="B2879" t="s">
        <v>8788</v>
      </c>
      <c r="C2879" t="s">
        <v>20</v>
      </c>
      <c r="D2879" t="s">
        <v>213</v>
      </c>
      <c r="E2879" t="s">
        <v>22</v>
      </c>
      <c r="F2879" t="s">
        <v>29</v>
      </c>
      <c r="G2879" t="s">
        <v>24</v>
      </c>
      <c r="H2879">
        <v>28</v>
      </c>
      <c r="I2879">
        <v>3</v>
      </c>
      <c r="J2879">
        <v>9.3000000000000007</v>
      </c>
      <c r="K2879">
        <v>0</v>
      </c>
      <c r="L2879">
        <v>0</v>
      </c>
      <c r="M2879">
        <v>2</v>
      </c>
      <c r="N2879">
        <v>1</v>
      </c>
      <c r="O2879">
        <v>2</v>
      </c>
      <c r="P2879">
        <v>5</v>
      </c>
      <c r="Q2879" t="s">
        <v>8776</v>
      </c>
      <c r="R2879" t="s">
        <v>8789</v>
      </c>
    </row>
    <row r="2880" spans="1:18" x14ac:dyDescent="0.3">
      <c r="A2880" t="s">
        <v>8790</v>
      </c>
      <c r="B2880" t="s">
        <v>8791</v>
      </c>
      <c r="C2880" t="s">
        <v>20</v>
      </c>
      <c r="D2880" t="s">
        <v>21</v>
      </c>
      <c r="E2880" t="s">
        <v>22</v>
      </c>
      <c r="F2880" t="s">
        <v>23</v>
      </c>
      <c r="G2880" t="s">
        <v>24</v>
      </c>
      <c r="H2880">
        <v>249</v>
      </c>
      <c r="I2880">
        <v>15</v>
      </c>
      <c r="J2880">
        <v>16.600000000000001</v>
      </c>
      <c r="K2880">
        <v>8</v>
      </c>
      <c r="L2880">
        <v>1</v>
      </c>
      <c r="M2880">
        <v>4</v>
      </c>
      <c r="N2880">
        <v>2</v>
      </c>
      <c r="O2880">
        <v>6</v>
      </c>
      <c r="P2880">
        <v>7</v>
      </c>
      <c r="Q2880" t="s">
        <v>8776</v>
      </c>
      <c r="R2880" t="s">
        <v>8792</v>
      </c>
    </row>
    <row r="2881" spans="1:18" x14ac:dyDescent="0.3">
      <c r="A2881" t="s">
        <v>8793</v>
      </c>
      <c r="B2881" t="s">
        <v>8794</v>
      </c>
      <c r="C2881" t="s">
        <v>20</v>
      </c>
      <c r="D2881" t="s">
        <v>42</v>
      </c>
      <c r="E2881" t="s">
        <v>22</v>
      </c>
      <c r="F2881" t="s">
        <v>23</v>
      </c>
      <c r="G2881" t="s">
        <v>24</v>
      </c>
      <c r="H2881">
        <v>282</v>
      </c>
      <c r="I2881">
        <v>14</v>
      </c>
      <c r="J2881">
        <v>20.100000000000001</v>
      </c>
      <c r="K2881">
        <v>10</v>
      </c>
      <c r="L2881">
        <v>2</v>
      </c>
      <c r="M2881">
        <v>2</v>
      </c>
      <c r="N2881">
        <v>0</v>
      </c>
      <c r="O2881">
        <v>8</v>
      </c>
      <c r="P2881">
        <v>5.75</v>
      </c>
      <c r="Q2881" t="s">
        <v>8776</v>
      </c>
      <c r="R2881" t="s">
        <v>8795</v>
      </c>
    </row>
    <row r="2882" spans="1:18" x14ac:dyDescent="0.3">
      <c r="A2882" t="s">
        <v>8796</v>
      </c>
      <c r="B2882" t="s">
        <v>8797</v>
      </c>
      <c r="C2882" t="s">
        <v>20</v>
      </c>
      <c r="D2882" t="s">
        <v>21</v>
      </c>
      <c r="E2882" t="s">
        <v>22</v>
      </c>
      <c r="F2882" t="s">
        <v>29</v>
      </c>
      <c r="G2882" t="s">
        <v>24</v>
      </c>
      <c r="H2882">
        <v>91</v>
      </c>
      <c r="I2882">
        <v>7</v>
      </c>
      <c r="J2882">
        <v>13</v>
      </c>
      <c r="K2882">
        <v>1</v>
      </c>
      <c r="L2882">
        <v>0</v>
      </c>
      <c r="M2882">
        <v>4</v>
      </c>
      <c r="N2882">
        <v>2</v>
      </c>
      <c r="O2882">
        <v>2</v>
      </c>
      <c r="P2882">
        <v>5</v>
      </c>
      <c r="Q2882" t="s">
        <v>8776</v>
      </c>
      <c r="R2882" t="s">
        <v>8798</v>
      </c>
    </row>
    <row r="2883" spans="1:18" x14ac:dyDescent="0.3">
      <c r="A2883" t="s">
        <v>8799</v>
      </c>
      <c r="B2883" t="s">
        <v>8800</v>
      </c>
      <c r="C2883" t="s">
        <v>20</v>
      </c>
      <c r="D2883" t="s">
        <v>21</v>
      </c>
      <c r="E2883" t="s">
        <v>22</v>
      </c>
      <c r="F2883" t="s">
        <v>29</v>
      </c>
      <c r="G2883" t="s">
        <v>24</v>
      </c>
      <c r="H2883">
        <v>55</v>
      </c>
      <c r="I2883">
        <v>5</v>
      </c>
      <c r="J2883">
        <v>11</v>
      </c>
      <c r="K2883">
        <v>0</v>
      </c>
      <c r="L2883">
        <v>0</v>
      </c>
      <c r="M2883">
        <v>3</v>
      </c>
      <c r="N2883">
        <v>2</v>
      </c>
      <c r="O2883">
        <v>2</v>
      </c>
      <c r="P2883">
        <v>5</v>
      </c>
      <c r="Q2883" t="s">
        <v>8776</v>
      </c>
      <c r="R2883" t="s">
        <v>8801</v>
      </c>
    </row>
    <row r="2884" spans="1:18" x14ac:dyDescent="0.3">
      <c r="A2884" t="s">
        <v>8802</v>
      </c>
      <c r="B2884" t="s">
        <v>8803</v>
      </c>
      <c r="C2884" t="s">
        <v>20</v>
      </c>
      <c r="D2884" t="s">
        <v>21</v>
      </c>
      <c r="E2884" t="s">
        <v>22</v>
      </c>
      <c r="F2884" t="s">
        <v>23</v>
      </c>
      <c r="G2884" t="s">
        <v>24</v>
      </c>
      <c r="H2884">
        <v>295</v>
      </c>
      <c r="I2884">
        <v>10</v>
      </c>
      <c r="J2884">
        <v>29.5</v>
      </c>
      <c r="K2884">
        <v>7</v>
      </c>
      <c r="L2884">
        <v>1</v>
      </c>
      <c r="M2884">
        <v>0</v>
      </c>
      <c r="N2884">
        <v>2</v>
      </c>
      <c r="O2884">
        <v>7</v>
      </c>
      <c r="P2884">
        <v>10</v>
      </c>
      <c r="Q2884" t="s">
        <v>8776</v>
      </c>
      <c r="R2884" t="s">
        <v>8804</v>
      </c>
    </row>
    <row r="2885" spans="1:18" x14ac:dyDescent="0.3">
      <c r="A2885" t="s">
        <v>8805</v>
      </c>
      <c r="B2885" t="s">
        <v>8806</v>
      </c>
      <c r="C2885" t="s">
        <v>20</v>
      </c>
      <c r="D2885" t="s">
        <v>21</v>
      </c>
      <c r="E2885" t="s">
        <v>22</v>
      </c>
      <c r="F2885" t="s">
        <v>23</v>
      </c>
      <c r="G2885" t="s">
        <v>24</v>
      </c>
      <c r="H2885">
        <v>98</v>
      </c>
      <c r="I2885">
        <v>8</v>
      </c>
      <c r="J2885">
        <v>12.2</v>
      </c>
      <c r="K2885">
        <v>4</v>
      </c>
      <c r="L2885">
        <v>2</v>
      </c>
      <c r="M2885">
        <v>1</v>
      </c>
      <c r="N2885">
        <v>1</v>
      </c>
      <c r="O2885">
        <v>6</v>
      </c>
      <c r="P2885">
        <v>8</v>
      </c>
      <c r="Q2885" t="s">
        <v>8776</v>
      </c>
      <c r="R2885" t="s">
        <v>8807</v>
      </c>
    </row>
    <row r="2886" spans="1:18" x14ac:dyDescent="0.3">
      <c r="A2886" t="s">
        <v>8808</v>
      </c>
      <c r="B2886" t="s">
        <v>8809</v>
      </c>
      <c r="C2886" t="s">
        <v>99</v>
      </c>
      <c r="D2886" t="s">
        <v>2912</v>
      </c>
      <c r="E2886" t="s">
        <v>22</v>
      </c>
      <c r="F2886" t="s">
        <v>29</v>
      </c>
      <c r="G2886" t="s">
        <v>24</v>
      </c>
      <c r="H2886">
        <v>90</v>
      </c>
      <c r="I2886">
        <v>5</v>
      </c>
      <c r="J2886">
        <v>18</v>
      </c>
      <c r="K2886">
        <v>0</v>
      </c>
      <c r="L2886">
        <v>0</v>
      </c>
      <c r="M2886">
        <v>0</v>
      </c>
      <c r="N2886">
        <v>0</v>
      </c>
      <c r="O2886">
        <v>4</v>
      </c>
      <c r="P2886">
        <v>25</v>
      </c>
      <c r="Q2886" t="s">
        <v>8776</v>
      </c>
      <c r="R2886" t="s">
        <v>8810</v>
      </c>
    </row>
    <row r="2887" spans="1:18" x14ac:dyDescent="0.3">
      <c r="A2887" t="s">
        <v>8811</v>
      </c>
      <c r="B2887" t="s">
        <v>8812</v>
      </c>
      <c r="C2887" t="s">
        <v>20</v>
      </c>
      <c r="D2887" t="s">
        <v>21</v>
      </c>
      <c r="E2887" t="s">
        <v>22</v>
      </c>
      <c r="F2887" t="s">
        <v>29</v>
      </c>
      <c r="G2887" t="s">
        <v>24</v>
      </c>
      <c r="H2887">
        <v>160</v>
      </c>
      <c r="I2887">
        <v>8</v>
      </c>
      <c r="J2887">
        <v>20</v>
      </c>
      <c r="K2887">
        <v>2</v>
      </c>
      <c r="L2887">
        <v>1</v>
      </c>
      <c r="M2887">
        <v>4</v>
      </c>
      <c r="N2887">
        <v>1</v>
      </c>
      <c r="O2887">
        <v>5</v>
      </c>
      <c r="P2887">
        <v>2</v>
      </c>
      <c r="Q2887" t="s">
        <v>8776</v>
      </c>
      <c r="R2887" t="s">
        <v>8813</v>
      </c>
    </row>
    <row r="2888" spans="1:18" x14ac:dyDescent="0.3">
      <c r="A2888" t="s">
        <v>8814</v>
      </c>
      <c r="B2888" t="s">
        <v>8815</v>
      </c>
      <c r="C2888" t="s">
        <v>20</v>
      </c>
      <c r="D2888" t="s">
        <v>21</v>
      </c>
      <c r="E2888" t="s">
        <v>22</v>
      </c>
      <c r="F2888" t="s">
        <v>29</v>
      </c>
      <c r="G2888" t="s">
        <v>24</v>
      </c>
      <c r="H2888">
        <v>222</v>
      </c>
      <c r="I2888">
        <v>11</v>
      </c>
      <c r="J2888">
        <v>20.2</v>
      </c>
      <c r="K2888">
        <v>5</v>
      </c>
      <c r="L2888">
        <v>2</v>
      </c>
      <c r="M2888">
        <v>0</v>
      </c>
      <c r="N2888">
        <v>4</v>
      </c>
      <c r="O2888">
        <v>7</v>
      </c>
      <c r="P2888">
        <v>3</v>
      </c>
      <c r="Q2888" t="s">
        <v>8776</v>
      </c>
      <c r="R2888" t="s">
        <v>8816</v>
      </c>
    </row>
    <row r="2889" spans="1:18" x14ac:dyDescent="0.3">
      <c r="A2889" t="s">
        <v>8817</v>
      </c>
      <c r="B2889" t="s">
        <v>8818</v>
      </c>
      <c r="C2889" t="s">
        <v>20</v>
      </c>
      <c r="D2889" t="s">
        <v>21</v>
      </c>
      <c r="E2889" t="s">
        <v>22</v>
      </c>
      <c r="F2889" t="s">
        <v>29</v>
      </c>
      <c r="G2889" t="s">
        <v>24</v>
      </c>
      <c r="H2889">
        <v>140</v>
      </c>
      <c r="I2889">
        <v>9</v>
      </c>
      <c r="J2889">
        <v>15.6</v>
      </c>
      <c r="K2889">
        <v>2</v>
      </c>
      <c r="L2889">
        <v>0</v>
      </c>
      <c r="M2889">
        <v>2</v>
      </c>
      <c r="N2889">
        <v>5</v>
      </c>
      <c r="O2889">
        <v>3</v>
      </c>
      <c r="P2889">
        <v>6</v>
      </c>
      <c r="Q2889" t="s">
        <v>8776</v>
      </c>
      <c r="R2889" t="s">
        <v>8819</v>
      </c>
    </row>
    <row r="2890" spans="1:18" x14ac:dyDescent="0.3">
      <c r="A2890" t="s">
        <v>8820</v>
      </c>
      <c r="B2890" t="s">
        <v>8821</v>
      </c>
      <c r="C2890" t="s">
        <v>20</v>
      </c>
      <c r="D2890" t="s">
        <v>213</v>
      </c>
      <c r="E2890" t="s">
        <v>22</v>
      </c>
      <c r="F2890" t="s">
        <v>29</v>
      </c>
      <c r="G2890" t="s">
        <v>24</v>
      </c>
      <c r="H2890">
        <v>47</v>
      </c>
      <c r="I2890">
        <v>6</v>
      </c>
      <c r="J2890">
        <v>7.8</v>
      </c>
      <c r="K2890">
        <v>0</v>
      </c>
      <c r="L2890">
        <v>0</v>
      </c>
      <c r="M2890">
        <v>4</v>
      </c>
      <c r="N2890">
        <v>2</v>
      </c>
      <c r="O2890">
        <v>1</v>
      </c>
      <c r="P2890">
        <v>10</v>
      </c>
      <c r="Q2890" t="s">
        <v>8776</v>
      </c>
      <c r="R2890" t="s">
        <v>8822</v>
      </c>
    </row>
    <row r="2891" spans="1:18" x14ac:dyDescent="0.3">
      <c r="A2891" t="s">
        <v>8823</v>
      </c>
      <c r="B2891" t="s">
        <v>8824</v>
      </c>
      <c r="C2891" t="s">
        <v>20</v>
      </c>
      <c r="D2891" t="s">
        <v>21</v>
      </c>
      <c r="E2891" t="s">
        <v>22</v>
      </c>
      <c r="F2891" t="s">
        <v>29</v>
      </c>
      <c r="G2891" t="s">
        <v>24</v>
      </c>
      <c r="H2891">
        <v>31</v>
      </c>
      <c r="I2891">
        <v>3</v>
      </c>
      <c r="J2891">
        <v>10.3</v>
      </c>
      <c r="K2891">
        <v>0</v>
      </c>
      <c r="L2891">
        <v>0</v>
      </c>
      <c r="M2891">
        <v>2</v>
      </c>
      <c r="N2891">
        <v>1</v>
      </c>
      <c r="O2891">
        <v>1</v>
      </c>
      <c r="P2891">
        <v>3</v>
      </c>
      <c r="Q2891" t="s">
        <v>8776</v>
      </c>
      <c r="R2891" t="s">
        <v>8825</v>
      </c>
    </row>
    <row r="2892" spans="1:18" x14ac:dyDescent="0.3">
      <c r="A2892" t="s">
        <v>8826</v>
      </c>
      <c r="B2892" t="s">
        <v>8827</v>
      </c>
      <c r="C2892" t="s">
        <v>20</v>
      </c>
      <c r="D2892" t="s">
        <v>21</v>
      </c>
      <c r="E2892" t="s">
        <v>22</v>
      </c>
      <c r="F2892" t="s">
        <v>29</v>
      </c>
      <c r="G2892" t="s">
        <v>24</v>
      </c>
      <c r="H2892">
        <v>127</v>
      </c>
      <c r="I2892">
        <v>8</v>
      </c>
      <c r="J2892">
        <v>15.9</v>
      </c>
      <c r="K2892">
        <v>6</v>
      </c>
      <c r="L2892">
        <v>2</v>
      </c>
      <c r="M2892">
        <v>0</v>
      </c>
      <c r="N2892">
        <v>0</v>
      </c>
      <c r="O2892">
        <v>6</v>
      </c>
      <c r="P2892">
        <v>3.5</v>
      </c>
      <c r="Q2892" t="s">
        <v>8776</v>
      </c>
      <c r="R2892" t="s">
        <v>8828</v>
      </c>
    </row>
    <row r="2893" spans="1:18" x14ac:dyDescent="0.3">
      <c r="A2893" t="s">
        <v>8829</v>
      </c>
      <c r="B2893" t="s">
        <v>8830</v>
      </c>
      <c r="C2893" t="s">
        <v>20</v>
      </c>
      <c r="D2893" t="s">
        <v>21</v>
      </c>
      <c r="E2893" t="s">
        <v>22</v>
      </c>
      <c r="F2893" t="s">
        <v>23</v>
      </c>
      <c r="G2893" t="s">
        <v>24</v>
      </c>
      <c r="H2893">
        <v>186</v>
      </c>
      <c r="I2893">
        <v>11</v>
      </c>
      <c r="J2893">
        <v>16.899999999999999</v>
      </c>
      <c r="K2893">
        <v>7</v>
      </c>
      <c r="L2893">
        <v>3</v>
      </c>
      <c r="M2893">
        <v>1</v>
      </c>
      <c r="N2893">
        <v>0</v>
      </c>
      <c r="O2893">
        <v>7</v>
      </c>
      <c r="P2893">
        <v>15</v>
      </c>
      <c r="Q2893" t="s">
        <v>8776</v>
      </c>
      <c r="R2893" t="s">
        <v>8831</v>
      </c>
    </row>
    <row r="2894" spans="1:18" x14ac:dyDescent="0.3">
      <c r="A2894" t="s">
        <v>8832</v>
      </c>
      <c r="B2894" t="s">
        <v>8833</v>
      </c>
      <c r="C2894" t="s">
        <v>20</v>
      </c>
      <c r="D2894" t="s">
        <v>42</v>
      </c>
      <c r="E2894" t="s">
        <v>22</v>
      </c>
      <c r="F2894" t="s">
        <v>23</v>
      </c>
      <c r="G2894" t="s">
        <v>173</v>
      </c>
      <c r="H2894">
        <v>133</v>
      </c>
      <c r="I2894">
        <v>9</v>
      </c>
      <c r="J2894">
        <v>14.8</v>
      </c>
      <c r="K2894">
        <v>7</v>
      </c>
      <c r="L2894">
        <v>1</v>
      </c>
      <c r="M2894">
        <v>1</v>
      </c>
      <c r="N2894">
        <v>0</v>
      </c>
      <c r="O2894">
        <v>6</v>
      </c>
      <c r="P2894">
        <v>2</v>
      </c>
      <c r="Q2894" t="s">
        <v>8776</v>
      </c>
      <c r="R2894" t="s">
        <v>8834</v>
      </c>
    </row>
    <row r="2895" spans="1:18" x14ac:dyDescent="0.3">
      <c r="A2895" t="s">
        <v>8835</v>
      </c>
      <c r="B2895" t="s">
        <v>8836</v>
      </c>
      <c r="C2895" t="s">
        <v>20</v>
      </c>
      <c r="D2895" t="s">
        <v>21</v>
      </c>
      <c r="E2895" t="s">
        <v>22</v>
      </c>
      <c r="F2895" t="s">
        <v>23</v>
      </c>
      <c r="G2895" t="s">
        <v>24</v>
      </c>
      <c r="H2895">
        <v>198</v>
      </c>
      <c r="I2895">
        <v>7</v>
      </c>
      <c r="J2895">
        <v>28.3</v>
      </c>
      <c r="K2895">
        <v>3</v>
      </c>
      <c r="L2895">
        <v>3</v>
      </c>
      <c r="M2895">
        <v>1</v>
      </c>
      <c r="N2895">
        <v>0</v>
      </c>
      <c r="O2895">
        <v>7</v>
      </c>
      <c r="P2895">
        <v>23</v>
      </c>
      <c r="Q2895" t="s">
        <v>8776</v>
      </c>
      <c r="R2895" t="s">
        <v>8837</v>
      </c>
    </row>
    <row r="2896" spans="1:18" x14ac:dyDescent="0.3">
      <c r="A2896" t="s">
        <v>8838</v>
      </c>
      <c r="B2896" t="s">
        <v>8839</v>
      </c>
      <c r="C2896" t="s">
        <v>20</v>
      </c>
      <c r="D2896" t="s">
        <v>42</v>
      </c>
      <c r="E2896" t="s">
        <v>22</v>
      </c>
      <c r="F2896" t="s">
        <v>23</v>
      </c>
      <c r="G2896" t="s">
        <v>24</v>
      </c>
      <c r="H2896">
        <v>226</v>
      </c>
      <c r="I2896">
        <v>13</v>
      </c>
      <c r="J2896">
        <v>17.399999999999999</v>
      </c>
      <c r="K2896">
        <v>7</v>
      </c>
      <c r="L2896">
        <v>3</v>
      </c>
      <c r="M2896">
        <v>0</v>
      </c>
      <c r="N2896">
        <v>3</v>
      </c>
      <c r="O2896">
        <v>9</v>
      </c>
      <c r="P2896">
        <v>7</v>
      </c>
      <c r="Q2896" t="s">
        <v>8776</v>
      </c>
      <c r="R2896" t="s">
        <v>8840</v>
      </c>
    </row>
    <row r="2897" spans="1:18" x14ac:dyDescent="0.3">
      <c r="A2897" t="s">
        <v>8841</v>
      </c>
      <c r="B2897" t="s">
        <v>8842</v>
      </c>
      <c r="C2897" t="s">
        <v>20</v>
      </c>
      <c r="D2897" t="s">
        <v>42</v>
      </c>
      <c r="E2897" t="s">
        <v>22</v>
      </c>
      <c r="F2897" t="s">
        <v>23</v>
      </c>
      <c r="G2897" t="s">
        <v>24</v>
      </c>
      <c r="H2897">
        <v>163</v>
      </c>
      <c r="I2897">
        <v>8</v>
      </c>
      <c r="J2897">
        <v>20.399999999999999</v>
      </c>
      <c r="K2897">
        <v>6</v>
      </c>
      <c r="L2897">
        <v>1</v>
      </c>
      <c r="M2897">
        <v>0</v>
      </c>
      <c r="N2897">
        <v>1</v>
      </c>
      <c r="O2897">
        <v>5</v>
      </c>
      <c r="P2897">
        <v>8</v>
      </c>
      <c r="Q2897" t="s">
        <v>8776</v>
      </c>
      <c r="R2897" t="s">
        <v>8843</v>
      </c>
    </row>
    <row r="2898" spans="1:18" x14ac:dyDescent="0.3">
      <c r="A2898" t="s">
        <v>8844</v>
      </c>
      <c r="B2898" t="s">
        <v>8845</v>
      </c>
      <c r="C2898" t="s">
        <v>20</v>
      </c>
      <c r="D2898" t="s">
        <v>21</v>
      </c>
      <c r="E2898" t="s">
        <v>22</v>
      </c>
      <c r="F2898" t="s">
        <v>23</v>
      </c>
      <c r="G2898" t="s">
        <v>24</v>
      </c>
      <c r="H2898">
        <v>220</v>
      </c>
      <c r="I2898">
        <v>11</v>
      </c>
      <c r="J2898">
        <v>20</v>
      </c>
      <c r="K2898">
        <v>7</v>
      </c>
      <c r="L2898">
        <v>3</v>
      </c>
      <c r="M2898">
        <v>0</v>
      </c>
      <c r="N2898">
        <v>1</v>
      </c>
      <c r="O2898">
        <v>5</v>
      </c>
      <c r="P2898">
        <v>4</v>
      </c>
      <c r="Q2898" t="s">
        <v>8846</v>
      </c>
      <c r="R2898" t="s">
        <v>8847</v>
      </c>
    </row>
    <row r="2899" spans="1:18" x14ac:dyDescent="0.3">
      <c r="A2899" t="s">
        <v>8848</v>
      </c>
      <c r="B2899" t="s">
        <v>8849</v>
      </c>
      <c r="C2899" t="s">
        <v>20</v>
      </c>
      <c r="D2899" t="s">
        <v>42</v>
      </c>
      <c r="E2899" t="s">
        <v>22</v>
      </c>
      <c r="F2899" t="s">
        <v>29</v>
      </c>
      <c r="G2899" t="s">
        <v>24</v>
      </c>
      <c r="H2899">
        <v>54</v>
      </c>
      <c r="I2899">
        <v>4</v>
      </c>
      <c r="J2899">
        <v>13.5</v>
      </c>
      <c r="K2899">
        <v>1</v>
      </c>
      <c r="L2899">
        <v>0</v>
      </c>
      <c r="M2899">
        <v>2</v>
      </c>
      <c r="N2899">
        <v>1</v>
      </c>
      <c r="O2899">
        <v>1</v>
      </c>
      <c r="P2899">
        <v>21</v>
      </c>
      <c r="Q2899" t="s">
        <v>8846</v>
      </c>
      <c r="R2899" t="s">
        <v>8850</v>
      </c>
    </row>
    <row r="2900" spans="1:18" x14ac:dyDescent="0.3">
      <c r="A2900" t="s">
        <v>8851</v>
      </c>
      <c r="B2900" t="s">
        <v>8852</v>
      </c>
      <c r="C2900" t="s">
        <v>20</v>
      </c>
      <c r="D2900" t="s">
        <v>21</v>
      </c>
      <c r="E2900" t="s">
        <v>37</v>
      </c>
      <c r="F2900" t="s">
        <v>38</v>
      </c>
      <c r="G2900" t="s">
        <v>24</v>
      </c>
      <c r="H2900">
        <v>646</v>
      </c>
      <c r="I2900">
        <v>31</v>
      </c>
      <c r="J2900">
        <v>20.8</v>
      </c>
      <c r="K2900">
        <v>15</v>
      </c>
      <c r="L2900">
        <v>13</v>
      </c>
      <c r="M2900">
        <v>2</v>
      </c>
      <c r="N2900">
        <v>1</v>
      </c>
      <c r="O2900">
        <v>23</v>
      </c>
      <c r="P2900">
        <v>40</v>
      </c>
      <c r="Q2900" t="s">
        <v>8776</v>
      </c>
      <c r="R2900" t="s">
        <v>8853</v>
      </c>
    </row>
    <row r="2901" spans="1:18" x14ac:dyDescent="0.3">
      <c r="A2901" t="s">
        <v>8854</v>
      </c>
      <c r="B2901" t="s">
        <v>8855</v>
      </c>
      <c r="C2901" t="s">
        <v>20</v>
      </c>
      <c r="D2901" t="s">
        <v>42</v>
      </c>
      <c r="E2901" t="s">
        <v>22</v>
      </c>
      <c r="F2901" t="s">
        <v>38</v>
      </c>
      <c r="G2901" t="s">
        <v>24</v>
      </c>
      <c r="H2901">
        <v>564</v>
      </c>
      <c r="I2901">
        <v>22</v>
      </c>
      <c r="J2901">
        <v>25.6</v>
      </c>
      <c r="K2901">
        <v>11</v>
      </c>
      <c r="L2901">
        <v>8</v>
      </c>
      <c r="M2901">
        <v>1</v>
      </c>
      <c r="N2901">
        <v>2</v>
      </c>
      <c r="O2901">
        <v>15</v>
      </c>
      <c r="P2901">
        <v>7</v>
      </c>
      <c r="Q2901" t="s">
        <v>8776</v>
      </c>
      <c r="R2901" t="s">
        <v>8856</v>
      </c>
    </row>
    <row r="2902" spans="1:18" x14ac:dyDescent="0.3">
      <c r="A2902" t="s">
        <v>8857</v>
      </c>
      <c r="B2902" t="s">
        <v>8858</v>
      </c>
      <c r="C2902" t="s">
        <v>20</v>
      </c>
      <c r="D2902" t="s">
        <v>21</v>
      </c>
      <c r="E2902" t="s">
        <v>22</v>
      </c>
      <c r="F2902" t="s">
        <v>23</v>
      </c>
      <c r="G2902" t="s">
        <v>24</v>
      </c>
      <c r="H2902">
        <v>161</v>
      </c>
      <c r="I2902">
        <v>10</v>
      </c>
      <c r="J2902">
        <v>16.100000000000001</v>
      </c>
      <c r="K2902">
        <v>7</v>
      </c>
      <c r="L2902">
        <v>2</v>
      </c>
      <c r="M2902">
        <v>1</v>
      </c>
      <c r="N2902">
        <v>0</v>
      </c>
      <c r="O2902">
        <v>7</v>
      </c>
      <c r="P2902">
        <v>13</v>
      </c>
      <c r="Q2902" t="s">
        <v>8776</v>
      </c>
      <c r="R2902" t="s">
        <v>8859</v>
      </c>
    </row>
    <row r="2903" spans="1:18" x14ac:dyDescent="0.3">
      <c r="A2903" t="s">
        <v>8860</v>
      </c>
      <c r="B2903" t="s">
        <v>8861</v>
      </c>
      <c r="C2903" t="s">
        <v>20</v>
      </c>
      <c r="D2903" t="s">
        <v>21</v>
      </c>
      <c r="E2903" t="s">
        <v>22</v>
      </c>
      <c r="F2903" t="s">
        <v>29</v>
      </c>
      <c r="G2903" t="s">
        <v>24</v>
      </c>
      <c r="H2903">
        <v>71</v>
      </c>
      <c r="I2903">
        <v>9</v>
      </c>
      <c r="J2903">
        <v>7.9</v>
      </c>
      <c r="K2903">
        <v>5</v>
      </c>
      <c r="L2903">
        <v>2</v>
      </c>
      <c r="M2903">
        <v>2</v>
      </c>
      <c r="N2903">
        <v>0</v>
      </c>
      <c r="O2903">
        <v>3</v>
      </c>
      <c r="P2903">
        <v>5</v>
      </c>
      <c r="Q2903" t="s">
        <v>8776</v>
      </c>
      <c r="R2903" t="s">
        <v>8862</v>
      </c>
    </row>
    <row r="2904" spans="1:18" x14ac:dyDescent="0.3">
      <c r="A2904" t="s">
        <v>8863</v>
      </c>
      <c r="B2904" t="s">
        <v>8864</v>
      </c>
      <c r="C2904" t="s">
        <v>20</v>
      </c>
      <c r="D2904" t="s">
        <v>21</v>
      </c>
      <c r="E2904" t="s">
        <v>22</v>
      </c>
      <c r="F2904" t="s">
        <v>29</v>
      </c>
      <c r="G2904" t="s">
        <v>24</v>
      </c>
      <c r="H2904">
        <v>174</v>
      </c>
      <c r="I2904">
        <v>11</v>
      </c>
      <c r="J2904">
        <v>15.8</v>
      </c>
      <c r="K2904">
        <v>5</v>
      </c>
      <c r="L2904">
        <v>4</v>
      </c>
      <c r="M2904">
        <v>2</v>
      </c>
      <c r="N2904">
        <v>0</v>
      </c>
      <c r="O2904">
        <v>7</v>
      </c>
      <c r="P2904">
        <v>3.5</v>
      </c>
      <c r="Q2904" t="s">
        <v>8776</v>
      </c>
      <c r="R2904" t="s">
        <v>8865</v>
      </c>
    </row>
    <row r="2905" spans="1:18" x14ac:dyDescent="0.3">
      <c r="A2905" t="s">
        <v>8866</v>
      </c>
      <c r="B2905" t="s">
        <v>8867</v>
      </c>
      <c r="C2905" t="s">
        <v>20</v>
      </c>
      <c r="D2905" t="s">
        <v>21</v>
      </c>
      <c r="E2905" t="s">
        <v>37</v>
      </c>
      <c r="F2905" t="s">
        <v>38</v>
      </c>
      <c r="G2905" t="s">
        <v>24</v>
      </c>
      <c r="H2905">
        <v>548</v>
      </c>
      <c r="I2905">
        <v>29</v>
      </c>
      <c r="J2905">
        <v>18.899999999999999</v>
      </c>
      <c r="K2905">
        <v>12</v>
      </c>
      <c r="L2905">
        <v>13</v>
      </c>
      <c r="M2905">
        <v>2</v>
      </c>
      <c r="N2905">
        <v>2</v>
      </c>
      <c r="O2905">
        <v>18</v>
      </c>
      <c r="P2905">
        <v>15</v>
      </c>
      <c r="Q2905" t="s">
        <v>8776</v>
      </c>
      <c r="R2905" t="s">
        <v>8868</v>
      </c>
    </row>
    <row r="2906" spans="1:18" x14ac:dyDescent="0.3">
      <c r="A2906" t="s">
        <v>8869</v>
      </c>
      <c r="B2906" t="s">
        <v>8870</v>
      </c>
      <c r="C2906" t="s">
        <v>20</v>
      </c>
      <c r="D2906" t="s">
        <v>42</v>
      </c>
      <c r="E2906" t="s">
        <v>22</v>
      </c>
      <c r="F2906" t="s">
        <v>29</v>
      </c>
      <c r="G2906" t="s">
        <v>24</v>
      </c>
      <c r="H2906">
        <v>307</v>
      </c>
      <c r="I2906">
        <v>14</v>
      </c>
      <c r="J2906">
        <v>21.9</v>
      </c>
      <c r="K2906">
        <v>10</v>
      </c>
      <c r="L2906">
        <v>2</v>
      </c>
      <c r="M2906">
        <v>1</v>
      </c>
      <c r="N2906">
        <v>1</v>
      </c>
      <c r="O2906">
        <v>7</v>
      </c>
      <c r="P2906">
        <v>10</v>
      </c>
      <c r="Q2906" t="s">
        <v>8871</v>
      </c>
      <c r="R2906" t="s">
        <v>8872</v>
      </c>
    </row>
    <row r="2907" spans="1:18" x14ac:dyDescent="0.3">
      <c r="A2907" t="s">
        <v>8873</v>
      </c>
      <c r="B2907" t="s">
        <v>8874</v>
      </c>
      <c r="C2907" t="s">
        <v>99</v>
      </c>
      <c r="D2907" t="s">
        <v>21</v>
      </c>
      <c r="E2907" t="s">
        <v>37</v>
      </c>
      <c r="F2907" t="s">
        <v>23</v>
      </c>
      <c r="G2907" t="s">
        <v>24</v>
      </c>
      <c r="H2907">
        <v>60</v>
      </c>
      <c r="I2907">
        <v>6</v>
      </c>
      <c r="J2907">
        <v>10</v>
      </c>
      <c r="K2907">
        <v>0</v>
      </c>
      <c r="L2907">
        <v>0</v>
      </c>
      <c r="M2907">
        <v>3</v>
      </c>
      <c r="N2907">
        <v>3</v>
      </c>
      <c r="O2907">
        <v>2</v>
      </c>
      <c r="P2907">
        <v>5</v>
      </c>
      <c r="Q2907" t="s">
        <v>8871</v>
      </c>
      <c r="R2907" t="s">
        <v>8875</v>
      </c>
    </row>
    <row r="2908" spans="1:18" x14ac:dyDescent="0.3">
      <c r="A2908" t="s">
        <v>8876</v>
      </c>
      <c r="B2908" t="s">
        <v>8877</v>
      </c>
      <c r="C2908" t="s">
        <v>20</v>
      </c>
      <c r="D2908" t="s">
        <v>21</v>
      </c>
      <c r="E2908" t="s">
        <v>22</v>
      </c>
      <c r="F2908" t="s">
        <v>29</v>
      </c>
      <c r="G2908" t="s">
        <v>24</v>
      </c>
      <c r="H2908">
        <v>447</v>
      </c>
      <c r="I2908">
        <v>17</v>
      </c>
      <c r="J2908">
        <v>26.3</v>
      </c>
      <c r="K2908">
        <v>9</v>
      </c>
      <c r="L2908">
        <v>4</v>
      </c>
      <c r="M2908">
        <v>1</v>
      </c>
      <c r="N2908">
        <v>3</v>
      </c>
      <c r="O2908">
        <v>5</v>
      </c>
      <c r="P2908">
        <v>6.5</v>
      </c>
      <c r="Q2908" t="s">
        <v>8871</v>
      </c>
      <c r="R2908" t="s">
        <v>8878</v>
      </c>
    </row>
    <row r="2909" spans="1:18" x14ac:dyDescent="0.3">
      <c r="A2909" t="s">
        <v>8879</v>
      </c>
      <c r="B2909" t="s">
        <v>8880</v>
      </c>
      <c r="C2909" t="s">
        <v>20</v>
      </c>
      <c r="D2909" t="s">
        <v>42</v>
      </c>
      <c r="E2909" t="s">
        <v>22</v>
      </c>
      <c r="F2909" t="s">
        <v>29</v>
      </c>
      <c r="G2909" t="s">
        <v>24</v>
      </c>
      <c r="H2909">
        <v>97</v>
      </c>
      <c r="I2909">
        <v>7</v>
      </c>
      <c r="J2909">
        <v>13.9</v>
      </c>
      <c r="K2909">
        <v>2</v>
      </c>
      <c r="L2909">
        <v>0</v>
      </c>
      <c r="M2909">
        <v>2</v>
      </c>
      <c r="N2909">
        <v>3</v>
      </c>
      <c r="O2909">
        <v>1</v>
      </c>
      <c r="P2909">
        <v>1</v>
      </c>
      <c r="Q2909" t="s">
        <v>8776</v>
      </c>
      <c r="R2909" t="s">
        <v>8881</v>
      </c>
    </row>
    <row r="2910" spans="1:18" x14ac:dyDescent="0.3">
      <c r="A2910" t="s">
        <v>8882</v>
      </c>
      <c r="B2910" t="s">
        <v>8883</v>
      </c>
      <c r="C2910" t="s">
        <v>20</v>
      </c>
      <c r="D2910" t="s">
        <v>21</v>
      </c>
      <c r="E2910" t="s">
        <v>37</v>
      </c>
      <c r="F2910" t="s">
        <v>38</v>
      </c>
      <c r="G2910" t="s">
        <v>24</v>
      </c>
      <c r="H2910">
        <v>342</v>
      </c>
      <c r="I2910">
        <v>16</v>
      </c>
      <c r="J2910">
        <v>21.4</v>
      </c>
      <c r="K2910">
        <v>5</v>
      </c>
      <c r="L2910">
        <v>9</v>
      </c>
      <c r="M2910">
        <v>2</v>
      </c>
      <c r="N2910">
        <v>0</v>
      </c>
      <c r="O2910">
        <v>11</v>
      </c>
      <c r="P2910">
        <v>8</v>
      </c>
      <c r="Q2910" t="s">
        <v>8776</v>
      </c>
      <c r="R2910" t="s">
        <v>8884</v>
      </c>
    </row>
    <row r="2911" spans="1:18" x14ac:dyDescent="0.3">
      <c r="A2911" t="s">
        <v>8885</v>
      </c>
      <c r="B2911" t="s">
        <v>8886</v>
      </c>
      <c r="C2911" t="s">
        <v>20</v>
      </c>
      <c r="D2911" t="s">
        <v>21</v>
      </c>
      <c r="E2911" t="s">
        <v>22</v>
      </c>
      <c r="F2911" t="s">
        <v>29</v>
      </c>
      <c r="G2911" t="s">
        <v>24</v>
      </c>
      <c r="H2911">
        <v>24</v>
      </c>
      <c r="I2911">
        <v>2</v>
      </c>
      <c r="J2911">
        <v>12</v>
      </c>
      <c r="K2911">
        <v>0</v>
      </c>
      <c r="L2911">
        <v>0</v>
      </c>
      <c r="M2911">
        <v>1</v>
      </c>
      <c r="N2911">
        <v>1</v>
      </c>
      <c r="O2911">
        <v>1</v>
      </c>
      <c r="P2911">
        <v>2</v>
      </c>
      <c r="Q2911" t="s">
        <v>8871</v>
      </c>
      <c r="R2911" t="s">
        <v>8887</v>
      </c>
    </row>
    <row r="2912" spans="1:18" x14ac:dyDescent="0.3">
      <c r="A2912" t="s">
        <v>8888</v>
      </c>
      <c r="B2912" t="s">
        <v>8889</v>
      </c>
      <c r="C2912" t="s">
        <v>20</v>
      </c>
      <c r="D2912" t="s">
        <v>21</v>
      </c>
      <c r="E2912" t="s">
        <v>22</v>
      </c>
      <c r="F2912" t="s">
        <v>29</v>
      </c>
      <c r="G2912" t="s">
        <v>24</v>
      </c>
      <c r="H2912">
        <v>164</v>
      </c>
      <c r="I2912">
        <v>7</v>
      </c>
      <c r="J2912">
        <v>23.4</v>
      </c>
      <c r="K2912">
        <v>2</v>
      </c>
      <c r="L2912">
        <v>1</v>
      </c>
      <c r="M2912">
        <v>2</v>
      </c>
      <c r="N2912">
        <v>2</v>
      </c>
      <c r="O2912">
        <v>4</v>
      </c>
      <c r="P2912">
        <v>2.2999999999999998</v>
      </c>
      <c r="Q2912" t="s">
        <v>8871</v>
      </c>
      <c r="R2912" t="s">
        <v>8890</v>
      </c>
    </row>
    <row r="2913" spans="1:18" x14ac:dyDescent="0.3">
      <c r="A2913" t="s">
        <v>8891</v>
      </c>
      <c r="B2913" t="s">
        <v>8892</v>
      </c>
      <c r="C2913" t="s">
        <v>20</v>
      </c>
      <c r="D2913" t="s">
        <v>42</v>
      </c>
      <c r="E2913" t="s">
        <v>37</v>
      </c>
      <c r="F2913" t="s">
        <v>38</v>
      </c>
      <c r="G2913" t="s">
        <v>24</v>
      </c>
      <c r="H2913">
        <v>336</v>
      </c>
      <c r="I2913">
        <v>17</v>
      </c>
      <c r="J2913">
        <v>19.8</v>
      </c>
      <c r="K2913">
        <v>5</v>
      </c>
      <c r="L2913">
        <v>11</v>
      </c>
      <c r="M2913">
        <v>1</v>
      </c>
      <c r="N2913">
        <v>0</v>
      </c>
      <c r="O2913">
        <v>17</v>
      </c>
      <c r="P2913">
        <v>3</v>
      </c>
      <c r="Q2913" t="s">
        <v>8871</v>
      </c>
      <c r="R2913" t="s">
        <v>8893</v>
      </c>
    </row>
    <row r="2914" spans="1:18" x14ac:dyDescent="0.3">
      <c r="A2914" t="s">
        <v>8894</v>
      </c>
      <c r="B2914" t="s">
        <v>8895</v>
      </c>
      <c r="C2914" t="s">
        <v>20</v>
      </c>
      <c r="D2914" t="s">
        <v>21</v>
      </c>
      <c r="E2914" t="s">
        <v>22</v>
      </c>
      <c r="F2914" t="s">
        <v>23</v>
      </c>
      <c r="G2914" t="s">
        <v>173</v>
      </c>
      <c r="H2914">
        <v>150</v>
      </c>
      <c r="I2914">
        <v>9</v>
      </c>
      <c r="J2914">
        <v>16.7</v>
      </c>
      <c r="K2914">
        <v>6</v>
      </c>
      <c r="L2914">
        <v>2</v>
      </c>
      <c r="M2914">
        <v>1</v>
      </c>
      <c r="N2914">
        <v>0</v>
      </c>
      <c r="O2914">
        <v>7</v>
      </c>
      <c r="P2914">
        <v>8</v>
      </c>
      <c r="Q2914" t="s">
        <v>8871</v>
      </c>
      <c r="R2914" t="s">
        <v>8896</v>
      </c>
    </row>
    <row r="2915" spans="1:18" x14ac:dyDescent="0.3">
      <c r="A2915" t="s">
        <v>8897</v>
      </c>
      <c r="B2915" t="s">
        <v>8898</v>
      </c>
      <c r="C2915" t="s">
        <v>20</v>
      </c>
      <c r="D2915" t="s">
        <v>21</v>
      </c>
      <c r="E2915" t="s">
        <v>22</v>
      </c>
      <c r="F2915" t="s">
        <v>29</v>
      </c>
      <c r="G2915" t="s">
        <v>24</v>
      </c>
      <c r="H2915">
        <v>107</v>
      </c>
      <c r="I2915">
        <v>8</v>
      </c>
      <c r="J2915">
        <v>13.4</v>
      </c>
      <c r="K2915">
        <v>2</v>
      </c>
      <c r="L2915">
        <v>0</v>
      </c>
      <c r="M2915">
        <v>4</v>
      </c>
      <c r="N2915">
        <v>2</v>
      </c>
      <c r="O2915">
        <v>2</v>
      </c>
      <c r="P2915">
        <v>4.5</v>
      </c>
      <c r="Q2915" t="s">
        <v>8776</v>
      </c>
      <c r="R2915" t="s">
        <v>8899</v>
      </c>
    </row>
    <row r="2916" spans="1:18" x14ac:dyDescent="0.3">
      <c r="A2916" t="s">
        <v>8900</v>
      </c>
      <c r="B2916" t="s">
        <v>8901</v>
      </c>
      <c r="C2916" t="s">
        <v>20</v>
      </c>
      <c r="D2916" t="s">
        <v>21</v>
      </c>
      <c r="E2916" t="s">
        <v>22</v>
      </c>
      <c r="F2916" t="s">
        <v>29</v>
      </c>
      <c r="G2916" t="s">
        <v>24</v>
      </c>
      <c r="H2916">
        <v>30</v>
      </c>
      <c r="I2916">
        <v>3</v>
      </c>
      <c r="J2916">
        <v>10</v>
      </c>
      <c r="K2916">
        <v>0</v>
      </c>
      <c r="L2916">
        <v>0</v>
      </c>
      <c r="M2916">
        <v>2</v>
      </c>
      <c r="N2916">
        <v>1</v>
      </c>
      <c r="O2916">
        <v>1</v>
      </c>
      <c r="P2916">
        <v>6</v>
      </c>
      <c r="Q2916" t="s">
        <v>8871</v>
      </c>
      <c r="R2916" t="s">
        <v>8902</v>
      </c>
    </row>
    <row r="2917" spans="1:18" x14ac:dyDescent="0.3">
      <c r="A2917" t="s">
        <v>8903</v>
      </c>
      <c r="B2917" t="s">
        <v>8904</v>
      </c>
      <c r="C2917" t="s">
        <v>20</v>
      </c>
      <c r="D2917" t="s">
        <v>42</v>
      </c>
      <c r="E2917" t="s">
        <v>22</v>
      </c>
      <c r="F2917" t="s">
        <v>38</v>
      </c>
      <c r="G2917" t="s">
        <v>24</v>
      </c>
      <c r="H2917">
        <v>212</v>
      </c>
      <c r="I2917">
        <v>11</v>
      </c>
      <c r="J2917">
        <v>19.3</v>
      </c>
      <c r="K2917">
        <v>9</v>
      </c>
      <c r="L2917">
        <v>1</v>
      </c>
      <c r="M2917">
        <v>1</v>
      </c>
      <c r="N2917">
        <v>0</v>
      </c>
      <c r="O2917">
        <v>9</v>
      </c>
      <c r="P2917">
        <v>8</v>
      </c>
      <c r="Q2917" t="s">
        <v>8776</v>
      </c>
      <c r="R2917" t="s">
        <v>8905</v>
      </c>
    </row>
    <row r="2918" spans="1:18" x14ac:dyDescent="0.3">
      <c r="A2918" t="s">
        <v>8906</v>
      </c>
      <c r="B2918" t="s">
        <v>8907</v>
      </c>
      <c r="C2918" t="s">
        <v>20</v>
      </c>
      <c r="D2918" t="s">
        <v>21</v>
      </c>
      <c r="E2918" t="s">
        <v>22</v>
      </c>
      <c r="F2918" t="s">
        <v>29</v>
      </c>
      <c r="G2918" t="s">
        <v>24</v>
      </c>
      <c r="H2918">
        <v>180</v>
      </c>
      <c r="I2918">
        <v>9</v>
      </c>
      <c r="J2918">
        <v>20</v>
      </c>
      <c r="K2918">
        <v>5</v>
      </c>
      <c r="L2918">
        <v>0</v>
      </c>
      <c r="M2918">
        <v>2</v>
      </c>
      <c r="N2918">
        <v>2</v>
      </c>
      <c r="O2918">
        <v>3</v>
      </c>
      <c r="P2918">
        <v>2.5</v>
      </c>
      <c r="Q2918" t="s">
        <v>8776</v>
      </c>
      <c r="R2918" t="s">
        <v>8908</v>
      </c>
    </row>
    <row r="2919" spans="1:18" x14ac:dyDescent="0.3">
      <c r="A2919" t="s">
        <v>8909</v>
      </c>
      <c r="B2919" t="s">
        <v>8910</v>
      </c>
      <c r="C2919" t="s">
        <v>20</v>
      </c>
      <c r="D2919" t="s">
        <v>21</v>
      </c>
      <c r="E2919" t="s">
        <v>22</v>
      </c>
      <c r="F2919" t="s">
        <v>29</v>
      </c>
      <c r="G2919" t="s">
        <v>24</v>
      </c>
      <c r="H2919">
        <v>221</v>
      </c>
      <c r="I2919">
        <v>10</v>
      </c>
      <c r="J2919">
        <v>22.1</v>
      </c>
      <c r="K2919">
        <v>6</v>
      </c>
      <c r="L2919">
        <v>1</v>
      </c>
      <c r="M2919">
        <v>2</v>
      </c>
      <c r="N2919">
        <v>1</v>
      </c>
      <c r="O2919">
        <v>5</v>
      </c>
      <c r="P2919">
        <v>6</v>
      </c>
      <c r="Q2919" t="s">
        <v>8776</v>
      </c>
      <c r="R2919" t="s">
        <v>8911</v>
      </c>
    </row>
    <row r="2920" spans="1:18" x14ac:dyDescent="0.3">
      <c r="A2920" t="s">
        <v>8912</v>
      </c>
      <c r="B2920" t="s">
        <v>8913</v>
      </c>
      <c r="C2920" t="s">
        <v>20</v>
      </c>
      <c r="D2920" t="s">
        <v>21</v>
      </c>
      <c r="E2920" t="s">
        <v>37</v>
      </c>
      <c r="F2920" t="s">
        <v>23</v>
      </c>
      <c r="G2920" t="s">
        <v>173</v>
      </c>
      <c r="H2920">
        <v>100</v>
      </c>
      <c r="I2920">
        <v>9</v>
      </c>
      <c r="J2920">
        <v>11.1</v>
      </c>
      <c r="K2920">
        <v>5</v>
      </c>
      <c r="L2920">
        <v>4</v>
      </c>
      <c r="M2920">
        <v>0</v>
      </c>
      <c r="N2920">
        <v>0</v>
      </c>
      <c r="O2920">
        <v>6</v>
      </c>
      <c r="P2920">
        <v>4</v>
      </c>
      <c r="Q2920" t="s">
        <v>8776</v>
      </c>
      <c r="R2920" t="s">
        <v>8914</v>
      </c>
    </row>
    <row r="2921" spans="1:18" x14ac:dyDescent="0.3">
      <c r="A2921" t="s">
        <v>8915</v>
      </c>
      <c r="B2921" t="s">
        <v>8916</v>
      </c>
      <c r="C2921" t="s">
        <v>20</v>
      </c>
      <c r="D2921" t="s">
        <v>21</v>
      </c>
      <c r="E2921" t="s">
        <v>22</v>
      </c>
      <c r="F2921" t="s">
        <v>23</v>
      </c>
      <c r="G2921" t="s">
        <v>24</v>
      </c>
      <c r="H2921">
        <v>78</v>
      </c>
      <c r="I2921">
        <v>8</v>
      </c>
      <c r="J2921">
        <v>9.8000000000000007</v>
      </c>
      <c r="K2921">
        <v>8</v>
      </c>
      <c r="L2921">
        <v>0</v>
      </c>
      <c r="M2921">
        <v>0</v>
      </c>
      <c r="N2921">
        <v>0</v>
      </c>
      <c r="O2921">
        <v>6</v>
      </c>
      <c r="P2921">
        <v>9</v>
      </c>
      <c r="Q2921" t="s">
        <v>8776</v>
      </c>
      <c r="R2921" t="s">
        <v>8917</v>
      </c>
    </row>
    <row r="2922" spans="1:18" x14ac:dyDescent="0.3">
      <c r="A2922" t="s">
        <v>8918</v>
      </c>
      <c r="B2922" t="s">
        <v>8919</v>
      </c>
      <c r="C2922" t="s">
        <v>20</v>
      </c>
      <c r="D2922" t="s">
        <v>21</v>
      </c>
      <c r="E2922" t="s">
        <v>49</v>
      </c>
      <c r="F2922" t="s">
        <v>38</v>
      </c>
      <c r="G2922" t="s">
        <v>24</v>
      </c>
      <c r="H2922">
        <v>355</v>
      </c>
      <c r="I2922">
        <v>21</v>
      </c>
      <c r="J2922">
        <v>16.899999999999999</v>
      </c>
      <c r="K2922">
        <v>11</v>
      </c>
      <c r="L2922">
        <v>7</v>
      </c>
      <c r="M2922">
        <v>2</v>
      </c>
      <c r="N2922">
        <v>1</v>
      </c>
      <c r="O2922">
        <v>13</v>
      </c>
      <c r="P2922">
        <v>24</v>
      </c>
      <c r="Q2922" t="s">
        <v>8776</v>
      </c>
      <c r="R2922" t="s">
        <v>8920</v>
      </c>
    </row>
    <row r="2923" spans="1:18" x14ac:dyDescent="0.3">
      <c r="A2923" t="s">
        <v>8921</v>
      </c>
      <c r="B2923" t="s">
        <v>8922</v>
      </c>
      <c r="C2923" t="s">
        <v>20</v>
      </c>
      <c r="D2923" t="s">
        <v>21</v>
      </c>
      <c r="E2923" t="s">
        <v>22</v>
      </c>
      <c r="F2923" t="s">
        <v>23</v>
      </c>
      <c r="G2923" t="s">
        <v>24</v>
      </c>
      <c r="H2923">
        <v>187</v>
      </c>
      <c r="I2923">
        <v>11</v>
      </c>
      <c r="J2923">
        <v>17</v>
      </c>
      <c r="K2923">
        <v>7</v>
      </c>
      <c r="L2923">
        <v>3</v>
      </c>
      <c r="M2923">
        <v>1</v>
      </c>
      <c r="N2923">
        <v>0</v>
      </c>
      <c r="O2923">
        <v>6</v>
      </c>
      <c r="P2923">
        <v>5</v>
      </c>
      <c r="Q2923" t="s">
        <v>8776</v>
      </c>
      <c r="R2923" t="s">
        <v>8923</v>
      </c>
    </row>
    <row r="2924" spans="1:18" x14ac:dyDescent="0.3">
      <c r="A2924" t="s">
        <v>8924</v>
      </c>
      <c r="B2924" t="s">
        <v>8925</v>
      </c>
      <c r="C2924" t="s">
        <v>99</v>
      </c>
      <c r="D2924" t="s">
        <v>213</v>
      </c>
      <c r="E2924" t="s">
        <v>37</v>
      </c>
      <c r="F2924" t="s">
        <v>29</v>
      </c>
      <c r="G2924" t="s">
        <v>24</v>
      </c>
      <c r="H2924">
        <v>23</v>
      </c>
      <c r="I2924">
        <v>3</v>
      </c>
      <c r="J2924">
        <v>7.7</v>
      </c>
      <c r="K2924">
        <v>0</v>
      </c>
      <c r="L2924">
        <v>0</v>
      </c>
      <c r="M2924">
        <v>2</v>
      </c>
      <c r="N2924">
        <v>1</v>
      </c>
      <c r="O2924">
        <v>1</v>
      </c>
      <c r="P2924">
        <v>9.5</v>
      </c>
      <c r="Q2924" t="s">
        <v>8776</v>
      </c>
      <c r="R2924" t="s">
        <v>8926</v>
      </c>
    </row>
    <row r="2925" spans="1:18" x14ac:dyDescent="0.3">
      <c r="A2925" t="s">
        <v>8927</v>
      </c>
      <c r="B2925" t="s">
        <v>8928</v>
      </c>
      <c r="C2925" t="s">
        <v>20</v>
      </c>
      <c r="D2925" t="s">
        <v>21</v>
      </c>
      <c r="E2925" t="s">
        <v>22</v>
      </c>
      <c r="F2925" t="s">
        <v>23</v>
      </c>
      <c r="G2925" t="s">
        <v>24</v>
      </c>
      <c r="H2925">
        <v>1062</v>
      </c>
      <c r="I2925">
        <v>22</v>
      </c>
      <c r="J2925">
        <v>48.3</v>
      </c>
      <c r="K2925">
        <v>9</v>
      </c>
      <c r="L2925">
        <v>9</v>
      </c>
      <c r="M2925">
        <v>4</v>
      </c>
      <c r="N2925">
        <v>0</v>
      </c>
      <c r="O2925">
        <v>13</v>
      </c>
      <c r="P2925">
        <v>4</v>
      </c>
      <c r="Q2925" t="s">
        <v>8871</v>
      </c>
      <c r="R2925" t="s">
        <v>8929</v>
      </c>
    </row>
    <row r="2926" spans="1:18" x14ac:dyDescent="0.3">
      <c r="A2926" t="s">
        <v>8930</v>
      </c>
      <c r="B2926" t="s">
        <v>8931</v>
      </c>
      <c r="C2926" t="s">
        <v>20</v>
      </c>
      <c r="D2926" t="s">
        <v>21</v>
      </c>
      <c r="E2926" t="s">
        <v>22</v>
      </c>
      <c r="F2926" t="s">
        <v>29</v>
      </c>
      <c r="G2926" t="s">
        <v>24</v>
      </c>
      <c r="H2926">
        <v>199</v>
      </c>
      <c r="I2926">
        <v>10</v>
      </c>
      <c r="J2926">
        <v>19.899999999999999</v>
      </c>
      <c r="K2926">
        <v>8</v>
      </c>
      <c r="L2926">
        <v>1</v>
      </c>
      <c r="M2926">
        <v>0</v>
      </c>
      <c r="N2926">
        <v>1</v>
      </c>
      <c r="O2926">
        <v>4</v>
      </c>
      <c r="P2926">
        <v>2</v>
      </c>
      <c r="Q2926" t="s">
        <v>8871</v>
      </c>
      <c r="R2926" t="s">
        <v>8932</v>
      </c>
    </row>
    <row r="2927" spans="1:18" x14ac:dyDescent="0.3">
      <c r="A2927" t="s">
        <v>8933</v>
      </c>
      <c r="B2927" t="s">
        <v>8934</v>
      </c>
      <c r="C2927" t="s">
        <v>20</v>
      </c>
      <c r="D2927" t="s">
        <v>21</v>
      </c>
      <c r="E2927" t="s">
        <v>37</v>
      </c>
      <c r="F2927" t="s">
        <v>38</v>
      </c>
      <c r="G2927" t="s">
        <v>24</v>
      </c>
      <c r="H2927">
        <v>156</v>
      </c>
      <c r="I2927">
        <v>10</v>
      </c>
      <c r="J2927">
        <v>15.6</v>
      </c>
      <c r="K2927">
        <v>2</v>
      </c>
      <c r="L2927">
        <v>4</v>
      </c>
      <c r="M2927">
        <v>2</v>
      </c>
      <c r="N2927">
        <v>2</v>
      </c>
      <c r="O2927">
        <v>6</v>
      </c>
      <c r="P2927">
        <v>7</v>
      </c>
      <c r="Q2927" t="s">
        <v>8871</v>
      </c>
      <c r="R2927" t="s">
        <v>8935</v>
      </c>
    </row>
    <row r="2928" spans="1:18" x14ac:dyDescent="0.3">
      <c r="A2928" t="s">
        <v>8936</v>
      </c>
      <c r="B2928" t="s">
        <v>8937</v>
      </c>
      <c r="C2928" t="s">
        <v>20</v>
      </c>
      <c r="D2928" t="s">
        <v>21</v>
      </c>
      <c r="E2928" t="s">
        <v>22</v>
      </c>
      <c r="F2928" t="s">
        <v>23</v>
      </c>
      <c r="G2928" t="s">
        <v>24</v>
      </c>
      <c r="H2928">
        <v>484</v>
      </c>
      <c r="I2928">
        <v>30</v>
      </c>
      <c r="J2928">
        <v>16.100000000000001</v>
      </c>
      <c r="K2928">
        <v>20</v>
      </c>
      <c r="L2928">
        <v>8</v>
      </c>
      <c r="M2928">
        <v>2</v>
      </c>
      <c r="N2928">
        <v>0</v>
      </c>
      <c r="O2928">
        <v>18</v>
      </c>
      <c r="P2928">
        <v>16</v>
      </c>
      <c r="Q2928" t="s">
        <v>8871</v>
      </c>
      <c r="R2928" t="s">
        <v>8938</v>
      </c>
    </row>
    <row r="2929" spans="1:18" x14ac:dyDescent="0.3">
      <c r="A2929" t="s">
        <v>8939</v>
      </c>
      <c r="B2929" t="s">
        <v>8940</v>
      </c>
      <c r="C2929" t="s">
        <v>20</v>
      </c>
      <c r="D2929" t="s">
        <v>21</v>
      </c>
      <c r="E2929" t="s">
        <v>22</v>
      </c>
      <c r="F2929" t="s">
        <v>29</v>
      </c>
      <c r="G2929" t="s">
        <v>24</v>
      </c>
      <c r="H2929">
        <v>171</v>
      </c>
      <c r="I2929">
        <v>12</v>
      </c>
      <c r="J2929">
        <v>14.2</v>
      </c>
      <c r="K2929">
        <v>8</v>
      </c>
      <c r="L2929">
        <v>2</v>
      </c>
      <c r="M2929">
        <v>1</v>
      </c>
      <c r="N2929">
        <v>1</v>
      </c>
      <c r="O2929">
        <v>6</v>
      </c>
      <c r="P2929">
        <v>5</v>
      </c>
      <c r="Q2929" t="s">
        <v>8871</v>
      </c>
      <c r="R2929" t="s">
        <v>8941</v>
      </c>
    </row>
    <row r="2930" spans="1:18" x14ac:dyDescent="0.3">
      <c r="A2930" t="s">
        <v>8942</v>
      </c>
      <c r="B2930" t="s">
        <v>8943</v>
      </c>
      <c r="C2930" t="s">
        <v>20</v>
      </c>
      <c r="D2930" t="s">
        <v>21</v>
      </c>
      <c r="E2930" t="s">
        <v>22</v>
      </c>
      <c r="F2930" t="s">
        <v>23</v>
      </c>
      <c r="G2930" t="s">
        <v>24</v>
      </c>
      <c r="H2930">
        <v>353</v>
      </c>
      <c r="I2930">
        <v>15</v>
      </c>
      <c r="J2930">
        <v>23.5</v>
      </c>
      <c r="K2930">
        <v>7</v>
      </c>
      <c r="L2930">
        <v>3</v>
      </c>
      <c r="M2930">
        <v>5</v>
      </c>
      <c r="N2930">
        <v>0</v>
      </c>
      <c r="O2930">
        <v>10</v>
      </c>
      <c r="P2930">
        <v>2.5</v>
      </c>
      <c r="Q2930" t="s">
        <v>8871</v>
      </c>
      <c r="R2930" t="s">
        <v>8944</v>
      </c>
    </row>
    <row r="2931" spans="1:18" x14ac:dyDescent="0.3">
      <c r="A2931" t="s">
        <v>8945</v>
      </c>
      <c r="B2931" t="s">
        <v>8946</v>
      </c>
      <c r="C2931" t="s">
        <v>20</v>
      </c>
      <c r="D2931" t="s">
        <v>42</v>
      </c>
      <c r="E2931" t="s">
        <v>22</v>
      </c>
      <c r="F2931" t="s">
        <v>29</v>
      </c>
      <c r="G2931" t="s">
        <v>24</v>
      </c>
      <c r="H2931">
        <v>187</v>
      </c>
      <c r="I2931">
        <v>9</v>
      </c>
      <c r="J2931">
        <v>20.8</v>
      </c>
      <c r="K2931">
        <v>7</v>
      </c>
      <c r="L2931">
        <v>0</v>
      </c>
      <c r="M2931">
        <v>0</v>
      </c>
      <c r="N2931">
        <v>2</v>
      </c>
      <c r="O2931">
        <v>4</v>
      </c>
      <c r="P2931">
        <v>4</v>
      </c>
      <c r="Q2931" t="s">
        <v>8871</v>
      </c>
      <c r="R2931" t="s">
        <v>8947</v>
      </c>
    </row>
    <row r="2932" spans="1:18" x14ac:dyDescent="0.3">
      <c r="A2932" t="s">
        <v>8948</v>
      </c>
      <c r="B2932" t="s">
        <v>8949</v>
      </c>
      <c r="C2932" t="s">
        <v>20</v>
      </c>
      <c r="D2932" t="s">
        <v>21</v>
      </c>
      <c r="E2932" t="s">
        <v>37</v>
      </c>
      <c r="F2932" t="s">
        <v>38</v>
      </c>
      <c r="G2932" t="s">
        <v>24</v>
      </c>
      <c r="H2932">
        <v>391</v>
      </c>
      <c r="I2932">
        <v>22</v>
      </c>
      <c r="J2932">
        <v>17.8</v>
      </c>
      <c r="K2932">
        <v>9</v>
      </c>
      <c r="L2932">
        <v>11</v>
      </c>
      <c r="M2932">
        <v>0</v>
      </c>
      <c r="N2932">
        <v>2</v>
      </c>
      <c r="O2932">
        <v>21</v>
      </c>
      <c r="P2932">
        <v>5</v>
      </c>
      <c r="Q2932" t="s">
        <v>8871</v>
      </c>
      <c r="R2932" t="s">
        <v>8950</v>
      </c>
    </row>
    <row r="2933" spans="1:18" x14ac:dyDescent="0.3">
      <c r="A2933" t="s">
        <v>8951</v>
      </c>
      <c r="B2933" t="s">
        <v>8952</v>
      </c>
      <c r="C2933" t="s">
        <v>20</v>
      </c>
      <c r="D2933" t="s">
        <v>21</v>
      </c>
      <c r="E2933" t="s">
        <v>49</v>
      </c>
      <c r="F2933" t="s">
        <v>23</v>
      </c>
      <c r="G2933" t="s">
        <v>24</v>
      </c>
      <c r="H2933">
        <v>297</v>
      </c>
      <c r="I2933">
        <v>16</v>
      </c>
      <c r="J2933">
        <v>18.600000000000001</v>
      </c>
      <c r="K2933">
        <v>12</v>
      </c>
      <c r="L2933">
        <v>4</v>
      </c>
      <c r="M2933">
        <v>0</v>
      </c>
      <c r="N2933">
        <v>0</v>
      </c>
      <c r="O2933">
        <v>11</v>
      </c>
      <c r="P2933">
        <v>6</v>
      </c>
      <c r="Q2933" t="s">
        <v>8871</v>
      </c>
      <c r="R2933" t="s">
        <v>8953</v>
      </c>
    </row>
    <row r="2934" spans="1:18" x14ac:dyDescent="0.3">
      <c r="A2934" t="s">
        <v>8954</v>
      </c>
      <c r="B2934" t="s">
        <v>8955</v>
      </c>
      <c r="C2934" t="s">
        <v>20</v>
      </c>
      <c r="D2934" t="s">
        <v>21</v>
      </c>
      <c r="E2934" t="s">
        <v>22</v>
      </c>
      <c r="F2934" t="s">
        <v>23</v>
      </c>
      <c r="G2934" t="s">
        <v>24</v>
      </c>
      <c r="H2934">
        <v>304</v>
      </c>
      <c r="I2934">
        <v>12</v>
      </c>
      <c r="J2934">
        <v>25.3</v>
      </c>
      <c r="K2934">
        <v>5</v>
      </c>
      <c r="L2934">
        <v>3</v>
      </c>
      <c r="M2934">
        <v>4</v>
      </c>
      <c r="N2934">
        <v>0</v>
      </c>
      <c r="O2934">
        <v>12</v>
      </c>
      <c r="P2934">
        <v>20</v>
      </c>
      <c r="Q2934" t="s">
        <v>8871</v>
      </c>
      <c r="R2934" t="s">
        <v>8956</v>
      </c>
    </row>
    <row r="2935" spans="1:18" x14ac:dyDescent="0.3">
      <c r="A2935" t="s">
        <v>8957</v>
      </c>
      <c r="B2935" t="s">
        <v>8958</v>
      </c>
      <c r="C2935" t="s">
        <v>20</v>
      </c>
      <c r="D2935" t="s">
        <v>21</v>
      </c>
      <c r="E2935" t="s">
        <v>22</v>
      </c>
      <c r="F2935" t="s">
        <v>29</v>
      </c>
      <c r="G2935" t="s">
        <v>24</v>
      </c>
      <c r="H2935">
        <v>223</v>
      </c>
      <c r="I2935">
        <v>11</v>
      </c>
      <c r="J2935">
        <v>20.3</v>
      </c>
      <c r="K2935">
        <v>7</v>
      </c>
      <c r="L2935">
        <v>1</v>
      </c>
      <c r="M2935">
        <v>2</v>
      </c>
      <c r="N2935">
        <v>1</v>
      </c>
      <c r="O2935">
        <v>6</v>
      </c>
      <c r="P2935">
        <v>5</v>
      </c>
      <c r="Q2935" t="s">
        <v>8871</v>
      </c>
      <c r="R2935" t="s">
        <v>8959</v>
      </c>
    </row>
    <row r="2936" spans="1:18" x14ac:dyDescent="0.3">
      <c r="A2936" t="s">
        <v>8960</v>
      </c>
      <c r="B2936" t="s">
        <v>8961</v>
      </c>
      <c r="C2936" t="s">
        <v>20</v>
      </c>
      <c r="D2936" t="s">
        <v>21</v>
      </c>
      <c r="E2936" t="s">
        <v>22</v>
      </c>
      <c r="F2936" t="s">
        <v>29</v>
      </c>
      <c r="G2936" t="s">
        <v>24</v>
      </c>
      <c r="H2936">
        <v>39</v>
      </c>
      <c r="I2936">
        <v>3</v>
      </c>
      <c r="J2936">
        <v>13</v>
      </c>
      <c r="K2936">
        <v>0</v>
      </c>
      <c r="L2936">
        <v>0</v>
      </c>
      <c r="M2936">
        <v>3</v>
      </c>
      <c r="N2936">
        <v>0</v>
      </c>
      <c r="O2936">
        <v>2</v>
      </c>
      <c r="P2936">
        <v>3</v>
      </c>
      <c r="Q2936" t="s">
        <v>8962</v>
      </c>
      <c r="R2936" t="s">
        <v>8963</v>
      </c>
    </row>
    <row r="2937" spans="1:18" x14ac:dyDescent="0.3">
      <c r="A2937" t="s">
        <v>8964</v>
      </c>
      <c r="B2937" t="s">
        <v>8965</v>
      </c>
      <c r="C2937" t="s">
        <v>20</v>
      </c>
      <c r="D2937" t="s">
        <v>42</v>
      </c>
      <c r="E2937" t="s">
        <v>22</v>
      </c>
      <c r="F2937" t="s">
        <v>29</v>
      </c>
      <c r="G2937" t="s">
        <v>24</v>
      </c>
      <c r="H2937">
        <v>189</v>
      </c>
      <c r="I2937">
        <v>11</v>
      </c>
      <c r="J2937">
        <v>17.2</v>
      </c>
      <c r="K2937">
        <v>7</v>
      </c>
      <c r="L2937">
        <v>2</v>
      </c>
      <c r="M2937">
        <v>2</v>
      </c>
      <c r="N2937">
        <v>0</v>
      </c>
      <c r="O2937">
        <v>8</v>
      </c>
      <c r="P2937">
        <v>8</v>
      </c>
      <c r="Q2937" t="s">
        <v>8962</v>
      </c>
      <c r="R2937" t="s">
        <v>8966</v>
      </c>
    </row>
    <row r="2938" spans="1:18" x14ac:dyDescent="0.3">
      <c r="A2938" t="s">
        <v>8967</v>
      </c>
      <c r="B2938" t="s">
        <v>8968</v>
      </c>
      <c r="C2938" t="s">
        <v>20</v>
      </c>
      <c r="D2938" t="s">
        <v>21</v>
      </c>
      <c r="E2938" t="s">
        <v>22</v>
      </c>
      <c r="F2938" t="s">
        <v>23</v>
      </c>
      <c r="G2938" t="s">
        <v>24</v>
      </c>
      <c r="H2938">
        <v>85</v>
      </c>
      <c r="I2938">
        <v>6</v>
      </c>
      <c r="J2938">
        <v>14.2</v>
      </c>
      <c r="K2938">
        <v>0</v>
      </c>
      <c r="L2938">
        <v>0</v>
      </c>
      <c r="M2938">
        <v>2</v>
      </c>
      <c r="N2938">
        <v>4</v>
      </c>
      <c r="O2938">
        <v>3</v>
      </c>
      <c r="P2938">
        <v>4.9000000000000004</v>
      </c>
      <c r="Q2938" t="s">
        <v>8962</v>
      </c>
      <c r="R2938" t="s">
        <v>8969</v>
      </c>
    </row>
    <row r="2939" spans="1:18" x14ac:dyDescent="0.3">
      <c r="A2939" t="s">
        <v>8970</v>
      </c>
      <c r="B2939" t="s">
        <v>8971</v>
      </c>
      <c r="C2939" t="s">
        <v>20</v>
      </c>
      <c r="D2939" t="s">
        <v>21</v>
      </c>
      <c r="E2939" t="s">
        <v>22</v>
      </c>
      <c r="F2939" t="s">
        <v>23</v>
      </c>
      <c r="G2939" t="s">
        <v>24</v>
      </c>
      <c r="H2939">
        <v>363</v>
      </c>
      <c r="I2939">
        <v>18</v>
      </c>
      <c r="J2939">
        <v>20.2</v>
      </c>
      <c r="K2939">
        <v>9</v>
      </c>
      <c r="L2939">
        <v>5</v>
      </c>
      <c r="M2939">
        <v>4</v>
      </c>
      <c r="N2939">
        <v>0</v>
      </c>
      <c r="O2939">
        <v>13</v>
      </c>
      <c r="P2939">
        <v>6</v>
      </c>
      <c r="Q2939" t="s">
        <v>8962</v>
      </c>
      <c r="R2939" t="s">
        <v>8972</v>
      </c>
    </row>
    <row r="2940" spans="1:18" x14ac:dyDescent="0.3">
      <c r="A2940" t="s">
        <v>8973</v>
      </c>
      <c r="B2940" t="s">
        <v>8974</v>
      </c>
      <c r="C2940" t="s">
        <v>20</v>
      </c>
      <c r="D2940" t="s">
        <v>42</v>
      </c>
      <c r="E2940" t="s">
        <v>22</v>
      </c>
      <c r="F2940" t="s">
        <v>29</v>
      </c>
      <c r="G2940" t="s">
        <v>24</v>
      </c>
      <c r="H2940">
        <v>117</v>
      </c>
      <c r="I2940">
        <v>9</v>
      </c>
      <c r="J2940">
        <v>13</v>
      </c>
      <c r="K2940">
        <v>7</v>
      </c>
      <c r="L2940">
        <v>2</v>
      </c>
      <c r="M2940">
        <v>0</v>
      </c>
      <c r="N2940">
        <v>0</v>
      </c>
      <c r="O2940">
        <v>5</v>
      </c>
      <c r="P2940">
        <v>4.5</v>
      </c>
      <c r="Q2940" t="s">
        <v>8962</v>
      </c>
      <c r="R2940" t="s">
        <v>8975</v>
      </c>
    </row>
    <row r="2941" spans="1:18" x14ac:dyDescent="0.3">
      <c r="A2941" t="s">
        <v>8976</v>
      </c>
      <c r="B2941" t="s">
        <v>8977</v>
      </c>
      <c r="C2941" t="s">
        <v>20</v>
      </c>
      <c r="D2941" t="s">
        <v>21</v>
      </c>
      <c r="E2941" t="s">
        <v>22</v>
      </c>
      <c r="F2941" t="s">
        <v>29</v>
      </c>
      <c r="G2941" t="s">
        <v>24</v>
      </c>
      <c r="H2941">
        <v>120</v>
      </c>
      <c r="I2941">
        <v>8</v>
      </c>
      <c r="J2941">
        <v>15</v>
      </c>
      <c r="K2941">
        <v>6</v>
      </c>
      <c r="L2941">
        <v>1</v>
      </c>
      <c r="M2941">
        <v>1</v>
      </c>
      <c r="N2941">
        <v>0</v>
      </c>
      <c r="O2941">
        <v>3</v>
      </c>
      <c r="P2941">
        <v>1.75</v>
      </c>
      <c r="Q2941" t="s">
        <v>8962</v>
      </c>
      <c r="R2941" t="s">
        <v>8978</v>
      </c>
    </row>
    <row r="2942" spans="1:18" x14ac:dyDescent="0.3">
      <c r="A2942" t="s">
        <v>8979</v>
      </c>
      <c r="B2942" t="s">
        <v>8980</v>
      </c>
      <c r="C2942" t="s">
        <v>20</v>
      </c>
      <c r="D2942" t="s">
        <v>21</v>
      </c>
      <c r="E2942" t="s">
        <v>37</v>
      </c>
      <c r="F2942" t="s">
        <v>38</v>
      </c>
      <c r="G2942" t="s">
        <v>24</v>
      </c>
      <c r="H2942">
        <v>345</v>
      </c>
      <c r="I2942">
        <v>18</v>
      </c>
      <c r="J2942">
        <v>19.2</v>
      </c>
      <c r="K2942">
        <v>8</v>
      </c>
      <c r="L2942">
        <v>7</v>
      </c>
      <c r="M2942">
        <v>2</v>
      </c>
      <c r="N2942">
        <v>1</v>
      </c>
      <c r="O2942">
        <v>17</v>
      </c>
      <c r="P2942">
        <v>10</v>
      </c>
      <c r="Q2942" t="s">
        <v>8776</v>
      </c>
      <c r="R2942" t="s">
        <v>8981</v>
      </c>
    </row>
    <row r="2943" spans="1:18" x14ac:dyDescent="0.3">
      <c r="A2943" t="s">
        <v>8982</v>
      </c>
      <c r="B2943" t="s">
        <v>8983</v>
      </c>
      <c r="C2943" t="s">
        <v>99</v>
      </c>
      <c r="D2943" t="s">
        <v>125</v>
      </c>
      <c r="E2943" t="s">
        <v>37</v>
      </c>
      <c r="F2943" t="s">
        <v>38</v>
      </c>
      <c r="G2943" t="s">
        <v>24</v>
      </c>
      <c r="H2943">
        <v>59</v>
      </c>
      <c r="I2943">
        <v>4</v>
      </c>
      <c r="J2943">
        <v>14.8</v>
      </c>
      <c r="K2943">
        <v>0</v>
      </c>
      <c r="L2943">
        <v>0</v>
      </c>
      <c r="M2943">
        <v>0</v>
      </c>
      <c r="N2943">
        <v>0</v>
      </c>
      <c r="O2943">
        <v>7</v>
      </c>
      <c r="P2943">
        <v>10</v>
      </c>
      <c r="Q2943" t="s">
        <v>8776</v>
      </c>
      <c r="R2943" t="s">
        <v>8984</v>
      </c>
    </row>
    <row r="2944" spans="1:18" x14ac:dyDescent="0.3">
      <c r="A2944" t="s">
        <v>8985</v>
      </c>
      <c r="B2944" t="s">
        <v>8986</v>
      </c>
      <c r="C2944" t="s">
        <v>20</v>
      </c>
      <c r="D2944" t="s">
        <v>42</v>
      </c>
      <c r="E2944" t="s">
        <v>22</v>
      </c>
      <c r="F2944" t="s">
        <v>29</v>
      </c>
      <c r="G2944" t="s">
        <v>24</v>
      </c>
      <c r="H2944">
        <v>27</v>
      </c>
      <c r="I2944">
        <v>3</v>
      </c>
      <c r="J2944">
        <v>9</v>
      </c>
      <c r="K2944">
        <v>0</v>
      </c>
      <c r="L2944">
        <v>0</v>
      </c>
      <c r="M2944">
        <v>2</v>
      </c>
      <c r="N2944">
        <v>1</v>
      </c>
      <c r="O2944">
        <v>1</v>
      </c>
      <c r="P2944">
        <v>5</v>
      </c>
      <c r="Q2944" t="s">
        <v>8776</v>
      </c>
      <c r="R2944" t="s">
        <v>8987</v>
      </c>
    </row>
    <row r="2945" spans="1:18" x14ac:dyDescent="0.3">
      <c r="A2945" t="s">
        <v>8988</v>
      </c>
      <c r="B2945" t="s">
        <v>8989</v>
      </c>
      <c r="C2945" t="s">
        <v>20</v>
      </c>
      <c r="D2945" t="s">
        <v>21</v>
      </c>
      <c r="E2945" t="s">
        <v>22</v>
      </c>
      <c r="F2945" t="s">
        <v>29</v>
      </c>
      <c r="G2945" t="s">
        <v>24</v>
      </c>
      <c r="H2945">
        <v>94</v>
      </c>
      <c r="I2945">
        <v>6</v>
      </c>
      <c r="J2945">
        <v>15.7</v>
      </c>
      <c r="K2945">
        <v>0</v>
      </c>
      <c r="L2945">
        <v>0</v>
      </c>
      <c r="M2945">
        <v>5</v>
      </c>
      <c r="N2945">
        <v>1</v>
      </c>
      <c r="O2945">
        <v>3</v>
      </c>
      <c r="P2945">
        <v>3</v>
      </c>
      <c r="Q2945" t="s">
        <v>8776</v>
      </c>
      <c r="R2945" t="s">
        <v>8990</v>
      </c>
    </row>
    <row r="2946" spans="1:18" x14ac:dyDescent="0.3">
      <c r="A2946" t="s">
        <v>8991</v>
      </c>
      <c r="B2946" t="s">
        <v>8992</v>
      </c>
      <c r="C2946" t="s">
        <v>20</v>
      </c>
      <c r="D2946" t="s">
        <v>42</v>
      </c>
      <c r="E2946" t="s">
        <v>22</v>
      </c>
      <c r="F2946" t="s">
        <v>29</v>
      </c>
      <c r="G2946" t="s">
        <v>24</v>
      </c>
      <c r="H2946">
        <v>64</v>
      </c>
      <c r="I2946">
        <v>10</v>
      </c>
      <c r="J2946">
        <v>6.4</v>
      </c>
      <c r="K2946">
        <v>8</v>
      </c>
      <c r="L2946">
        <v>1</v>
      </c>
      <c r="M2946">
        <v>1</v>
      </c>
      <c r="N2946">
        <v>0</v>
      </c>
      <c r="O2946">
        <v>5</v>
      </c>
      <c r="P2946">
        <v>5</v>
      </c>
      <c r="Q2946" t="s">
        <v>8776</v>
      </c>
      <c r="R2946" t="s">
        <v>8993</v>
      </c>
    </row>
    <row r="2947" spans="1:18" x14ac:dyDescent="0.3">
      <c r="A2947" t="s">
        <v>8994</v>
      </c>
      <c r="B2947" t="s">
        <v>8995</v>
      </c>
      <c r="C2947" t="s">
        <v>20</v>
      </c>
      <c r="D2947" t="s">
        <v>21</v>
      </c>
      <c r="E2947" t="s">
        <v>22</v>
      </c>
      <c r="F2947" t="s">
        <v>23</v>
      </c>
      <c r="G2947" t="s">
        <v>24</v>
      </c>
      <c r="H2947">
        <v>203</v>
      </c>
      <c r="I2947">
        <v>10</v>
      </c>
      <c r="J2947">
        <v>20.3</v>
      </c>
      <c r="K2947">
        <v>7</v>
      </c>
      <c r="L2947">
        <v>1</v>
      </c>
      <c r="M2947">
        <v>2</v>
      </c>
      <c r="N2947">
        <v>0</v>
      </c>
      <c r="O2947">
        <v>7</v>
      </c>
      <c r="P2947">
        <v>5</v>
      </c>
      <c r="Q2947" t="s">
        <v>8776</v>
      </c>
      <c r="R2947" t="s">
        <v>8996</v>
      </c>
    </row>
    <row r="2948" spans="1:18" x14ac:dyDescent="0.3">
      <c r="A2948" t="s">
        <v>8997</v>
      </c>
      <c r="B2948" t="s">
        <v>8998</v>
      </c>
      <c r="C2948" t="s">
        <v>99</v>
      </c>
      <c r="D2948" t="s">
        <v>21</v>
      </c>
      <c r="E2948" t="s">
        <v>22</v>
      </c>
      <c r="F2948" t="s">
        <v>23</v>
      </c>
      <c r="G2948" t="s">
        <v>24</v>
      </c>
      <c r="H2948">
        <v>60</v>
      </c>
      <c r="I2948">
        <v>4</v>
      </c>
      <c r="J2948">
        <v>15</v>
      </c>
      <c r="K2948">
        <v>0</v>
      </c>
      <c r="L2948">
        <v>0</v>
      </c>
      <c r="M2948">
        <v>0</v>
      </c>
      <c r="N2948">
        <v>0</v>
      </c>
      <c r="O2948">
        <v>7</v>
      </c>
      <c r="P2948">
        <v>10</v>
      </c>
      <c r="Q2948" t="s">
        <v>8776</v>
      </c>
      <c r="R2948" t="s">
        <v>8999</v>
      </c>
    </row>
    <row r="2949" spans="1:18" x14ac:dyDescent="0.3">
      <c r="A2949" t="s">
        <v>9000</v>
      </c>
      <c r="B2949" t="s">
        <v>9001</v>
      </c>
      <c r="C2949" t="s">
        <v>20</v>
      </c>
      <c r="D2949" t="s">
        <v>21</v>
      </c>
      <c r="E2949" t="s">
        <v>22</v>
      </c>
      <c r="F2949" t="s">
        <v>23</v>
      </c>
      <c r="G2949" t="s">
        <v>24</v>
      </c>
      <c r="H2949">
        <v>220</v>
      </c>
      <c r="I2949">
        <v>17</v>
      </c>
      <c r="J2949">
        <v>12.9</v>
      </c>
      <c r="K2949">
        <v>9</v>
      </c>
      <c r="L2949">
        <v>4</v>
      </c>
      <c r="M2949">
        <v>3</v>
      </c>
      <c r="N2949">
        <v>1</v>
      </c>
      <c r="O2949">
        <v>5</v>
      </c>
      <c r="P2949">
        <v>8</v>
      </c>
      <c r="Q2949" t="s">
        <v>8776</v>
      </c>
      <c r="R2949" t="s">
        <v>9002</v>
      </c>
    </row>
    <row r="2950" spans="1:18" x14ac:dyDescent="0.3">
      <c r="A2950" t="s">
        <v>9003</v>
      </c>
      <c r="B2950" t="s">
        <v>9004</v>
      </c>
      <c r="C2950" t="s">
        <v>20</v>
      </c>
      <c r="D2950" t="s">
        <v>21</v>
      </c>
      <c r="E2950" t="s">
        <v>22</v>
      </c>
      <c r="F2950" t="s">
        <v>23</v>
      </c>
      <c r="G2950" t="s">
        <v>24</v>
      </c>
      <c r="H2950">
        <v>199</v>
      </c>
      <c r="I2950">
        <v>9</v>
      </c>
      <c r="J2950">
        <v>22.1</v>
      </c>
      <c r="K2950">
        <v>5</v>
      </c>
      <c r="L2950">
        <v>4</v>
      </c>
      <c r="M2950">
        <v>0</v>
      </c>
      <c r="N2950">
        <v>0</v>
      </c>
      <c r="O2950">
        <v>8</v>
      </c>
      <c r="P2950">
        <v>4</v>
      </c>
      <c r="Q2950" t="s">
        <v>8776</v>
      </c>
      <c r="R2950" t="s">
        <v>9005</v>
      </c>
    </row>
    <row r="2951" spans="1:18" x14ac:dyDescent="0.3">
      <c r="A2951" t="s">
        <v>9006</v>
      </c>
      <c r="B2951" t="s">
        <v>9007</v>
      </c>
      <c r="C2951" t="s">
        <v>20</v>
      </c>
      <c r="D2951" t="s">
        <v>21</v>
      </c>
      <c r="E2951" t="s">
        <v>37</v>
      </c>
      <c r="F2951" t="s">
        <v>23</v>
      </c>
      <c r="G2951" t="s">
        <v>24</v>
      </c>
      <c r="H2951">
        <v>172</v>
      </c>
      <c r="I2951">
        <v>11</v>
      </c>
      <c r="J2951">
        <v>15.6</v>
      </c>
      <c r="K2951">
        <v>7</v>
      </c>
      <c r="L2951">
        <v>3</v>
      </c>
      <c r="M2951">
        <v>0</v>
      </c>
      <c r="N2951">
        <v>1</v>
      </c>
      <c r="O2951">
        <v>10</v>
      </c>
      <c r="P2951">
        <v>4</v>
      </c>
      <c r="Q2951" t="s">
        <v>8776</v>
      </c>
      <c r="R2951" t="s">
        <v>9008</v>
      </c>
    </row>
    <row r="2952" spans="1:18" x14ac:dyDescent="0.3">
      <c r="A2952" t="s">
        <v>9009</v>
      </c>
      <c r="B2952" t="s">
        <v>9010</v>
      </c>
      <c r="C2952" t="s">
        <v>20</v>
      </c>
      <c r="D2952" t="s">
        <v>21</v>
      </c>
      <c r="E2952" t="s">
        <v>22</v>
      </c>
      <c r="F2952" t="s">
        <v>23</v>
      </c>
      <c r="G2952" t="s">
        <v>24</v>
      </c>
      <c r="H2952">
        <v>209</v>
      </c>
      <c r="I2952">
        <v>9</v>
      </c>
      <c r="J2952">
        <v>23.2</v>
      </c>
      <c r="K2952">
        <v>6</v>
      </c>
      <c r="L2952">
        <v>2</v>
      </c>
      <c r="M2952">
        <v>0</v>
      </c>
      <c r="N2952">
        <v>1</v>
      </c>
      <c r="O2952">
        <v>6</v>
      </c>
      <c r="P2952">
        <v>6</v>
      </c>
      <c r="Q2952" t="s">
        <v>8776</v>
      </c>
      <c r="R2952" t="s">
        <v>9011</v>
      </c>
    </row>
    <row r="2953" spans="1:18" x14ac:dyDescent="0.3">
      <c r="A2953" t="s">
        <v>9012</v>
      </c>
      <c r="B2953" t="s">
        <v>9013</v>
      </c>
      <c r="C2953" t="s">
        <v>20</v>
      </c>
      <c r="D2953" t="s">
        <v>21</v>
      </c>
      <c r="E2953" t="s">
        <v>22</v>
      </c>
      <c r="F2953" t="s">
        <v>29</v>
      </c>
      <c r="G2953" t="s">
        <v>24</v>
      </c>
      <c r="H2953">
        <v>102</v>
      </c>
      <c r="I2953">
        <v>7</v>
      </c>
      <c r="J2953">
        <v>14.6</v>
      </c>
      <c r="K2953">
        <v>2</v>
      </c>
      <c r="L2953">
        <v>0</v>
      </c>
      <c r="M2953">
        <v>2</v>
      </c>
      <c r="N2953">
        <v>3</v>
      </c>
      <c r="O2953">
        <v>1</v>
      </c>
      <c r="P2953">
        <v>3</v>
      </c>
      <c r="Q2953" t="s">
        <v>8776</v>
      </c>
      <c r="R2953" t="s">
        <v>9014</v>
      </c>
    </row>
    <row r="2954" spans="1:18" x14ac:dyDescent="0.3">
      <c r="A2954" t="s">
        <v>9015</v>
      </c>
      <c r="B2954" t="s">
        <v>9016</v>
      </c>
      <c r="C2954" t="s">
        <v>20</v>
      </c>
      <c r="D2954" t="s">
        <v>42</v>
      </c>
      <c r="E2954" t="s">
        <v>49</v>
      </c>
      <c r="F2954" t="s">
        <v>38</v>
      </c>
      <c r="G2954" t="s">
        <v>24</v>
      </c>
      <c r="H2954">
        <v>369</v>
      </c>
      <c r="I2954">
        <v>18</v>
      </c>
      <c r="J2954">
        <v>20.5</v>
      </c>
      <c r="K2954">
        <v>14</v>
      </c>
      <c r="L2954">
        <v>0</v>
      </c>
      <c r="M2954">
        <v>3</v>
      </c>
      <c r="N2954">
        <v>1</v>
      </c>
      <c r="O2954">
        <v>13</v>
      </c>
      <c r="P2954">
        <v>10</v>
      </c>
      <c r="Q2954" t="s">
        <v>8776</v>
      </c>
      <c r="R2954" t="s">
        <v>9017</v>
      </c>
    </row>
    <row r="2955" spans="1:18" x14ac:dyDescent="0.3">
      <c r="A2955" t="s">
        <v>9018</v>
      </c>
      <c r="B2955" t="s">
        <v>9019</v>
      </c>
      <c r="C2955" t="s">
        <v>20</v>
      </c>
      <c r="D2955" t="s">
        <v>42</v>
      </c>
      <c r="E2955" t="s">
        <v>22</v>
      </c>
      <c r="F2955" t="s">
        <v>29</v>
      </c>
      <c r="G2955" t="s">
        <v>24</v>
      </c>
      <c r="H2955">
        <v>84</v>
      </c>
      <c r="I2955">
        <v>4</v>
      </c>
      <c r="J2955">
        <v>21</v>
      </c>
      <c r="K2955">
        <v>0</v>
      </c>
      <c r="L2955">
        <v>0</v>
      </c>
      <c r="M2955">
        <v>3</v>
      </c>
      <c r="N2955">
        <v>1</v>
      </c>
      <c r="O2955">
        <v>2</v>
      </c>
      <c r="P2955">
        <v>1</v>
      </c>
      <c r="Q2955" t="s">
        <v>8776</v>
      </c>
      <c r="R2955" t="s">
        <v>9020</v>
      </c>
    </row>
    <row r="2956" spans="1:18" x14ac:dyDescent="0.3">
      <c r="A2956" t="s">
        <v>9021</v>
      </c>
      <c r="B2956" t="s">
        <v>9022</v>
      </c>
      <c r="C2956" t="s">
        <v>20</v>
      </c>
      <c r="D2956" t="s">
        <v>21</v>
      </c>
      <c r="E2956" t="s">
        <v>22</v>
      </c>
      <c r="F2956" t="s">
        <v>23</v>
      </c>
      <c r="G2956" t="s">
        <v>24</v>
      </c>
      <c r="H2956">
        <v>300</v>
      </c>
      <c r="I2956">
        <v>12</v>
      </c>
      <c r="J2956">
        <v>25</v>
      </c>
      <c r="K2956">
        <v>9</v>
      </c>
      <c r="L2956">
        <v>0</v>
      </c>
      <c r="M2956">
        <v>2</v>
      </c>
      <c r="N2956">
        <v>1</v>
      </c>
      <c r="O2956">
        <v>10</v>
      </c>
      <c r="P2956">
        <v>5</v>
      </c>
      <c r="Q2956" t="s">
        <v>8776</v>
      </c>
      <c r="R2956" t="s">
        <v>9023</v>
      </c>
    </row>
    <row r="2957" spans="1:18" x14ac:dyDescent="0.3">
      <c r="A2957" t="s">
        <v>9024</v>
      </c>
      <c r="B2957" t="s">
        <v>9025</v>
      </c>
      <c r="C2957" t="s">
        <v>20</v>
      </c>
      <c r="D2957" t="s">
        <v>21</v>
      </c>
      <c r="E2957" t="s">
        <v>22</v>
      </c>
      <c r="F2957" t="s">
        <v>29</v>
      </c>
      <c r="G2957" t="s">
        <v>24</v>
      </c>
      <c r="H2957">
        <v>85</v>
      </c>
      <c r="I2957">
        <v>9</v>
      </c>
      <c r="J2957">
        <v>9.4</v>
      </c>
      <c r="K2957">
        <v>4</v>
      </c>
      <c r="L2957">
        <v>3</v>
      </c>
      <c r="M2957">
        <v>1</v>
      </c>
      <c r="N2957">
        <v>1</v>
      </c>
      <c r="O2957">
        <v>5</v>
      </c>
      <c r="P2957">
        <v>5</v>
      </c>
      <c r="Q2957" t="s">
        <v>8776</v>
      </c>
      <c r="R2957" t="s">
        <v>9026</v>
      </c>
    </row>
    <row r="2958" spans="1:18" x14ac:dyDescent="0.3">
      <c r="A2958" t="s">
        <v>9027</v>
      </c>
      <c r="B2958" t="s">
        <v>9028</v>
      </c>
      <c r="C2958" t="s">
        <v>20</v>
      </c>
      <c r="D2958" t="s">
        <v>21</v>
      </c>
      <c r="E2958" t="s">
        <v>22</v>
      </c>
      <c r="F2958" t="s">
        <v>23</v>
      </c>
      <c r="G2958" t="s">
        <v>173</v>
      </c>
      <c r="H2958">
        <v>102</v>
      </c>
      <c r="I2958">
        <v>7</v>
      </c>
      <c r="J2958">
        <v>14.6</v>
      </c>
      <c r="K2958">
        <v>3</v>
      </c>
      <c r="L2958">
        <v>1</v>
      </c>
      <c r="M2958">
        <v>2</v>
      </c>
      <c r="N2958">
        <v>1</v>
      </c>
      <c r="O2958">
        <v>6</v>
      </c>
      <c r="P2958">
        <v>1.5</v>
      </c>
      <c r="Q2958" t="s">
        <v>8776</v>
      </c>
      <c r="R2958" t="s">
        <v>9029</v>
      </c>
    </row>
    <row r="2959" spans="1:18" x14ac:dyDescent="0.3">
      <c r="A2959" t="s">
        <v>9030</v>
      </c>
      <c r="B2959" t="s">
        <v>9031</v>
      </c>
      <c r="C2959" t="s">
        <v>20</v>
      </c>
      <c r="D2959" t="s">
        <v>42</v>
      </c>
      <c r="E2959" t="s">
        <v>22</v>
      </c>
      <c r="F2959" t="s">
        <v>29</v>
      </c>
      <c r="G2959" t="s">
        <v>24</v>
      </c>
      <c r="H2959">
        <v>28</v>
      </c>
      <c r="I2959">
        <v>4</v>
      </c>
      <c r="J2959">
        <v>7</v>
      </c>
      <c r="K2959">
        <v>0</v>
      </c>
      <c r="L2959">
        <v>0</v>
      </c>
      <c r="M2959">
        <v>4</v>
      </c>
      <c r="N2959">
        <v>0</v>
      </c>
      <c r="O2959">
        <v>1</v>
      </c>
      <c r="P2959">
        <v>7</v>
      </c>
      <c r="Q2959" t="s">
        <v>8962</v>
      </c>
      <c r="R2959" t="s">
        <v>9032</v>
      </c>
    </row>
    <row r="2960" spans="1:18" x14ac:dyDescent="0.3">
      <c r="A2960" t="s">
        <v>9033</v>
      </c>
      <c r="B2960" t="s">
        <v>9034</v>
      </c>
      <c r="C2960" t="s">
        <v>20</v>
      </c>
      <c r="D2960" t="s">
        <v>21</v>
      </c>
      <c r="E2960" t="s">
        <v>22</v>
      </c>
      <c r="F2960" t="s">
        <v>23</v>
      </c>
      <c r="G2960" t="s">
        <v>24</v>
      </c>
      <c r="H2960">
        <v>113</v>
      </c>
      <c r="I2960">
        <v>8</v>
      </c>
      <c r="J2960">
        <v>14.1</v>
      </c>
      <c r="K2960">
        <v>5</v>
      </c>
      <c r="L2960">
        <v>2</v>
      </c>
      <c r="M2960">
        <v>1</v>
      </c>
      <c r="N2960">
        <v>0</v>
      </c>
      <c r="O2960">
        <v>5</v>
      </c>
      <c r="P2960">
        <v>15.7</v>
      </c>
      <c r="Q2960" t="s">
        <v>8776</v>
      </c>
      <c r="R2960" t="s">
        <v>9035</v>
      </c>
    </row>
    <row r="2961" spans="1:18" x14ac:dyDescent="0.3">
      <c r="A2961" t="s">
        <v>9036</v>
      </c>
      <c r="B2961" t="s">
        <v>9037</v>
      </c>
      <c r="C2961" t="s">
        <v>20</v>
      </c>
      <c r="D2961" t="s">
        <v>21</v>
      </c>
      <c r="E2961" t="s">
        <v>22</v>
      </c>
      <c r="F2961" t="s">
        <v>23</v>
      </c>
      <c r="G2961" t="s">
        <v>24</v>
      </c>
      <c r="H2961">
        <v>177</v>
      </c>
      <c r="I2961">
        <v>9</v>
      </c>
      <c r="J2961">
        <v>19.7</v>
      </c>
      <c r="K2961">
        <v>6</v>
      </c>
      <c r="L2961">
        <v>2</v>
      </c>
      <c r="M2961">
        <v>1</v>
      </c>
      <c r="N2961">
        <v>0</v>
      </c>
      <c r="O2961">
        <v>5</v>
      </c>
      <c r="P2961">
        <v>3.25</v>
      </c>
      <c r="Q2961" t="s">
        <v>8962</v>
      </c>
      <c r="R2961" t="s">
        <v>9038</v>
      </c>
    </row>
    <row r="2962" spans="1:18" x14ac:dyDescent="0.3">
      <c r="A2962" t="s">
        <v>9039</v>
      </c>
      <c r="B2962" t="s">
        <v>9040</v>
      </c>
      <c r="C2962" t="s">
        <v>20</v>
      </c>
      <c r="D2962" t="s">
        <v>21</v>
      </c>
      <c r="E2962" t="s">
        <v>22</v>
      </c>
      <c r="F2962" t="s">
        <v>29</v>
      </c>
      <c r="G2962" t="s">
        <v>24</v>
      </c>
      <c r="H2962">
        <v>29</v>
      </c>
      <c r="I2962">
        <v>4</v>
      </c>
      <c r="J2962">
        <v>7.2</v>
      </c>
      <c r="K2962">
        <v>0</v>
      </c>
      <c r="L2962">
        <v>0</v>
      </c>
      <c r="M2962">
        <v>3</v>
      </c>
      <c r="N2962">
        <v>1</v>
      </c>
      <c r="O2962">
        <v>1</v>
      </c>
      <c r="P2962">
        <v>3</v>
      </c>
      <c r="Q2962" t="s">
        <v>8962</v>
      </c>
      <c r="R2962" t="s">
        <v>9041</v>
      </c>
    </row>
    <row r="2963" spans="1:18" x14ac:dyDescent="0.3">
      <c r="A2963" t="s">
        <v>9042</v>
      </c>
      <c r="B2963" t="s">
        <v>9043</v>
      </c>
      <c r="C2963" t="s">
        <v>20</v>
      </c>
      <c r="D2963" t="s">
        <v>21</v>
      </c>
      <c r="E2963" t="s">
        <v>22</v>
      </c>
      <c r="F2963" t="s">
        <v>23</v>
      </c>
      <c r="G2963" t="s">
        <v>24</v>
      </c>
      <c r="H2963">
        <v>117</v>
      </c>
      <c r="I2963">
        <v>10</v>
      </c>
      <c r="J2963">
        <v>11.7</v>
      </c>
      <c r="K2963">
        <v>5</v>
      </c>
      <c r="L2963">
        <v>3</v>
      </c>
      <c r="M2963">
        <v>1</v>
      </c>
      <c r="N2963">
        <v>1</v>
      </c>
      <c r="O2963">
        <v>5</v>
      </c>
      <c r="P2963">
        <v>8</v>
      </c>
      <c r="Q2963" t="s">
        <v>8962</v>
      </c>
      <c r="R2963" t="s">
        <v>9044</v>
      </c>
    </row>
    <row r="2964" spans="1:18" x14ac:dyDescent="0.3">
      <c r="A2964" t="s">
        <v>9045</v>
      </c>
      <c r="B2964" t="s">
        <v>9046</v>
      </c>
      <c r="C2964" t="s">
        <v>20</v>
      </c>
      <c r="D2964" t="s">
        <v>42</v>
      </c>
      <c r="E2964" t="s">
        <v>37</v>
      </c>
      <c r="F2964" t="s">
        <v>23</v>
      </c>
      <c r="G2964" t="s">
        <v>24</v>
      </c>
      <c r="H2964">
        <v>73</v>
      </c>
      <c r="I2964">
        <v>4</v>
      </c>
      <c r="J2964">
        <v>18.2</v>
      </c>
      <c r="K2964">
        <v>0</v>
      </c>
      <c r="L2964">
        <v>0</v>
      </c>
      <c r="M2964">
        <v>2</v>
      </c>
      <c r="N2964">
        <v>2</v>
      </c>
      <c r="O2964">
        <v>2</v>
      </c>
      <c r="P2964">
        <v>6</v>
      </c>
      <c r="Q2964" t="s">
        <v>8962</v>
      </c>
      <c r="R2964" t="s">
        <v>9047</v>
      </c>
    </row>
    <row r="2965" spans="1:18" x14ac:dyDescent="0.3">
      <c r="A2965" t="s">
        <v>9048</v>
      </c>
      <c r="B2965" t="s">
        <v>9049</v>
      </c>
      <c r="C2965" t="s">
        <v>20</v>
      </c>
      <c r="D2965" t="s">
        <v>21</v>
      </c>
      <c r="E2965" t="s">
        <v>22</v>
      </c>
      <c r="F2965" t="s">
        <v>29</v>
      </c>
      <c r="G2965" t="s">
        <v>24</v>
      </c>
      <c r="H2965">
        <v>59</v>
      </c>
      <c r="I2965">
        <v>6</v>
      </c>
      <c r="J2965">
        <v>9.8000000000000007</v>
      </c>
      <c r="K2965">
        <v>1</v>
      </c>
      <c r="L2965">
        <v>0</v>
      </c>
      <c r="M2965">
        <v>2</v>
      </c>
      <c r="N2965">
        <v>3</v>
      </c>
      <c r="O2965">
        <v>2</v>
      </c>
      <c r="P2965">
        <v>3</v>
      </c>
      <c r="Q2965" t="s">
        <v>8962</v>
      </c>
      <c r="R2965" t="s">
        <v>9050</v>
      </c>
    </row>
    <row r="2966" spans="1:18" x14ac:dyDescent="0.3">
      <c r="A2966" t="s">
        <v>9051</v>
      </c>
      <c r="B2966" t="s">
        <v>9052</v>
      </c>
      <c r="C2966" t="s">
        <v>20</v>
      </c>
      <c r="D2966" t="s">
        <v>213</v>
      </c>
      <c r="E2966" t="s">
        <v>37</v>
      </c>
      <c r="F2966" t="s">
        <v>23</v>
      </c>
      <c r="G2966" t="s">
        <v>24</v>
      </c>
      <c r="H2966">
        <v>57</v>
      </c>
      <c r="I2966">
        <v>4</v>
      </c>
      <c r="J2966">
        <v>14.2</v>
      </c>
      <c r="K2966">
        <v>0</v>
      </c>
      <c r="L2966">
        <v>0</v>
      </c>
      <c r="M2966">
        <v>2</v>
      </c>
      <c r="N2966">
        <v>2</v>
      </c>
      <c r="O2966">
        <v>4</v>
      </c>
      <c r="P2966">
        <v>5</v>
      </c>
      <c r="Q2966" t="s">
        <v>8962</v>
      </c>
      <c r="R2966" t="s">
        <v>9053</v>
      </c>
    </row>
    <row r="2967" spans="1:18" x14ac:dyDescent="0.3">
      <c r="A2967" t="s">
        <v>9054</v>
      </c>
      <c r="B2967" t="s">
        <v>9055</v>
      </c>
      <c r="C2967" t="s">
        <v>20</v>
      </c>
      <c r="D2967" t="s">
        <v>21</v>
      </c>
      <c r="E2967" t="s">
        <v>22</v>
      </c>
      <c r="F2967" t="s">
        <v>23</v>
      </c>
      <c r="G2967" t="s">
        <v>24</v>
      </c>
      <c r="H2967">
        <v>394</v>
      </c>
      <c r="I2967">
        <v>16</v>
      </c>
      <c r="J2967">
        <v>24.6</v>
      </c>
      <c r="K2967">
        <v>9</v>
      </c>
      <c r="L2967">
        <v>4</v>
      </c>
      <c r="M2967">
        <v>2</v>
      </c>
      <c r="N2967">
        <v>1</v>
      </c>
      <c r="O2967">
        <v>9</v>
      </c>
      <c r="P2967">
        <v>4</v>
      </c>
      <c r="Q2967" t="s">
        <v>8962</v>
      </c>
      <c r="R2967" t="s">
        <v>9056</v>
      </c>
    </row>
    <row r="2968" spans="1:18" x14ac:dyDescent="0.3">
      <c r="A2968" t="s">
        <v>9057</v>
      </c>
      <c r="B2968" t="s">
        <v>9058</v>
      </c>
      <c r="C2968" t="s">
        <v>20</v>
      </c>
      <c r="D2968" t="s">
        <v>21</v>
      </c>
      <c r="E2968" t="s">
        <v>22</v>
      </c>
      <c r="F2968" t="s">
        <v>23</v>
      </c>
      <c r="G2968" t="s">
        <v>24</v>
      </c>
      <c r="H2968">
        <v>383</v>
      </c>
      <c r="I2968">
        <v>19</v>
      </c>
      <c r="J2968">
        <v>20.2</v>
      </c>
      <c r="K2968">
        <v>15</v>
      </c>
      <c r="L2968">
        <v>2</v>
      </c>
      <c r="M2968">
        <v>0</v>
      </c>
      <c r="N2968">
        <v>2</v>
      </c>
      <c r="O2968">
        <v>13</v>
      </c>
      <c r="P2968">
        <v>3</v>
      </c>
      <c r="Q2968" t="s">
        <v>8962</v>
      </c>
      <c r="R2968" t="s">
        <v>9059</v>
      </c>
    </row>
    <row r="2969" spans="1:18" x14ac:dyDescent="0.3">
      <c r="A2969" t="s">
        <v>9060</v>
      </c>
      <c r="B2969" t="s">
        <v>9061</v>
      </c>
      <c r="C2969" t="s">
        <v>20</v>
      </c>
      <c r="D2969" t="s">
        <v>42</v>
      </c>
      <c r="E2969" t="s">
        <v>49</v>
      </c>
      <c r="F2969" t="s">
        <v>29</v>
      </c>
      <c r="G2969" t="s">
        <v>24</v>
      </c>
      <c r="H2969">
        <v>430</v>
      </c>
      <c r="I2969">
        <v>17</v>
      </c>
      <c r="J2969">
        <v>25.3</v>
      </c>
      <c r="K2969">
        <v>16</v>
      </c>
      <c r="L2969">
        <v>0</v>
      </c>
      <c r="M2969">
        <v>0</v>
      </c>
      <c r="N2969">
        <v>1</v>
      </c>
      <c r="O2969">
        <v>18</v>
      </c>
      <c r="P2969">
        <v>25</v>
      </c>
      <c r="Q2969" t="s">
        <v>8962</v>
      </c>
      <c r="R2969" t="s">
        <v>9062</v>
      </c>
    </row>
    <row r="2970" spans="1:18" x14ac:dyDescent="0.3">
      <c r="A2970" t="s">
        <v>9063</v>
      </c>
      <c r="B2970" t="s">
        <v>9064</v>
      </c>
      <c r="C2970" t="s">
        <v>99</v>
      </c>
      <c r="D2970" t="s">
        <v>21</v>
      </c>
      <c r="E2970" t="s">
        <v>22</v>
      </c>
      <c r="F2970" t="s">
        <v>23</v>
      </c>
      <c r="G2970" t="s">
        <v>173</v>
      </c>
      <c r="H2970">
        <v>60</v>
      </c>
      <c r="I2970">
        <v>7</v>
      </c>
      <c r="J2970">
        <v>8.6</v>
      </c>
      <c r="K2970">
        <v>0</v>
      </c>
      <c r="L2970">
        <v>0</v>
      </c>
      <c r="M2970">
        <v>6</v>
      </c>
      <c r="N2970">
        <v>1</v>
      </c>
      <c r="O2970">
        <v>5</v>
      </c>
      <c r="P2970">
        <v>2.4</v>
      </c>
      <c r="Q2970" t="s">
        <v>8962</v>
      </c>
      <c r="R2970" t="s">
        <v>9065</v>
      </c>
    </row>
    <row r="2971" spans="1:18" x14ac:dyDescent="0.3">
      <c r="A2971" t="s">
        <v>9066</v>
      </c>
      <c r="B2971" t="s">
        <v>9067</v>
      </c>
      <c r="C2971" t="s">
        <v>20</v>
      </c>
      <c r="D2971" t="s">
        <v>213</v>
      </c>
      <c r="E2971" t="s">
        <v>22</v>
      </c>
      <c r="F2971" t="s">
        <v>29</v>
      </c>
      <c r="G2971" t="s">
        <v>24</v>
      </c>
      <c r="H2971">
        <v>53</v>
      </c>
      <c r="I2971">
        <v>7</v>
      </c>
      <c r="J2971">
        <v>7.6</v>
      </c>
      <c r="K2971">
        <v>1</v>
      </c>
      <c r="L2971">
        <v>0</v>
      </c>
      <c r="M2971">
        <v>3</v>
      </c>
      <c r="N2971">
        <v>3</v>
      </c>
      <c r="O2971">
        <v>3</v>
      </c>
      <c r="P2971">
        <v>7.5</v>
      </c>
      <c r="Q2971" t="s">
        <v>8962</v>
      </c>
      <c r="R2971" t="s">
        <v>9068</v>
      </c>
    </row>
    <row r="2972" spans="1:18" x14ac:dyDescent="0.3">
      <c r="A2972" t="s">
        <v>9069</v>
      </c>
      <c r="B2972" t="s">
        <v>9070</v>
      </c>
      <c r="C2972" t="s">
        <v>99</v>
      </c>
      <c r="D2972" t="s">
        <v>125</v>
      </c>
      <c r="E2972" t="s">
        <v>22</v>
      </c>
      <c r="F2972" t="s">
        <v>23</v>
      </c>
      <c r="G2972" t="s">
        <v>24</v>
      </c>
      <c r="H2972">
        <v>47</v>
      </c>
      <c r="I2972">
        <v>7</v>
      </c>
      <c r="J2972">
        <v>6.7</v>
      </c>
      <c r="K2972">
        <v>0</v>
      </c>
      <c r="L2972">
        <v>0</v>
      </c>
      <c r="M2972">
        <v>0</v>
      </c>
      <c r="N2972">
        <v>0</v>
      </c>
      <c r="O2972">
        <v>6</v>
      </c>
      <c r="P2972">
        <v>10.5</v>
      </c>
      <c r="Q2972" t="s">
        <v>8962</v>
      </c>
      <c r="R2972" t="s">
        <v>9071</v>
      </c>
    </row>
    <row r="2973" spans="1:18" x14ac:dyDescent="0.3">
      <c r="A2973" t="s">
        <v>9072</v>
      </c>
      <c r="B2973" t="s">
        <v>9073</v>
      </c>
      <c r="C2973" t="s">
        <v>20</v>
      </c>
      <c r="D2973" t="s">
        <v>42</v>
      </c>
      <c r="E2973" t="s">
        <v>22</v>
      </c>
      <c r="F2973" t="s">
        <v>29</v>
      </c>
      <c r="G2973" t="s">
        <v>24</v>
      </c>
      <c r="H2973">
        <v>103</v>
      </c>
      <c r="I2973">
        <v>6</v>
      </c>
      <c r="J2973">
        <v>17.2</v>
      </c>
      <c r="K2973">
        <v>2</v>
      </c>
      <c r="L2973">
        <v>0</v>
      </c>
      <c r="M2973">
        <v>3</v>
      </c>
      <c r="N2973">
        <v>1</v>
      </c>
      <c r="O2973">
        <v>1</v>
      </c>
      <c r="P2973">
        <v>10</v>
      </c>
      <c r="Q2973" t="s">
        <v>9074</v>
      </c>
      <c r="R2973" t="s">
        <v>9075</v>
      </c>
    </row>
    <row r="2974" spans="1:18" x14ac:dyDescent="0.3">
      <c r="A2974" t="s">
        <v>9076</v>
      </c>
      <c r="B2974" t="s">
        <v>9077</v>
      </c>
      <c r="C2974" t="s">
        <v>20</v>
      </c>
      <c r="D2974" t="s">
        <v>42</v>
      </c>
      <c r="E2974" t="s">
        <v>22</v>
      </c>
      <c r="F2974" t="s">
        <v>29</v>
      </c>
      <c r="G2974" t="s">
        <v>24</v>
      </c>
      <c r="H2974">
        <v>21</v>
      </c>
      <c r="I2974">
        <v>4</v>
      </c>
      <c r="J2974">
        <v>5.2</v>
      </c>
      <c r="K2974">
        <v>0</v>
      </c>
      <c r="L2974">
        <v>0</v>
      </c>
      <c r="M2974">
        <v>3</v>
      </c>
      <c r="N2974">
        <v>1</v>
      </c>
      <c r="O2974">
        <v>1</v>
      </c>
      <c r="P2974">
        <v>230</v>
      </c>
      <c r="Q2974" t="s">
        <v>9074</v>
      </c>
      <c r="R2974" t="s">
        <v>9078</v>
      </c>
    </row>
    <row r="2975" spans="1:18" x14ac:dyDescent="0.3">
      <c r="A2975" t="s">
        <v>9079</v>
      </c>
      <c r="B2975" t="s">
        <v>9080</v>
      </c>
      <c r="C2975" t="s">
        <v>20</v>
      </c>
      <c r="D2975" t="s">
        <v>21</v>
      </c>
      <c r="E2975" t="s">
        <v>22</v>
      </c>
      <c r="F2975" t="s">
        <v>23</v>
      </c>
      <c r="G2975" t="s">
        <v>24</v>
      </c>
      <c r="H2975">
        <v>298</v>
      </c>
      <c r="I2975">
        <v>15</v>
      </c>
      <c r="J2975">
        <v>19.899999999999999</v>
      </c>
      <c r="K2975">
        <v>10</v>
      </c>
      <c r="L2975">
        <v>4</v>
      </c>
      <c r="M2975">
        <v>1</v>
      </c>
      <c r="N2975">
        <v>0</v>
      </c>
      <c r="O2975">
        <v>15</v>
      </c>
      <c r="P2975">
        <v>50</v>
      </c>
      <c r="Q2975" t="s">
        <v>9074</v>
      </c>
      <c r="R2975" t="s">
        <v>9081</v>
      </c>
    </row>
    <row r="2976" spans="1:18" x14ac:dyDescent="0.3">
      <c r="A2976" t="s">
        <v>9082</v>
      </c>
      <c r="B2976" t="s">
        <v>9083</v>
      </c>
      <c r="C2976" t="s">
        <v>20</v>
      </c>
      <c r="D2976" t="s">
        <v>42</v>
      </c>
      <c r="E2976" t="s">
        <v>22</v>
      </c>
      <c r="F2976" t="s">
        <v>29</v>
      </c>
      <c r="G2976" t="s">
        <v>24</v>
      </c>
      <c r="H2976">
        <v>65</v>
      </c>
      <c r="I2976">
        <v>3</v>
      </c>
      <c r="J2976">
        <v>21.7</v>
      </c>
      <c r="K2976">
        <v>1</v>
      </c>
      <c r="L2976">
        <v>0</v>
      </c>
      <c r="M2976">
        <v>1</v>
      </c>
      <c r="N2976">
        <v>1</v>
      </c>
      <c r="O2976">
        <v>2</v>
      </c>
      <c r="P2976">
        <v>15</v>
      </c>
      <c r="Q2976" t="s">
        <v>9074</v>
      </c>
      <c r="R2976" t="s">
        <v>9084</v>
      </c>
    </row>
    <row r="2977" spans="1:18" x14ac:dyDescent="0.3">
      <c r="A2977" t="s">
        <v>9085</v>
      </c>
      <c r="B2977" t="s">
        <v>9086</v>
      </c>
      <c r="C2977" t="s">
        <v>20</v>
      </c>
      <c r="D2977" t="s">
        <v>21</v>
      </c>
      <c r="E2977" t="s">
        <v>22</v>
      </c>
      <c r="F2977" t="s">
        <v>23</v>
      </c>
      <c r="G2977" t="s">
        <v>24</v>
      </c>
      <c r="H2977">
        <v>134</v>
      </c>
      <c r="I2977">
        <v>9</v>
      </c>
      <c r="J2977">
        <v>14.9</v>
      </c>
      <c r="K2977">
        <v>6</v>
      </c>
      <c r="L2977">
        <v>1</v>
      </c>
      <c r="M2977">
        <v>0</v>
      </c>
      <c r="N2977">
        <v>0</v>
      </c>
      <c r="O2977">
        <v>7</v>
      </c>
      <c r="P2977">
        <v>10</v>
      </c>
      <c r="Q2977" t="s">
        <v>9074</v>
      </c>
      <c r="R2977" t="s">
        <v>9087</v>
      </c>
    </row>
    <row r="2978" spans="1:18" x14ac:dyDescent="0.3">
      <c r="A2978" t="s">
        <v>9088</v>
      </c>
      <c r="B2978" t="s">
        <v>9089</v>
      </c>
      <c r="C2978" t="s">
        <v>20</v>
      </c>
      <c r="D2978" t="s">
        <v>21</v>
      </c>
      <c r="E2978" t="s">
        <v>22</v>
      </c>
      <c r="F2978" t="s">
        <v>23</v>
      </c>
      <c r="G2978" t="s">
        <v>24</v>
      </c>
      <c r="H2978">
        <v>279</v>
      </c>
      <c r="I2978">
        <v>17</v>
      </c>
      <c r="J2978">
        <v>16.399999999999999</v>
      </c>
      <c r="K2978">
        <v>13</v>
      </c>
      <c r="L2978">
        <v>2</v>
      </c>
      <c r="M2978">
        <v>1</v>
      </c>
      <c r="N2978">
        <v>1</v>
      </c>
      <c r="O2978">
        <v>13</v>
      </c>
      <c r="P2978">
        <v>30</v>
      </c>
      <c r="Q2978" t="s">
        <v>9074</v>
      </c>
      <c r="R2978" t="s">
        <v>9090</v>
      </c>
    </row>
    <row r="2979" spans="1:18" x14ac:dyDescent="0.3">
      <c r="A2979" t="s">
        <v>9091</v>
      </c>
      <c r="B2979" t="s">
        <v>9092</v>
      </c>
      <c r="C2979" t="s">
        <v>20</v>
      </c>
      <c r="D2979" t="s">
        <v>213</v>
      </c>
      <c r="E2979" t="s">
        <v>37</v>
      </c>
      <c r="F2979" t="s">
        <v>23</v>
      </c>
      <c r="G2979" t="s">
        <v>24</v>
      </c>
      <c r="H2979">
        <v>119</v>
      </c>
      <c r="I2979">
        <v>9</v>
      </c>
      <c r="J2979">
        <v>13.2</v>
      </c>
      <c r="K2979">
        <v>4</v>
      </c>
      <c r="L2979">
        <v>5</v>
      </c>
      <c r="M2979">
        <v>0</v>
      </c>
      <c r="N2979">
        <v>0</v>
      </c>
      <c r="O2979">
        <v>5</v>
      </c>
      <c r="P2979">
        <v>20</v>
      </c>
      <c r="Q2979" t="s">
        <v>9074</v>
      </c>
      <c r="R2979" t="s">
        <v>9093</v>
      </c>
    </row>
    <row r="2980" spans="1:18" x14ac:dyDescent="0.3">
      <c r="A2980" t="s">
        <v>9094</v>
      </c>
      <c r="B2980" t="s">
        <v>9095</v>
      </c>
      <c r="C2980" t="s">
        <v>20</v>
      </c>
      <c r="D2980" t="s">
        <v>21</v>
      </c>
      <c r="E2980" t="s">
        <v>22</v>
      </c>
      <c r="F2980" t="s">
        <v>23</v>
      </c>
      <c r="G2980" t="s">
        <v>24</v>
      </c>
      <c r="H2980">
        <v>204</v>
      </c>
      <c r="I2980">
        <v>11</v>
      </c>
      <c r="J2980">
        <v>18.5</v>
      </c>
      <c r="K2980">
        <v>5</v>
      </c>
      <c r="L2980">
        <v>2</v>
      </c>
      <c r="M2980">
        <v>2</v>
      </c>
      <c r="N2980">
        <v>2</v>
      </c>
      <c r="O2980">
        <v>7</v>
      </c>
      <c r="P2980">
        <v>20</v>
      </c>
      <c r="Q2980" t="s">
        <v>9074</v>
      </c>
      <c r="R2980" t="s">
        <v>9096</v>
      </c>
    </row>
    <row r="2981" spans="1:18" x14ac:dyDescent="0.3">
      <c r="A2981" t="s">
        <v>9097</v>
      </c>
      <c r="B2981" t="s">
        <v>9098</v>
      </c>
      <c r="C2981" t="s">
        <v>99</v>
      </c>
      <c r="D2981" t="s">
        <v>125</v>
      </c>
      <c r="E2981" t="s">
        <v>22</v>
      </c>
      <c r="F2981" t="s">
        <v>29</v>
      </c>
      <c r="G2981" t="s">
        <v>24</v>
      </c>
      <c r="H2981">
        <v>102</v>
      </c>
      <c r="I2981">
        <v>2</v>
      </c>
      <c r="J2981">
        <v>51</v>
      </c>
      <c r="K2981">
        <v>0</v>
      </c>
      <c r="L2981">
        <v>0</v>
      </c>
      <c r="M2981">
        <v>0</v>
      </c>
      <c r="N2981">
        <v>0</v>
      </c>
      <c r="O2981">
        <v>5</v>
      </c>
      <c r="P2981">
        <v>4</v>
      </c>
      <c r="Q2981" t="s">
        <v>9074</v>
      </c>
      <c r="R2981" t="s">
        <v>9099</v>
      </c>
    </row>
    <row r="2982" spans="1:18" x14ac:dyDescent="0.3">
      <c r="A2982" t="s">
        <v>9100</v>
      </c>
      <c r="B2982" t="s">
        <v>9101</v>
      </c>
      <c r="C2982" t="s">
        <v>20</v>
      </c>
      <c r="D2982" t="s">
        <v>213</v>
      </c>
      <c r="E2982" t="s">
        <v>37</v>
      </c>
      <c r="F2982" t="s">
        <v>38</v>
      </c>
      <c r="G2982" t="s">
        <v>24</v>
      </c>
      <c r="H2982">
        <v>24</v>
      </c>
      <c r="I2982">
        <v>5</v>
      </c>
      <c r="J2982">
        <v>4.8</v>
      </c>
      <c r="K2982">
        <v>0</v>
      </c>
      <c r="L2982">
        <v>0</v>
      </c>
      <c r="M2982">
        <v>3</v>
      </c>
      <c r="N2982">
        <v>2</v>
      </c>
      <c r="O2982">
        <v>1</v>
      </c>
      <c r="P2982">
        <v>12</v>
      </c>
      <c r="Q2982" t="s">
        <v>9074</v>
      </c>
      <c r="R2982" t="s">
        <v>9102</v>
      </c>
    </row>
    <row r="2983" spans="1:18" x14ac:dyDescent="0.3">
      <c r="A2983" t="s">
        <v>9103</v>
      </c>
      <c r="B2983" t="s">
        <v>9104</v>
      </c>
      <c r="C2983" t="s">
        <v>20</v>
      </c>
      <c r="D2983" t="s">
        <v>21</v>
      </c>
      <c r="E2983" t="s">
        <v>22</v>
      </c>
      <c r="F2983" t="s">
        <v>23</v>
      </c>
      <c r="G2983" t="s">
        <v>173</v>
      </c>
      <c r="H2983">
        <v>303</v>
      </c>
      <c r="I2983">
        <v>15</v>
      </c>
      <c r="J2983">
        <v>20.2</v>
      </c>
      <c r="K2983">
        <v>8</v>
      </c>
      <c r="L2983">
        <v>2</v>
      </c>
      <c r="M2983">
        <v>4</v>
      </c>
      <c r="N2983">
        <v>1</v>
      </c>
      <c r="O2983">
        <v>8</v>
      </c>
      <c r="P2983">
        <v>8</v>
      </c>
      <c r="Q2983" t="s">
        <v>9074</v>
      </c>
      <c r="R2983" t="s">
        <v>9105</v>
      </c>
    </row>
    <row r="2984" spans="1:18" x14ac:dyDescent="0.3">
      <c r="A2984" t="s">
        <v>9106</v>
      </c>
      <c r="B2984" t="s">
        <v>9107</v>
      </c>
      <c r="C2984" t="s">
        <v>20</v>
      </c>
      <c r="D2984" t="s">
        <v>21</v>
      </c>
      <c r="E2984" t="s">
        <v>22</v>
      </c>
      <c r="F2984" t="s">
        <v>23</v>
      </c>
      <c r="G2984" t="s">
        <v>24</v>
      </c>
      <c r="H2984">
        <v>200</v>
      </c>
      <c r="I2984">
        <v>10</v>
      </c>
      <c r="J2984">
        <v>20</v>
      </c>
      <c r="K2984">
        <v>6</v>
      </c>
      <c r="L2984">
        <v>2</v>
      </c>
      <c r="M2984">
        <v>2</v>
      </c>
      <c r="N2984">
        <v>0</v>
      </c>
      <c r="O2984">
        <v>5</v>
      </c>
      <c r="P2984">
        <v>4</v>
      </c>
      <c r="Q2984" t="s">
        <v>9074</v>
      </c>
      <c r="R2984" t="s">
        <v>9108</v>
      </c>
    </row>
    <row r="2985" spans="1:18" x14ac:dyDescent="0.3">
      <c r="A2985" t="s">
        <v>9109</v>
      </c>
      <c r="B2985" t="s">
        <v>9110</v>
      </c>
      <c r="C2985" t="s">
        <v>20</v>
      </c>
      <c r="D2985" t="s">
        <v>42</v>
      </c>
      <c r="E2985" t="s">
        <v>22</v>
      </c>
      <c r="F2985" t="s">
        <v>23</v>
      </c>
      <c r="G2985" t="s">
        <v>24</v>
      </c>
      <c r="H2985">
        <v>115</v>
      </c>
      <c r="I2985">
        <v>7</v>
      </c>
      <c r="J2985">
        <v>16.399999999999999</v>
      </c>
      <c r="K2985">
        <v>4</v>
      </c>
      <c r="L2985">
        <v>1</v>
      </c>
      <c r="M2985">
        <v>2</v>
      </c>
      <c r="N2985">
        <v>0</v>
      </c>
      <c r="O2985">
        <v>6</v>
      </c>
      <c r="P2985">
        <v>10</v>
      </c>
      <c r="Q2985" t="s">
        <v>9074</v>
      </c>
      <c r="R2985" t="s">
        <v>9111</v>
      </c>
    </row>
    <row r="2986" spans="1:18" x14ac:dyDescent="0.3">
      <c r="A2986" t="s">
        <v>9112</v>
      </c>
      <c r="B2986" t="s">
        <v>9113</v>
      </c>
      <c r="C2986" t="s">
        <v>20</v>
      </c>
      <c r="D2986" t="s">
        <v>21</v>
      </c>
      <c r="E2986" t="s">
        <v>22</v>
      </c>
      <c r="F2986" t="s">
        <v>38</v>
      </c>
      <c r="G2986" t="s">
        <v>24</v>
      </c>
      <c r="H2986">
        <v>303</v>
      </c>
      <c r="I2986">
        <v>15</v>
      </c>
      <c r="J2986">
        <v>20.2</v>
      </c>
      <c r="K2986">
        <v>9</v>
      </c>
      <c r="L2986">
        <v>6</v>
      </c>
      <c r="M2986">
        <v>0</v>
      </c>
      <c r="N2986">
        <v>0</v>
      </c>
      <c r="O2986">
        <v>13</v>
      </c>
      <c r="P2986">
        <v>37.5</v>
      </c>
      <c r="Q2986" t="s">
        <v>9074</v>
      </c>
      <c r="R2986" t="s">
        <v>9114</v>
      </c>
    </row>
    <row r="2987" spans="1:18" x14ac:dyDescent="0.3">
      <c r="A2987" t="s">
        <v>9115</v>
      </c>
      <c r="B2987" t="s">
        <v>9116</v>
      </c>
      <c r="C2987" t="s">
        <v>20</v>
      </c>
      <c r="D2987" t="s">
        <v>42</v>
      </c>
      <c r="E2987" t="s">
        <v>22</v>
      </c>
      <c r="F2987" t="s">
        <v>38</v>
      </c>
      <c r="G2987" t="s">
        <v>24</v>
      </c>
      <c r="H2987">
        <v>227</v>
      </c>
      <c r="I2987">
        <v>16</v>
      </c>
      <c r="J2987">
        <v>14.2</v>
      </c>
      <c r="K2987">
        <v>8</v>
      </c>
      <c r="L2987">
        <v>6</v>
      </c>
      <c r="M2987">
        <v>0</v>
      </c>
      <c r="N2987">
        <v>2</v>
      </c>
      <c r="O2987">
        <v>10</v>
      </c>
      <c r="P2987">
        <v>3.2</v>
      </c>
      <c r="Q2987" t="s">
        <v>9117</v>
      </c>
      <c r="R2987" t="s">
        <v>9118</v>
      </c>
    </row>
    <row r="2988" spans="1:18" x14ac:dyDescent="0.3">
      <c r="A2988" t="s">
        <v>9119</v>
      </c>
      <c r="B2988" t="s">
        <v>9120</v>
      </c>
      <c r="C2988" t="s">
        <v>20</v>
      </c>
      <c r="D2988" t="s">
        <v>21</v>
      </c>
      <c r="E2988" t="s">
        <v>49</v>
      </c>
      <c r="F2988" t="s">
        <v>38</v>
      </c>
      <c r="G2988" t="s">
        <v>24</v>
      </c>
      <c r="H2988">
        <v>683</v>
      </c>
      <c r="I2988">
        <v>36</v>
      </c>
      <c r="J2988">
        <v>19</v>
      </c>
      <c r="K2988">
        <v>16</v>
      </c>
      <c r="L2988">
        <v>18</v>
      </c>
      <c r="M2988">
        <v>2</v>
      </c>
      <c r="N2988">
        <v>0</v>
      </c>
      <c r="O2988">
        <v>30</v>
      </c>
      <c r="P2988">
        <v>30</v>
      </c>
      <c r="Q2988" t="s">
        <v>9117</v>
      </c>
      <c r="R2988" t="s">
        <v>9121</v>
      </c>
    </row>
    <row r="2989" spans="1:18" x14ac:dyDescent="0.3">
      <c r="A2989" t="s">
        <v>9122</v>
      </c>
      <c r="B2989" t="s">
        <v>9123</v>
      </c>
      <c r="C2989" t="s">
        <v>99</v>
      </c>
      <c r="D2989" t="s">
        <v>125</v>
      </c>
      <c r="E2989" t="s">
        <v>22</v>
      </c>
      <c r="F2989" t="s">
        <v>23</v>
      </c>
      <c r="G2989" t="s">
        <v>24</v>
      </c>
      <c r="H2989">
        <v>264</v>
      </c>
      <c r="I2989">
        <v>11</v>
      </c>
      <c r="J2989">
        <v>24</v>
      </c>
      <c r="K2989">
        <v>0</v>
      </c>
      <c r="L2989">
        <v>0</v>
      </c>
      <c r="M2989">
        <v>8</v>
      </c>
      <c r="N2989">
        <v>3</v>
      </c>
      <c r="O2989">
        <v>4</v>
      </c>
      <c r="P2989">
        <v>2</v>
      </c>
      <c r="Q2989" t="s">
        <v>9117</v>
      </c>
      <c r="R2989" t="s">
        <v>9124</v>
      </c>
    </row>
    <row r="2990" spans="1:18" x14ac:dyDescent="0.3">
      <c r="A2990" t="s">
        <v>9125</v>
      </c>
      <c r="B2990" t="s">
        <v>9126</v>
      </c>
      <c r="C2990" t="s">
        <v>20</v>
      </c>
      <c r="D2990" t="s">
        <v>21</v>
      </c>
      <c r="E2990" t="s">
        <v>22</v>
      </c>
      <c r="F2990" t="s">
        <v>29</v>
      </c>
      <c r="G2990" t="s">
        <v>24</v>
      </c>
      <c r="H2990">
        <v>145</v>
      </c>
      <c r="I2990">
        <v>9</v>
      </c>
      <c r="J2990">
        <v>16.100000000000001</v>
      </c>
      <c r="K2990">
        <v>5</v>
      </c>
      <c r="L2990">
        <v>2</v>
      </c>
      <c r="M2990">
        <v>2</v>
      </c>
      <c r="N2990">
        <v>0</v>
      </c>
      <c r="O2990">
        <v>2</v>
      </c>
      <c r="P2990">
        <v>4</v>
      </c>
      <c r="Q2990" t="s">
        <v>9117</v>
      </c>
      <c r="R2990" t="s">
        <v>9127</v>
      </c>
    </row>
    <row r="2991" spans="1:18" x14ac:dyDescent="0.3">
      <c r="A2991" t="s">
        <v>9128</v>
      </c>
      <c r="B2991" t="s">
        <v>9129</v>
      </c>
      <c r="C2991" t="s">
        <v>99</v>
      </c>
      <c r="D2991" t="s">
        <v>125</v>
      </c>
      <c r="E2991" t="s">
        <v>37</v>
      </c>
      <c r="F2991" t="s">
        <v>38</v>
      </c>
      <c r="G2991" t="s">
        <v>24</v>
      </c>
      <c r="H2991">
        <v>82</v>
      </c>
      <c r="I2991">
        <v>4</v>
      </c>
      <c r="J2991">
        <v>20.5</v>
      </c>
      <c r="K2991">
        <v>0</v>
      </c>
      <c r="L2991">
        <v>0</v>
      </c>
      <c r="M2991">
        <v>0</v>
      </c>
      <c r="N2991">
        <v>0</v>
      </c>
      <c r="O2991">
        <v>9</v>
      </c>
      <c r="P2991">
        <v>5</v>
      </c>
      <c r="Q2991" t="s">
        <v>9117</v>
      </c>
      <c r="R2991" t="s">
        <v>9130</v>
      </c>
    </row>
    <row r="2992" spans="1:18" x14ac:dyDescent="0.3">
      <c r="A2992" t="s">
        <v>9131</v>
      </c>
      <c r="B2992" t="s">
        <v>9132</v>
      </c>
      <c r="C2992" t="s">
        <v>20</v>
      </c>
      <c r="D2992" t="s">
        <v>21</v>
      </c>
      <c r="E2992" t="s">
        <v>22</v>
      </c>
      <c r="F2992" t="s">
        <v>29</v>
      </c>
      <c r="G2992" t="s">
        <v>24</v>
      </c>
      <c r="H2992">
        <v>131</v>
      </c>
      <c r="I2992">
        <v>8</v>
      </c>
      <c r="J2992">
        <v>16.399999999999999</v>
      </c>
      <c r="K2992">
        <v>3</v>
      </c>
      <c r="L2992">
        <v>2</v>
      </c>
      <c r="M2992">
        <v>0</v>
      </c>
      <c r="N2992">
        <v>3</v>
      </c>
      <c r="O2992">
        <v>2</v>
      </c>
      <c r="P2992">
        <v>8</v>
      </c>
      <c r="Q2992" t="s">
        <v>9117</v>
      </c>
      <c r="R2992" t="s">
        <v>9133</v>
      </c>
    </row>
    <row r="2993" spans="1:18" x14ac:dyDescent="0.3">
      <c r="A2993" t="s">
        <v>9134</v>
      </c>
      <c r="B2993" t="s">
        <v>9135</v>
      </c>
      <c r="C2993" t="s">
        <v>20</v>
      </c>
      <c r="D2993" t="s">
        <v>21</v>
      </c>
      <c r="E2993" t="s">
        <v>22</v>
      </c>
      <c r="F2993" t="s">
        <v>23</v>
      </c>
      <c r="G2993" t="s">
        <v>24</v>
      </c>
      <c r="H2993">
        <v>134</v>
      </c>
      <c r="I2993">
        <v>10</v>
      </c>
      <c r="J2993">
        <v>13.4</v>
      </c>
      <c r="K2993">
        <v>7</v>
      </c>
      <c r="L2993">
        <v>2</v>
      </c>
      <c r="M2993">
        <v>0</v>
      </c>
      <c r="N2993">
        <v>1</v>
      </c>
      <c r="O2993">
        <v>9</v>
      </c>
      <c r="P2993">
        <v>8.06</v>
      </c>
      <c r="Q2993" t="s">
        <v>9117</v>
      </c>
      <c r="R2993" t="s">
        <v>9136</v>
      </c>
    </row>
    <row r="2994" spans="1:18" x14ac:dyDescent="0.3">
      <c r="A2994" t="s">
        <v>9137</v>
      </c>
      <c r="B2994" t="s">
        <v>9138</v>
      </c>
      <c r="C2994" t="s">
        <v>20</v>
      </c>
      <c r="D2994" t="s">
        <v>21</v>
      </c>
      <c r="E2994" t="s">
        <v>37</v>
      </c>
      <c r="F2994" t="s">
        <v>38</v>
      </c>
      <c r="G2994" t="s">
        <v>24</v>
      </c>
      <c r="H2994">
        <v>481</v>
      </c>
      <c r="I2994">
        <v>23</v>
      </c>
      <c r="J2994">
        <v>20.9</v>
      </c>
      <c r="K2994">
        <v>11</v>
      </c>
      <c r="L2994">
        <v>8</v>
      </c>
      <c r="M2994">
        <v>3</v>
      </c>
      <c r="N2994">
        <v>1</v>
      </c>
      <c r="O2994">
        <v>14</v>
      </c>
      <c r="P2994">
        <v>7</v>
      </c>
      <c r="Q2994" t="s">
        <v>9117</v>
      </c>
      <c r="R2994" t="s">
        <v>9139</v>
      </c>
    </row>
    <row r="2995" spans="1:18" x14ac:dyDescent="0.3">
      <c r="A2995" t="s">
        <v>9140</v>
      </c>
      <c r="B2995" t="s">
        <v>9141</v>
      </c>
      <c r="C2995" t="s">
        <v>20</v>
      </c>
      <c r="D2995" t="s">
        <v>21</v>
      </c>
      <c r="E2995" t="s">
        <v>22</v>
      </c>
      <c r="F2995" t="s">
        <v>29</v>
      </c>
      <c r="G2995" t="s">
        <v>24</v>
      </c>
      <c r="H2995">
        <v>93</v>
      </c>
      <c r="I2995">
        <v>9</v>
      </c>
      <c r="J2995">
        <v>10.3</v>
      </c>
      <c r="K2995">
        <v>4</v>
      </c>
      <c r="L2995">
        <v>3</v>
      </c>
      <c r="M2995">
        <v>1</v>
      </c>
      <c r="N2995">
        <v>1</v>
      </c>
      <c r="O2995">
        <v>4</v>
      </c>
      <c r="P2995">
        <v>1.5</v>
      </c>
      <c r="Q2995" t="s">
        <v>9117</v>
      </c>
      <c r="R2995" t="s">
        <v>9142</v>
      </c>
    </row>
    <row r="2996" spans="1:18" x14ac:dyDescent="0.3">
      <c r="A2996" t="s">
        <v>9143</v>
      </c>
      <c r="B2996" t="s">
        <v>9144</v>
      </c>
      <c r="C2996" t="s">
        <v>20</v>
      </c>
      <c r="D2996" t="s">
        <v>21</v>
      </c>
      <c r="E2996" t="s">
        <v>22</v>
      </c>
      <c r="F2996" t="s">
        <v>23</v>
      </c>
      <c r="G2996" t="s">
        <v>24</v>
      </c>
      <c r="H2996">
        <v>329</v>
      </c>
      <c r="I2996">
        <v>16</v>
      </c>
      <c r="J2996">
        <v>20.6</v>
      </c>
      <c r="K2996">
        <v>9</v>
      </c>
      <c r="L2996">
        <v>5</v>
      </c>
      <c r="M2996">
        <v>1</v>
      </c>
      <c r="N2996">
        <v>1</v>
      </c>
      <c r="O2996">
        <v>8</v>
      </c>
      <c r="P2996">
        <v>15</v>
      </c>
      <c r="Q2996" t="s">
        <v>9117</v>
      </c>
      <c r="R2996" t="s">
        <v>9145</v>
      </c>
    </row>
    <row r="2997" spans="1:18" x14ac:dyDescent="0.3">
      <c r="A2997" t="s">
        <v>9146</v>
      </c>
      <c r="B2997" t="s">
        <v>9147</v>
      </c>
      <c r="C2997" t="s">
        <v>99</v>
      </c>
      <c r="D2997" t="s">
        <v>21</v>
      </c>
      <c r="E2997" t="s">
        <v>22</v>
      </c>
      <c r="F2997" t="s">
        <v>23</v>
      </c>
      <c r="G2997" t="s">
        <v>24</v>
      </c>
      <c r="H2997">
        <v>284</v>
      </c>
      <c r="I2997">
        <v>15</v>
      </c>
      <c r="J2997">
        <v>18.899999999999999</v>
      </c>
      <c r="K2997">
        <v>0</v>
      </c>
      <c r="L2997">
        <v>0</v>
      </c>
      <c r="M2997">
        <v>0</v>
      </c>
      <c r="N2997">
        <v>0</v>
      </c>
      <c r="O2997">
        <v>11</v>
      </c>
      <c r="P2997">
        <v>3.5</v>
      </c>
      <c r="Q2997" t="s">
        <v>9117</v>
      </c>
      <c r="R2997" t="s">
        <v>9148</v>
      </c>
    </row>
    <row r="2998" spans="1:18" x14ac:dyDescent="0.3">
      <c r="A2998" t="s">
        <v>9149</v>
      </c>
      <c r="B2998" t="s">
        <v>9150</v>
      </c>
      <c r="C2998" t="s">
        <v>20</v>
      </c>
      <c r="D2998" t="s">
        <v>21</v>
      </c>
      <c r="E2998" t="s">
        <v>22</v>
      </c>
      <c r="F2998" t="s">
        <v>29</v>
      </c>
      <c r="G2998" t="s">
        <v>24</v>
      </c>
      <c r="H2998">
        <v>89</v>
      </c>
      <c r="I2998">
        <v>8</v>
      </c>
      <c r="J2998">
        <v>11.1</v>
      </c>
      <c r="K2998">
        <v>2</v>
      </c>
      <c r="L2998">
        <v>1</v>
      </c>
      <c r="M2998">
        <v>3</v>
      </c>
      <c r="N2998">
        <v>2</v>
      </c>
      <c r="O2998">
        <v>2</v>
      </c>
      <c r="P2998">
        <v>5</v>
      </c>
      <c r="Q2998" t="s">
        <v>9117</v>
      </c>
      <c r="R2998" t="s">
        <v>9151</v>
      </c>
    </row>
    <row r="2999" spans="1:18" x14ac:dyDescent="0.3">
      <c r="A2999" t="s">
        <v>9152</v>
      </c>
      <c r="B2999" t="s">
        <v>9153</v>
      </c>
      <c r="C2999" t="s">
        <v>20</v>
      </c>
      <c r="D2999" t="s">
        <v>21</v>
      </c>
      <c r="E2999" t="s">
        <v>37</v>
      </c>
      <c r="F2999" t="s">
        <v>38</v>
      </c>
      <c r="G2999" t="s">
        <v>24</v>
      </c>
      <c r="H2999">
        <v>438</v>
      </c>
      <c r="I2999">
        <v>18</v>
      </c>
      <c r="J2999">
        <v>24.3</v>
      </c>
      <c r="K2999">
        <v>7</v>
      </c>
      <c r="L2999">
        <v>4</v>
      </c>
      <c r="M2999">
        <v>7</v>
      </c>
      <c r="N2999">
        <v>0</v>
      </c>
      <c r="O2999">
        <v>16</v>
      </c>
      <c r="P2999">
        <v>3</v>
      </c>
      <c r="Q2999" t="s">
        <v>9117</v>
      </c>
      <c r="R2999" t="s">
        <v>9154</v>
      </c>
    </row>
    <row r="3000" spans="1:18" x14ac:dyDescent="0.3">
      <c r="A3000" t="s">
        <v>9155</v>
      </c>
      <c r="B3000" t="s">
        <v>9156</v>
      </c>
      <c r="C3000" t="s">
        <v>20</v>
      </c>
      <c r="D3000" t="s">
        <v>21</v>
      </c>
      <c r="E3000" t="s">
        <v>37</v>
      </c>
      <c r="F3000" t="s">
        <v>38</v>
      </c>
      <c r="G3000" t="s">
        <v>24</v>
      </c>
      <c r="H3000">
        <v>588</v>
      </c>
      <c r="I3000">
        <v>26</v>
      </c>
      <c r="J3000">
        <v>22.6</v>
      </c>
      <c r="K3000">
        <v>13</v>
      </c>
      <c r="L3000">
        <v>9</v>
      </c>
      <c r="M3000">
        <v>1</v>
      </c>
      <c r="N3000">
        <v>3</v>
      </c>
      <c r="O3000">
        <v>23</v>
      </c>
      <c r="P3000">
        <v>14</v>
      </c>
      <c r="Q3000" t="s">
        <v>9117</v>
      </c>
      <c r="R3000" t="s">
        <v>9157</v>
      </c>
    </row>
    <row r="3001" spans="1:18" x14ac:dyDescent="0.3">
      <c r="A3001" t="s">
        <v>9158</v>
      </c>
      <c r="B3001" t="s">
        <v>9159</v>
      </c>
      <c r="C3001" t="s">
        <v>20</v>
      </c>
      <c r="D3001" t="s">
        <v>21</v>
      </c>
      <c r="E3001" t="s">
        <v>22</v>
      </c>
      <c r="F3001" t="s">
        <v>23</v>
      </c>
      <c r="G3001" t="s">
        <v>24</v>
      </c>
      <c r="H3001">
        <v>130</v>
      </c>
      <c r="I3001">
        <v>9</v>
      </c>
      <c r="J3001">
        <v>14.4</v>
      </c>
      <c r="K3001">
        <v>7</v>
      </c>
      <c r="L3001">
        <v>2</v>
      </c>
      <c r="M3001">
        <v>0</v>
      </c>
      <c r="N3001">
        <v>0</v>
      </c>
      <c r="O3001">
        <v>7</v>
      </c>
      <c r="P3001">
        <v>4</v>
      </c>
      <c r="Q3001" t="s">
        <v>9117</v>
      </c>
      <c r="R3001" t="s">
        <v>9160</v>
      </c>
    </row>
    <row r="3002" spans="1:18" x14ac:dyDescent="0.3">
      <c r="A3002" t="s">
        <v>9161</v>
      </c>
      <c r="B3002" t="s">
        <v>9162</v>
      </c>
      <c r="C3002" t="s">
        <v>20</v>
      </c>
      <c r="D3002" t="s">
        <v>21</v>
      </c>
      <c r="E3002" t="s">
        <v>49</v>
      </c>
      <c r="F3002" t="s">
        <v>38</v>
      </c>
      <c r="G3002" t="s">
        <v>24</v>
      </c>
      <c r="H3002">
        <v>207</v>
      </c>
      <c r="I3002">
        <v>12</v>
      </c>
      <c r="J3002">
        <v>17.2</v>
      </c>
      <c r="K3002">
        <v>6</v>
      </c>
      <c r="L3002">
        <v>2</v>
      </c>
      <c r="M3002">
        <v>3</v>
      </c>
      <c r="N3002">
        <v>1</v>
      </c>
      <c r="O3002">
        <v>7</v>
      </c>
      <c r="P3002">
        <v>22</v>
      </c>
      <c r="Q3002" t="s">
        <v>9117</v>
      </c>
      <c r="R3002" t="s">
        <v>9163</v>
      </c>
    </row>
    <row r="3003" spans="1:18" x14ac:dyDescent="0.3">
      <c r="A3003" t="s">
        <v>9164</v>
      </c>
      <c r="B3003" t="s">
        <v>9165</v>
      </c>
      <c r="C3003" t="s">
        <v>20</v>
      </c>
      <c r="D3003" t="s">
        <v>42</v>
      </c>
      <c r="E3003" t="s">
        <v>22</v>
      </c>
      <c r="F3003" t="s">
        <v>23</v>
      </c>
      <c r="G3003" t="s">
        <v>24</v>
      </c>
      <c r="H3003">
        <v>194</v>
      </c>
      <c r="I3003">
        <v>9</v>
      </c>
      <c r="J3003">
        <v>21.6</v>
      </c>
      <c r="K3003">
        <v>7</v>
      </c>
      <c r="L3003">
        <v>1</v>
      </c>
      <c r="M3003">
        <v>0</v>
      </c>
      <c r="N3003">
        <v>1</v>
      </c>
      <c r="O3003">
        <v>6</v>
      </c>
      <c r="P3003">
        <v>27</v>
      </c>
      <c r="Q3003" t="s">
        <v>9117</v>
      </c>
      <c r="R3003" t="s">
        <v>9166</v>
      </c>
    </row>
    <row r="3004" spans="1:18" x14ac:dyDescent="0.3">
      <c r="A3004" t="s">
        <v>9167</v>
      </c>
      <c r="B3004" t="s">
        <v>9168</v>
      </c>
      <c r="C3004" t="s">
        <v>20</v>
      </c>
      <c r="D3004" t="s">
        <v>21</v>
      </c>
      <c r="E3004" t="s">
        <v>22</v>
      </c>
      <c r="F3004" t="s">
        <v>38</v>
      </c>
      <c r="G3004" t="s">
        <v>24</v>
      </c>
      <c r="H3004">
        <v>404</v>
      </c>
      <c r="I3004">
        <v>20</v>
      </c>
      <c r="J3004">
        <v>20.2</v>
      </c>
      <c r="K3004">
        <v>12</v>
      </c>
      <c r="L3004">
        <v>7</v>
      </c>
      <c r="M3004">
        <v>1</v>
      </c>
      <c r="N3004">
        <v>0</v>
      </c>
      <c r="O3004">
        <v>12</v>
      </c>
      <c r="P3004">
        <v>4</v>
      </c>
      <c r="Q3004" t="s">
        <v>9117</v>
      </c>
      <c r="R3004" t="s">
        <v>9169</v>
      </c>
    </row>
    <row r="3005" spans="1:18" x14ac:dyDescent="0.3">
      <c r="A3005" t="s">
        <v>9170</v>
      </c>
      <c r="B3005" t="s">
        <v>9171</v>
      </c>
      <c r="C3005" t="s">
        <v>20</v>
      </c>
      <c r="D3005" t="s">
        <v>42</v>
      </c>
      <c r="E3005" t="s">
        <v>22</v>
      </c>
      <c r="F3005" t="s">
        <v>23</v>
      </c>
      <c r="G3005" t="s">
        <v>24</v>
      </c>
      <c r="H3005">
        <v>119</v>
      </c>
      <c r="I3005">
        <v>7</v>
      </c>
      <c r="J3005">
        <v>17</v>
      </c>
      <c r="K3005">
        <v>4</v>
      </c>
      <c r="L3005">
        <v>2</v>
      </c>
      <c r="M3005">
        <v>0</v>
      </c>
      <c r="N3005">
        <v>1</v>
      </c>
      <c r="O3005">
        <v>5</v>
      </c>
      <c r="P3005">
        <v>10</v>
      </c>
      <c r="Q3005" t="s">
        <v>9117</v>
      </c>
      <c r="R3005" t="s">
        <v>9172</v>
      </c>
    </row>
    <row r="3006" spans="1:18" x14ac:dyDescent="0.3">
      <c r="A3006" t="s">
        <v>9173</v>
      </c>
      <c r="B3006" t="s">
        <v>9174</v>
      </c>
      <c r="C3006" t="s">
        <v>20</v>
      </c>
      <c r="D3006" t="s">
        <v>21</v>
      </c>
      <c r="E3006" t="s">
        <v>37</v>
      </c>
      <c r="F3006" t="s">
        <v>38</v>
      </c>
      <c r="G3006" t="s">
        <v>24</v>
      </c>
      <c r="H3006">
        <v>432</v>
      </c>
      <c r="I3006">
        <v>22</v>
      </c>
      <c r="J3006">
        <v>19.600000000000001</v>
      </c>
      <c r="K3006">
        <v>9</v>
      </c>
      <c r="L3006">
        <v>10</v>
      </c>
      <c r="M3006">
        <v>3</v>
      </c>
      <c r="N3006">
        <v>0</v>
      </c>
      <c r="O3006">
        <v>14</v>
      </c>
      <c r="P3006">
        <v>1.8</v>
      </c>
      <c r="Q3006" t="s">
        <v>9117</v>
      </c>
      <c r="R3006" t="s">
        <v>9175</v>
      </c>
    </row>
    <row r="3007" spans="1:18" x14ac:dyDescent="0.3">
      <c r="A3007" t="s">
        <v>9176</v>
      </c>
      <c r="B3007" t="s">
        <v>9177</v>
      </c>
      <c r="C3007" t="s">
        <v>20</v>
      </c>
      <c r="D3007" t="s">
        <v>42</v>
      </c>
      <c r="E3007" t="s">
        <v>22</v>
      </c>
      <c r="F3007" t="s">
        <v>38</v>
      </c>
      <c r="G3007" t="s">
        <v>24</v>
      </c>
      <c r="H3007">
        <v>304</v>
      </c>
      <c r="I3007">
        <v>17</v>
      </c>
      <c r="J3007">
        <v>17.899999999999999</v>
      </c>
      <c r="K3007">
        <v>10</v>
      </c>
      <c r="L3007">
        <v>3</v>
      </c>
      <c r="M3007">
        <v>4</v>
      </c>
      <c r="N3007">
        <v>0</v>
      </c>
      <c r="O3007">
        <v>10</v>
      </c>
      <c r="P3007">
        <v>3</v>
      </c>
      <c r="Q3007" t="s">
        <v>9117</v>
      </c>
      <c r="R3007" t="s">
        <v>9178</v>
      </c>
    </row>
    <row r="3008" spans="1:18" x14ac:dyDescent="0.3">
      <c r="A3008" t="s">
        <v>9179</v>
      </c>
      <c r="B3008" t="s">
        <v>9180</v>
      </c>
      <c r="C3008" t="s">
        <v>20</v>
      </c>
      <c r="D3008" t="s">
        <v>213</v>
      </c>
      <c r="E3008" t="s">
        <v>22</v>
      </c>
      <c r="F3008" t="s">
        <v>29</v>
      </c>
      <c r="G3008" t="s">
        <v>24</v>
      </c>
      <c r="H3008">
        <v>48</v>
      </c>
      <c r="I3008">
        <v>4</v>
      </c>
      <c r="J3008">
        <v>12</v>
      </c>
      <c r="K3008">
        <v>0</v>
      </c>
      <c r="L3008">
        <v>0</v>
      </c>
      <c r="M3008">
        <v>3</v>
      </c>
      <c r="N3008">
        <v>1</v>
      </c>
      <c r="O3008">
        <v>3</v>
      </c>
      <c r="P3008">
        <v>5</v>
      </c>
      <c r="Q3008" t="s">
        <v>9117</v>
      </c>
      <c r="R3008" t="s">
        <v>9181</v>
      </c>
    </row>
    <row r="3009" spans="1:18" x14ac:dyDescent="0.3">
      <c r="A3009" t="s">
        <v>9182</v>
      </c>
      <c r="B3009" t="s">
        <v>9183</v>
      </c>
      <c r="C3009" t="s">
        <v>20</v>
      </c>
      <c r="D3009" t="s">
        <v>42</v>
      </c>
      <c r="E3009" t="s">
        <v>22</v>
      </c>
      <c r="F3009" t="s">
        <v>29</v>
      </c>
      <c r="G3009" t="s">
        <v>24</v>
      </c>
      <c r="H3009">
        <v>18</v>
      </c>
      <c r="I3009">
        <v>1</v>
      </c>
      <c r="J3009">
        <v>18</v>
      </c>
      <c r="K3009">
        <v>0</v>
      </c>
      <c r="L3009">
        <v>0</v>
      </c>
      <c r="M3009">
        <v>0</v>
      </c>
      <c r="N3009">
        <v>1</v>
      </c>
      <c r="O3009">
        <v>1</v>
      </c>
      <c r="P3009">
        <v>10</v>
      </c>
      <c r="Q3009" t="s">
        <v>9117</v>
      </c>
      <c r="R3009" t="s">
        <v>9184</v>
      </c>
    </row>
    <row r="3010" spans="1:18" x14ac:dyDescent="0.3">
      <c r="A3010" t="s">
        <v>9185</v>
      </c>
      <c r="B3010" t="s">
        <v>9186</v>
      </c>
      <c r="C3010" t="s">
        <v>20</v>
      </c>
      <c r="D3010" t="s">
        <v>21</v>
      </c>
      <c r="E3010" t="s">
        <v>22</v>
      </c>
      <c r="F3010" t="s">
        <v>23</v>
      </c>
      <c r="G3010" t="s">
        <v>24</v>
      </c>
      <c r="H3010">
        <v>291</v>
      </c>
      <c r="I3010">
        <v>11</v>
      </c>
      <c r="J3010">
        <v>26.5</v>
      </c>
      <c r="K3010">
        <v>7</v>
      </c>
      <c r="L3010">
        <v>2</v>
      </c>
      <c r="M3010">
        <v>1</v>
      </c>
      <c r="N3010">
        <v>1</v>
      </c>
      <c r="O3010">
        <v>7</v>
      </c>
      <c r="P3010">
        <v>6</v>
      </c>
      <c r="Q3010" t="s">
        <v>9117</v>
      </c>
      <c r="R3010" t="s">
        <v>9187</v>
      </c>
    </row>
    <row r="3011" spans="1:18" x14ac:dyDescent="0.3">
      <c r="A3011" t="s">
        <v>9188</v>
      </c>
      <c r="B3011" t="s">
        <v>9189</v>
      </c>
      <c r="C3011" t="s">
        <v>20</v>
      </c>
      <c r="D3011" t="s">
        <v>21</v>
      </c>
      <c r="E3011" t="s">
        <v>22</v>
      </c>
      <c r="F3011" t="s">
        <v>29</v>
      </c>
      <c r="G3011" t="s">
        <v>24</v>
      </c>
      <c r="H3011">
        <v>168</v>
      </c>
      <c r="I3011">
        <v>9</v>
      </c>
      <c r="J3011">
        <v>18.7</v>
      </c>
      <c r="K3011">
        <v>4</v>
      </c>
      <c r="L3011">
        <v>2</v>
      </c>
      <c r="M3011">
        <v>3</v>
      </c>
      <c r="N3011">
        <v>0</v>
      </c>
      <c r="O3011">
        <v>5</v>
      </c>
      <c r="P3011">
        <v>4.4000000000000004</v>
      </c>
      <c r="Q3011" t="s">
        <v>9190</v>
      </c>
      <c r="R3011" t="s">
        <v>9191</v>
      </c>
    </row>
    <row r="3012" spans="1:18" x14ac:dyDescent="0.3">
      <c r="A3012" t="s">
        <v>9192</v>
      </c>
      <c r="B3012" t="s">
        <v>9193</v>
      </c>
      <c r="C3012" t="s">
        <v>99</v>
      </c>
      <c r="D3012" t="s">
        <v>21</v>
      </c>
      <c r="E3012" t="s">
        <v>22</v>
      </c>
      <c r="F3012" t="s">
        <v>29</v>
      </c>
      <c r="G3012" t="s">
        <v>24</v>
      </c>
      <c r="H3012">
        <v>148</v>
      </c>
      <c r="I3012">
        <v>7</v>
      </c>
      <c r="J3012">
        <v>21.1</v>
      </c>
      <c r="K3012">
        <v>0</v>
      </c>
      <c r="L3012">
        <v>0</v>
      </c>
      <c r="M3012">
        <v>5</v>
      </c>
      <c r="N3012">
        <v>2</v>
      </c>
      <c r="O3012">
        <v>2</v>
      </c>
      <c r="P3012">
        <v>8</v>
      </c>
      <c r="Q3012" t="s">
        <v>9190</v>
      </c>
      <c r="R3012" t="s">
        <v>9194</v>
      </c>
    </row>
    <row r="3013" spans="1:18" x14ac:dyDescent="0.3">
      <c r="A3013" t="s">
        <v>9195</v>
      </c>
      <c r="B3013" t="s">
        <v>9196</v>
      </c>
      <c r="C3013" t="s">
        <v>20</v>
      </c>
      <c r="D3013" t="s">
        <v>21</v>
      </c>
      <c r="E3013" t="s">
        <v>22</v>
      </c>
      <c r="F3013" t="s">
        <v>29</v>
      </c>
      <c r="G3013" t="s">
        <v>24</v>
      </c>
      <c r="H3013">
        <v>210</v>
      </c>
      <c r="I3013">
        <v>14</v>
      </c>
      <c r="J3013">
        <v>15</v>
      </c>
      <c r="K3013">
        <v>8</v>
      </c>
      <c r="L3013">
        <v>3</v>
      </c>
      <c r="M3013">
        <v>3</v>
      </c>
      <c r="N3013">
        <v>0</v>
      </c>
      <c r="O3013">
        <v>6</v>
      </c>
      <c r="P3013">
        <v>0.7</v>
      </c>
      <c r="Q3013" t="s">
        <v>9190</v>
      </c>
      <c r="R3013" t="s">
        <v>9197</v>
      </c>
    </row>
    <row r="3014" spans="1:18" x14ac:dyDescent="0.3">
      <c r="A3014" t="s">
        <v>9198</v>
      </c>
      <c r="B3014" t="s">
        <v>9199</v>
      </c>
      <c r="C3014" t="s">
        <v>20</v>
      </c>
      <c r="D3014" t="s">
        <v>21</v>
      </c>
      <c r="E3014" t="s">
        <v>22</v>
      </c>
      <c r="F3014" t="s">
        <v>29</v>
      </c>
      <c r="G3014" t="s">
        <v>24</v>
      </c>
      <c r="H3014">
        <v>64</v>
      </c>
      <c r="I3014">
        <v>8</v>
      </c>
      <c r="J3014">
        <v>8</v>
      </c>
      <c r="K3014">
        <v>4</v>
      </c>
      <c r="L3014">
        <v>0</v>
      </c>
      <c r="M3014">
        <v>3</v>
      </c>
      <c r="N3014">
        <v>1</v>
      </c>
      <c r="O3014">
        <v>3</v>
      </c>
      <c r="P3014">
        <v>3</v>
      </c>
      <c r="Q3014" t="s">
        <v>9190</v>
      </c>
      <c r="R3014" t="s">
        <v>9200</v>
      </c>
    </row>
    <row r="3015" spans="1:18" x14ac:dyDescent="0.3">
      <c r="A3015" t="s">
        <v>9201</v>
      </c>
      <c r="B3015" t="s">
        <v>9202</v>
      </c>
      <c r="C3015" t="s">
        <v>20</v>
      </c>
      <c r="D3015" t="s">
        <v>21</v>
      </c>
      <c r="E3015" t="s">
        <v>22</v>
      </c>
      <c r="F3015" t="s">
        <v>29</v>
      </c>
      <c r="G3015" t="s">
        <v>24</v>
      </c>
      <c r="H3015">
        <v>312</v>
      </c>
      <c r="I3015">
        <v>15</v>
      </c>
      <c r="J3015">
        <v>20.8</v>
      </c>
      <c r="K3015">
        <v>8</v>
      </c>
      <c r="L3015">
        <v>1</v>
      </c>
      <c r="M3015">
        <v>5</v>
      </c>
      <c r="N3015">
        <v>1</v>
      </c>
      <c r="O3015">
        <v>9</v>
      </c>
      <c r="P3015">
        <v>4</v>
      </c>
      <c r="Q3015" t="s">
        <v>9190</v>
      </c>
      <c r="R3015" t="s">
        <v>9203</v>
      </c>
    </row>
    <row r="3016" spans="1:18" x14ac:dyDescent="0.3">
      <c r="A3016" t="s">
        <v>9204</v>
      </c>
      <c r="B3016" t="s">
        <v>9205</v>
      </c>
      <c r="C3016" t="s">
        <v>20</v>
      </c>
      <c r="D3016" t="s">
        <v>21</v>
      </c>
      <c r="E3016" t="s">
        <v>22</v>
      </c>
      <c r="F3016" t="s">
        <v>29</v>
      </c>
      <c r="G3016" t="s">
        <v>24</v>
      </c>
      <c r="H3016">
        <v>111</v>
      </c>
      <c r="I3016">
        <v>6</v>
      </c>
      <c r="J3016">
        <v>18.5</v>
      </c>
      <c r="K3016">
        <v>0</v>
      </c>
      <c r="L3016">
        <v>0</v>
      </c>
      <c r="M3016">
        <v>5</v>
      </c>
      <c r="N3016">
        <v>1</v>
      </c>
      <c r="O3016">
        <v>1</v>
      </c>
      <c r="P3016">
        <v>1.1000000000000001</v>
      </c>
      <c r="Q3016" t="s">
        <v>9190</v>
      </c>
      <c r="R3016" t="s">
        <v>9206</v>
      </c>
    </row>
    <row r="3017" spans="1:18" x14ac:dyDescent="0.3">
      <c r="A3017" t="s">
        <v>9207</v>
      </c>
      <c r="B3017" t="s">
        <v>9208</v>
      </c>
      <c r="C3017" t="s">
        <v>20</v>
      </c>
      <c r="D3017" t="s">
        <v>21</v>
      </c>
      <c r="E3017" t="s">
        <v>22</v>
      </c>
      <c r="F3017" t="s">
        <v>23</v>
      </c>
      <c r="G3017" t="s">
        <v>24</v>
      </c>
      <c r="H3017">
        <v>387</v>
      </c>
      <c r="I3017">
        <v>19</v>
      </c>
      <c r="J3017">
        <v>20.399999999999999</v>
      </c>
      <c r="K3017">
        <v>0</v>
      </c>
      <c r="L3017">
        <v>0</v>
      </c>
      <c r="M3017">
        <v>8</v>
      </c>
      <c r="N3017">
        <v>0</v>
      </c>
      <c r="O3017">
        <v>17</v>
      </c>
      <c r="P3017">
        <v>9</v>
      </c>
      <c r="Q3017" t="s">
        <v>9190</v>
      </c>
      <c r="R3017" t="s">
        <v>9209</v>
      </c>
    </row>
    <row r="3018" spans="1:18" x14ac:dyDescent="0.3">
      <c r="A3018" t="s">
        <v>9210</v>
      </c>
      <c r="B3018" t="s">
        <v>9211</v>
      </c>
      <c r="C3018" t="s">
        <v>20</v>
      </c>
      <c r="D3018" t="s">
        <v>21</v>
      </c>
      <c r="E3018" t="s">
        <v>22</v>
      </c>
      <c r="F3018" t="s">
        <v>29</v>
      </c>
      <c r="G3018" t="s">
        <v>24</v>
      </c>
      <c r="H3018">
        <v>210</v>
      </c>
      <c r="I3018">
        <v>9</v>
      </c>
      <c r="J3018">
        <v>23.3</v>
      </c>
      <c r="K3018">
        <v>4</v>
      </c>
      <c r="L3018">
        <v>2</v>
      </c>
      <c r="M3018">
        <v>3</v>
      </c>
      <c r="N3018">
        <v>0</v>
      </c>
      <c r="O3018">
        <v>6</v>
      </c>
      <c r="P3018">
        <v>4</v>
      </c>
      <c r="Q3018" t="s">
        <v>9190</v>
      </c>
      <c r="R3018" t="s">
        <v>9212</v>
      </c>
    </row>
    <row r="3019" spans="1:18" x14ac:dyDescent="0.3">
      <c r="A3019" t="s">
        <v>9213</v>
      </c>
      <c r="B3019" t="s">
        <v>9214</v>
      </c>
      <c r="C3019" t="s">
        <v>20</v>
      </c>
      <c r="D3019" t="s">
        <v>21</v>
      </c>
      <c r="E3019" t="s">
        <v>22</v>
      </c>
      <c r="F3019" t="s">
        <v>29</v>
      </c>
      <c r="G3019" t="s">
        <v>24</v>
      </c>
      <c r="H3019">
        <v>237</v>
      </c>
      <c r="I3019">
        <v>12</v>
      </c>
      <c r="J3019">
        <v>19.8</v>
      </c>
      <c r="K3019">
        <v>8</v>
      </c>
      <c r="L3019">
        <v>1</v>
      </c>
      <c r="M3019">
        <v>3</v>
      </c>
      <c r="N3019">
        <v>0</v>
      </c>
      <c r="O3019">
        <v>5</v>
      </c>
      <c r="P3019">
        <v>4</v>
      </c>
      <c r="Q3019" t="s">
        <v>9190</v>
      </c>
      <c r="R3019" t="s">
        <v>9215</v>
      </c>
    </row>
    <row r="3020" spans="1:18" x14ac:dyDescent="0.3">
      <c r="A3020" t="s">
        <v>9216</v>
      </c>
      <c r="B3020" t="s">
        <v>9217</v>
      </c>
      <c r="C3020" t="s">
        <v>20</v>
      </c>
      <c r="D3020" t="s">
        <v>21</v>
      </c>
      <c r="E3020" t="s">
        <v>22</v>
      </c>
      <c r="F3020" t="s">
        <v>29</v>
      </c>
      <c r="G3020" t="s">
        <v>24</v>
      </c>
      <c r="H3020">
        <v>107</v>
      </c>
      <c r="I3020">
        <v>10</v>
      </c>
      <c r="J3020">
        <v>10.7</v>
      </c>
      <c r="K3020">
        <v>5</v>
      </c>
      <c r="L3020">
        <v>2</v>
      </c>
      <c r="M3020">
        <v>1</v>
      </c>
      <c r="N3020">
        <v>2</v>
      </c>
      <c r="O3020">
        <v>7</v>
      </c>
      <c r="P3020">
        <v>7</v>
      </c>
      <c r="Q3020" t="s">
        <v>9190</v>
      </c>
      <c r="R3020" t="s">
        <v>9218</v>
      </c>
    </row>
    <row r="3021" spans="1:18" x14ac:dyDescent="0.3">
      <c r="A3021" t="s">
        <v>9219</v>
      </c>
      <c r="B3021" t="s">
        <v>9220</v>
      </c>
      <c r="C3021" t="s">
        <v>20</v>
      </c>
      <c r="D3021" t="s">
        <v>21</v>
      </c>
      <c r="E3021" t="s">
        <v>37</v>
      </c>
      <c r="F3021" t="s">
        <v>38</v>
      </c>
      <c r="G3021" t="s">
        <v>24</v>
      </c>
      <c r="H3021">
        <v>393</v>
      </c>
      <c r="I3021">
        <v>18</v>
      </c>
      <c r="J3021">
        <v>21.8</v>
      </c>
      <c r="K3021">
        <v>7</v>
      </c>
      <c r="L3021">
        <v>5</v>
      </c>
      <c r="M3021">
        <v>2</v>
      </c>
      <c r="N3021">
        <v>4</v>
      </c>
      <c r="O3021">
        <v>18</v>
      </c>
      <c r="P3021">
        <v>7</v>
      </c>
      <c r="Q3021" t="s">
        <v>9190</v>
      </c>
      <c r="R3021" t="s">
        <v>9221</v>
      </c>
    </row>
    <row r="3022" spans="1:18" x14ac:dyDescent="0.3">
      <c r="A3022" t="s">
        <v>9222</v>
      </c>
      <c r="B3022" t="s">
        <v>9223</v>
      </c>
      <c r="C3022" t="s">
        <v>20</v>
      </c>
      <c r="D3022" t="s">
        <v>21</v>
      </c>
      <c r="E3022" t="s">
        <v>49</v>
      </c>
      <c r="F3022" t="s">
        <v>38</v>
      </c>
      <c r="G3022" t="s">
        <v>24</v>
      </c>
      <c r="H3022">
        <v>240</v>
      </c>
      <c r="I3022">
        <v>13</v>
      </c>
      <c r="J3022">
        <v>18.5</v>
      </c>
      <c r="K3022">
        <v>11</v>
      </c>
      <c r="L3022">
        <v>1</v>
      </c>
      <c r="M3022">
        <v>1</v>
      </c>
      <c r="N3022">
        <v>0</v>
      </c>
      <c r="O3022">
        <v>19</v>
      </c>
      <c r="P3022">
        <v>32</v>
      </c>
      <c r="Q3022" t="s">
        <v>9190</v>
      </c>
      <c r="R3022" t="s">
        <v>9224</v>
      </c>
    </row>
    <row r="3023" spans="1:18" x14ac:dyDescent="0.3">
      <c r="A3023" t="s">
        <v>9225</v>
      </c>
      <c r="B3023" t="s">
        <v>9226</v>
      </c>
      <c r="C3023" t="s">
        <v>20</v>
      </c>
      <c r="D3023" t="s">
        <v>21</v>
      </c>
      <c r="E3023" t="s">
        <v>22</v>
      </c>
      <c r="F3023" t="s">
        <v>29</v>
      </c>
      <c r="G3023" t="s">
        <v>24</v>
      </c>
      <c r="H3023">
        <v>228</v>
      </c>
      <c r="I3023">
        <v>17</v>
      </c>
      <c r="J3023">
        <v>13.4</v>
      </c>
      <c r="K3023">
        <v>11</v>
      </c>
      <c r="L3023">
        <v>5</v>
      </c>
      <c r="M3023">
        <v>0</v>
      </c>
      <c r="N3023">
        <v>1</v>
      </c>
      <c r="O3023">
        <v>13</v>
      </c>
      <c r="P3023">
        <v>5.6</v>
      </c>
      <c r="Q3023" t="s">
        <v>9190</v>
      </c>
      <c r="R3023" t="s">
        <v>9227</v>
      </c>
    </row>
    <row r="3024" spans="1:18" x14ac:dyDescent="0.3">
      <c r="A3024" t="s">
        <v>9228</v>
      </c>
      <c r="B3024" t="s">
        <v>9229</v>
      </c>
      <c r="C3024" t="s">
        <v>20</v>
      </c>
      <c r="D3024" t="s">
        <v>21</v>
      </c>
      <c r="E3024" t="s">
        <v>22</v>
      </c>
      <c r="F3024" t="s">
        <v>29</v>
      </c>
      <c r="G3024" t="s">
        <v>24</v>
      </c>
      <c r="H3024">
        <v>63</v>
      </c>
      <c r="I3024">
        <v>9</v>
      </c>
      <c r="J3024">
        <v>7</v>
      </c>
      <c r="K3024">
        <v>1</v>
      </c>
      <c r="L3024">
        <v>0</v>
      </c>
      <c r="M3024">
        <v>5</v>
      </c>
      <c r="N3024">
        <v>3</v>
      </c>
      <c r="O3024">
        <v>3</v>
      </c>
      <c r="P3024">
        <v>3</v>
      </c>
      <c r="Q3024" t="s">
        <v>9190</v>
      </c>
      <c r="R3024" t="s">
        <v>9230</v>
      </c>
    </row>
    <row r="3025" spans="1:18" x14ac:dyDescent="0.3">
      <c r="A3025" t="s">
        <v>9231</v>
      </c>
      <c r="B3025" t="s">
        <v>9232</v>
      </c>
      <c r="C3025" t="s">
        <v>20</v>
      </c>
      <c r="D3025" t="s">
        <v>21</v>
      </c>
      <c r="E3025" t="s">
        <v>22</v>
      </c>
      <c r="F3025" t="s">
        <v>23</v>
      </c>
      <c r="G3025" t="s">
        <v>24</v>
      </c>
      <c r="H3025">
        <v>154</v>
      </c>
      <c r="I3025">
        <v>10</v>
      </c>
      <c r="J3025">
        <v>15.4</v>
      </c>
      <c r="K3025">
        <v>7</v>
      </c>
      <c r="L3025">
        <v>0</v>
      </c>
      <c r="M3025">
        <v>3</v>
      </c>
      <c r="N3025">
        <v>0</v>
      </c>
      <c r="O3025">
        <v>8</v>
      </c>
      <c r="P3025">
        <v>5</v>
      </c>
      <c r="Q3025" t="s">
        <v>9190</v>
      </c>
      <c r="R3025" t="s">
        <v>9233</v>
      </c>
    </row>
    <row r="3026" spans="1:18" x14ac:dyDescent="0.3">
      <c r="A3026" t="s">
        <v>9234</v>
      </c>
      <c r="B3026" t="s">
        <v>9235</v>
      </c>
      <c r="C3026" t="s">
        <v>99</v>
      </c>
      <c r="D3026" t="s">
        <v>125</v>
      </c>
      <c r="E3026" t="s">
        <v>22</v>
      </c>
      <c r="F3026" t="s">
        <v>29</v>
      </c>
      <c r="G3026" t="s">
        <v>24</v>
      </c>
      <c r="H3026">
        <v>123</v>
      </c>
      <c r="I3026">
        <v>7</v>
      </c>
      <c r="J3026">
        <v>17.600000000000001</v>
      </c>
      <c r="K3026">
        <v>0</v>
      </c>
      <c r="L3026">
        <v>0</v>
      </c>
      <c r="M3026">
        <v>6</v>
      </c>
      <c r="N3026">
        <v>1</v>
      </c>
      <c r="O3026">
        <v>3</v>
      </c>
      <c r="P3026">
        <v>0.75</v>
      </c>
      <c r="Q3026" t="s">
        <v>9190</v>
      </c>
      <c r="R3026" t="s">
        <v>9236</v>
      </c>
    </row>
    <row r="3027" spans="1:18" x14ac:dyDescent="0.3">
      <c r="A3027" t="s">
        <v>9237</v>
      </c>
      <c r="B3027" t="s">
        <v>9238</v>
      </c>
      <c r="C3027" t="s">
        <v>20</v>
      </c>
      <c r="D3027" t="s">
        <v>21</v>
      </c>
      <c r="E3027" t="s">
        <v>22</v>
      </c>
      <c r="F3027" t="s">
        <v>29</v>
      </c>
      <c r="G3027" t="s">
        <v>24</v>
      </c>
      <c r="H3027">
        <v>360</v>
      </c>
      <c r="I3027">
        <v>26</v>
      </c>
      <c r="J3027">
        <v>13.8</v>
      </c>
      <c r="K3027">
        <v>17</v>
      </c>
      <c r="L3027">
        <v>3</v>
      </c>
      <c r="M3027">
        <v>4</v>
      </c>
      <c r="N3027">
        <v>2</v>
      </c>
      <c r="O3027">
        <v>16</v>
      </c>
      <c r="P3027">
        <v>5</v>
      </c>
      <c r="Q3027" t="s">
        <v>9190</v>
      </c>
      <c r="R3027" t="s">
        <v>9239</v>
      </c>
    </row>
    <row r="3028" spans="1:18" x14ac:dyDescent="0.3">
      <c r="A3028" t="s">
        <v>9240</v>
      </c>
      <c r="B3028" t="s">
        <v>9241</v>
      </c>
      <c r="C3028" t="s">
        <v>20</v>
      </c>
      <c r="D3028" t="s">
        <v>21</v>
      </c>
      <c r="E3028" t="s">
        <v>22</v>
      </c>
      <c r="F3028" t="s">
        <v>23</v>
      </c>
      <c r="G3028" t="s">
        <v>24</v>
      </c>
      <c r="H3028">
        <v>129</v>
      </c>
      <c r="I3028">
        <v>11</v>
      </c>
      <c r="J3028">
        <v>11.7</v>
      </c>
      <c r="K3028">
        <v>7</v>
      </c>
      <c r="L3028">
        <v>3</v>
      </c>
      <c r="M3028">
        <v>1</v>
      </c>
      <c r="N3028">
        <v>0</v>
      </c>
      <c r="O3028">
        <v>11</v>
      </c>
      <c r="P3028">
        <v>10.94</v>
      </c>
      <c r="Q3028" t="s">
        <v>9190</v>
      </c>
      <c r="R3028" t="s">
        <v>9242</v>
      </c>
    </row>
    <row r="3029" spans="1:18" x14ac:dyDescent="0.3">
      <c r="A3029" t="s">
        <v>9243</v>
      </c>
      <c r="B3029" t="s">
        <v>9244</v>
      </c>
      <c r="C3029" t="s">
        <v>20</v>
      </c>
      <c r="D3029" t="s">
        <v>21</v>
      </c>
      <c r="E3029" t="s">
        <v>22</v>
      </c>
      <c r="F3029" t="s">
        <v>23</v>
      </c>
      <c r="G3029" t="s">
        <v>24</v>
      </c>
      <c r="H3029">
        <v>319</v>
      </c>
      <c r="I3029">
        <v>17</v>
      </c>
      <c r="J3029">
        <v>18.8</v>
      </c>
      <c r="K3029">
        <v>11</v>
      </c>
      <c r="L3029">
        <v>4</v>
      </c>
      <c r="M3029">
        <v>2</v>
      </c>
      <c r="N3029">
        <v>0</v>
      </c>
      <c r="O3029">
        <v>13</v>
      </c>
      <c r="P3029">
        <v>4</v>
      </c>
      <c r="Q3029" t="s">
        <v>9190</v>
      </c>
      <c r="R3029" t="s">
        <v>9245</v>
      </c>
    </row>
    <row r="3030" spans="1:18" x14ac:dyDescent="0.3">
      <c r="A3030" t="s">
        <v>9246</v>
      </c>
      <c r="B3030" t="s">
        <v>9247</v>
      </c>
      <c r="C3030" t="s">
        <v>20</v>
      </c>
      <c r="D3030" t="s">
        <v>21</v>
      </c>
      <c r="E3030" t="s">
        <v>22</v>
      </c>
      <c r="F3030" t="s">
        <v>29</v>
      </c>
      <c r="G3030" t="s">
        <v>24</v>
      </c>
      <c r="H3030">
        <v>126</v>
      </c>
      <c r="I3030">
        <v>11</v>
      </c>
      <c r="J3030">
        <v>11.5</v>
      </c>
      <c r="K3030">
        <v>6</v>
      </c>
      <c r="L3030">
        <v>1</v>
      </c>
      <c r="M3030">
        <v>4</v>
      </c>
      <c r="N3030">
        <v>0</v>
      </c>
      <c r="O3030">
        <v>9</v>
      </c>
      <c r="P3030">
        <v>2.5</v>
      </c>
      <c r="Q3030" t="s">
        <v>9190</v>
      </c>
      <c r="R3030" t="s">
        <v>9248</v>
      </c>
    </row>
    <row r="3031" spans="1:18" x14ac:dyDescent="0.3">
      <c r="A3031" t="s">
        <v>9249</v>
      </c>
      <c r="B3031" t="s">
        <v>9250</v>
      </c>
      <c r="C3031" t="s">
        <v>99</v>
      </c>
      <c r="D3031" t="s">
        <v>125</v>
      </c>
      <c r="E3031" t="s">
        <v>22</v>
      </c>
      <c r="F3031" t="s">
        <v>29</v>
      </c>
      <c r="G3031" t="s">
        <v>24</v>
      </c>
      <c r="H3031">
        <v>200</v>
      </c>
      <c r="I3031">
        <v>11</v>
      </c>
      <c r="J3031">
        <v>18.2</v>
      </c>
      <c r="K3031">
        <v>0</v>
      </c>
      <c r="L3031">
        <v>0</v>
      </c>
      <c r="M3031">
        <v>0</v>
      </c>
      <c r="N3031">
        <v>0</v>
      </c>
      <c r="O3031">
        <v>13</v>
      </c>
      <c r="P3031">
        <v>3</v>
      </c>
      <c r="Q3031" t="s">
        <v>9190</v>
      </c>
      <c r="R3031" t="s">
        <v>9251</v>
      </c>
    </row>
    <row r="3032" spans="1:18" x14ac:dyDescent="0.3">
      <c r="A3032" t="s">
        <v>9252</v>
      </c>
      <c r="B3032" t="s">
        <v>9253</v>
      </c>
      <c r="C3032" t="s">
        <v>20</v>
      </c>
      <c r="D3032" t="s">
        <v>21</v>
      </c>
      <c r="E3032" t="s">
        <v>22</v>
      </c>
      <c r="F3032" t="s">
        <v>29</v>
      </c>
      <c r="G3032" t="s">
        <v>24</v>
      </c>
      <c r="H3032">
        <v>211</v>
      </c>
      <c r="I3032">
        <v>8</v>
      </c>
      <c r="J3032">
        <v>26.4</v>
      </c>
      <c r="K3032">
        <v>1</v>
      </c>
      <c r="L3032">
        <v>0</v>
      </c>
      <c r="M3032">
        <v>5</v>
      </c>
      <c r="N3032">
        <v>2</v>
      </c>
      <c r="O3032">
        <v>5</v>
      </c>
      <c r="P3032">
        <v>8</v>
      </c>
      <c r="Q3032" t="s">
        <v>9190</v>
      </c>
      <c r="R3032" t="s">
        <v>9254</v>
      </c>
    </row>
    <row r="3033" spans="1:18" x14ac:dyDescent="0.3">
      <c r="A3033" t="s">
        <v>9255</v>
      </c>
      <c r="B3033" t="s">
        <v>9256</v>
      </c>
      <c r="C3033" t="s">
        <v>20</v>
      </c>
      <c r="D3033" t="s">
        <v>21</v>
      </c>
      <c r="E3033" t="s">
        <v>22</v>
      </c>
      <c r="F3033" t="s">
        <v>29</v>
      </c>
      <c r="G3033" t="s">
        <v>24</v>
      </c>
      <c r="H3033">
        <v>118</v>
      </c>
      <c r="I3033">
        <v>7</v>
      </c>
      <c r="J3033">
        <v>16.899999999999999</v>
      </c>
      <c r="K3033">
        <v>0</v>
      </c>
      <c r="L3033">
        <v>0</v>
      </c>
      <c r="M3033">
        <v>5</v>
      </c>
      <c r="N3033">
        <v>2</v>
      </c>
      <c r="O3033">
        <v>1</v>
      </c>
      <c r="P3033">
        <v>4</v>
      </c>
      <c r="Q3033" t="s">
        <v>9190</v>
      </c>
      <c r="R3033" t="s">
        <v>9257</v>
      </c>
    </row>
    <row r="3034" spans="1:18" x14ac:dyDescent="0.3">
      <c r="A3034" t="s">
        <v>9258</v>
      </c>
      <c r="B3034" t="s">
        <v>9259</v>
      </c>
      <c r="C3034" t="s">
        <v>20</v>
      </c>
      <c r="D3034" t="s">
        <v>21</v>
      </c>
      <c r="E3034" t="s">
        <v>22</v>
      </c>
      <c r="F3034" t="s">
        <v>29</v>
      </c>
      <c r="G3034" t="s">
        <v>24</v>
      </c>
      <c r="H3034">
        <v>130</v>
      </c>
      <c r="I3034">
        <v>12</v>
      </c>
      <c r="J3034">
        <v>10.8</v>
      </c>
      <c r="K3034">
        <v>6</v>
      </c>
      <c r="L3034">
        <v>4</v>
      </c>
      <c r="M3034">
        <v>2</v>
      </c>
      <c r="N3034">
        <v>0</v>
      </c>
      <c r="O3034">
        <v>7</v>
      </c>
      <c r="P3034">
        <v>5</v>
      </c>
      <c r="Q3034" t="s">
        <v>9190</v>
      </c>
      <c r="R3034" t="s">
        <v>9260</v>
      </c>
    </row>
    <row r="3035" spans="1:18" x14ac:dyDescent="0.3">
      <c r="A3035" t="s">
        <v>9261</v>
      </c>
      <c r="B3035" t="s">
        <v>9262</v>
      </c>
      <c r="C3035" t="s">
        <v>20</v>
      </c>
      <c r="D3035" t="s">
        <v>21</v>
      </c>
      <c r="E3035" t="s">
        <v>22</v>
      </c>
      <c r="F3035" t="s">
        <v>29</v>
      </c>
      <c r="G3035" t="s">
        <v>24</v>
      </c>
      <c r="H3035">
        <v>116</v>
      </c>
      <c r="I3035">
        <v>8</v>
      </c>
      <c r="J3035">
        <v>14.5</v>
      </c>
      <c r="K3035">
        <v>3</v>
      </c>
      <c r="L3035">
        <v>1</v>
      </c>
      <c r="M3035">
        <v>4</v>
      </c>
      <c r="N3035">
        <v>0</v>
      </c>
      <c r="O3035">
        <v>4</v>
      </c>
      <c r="P3035">
        <v>2.5</v>
      </c>
      <c r="Q3035" t="s">
        <v>9190</v>
      </c>
      <c r="R3035" t="s">
        <v>9263</v>
      </c>
    </row>
    <row r="3036" spans="1:18" x14ac:dyDescent="0.3">
      <c r="A3036" t="s">
        <v>9264</v>
      </c>
      <c r="B3036" t="s">
        <v>9265</v>
      </c>
      <c r="C3036" t="s">
        <v>20</v>
      </c>
      <c r="D3036" t="s">
        <v>42</v>
      </c>
      <c r="E3036" t="s">
        <v>22</v>
      </c>
      <c r="F3036" t="s">
        <v>29</v>
      </c>
      <c r="G3036" t="s">
        <v>173</v>
      </c>
      <c r="H3036">
        <v>199</v>
      </c>
      <c r="I3036">
        <v>10</v>
      </c>
      <c r="J3036">
        <v>19.899999999999999</v>
      </c>
      <c r="K3036">
        <v>5</v>
      </c>
      <c r="L3036">
        <v>1</v>
      </c>
      <c r="M3036">
        <v>4</v>
      </c>
      <c r="N3036">
        <v>0</v>
      </c>
      <c r="O3036">
        <v>5</v>
      </c>
      <c r="P3036">
        <v>5</v>
      </c>
      <c r="Q3036" t="s">
        <v>9190</v>
      </c>
      <c r="R3036" t="s">
        <v>9266</v>
      </c>
    </row>
    <row r="3037" spans="1:18" x14ac:dyDescent="0.3">
      <c r="A3037" t="s">
        <v>9267</v>
      </c>
      <c r="B3037" t="s">
        <v>9268</v>
      </c>
      <c r="C3037" t="s">
        <v>20</v>
      </c>
      <c r="D3037" t="s">
        <v>21</v>
      </c>
      <c r="E3037" t="s">
        <v>22</v>
      </c>
      <c r="F3037" t="s">
        <v>29</v>
      </c>
      <c r="G3037" t="s">
        <v>24</v>
      </c>
      <c r="H3037">
        <v>101</v>
      </c>
      <c r="I3037">
        <v>10</v>
      </c>
      <c r="J3037">
        <v>10.1</v>
      </c>
      <c r="K3037">
        <v>6</v>
      </c>
      <c r="L3037">
        <v>2</v>
      </c>
      <c r="M3037">
        <v>2</v>
      </c>
      <c r="N3037">
        <v>0</v>
      </c>
      <c r="O3037">
        <v>6</v>
      </c>
      <c r="P3037">
        <v>5.8</v>
      </c>
      <c r="Q3037" t="s">
        <v>9190</v>
      </c>
      <c r="R3037" t="s">
        <v>9269</v>
      </c>
    </row>
    <row r="3038" spans="1:18" x14ac:dyDescent="0.3">
      <c r="A3038" t="s">
        <v>9270</v>
      </c>
      <c r="B3038" t="s">
        <v>9271</v>
      </c>
      <c r="C3038" t="s">
        <v>20</v>
      </c>
      <c r="D3038" t="s">
        <v>21</v>
      </c>
      <c r="E3038" t="s">
        <v>22</v>
      </c>
      <c r="F3038" t="s">
        <v>29</v>
      </c>
      <c r="G3038" t="s">
        <v>24</v>
      </c>
      <c r="H3038">
        <v>251</v>
      </c>
      <c r="I3038">
        <v>16</v>
      </c>
      <c r="J3038">
        <v>15.7</v>
      </c>
      <c r="K3038">
        <v>8</v>
      </c>
      <c r="L3038">
        <v>8</v>
      </c>
      <c r="M3038">
        <v>0</v>
      </c>
      <c r="N3038">
        <v>0</v>
      </c>
      <c r="O3038">
        <v>8</v>
      </c>
      <c r="P3038">
        <v>4.5</v>
      </c>
      <c r="Q3038" t="s">
        <v>9190</v>
      </c>
      <c r="R3038" t="s">
        <v>9272</v>
      </c>
    </row>
    <row r="3039" spans="1:18" x14ac:dyDescent="0.3">
      <c r="A3039" t="s">
        <v>9273</v>
      </c>
      <c r="B3039" t="s">
        <v>9274</v>
      </c>
      <c r="C3039" t="s">
        <v>20</v>
      </c>
      <c r="D3039" t="s">
        <v>21</v>
      </c>
      <c r="E3039" t="s">
        <v>22</v>
      </c>
      <c r="F3039" t="s">
        <v>23</v>
      </c>
      <c r="G3039" t="s">
        <v>173</v>
      </c>
      <c r="H3039">
        <v>82</v>
      </c>
      <c r="I3039">
        <v>4</v>
      </c>
      <c r="J3039">
        <v>20.5</v>
      </c>
      <c r="K3039">
        <v>0</v>
      </c>
      <c r="L3039">
        <v>0</v>
      </c>
      <c r="M3039">
        <v>2</v>
      </c>
      <c r="N3039">
        <v>2</v>
      </c>
      <c r="O3039">
        <v>1</v>
      </c>
      <c r="P3039">
        <v>2</v>
      </c>
      <c r="Q3039" t="s">
        <v>9190</v>
      </c>
      <c r="R3039" t="s">
        <v>9275</v>
      </c>
    </row>
    <row r="3040" spans="1:18" x14ac:dyDescent="0.3">
      <c r="A3040" t="s">
        <v>9276</v>
      </c>
      <c r="B3040" t="s">
        <v>9277</v>
      </c>
      <c r="C3040" t="s">
        <v>20</v>
      </c>
      <c r="D3040" t="s">
        <v>21</v>
      </c>
      <c r="E3040" t="s">
        <v>49</v>
      </c>
      <c r="F3040" t="s">
        <v>38</v>
      </c>
      <c r="G3040" t="s">
        <v>24</v>
      </c>
      <c r="H3040">
        <v>959</v>
      </c>
      <c r="I3040">
        <v>48</v>
      </c>
      <c r="J3040">
        <v>20</v>
      </c>
      <c r="K3040">
        <v>38</v>
      </c>
      <c r="L3040">
        <v>5</v>
      </c>
      <c r="M3040">
        <v>5</v>
      </c>
      <c r="N3040">
        <v>0</v>
      </c>
      <c r="O3040">
        <v>58</v>
      </c>
      <c r="P3040">
        <v>52</v>
      </c>
      <c r="Q3040" t="s">
        <v>9190</v>
      </c>
      <c r="R3040" t="s">
        <v>9278</v>
      </c>
    </row>
    <row r="3041" spans="1:18" x14ac:dyDescent="0.3">
      <c r="A3041" t="s">
        <v>9279</v>
      </c>
      <c r="B3041" t="s">
        <v>9280</v>
      </c>
      <c r="C3041" t="s">
        <v>20</v>
      </c>
      <c r="D3041" t="s">
        <v>21</v>
      </c>
      <c r="E3041" t="s">
        <v>22</v>
      </c>
      <c r="F3041" t="s">
        <v>29</v>
      </c>
      <c r="G3041" t="s">
        <v>24</v>
      </c>
      <c r="H3041">
        <v>171</v>
      </c>
      <c r="I3041">
        <v>10</v>
      </c>
      <c r="J3041">
        <v>17.100000000000001</v>
      </c>
      <c r="K3041">
        <v>3</v>
      </c>
      <c r="L3041">
        <v>4</v>
      </c>
      <c r="M3041">
        <v>3</v>
      </c>
      <c r="N3041">
        <v>0</v>
      </c>
      <c r="O3041">
        <v>6</v>
      </c>
      <c r="P3041">
        <v>4</v>
      </c>
      <c r="Q3041" t="s">
        <v>9190</v>
      </c>
      <c r="R3041" t="s">
        <v>9281</v>
      </c>
    </row>
    <row r="3042" spans="1:18" x14ac:dyDescent="0.3">
      <c r="A3042" t="s">
        <v>9282</v>
      </c>
      <c r="B3042" t="s">
        <v>9283</v>
      </c>
      <c r="C3042" t="s">
        <v>20</v>
      </c>
      <c r="D3042" t="s">
        <v>125</v>
      </c>
      <c r="E3042" t="s">
        <v>22</v>
      </c>
      <c r="F3042" t="s">
        <v>29</v>
      </c>
      <c r="G3042" t="s">
        <v>24</v>
      </c>
      <c r="H3042">
        <v>145</v>
      </c>
      <c r="I3042">
        <v>9</v>
      </c>
      <c r="J3042">
        <v>16.100000000000001</v>
      </c>
      <c r="K3042">
        <v>7</v>
      </c>
      <c r="L3042">
        <v>1</v>
      </c>
      <c r="M3042">
        <v>1</v>
      </c>
      <c r="N3042">
        <v>0</v>
      </c>
      <c r="O3042">
        <v>6</v>
      </c>
      <c r="P3042">
        <v>31</v>
      </c>
      <c r="Q3042" t="s">
        <v>9190</v>
      </c>
      <c r="R3042" t="s">
        <v>9284</v>
      </c>
    </row>
    <row r="3043" spans="1:18" x14ac:dyDescent="0.3">
      <c r="A3043" t="s">
        <v>9285</v>
      </c>
      <c r="B3043" t="s">
        <v>9286</v>
      </c>
      <c r="C3043" t="s">
        <v>20</v>
      </c>
      <c r="D3043" t="s">
        <v>21</v>
      </c>
      <c r="E3043" t="s">
        <v>22</v>
      </c>
      <c r="F3043" t="s">
        <v>29</v>
      </c>
      <c r="G3043" t="s">
        <v>24</v>
      </c>
      <c r="H3043">
        <v>101</v>
      </c>
      <c r="I3043">
        <v>9</v>
      </c>
      <c r="J3043">
        <v>11.2</v>
      </c>
      <c r="K3043">
        <v>7</v>
      </c>
      <c r="L3043">
        <v>0</v>
      </c>
      <c r="M3043">
        <v>1</v>
      </c>
      <c r="N3043">
        <v>1</v>
      </c>
      <c r="O3043">
        <v>3</v>
      </c>
      <c r="P3043">
        <v>10</v>
      </c>
      <c r="Q3043" t="s">
        <v>9190</v>
      </c>
      <c r="R3043" t="s">
        <v>9287</v>
      </c>
    </row>
    <row r="3044" spans="1:18" x14ac:dyDescent="0.3">
      <c r="A3044" t="s">
        <v>9288</v>
      </c>
      <c r="B3044" t="s">
        <v>9289</v>
      </c>
      <c r="C3044" t="s">
        <v>20</v>
      </c>
      <c r="D3044" t="s">
        <v>21</v>
      </c>
      <c r="E3044" t="s">
        <v>22</v>
      </c>
      <c r="F3044" t="s">
        <v>29</v>
      </c>
      <c r="G3044" t="s">
        <v>24</v>
      </c>
      <c r="H3044">
        <v>96</v>
      </c>
      <c r="I3044">
        <v>10</v>
      </c>
      <c r="J3044">
        <v>9.6</v>
      </c>
      <c r="K3044">
        <v>7</v>
      </c>
      <c r="L3044">
        <v>2</v>
      </c>
      <c r="M3044">
        <v>1</v>
      </c>
      <c r="N3044">
        <v>0</v>
      </c>
      <c r="O3044">
        <v>3</v>
      </c>
      <c r="P3044">
        <v>5</v>
      </c>
      <c r="Q3044" t="s">
        <v>9190</v>
      </c>
      <c r="R3044" t="s">
        <v>9290</v>
      </c>
    </row>
    <row r="3045" spans="1:18" x14ac:dyDescent="0.3">
      <c r="A3045" t="s">
        <v>9291</v>
      </c>
      <c r="B3045" t="s">
        <v>9292</v>
      </c>
      <c r="C3045" t="s">
        <v>20</v>
      </c>
      <c r="D3045" t="s">
        <v>21</v>
      </c>
      <c r="E3045" t="s">
        <v>22</v>
      </c>
      <c r="F3045" t="s">
        <v>29</v>
      </c>
      <c r="G3045" t="s">
        <v>24</v>
      </c>
      <c r="H3045">
        <v>170</v>
      </c>
      <c r="I3045">
        <v>11</v>
      </c>
      <c r="J3045">
        <v>15.5</v>
      </c>
      <c r="K3045">
        <v>7</v>
      </c>
      <c r="L3045">
        <v>2</v>
      </c>
      <c r="M3045">
        <v>2</v>
      </c>
      <c r="N3045">
        <v>0</v>
      </c>
      <c r="O3045">
        <v>4</v>
      </c>
      <c r="P3045">
        <v>4</v>
      </c>
      <c r="Q3045" t="s">
        <v>9190</v>
      </c>
      <c r="R3045" t="s">
        <v>9293</v>
      </c>
    </row>
    <row r="3046" spans="1:18" x14ac:dyDescent="0.3">
      <c r="A3046" t="s">
        <v>9294</v>
      </c>
      <c r="B3046" t="s">
        <v>9295</v>
      </c>
      <c r="C3046" t="s">
        <v>20</v>
      </c>
      <c r="D3046" t="s">
        <v>21</v>
      </c>
      <c r="E3046" t="s">
        <v>22</v>
      </c>
      <c r="F3046" t="s">
        <v>29</v>
      </c>
      <c r="G3046" t="s">
        <v>24</v>
      </c>
      <c r="H3046">
        <v>175</v>
      </c>
      <c r="I3046">
        <v>9</v>
      </c>
      <c r="J3046">
        <v>19.399999999999999</v>
      </c>
      <c r="K3046">
        <v>3</v>
      </c>
      <c r="L3046">
        <v>2</v>
      </c>
      <c r="M3046">
        <v>3</v>
      </c>
      <c r="N3046">
        <v>1</v>
      </c>
      <c r="O3046">
        <v>3</v>
      </c>
      <c r="P3046">
        <v>3</v>
      </c>
      <c r="Q3046" t="s">
        <v>9190</v>
      </c>
      <c r="R3046" t="s">
        <v>9296</v>
      </c>
    </row>
    <row r="3047" spans="1:18" x14ac:dyDescent="0.3">
      <c r="A3047" t="s">
        <v>9297</v>
      </c>
      <c r="B3047" t="s">
        <v>9298</v>
      </c>
      <c r="C3047" t="s">
        <v>20</v>
      </c>
      <c r="D3047" t="s">
        <v>21</v>
      </c>
      <c r="E3047" t="s">
        <v>22</v>
      </c>
      <c r="F3047" t="s">
        <v>23</v>
      </c>
      <c r="G3047" t="s">
        <v>24</v>
      </c>
      <c r="H3047">
        <v>324</v>
      </c>
      <c r="I3047">
        <v>17</v>
      </c>
      <c r="J3047">
        <v>19.100000000000001</v>
      </c>
      <c r="K3047">
        <v>12</v>
      </c>
      <c r="L3047">
        <v>3</v>
      </c>
      <c r="M3047">
        <v>2</v>
      </c>
      <c r="N3047">
        <v>0</v>
      </c>
      <c r="O3047">
        <v>12</v>
      </c>
      <c r="P3047">
        <v>15</v>
      </c>
      <c r="Q3047" t="s">
        <v>9190</v>
      </c>
      <c r="R3047" t="s">
        <v>9299</v>
      </c>
    </row>
    <row r="3048" spans="1:18" x14ac:dyDescent="0.3">
      <c r="A3048" t="s">
        <v>9300</v>
      </c>
      <c r="B3048" t="s">
        <v>9301</v>
      </c>
      <c r="C3048" t="s">
        <v>20</v>
      </c>
      <c r="D3048" t="s">
        <v>21</v>
      </c>
      <c r="E3048" t="s">
        <v>22</v>
      </c>
      <c r="F3048" t="s">
        <v>29</v>
      </c>
      <c r="G3048" t="s">
        <v>24</v>
      </c>
      <c r="H3048">
        <v>35</v>
      </c>
      <c r="I3048">
        <v>9</v>
      </c>
      <c r="J3048">
        <v>3.9</v>
      </c>
      <c r="K3048">
        <v>5</v>
      </c>
      <c r="L3048">
        <v>1</v>
      </c>
      <c r="M3048">
        <v>2</v>
      </c>
      <c r="N3048">
        <v>1</v>
      </c>
      <c r="O3048">
        <v>1</v>
      </c>
      <c r="P3048">
        <v>6</v>
      </c>
      <c r="Q3048" t="s">
        <v>9190</v>
      </c>
      <c r="R3048" t="s">
        <v>9302</v>
      </c>
    </row>
    <row r="3049" spans="1:18" x14ac:dyDescent="0.3">
      <c r="A3049" t="s">
        <v>9303</v>
      </c>
      <c r="B3049" t="s">
        <v>9304</v>
      </c>
      <c r="C3049" t="s">
        <v>20</v>
      </c>
      <c r="D3049" t="s">
        <v>21</v>
      </c>
      <c r="E3049" t="s">
        <v>22</v>
      </c>
      <c r="F3049" t="s">
        <v>29</v>
      </c>
      <c r="G3049" t="s">
        <v>24</v>
      </c>
      <c r="H3049">
        <v>40</v>
      </c>
      <c r="I3049">
        <v>4</v>
      </c>
      <c r="J3049">
        <v>10</v>
      </c>
      <c r="K3049">
        <v>0</v>
      </c>
      <c r="L3049">
        <v>0</v>
      </c>
      <c r="M3049">
        <v>4</v>
      </c>
      <c r="N3049">
        <v>0</v>
      </c>
      <c r="O3049">
        <v>2</v>
      </c>
      <c r="P3049">
        <v>7.5</v>
      </c>
      <c r="Q3049" t="s">
        <v>9190</v>
      </c>
      <c r="R3049" t="s">
        <v>9305</v>
      </c>
    </row>
    <row r="3050" spans="1:18" x14ac:dyDescent="0.3">
      <c r="A3050" t="s">
        <v>9306</v>
      </c>
      <c r="B3050" t="s">
        <v>9307</v>
      </c>
      <c r="C3050" t="s">
        <v>20</v>
      </c>
      <c r="D3050" t="s">
        <v>21</v>
      </c>
      <c r="E3050" t="s">
        <v>22</v>
      </c>
      <c r="F3050" t="s">
        <v>29</v>
      </c>
      <c r="G3050" t="s">
        <v>24</v>
      </c>
      <c r="H3050">
        <v>163</v>
      </c>
      <c r="I3050">
        <v>10</v>
      </c>
      <c r="J3050">
        <v>16.3</v>
      </c>
      <c r="K3050">
        <v>6</v>
      </c>
      <c r="L3050">
        <v>2</v>
      </c>
      <c r="M3050">
        <v>2</v>
      </c>
      <c r="N3050">
        <v>0</v>
      </c>
      <c r="O3050">
        <v>4</v>
      </c>
      <c r="P3050">
        <v>7</v>
      </c>
      <c r="Q3050" t="s">
        <v>9190</v>
      </c>
      <c r="R3050" t="s">
        <v>9308</v>
      </c>
    </row>
    <row r="3051" spans="1:18" x14ac:dyDescent="0.3">
      <c r="A3051" t="s">
        <v>9309</v>
      </c>
      <c r="B3051" t="s">
        <v>9310</v>
      </c>
      <c r="C3051" t="s">
        <v>20</v>
      </c>
      <c r="D3051" t="s">
        <v>213</v>
      </c>
      <c r="E3051" t="s">
        <v>22</v>
      </c>
      <c r="F3051" t="s">
        <v>29</v>
      </c>
      <c r="G3051" t="s">
        <v>24</v>
      </c>
      <c r="H3051">
        <v>13</v>
      </c>
      <c r="I3051">
        <v>5</v>
      </c>
      <c r="J3051">
        <v>2.6</v>
      </c>
      <c r="K3051">
        <v>0</v>
      </c>
      <c r="L3051">
        <v>0</v>
      </c>
      <c r="M3051">
        <v>4</v>
      </c>
      <c r="N3051">
        <v>1</v>
      </c>
      <c r="O3051">
        <v>3</v>
      </c>
      <c r="P3051">
        <v>6.5</v>
      </c>
      <c r="Q3051" t="s">
        <v>9190</v>
      </c>
      <c r="R3051" t="s">
        <v>9311</v>
      </c>
    </row>
    <row r="3052" spans="1:18" x14ac:dyDescent="0.3">
      <c r="A3052" t="s">
        <v>9312</v>
      </c>
      <c r="B3052" t="s">
        <v>9313</v>
      </c>
      <c r="C3052" t="s">
        <v>20</v>
      </c>
      <c r="D3052" t="s">
        <v>21</v>
      </c>
      <c r="E3052" t="s">
        <v>22</v>
      </c>
      <c r="F3052" t="s">
        <v>29</v>
      </c>
      <c r="G3052" t="s">
        <v>24</v>
      </c>
      <c r="H3052">
        <v>1059</v>
      </c>
      <c r="I3052">
        <v>42</v>
      </c>
      <c r="J3052">
        <v>25.2</v>
      </c>
      <c r="K3052">
        <v>19</v>
      </c>
      <c r="L3052">
        <v>20</v>
      </c>
      <c r="M3052">
        <v>1</v>
      </c>
      <c r="N3052">
        <v>2</v>
      </c>
      <c r="O3052">
        <v>33</v>
      </c>
      <c r="P3052">
        <v>21.5</v>
      </c>
      <c r="Q3052" t="s">
        <v>9314</v>
      </c>
      <c r="R3052" t="s">
        <v>9315</v>
      </c>
    </row>
    <row r="3053" spans="1:18" x14ac:dyDescent="0.3">
      <c r="A3053" t="s">
        <v>9316</v>
      </c>
      <c r="B3053" t="s">
        <v>9317</v>
      </c>
      <c r="C3053" t="s">
        <v>20</v>
      </c>
      <c r="D3053" t="s">
        <v>21</v>
      </c>
      <c r="E3053" t="s">
        <v>22</v>
      </c>
      <c r="F3053" t="s">
        <v>23</v>
      </c>
      <c r="G3053" t="s">
        <v>24</v>
      </c>
      <c r="H3053">
        <v>150</v>
      </c>
      <c r="I3053">
        <v>11</v>
      </c>
      <c r="J3053">
        <v>13.6</v>
      </c>
      <c r="K3053">
        <v>8</v>
      </c>
      <c r="L3053">
        <v>0</v>
      </c>
      <c r="M3053">
        <v>2</v>
      </c>
      <c r="N3053">
        <v>1</v>
      </c>
      <c r="O3053">
        <v>6</v>
      </c>
      <c r="P3053">
        <v>5.25</v>
      </c>
      <c r="Q3053" t="s">
        <v>9314</v>
      </c>
      <c r="R3053" t="s">
        <v>9318</v>
      </c>
    </row>
    <row r="3054" spans="1:18" x14ac:dyDescent="0.3">
      <c r="A3054" t="s">
        <v>9319</v>
      </c>
      <c r="B3054" t="s">
        <v>9320</v>
      </c>
      <c r="C3054" t="s">
        <v>20</v>
      </c>
      <c r="D3054" t="s">
        <v>42</v>
      </c>
      <c r="E3054" t="s">
        <v>22</v>
      </c>
      <c r="F3054" t="s">
        <v>29</v>
      </c>
      <c r="G3054" t="s">
        <v>24</v>
      </c>
      <c r="H3054">
        <v>112</v>
      </c>
      <c r="I3054">
        <v>12</v>
      </c>
      <c r="J3054">
        <v>9.3000000000000007</v>
      </c>
      <c r="K3054">
        <v>9</v>
      </c>
      <c r="L3054">
        <v>2</v>
      </c>
      <c r="M3054">
        <v>0</v>
      </c>
      <c r="N3054">
        <v>1</v>
      </c>
      <c r="O3054">
        <v>6</v>
      </c>
      <c r="P3054">
        <v>3.5</v>
      </c>
      <c r="Q3054" t="s">
        <v>9314</v>
      </c>
      <c r="R3054" t="s">
        <v>9321</v>
      </c>
    </row>
    <row r="3055" spans="1:18" x14ac:dyDescent="0.3">
      <c r="A3055" t="s">
        <v>9322</v>
      </c>
      <c r="B3055" t="s">
        <v>9323</v>
      </c>
      <c r="C3055" t="s">
        <v>99</v>
      </c>
      <c r="D3055" t="s">
        <v>125</v>
      </c>
      <c r="E3055" t="s">
        <v>22</v>
      </c>
      <c r="F3055" t="s">
        <v>29</v>
      </c>
      <c r="G3055" t="s">
        <v>24</v>
      </c>
      <c r="H3055">
        <v>148</v>
      </c>
      <c r="I3055">
        <v>6</v>
      </c>
      <c r="J3055">
        <v>24.7</v>
      </c>
      <c r="K3055">
        <v>0</v>
      </c>
      <c r="L3055">
        <v>0</v>
      </c>
      <c r="M3055">
        <v>0</v>
      </c>
      <c r="N3055">
        <v>0</v>
      </c>
      <c r="O3055">
        <v>3</v>
      </c>
      <c r="P3055">
        <v>1</v>
      </c>
      <c r="Q3055" t="s">
        <v>9314</v>
      </c>
      <c r="R3055" t="s">
        <v>9324</v>
      </c>
    </row>
    <row r="3056" spans="1:18" x14ac:dyDescent="0.3">
      <c r="A3056" t="s">
        <v>9325</v>
      </c>
      <c r="B3056" t="s">
        <v>9326</v>
      </c>
      <c r="C3056" t="s">
        <v>20</v>
      </c>
      <c r="D3056" t="s">
        <v>21</v>
      </c>
      <c r="E3056" t="s">
        <v>22</v>
      </c>
      <c r="F3056" t="s">
        <v>29</v>
      </c>
      <c r="G3056" t="s">
        <v>24</v>
      </c>
      <c r="H3056">
        <v>624</v>
      </c>
      <c r="I3056">
        <v>34</v>
      </c>
      <c r="J3056">
        <v>18.399999999999999</v>
      </c>
      <c r="K3056">
        <v>16</v>
      </c>
      <c r="L3056">
        <v>15</v>
      </c>
      <c r="M3056">
        <v>1</v>
      </c>
      <c r="N3056">
        <v>2</v>
      </c>
      <c r="O3056">
        <v>22</v>
      </c>
      <c r="P3056">
        <v>6.9</v>
      </c>
      <c r="Q3056" t="s">
        <v>9314</v>
      </c>
      <c r="R3056" t="s">
        <v>9327</v>
      </c>
    </row>
    <row r="3057" spans="1:18" x14ac:dyDescent="0.3">
      <c r="A3057" t="s">
        <v>9328</v>
      </c>
      <c r="B3057" t="s">
        <v>9329</v>
      </c>
      <c r="C3057" t="s">
        <v>99</v>
      </c>
      <c r="D3057" t="s">
        <v>125</v>
      </c>
      <c r="E3057" t="s">
        <v>22</v>
      </c>
      <c r="F3057" t="s">
        <v>29</v>
      </c>
      <c r="G3057" t="s">
        <v>24</v>
      </c>
      <c r="H3057">
        <v>89</v>
      </c>
      <c r="I3057">
        <v>7</v>
      </c>
      <c r="J3057">
        <v>12.7</v>
      </c>
      <c r="K3057">
        <v>0</v>
      </c>
      <c r="L3057">
        <v>0</v>
      </c>
      <c r="M3057">
        <v>6</v>
      </c>
      <c r="N3057">
        <v>1</v>
      </c>
      <c r="O3057">
        <v>4</v>
      </c>
      <c r="P3057">
        <v>1.25</v>
      </c>
      <c r="Q3057" t="s">
        <v>9314</v>
      </c>
      <c r="R3057" t="s">
        <v>9330</v>
      </c>
    </row>
    <row r="3058" spans="1:18" x14ac:dyDescent="0.3">
      <c r="A3058" t="s">
        <v>9331</v>
      </c>
      <c r="B3058" t="s">
        <v>9332</v>
      </c>
      <c r="C3058" t="s">
        <v>20</v>
      </c>
      <c r="D3058" t="s">
        <v>21</v>
      </c>
      <c r="E3058" t="s">
        <v>22</v>
      </c>
      <c r="F3058" t="s">
        <v>29</v>
      </c>
      <c r="G3058" t="s">
        <v>24</v>
      </c>
      <c r="H3058">
        <v>144</v>
      </c>
      <c r="I3058">
        <v>11</v>
      </c>
      <c r="J3058">
        <v>13.1</v>
      </c>
      <c r="K3058">
        <v>8</v>
      </c>
      <c r="L3058">
        <v>1</v>
      </c>
      <c r="M3058">
        <v>1</v>
      </c>
      <c r="N3058">
        <v>1</v>
      </c>
      <c r="O3058">
        <v>4</v>
      </c>
      <c r="P3058">
        <v>6</v>
      </c>
      <c r="Q3058" t="s">
        <v>9314</v>
      </c>
      <c r="R3058" t="s">
        <v>9333</v>
      </c>
    </row>
    <row r="3059" spans="1:18" x14ac:dyDescent="0.3">
      <c r="A3059" t="s">
        <v>9334</v>
      </c>
      <c r="B3059" t="s">
        <v>9335</v>
      </c>
      <c r="C3059" t="s">
        <v>20</v>
      </c>
      <c r="D3059" t="s">
        <v>42</v>
      </c>
      <c r="E3059" t="s">
        <v>22</v>
      </c>
      <c r="F3059" t="s">
        <v>29</v>
      </c>
      <c r="G3059" t="s">
        <v>24</v>
      </c>
      <c r="H3059">
        <v>354</v>
      </c>
      <c r="I3059">
        <v>11</v>
      </c>
      <c r="J3059">
        <v>32.200000000000003</v>
      </c>
      <c r="K3059">
        <v>8</v>
      </c>
      <c r="L3059">
        <v>2</v>
      </c>
      <c r="M3059">
        <v>1</v>
      </c>
      <c r="N3059">
        <v>0</v>
      </c>
      <c r="O3059">
        <v>5</v>
      </c>
      <c r="P3059">
        <v>2</v>
      </c>
      <c r="Q3059" t="s">
        <v>9314</v>
      </c>
      <c r="R3059" t="s">
        <v>9336</v>
      </c>
    </row>
    <row r="3060" spans="1:18" x14ac:dyDescent="0.3">
      <c r="A3060" t="s">
        <v>9337</v>
      </c>
      <c r="B3060" t="s">
        <v>9338</v>
      </c>
      <c r="C3060" t="s">
        <v>20</v>
      </c>
      <c r="D3060" t="s">
        <v>21</v>
      </c>
      <c r="E3060" t="s">
        <v>22</v>
      </c>
      <c r="F3060" t="s">
        <v>29</v>
      </c>
      <c r="G3060" t="s">
        <v>24</v>
      </c>
      <c r="H3060">
        <v>113</v>
      </c>
      <c r="I3060">
        <v>10</v>
      </c>
      <c r="J3060">
        <v>11.3</v>
      </c>
      <c r="K3060">
        <v>2</v>
      </c>
      <c r="L3060">
        <v>1</v>
      </c>
      <c r="M3060">
        <v>5</v>
      </c>
      <c r="N3060">
        <v>2</v>
      </c>
      <c r="O3060">
        <v>2</v>
      </c>
      <c r="P3060">
        <v>3.5</v>
      </c>
      <c r="Q3060" t="s">
        <v>9314</v>
      </c>
      <c r="R3060" t="s">
        <v>9339</v>
      </c>
    </row>
    <row r="3061" spans="1:18" x14ac:dyDescent="0.3">
      <c r="A3061" t="s">
        <v>9340</v>
      </c>
      <c r="B3061" t="s">
        <v>9341</v>
      </c>
      <c r="C3061" t="s">
        <v>20</v>
      </c>
      <c r="D3061" t="s">
        <v>21</v>
      </c>
      <c r="E3061" t="s">
        <v>37</v>
      </c>
      <c r="F3061" t="s">
        <v>29</v>
      </c>
      <c r="G3061" t="s">
        <v>173</v>
      </c>
      <c r="H3061">
        <v>21</v>
      </c>
      <c r="I3061">
        <v>4</v>
      </c>
      <c r="J3061">
        <v>5.2</v>
      </c>
      <c r="K3061">
        <v>0</v>
      </c>
      <c r="L3061">
        <v>0</v>
      </c>
      <c r="M3061">
        <v>3</v>
      </c>
      <c r="N3061">
        <v>1</v>
      </c>
      <c r="O3061">
        <v>2</v>
      </c>
      <c r="P3061">
        <v>4</v>
      </c>
      <c r="Q3061" t="s">
        <v>9314</v>
      </c>
      <c r="R3061" t="s">
        <v>9342</v>
      </c>
    </row>
    <row r="3062" spans="1:18" x14ac:dyDescent="0.3">
      <c r="A3062" t="s">
        <v>9343</v>
      </c>
      <c r="B3062" t="s">
        <v>9344</v>
      </c>
      <c r="C3062" t="s">
        <v>20</v>
      </c>
      <c r="D3062" t="s">
        <v>21</v>
      </c>
      <c r="E3062" t="s">
        <v>22</v>
      </c>
      <c r="F3062" t="s">
        <v>29</v>
      </c>
      <c r="G3062" t="s">
        <v>24</v>
      </c>
      <c r="H3062">
        <v>91</v>
      </c>
      <c r="I3062">
        <v>10</v>
      </c>
      <c r="J3062">
        <v>9.1</v>
      </c>
      <c r="K3062">
        <v>7</v>
      </c>
      <c r="L3062">
        <v>1</v>
      </c>
      <c r="M3062">
        <v>2</v>
      </c>
      <c r="N3062">
        <v>0</v>
      </c>
      <c r="O3062">
        <v>7</v>
      </c>
      <c r="P3062">
        <v>2</v>
      </c>
      <c r="Q3062" t="s">
        <v>9314</v>
      </c>
      <c r="R3062" t="s">
        <v>9345</v>
      </c>
    </row>
    <row r="3063" spans="1:18" x14ac:dyDescent="0.3">
      <c r="A3063" t="s">
        <v>9346</v>
      </c>
      <c r="B3063" t="s">
        <v>9347</v>
      </c>
      <c r="C3063" t="s">
        <v>20</v>
      </c>
      <c r="D3063" t="s">
        <v>42</v>
      </c>
      <c r="E3063" t="s">
        <v>22</v>
      </c>
      <c r="F3063" t="s">
        <v>29</v>
      </c>
      <c r="G3063" t="s">
        <v>24</v>
      </c>
      <c r="H3063">
        <v>6</v>
      </c>
      <c r="I3063">
        <v>4</v>
      </c>
      <c r="J3063">
        <v>1.5</v>
      </c>
      <c r="K3063">
        <v>0</v>
      </c>
      <c r="L3063">
        <v>0</v>
      </c>
      <c r="M3063">
        <v>4</v>
      </c>
      <c r="N3063">
        <v>0</v>
      </c>
      <c r="O3063">
        <v>2</v>
      </c>
      <c r="P3063">
        <v>9.6</v>
      </c>
      <c r="Q3063" t="s">
        <v>9314</v>
      </c>
      <c r="R3063" t="s">
        <v>9348</v>
      </c>
    </row>
    <row r="3064" spans="1:18" x14ac:dyDescent="0.3">
      <c r="A3064" t="s">
        <v>9349</v>
      </c>
      <c r="B3064" t="s">
        <v>9350</v>
      </c>
      <c r="C3064" t="s">
        <v>20</v>
      </c>
      <c r="D3064" t="s">
        <v>21</v>
      </c>
      <c r="E3064" t="s">
        <v>22</v>
      </c>
      <c r="F3064" t="s">
        <v>29</v>
      </c>
      <c r="G3064" t="s">
        <v>24</v>
      </c>
      <c r="H3064">
        <v>356</v>
      </c>
      <c r="I3064">
        <v>17</v>
      </c>
      <c r="J3064">
        <v>20.9</v>
      </c>
      <c r="K3064">
        <v>10</v>
      </c>
      <c r="L3064">
        <v>1</v>
      </c>
      <c r="M3064">
        <v>6</v>
      </c>
      <c r="N3064">
        <v>0</v>
      </c>
      <c r="O3064">
        <v>10</v>
      </c>
      <c r="P3064">
        <v>19</v>
      </c>
      <c r="Q3064" t="s">
        <v>9314</v>
      </c>
      <c r="R3064" t="s">
        <v>9351</v>
      </c>
    </row>
    <row r="3065" spans="1:18" x14ac:dyDescent="0.3">
      <c r="A3065" t="s">
        <v>9352</v>
      </c>
      <c r="B3065" t="s">
        <v>9353</v>
      </c>
      <c r="C3065" t="s">
        <v>20</v>
      </c>
      <c r="D3065" t="s">
        <v>21</v>
      </c>
      <c r="E3065" t="s">
        <v>22</v>
      </c>
      <c r="F3065" t="s">
        <v>29</v>
      </c>
      <c r="G3065" t="s">
        <v>24</v>
      </c>
      <c r="H3065">
        <v>138</v>
      </c>
      <c r="I3065">
        <v>9</v>
      </c>
      <c r="J3065">
        <v>15.3</v>
      </c>
      <c r="K3065">
        <v>4</v>
      </c>
      <c r="L3065">
        <v>1</v>
      </c>
      <c r="M3065">
        <v>3</v>
      </c>
      <c r="N3065">
        <v>1</v>
      </c>
      <c r="O3065">
        <v>4</v>
      </c>
      <c r="P3065">
        <v>2</v>
      </c>
      <c r="Q3065" t="s">
        <v>9314</v>
      </c>
      <c r="R3065" t="s">
        <v>9354</v>
      </c>
    </row>
    <row r="3066" spans="1:18" x14ac:dyDescent="0.3">
      <c r="A3066" t="s">
        <v>9355</v>
      </c>
      <c r="B3066" t="s">
        <v>9356</v>
      </c>
      <c r="C3066" t="s">
        <v>20</v>
      </c>
      <c r="D3066" t="s">
        <v>21</v>
      </c>
      <c r="E3066" t="s">
        <v>22</v>
      </c>
      <c r="F3066" t="s">
        <v>29</v>
      </c>
      <c r="G3066" t="s">
        <v>24</v>
      </c>
      <c r="H3066">
        <v>261</v>
      </c>
      <c r="I3066">
        <v>14</v>
      </c>
      <c r="J3066">
        <v>18.600000000000001</v>
      </c>
      <c r="K3066">
        <v>5</v>
      </c>
      <c r="L3066">
        <v>7</v>
      </c>
      <c r="M3066">
        <v>2</v>
      </c>
      <c r="N3066">
        <v>0</v>
      </c>
      <c r="O3066">
        <v>10</v>
      </c>
      <c r="P3066">
        <v>12</v>
      </c>
      <c r="Q3066" t="s">
        <v>9314</v>
      </c>
      <c r="R3066" t="s">
        <v>9357</v>
      </c>
    </row>
    <row r="3067" spans="1:18" x14ac:dyDescent="0.3">
      <c r="A3067" t="s">
        <v>9358</v>
      </c>
      <c r="B3067" t="s">
        <v>9359</v>
      </c>
      <c r="C3067" t="s">
        <v>20</v>
      </c>
      <c r="D3067" t="s">
        <v>42</v>
      </c>
      <c r="E3067" t="s">
        <v>22</v>
      </c>
      <c r="F3067" t="s">
        <v>29</v>
      </c>
      <c r="G3067" t="s">
        <v>24</v>
      </c>
      <c r="H3067">
        <v>25</v>
      </c>
      <c r="I3067">
        <v>5</v>
      </c>
      <c r="J3067">
        <v>5</v>
      </c>
      <c r="K3067">
        <v>0</v>
      </c>
      <c r="L3067">
        <v>0</v>
      </c>
      <c r="M3067">
        <v>3</v>
      </c>
      <c r="N3067">
        <v>2</v>
      </c>
      <c r="O3067">
        <v>3</v>
      </c>
      <c r="P3067">
        <v>9</v>
      </c>
      <c r="Q3067" t="s">
        <v>9314</v>
      </c>
      <c r="R3067" t="s">
        <v>9360</v>
      </c>
    </row>
    <row r="3068" spans="1:18" x14ac:dyDescent="0.3">
      <c r="A3068" t="s">
        <v>9361</v>
      </c>
      <c r="B3068" t="s">
        <v>9362</v>
      </c>
      <c r="C3068" t="s">
        <v>99</v>
      </c>
      <c r="D3068" t="s">
        <v>125</v>
      </c>
      <c r="E3068" t="s">
        <v>22</v>
      </c>
      <c r="F3068" t="s">
        <v>29</v>
      </c>
      <c r="G3068" t="s">
        <v>24</v>
      </c>
      <c r="H3068">
        <v>77</v>
      </c>
      <c r="I3068">
        <v>10</v>
      </c>
      <c r="J3068">
        <v>7.7</v>
      </c>
      <c r="K3068">
        <v>0</v>
      </c>
      <c r="L3068">
        <v>0</v>
      </c>
      <c r="M3068">
        <v>7</v>
      </c>
      <c r="N3068">
        <v>1</v>
      </c>
      <c r="O3068">
        <v>2</v>
      </c>
      <c r="P3068">
        <v>3</v>
      </c>
      <c r="Q3068" t="s">
        <v>9314</v>
      </c>
      <c r="R3068" t="s">
        <v>9363</v>
      </c>
    </row>
    <row r="3069" spans="1:18" x14ac:dyDescent="0.3">
      <c r="A3069" t="s">
        <v>9364</v>
      </c>
      <c r="B3069" t="s">
        <v>9365</v>
      </c>
      <c r="C3069" t="s">
        <v>20</v>
      </c>
      <c r="D3069" t="s">
        <v>21</v>
      </c>
      <c r="E3069" t="s">
        <v>22</v>
      </c>
      <c r="F3069" t="s">
        <v>29</v>
      </c>
      <c r="G3069" t="s">
        <v>24</v>
      </c>
      <c r="H3069">
        <v>150</v>
      </c>
      <c r="I3069">
        <v>7</v>
      </c>
      <c r="J3069">
        <v>21.4</v>
      </c>
      <c r="K3069">
        <v>0</v>
      </c>
      <c r="L3069">
        <v>0</v>
      </c>
      <c r="M3069">
        <v>4</v>
      </c>
      <c r="N3069">
        <v>3</v>
      </c>
      <c r="O3069">
        <v>2</v>
      </c>
      <c r="P3069">
        <v>8</v>
      </c>
      <c r="Q3069" t="s">
        <v>9314</v>
      </c>
      <c r="R3069" t="s">
        <v>9366</v>
      </c>
    </row>
    <row r="3070" spans="1:18" x14ac:dyDescent="0.3">
      <c r="A3070" t="s">
        <v>9367</v>
      </c>
      <c r="B3070" t="s">
        <v>9368</v>
      </c>
      <c r="C3070" t="s">
        <v>20</v>
      </c>
      <c r="D3070" t="s">
        <v>21</v>
      </c>
      <c r="E3070" t="s">
        <v>22</v>
      </c>
      <c r="F3070" t="s">
        <v>29</v>
      </c>
      <c r="G3070" t="s">
        <v>24</v>
      </c>
      <c r="H3070">
        <v>350</v>
      </c>
      <c r="I3070">
        <v>2</v>
      </c>
      <c r="J3070">
        <v>175</v>
      </c>
      <c r="K3070">
        <v>0</v>
      </c>
      <c r="L3070">
        <v>0</v>
      </c>
      <c r="M3070">
        <v>1</v>
      </c>
      <c r="N3070">
        <v>1</v>
      </c>
      <c r="O3070">
        <v>8</v>
      </c>
      <c r="P3070">
        <v>1.5</v>
      </c>
      <c r="Q3070" t="s">
        <v>9314</v>
      </c>
      <c r="R3070" t="s">
        <v>9369</v>
      </c>
    </row>
    <row r="3071" spans="1:18" x14ac:dyDescent="0.3">
      <c r="A3071" t="s">
        <v>9370</v>
      </c>
      <c r="B3071" t="s">
        <v>8109</v>
      </c>
      <c r="C3071" t="s">
        <v>20</v>
      </c>
      <c r="D3071" t="s">
        <v>21</v>
      </c>
      <c r="E3071" t="s">
        <v>22</v>
      </c>
      <c r="F3071" t="s">
        <v>29</v>
      </c>
      <c r="G3071" t="s">
        <v>24</v>
      </c>
      <c r="H3071">
        <v>68</v>
      </c>
      <c r="I3071">
        <v>5</v>
      </c>
      <c r="J3071">
        <v>13.6</v>
      </c>
      <c r="K3071">
        <v>0</v>
      </c>
      <c r="L3071">
        <v>1</v>
      </c>
      <c r="M3071">
        <v>2</v>
      </c>
      <c r="N3071">
        <v>2</v>
      </c>
      <c r="O3071">
        <v>2</v>
      </c>
      <c r="P3071">
        <v>4.5</v>
      </c>
      <c r="Q3071" t="s">
        <v>9314</v>
      </c>
      <c r="R3071" t="s">
        <v>9371</v>
      </c>
    </row>
    <row r="3072" spans="1:18" x14ac:dyDescent="0.3">
      <c r="A3072" t="s">
        <v>9372</v>
      </c>
      <c r="B3072" t="s">
        <v>9373</v>
      </c>
      <c r="C3072" t="s">
        <v>20</v>
      </c>
      <c r="D3072" t="s">
        <v>21</v>
      </c>
      <c r="E3072" t="s">
        <v>22</v>
      </c>
      <c r="F3072" t="s">
        <v>29</v>
      </c>
      <c r="G3072" t="s">
        <v>24</v>
      </c>
      <c r="H3072">
        <v>207</v>
      </c>
      <c r="I3072">
        <v>13</v>
      </c>
      <c r="J3072">
        <v>15.9</v>
      </c>
      <c r="K3072">
        <v>8</v>
      </c>
      <c r="L3072">
        <v>1</v>
      </c>
      <c r="M3072">
        <v>1</v>
      </c>
      <c r="N3072">
        <v>3</v>
      </c>
      <c r="O3072">
        <v>4</v>
      </c>
      <c r="P3072">
        <v>3</v>
      </c>
      <c r="Q3072" t="s">
        <v>9314</v>
      </c>
      <c r="R3072" t="s">
        <v>9374</v>
      </c>
    </row>
    <row r="3073" spans="1:18" x14ac:dyDescent="0.3">
      <c r="A3073" t="s">
        <v>9375</v>
      </c>
      <c r="B3073" t="s">
        <v>9376</v>
      </c>
      <c r="C3073" t="s">
        <v>99</v>
      </c>
      <c r="D3073" t="s">
        <v>125</v>
      </c>
      <c r="E3073" t="s">
        <v>22</v>
      </c>
      <c r="F3073" t="s">
        <v>23</v>
      </c>
      <c r="G3073" t="s">
        <v>24</v>
      </c>
      <c r="H3073">
        <v>118</v>
      </c>
      <c r="I3073">
        <v>8</v>
      </c>
      <c r="J3073">
        <v>14.8</v>
      </c>
      <c r="K3073">
        <v>0</v>
      </c>
      <c r="L3073">
        <v>0</v>
      </c>
      <c r="M3073">
        <v>0</v>
      </c>
      <c r="N3073">
        <v>0</v>
      </c>
      <c r="O3073">
        <v>6</v>
      </c>
      <c r="P3073">
        <v>2</v>
      </c>
      <c r="Q3073" t="s">
        <v>9377</v>
      </c>
      <c r="R3073" t="s">
        <v>9378</v>
      </c>
    </row>
    <row r="3074" spans="1:18" x14ac:dyDescent="0.3">
      <c r="A3074" t="s">
        <v>9379</v>
      </c>
      <c r="B3074" t="s">
        <v>9380</v>
      </c>
      <c r="C3074" t="s">
        <v>20</v>
      </c>
      <c r="D3074" t="s">
        <v>21</v>
      </c>
      <c r="E3074" t="s">
        <v>22</v>
      </c>
      <c r="F3074" t="s">
        <v>29</v>
      </c>
      <c r="G3074" t="s">
        <v>24</v>
      </c>
      <c r="H3074">
        <v>126</v>
      </c>
      <c r="I3074">
        <v>11</v>
      </c>
      <c r="J3074">
        <v>11.5</v>
      </c>
      <c r="K3074">
        <v>6</v>
      </c>
      <c r="L3074">
        <v>3</v>
      </c>
      <c r="M3074">
        <v>2</v>
      </c>
      <c r="N3074">
        <v>0</v>
      </c>
      <c r="O3074">
        <v>3</v>
      </c>
      <c r="P3074">
        <v>1</v>
      </c>
      <c r="Q3074" t="s">
        <v>9377</v>
      </c>
      <c r="R3074" t="s">
        <v>9381</v>
      </c>
    </row>
    <row r="3075" spans="1:18" x14ac:dyDescent="0.3">
      <c r="A3075" t="s">
        <v>9382</v>
      </c>
      <c r="B3075" t="s">
        <v>9383</v>
      </c>
      <c r="C3075" t="s">
        <v>20</v>
      </c>
      <c r="D3075" t="s">
        <v>21</v>
      </c>
      <c r="E3075" t="s">
        <v>22</v>
      </c>
      <c r="F3075" t="s">
        <v>29</v>
      </c>
      <c r="G3075" t="s">
        <v>24</v>
      </c>
      <c r="H3075">
        <v>193</v>
      </c>
      <c r="I3075">
        <v>16</v>
      </c>
      <c r="J3075">
        <v>12.1</v>
      </c>
      <c r="K3075">
        <v>8</v>
      </c>
      <c r="L3075">
        <v>4</v>
      </c>
      <c r="M3075">
        <v>3</v>
      </c>
      <c r="N3075">
        <v>1</v>
      </c>
      <c r="O3075">
        <v>7</v>
      </c>
      <c r="P3075">
        <v>7.25</v>
      </c>
      <c r="Q3075" t="s">
        <v>9377</v>
      </c>
      <c r="R3075" t="s">
        <v>9384</v>
      </c>
    </row>
    <row r="3076" spans="1:18" x14ac:dyDescent="0.3">
      <c r="A3076" t="s">
        <v>9385</v>
      </c>
      <c r="B3076" t="s">
        <v>9386</v>
      </c>
      <c r="C3076" t="s">
        <v>20</v>
      </c>
      <c r="D3076" t="s">
        <v>21</v>
      </c>
      <c r="E3076" t="s">
        <v>22</v>
      </c>
      <c r="F3076" t="s">
        <v>23</v>
      </c>
      <c r="G3076" t="s">
        <v>24</v>
      </c>
      <c r="H3076">
        <v>132</v>
      </c>
      <c r="I3076">
        <v>10</v>
      </c>
      <c r="J3076">
        <v>13.2</v>
      </c>
      <c r="K3076">
        <v>0</v>
      </c>
      <c r="L3076">
        <v>0</v>
      </c>
      <c r="M3076">
        <v>8</v>
      </c>
      <c r="N3076">
        <v>2</v>
      </c>
      <c r="O3076">
        <v>3</v>
      </c>
      <c r="P3076">
        <v>3.5</v>
      </c>
      <c r="Q3076" t="s">
        <v>9377</v>
      </c>
      <c r="R3076" t="s">
        <v>9387</v>
      </c>
    </row>
    <row r="3077" spans="1:18" x14ac:dyDescent="0.3">
      <c r="A3077" t="s">
        <v>9388</v>
      </c>
      <c r="B3077" t="s">
        <v>9389</v>
      </c>
      <c r="C3077" t="s">
        <v>99</v>
      </c>
      <c r="D3077" t="s">
        <v>125</v>
      </c>
      <c r="E3077" t="s">
        <v>22</v>
      </c>
      <c r="F3077" t="s">
        <v>23</v>
      </c>
      <c r="G3077" t="s">
        <v>24</v>
      </c>
      <c r="H3077">
        <v>205</v>
      </c>
      <c r="I3077">
        <v>13</v>
      </c>
      <c r="J3077">
        <v>15.8</v>
      </c>
      <c r="K3077">
        <v>0</v>
      </c>
      <c r="L3077">
        <v>0</v>
      </c>
      <c r="M3077">
        <v>10</v>
      </c>
      <c r="N3077">
        <v>3</v>
      </c>
      <c r="O3077">
        <v>10</v>
      </c>
      <c r="P3077">
        <v>3.5</v>
      </c>
      <c r="Q3077" t="s">
        <v>9377</v>
      </c>
      <c r="R3077" t="s">
        <v>9390</v>
      </c>
    </row>
    <row r="3078" spans="1:18" x14ac:dyDescent="0.3">
      <c r="A3078" t="s">
        <v>9391</v>
      </c>
      <c r="B3078" t="s">
        <v>9392</v>
      </c>
      <c r="C3078" t="s">
        <v>20</v>
      </c>
      <c r="D3078" t="s">
        <v>42</v>
      </c>
      <c r="E3078" t="s">
        <v>22</v>
      </c>
      <c r="F3078" t="s">
        <v>29</v>
      </c>
      <c r="G3078" t="s">
        <v>24</v>
      </c>
      <c r="H3078">
        <v>247</v>
      </c>
      <c r="I3078">
        <v>16</v>
      </c>
      <c r="J3078">
        <v>15.4</v>
      </c>
      <c r="K3078">
        <v>10</v>
      </c>
      <c r="L3078">
        <v>3</v>
      </c>
      <c r="M3078">
        <v>3</v>
      </c>
      <c r="N3078">
        <v>0</v>
      </c>
      <c r="O3078">
        <v>10</v>
      </c>
      <c r="P3078">
        <v>3</v>
      </c>
      <c r="Q3078" t="s">
        <v>9377</v>
      </c>
      <c r="R3078" t="s">
        <v>9393</v>
      </c>
    </row>
    <row r="3079" spans="1:18" x14ac:dyDescent="0.3">
      <c r="A3079" t="s">
        <v>9394</v>
      </c>
      <c r="B3079" t="s">
        <v>9395</v>
      </c>
      <c r="C3079" t="s">
        <v>99</v>
      </c>
      <c r="D3079" t="s">
        <v>125</v>
      </c>
      <c r="E3079" t="s">
        <v>22</v>
      </c>
      <c r="F3079" t="s">
        <v>29</v>
      </c>
      <c r="G3079" t="s">
        <v>24</v>
      </c>
      <c r="H3079">
        <v>189</v>
      </c>
      <c r="I3079">
        <v>8</v>
      </c>
      <c r="J3079">
        <v>23.6</v>
      </c>
      <c r="K3079">
        <v>0</v>
      </c>
      <c r="L3079">
        <v>0</v>
      </c>
      <c r="M3079">
        <v>0</v>
      </c>
      <c r="N3079">
        <v>0</v>
      </c>
      <c r="O3079">
        <v>4</v>
      </c>
      <c r="P3079">
        <v>6.7</v>
      </c>
      <c r="Q3079" t="s">
        <v>9377</v>
      </c>
      <c r="R3079" t="s">
        <v>9396</v>
      </c>
    </row>
    <row r="3080" spans="1:18" x14ac:dyDescent="0.3">
      <c r="A3080" t="s">
        <v>9397</v>
      </c>
      <c r="B3080" t="s">
        <v>9398</v>
      </c>
      <c r="C3080" t="s">
        <v>20</v>
      </c>
      <c r="D3080" t="s">
        <v>21</v>
      </c>
      <c r="E3080" t="s">
        <v>22</v>
      </c>
      <c r="F3080" t="s">
        <v>29</v>
      </c>
      <c r="G3080" t="s">
        <v>24</v>
      </c>
      <c r="H3080">
        <v>154</v>
      </c>
      <c r="I3080">
        <v>9</v>
      </c>
      <c r="J3080">
        <v>17.100000000000001</v>
      </c>
      <c r="K3080">
        <v>3</v>
      </c>
      <c r="L3080">
        <v>4</v>
      </c>
      <c r="M3080">
        <v>2</v>
      </c>
      <c r="N3080">
        <v>0</v>
      </c>
      <c r="O3080">
        <v>4</v>
      </c>
      <c r="P3080">
        <v>5</v>
      </c>
      <c r="Q3080" t="s">
        <v>9377</v>
      </c>
      <c r="R3080" t="s">
        <v>9399</v>
      </c>
    </row>
    <row r="3081" spans="1:18" x14ac:dyDescent="0.3">
      <c r="A3081" t="s">
        <v>9400</v>
      </c>
      <c r="B3081" t="s">
        <v>9401</v>
      </c>
      <c r="C3081" t="s">
        <v>99</v>
      </c>
      <c r="D3081" t="s">
        <v>125</v>
      </c>
      <c r="E3081" t="s">
        <v>22</v>
      </c>
      <c r="F3081" t="s">
        <v>23</v>
      </c>
      <c r="G3081" t="s">
        <v>24</v>
      </c>
      <c r="H3081">
        <v>916</v>
      </c>
      <c r="I3081">
        <v>30</v>
      </c>
      <c r="J3081">
        <v>30.5</v>
      </c>
      <c r="K3081">
        <v>0</v>
      </c>
      <c r="L3081">
        <v>0</v>
      </c>
      <c r="M3081">
        <v>0</v>
      </c>
      <c r="N3081">
        <v>0</v>
      </c>
      <c r="O3081">
        <v>22</v>
      </c>
      <c r="P3081">
        <v>3.5</v>
      </c>
      <c r="Q3081" t="s">
        <v>9377</v>
      </c>
      <c r="R3081" t="s">
        <v>9402</v>
      </c>
    </row>
    <row r="3082" spans="1:18" x14ac:dyDescent="0.3">
      <c r="A3082" t="s">
        <v>9403</v>
      </c>
      <c r="B3082" t="s">
        <v>9404</v>
      </c>
      <c r="C3082" t="s">
        <v>20</v>
      </c>
      <c r="D3082" t="s">
        <v>21</v>
      </c>
      <c r="E3082" t="s">
        <v>22</v>
      </c>
      <c r="F3082" t="s">
        <v>29</v>
      </c>
      <c r="G3082" t="s">
        <v>24</v>
      </c>
      <c r="H3082">
        <v>290</v>
      </c>
      <c r="I3082">
        <v>22</v>
      </c>
      <c r="J3082">
        <v>13.2</v>
      </c>
      <c r="K3082">
        <v>6</v>
      </c>
      <c r="L3082">
        <v>14</v>
      </c>
      <c r="M3082">
        <v>2</v>
      </c>
      <c r="N3082">
        <v>0</v>
      </c>
      <c r="O3082">
        <v>18</v>
      </c>
      <c r="P3082">
        <v>18</v>
      </c>
      <c r="Q3082" t="s">
        <v>9377</v>
      </c>
      <c r="R3082" t="s">
        <v>9405</v>
      </c>
    </row>
    <row r="3083" spans="1:18" x14ac:dyDescent="0.3">
      <c r="A3083" t="s">
        <v>9406</v>
      </c>
      <c r="B3083" t="s">
        <v>9407</v>
      </c>
      <c r="C3083" t="s">
        <v>99</v>
      </c>
      <c r="D3083" t="s">
        <v>125</v>
      </c>
      <c r="E3083" t="s">
        <v>22</v>
      </c>
      <c r="F3083" t="s">
        <v>29</v>
      </c>
      <c r="G3083" t="s">
        <v>24</v>
      </c>
      <c r="H3083">
        <v>308</v>
      </c>
      <c r="I3083">
        <v>9</v>
      </c>
      <c r="J3083">
        <v>34.200000000000003</v>
      </c>
      <c r="K3083">
        <v>0</v>
      </c>
      <c r="L3083">
        <v>0</v>
      </c>
      <c r="M3083">
        <v>0</v>
      </c>
      <c r="N3083">
        <v>0</v>
      </c>
      <c r="O3083">
        <v>8</v>
      </c>
      <c r="P3083">
        <v>3</v>
      </c>
      <c r="Q3083" t="s">
        <v>9190</v>
      </c>
      <c r="R3083" t="s">
        <v>9408</v>
      </c>
    </row>
    <row r="3084" spans="1:18" x14ac:dyDescent="0.3">
      <c r="A3084" t="s">
        <v>9409</v>
      </c>
      <c r="B3084" t="s">
        <v>9410</v>
      </c>
      <c r="C3084" t="s">
        <v>20</v>
      </c>
      <c r="D3084" t="s">
        <v>21</v>
      </c>
      <c r="E3084" t="s">
        <v>37</v>
      </c>
      <c r="F3084" t="s">
        <v>29</v>
      </c>
      <c r="G3084" t="s">
        <v>24</v>
      </c>
      <c r="H3084">
        <v>960</v>
      </c>
      <c r="I3084">
        <v>43</v>
      </c>
      <c r="J3084">
        <v>22.3</v>
      </c>
      <c r="K3084">
        <v>18</v>
      </c>
      <c r="L3084">
        <v>20</v>
      </c>
      <c r="M3084">
        <v>4</v>
      </c>
      <c r="N3084">
        <v>1</v>
      </c>
      <c r="O3084">
        <v>22</v>
      </c>
      <c r="P3084">
        <v>10</v>
      </c>
      <c r="Q3084" t="s">
        <v>9190</v>
      </c>
      <c r="R3084" t="s">
        <v>9411</v>
      </c>
    </row>
    <row r="3085" spans="1:18" x14ac:dyDescent="0.3">
      <c r="A3085" t="s">
        <v>9412</v>
      </c>
      <c r="B3085" t="s">
        <v>9413</v>
      </c>
      <c r="C3085" t="s">
        <v>99</v>
      </c>
      <c r="D3085" t="s">
        <v>125</v>
      </c>
      <c r="E3085" t="s">
        <v>22</v>
      </c>
      <c r="F3085" t="s">
        <v>29</v>
      </c>
      <c r="G3085" t="s">
        <v>24</v>
      </c>
      <c r="H3085">
        <v>94</v>
      </c>
      <c r="I3085">
        <v>9</v>
      </c>
      <c r="J3085">
        <v>10.4</v>
      </c>
      <c r="K3085">
        <v>0</v>
      </c>
      <c r="L3085">
        <v>0</v>
      </c>
      <c r="M3085">
        <v>8</v>
      </c>
      <c r="N3085">
        <v>1</v>
      </c>
      <c r="O3085">
        <v>2</v>
      </c>
      <c r="P3085">
        <v>1.2250000000000001</v>
      </c>
      <c r="Q3085" t="s">
        <v>9190</v>
      </c>
      <c r="R3085" t="s">
        <v>9414</v>
      </c>
    </row>
    <row r="3086" spans="1:18" x14ac:dyDescent="0.3">
      <c r="A3086" t="s">
        <v>9415</v>
      </c>
      <c r="B3086" t="s">
        <v>9416</v>
      </c>
      <c r="C3086" t="s">
        <v>99</v>
      </c>
      <c r="D3086" t="s">
        <v>125</v>
      </c>
      <c r="E3086" t="s">
        <v>22</v>
      </c>
      <c r="F3086" t="s">
        <v>29</v>
      </c>
      <c r="G3086" t="s">
        <v>24</v>
      </c>
      <c r="H3086">
        <v>117</v>
      </c>
      <c r="I3086">
        <v>1</v>
      </c>
      <c r="J3086">
        <v>117</v>
      </c>
      <c r="K3086">
        <v>0</v>
      </c>
      <c r="L3086">
        <v>0</v>
      </c>
      <c r="M3086">
        <v>0</v>
      </c>
      <c r="N3086">
        <v>0</v>
      </c>
      <c r="O3086">
        <v>5</v>
      </c>
      <c r="P3086">
        <v>2.8</v>
      </c>
      <c r="Q3086" t="s">
        <v>9190</v>
      </c>
      <c r="R3086" t="s">
        <v>9417</v>
      </c>
    </row>
    <row r="3087" spans="1:18" x14ac:dyDescent="0.3">
      <c r="A3087" t="s">
        <v>9418</v>
      </c>
      <c r="B3087" t="s">
        <v>9419</v>
      </c>
      <c r="C3087" t="s">
        <v>20</v>
      </c>
      <c r="D3087" t="s">
        <v>42</v>
      </c>
      <c r="E3087" t="s">
        <v>37</v>
      </c>
      <c r="F3087" t="s">
        <v>38</v>
      </c>
      <c r="G3087" t="s">
        <v>24</v>
      </c>
      <c r="H3087">
        <v>941</v>
      </c>
      <c r="I3087">
        <v>33</v>
      </c>
      <c r="J3087">
        <v>28.5</v>
      </c>
      <c r="K3087">
        <v>22</v>
      </c>
      <c r="L3087">
        <v>0</v>
      </c>
      <c r="M3087">
        <v>0</v>
      </c>
      <c r="N3087">
        <v>0</v>
      </c>
      <c r="O3087">
        <v>16</v>
      </c>
      <c r="P3087">
        <v>33.31</v>
      </c>
      <c r="Q3087" t="s">
        <v>9377</v>
      </c>
      <c r="R3087" t="s">
        <v>9420</v>
      </c>
    </row>
    <row r="3088" spans="1:18" x14ac:dyDescent="0.3">
      <c r="A3088" t="s">
        <v>9421</v>
      </c>
      <c r="B3088" t="s">
        <v>9422</v>
      </c>
      <c r="C3088" t="s">
        <v>20</v>
      </c>
      <c r="D3088" t="s">
        <v>42</v>
      </c>
      <c r="E3088" t="s">
        <v>49</v>
      </c>
      <c r="F3088" t="s">
        <v>38</v>
      </c>
      <c r="G3088" t="s">
        <v>24</v>
      </c>
      <c r="H3088">
        <v>1310</v>
      </c>
      <c r="I3088">
        <v>70</v>
      </c>
      <c r="J3088">
        <v>18.7</v>
      </c>
      <c r="K3088">
        <v>51</v>
      </c>
      <c r="L3088">
        <v>13</v>
      </c>
      <c r="M3088">
        <v>5</v>
      </c>
      <c r="N3088">
        <v>1</v>
      </c>
      <c r="O3088">
        <v>77</v>
      </c>
      <c r="P3088">
        <v>72.099999999999994</v>
      </c>
      <c r="Q3088" t="s">
        <v>9377</v>
      </c>
      <c r="R3088" t="s">
        <v>9423</v>
      </c>
    </row>
    <row r="3089" spans="1:18" x14ac:dyDescent="0.3">
      <c r="A3089" t="s">
        <v>9424</v>
      </c>
      <c r="B3089" t="s">
        <v>9425</v>
      </c>
      <c r="C3089" t="s">
        <v>99</v>
      </c>
      <c r="D3089" t="s">
        <v>21</v>
      </c>
      <c r="E3089" t="s">
        <v>22</v>
      </c>
      <c r="F3089" t="s">
        <v>29</v>
      </c>
      <c r="G3089" t="s">
        <v>24</v>
      </c>
      <c r="H3089">
        <v>292</v>
      </c>
      <c r="I3089">
        <v>13</v>
      </c>
      <c r="J3089">
        <v>22.5</v>
      </c>
      <c r="K3089">
        <v>0</v>
      </c>
      <c r="L3089">
        <v>0</v>
      </c>
      <c r="M3089">
        <v>10</v>
      </c>
      <c r="N3089">
        <v>3</v>
      </c>
      <c r="O3089">
        <v>8</v>
      </c>
      <c r="P3089">
        <v>10</v>
      </c>
      <c r="Q3089" t="s">
        <v>9377</v>
      </c>
      <c r="R3089" t="s">
        <v>9426</v>
      </c>
    </row>
    <row r="3090" spans="1:18" x14ac:dyDescent="0.3">
      <c r="A3090" t="s">
        <v>9427</v>
      </c>
      <c r="B3090" t="s">
        <v>9428</v>
      </c>
      <c r="C3090" t="s">
        <v>20</v>
      </c>
      <c r="D3090" t="s">
        <v>21</v>
      </c>
      <c r="E3090" t="s">
        <v>22</v>
      </c>
      <c r="F3090" t="s">
        <v>29</v>
      </c>
      <c r="G3090" t="s">
        <v>24</v>
      </c>
      <c r="H3090">
        <v>160</v>
      </c>
      <c r="I3090">
        <v>8</v>
      </c>
      <c r="J3090">
        <v>20</v>
      </c>
      <c r="K3090">
        <v>0</v>
      </c>
      <c r="L3090">
        <v>1</v>
      </c>
      <c r="M3090">
        <v>0</v>
      </c>
      <c r="N3090">
        <v>7</v>
      </c>
      <c r="O3090">
        <v>2</v>
      </c>
      <c r="P3090">
        <v>9</v>
      </c>
      <c r="Q3090" t="s">
        <v>9190</v>
      </c>
      <c r="R3090" t="s">
        <v>9429</v>
      </c>
    </row>
    <row r="3091" spans="1:18" x14ac:dyDescent="0.3">
      <c r="A3091" t="s">
        <v>9430</v>
      </c>
      <c r="B3091" t="s">
        <v>9431</v>
      </c>
      <c r="C3091" t="s">
        <v>20</v>
      </c>
      <c r="D3091" t="s">
        <v>42</v>
      </c>
      <c r="E3091" t="s">
        <v>22</v>
      </c>
      <c r="F3091" t="s">
        <v>29</v>
      </c>
      <c r="G3091" t="s">
        <v>24</v>
      </c>
      <c r="H3091">
        <v>36</v>
      </c>
      <c r="I3091">
        <v>4</v>
      </c>
      <c r="J3091">
        <v>9</v>
      </c>
      <c r="K3091">
        <v>0</v>
      </c>
      <c r="L3091">
        <v>0</v>
      </c>
      <c r="M3091">
        <v>3</v>
      </c>
      <c r="N3091">
        <v>1</v>
      </c>
      <c r="O3091">
        <v>1</v>
      </c>
      <c r="P3091">
        <v>2</v>
      </c>
      <c r="Q3091" t="s">
        <v>9190</v>
      </c>
      <c r="R3091" t="s">
        <v>9432</v>
      </c>
    </row>
    <row r="3092" spans="1:18" x14ac:dyDescent="0.3">
      <c r="A3092" t="s">
        <v>9433</v>
      </c>
      <c r="B3092" t="s">
        <v>9434</v>
      </c>
      <c r="C3092" t="s">
        <v>20</v>
      </c>
      <c r="D3092" t="s">
        <v>21</v>
      </c>
      <c r="E3092" t="s">
        <v>22</v>
      </c>
      <c r="F3092" t="s">
        <v>29</v>
      </c>
      <c r="G3092" t="s">
        <v>24</v>
      </c>
      <c r="H3092">
        <v>205</v>
      </c>
      <c r="I3092">
        <v>9</v>
      </c>
      <c r="J3092">
        <v>22.8</v>
      </c>
      <c r="K3092">
        <v>4</v>
      </c>
      <c r="L3092">
        <v>4</v>
      </c>
      <c r="M3092">
        <v>0</v>
      </c>
      <c r="N3092">
        <v>1</v>
      </c>
      <c r="O3092">
        <v>5</v>
      </c>
      <c r="P3092">
        <v>3</v>
      </c>
      <c r="Q3092" t="s">
        <v>9377</v>
      </c>
      <c r="R3092" t="s">
        <v>9435</v>
      </c>
    </row>
    <row r="3093" spans="1:18" x14ac:dyDescent="0.3">
      <c r="A3093" t="s">
        <v>9436</v>
      </c>
      <c r="B3093" t="s">
        <v>9437</v>
      </c>
      <c r="C3093" t="s">
        <v>20</v>
      </c>
      <c r="D3093" t="s">
        <v>21</v>
      </c>
      <c r="E3093" t="s">
        <v>22</v>
      </c>
      <c r="F3093" t="s">
        <v>29</v>
      </c>
      <c r="G3093" t="s">
        <v>24</v>
      </c>
      <c r="H3093">
        <v>65</v>
      </c>
      <c r="I3093">
        <v>5</v>
      </c>
      <c r="J3093">
        <v>13</v>
      </c>
      <c r="K3093">
        <v>0</v>
      </c>
      <c r="L3093">
        <v>0</v>
      </c>
      <c r="M3093">
        <v>3</v>
      </c>
      <c r="N3093">
        <v>2</v>
      </c>
      <c r="O3093">
        <v>3</v>
      </c>
      <c r="P3093">
        <v>4</v>
      </c>
      <c r="Q3093" t="s">
        <v>9314</v>
      </c>
      <c r="R3093" t="s">
        <v>9438</v>
      </c>
    </row>
    <row r="3094" spans="1:18" x14ac:dyDescent="0.3">
      <c r="A3094" t="s">
        <v>9439</v>
      </c>
      <c r="B3094" t="s">
        <v>9440</v>
      </c>
      <c r="C3094" t="s">
        <v>20</v>
      </c>
      <c r="D3094" t="s">
        <v>21</v>
      </c>
      <c r="E3094" t="s">
        <v>22</v>
      </c>
      <c r="F3094" t="s">
        <v>29</v>
      </c>
      <c r="G3094" t="s">
        <v>24</v>
      </c>
      <c r="H3094">
        <v>252</v>
      </c>
      <c r="I3094">
        <v>17</v>
      </c>
      <c r="J3094">
        <v>14.8</v>
      </c>
      <c r="K3094">
        <v>7</v>
      </c>
      <c r="L3094">
        <v>10</v>
      </c>
      <c r="M3094">
        <v>0</v>
      </c>
      <c r="N3094">
        <v>0</v>
      </c>
      <c r="O3094">
        <v>7</v>
      </c>
      <c r="P3094">
        <v>9</v>
      </c>
      <c r="Q3094" t="s">
        <v>9314</v>
      </c>
      <c r="R3094" t="s">
        <v>9441</v>
      </c>
    </row>
    <row r="3095" spans="1:18" x14ac:dyDescent="0.3">
      <c r="A3095" t="s">
        <v>9442</v>
      </c>
      <c r="B3095" t="s">
        <v>9443</v>
      </c>
      <c r="C3095" t="s">
        <v>20</v>
      </c>
      <c r="D3095" t="s">
        <v>21</v>
      </c>
      <c r="E3095" t="s">
        <v>22</v>
      </c>
      <c r="F3095" t="s">
        <v>29</v>
      </c>
      <c r="G3095" t="s">
        <v>24</v>
      </c>
      <c r="H3095">
        <v>329</v>
      </c>
      <c r="I3095">
        <v>20</v>
      </c>
      <c r="J3095">
        <v>16.399999999999999</v>
      </c>
      <c r="K3095">
        <v>15</v>
      </c>
      <c r="L3095">
        <v>4</v>
      </c>
      <c r="M3095">
        <v>1</v>
      </c>
      <c r="N3095">
        <v>0</v>
      </c>
      <c r="O3095">
        <v>14</v>
      </c>
      <c r="P3095">
        <v>14</v>
      </c>
      <c r="Q3095" t="s">
        <v>9377</v>
      </c>
      <c r="R3095" t="s">
        <v>9444</v>
      </c>
    </row>
    <row r="3096" spans="1:18" x14ac:dyDescent="0.3">
      <c r="A3096" t="s">
        <v>9445</v>
      </c>
      <c r="B3096" t="s">
        <v>9446</v>
      </c>
      <c r="C3096" t="s">
        <v>20</v>
      </c>
      <c r="D3096" t="s">
        <v>21</v>
      </c>
      <c r="E3096" t="s">
        <v>22</v>
      </c>
      <c r="F3096" t="s">
        <v>29</v>
      </c>
      <c r="G3096" t="s">
        <v>24</v>
      </c>
      <c r="H3096">
        <v>322</v>
      </c>
      <c r="I3096">
        <v>18</v>
      </c>
      <c r="J3096">
        <v>17.899999999999999</v>
      </c>
      <c r="K3096">
        <v>9</v>
      </c>
      <c r="L3096">
        <v>7</v>
      </c>
      <c r="M3096">
        <v>1</v>
      </c>
      <c r="N3096">
        <v>1</v>
      </c>
      <c r="O3096">
        <v>9</v>
      </c>
      <c r="P3096">
        <v>1</v>
      </c>
      <c r="Q3096" t="s">
        <v>9377</v>
      </c>
      <c r="R3096" t="s">
        <v>9447</v>
      </c>
    </row>
    <row r="3097" spans="1:18" x14ac:dyDescent="0.3">
      <c r="A3097" t="s">
        <v>9448</v>
      </c>
      <c r="B3097" t="s">
        <v>9449</v>
      </c>
      <c r="C3097" t="s">
        <v>20</v>
      </c>
      <c r="D3097" t="s">
        <v>21</v>
      </c>
      <c r="E3097" t="s">
        <v>22</v>
      </c>
      <c r="F3097" t="s">
        <v>29</v>
      </c>
      <c r="G3097" t="s">
        <v>24</v>
      </c>
      <c r="H3097">
        <v>198</v>
      </c>
      <c r="I3097">
        <v>11</v>
      </c>
      <c r="J3097">
        <v>18</v>
      </c>
      <c r="K3097">
        <v>9</v>
      </c>
      <c r="L3097">
        <v>1</v>
      </c>
      <c r="M3097">
        <v>1</v>
      </c>
      <c r="N3097">
        <v>0</v>
      </c>
      <c r="O3097">
        <v>3</v>
      </c>
      <c r="P3097">
        <v>3.5</v>
      </c>
      <c r="Q3097" t="s">
        <v>9377</v>
      </c>
      <c r="R3097" t="s">
        <v>9450</v>
      </c>
    </row>
    <row r="3098" spans="1:18" x14ac:dyDescent="0.3">
      <c r="A3098" t="s">
        <v>9451</v>
      </c>
      <c r="B3098" t="s">
        <v>9452</v>
      </c>
      <c r="C3098" t="s">
        <v>20</v>
      </c>
      <c r="D3098" t="s">
        <v>21</v>
      </c>
      <c r="E3098" t="s">
        <v>22</v>
      </c>
      <c r="F3098" t="s">
        <v>29</v>
      </c>
      <c r="G3098" t="s">
        <v>24</v>
      </c>
      <c r="H3098">
        <v>84</v>
      </c>
      <c r="I3098">
        <v>10</v>
      </c>
      <c r="J3098">
        <v>8.4</v>
      </c>
      <c r="K3098">
        <v>8</v>
      </c>
      <c r="L3098">
        <v>1</v>
      </c>
      <c r="M3098">
        <v>1</v>
      </c>
      <c r="N3098">
        <v>0</v>
      </c>
      <c r="O3098">
        <v>4</v>
      </c>
      <c r="P3098">
        <v>2</v>
      </c>
      <c r="Q3098" t="s">
        <v>9377</v>
      </c>
      <c r="R3098" t="s">
        <v>9453</v>
      </c>
    </row>
    <row r="3099" spans="1:18" x14ac:dyDescent="0.3">
      <c r="A3099" t="s">
        <v>9454</v>
      </c>
      <c r="B3099" t="s">
        <v>9455</v>
      </c>
      <c r="C3099" t="s">
        <v>20</v>
      </c>
      <c r="D3099" t="s">
        <v>21</v>
      </c>
      <c r="E3099" t="s">
        <v>22</v>
      </c>
      <c r="F3099" t="s">
        <v>29</v>
      </c>
      <c r="G3099" t="s">
        <v>24</v>
      </c>
      <c r="H3099">
        <v>118</v>
      </c>
      <c r="I3099">
        <v>10</v>
      </c>
      <c r="J3099">
        <v>11.8</v>
      </c>
      <c r="K3099">
        <v>8</v>
      </c>
      <c r="L3099">
        <v>1</v>
      </c>
      <c r="M3099">
        <v>0</v>
      </c>
      <c r="N3099">
        <v>1</v>
      </c>
      <c r="O3099">
        <v>4</v>
      </c>
      <c r="P3099">
        <v>5</v>
      </c>
      <c r="Q3099" t="s">
        <v>9377</v>
      </c>
      <c r="R3099" t="s">
        <v>9456</v>
      </c>
    </row>
    <row r="3100" spans="1:18" x14ac:dyDescent="0.3">
      <c r="A3100" t="s">
        <v>9457</v>
      </c>
      <c r="B3100" t="s">
        <v>9458</v>
      </c>
      <c r="C3100" t="s">
        <v>20</v>
      </c>
      <c r="D3100" t="s">
        <v>21</v>
      </c>
      <c r="E3100" t="s">
        <v>22</v>
      </c>
      <c r="F3100" t="s">
        <v>29</v>
      </c>
      <c r="G3100" t="s">
        <v>24</v>
      </c>
      <c r="H3100">
        <v>165</v>
      </c>
      <c r="I3100">
        <v>9</v>
      </c>
      <c r="J3100">
        <v>18.3</v>
      </c>
      <c r="K3100">
        <v>3</v>
      </c>
      <c r="L3100">
        <v>2</v>
      </c>
      <c r="M3100">
        <v>4</v>
      </c>
      <c r="N3100">
        <v>0</v>
      </c>
      <c r="O3100">
        <v>4</v>
      </c>
      <c r="P3100">
        <v>4.5</v>
      </c>
      <c r="Q3100" t="s">
        <v>9377</v>
      </c>
      <c r="R3100" t="s">
        <v>9459</v>
      </c>
    </row>
    <row r="3101" spans="1:18" x14ac:dyDescent="0.3">
      <c r="A3101" t="s">
        <v>9460</v>
      </c>
      <c r="B3101" t="s">
        <v>9461</v>
      </c>
      <c r="C3101" t="s">
        <v>20</v>
      </c>
      <c r="D3101" t="s">
        <v>21</v>
      </c>
      <c r="E3101" t="s">
        <v>22</v>
      </c>
      <c r="F3101" t="s">
        <v>29</v>
      </c>
      <c r="G3101" t="s">
        <v>24</v>
      </c>
      <c r="H3101">
        <v>275</v>
      </c>
      <c r="I3101">
        <v>15</v>
      </c>
      <c r="J3101">
        <v>18.3</v>
      </c>
      <c r="K3101">
        <v>13</v>
      </c>
      <c r="L3101">
        <v>0</v>
      </c>
      <c r="M3101">
        <v>1</v>
      </c>
      <c r="N3101">
        <v>1</v>
      </c>
      <c r="O3101">
        <v>3</v>
      </c>
      <c r="P3101">
        <v>4</v>
      </c>
      <c r="Q3101" t="s">
        <v>9377</v>
      </c>
      <c r="R3101" t="s">
        <v>9462</v>
      </c>
    </row>
    <row r="3102" spans="1:18" x14ac:dyDescent="0.3">
      <c r="A3102" t="s">
        <v>9463</v>
      </c>
      <c r="B3102" t="s">
        <v>9464</v>
      </c>
      <c r="C3102" t="s">
        <v>20</v>
      </c>
      <c r="D3102" t="s">
        <v>21</v>
      </c>
      <c r="E3102" t="s">
        <v>22</v>
      </c>
      <c r="F3102" t="s">
        <v>29</v>
      </c>
      <c r="G3102" t="s">
        <v>24</v>
      </c>
      <c r="H3102">
        <v>273</v>
      </c>
      <c r="I3102">
        <v>18</v>
      </c>
      <c r="J3102">
        <v>15.2</v>
      </c>
      <c r="K3102">
        <v>13</v>
      </c>
      <c r="L3102">
        <v>3</v>
      </c>
      <c r="M3102">
        <v>2</v>
      </c>
      <c r="N3102">
        <v>0</v>
      </c>
      <c r="O3102">
        <v>7</v>
      </c>
      <c r="P3102">
        <v>20</v>
      </c>
      <c r="Q3102" t="s">
        <v>9377</v>
      </c>
      <c r="R3102" t="s">
        <v>9465</v>
      </c>
    </row>
    <row r="3103" spans="1:18" x14ac:dyDescent="0.3">
      <c r="A3103" t="s">
        <v>9466</v>
      </c>
      <c r="B3103" t="s">
        <v>9467</v>
      </c>
      <c r="C3103" t="s">
        <v>20</v>
      </c>
      <c r="D3103" t="s">
        <v>21</v>
      </c>
      <c r="E3103" t="s">
        <v>22</v>
      </c>
      <c r="F3103" t="s">
        <v>29</v>
      </c>
      <c r="G3103" t="s">
        <v>24</v>
      </c>
      <c r="H3103">
        <v>203</v>
      </c>
      <c r="I3103">
        <v>12</v>
      </c>
      <c r="J3103">
        <v>16.899999999999999</v>
      </c>
      <c r="K3103">
        <v>8</v>
      </c>
      <c r="L3103">
        <v>1</v>
      </c>
      <c r="M3103">
        <v>3</v>
      </c>
      <c r="N3103">
        <v>0</v>
      </c>
      <c r="O3103">
        <v>4</v>
      </c>
      <c r="P3103">
        <v>2</v>
      </c>
      <c r="Q3103" t="s">
        <v>9377</v>
      </c>
      <c r="R3103" t="s">
        <v>9468</v>
      </c>
    </row>
    <row r="3104" spans="1:18" x14ac:dyDescent="0.3">
      <c r="A3104" t="s">
        <v>9469</v>
      </c>
      <c r="B3104" t="s">
        <v>9470</v>
      </c>
      <c r="C3104" t="s">
        <v>20</v>
      </c>
      <c r="D3104" t="s">
        <v>21</v>
      </c>
      <c r="E3104" t="s">
        <v>22</v>
      </c>
      <c r="F3104" t="s">
        <v>29</v>
      </c>
      <c r="G3104" t="s">
        <v>24</v>
      </c>
      <c r="H3104">
        <v>298</v>
      </c>
      <c r="I3104">
        <v>14</v>
      </c>
      <c r="J3104">
        <v>21.3</v>
      </c>
      <c r="K3104">
        <v>8</v>
      </c>
      <c r="L3104">
        <v>3</v>
      </c>
      <c r="M3104">
        <v>3</v>
      </c>
      <c r="N3104">
        <v>0</v>
      </c>
      <c r="O3104">
        <v>8</v>
      </c>
      <c r="P3104">
        <v>3</v>
      </c>
      <c r="Q3104" t="s">
        <v>9377</v>
      </c>
      <c r="R3104" t="s">
        <v>9471</v>
      </c>
    </row>
    <row r="3105" spans="1:18" x14ac:dyDescent="0.3">
      <c r="A3105" t="s">
        <v>9472</v>
      </c>
      <c r="B3105" t="s">
        <v>9473</v>
      </c>
      <c r="C3105" t="s">
        <v>20</v>
      </c>
      <c r="D3105" t="s">
        <v>21</v>
      </c>
      <c r="E3105" t="s">
        <v>22</v>
      </c>
      <c r="F3105" t="s">
        <v>23</v>
      </c>
      <c r="G3105" t="s">
        <v>24</v>
      </c>
      <c r="H3105">
        <v>501</v>
      </c>
      <c r="I3105">
        <v>21</v>
      </c>
      <c r="J3105">
        <v>23.9</v>
      </c>
      <c r="K3105">
        <v>13</v>
      </c>
      <c r="L3105">
        <v>5</v>
      </c>
      <c r="M3105">
        <v>2</v>
      </c>
      <c r="N3105">
        <v>1</v>
      </c>
      <c r="O3105">
        <v>17</v>
      </c>
      <c r="P3105">
        <v>16</v>
      </c>
      <c r="Q3105" t="s">
        <v>9377</v>
      </c>
      <c r="R3105" t="s">
        <v>9474</v>
      </c>
    </row>
    <row r="3106" spans="1:18" x14ac:dyDescent="0.3">
      <c r="A3106" t="s">
        <v>9475</v>
      </c>
      <c r="B3106" t="s">
        <v>9476</v>
      </c>
      <c r="C3106" t="s">
        <v>20</v>
      </c>
      <c r="D3106" t="s">
        <v>21</v>
      </c>
      <c r="E3106" t="s">
        <v>22</v>
      </c>
      <c r="F3106" t="s">
        <v>29</v>
      </c>
      <c r="G3106" t="s">
        <v>24</v>
      </c>
      <c r="H3106">
        <v>30</v>
      </c>
      <c r="I3106">
        <v>10</v>
      </c>
      <c r="J3106">
        <v>3</v>
      </c>
      <c r="K3106">
        <v>5</v>
      </c>
      <c r="L3106">
        <v>0</v>
      </c>
      <c r="M3106">
        <v>5</v>
      </c>
      <c r="N3106">
        <v>0</v>
      </c>
      <c r="O3106">
        <v>2</v>
      </c>
      <c r="P3106">
        <v>1</v>
      </c>
      <c r="Q3106" t="s">
        <v>9377</v>
      </c>
      <c r="R3106" t="s">
        <v>9477</v>
      </c>
    </row>
    <row r="3107" spans="1:18" x14ac:dyDescent="0.3">
      <c r="A3107" t="s">
        <v>9478</v>
      </c>
      <c r="B3107" t="s">
        <v>9479</v>
      </c>
      <c r="C3107" t="s">
        <v>20</v>
      </c>
      <c r="D3107" t="s">
        <v>21</v>
      </c>
      <c r="E3107" t="s">
        <v>22</v>
      </c>
      <c r="F3107" t="s">
        <v>23</v>
      </c>
      <c r="G3107" t="s">
        <v>24</v>
      </c>
      <c r="H3107">
        <v>159</v>
      </c>
      <c r="I3107">
        <v>17</v>
      </c>
      <c r="J3107">
        <v>9.4</v>
      </c>
      <c r="K3107">
        <v>6</v>
      </c>
      <c r="L3107">
        <v>5</v>
      </c>
      <c r="M3107">
        <v>5</v>
      </c>
      <c r="N3107">
        <v>1</v>
      </c>
      <c r="O3107">
        <v>2</v>
      </c>
      <c r="P3107">
        <v>2.13</v>
      </c>
      <c r="Q3107" t="s">
        <v>9377</v>
      </c>
      <c r="R3107" t="s">
        <v>9480</v>
      </c>
    </row>
    <row r="3108" spans="1:18" x14ac:dyDescent="0.3">
      <c r="A3108" t="s">
        <v>9481</v>
      </c>
      <c r="B3108" t="s">
        <v>9482</v>
      </c>
      <c r="C3108" t="s">
        <v>20</v>
      </c>
      <c r="D3108" t="s">
        <v>21</v>
      </c>
      <c r="E3108" t="s">
        <v>22</v>
      </c>
      <c r="F3108" t="s">
        <v>29</v>
      </c>
      <c r="G3108" t="s">
        <v>24</v>
      </c>
      <c r="H3108">
        <v>349</v>
      </c>
      <c r="I3108">
        <v>18</v>
      </c>
      <c r="J3108">
        <v>19.399999999999999</v>
      </c>
      <c r="K3108">
        <v>8</v>
      </c>
      <c r="L3108">
        <v>4</v>
      </c>
      <c r="M3108">
        <v>6</v>
      </c>
      <c r="N3108">
        <v>0</v>
      </c>
      <c r="O3108">
        <v>5</v>
      </c>
      <c r="P3108">
        <v>2</v>
      </c>
      <c r="Q3108" t="s">
        <v>9377</v>
      </c>
      <c r="R3108" t="s">
        <v>9483</v>
      </c>
    </row>
    <row r="3109" spans="1:18" x14ac:dyDescent="0.3">
      <c r="A3109" t="s">
        <v>9484</v>
      </c>
      <c r="B3109" t="s">
        <v>9485</v>
      </c>
      <c r="C3109" t="s">
        <v>20</v>
      </c>
      <c r="D3109" t="s">
        <v>21</v>
      </c>
      <c r="E3109" t="s">
        <v>22</v>
      </c>
      <c r="F3109" t="s">
        <v>29</v>
      </c>
      <c r="G3109" t="s">
        <v>24</v>
      </c>
      <c r="H3109">
        <v>97</v>
      </c>
      <c r="I3109">
        <v>6</v>
      </c>
      <c r="J3109">
        <v>16.2</v>
      </c>
      <c r="K3109">
        <v>0</v>
      </c>
      <c r="L3109">
        <v>0</v>
      </c>
      <c r="M3109">
        <v>5</v>
      </c>
      <c r="N3109">
        <v>1</v>
      </c>
      <c r="O3109">
        <v>1</v>
      </c>
      <c r="P3109">
        <v>3.5</v>
      </c>
      <c r="Q3109" t="s">
        <v>9377</v>
      </c>
      <c r="R3109" t="s">
        <v>9486</v>
      </c>
    </row>
    <row r="3110" spans="1:18" x14ac:dyDescent="0.3">
      <c r="A3110" t="s">
        <v>9487</v>
      </c>
      <c r="B3110" t="s">
        <v>9488</v>
      </c>
      <c r="C3110" t="s">
        <v>20</v>
      </c>
      <c r="D3110" t="s">
        <v>21</v>
      </c>
      <c r="E3110" t="s">
        <v>22</v>
      </c>
      <c r="F3110" t="s">
        <v>29</v>
      </c>
      <c r="G3110" t="s">
        <v>24</v>
      </c>
      <c r="H3110">
        <v>120</v>
      </c>
      <c r="I3110">
        <v>9</v>
      </c>
      <c r="J3110">
        <v>13.3</v>
      </c>
      <c r="K3110">
        <v>6</v>
      </c>
      <c r="L3110">
        <v>1</v>
      </c>
      <c r="M3110">
        <v>2</v>
      </c>
      <c r="N3110">
        <v>0</v>
      </c>
      <c r="O3110">
        <v>9</v>
      </c>
      <c r="P3110">
        <v>14.5</v>
      </c>
      <c r="Q3110" t="s">
        <v>9377</v>
      </c>
      <c r="R3110" t="s">
        <v>9489</v>
      </c>
    </row>
    <row r="3111" spans="1:18" x14ac:dyDescent="0.3">
      <c r="A3111" t="s">
        <v>9490</v>
      </c>
      <c r="B3111" t="s">
        <v>9491</v>
      </c>
      <c r="C3111" t="s">
        <v>20</v>
      </c>
      <c r="D3111" t="s">
        <v>21</v>
      </c>
      <c r="E3111" t="s">
        <v>22</v>
      </c>
      <c r="F3111" t="s">
        <v>29</v>
      </c>
      <c r="G3111" t="s">
        <v>24</v>
      </c>
      <c r="H3111">
        <v>240</v>
      </c>
      <c r="I3111">
        <v>9</v>
      </c>
      <c r="J3111">
        <v>26.7</v>
      </c>
      <c r="K3111">
        <v>6</v>
      </c>
      <c r="L3111">
        <v>0</v>
      </c>
      <c r="M3111">
        <v>3</v>
      </c>
      <c r="N3111">
        <v>0</v>
      </c>
      <c r="O3111">
        <v>1</v>
      </c>
      <c r="P3111">
        <v>8</v>
      </c>
      <c r="Q3111" t="s">
        <v>4665</v>
      </c>
      <c r="R3111" t="s">
        <v>9492</v>
      </c>
    </row>
    <row r="3112" spans="1:18" x14ac:dyDescent="0.3">
      <c r="A3112" t="s">
        <v>9493</v>
      </c>
      <c r="B3112" t="s">
        <v>9494</v>
      </c>
      <c r="C3112" t="s">
        <v>20</v>
      </c>
      <c r="D3112" t="s">
        <v>21</v>
      </c>
      <c r="E3112" t="s">
        <v>22</v>
      </c>
      <c r="F3112" t="s">
        <v>29</v>
      </c>
      <c r="G3112" t="s">
        <v>24</v>
      </c>
      <c r="H3112">
        <v>232</v>
      </c>
      <c r="I3112">
        <v>12</v>
      </c>
      <c r="J3112">
        <v>19.3</v>
      </c>
      <c r="K3112">
        <v>4</v>
      </c>
      <c r="L3112">
        <v>1</v>
      </c>
      <c r="M3112">
        <v>6</v>
      </c>
      <c r="N3112">
        <v>1</v>
      </c>
      <c r="O3112">
        <v>8</v>
      </c>
      <c r="P3112">
        <v>10</v>
      </c>
      <c r="Q3112" t="s">
        <v>4665</v>
      </c>
      <c r="R3112" t="s">
        <v>9495</v>
      </c>
    </row>
    <row r="3113" spans="1:18" x14ac:dyDescent="0.3">
      <c r="A3113" t="s">
        <v>9496</v>
      </c>
      <c r="B3113" t="s">
        <v>9497</v>
      </c>
      <c r="C3113" t="s">
        <v>20</v>
      </c>
      <c r="D3113" t="s">
        <v>21</v>
      </c>
      <c r="E3113" t="s">
        <v>22</v>
      </c>
      <c r="F3113" t="s">
        <v>23</v>
      </c>
      <c r="G3113" t="s">
        <v>24</v>
      </c>
      <c r="H3113">
        <v>88</v>
      </c>
      <c r="I3113">
        <v>9</v>
      </c>
      <c r="J3113">
        <v>9.8000000000000007</v>
      </c>
      <c r="K3113">
        <v>2</v>
      </c>
      <c r="L3113">
        <v>2</v>
      </c>
      <c r="M3113">
        <v>4</v>
      </c>
      <c r="N3113">
        <v>1</v>
      </c>
      <c r="O3113">
        <v>5</v>
      </c>
      <c r="P3113">
        <v>4.5999999999999996</v>
      </c>
      <c r="Q3113" t="s">
        <v>4665</v>
      </c>
      <c r="R3113" t="s">
        <v>9498</v>
      </c>
    </row>
    <row r="3114" spans="1:18" x14ac:dyDescent="0.3">
      <c r="A3114" t="s">
        <v>9499</v>
      </c>
      <c r="B3114" t="s">
        <v>9500</v>
      </c>
      <c r="C3114" t="s">
        <v>20</v>
      </c>
      <c r="D3114" t="s">
        <v>21</v>
      </c>
      <c r="E3114" t="s">
        <v>22</v>
      </c>
      <c r="F3114" t="s">
        <v>29</v>
      </c>
      <c r="G3114" t="s">
        <v>24</v>
      </c>
      <c r="H3114">
        <v>5</v>
      </c>
      <c r="I3114">
        <v>3</v>
      </c>
      <c r="J3114">
        <v>1.7</v>
      </c>
      <c r="K3114">
        <v>0</v>
      </c>
      <c r="L3114">
        <v>0</v>
      </c>
      <c r="M3114">
        <v>3</v>
      </c>
      <c r="N3114">
        <v>0</v>
      </c>
      <c r="O3114">
        <v>1</v>
      </c>
      <c r="P3114">
        <v>7</v>
      </c>
      <c r="Q3114" t="s">
        <v>4665</v>
      </c>
      <c r="R3114" t="s">
        <v>9501</v>
      </c>
    </row>
    <row r="3115" spans="1:18" x14ac:dyDescent="0.3">
      <c r="A3115" t="s">
        <v>9502</v>
      </c>
      <c r="B3115" t="s">
        <v>9503</v>
      </c>
      <c r="C3115" t="s">
        <v>20</v>
      </c>
      <c r="D3115" t="s">
        <v>21</v>
      </c>
      <c r="E3115" t="s">
        <v>22</v>
      </c>
      <c r="F3115" t="s">
        <v>29</v>
      </c>
      <c r="G3115" t="s">
        <v>24</v>
      </c>
      <c r="H3115">
        <v>28</v>
      </c>
      <c r="I3115">
        <v>5</v>
      </c>
      <c r="J3115">
        <v>5.6</v>
      </c>
      <c r="K3115">
        <v>0</v>
      </c>
      <c r="L3115">
        <v>0</v>
      </c>
      <c r="M3115">
        <v>3</v>
      </c>
      <c r="N3115">
        <v>2</v>
      </c>
      <c r="O3115">
        <v>2</v>
      </c>
      <c r="P3115">
        <v>6</v>
      </c>
      <c r="Q3115" t="s">
        <v>4665</v>
      </c>
      <c r="R3115" t="s">
        <v>9504</v>
      </c>
    </row>
    <row r="3116" spans="1:18" x14ac:dyDescent="0.3">
      <c r="A3116" t="s">
        <v>9505</v>
      </c>
      <c r="B3116" t="s">
        <v>9506</v>
      </c>
      <c r="C3116" t="s">
        <v>20</v>
      </c>
      <c r="D3116" t="s">
        <v>21</v>
      </c>
      <c r="E3116" t="s">
        <v>22</v>
      </c>
      <c r="F3116" t="s">
        <v>23</v>
      </c>
      <c r="G3116" t="s">
        <v>24</v>
      </c>
      <c r="H3116">
        <v>112</v>
      </c>
      <c r="I3116">
        <v>10</v>
      </c>
      <c r="J3116">
        <v>11.2</v>
      </c>
      <c r="K3116">
        <v>6</v>
      </c>
      <c r="L3116">
        <v>1</v>
      </c>
      <c r="M3116">
        <v>2</v>
      </c>
      <c r="N3116">
        <v>1</v>
      </c>
      <c r="O3116">
        <v>6</v>
      </c>
      <c r="P3116">
        <v>5.5</v>
      </c>
      <c r="Q3116" t="s">
        <v>4665</v>
      </c>
      <c r="R3116" t="s">
        <v>9507</v>
      </c>
    </row>
    <row r="3117" spans="1:18" x14ac:dyDescent="0.3">
      <c r="A3117" t="s">
        <v>9508</v>
      </c>
      <c r="B3117" t="s">
        <v>9509</v>
      </c>
      <c r="C3117" t="s">
        <v>20</v>
      </c>
      <c r="D3117" t="s">
        <v>213</v>
      </c>
      <c r="E3117" t="s">
        <v>37</v>
      </c>
      <c r="F3117" t="s">
        <v>29</v>
      </c>
      <c r="G3117" t="s">
        <v>24</v>
      </c>
      <c r="H3117">
        <v>5</v>
      </c>
      <c r="I3117">
        <v>4</v>
      </c>
      <c r="J3117">
        <v>1.2</v>
      </c>
      <c r="K3117">
        <v>0</v>
      </c>
      <c r="L3117">
        <v>0</v>
      </c>
      <c r="M3117">
        <v>3</v>
      </c>
      <c r="N3117">
        <v>1</v>
      </c>
      <c r="O3117">
        <v>2</v>
      </c>
      <c r="P3117">
        <v>8</v>
      </c>
      <c r="Q3117" t="s">
        <v>4665</v>
      </c>
      <c r="R3117" t="s">
        <v>9510</v>
      </c>
    </row>
    <row r="3118" spans="1:18" x14ac:dyDescent="0.3">
      <c r="A3118" t="s">
        <v>9511</v>
      </c>
      <c r="B3118" t="s">
        <v>9512</v>
      </c>
      <c r="C3118" t="s">
        <v>20</v>
      </c>
      <c r="D3118" t="s">
        <v>21</v>
      </c>
      <c r="E3118" t="s">
        <v>22</v>
      </c>
      <c r="F3118" t="s">
        <v>29</v>
      </c>
      <c r="G3118" t="s">
        <v>24</v>
      </c>
      <c r="H3118">
        <v>47</v>
      </c>
      <c r="I3118">
        <v>6</v>
      </c>
      <c r="J3118">
        <v>7.8</v>
      </c>
      <c r="K3118">
        <v>1</v>
      </c>
      <c r="L3118">
        <v>0</v>
      </c>
      <c r="M3118">
        <v>5</v>
      </c>
      <c r="N3118">
        <v>0</v>
      </c>
      <c r="O3118">
        <v>1</v>
      </c>
      <c r="P3118">
        <v>10</v>
      </c>
      <c r="Q3118" t="s">
        <v>4665</v>
      </c>
      <c r="R3118" t="s">
        <v>9513</v>
      </c>
    </row>
    <row r="3119" spans="1:18" x14ac:dyDescent="0.3">
      <c r="A3119" t="s">
        <v>9514</v>
      </c>
      <c r="B3119" t="s">
        <v>9515</v>
      </c>
      <c r="C3119" t="s">
        <v>20</v>
      </c>
      <c r="D3119" t="s">
        <v>42</v>
      </c>
      <c r="E3119" t="s">
        <v>22</v>
      </c>
      <c r="F3119" t="s">
        <v>29</v>
      </c>
      <c r="G3119" t="s">
        <v>24</v>
      </c>
      <c r="H3119">
        <v>155</v>
      </c>
      <c r="I3119">
        <v>9</v>
      </c>
      <c r="J3119">
        <v>17.2</v>
      </c>
      <c r="K3119">
        <v>2</v>
      </c>
      <c r="L3119">
        <v>2</v>
      </c>
      <c r="M3119">
        <v>2</v>
      </c>
      <c r="N3119">
        <v>3</v>
      </c>
      <c r="O3119">
        <v>4</v>
      </c>
      <c r="P3119">
        <v>4</v>
      </c>
      <c r="Q3119" t="s">
        <v>4665</v>
      </c>
      <c r="R3119" t="s">
        <v>9516</v>
      </c>
    </row>
    <row r="3120" spans="1:18" x14ac:dyDescent="0.3">
      <c r="A3120" t="s">
        <v>9517</v>
      </c>
      <c r="B3120" t="s">
        <v>9518</v>
      </c>
      <c r="C3120" t="s">
        <v>99</v>
      </c>
      <c r="D3120" t="s">
        <v>125</v>
      </c>
      <c r="E3120" t="s">
        <v>22</v>
      </c>
      <c r="F3120" t="s">
        <v>23</v>
      </c>
      <c r="G3120" t="s">
        <v>24</v>
      </c>
      <c r="H3120">
        <v>141</v>
      </c>
      <c r="I3120">
        <v>8</v>
      </c>
      <c r="J3120">
        <v>17.600000000000001</v>
      </c>
      <c r="K3120">
        <v>0</v>
      </c>
      <c r="L3120">
        <v>0</v>
      </c>
      <c r="M3120">
        <v>0</v>
      </c>
      <c r="N3120">
        <v>0</v>
      </c>
      <c r="O3120">
        <v>5</v>
      </c>
      <c r="P3120">
        <v>2.8</v>
      </c>
      <c r="Q3120" t="s">
        <v>4665</v>
      </c>
      <c r="R3120" t="s">
        <v>9519</v>
      </c>
    </row>
    <row r="3121" spans="1:18" x14ac:dyDescent="0.3">
      <c r="A3121" t="s">
        <v>9520</v>
      </c>
      <c r="B3121" t="s">
        <v>9521</v>
      </c>
      <c r="C3121" t="s">
        <v>20</v>
      </c>
      <c r="D3121" t="s">
        <v>21</v>
      </c>
      <c r="E3121" t="s">
        <v>22</v>
      </c>
      <c r="F3121" t="s">
        <v>29</v>
      </c>
      <c r="G3121" t="s">
        <v>24</v>
      </c>
      <c r="H3121">
        <v>109</v>
      </c>
      <c r="I3121">
        <v>10</v>
      </c>
      <c r="J3121">
        <v>10.9</v>
      </c>
      <c r="K3121">
        <v>2</v>
      </c>
      <c r="L3121">
        <v>2</v>
      </c>
      <c r="M3121">
        <v>5</v>
      </c>
      <c r="N3121">
        <v>1</v>
      </c>
      <c r="O3121">
        <v>3</v>
      </c>
      <c r="P3121">
        <v>4</v>
      </c>
      <c r="Q3121" t="s">
        <v>4665</v>
      </c>
      <c r="R3121" t="s">
        <v>9522</v>
      </c>
    </row>
    <row r="3122" spans="1:18" x14ac:dyDescent="0.3">
      <c r="A3122" t="s">
        <v>9523</v>
      </c>
      <c r="B3122" t="s">
        <v>9524</v>
      </c>
      <c r="C3122" t="s">
        <v>20</v>
      </c>
      <c r="D3122" t="s">
        <v>42</v>
      </c>
      <c r="E3122" t="s">
        <v>49</v>
      </c>
      <c r="F3122" t="s">
        <v>23</v>
      </c>
      <c r="G3122" t="s">
        <v>24</v>
      </c>
      <c r="H3122">
        <v>427</v>
      </c>
      <c r="I3122">
        <v>24</v>
      </c>
      <c r="J3122">
        <v>17.8</v>
      </c>
      <c r="K3122">
        <v>14</v>
      </c>
      <c r="L3122">
        <v>7</v>
      </c>
      <c r="M3122">
        <v>3</v>
      </c>
      <c r="N3122">
        <v>0</v>
      </c>
      <c r="O3122">
        <v>19</v>
      </c>
      <c r="P3122">
        <v>26.5</v>
      </c>
      <c r="Q3122" t="s">
        <v>4665</v>
      </c>
      <c r="R3122" t="s">
        <v>9525</v>
      </c>
    </row>
    <row r="3123" spans="1:18" x14ac:dyDescent="0.3">
      <c r="A3123" t="s">
        <v>9526</v>
      </c>
      <c r="B3123" t="s">
        <v>9527</v>
      </c>
      <c r="C3123" t="s">
        <v>20</v>
      </c>
      <c r="D3123" t="s">
        <v>21</v>
      </c>
      <c r="E3123" t="s">
        <v>37</v>
      </c>
      <c r="F3123" t="s">
        <v>38</v>
      </c>
      <c r="G3123" t="s">
        <v>24</v>
      </c>
      <c r="H3123">
        <v>314</v>
      </c>
      <c r="I3123">
        <v>22</v>
      </c>
      <c r="J3123">
        <v>14.3</v>
      </c>
      <c r="K3123">
        <v>15</v>
      </c>
      <c r="L3123">
        <v>6</v>
      </c>
      <c r="M3123">
        <v>1</v>
      </c>
      <c r="N3123">
        <v>0</v>
      </c>
      <c r="O3123">
        <v>15</v>
      </c>
      <c r="P3123">
        <v>15</v>
      </c>
      <c r="Q3123" t="s">
        <v>4665</v>
      </c>
      <c r="R3123" t="s">
        <v>9528</v>
      </c>
    </row>
    <row r="3124" spans="1:18" x14ac:dyDescent="0.3">
      <c r="A3124" t="s">
        <v>9529</v>
      </c>
      <c r="B3124" t="s">
        <v>9530</v>
      </c>
      <c r="C3124" t="s">
        <v>20</v>
      </c>
      <c r="D3124" t="s">
        <v>42</v>
      </c>
      <c r="E3124" t="s">
        <v>22</v>
      </c>
      <c r="F3124" t="s">
        <v>29</v>
      </c>
      <c r="G3124" t="s">
        <v>24</v>
      </c>
      <c r="H3124">
        <v>63</v>
      </c>
      <c r="I3124">
        <v>6</v>
      </c>
      <c r="J3124">
        <v>10.5</v>
      </c>
      <c r="K3124">
        <v>0</v>
      </c>
      <c r="L3124">
        <v>1</v>
      </c>
      <c r="M3124">
        <v>5</v>
      </c>
      <c r="N3124">
        <v>0</v>
      </c>
      <c r="O3124">
        <v>3</v>
      </c>
      <c r="P3124">
        <v>5</v>
      </c>
      <c r="Q3124" t="s">
        <v>4665</v>
      </c>
      <c r="R3124" t="s">
        <v>9531</v>
      </c>
    </row>
    <row r="3125" spans="1:18" x14ac:dyDescent="0.3">
      <c r="A3125" t="s">
        <v>9532</v>
      </c>
      <c r="B3125" t="s">
        <v>9533</v>
      </c>
      <c r="C3125" t="s">
        <v>20</v>
      </c>
      <c r="D3125" t="s">
        <v>21</v>
      </c>
      <c r="E3125" t="s">
        <v>22</v>
      </c>
      <c r="F3125" t="s">
        <v>29</v>
      </c>
      <c r="G3125" t="s">
        <v>24</v>
      </c>
      <c r="H3125">
        <v>46</v>
      </c>
      <c r="I3125">
        <v>6</v>
      </c>
      <c r="J3125">
        <v>7.7</v>
      </c>
      <c r="K3125">
        <v>1</v>
      </c>
      <c r="L3125">
        <v>0</v>
      </c>
      <c r="M3125">
        <v>3</v>
      </c>
      <c r="N3125">
        <v>2</v>
      </c>
      <c r="O3125">
        <v>2</v>
      </c>
      <c r="P3125">
        <v>7</v>
      </c>
      <c r="Q3125" t="s">
        <v>9534</v>
      </c>
      <c r="R3125" t="s">
        <v>9535</v>
      </c>
    </row>
    <row r="3126" spans="1:18" x14ac:dyDescent="0.3">
      <c r="A3126" t="s">
        <v>9536</v>
      </c>
      <c r="B3126" t="s">
        <v>9537</v>
      </c>
      <c r="C3126" t="s">
        <v>20</v>
      </c>
      <c r="D3126" t="s">
        <v>21</v>
      </c>
      <c r="E3126" t="s">
        <v>22</v>
      </c>
      <c r="F3126" t="s">
        <v>29</v>
      </c>
      <c r="G3126" t="s">
        <v>24</v>
      </c>
      <c r="H3126">
        <v>230</v>
      </c>
      <c r="I3126">
        <v>5</v>
      </c>
      <c r="J3126">
        <v>46</v>
      </c>
      <c r="K3126">
        <v>2</v>
      </c>
      <c r="L3126">
        <v>0</v>
      </c>
      <c r="M3126">
        <v>3</v>
      </c>
      <c r="N3126">
        <v>0</v>
      </c>
      <c r="O3126">
        <v>6</v>
      </c>
      <c r="P3126">
        <v>8</v>
      </c>
      <c r="Q3126" t="s">
        <v>9534</v>
      </c>
      <c r="R3126" t="s">
        <v>9538</v>
      </c>
    </row>
    <row r="3127" spans="1:18" x14ac:dyDescent="0.3">
      <c r="A3127" t="s">
        <v>9539</v>
      </c>
      <c r="B3127" t="s">
        <v>9540</v>
      </c>
      <c r="C3127" t="s">
        <v>99</v>
      </c>
      <c r="D3127" t="s">
        <v>21</v>
      </c>
      <c r="E3127" t="s">
        <v>22</v>
      </c>
      <c r="F3127" t="s">
        <v>29</v>
      </c>
      <c r="G3127" t="s">
        <v>24</v>
      </c>
      <c r="H3127">
        <v>25</v>
      </c>
      <c r="I3127">
        <v>4</v>
      </c>
      <c r="J3127">
        <v>6.2</v>
      </c>
      <c r="K3127">
        <v>0</v>
      </c>
      <c r="L3127">
        <v>0</v>
      </c>
      <c r="M3127">
        <v>0</v>
      </c>
      <c r="N3127">
        <v>0</v>
      </c>
      <c r="O3127">
        <v>4</v>
      </c>
      <c r="P3127">
        <v>2.5</v>
      </c>
      <c r="Q3127" t="s">
        <v>9534</v>
      </c>
      <c r="R3127" t="s">
        <v>9541</v>
      </c>
    </row>
    <row r="3128" spans="1:18" x14ac:dyDescent="0.3">
      <c r="A3128" t="s">
        <v>9542</v>
      </c>
      <c r="B3128" t="s">
        <v>9543</v>
      </c>
      <c r="C3128" t="s">
        <v>20</v>
      </c>
      <c r="D3128" t="s">
        <v>21</v>
      </c>
      <c r="E3128" t="s">
        <v>22</v>
      </c>
      <c r="F3128" t="s">
        <v>29</v>
      </c>
      <c r="G3128" t="s">
        <v>24</v>
      </c>
      <c r="H3128">
        <v>80</v>
      </c>
      <c r="I3128">
        <v>9</v>
      </c>
      <c r="J3128">
        <v>8.9</v>
      </c>
      <c r="K3128">
        <v>4</v>
      </c>
      <c r="L3128">
        <v>0</v>
      </c>
      <c r="M3128">
        <v>3</v>
      </c>
      <c r="N3128">
        <v>2</v>
      </c>
      <c r="O3128">
        <v>3</v>
      </c>
      <c r="P3128">
        <v>7</v>
      </c>
      <c r="Q3128" t="s">
        <v>9534</v>
      </c>
      <c r="R3128" t="s">
        <v>9544</v>
      </c>
    </row>
    <row r="3129" spans="1:18" x14ac:dyDescent="0.3">
      <c r="A3129" t="s">
        <v>9545</v>
      </c>
      <c r="B3129" t="s">
        <v>9546</v>
      </c>
      <c r="C3129" t="s">
        <v>20</v>
      </c>
      <c r="D3129" t="s">
        <v>21</v>
      </c>
      <c r="E3129" t="s">
        <v>22</v>
      </c>
      <c r="F3129" t="s">
        <v>29</v>
      </c>
      <c r="G3129" t="s">
        <v>24</v>
      </c>
      <c r="H3129">
        <v>382</v>
      </c>
      <c r="I3129">
        <v>17</v>
      </c>
      <c r="J3129">
        <v>22.5</v>
      </c>
      <c r="K3129">
        <v>12</v>
      </c>
      <c r="L3129">
        <v>1</v>
      </c>
      <c r="M3129">
        <v>3</v>
      </c>
      <c r="N3129">
        <v>1</v>
      </c>
      <c r="O3129">
        <v>10</v>
      </c>
      <c r="P3129">
        <v>10</v>
      </c>
      <c r="Q3129" t="s">
        <v>9534</v>
      </c>
      <c r="R3129" t="s">
        <v>9547</v>
      </c>
    </row>
    <row r="3130" spans="1:18" x14ac:dyDescent="0.3">
      <c r="A3130" t="s">
        <v>9548</v>
      </c>
      <c r="B3130" t="s">
        <v>9549</v>
      </c>
      <c r="C3130" t="s">
        <v>20</v>
      </c>
      <c r="D3130" t="s">
        <v>21</v>
      </c>
      <c r="E3130" t="s">
        <v>22</v>
      </c>
      <c r="F3130" t="s">
        <v>29</v>
      </c>
      <c r="G3130" t="s">
        <v>24</v>
      </c>
      <c r="H3130">
        <v>110</v>
      </c>
      <c r="I3130">
        <v>6</v>
      </c>
      <c r="J3130">
        <v>18.3</v>
      </c>
      <c r="K3130">
        <v>0</v>
      </c>
      <c r="L3130">
        <v>1</v>
      </c>
      <c r="M3130">
        <v>5</v>
      </c>
      <c r="N3130">
        <v>0</v>
      </c>
      <c r="O3130">
        <v>5</v>
      </c>
      <c r="P3130">
        <v>6</v>
      </c>
      <c r="Q3130" t="s">
        <v>9534</v>
      </c>
      <c r="R3130" t="s">
        <v>9550</v>
      </c>
    </row>
    <row r="3131" spans="1:18" x14ac:dyDescent="0.3">
      <c r="A3131" t="s">
        <v>9551</v>
      </c>
      <c r="B3131" t="s">
        <v>9552</v>
      </c>
      <c r="C3131" t="s">
        <v>20</v>
      </c>
      <c r="D3131" t="s">
        <v>21</v>
      </c>
      <c r="E3131" t="s">
        <v>22</v>
      </c>
      <c r="F3131" t="s">
        <v>29</v>
      </c>
      <c r="G3131" t="s">
        <v>24</v>
      </c>
      <c r="H3131">
        <v>160</v>
      </c>
      <c r="I3131">
        <v>12</v>
      </c>
      <c r="J3131">
        <v>13.3</v>
      </c>
      <c r="K3131">
        <v>5</v>
      </c>
      <c r="L3131">
        <v>7</v>
      </c>
      <c r="M3131">
        <v>0</v>
      </c>
      <c r="N3131">
        <v>0</v>
      </c>
      <c r="O3131">
        <v>4</v>
      </c>
      <c r="P3131">
        <v>7.9</v>
      </c>
      <c r="Q3131" t="s">
        <v>9534</v>
      </c>
      <c r="R3131" t="s">
        <v>9553</v>
      </c>
    </row>
    <row r="3132" spans="1:18" x14ac:dyDescent="0.3">
      <c r="A3132" t="s">
        <v>9554</v>
      </c>
      <c r="B3132" t="s">
        <v>9555</v>
      </c>
      <c r="C3132" t="s">
        <v>20</v>
      </c>
      <c r="D3132" t="s">
        <v>21</v>
      </c>
      <c r="E3132" t="s">
        <v>22</v>
      </c>
      <c r="F3132" t="s">
        <v>29</v>
      </c>
      <c r="G3132" t="s">
        <v>24</v>
      </c>
      <c r="H3132">
        <v>131</v>
      </c>
      <c r="I3132">
        <v>7</v>
      </c>
      <c r="J3132">
        <v>18.7</v>
      </c>
      <c r="K3132">
        <v>1</v>
      </c>
      <c r="L3132">
        <v>2</v>
      </c>
      <c r="M3132">
        <v>3</v>
      </c>
      <c r="N3132">
        <v>1</v>
      </c>
      <c r="O3132">
        <v>4</v>
      </c>
      <c r="P3132">
        <v>12.5</v>
      </c>
      <c r="Q3132" t="s">
        <v>9534</v>
      </c>
      <c r="R3132" t="s">
        <v>9556</v>
      </c>
    </row>
    <row r="3133" spans="1:18" x14ac:dyDescent="0.3">
      <c r="A3133" t="s">
        <v>9557</v>
      </c>
      <c r="B3133" t="s">
        <v>9558</v>
      </c>
      <c r="C3133" t="s">
        <v>20</v>
      </c>
      <c r="D3133" t="s">
        <v>21</v>
      </c>
      <c r="E3133" t="s">
        <v>22</v>
      </c>
      <c r="F3133" t="s">
        <v>29</v>
      </c>
      <c r="G3133" t="s">
        <v>24</v>
      </c>
      <c r="H3133">
        <v>34</v>
      </c>
      <c r="I3133">
        <v>4</v>
      </c>
      <c r="J3133">
        <v>8.5</v>
      </c>
      <c r="K3133">
        <v>0</v>
      </c>
      <c r="L3133">
        <v>0</v>
      </c>
      <c r="M3133">
        <v>3</v>
      </c>
      <c r="N3133">
        <v>1</v>
      </c>
      <c r="O3133">
        <v>1</v>
      </c>
      <c r="P3133">
        <v>4</v>
      </c>
      <c r="Q3133" t="s">
        <v>9534</v>
      </c>
      <c r="R3133" t="s">
        <v>9559</v>
      </c>
    </row>
    <row r="3134" spans="1:18" x14ac:dyDescent="0.3">
      <c r="A3134" t="s">
        <v>9560</v>
      </c>
      <c r="B3134" t="s">
        <v>9561</v>
      </c>
      <c r="C3134" t="s">
        <v>20</v>
      </c>
      <c r="D3134" t="s">
        <v>21</v>
      </c>
      <c r="E3134" t="s">
        <v>22</v>
      </c>
      <c r="F3134" t="s">
        <v>23</v>
      </c>
      <c r="G3134" t="s">
        <v>24</v>
      </c>
      <c r="H3134">
        <v>199</v>
      </c>
      <c r="I3134">
        <v>14</v>
      </c>
      <c r="J3134">
        <v>14.2</v>
      </c>
      <c r="K3134">
        <v>9</v>
      </c>
      <c r="L3134">
        <v>4</v>
      </c>
      <c r="M3134">
        <v>1</v>
      </c>
      <c r="N3134">
        <v>0</v>
      </c>
      <c r="O3134">
        <v>8</v>
      </c>
      <c r="P3134">
        <v>7</v>
      </c>
      <c r="Q3134" t="s">
        <v>9562</v>
      </c>
      <c r="R3134" t="s">
        <v>9563</v>
      </c>
    </row>
    <row r="3135" spans="1:18" x14ac:dyDescent="0.3">
      <c r="A3135" t="s">
        <v>9564</v>
      </c>
      <c r="B3135" t="s">
        <v>9565</v>
      </c>
      <c r="C3135" t="s">
        <v>20</v>
      </c>
      <c r="D3135" t="s">
        <v>21</v>
      </c>
      <c r="E3135" t="s">
        <v>22</v>
      </c>
      <c r="F3135" t="s">
        <v>38</v>
      </c>
      <c r="G3135" t="s">
        <v>24</v>
      </c>
      <c r="H3135">
        <v>154</v>
      </c>
      <c r="I3135">
        <v>10</v>
      </c>
      <c r="J3135">
        <v>15.4</v>
      </c>
      <c r="K3135">
        <v>5</v>
      </c>
      <c r="L3135">
        <v>2</v>
      </c>
      <c r="M3135">
        <v>3</v>
      </c>
      <c r="N3135">
        <v>0</v>
      </c>
      <c r="O3135">
        <v>5</v>
      </c>
      <c r="P3135">
        <v>3.5</v>
      </c>
      <c r="Q3135" t="s">
        <v>9562</v>
      </c>
      <c r="R3135" t="s">
        <v>9566</v>
      </c>
    </row>
    <row r="3136" spans="1:18" x14ac:dyDescent="0.3">
      <c r="A3136" t="s">
        <v>9567</v>
      </c>
      <c r="B3136" t="s">
        <v>9568</v>
      </c>
      <c r="C3136" t="s">
        <v>20</v>
      </c>
      <c r="D3136" t="s">
        <v>21</v>
      </c>
      <c r="E3136" t="s">
        <v>22</v>
      </c>
      <c r="F3136" t="s">
        <v>23</v>
      </c>
      <c r="G3136" t="s">
        <v>24</v>
      </c>
      <c r="H3136">
        <v>797</v>
      </c>
      <c r="I3136">
        <v>25</v>
      </c>
      <c r="J3136">
        <v>31.9</v>
      </c>
      <c r="K3136">
        <v>19</v>
      </c>
      <c r="L3136">
        <v>0</v>
      </c>
      <c r="M3136">
        <v>3</v>
      </c>
      <c r="N3136">
        <v>3</v>
      </c>
      <c r="O3136">
        <v>20</v>
      </c>
      <c r="P3136">
        <v>15</v>
      </c>
      <c r="Q3136" t="s">
        <v>9562</v>
      </c>
      <c r="R3136" t="s">
        <v>9569</v>
      </c>
    </row>
    <row r="3137" spans="1:18" x14ac:dyDescent="0.3">
      <c r="A3137" t="s">
        <v>9570</v>
      </c>
      <c r="B3137" t="s">
        <v>9571</v>
      </c>
      <c r="C3137" t="s">
        <v>20</v>
      </c>
      <c r="D3137" t="s">
        <v>21</v>
      </c>
      <c r="E3137" t="s">
        <v>22</v>
      </c>
      <c r="F3137" t="s">
        <v>29</v>
      </c>
      <c r="G3137" t="s">
        <v>173</v>
      </c>
      <c r="H3137">
        <v>286</v>
      </c>
      <c r="I3137">
        <v>15</v>
      </c>
      <c r="J3137">
        <v>19.100000000000001</v>
      </c>
      <c r="K3137">
        <v>10</v>
      </c>
      <c r="L3137">
        <v>3</v>
      </c>
      <c r="M3137">
        <v>2</v>
      </c>
      <c r="N3137">
        <v>0</v>
      </c>
      <c r="O3137">
        <v>6</v>
      </c>
      <c r="P3137">
        <v>3</v>
      </c>
      <c r="Q3137" t="s">
        <v>9562</v>
      </c>
      <c r="R3137" t="s">
        <v>9572</v>
      </c>
    </row>
    <row r="3138" spans="1:18" x14ac:dyDescent="0.3">
      <c r="A3138" t="s">
        <v>9573</v>
      </c>
      <c r="B3138" t="s">
        <v>9574</v>
      </c>
      <c r="C3138" t="s">
        <v>20</v>
      </c>
      <c r="D3138" t="s">
        <v>21</v>
      </c>
      <c r="E3138" t="s">
        <v>22</v>
      </c>
      <c r="F3138" t="s">
        <v>29</v>
      </c>
      <c r="G3138" t="s">
        <v>24</v>
      </c>
      <c r="H3138">
        <v>123</v>
      </c>
      <c r="I3138">
        <v>8</v>
      </c>
      <c r="J3138">
        <v>15.4</v>
      </c>
      <c r="K3138">
        <v>6</v>
      </c>
      <c r="L3138">
        <v>1</v>
      </c>
      <c r="M3138">
        <v>1</v>
      </c>
      <c r="N3138">
        <v>0</v>
      </c>
      <c r="O3138">
        <v>5</v>
      </c>
      <c r="P3138">
        <v>3</v>
      </c>
      <c r="Q3138" t="s">
        <v>9562</v>
      </c>
      <c r="R3138" t="s">
        <v>9575</v>
      </c>
    </row>
    <row r="3139" spans="1:18" x14ac:dyDescent="0.3">
      <c r="A3139" t="s">
        <v>9576</v>
      </c>
      <c r="B3139" t="s">
        <v>9577</v>
      </c>
      <c r="C3139" t="s">
        <v>99</v>
      </c>
      <c r="D3139" t="s">
        <v>21</v>
      </c>
      <c r="E3139" t="s">
        <v>37</v>
      </c>
      <c r="F3139" t="s">
        <v>23</v>
      </c>
      <c r="G3139" t="s">
        <v>24</v>
      </c>
      <c r="H3139">
        <v>92</v>
      </c>
      <c r="I3139">
        <v>11</v>
      </c>
      <c r="J3139">
        <v>8.4</v>
      </c>
      <c r="K3139">
        <v>0</v>
      </c>
      <c r="L3139">
        <v>0</v>
      </c>
      <c r="M3139">
        <v>0</v>
      </c>
      <c r="N3139">
        <v>0</v>
      </c>
      <c r="O3139">
        <v>11</v>
      </c>
      <c r="P3139">
        <v>4</v>
      </c>
      <c r="Q3139" t="s">
        <v>9562</v>
      </c>
      <c r="R3139" t="s">
        <v>9578</v>
      </c>
    </row>
    <row r="3140" spans="1:18" x14ac:dyDescent="0.3">
      <c r="A3140" t="s">
        <v>9579</v>
      </c>
      <c r="B3140" t="s">
        <v>9580</v>
      </c>
      <c r="C3140" t="s">
        <v>20</v>
      </c>
      <c r="D3140" t="s">
        <v>21</v>
      </c>
      <c r="E3140" t="s">
        <v>22</v>
      </c>
      <c r="F3140" t="s">
        <v>29</v>
      </c>
      <c r="G3140" t="s">
        <v>24</v>
      </c>
      <c r="H3140">
        <v>102</v>
      </c>
      <c r="I3140">
        <v>10</v>
      </c>
      <c r="J3140">
        <v>10.199999999999999</v>
      </c>
      <c r="K3140">
        <v>7</v>
      </c>
      <c r="L3140">
        <v>0</v>
      </c>
      <c r="M3140">
        <v>3</v>
      </c>
      <c r="N3140">
        <v>0</v>
      </c>
      <c r="O3140">
        <v>5</v>
      </c>
      <c r="P3140">
        <v>12.5</v>
      </c>
      <c r="Q3140" t="s">
        <v>9562</v>
      </c>
      <c r="R3140" t="s">
        <v>9581</v>
      </c>
    </row>
    <row r="3141" spans="1:18" x14ac:dyDescent="0.3">
      <c r="A3141" t="s">
        <v>9582</v>
      </c>
      <c r="B3141" t="s">
        <v>9583</v>
      </c>
      <c r="C3141" t="s">
        <v>20</v>
      </c>
      <c r="D3141" t="s">
        <v>21</v>
      </c>
      <c r="E3141" t="s">
        <v>37</v>
      </c>
      <c r="F3141" t="s">
        <v>29</v>
      </c>
      <c r="G3141" t="s">
        <v>24</v>
      </c>
      <c r="H3141">
        <v>44</v>
      </c>
      <c r="I3141">
        <v>7</v>
      </c>
      <c r="J3141">
        <v>6.3</v>
      </c>
      <c r="K3141">
        <v>0</v>
      </c>
      <c r="L3141">
        <v>2</v>
      </c>
      <c r="M3141">
        <v>5</v>
      </c>
      <c r="N3141">
        <v>0</v>
      </c>
      <c r="O3141">
        <v>2</v>
      </c>
      <c r="P3141">
        <v>5</v>
      </c>
      <c r="Q3141" t="s">
        <v>9562</v>
      </c>
      <c r="R3141" t="s">
        <v>9584</v>
      </c>
    </row>
    <row r="3142" spans="1:18" x14ac:dyDescent="0.3">
      <c r="A3142" t="s">
        <v>9585</v>
      </c>
      <c r="B3142" t="s">
        <v>9586</v>
      </c>
      <c r="C3142" t="s">
        <v>20</v>
      </c>
      <c r="D3142" t="s">
        <v>21</v>
      </c>
      <c r="E3142" t="s">
        <v>22</v>
      </c>
      <c r="F3142" t="s">
        <v>23</v>
      </c>
      <c r="G3142" t="s">
        <v>24</v>
      </c>
      <c r="H3142">
        <v>134</v>
      </c>
      <c r="I3142">
        <v>10</v>
      </c>
      <c r="J3142">
        <v>13.4</v>
      </c>
      <c r="K3142">
        <v>7</v>
      </c>
      <c r="L3142">
        <v>1</v>
      </c>
      <c r="M3142">
        <v>2</v>
      </c>
      <c r="N3142">
        <v>0</v>
      </c>
      <c r="O3142">
        <v>6</v>
      </c>
      <c r="P3142">
        <v>10</v>
      </c>
      <c r="Q3142" t="s">
        <v>9562</v>
      </c>
      <c r="R3142" t="s">
        <v>9587</v>
      </c>
    </row>
    <row r="3143" spans="1:18" x14ac:dyDescent="0.3">
      <c r="A3143" t="s">
        <v>9588</v>
      </c>
      <c r="B3143" t="s">
        <v>9589</v>
      </c>
      <c r="C3143" t="s">
        <v>20</v>
      </c>
      <c r="D3143" t="s">
        <v>21</v>
      </c>
      <c r="E3143" t="s">
        <v>37</v>
      </c>
      <c r="F3143" t="s">
        <v>38</v>
      </c>
      <c r="G3143" t="s">
        <v>24</v>
      </c>
      <c r="H3143">
        <v>803</v>
      </c>
      <c r="I3143">
        <v>38</v>
      </c>
      <c r="J3143">
        <v>21.1</v>
      </c>
      <c r="K3143">
        <v>19</v>
      </c>
      <c r="L3143">
        <v>14</v>
      </c>
      <c r="M3143">
        <v>1</v>
      </c>
      <c r="N3143">
        <v>4</v>
      </c>
      <c r="O3143">
        <v>32</v>
      </c>
      <c r="P3143">
        <v>7</v>
      </c>
      <c r="Q3143" t="s">
        <v>9562</v>
      </c>
      <c r="R3143" t="s">
        <v>9590</v>
      </c>
    </row>
    <row r="3144" spans="1:18" x14ac:dyDescent="0.3">
      <c r="A3144" t="s">
        <v>9591</v>
      </c>
      <c r="B3144" t="s">
        <v>9592</v>
      </c>
      <c r="C3144" t="s">
        <v>20</v>
      </c>
      <c r="D3144" t="s">
        <v>21</v>
      </c>
      <c r="E3144" t="s">
        <v>22</v>
      </c>
      <c r="F3144" t="s">
        <v>23</v>
      </c>
      <c r="G3144" t="s">
        <v>24</v>
      </c>
      <c r="H3144">
        <v>120</v>
      </c>
      <c r="I3144">
        <v>10</v>
      </c>
      <c r="J3144">
        <v>12</v>
      </c>
      <c r="K3144">
        <v>8</v>
      </c>
      <c r="L3144">
        <v>2</v>
      </c>
      <c r="M3144">
        <v>0</v>
      </c>
      <c r="N3144">
        <v>0</v>
      </c>
      <c r="O3144">
        <v>4</v>
      </c>
      <c r="P3144">
        <v>10</v>
      </c>
      <c r="Q3144" t="s">
        <v>9562</v>
      </c>
      <c r="R3144" t="s">
        <v>9593</v>
      </c>
    </row>
    <row r="3145" spans="1:18" x14ac:dyDescent="0.3">
      <c r="A3145" t="s">
        <v>9594</v>
      </c>
      <c r="B3145" t="s">
        <v>9595</v>
      </c>
      <c r="C3145" t="s">
        <v>20</v>
      </c>
      <c r="D3145" t="s">
        <v>21</v>
      </c>
      <c r="E3145" t="s">
        <v>22</v>
      </c>
      <c r="F3145" t="s">
        <v>29</v>
      </c>
      <c r="G3145" t="s">
        <v>24</v>
      </c>
      <c r="H3145">
        <v>398</v>
      </c>
      <c r="I3145">
        <v>18</v>
      </c>
      <c r="J3145">
        <v>22.1</v>
      </c>
      <c r="K3145">
        <v>15</v>
      </c>
      <c r="L3145">
        <v>0</v>
      </c>
      <c r="M3145">
        <v>3</v>
      </c>
      <c r="N3145">
        <v>0</v>
      </c>
      <c r="O3145">
        <v>10</v>
      </c>
      <c r="P3145">
        <v>6</v>
      </c>
      <c r="Q3145" t="s">
        <v>9562</v>
      </c>
      <c r="R3145" t="s">
        <v>9596</v>
      </c>
    </row>
    <row r="3146" spans="1:18" x14ac:dyDescent="0.3">
      <c r="A3146" t="s">
        <v>9597</v>
      </c>
      <c r="B3146" t="s">
        <v>9598</v>
      </c>
      <c r="C3146" t="s">
        <v>20</v>
      </c>
      <c r="D3146" t="s">
        <v>21</v>
      </c>
      <c r="E3146" t="s">
        <v>22</v>
      </c>
      <c r="F3146" t="s">
        <v>29</v>
      </c>
      <c r="G3146" t="s">
        <v>24</v>
      </c>
      <c r="H3146">
        <v>82</v>
      </c>
      <c r="I3146">
        <v>8</v>
      </c>
      <c r="J3146">
        <v>10.199999999999999</v>
      </c>
      <c r="K3146">
        <v>5</v>
      </c>
      <c r="L3146">
        <v>1</v>
      </c>
      <c r="M3146">
        <v>0</v>
      </c>
      <c r="N3146">
        <v>2</v>
      </c>
      <c r="O3146">
        <v>4</v>
      </c>
      <c r="P3146">
        <v>6</v>
      </c>
      <c r="Q3146" t="s">
        <v>9562</v>
      </c>
      <c r="R3146" t="s">
        <v>9599</v>
      </c>
    </row>
    <row r="3147" spans="1:18" x14ac:dyDescent="0.3">
      <c r="A3147" t="s">
        <v>9600</v>
      </c>
      <c r="B3147" t="s">
        <v>9601</v>
      </c>
      <c r="C3147" t="s">
        <v>20</v>
      </c>
      <c r="D3147" t="s">
        <v>21</v>
      </c>
      <c r="E3147" t="s">
        <v>22</v>
      </c>
      <c r="F3147" t="s">
        <v>29</v>
      </c>
      <c r="G3147" t="s">
        <v>24</v>
      </c>
      <c r="H3147">
        <v>125</v>
      </c>
      <c r="I3147">
        <v>10</v>
      </c>
      <c r="J3147">
        <v>12.5</v>
      </c>
      <c r="K3147">
        <v>9</v>
      </c>
      <c r="L3147">
        <v>1</v>
      </c>
      <c r="M3147">
        <v>0</v>
      </c>
      <c r="N3147">
        <v>0</v>
      </c>
      <c r="O3147">
        <v>5</v>
      </c>
      <c r="P3147">
        <v>10</v>
      </c>
      <c r="Q3147" t="s">
        <v>9562</v>
      </c>
      <c r="R3147" t="s">
        <v>9602</v>
      </c>
    </row>
    <row r="3148" spans="1:18" x14ac:dyDescent="0.3">
      <c r="A3148" t="s">
        <v>9603</v>
      </c>
      <c r="B3148" t="s">
        <v>9604</v>
      </c>
      <c r="C3148" t="s">
        <v>20</v>
      </c>
      <c r="D3148" t="s">
        <v>21</v>
      </c>
      <c r="E3148" t="s">
        <v>49</v>
      </c>
      <c r="F3148" t="s">
        <v>38</v>
      </c>
      <c r="G3148" t="s">
        <v>24</v>
      </c>
      <c r="H3148">
        <v>616</v>
      </c>
      <c r="I3148">
        <v>29</v>
      </c>
      <c r="J3148">
        <v>21.2</v>
      </c>
      <c r="K3148">
        <v>20</v>
      </c>
      <c r="L3148">
        <v>5</v>
      </c>
      <c r="M3148">
        <v>1</v>
      </c>
      <c r="N3148">
        <v>3</v>
      </c>
      <c r="O3148">
        <v>24</v>
      </c>
      <c r="P3148">
        <v>16</v>
      </c>
      <c r="Q3148" t="s">
        <v>9562</v>
      </c>
      <c r="R3148" t="s">
        <v>9605</v>
      </c>
    </row>
    <row r="3149" spans="1:18" x14ac:dyDescent="0.3">
      <c r="A3149" t="s">
        <v>9606</v>
      </c>
      <c r="B3149" t="s">
        <v>9607</v>
      </c>
      <c r="C3149" t="s">
        <v>20</v>
      </c>
      <c r="D3149" t="s">
        <v>21</v>
      </c>
      <c r="E3149" t="s">
        <v>22</v>
      </c>
      <c r="F3149" t="s">
        <v>23</v>
      </c>
      <c r="G3149" t="s">
        <v>24</v>
      </c>
      <c r="H3149">
        <v>223</v>
      </c>
      <c r="I3149">
        <v>16</v>
      </c>
      <c r="J3149">
        <v>13.9</v>
      </c>
      <c r="K3149">
        <v>9</v>
      </c>
      <c r="L3149">
        <v>5</v>
      </c>
      <c r="M3149">
        <v>2</v>
      </c>
      <c r="N3149">
        <v>0</v>
      </c>
      <c r="O3149">
        <v>8</v>
      </c>
      <c r="P3149">
        <v>3.8</v>
      </c>
      <c r="Q3149" t="s">
        <v>9562</v>
      </c>
      <c r="R3149" t="s">
        <v>9608</v>
      </c>
    </row>
    <row r="3150" spans="1:18" x14ac:dyDescent="0.3">
      <c r="A3150" t="s">
        <v>9609</v>
      </c>
      <c r="B3150" t="s">
        <v>9610</v>
      </c>
      <c r="C3150" t="s">
        <v>20</v>
      </c>
      <c r="D3150" t="s">
        <v>42</v>
      </c>
      <c r="E3150" t="s">
        <v>37</v>
      </c>
      <c r="F3150" t="s">
        <v>29</v>
      </c>
      <c r="G3150" t="s">
        <v>24</v>
      </c>
      <c r="H3150">
        <v>159</v>
      </c>
      <c r="I3150">
        <v>11</v>
      </c>
      <c r="J3150">
        <v>14.5</v>
      </c>
      <c r="K3150">
        <v>7</v>
      </c>
      <c r="L3150">
        <v>4</v>
      </c>
      <c r="M3150">
        <v>0</v>
      </c>
      <c r="N3150">
        <v>0</v>
      </c>
      <c r="O3150">
        <v>12</v>
      </c>
      <c r="P3150">
        <v>2.27</v>
      </c>
      <c r="Q3150" t="s">
        <v>9562</v>
      </c>
      <c r="R3150" t="s">
        <v>9611</v>
      </c>
    </row>
    <row r="3151" spans="1:18" x14ac:dyDescent="0.3">
      <c r="A3151" t="s">
        <v>9612</v>
      </c>
      <c r="B3151" t="s">
        <v>9613</v>
      </c>
      <c r="C3151" t="s">
        <v>20</v>
      </c>
      <c r="D3151" t="s">
        <v>21</v>
      </c>
      <c r="E3151" t="s">
        <v>22</v>
      </c>
      <c r="F3151" t="s">
        <v>29</v>
      </c>
      <c r="G3151" t="s">
        <v>24</v>
      </c>
      <c r="H3151">
        <v>299</v>
      </c>
      <c r="I3151">
        <v>18</v>
      </c>
      <c r="J3151">
        <v>16.600000000000001</v>
      </c>
      <c r="K3151">
        <v>12</v>
      </c>
      <c r="L3151">
        <v>5</v>
      </c>
      <c r="M3151">
        <v>1</v>
      </c>
      <c r="N3151">
        <v>0</v>
      </c>
      <c r="O3151">
        <v>11</v>
      </c>
      <c r="P3151">
        <v>11.5</v>
      </c>
      <c r="Q3151" t="s">
        <v>9562</v>
      </c>
      <c r="R3151" t="s">
        <v>9614</v>
      </c>
    </row>
    <row r="3152" spans="1:18" x14ac:dyDescent="0.3">
      <c r="A3152" t="s">
        <v>9615</v>
      </c>
      <c r="B3152" t="s">
        <v>9616</v>
      </c>
      <c r="C3152" t="s">
        <v>20</v>
      </c>
      <c r="D3152" t="s">
        <v>42</v>
      </c>
      <c r="E3152" t="s">
        <v>22</v>
      </c>
      <c r="F3152" t="s">
        <v>29</v>
      </c>
      <c r="G3152" t="s">
        <v>24</v>
      </c>
      <c r="H3152">
        <v>153</v>
      </c>
      <c r="I3152">
        <v>10</v>
      </c>
      <c r="J3152">
        <v>15.3</v>
      </c>
      <c r="K3152">
        <v>9</v>
      </c>
      <c r="L3152">
        <v>1</v>
      </c>
      <c r="M3152">
        <v>0</v>
      </c>
      <c r="N3152">
        <v>0</v>
      </c>
      <c r="O3152">
        <v>5</v>
      </c>
      <c r="P3152">
        <v>1</v>
      </c>
      <c r="Q3152" t="s">
        <v>9562</v>
      </c>
      <c r="R3152" t="s">
        <v>9617</v>
      </c>
    </row>
    <row r="3153" spans="1:18" x14ac:dyDescent="0.3">
      <c r="A3153" t="s">
        <v>9618</v>
      </c>
      <c r="B3153" t="s">
        <v>9619</v>
      </c>
      <c r="C3153" t="s">
        <v>20</v>
      </c>
      <c r="D3153" t="s">
        <v>21</v>
      </c>
      <c r="E3153" t="s">
        <v>22</v>
      </c>
      <c r="F3153" t="s">
        <v>29</v>
      </c>
      <c r="G3153" t="s">
        <v>24</v>
      </c>
      <c r="H3153">
        <v>63</v>
      </c>
      <c r="I3153">
        <v>6</v>
      </c>
      <c r="J3153">
        <v>10.5</v>
      </c>
      <c r="K3153">
        <v>1</v>
      </c>
      <c r="L3153">
        <v>0</v>
      </c>
      <c r="M3153">
        <v>4</v>
      </c>
      <c r="N3153">
        <v>1</v>
      </c>
      <c r="O3153">
        <v>3</v>
      </c>
      <c r="P3153">
        <v>2</v>
      </c>
      <c r="Q3153" t="s">
        <v>9562</v>
      </c>
      <c r="R3153" t="s">
        <v>9620</v>
      </c>
    </row>
    <row r="3154" spans="1:18" x14ac:dyDescent="0.3">
      <c r="A3154" t="s">
        <v>9621</v>
      </c>
      <c r="B3154" t="s">
        <v>9622</v>
      </c>
      <c r="C3154" t="s">
        <v>20</v>
      </c>
      <c r="D3154" t="s">
        <v>21</v>
      </c>
      <c r="E3154" t="s">
        <v>22</v>
      </c>
      <c r="F3154" t="s">
        <v>29</v>
      </c>
      <c r="G3154" t="s">
        <v>24</v>
      </c>
      <c r="H3154">
        <v>183</v>
      </c>
      <c r="I3154">
        <v>11</v>
      </c>
      <c r="J3154">
        <v>16.600000000000001</v>
      </c>
      <c r="K3154">
        <v>6</v>
      </c>
      <c r="L3154">
        <v>3</v>
      </c>
      <c r="M3154">
        <v>2</v>
      </c>
      <c r="N3154">
        <v>0</v>
      </c>
      <c r="O3154">
        <v>8</v>
      </c>
      <c r="P3154">
        <v>10</v>
      </c>
      <c r="Q3154" t="s">
        <v>9562</v>
      </c>
      <c r="R3154" t="s">
        <v>9623</v>
      </c>
    </row>
    <row r="3155" spans="1:18" x14ac:dyDescent="0.3">
      <c r="A3155" t="s">
        <v>9624</v>
      </c>
      <c r="B3155" t="s">
        <v>9625</v>
      </c>
      <c r="C3155" t="s">
        <v>99</v>
      </c>
      <c r="D3155" t="s">
        <v>125</v>
      </c>
      <c r="E3155" t="s">
        <v>22</v>
      </c>
      <c r="F3155" t="s">
        <v>38</v>
      </c>
      <c r="G3155" t="s">
        <v>24</v>
      </c>
      <c r="H3155">
        <v>306</v>
      </c>
      <c r="I3155">
        <v>18</v>
      </c>
      <c r="J3155">
        <v>17</v>
      </c>
      <c r="K3155">
        <v>0</v>
      </c>
      <c r="L3155">
        <v>0</v>
      </c>
      <c r="M3155">
        <v>0</v>
      </c>
      <c r="N3155">
        <v>0</v>
      </c>
      <c r="O3155">
        <v>15</v>
      </c>
      <c r="P3155">
        <v>20</v>
      </c>
      <c r="Q3155" t="s">
        <v>9534</v>
      </c>
      <c r="R3155" t="s">
        <v>9626</v>
      </c>
    </row>
    <row r="3156" spans="1:18" x14ac:dyDescent="0.3">
      <c r="A3156" t="s">
        <v>9627</v>
      </c>
      <c r="B3156" t="s">
        <v>9628</v>
      </c>
      <c r="C3156" t="s">
        <v>20</v>
      </c>
      <c r="D3156" t="s">
        <v>21</v>
      </c>
      <c r="E3156" t="s">
        <v>22</v>
      </c>
      <c r="F3156" t="s">
        <v>29</v>
      </c>
      <c r="G3156" t="s">
        <v>24</v>
      </c>
      <c r="H3156">
        <v>89</v>
      </c>
      <c r="I3156">
        <v>6</v>
      </c>
      <c r="J3156">
        <v>14.8</v>
      </c>
      <c r="K3156">
        <v>2</v>
      </c>
      <c r="L3156">
        <v>0</v>
      </c>
      <c r="M3156">
        <v>3</v>
      </c>
      <c r="N3156">
        <v>1</v>
      </c>
      <c r="O3156">
        <v>3</v>
      </c>
      <c r="P3156">
        <v>11</v>
      </c>
      <c r="Q3156" t="s">
        <v>9534</v>
      </c>
      <c r="R3156" t="s">
        <v>9629</v>
      </c>
    </row>
    <row r="3157" spans="1:18" x14ac:dyDescent="0.3">
      <c r="A3157" t="s">
        <v>9630</v>
      </c>
      <c r="B3157" t="s">
        <v>9631</v>
      </c>
      <c r="C3157" t="s">
        <v>20</v>
      </c>
      <c r="D3157" t="s">
        <v>21</v>
      </c>
      <c r="E3157" t="s">
        <v>22</v>
      </c>
      <c r="F3157" t="s">
        <v>29</v>
      </c>
      <c r="G3157" t="s">
        <v>24</v>
      </c>
      <c r="H3157">
        <v>47</v>
      </c>
      <c r="I3157">
        <v>6</v>
      </c>
      <c r="J3157">
        <v>7.8</v>
      </c>
      <c r="K3157">
        <v>1</v>
      </c>
      <c r="L3157">
        <v>0</v>
      </c>
      <c r="M3157">
        <v>4</v>
      </c>
      <c r="N3157">
        <v>1</v>
      </c>
      <c r="O3157">
        <v>3</v>
      </c>
      <c r="P3157">
        <v>8</v>
      </c>
      <c r="Q3157" t="s">
        <v>9534</v>
      </c>
      <c r="R3157" t="s">
        <v>9632</v>
      </c>
    </row>
    <row r="3158" spans="1:18" x14ac:dyDescent="0.3">
      <c r="A3158" t="s">
        <v>9633</v>
      </c>
      <c r="B3158" t="s">
        <v>9634</v>
      </c>
      <c r="C3158" t="s">
        <v>20</v>
      </c>
      <c r="D3158" t="s">
        <v>21</v>
      </c>
      <c r="E3158" t="s">
        <v>37</v>
      </c>
      <c r="F3158" t="s">
        <v>23</v>
      </c>
      <c r="G3158" t="s">
        <v>24</v>
      </c>
      <c r="H3158">
        <v>206</v>
      </c>
      <c r="I3158">
        <v>9</v>
      </c>
      <c r="J3158">
        <v>22.9</v>
      </c>
      <c r="K3158">
        <v>4</v>
      </c>
      <c r="L3158">
        <v>4</v>
      </c>
      <c r="M3158">
        <v>1</v>
      </c>
      <c r="N3158">
        <v>0</v>
      </c>
      <c r="O3158">
        <v>10</v>
      </c>
      <c r="P3158">
        <v>120</v>
      </c>
      <c r="Q3158" t="s">
        <v>863</v>
      </c>
      <c r="R3158" t="s">
        <v>9635</v>
      </c>
    </row>
    <row r="3159" spans="1:18" x14ac:dyDescent="0.3">
      <c r="A3159" t="s">
        <v>9636</v>
      </c>
      <c r="B3159" t="s">
        <v>9637</v>
      </c>
      <c r="C3159" t="s">
        <v>20</v>
      </c>
      <c r="D3159" t="s">
        <v>42</v>
      </c>
      <c r="E3159" t="s">
        <v>22</v>
      </c>
      <c r="F3159" t="s">
        <v>38</v>
      </c>
      <c r="G3159" t="s">
        <v>24</v>
      </c>
      <c r="H3159">
        <v>130</v>
      </c>
      <c r="I3159">
        <v>7</v>
      </c>
      <c r="J3159">
        <v>18.600000000000001</v>
      </c>
      <c r="K3159">
        <v>1</v>
      </c>
      <c r="L3159">
        <v>0</v>
      </c>
      <c r="M3159">
        <v>5</v>
      </c>
      <c r="N3159">
        <v>1</v>
      </c>
      <c r="O3159">
        <v>5</v>
      </c>
      <c r="P3159">
        <v>122</v>
      </c>
      <c r="Q3159" t="s">
        <v>863</v>
      </c>
      <c r="R3159" t="s">
        <v>9638</v>
      </c>
    </row>
    <row r="3160" spans="1:18" x14ac:dyDescent="0.3">
      <c r="A3160" t="s">
        <v>9639</v>
      </c>
      <c r="B3160" t="s">
        <v>9640</v>
      </c>
      <c r="C3160" t="s">
        <v>20</v>
      </c>
      <c r="D3160" t="s">
        <v>21</v>
      </c>
      <c r="E3160" t="s">
        <v>22</v>
      </c>
      <c r="F3160" t="s">
        <v>38</v>
      </c>
      <c r="G3160" t="s">
        <v>24</v>
      </c>
      <c r="H3160">
        <v>64</v>
      </c>
      <c r="I3160">
        <v>6</v>
      </c>
      <c r="J3160">
        <v>10.7</v>
      </c>
      <c r="K3160">
        <v>1</v>
      </c>
      <c r="L3160">
        <v>0</v>
      </c>
      <c r="M3160">
        <v>5</v>
      </c>
      <c r="N3160">
        <v>0</v>
      </c>
      <c r="O3160">
        <v>6</v>
      </c>
      <c r="P3160">
        <v>50</v>
      </c>
      <c r="Q3160" t="s">
        <v>863</v>
      </c>
      <c r="R3160" t="s">
        <v>9641</v>
      </c>
    </row>
    <row r="3161" spans="1:18" x14ac:dyDescent="0.3">
      <c r="A3161" t="s">
        <v>9642</v>
      </c>
      <c r="B3161" t="s">
        <v>9643</v>
      </c>
      <c r="C3161" t="s">
        <v>20</v>
      </c>
      <c r="D3161" t="s">
        <v>21</v>
      </c>
      <c r="E3161" t="s">
        <v>22</v>
      </c>
      <c r="F3161" t="s">
        <v>38</v>
      </c>
      <c r="G3161" t="s">
        <v>24</v>
      </c>
      <c r="H3161">
        <v>251</v>
      </c>
      <c r="I3161">
        <v>10</v>
      </c>
      <c r="J3161">
        <v>25.1</v>
      </c>
      <c r="K3161">
        <v>5</v>
      </c>
      <c r="L3161">
        <v>3</v>
      </c>
      <c r="M3161">
        <v>1</v>
      </c>
      <c r="N3161">
        <v>1</v>
      </c>
      <c r="O3161">
        <v>16</v>
      </c>
      <c r="P3161">
        <v>50</v>
      </c>
      <c r="Q3161" t="s">
        <v>863</v>
      </c>
      <c r="R3161" t="s">
        <v>9644</v>
      </c>
    </row>
    <row r="3162" spans="1:18" x14ac:dyDescent="0.3">
      <c r="A3162" t="s">
        <v>9645</v>
      </c>
      <c r="B3162" t="s">
        <v>9646</v>
      </c>
      <c r="C3162" t="s">
        <v>20</v>
      </c>
      <c r="D3162" t="s">
        <v>21</v>
      </c>
      <c r="E3162" t="s">
        <v>22</v>
      </c>
      <c r="F3162" t="s">
        <v>38</v>
      </c>
      <c r="G3162" t="s">
        <v>24</v>
      </c>
      <c r="H3162">
        <v>254</v>
      </c>
      <c r="I3162">
        <v>15</v>
      </c>
      <c r="J3162">
        <v>16.899999999999999</v>
      </c>
      <c r="K3162">
        <v>0</v>
      </c>
      <c r="L3162">
        <v>0</v>
      </c>
      <c r="M3162">
        <v>13</v>
      </c>
      <c r="N3162">
        <v>2</v>
      </c>
      <c r="O3162">
        <v>17</v>
      </c>
      <c r="P3162">
        <v>75</v>
      </c>
      <c r="Q3162" t="s">
        <v>863</v>
      </c>
      <c r="R3162" t="s">
        <v>9647</v>
      </c>
    </row>
    <row r="3163" spans="1:18" x14ac:dyDescent="0.3">
      <c r="A3163" t="s">
        <v>9648</v>
      </c>
      <c r="B3163" t="s">
        <v>9649</v>
      </c>
      <c r="C3163" t="s">
        <v>20</v>
      </c>
      <c r="D3163" t="s">
        <v>21</v>
      </c>
      <c r="E3163" t="s">
        <v>22</v>
      </c>
      <c r="F3163" t="s">
        <v>38</v>
      </c>
      <c r="G3163" t="s">
        <v>24</v>
      </c>
      <c r="H3163">
        <v>285</v>
      </c>
      <c r="I3163">
        <v>11</v>
      </c>
      <c r="J3163">
        <v>25.9</v>
      </c>
      <c r="K3163">
        <v>3</v>
      </c>
      <c r="L3163">
        <v>2</v>
      </c>
      <c r="M3163">
        <v>4</v>
      </c>
      <c r="N3163">
        <v>2</v>
      </c>
      <c r="O3163">
        <v>6</v>
      </c>
      <c r="P3163">
        <v>6.7</v>
      </c>
      <c r="Q3163" t="s">
        <v>863</v>
      </c>
      <c r="R3163" t="s">
        <v>9650</v>
      </c>
    </row>
    <row r="3164" spans="1:18" x14ac:dyDescent="0.3">
      <c r="A3164" t="s">
        <v>9651</v>
      </c>
      <c r="B3164" t="s">
        <v>9652</v>
      </c>
      <c r="C3164" t="s">
        <v>20</v>
      </c>
      <c r="D3164" t="s">
        <v>21</v>
      </c>
      <c r="E3164" t="s">
        <v>22</v>
      </c>
      <c r="F3164" t="s">
        <v>38</v>
      </c>
      <c r="G3164" t="s">
        <v>24</v>
      </c>
      <c r="H3164">
        <v>221</v>
      </c>
      <c r="I3164">
        <v>12</v>
      </c>
      <c r="J3164">
        <v>18.399999999999999</v>
      </c>
      <c r="K3164">
        <v>7</v>
      </c>
      <c r="L3164">
        <v>3</v>
      </c>
      <c r="M3164">
        <v>2</v>
      </c>
      <c r="N3164">
        <v>0</v>
      </c>
      <c r="O3164">
        <v>14</v>
      </c>
      <c r="P3164">
        <v>10</v>
      </c>
      <c r="Q3164" t="s">
        <v>863</v>
      </c>
      <c r="R3164" t="s">
        <v>9653</v>
      </c>
    </row>
    <row r="3165" spans="1:18" x14ac:dyDescent="0.3">
      <c r="A3165" t="s">
        <v>9654</v>
      </c>
      <c r="B3165" t="s">
        <v>9655</v>
      </c>
      <c r="C3165" t="s">
        <v>20</v>
      </c>
      <c r="D3165" t="s">
        <v>21</v>
      </c>
      <c r="E3165" t="s">
        <v>37</v>
      </c>
      <c r="F3165" t="s">
        <v>23</v>
      </c>
      <c r="G3165" t="s">
        <v>24</v>
      </c>
      <c r="H3165">
        <v>83</v>
      </c>
      <c r="I3165">
        <v>7</v>
      </c>
      <c r="J3165">
        <v>11.9</v>
      </c>
      <c r="K3165">
        <v>0</v>
      </c>
      <c r="L3165">
        <v>0</v>
      </c>
      <c r="M3165">
        <v>4</v>
      </c>
      <c r="N3165">
        <v>3</v>
      </c>
      <c r="O3165">
        <v>5</v>
      </c>
      <c r="P3165">
        <v>4</v>
      </c>
      <c r="Q3165" t="s">
        <v>863</v>
      </c>
      <c r="R3165" t="s">
        <v>9656</v>
      </c>
    </row>
    <row r="3166" spans="1:18" x14ac:dyDescent="0.3">
      <c r="A3166" t="s">
        <v>9657</v>
      </c>
      <c r="B3166" t="s">
        <v>9658</v>
      </c>
      <c r="C3166" t="s">
        <v>20</v>
      </c>
      <c r="D3166" t="s">
        <v>21</v>
      </c>
      <c r="E3166" t="s">
        <v>22</v>
      </c>
      <c r="F3166" t="s">
        <v>23</v>
      </c>
      <c r="G3166" t="s">
        <v>24</v>
      </c>
      <c r="H3166">
        <v>386</v>
      </c>
      <c r="I3166">
        <v>15</v>
      </c>
      <c r="J3166">
        <v>25.7</v>
      </c>
      <c r="K3166">
        <v>9</v>
      </c>
      <c r="L3166">
        <v>0</v>
      </c>
      <c r="M3166">
        <v>4</v>
      </c>
      <c r="N3166">
        <v>2</v>
      </c>
      <c r="O3166">
        <v>14</v>
      </c>
      <c r="P3166">
        <v>15</v>
      </c>
      <c r="Q3166" t="s">
        <v>863</v>
      </c>
      <c r="R3166" t="s">
        <v>9659</v>
      </c>
    </row>
    <row r="3167" spans="1:18" x14ac:dyDescent="0.3">
      <c r="A3167" t="s">
        <v>9660</v>
      </c>
      <c r="B3167" t="s">
        <v>9661</v>
      </c>
      <c r="C3167" t="s">
        <v>20</v>
      </c>
      <c r="D3167" t="s">
        <v>21</v>
      </c>
      <c r="E3167" t="s">
        <v>37</v>
      </c>
      <c r="F3167" t="s">
        <v>23</v>
      </c>
      <c r="G3167" t="s">
        <v>24</v>
      </c>
      <c r="H3167">
        <v>299</v>
      </c>
      <c r="I3167">
        <v>13</v>
      </c>
      <c r="J3167">
        <v>23</v>
      </c>
      <c r="K3167">
        <v>7</v>
      </c>
      <c r="L3167">
        <v>1</v>
      </c>
      <c r="M3167">
        <v>4</v>
      </c>
      <c r="N3167">
        <v>1</v>
      </c>
      <c r="O3167">
        <v>16</v>
      </c>
      <c r="P3167">
        <v>15</v>
      </c>
      <c r="Q3167" t="s">
        <v>863</v>
      </c>
      <c r="R3167" t="s">
        <v>9662</v>
      </c>
    </row>
    <row r="3168" spans="1:18" x14ac:dyDescent="0.3">
      <c r="A3168" t="s">
        <v>9663</v>
      </c>
      <c r="B3168" t="s">
        <v>9664</v>
      </c>
      <c r="C3168" t="s">
        <v>20</v>
      </c>
      <c r="D3168" t="s">
        <v>21</v>
      </c>
      <c r="E3168" t="s">
        <v>22</v>
      </c>
      <c r="F3168" t="s">
        <v>29</v>
      </c>
      <c r="G3168" t="s">
        <v>24</v>
      </c>
      <c r="H3168">
        <v>73</v>
      </c>
      <c r="I3168">
        <v>6</v>
      </c>
      <c r="J3168">
        <v>12.2</v>
      </c>
      <c r="K3168">
        <v>0</v>
      </c>
      <c r="L3168">
        <v>0</v>
      </c>
      <c r="M3168">
        <v>4</v>
      </c>
      <c r="N3168">
        <v>2</v>
      </c>
      <c r="O3168">
        <v>5</v>
      </c>
      <c r="P3168">
        <v>6</v>
      </c>
      <c r="Q3168" t="s">
        <v>863</v>
      </c>
      <c r="R3168" t="s">
        <v>9665</v>
      </c>
    </row>
    <row r="3169" spans="1:18" x14ac:dyDescent="0.3">
      <c r="A3169" t="s">
        <v>9666</v>
      </c>
      <c r="B3169" t="s">
        <v>9667</v>
      </c>
      <c r="C3169" t="s">
        <v>20</v>
      </c>
      <c r="D3169" t="s">
        <v>21</v>
      </c>
      <c r="E3169" t="s">
        <v>22</v>
      </c>
      <c r="F3169" t="s">
        <v>23</v>
      </c>
      <c r="G3169" t="s">
        <v>24</v>
      </c>
      <c r="H3169">
        <v>208</v>
      </c>
      <c r="I3169">
        <v>17</v>
      </c>
      <c r="J3169">
        <v>12.2</v>
      </c>
      <c r="K3169">
        <v>14</v>
      </c>
      <c r="L3169">
        <v>3</v>
      </c>
      <c r="M3169">
        <v>0</v>
      </c>
      <c r="N3169">
        <v>0</v>
      </c>
      <c r="O3169">
        <v>12</v>
      </c>
      <c r="P3169">
        <v>32</v>
      </c>
      <c r="Q3169" t="s">
        <v>9668</v>
      </c>
      <c r="R3169" t="s">
        <v>9669</v>
      </c>
    </row>
    <row r="3170" spans="1:18" x14ac:dyDescent="0.3">
      <c r="A3170" t="s">
        <v>9670</v>
      </c>
      <c r="B3170" t="s">
        <v>9671</v>
      </c>
      <c r="C3170" t="s">
        <v>20</v>
      </c>
      <c r="D3170" t="s">
        <v>42</v>
      </c>
      <c r="E3170" t="s">
        <v>49</v>
      </c>
      <c r="F3170" t="s">
        <v>38</v>
      </c>
      <c r="G3170" t="s">
        <v>24</v>
      </c>
      <c r="H3170">
        <v>446</v>
      </c>
      <c r="I3170">
        <v>17</v>
      </c>
      <c r="J3170">
        <v>26.2</v>
      </c>
      <c r="K3170">
        <v>13</v>
      </c>
      <c r="L3170">
        <v>0</v>
      </c>
      <c r="M3170">
        <v>2</v>
      </c>
      <c r="N3170">
        <v>2</v>
      </c>
      <c r="O3170">
        <v>12</v>
      </c>
      <c r="P3170">
        <v>61</v>
      </c>
      <c r="Q3170" t="s">
        <v>9668</v>
      </c>
      <c r="R3170" t="s">
        <v>9672</v>
      </c>
    </row>
    <row r="3171" spans="1:18" x14ac:dyDescent="0.3">
      <c r="A3171" t="s">
        <v>9673</v>
      </c>
      <c r="B3171" t="s">
        <v>9674</v>
      </c>
      <c r="C3171" t="s">
        <v>20</v>
      </c>
      <c r="D3171" t="s">
        <v>42</v>
      </c>
      <c r="E3171" t="s">
        <v>37</v>
      </c>
      <c r="F3171" t="s">
        <v>38</v>
      </c>
      <c r="G3171" t="s">
        <v>24</v>
      </c>
      <c r="H3171">
        <v>219</v>
      </c>
      <c r="I3171">
        <v>13</v>
      </c>
      <c r="J3171">
        <v>16.8</v>
      </c>
      <c r="K3171">
        <v>6</v>
      </c>
      <c r="L3171">
        <v>5</v>
      </c>
      <c r="M3171">
        <v>2</v>
      </c>
      <c r="N3171">
        <v>0</v>
      </c>
      <c r="O3171">
        <v>8</v>
      </c>
      <c r="P3171">
        <v>20</v>
      </c>
      <c r="Q3171" t="s">
        <v>9668</v>
      </c>
      <c r="R3171" t="s">
        <v>9675</v>
      </c>
    </row>
    <row r="3172" spans="1:18" x14ac:dyDescent="0.3">
      <c r="A3172" t="s">
        <v>9676</v>
      </c>
      <c r="B3172" t="s">
        <v>9677</v>
      </c>
      <c r="C3172" t="s">
        <v>20</v>
      </c>
      <c r="D3172" t="s">
        <v>42</v>
      </c>
      <c r="E3172" t="s">
        <v>22</v>
      </c>
      <c r="F3172" t="s">
        <v>29</v>
      </c>
      <c r="G3172" t="s">
        <v>24</v>
      </c>
      <c r="H3172">
        <v>162</v>
      </c>
      <c r="I3172">
        <v>8</v>
      </c>
      <c r="J3172">
        <v>20.2</v>
      </c>
      <c r="K3172">
        <v>6</v>
      </c>
      <c r="L3172">
        <v>0</v>
      </c>
      <c r="M3172">
        <v>2</v>
      </c>
      <c r="N3172">
        <v>0</v>
      </c>
      <c r="O3172">
        <v>6</v>
      </c>
      <c r="P3172">
        <v>8</v>
      </c>
      <c r="Q3172" t="s">
        <v>9668</v>
      </c>
      <c r="R3172" t="s">
        <v>9678</v>
      </c>
    </row>
    <row r="3173" spans="1:18" x14ac:dyDescent="0.3">
      <c r="A3173" t="s">
        <v>9679</v>
      </c>
      <c r="B3173" t="s">
        <v>9680</v>
      </c>
      <c r="C3173" t="s">
        <v>99</v>
      </c>
      <c r="D3173" t="s">
        <v>125</v>
      </c>
      <c r="E3173" t="s">
        <v>22</v>
      </c>
      <c r="F3173" t="s">
        <v>29</v>
      </c>
      <c r="G3173" t="s">
        <v>24</v>
      </c>
      <c r="H3173">
        <v>61</v>
      </c>
      <c r="I3173">
        <v>6</v>
      </c>
      <c r="J3173">
        <v>10.199999999999999</v>
      </c>
      <c r="K3173">
        <v>0</v>
      </c>
      <c r="L3173">
        <v>0</v>
      </c>
      <c r="M3173">
        <v>0</v>
      </c>
      <c r="N3173">
        <v>0</v>
      </c>
      <c r="O3173">
        <v>2</v>
      </c>
      <c r="P3173">
        <v>6</v>
      </c>
      <c r="Q3173" t="s">
        <v>9668</v>
      </c>
      <c r="R3173" t="s">
        <v>9681</v>
      </c>
    </row>
    <row r="3174" spans="1:18" x14ac:dyDescent="0.3">
      <c r="A3174" t="s">
        <v>9682</v>
      </c>
      <c r="B3174" t="s">
        <v>9683</v>
      </c>
      <c r="C3174" t="s">
        <v>20</v>
      </c>
      <c r="D3174" t="s">
        <v>213</v>
      </c>
      <c r="E3174" t="s">
        <v>22</v>
      </c>
      <c r="F3174" t="s">
        <v>29</v>
      </c>
      <c r="G3174" t="s">
        <v>24</v>
      </c>
      <c r="H3174">
        <v>22</v>
      </c>
      <c r="I3174">
        <v>4</v>
      </c>
      <c r="J3174">
        <v>5.5</v>
      </c>
      <c r="K3174">
        <v>0</v>
      </c>
      <c r="L3174">
        <v>0</v>
      </c>
      <c r="M3174">
        <v>3</v>
      </c>
      <c r="N3174">
        <v>1</v>
      </c>
      <c r="O3174">
        <v>2</v>
      </c>
      <c r="P3174">
        <v>8</v>
      </c>
      <c r="Q3174" t="s">
        <v>9668</v>
      </c>
      <c r="R3174" t="s">
        <v>9684</v>
      </c>
    </row>
    <row r="3175" spans="1:18" x14ac:dyDescent="0.3">
      <c r="A3175" t="s">
        <v>9685</v>
      </c>
      <c r="B3175" t="s">
        <v>9686</v>
      </c>
      <c r="C3175" t="s">
        <v>20</v>
      </c>
      <c r="D3175" t="s">
        <v>21</v>
      </c>
      <c r="E3175" t="s">
        <v>22</v>
      </c>
      <c r="F3175" t="s">
        <v>23</v>
      </c>
      <c r="G3175" t="s">
        <v>24</v>
      </c>
      <c r="H3175">
        <v>347</v>
      </c>
      <c r="I3175">
        <v>17</v>
      </c>
      <c r="J3175">
        <v>20.399999999999999</v>
      </c>
      <c r="K3175">
        <v>11</v>
      </c>
      <c r="L3175">
        <v>2</v>
      </c>
      <c r="M3175">
        <v>4</v>
      </c>
      <c r="N3175">
        <v>0</v>
      </c>
      <c r="O3175">
        <v>16</v>
      </c>
      <c r="P3175">
        <v>51</v>
      </c>
      <c r="Q3175" t="s">
        <v>9668</v>
      </c>
      <c r="R3175" t="s">
        <v>9687</v>
      </c>
    </row>
    <row r="3176" spans="1:18" x14ac:dyDescent="0.3">
      <c r="A3176" t="s">
        <v>9688</v>
      </c>
      <c r="B3176" t="s">
        <v>9689</v>
      </c>
      <c r="C3176" t="s">
        <v>20</v>
      </c>
      <c r="D3176" t="s">
        <v>42</v>
      </c>
      <c r="E3176" t="s">
        <v>37</v>
      </c>
      <c r="F3176" t="s">
        <v>29</v>
      </c>
      <c r="G3176" t="s">
        <v>24</v>
      </c>
      <c r="H3176">
        <v>48</v>
      </c>
      <c r="I3176">
        <v>5</v>
      </c>
      <c r="J3176">
        <v>9.6</v>
      </c>
      <c r="K3176">
        <v>0</v>
      </c>
      <c r="L3176">
        <v>0</v>
      </c>
      <c r="M3176">
        <v>3</v>
      </c>
      <c r="N3176">
        <v>2</v>
      </c>
      <c r="O3176">
        <v>3</v>
      </c>
      <c r="P3176">
        <v>25</v>
      </c>
      <c r="Q3176" t="s">
        <v>9668</v>
      </c>
      <c r="R3176" t="s">
        <v>9690</v>
      </c>
    </row>
    <row r="3177" spans="1:18" x14ac:dyDescent="0.3">
      <c r="A3177" t="s">
        <v>9691</v>
      </c>
      <c r="B3177" t="s">
        <v>9692</v>
      </c>
      <c r="C3177" t="s">
        <v>20</v>
      </c>
      <c r="D3177" t="s">
        <v>42</v>
      </c>
      <c r="E3177" t="s">
        <v>22</v>
      </c>
      <c r="F3177" t="s">
        <v>29</v>
      </c>
      <c r="G3177" t="s">
        <v>24</v>
      </c>
      <c r="H3177">
        <v>131</v>
      </c>
      <c r="I3177">
        <v>9</v>
      </c>
      <c r="J3177">
        <v>14.6</v>
      </c>
      <c r="K3177">
        <v>3</v>
      </c>
      <c r="L3177">
        <v>1</v>
      </c>
      <c r="M3177">
        <v>4</v>
      </c>
      <c r="N3177">
        <v>1</v>
      </c>
      <c r="O3177">
        <v>5</v>
      </c>
      <c r="P3177">
        <v>13</v>
      </c>
      <c r="Q3177" t="s">
        <v>9668</v>
      </c>
      <c r="R3177" t="s">
        <v>9693</v>
      </c>
    </row>
    <row r="3178" spans="1:18" x14ac:dyDescent="0.3">
      <c r="A3178" t="s">
        <v>9694</v>
      </c>
      <c r="B3178" t="s">
        <v>9695</v>
      </c>
      <c r="C3178" t="s">
        <v>20</v>
      </c>
      <c r="D3178" t="s">
        <v>21</v>
      </c>
      <c r="E3178" t="s">
        <v>22</v>
      </c>
      <c r="F3178" t="s">
        <v>38</v>
      </c>
      <c r="G3178" t="s">
        <v>24</v>
      </c>
      <c r="H3178">
        <v>143</v>
      </c>
      <c r="I3178">
        <v>10</v>
      </c>
      <c r="J3178">
        <v>14.3</v>
      </c>
      <c r="K3178">
        <v>5</v>
      </c>
      <c r="L3178">
        <v>3</v>
      </c>
      <c r="M3178">
        <v>1</v>
      </c>
      <c r="N3178">
        <v>1</v>
      </c>
      <c r="O3178">
        <v>11</v>
      </c>
      <c r="P3178">
        <v>10</v>
      </c>
      <c r="Q3178" t="s">
        <v>9668</v>
      </c>
      <c r="R3178" t="s">
        <v>9696</v>
      </c>
    </row>
    <row r="3179" spans="1:18" x14ac:dyDescent="0.3">
      <c r="A3179" t="s">
        <v>9697</v>
      </c>
      <c r="B3179" t="s">
        <v>9698</v>
      </c>
      <c r="C3179" t="s">
        <v>20</v>
      </c>
      <c r="D3179" t="s">
        <v>21</v>
      </c>
      <c r="E3179" t="s">
        <v>37</v>
      </c>
      <c r="F3179" t="s">
        <v>38</v>
      </c>
      <c r="G3179" t="s">
        <v>24</v>
      </c>
      <c r="H3179">
        <v>114</v>
      </c>
      <c r="I3179">
        <v>6</v>
      </c>
      <c r="J3179">
        <v>19</v>
      </c>
      <c r="K3179">
        <v>2</v>
      </c>
      <c r="L3179">
        <v>1</v>
      </c>
      <c r="M3179">
        <v>2</v>
      </c>
      <c r="N3179">
        <v>1</v>
      </c>
      <c r="O3179">
        <v>4</v>
      </c>
      <c r="P3179">
        <v>37</v>
      </c>
      <c r="Q3179" t="s">
        <v>9668</v>
      </c>
      <c r="R3179" t="s">
        <v>9699</v>
      </c>
    </row>
    <row r="3180" spans="1:18" x14ac:dyDescent="0.3">
      <c r="A3180" t="s">
        <v>9700</v>
      </c>
      <c r="B3180" t="s">
        <v>9701</v>
      </c>
      <c r="C3180" t="s">
        <v>20</v>
      </c>
      <c r="D3180" t="s">
        <v>21</v>
      </c>
      <c r="E3180" t="s">
        <v>22</v>
      </c>
      <c r="F3180" t="s">
        <v>29</v>
      </c>
      <c r="G3180" t="s">
        <v>24</v>
      </c>
      <c r="H3180">
        <v>64</v>
      </c>
      <c r="I3180">
        <v>10</v>
      </c>
      <c r="J3180">
        <v>6.4</v>
      </c>
      <c r="K3180">
        <v>8</v>
      </c>
      <c r="L3180">
        <v>0</v>
      </c>
      <c r="M3180">
        <v>2</v>
      </c>
      <c r="N3180">
        <v>0</v>
      </c>
      <c r="O3180">
        <v>1</v>
      </c>
      <c r="P3180">
        <v>15</v>
      </c>
      <c r="Q3180" t="s">
        <v>9668</v>
      </c>
      <c r="R3180" t="s">
        <v>9702</v>
      </c>
    </row>
    <row r="3181" spans="1:18" x14ac:dyDescent="0.3">
      <c r="A3181" t="s">
        <v>9703</v>
      </c>
      <c r="B3181" t="s">
        <v>9704</v>
      </c>
      <c r="C3181" t="s">
        <v>20</v>
      </c>
      <c r="D3181" t="s">
        <v>21</v>
      </c>
      <c r="E3181" t="s">
        <v>22</v>
      </c>
      <c r="F3181" t="s">
        <v>29</v>
      </c>
      <c r="G3181" t="s">
        <v>24</v>
      </c>
      <c r="H3181">
        <v>55</v>
      </c>
      <c r="I3181">
        <v>6</v>
      </c>
      <c r="J3181">
        <v>9.1999999999999993</v>
      </c>
      <c r="K3181">
        <v>2</v>
      </c>
      <c r="L3181">
        <v>0</v>
      </c>
      <c r="M3181">
        <v>4</v>
      </c>
      <c r="N3181">
        <v>0</v>
      </c>
      <c r="O3181">
        <v>2</v>
      </c>
      <c r="P3181">
        <v>22</v>
      </c>
      <c r="Q3181" t="s">
        <v>9668</v>
      </c>
      <c r="R3181" t="s">
        <v>9705</v>
      </c>
    </row>
    <row r="3182" spans="1:18" x14ac:dyDescent="0.3">
      <c r="A3182" t="s">
        <v>9706</v>
      </c>
      <c r="B3182" t="s">
        <v>9707</v>
      </c>
      <c r="C3182" t="s">
        <v>20</v>
      </c>
      <c r="D3182" t="s">
        <v>21</v>
      </c>
      <c r="E3182" t="s">
        <v>22</v>
      </c>
      <c r="F3182" t="s">
        <v>29</v>
      </c>
      <c r="G3182" t="s">
        <v>24</v>
      </c>
      <c r="H3182">
        <v>132</v>
      </c>
      <c r="I3182">
        <v>10</v>
      </c>
      <c r="J3182">
        <v>13.2</v>
      </c>
      <c r="K3182">
        <v>3</v>
      </c>
      <c r="L3182">
        <v>0</v>
      </c>
      <c r="M3182">
        <v>7</v>
      </c>
      <c r="N3182">
        <v>0</v>
      </c>
      <c r="O3182">
        <v>4</v>
      </c>
      <c r="P3182">
        <v>6</v>
      </c>
      <c r="Q3182" t="s">
        <v>9668</v>
      </c>
      <c r="R3182" t="s">
        <v>9708</v>
      </c>
    </row>
    <row r="3183" spans="1:18" x14ac:dyDescent="0.3">
      <c r="A3183" t="s">
        <v>9709</v>
      </c>
      <c r="B3183" t="s">
        <v>9710</v>
      </c>
      <c r="C3183" t="s">
        <v>20</v>
      </c>
      <c r="D3183" t="s">
        <v>21</v>
      </c>
      <c r="E3183" t="s">
        <v>22</v>
      </c>
      <c r="F3183" t="s">
        <v>23</v>
      </c>
      <c r="G3183" t="s">
        <v>24</v>
      </c>
      <c r="H3183">
        <v>249</v>
      </c>
      <c r="I3183">
        <v>12</v>
      </c>
      <c r="J3183">
        <v>20.8</v>
      </c>
      <c r="K3183">
        <v>7</v>
      </c>
      <c r="L3183">
        <v>0</v>
      </c>
      <c r="M3183">
        <v>5</v>
      </c>
      <c r="N3183">
        <v>0</v>
      </c>
      <c r="O3183">
        <v>8</v>
      </c>
      <c r="P3183">
        <v>64</v>
      </c>
      <c r="Q3183" t="s">
        <v>9668</v>
      </c>
      <c r="R3183" t="s">
        <v>9711</v>
      </c>
    </row>
    <row r="3184" spans="1:18" x14ac:dyDescent="0.3">
      <c r="A3184" t="s">
        <v>9712</v>
      </c>
      <c r="B3184" t="s">
        <v>9713</v>
      </c>
      <c r="C3184" t="s">
        <v>20</v>
      </c>
      <c r="D3184" t="s">
        <v>21</v>
      </c>
      <c r="E3184" t="s">
        <v>22</v>
      </c>
      <c r="F3184" t="s">
        <v>29</v>
      </c>
      <c r="G3184" t="s">
        <v>24</v>
      </c>
      <c r="H3184">
        <v>306</v>
      </c>
      <c r="I3184">
        <v>17</v>
      </c>
      <c r="J3184">
        <v>18</v>
      </c>
      <c r="K3184">
        <v>10</v>
      </c>
      <c r="L3184">
        <v>0</v>
      </c>
      <c r="M3184">
        <v>7</v>
      </c>
      <c r="N3184">
        <v>0</v>
      </c>
      <c r="O3184">
        <v>15</v>
      </c>
      <c r="P3184">
        <v>13</v>
      </c>
      <c r="Q3184" t="s">
        <v>9668</v>
      </c>
      <c r="R3184" t="s">
        <v>9714</v>
      </c>
    </row>
    <row r="3185" spans="1:18" x14ac:dyDescent="0.3">
      <c r="A3185" t="s">
        <v>9715</v>
      </c>
      <c r="B3185" t="s">
        <v>9716</v>
      </c>
      <c r="C3185" t="s">
        <v>20</v>
      </c>
      <c r="D3185" t="s">
        <v>21</v>
      </c>
      <c r="E3185" t="s">
        <v>22</v>
      </c>
      <c r="F3185" t="s">
        <v>23</v>
      </c>
      <c r="G3185" t="s">
        <v>24</v>
      </c>
      <c r="H3185">
        <v>201</v>
      </c>
      <c r="I3185">
        <v>13</v>
      </c>
      <c r="J3185">
        <v>15.5</v>
      </c>
      <c r="K3185">
        <v>7</v>
      </c>
      <c r="L3185">
        <v>4</v>
      </c>
      <c r="M3185">
        <v>2</v>
      </c>
      <c r="N3185">
        <v>0</v>
      </c>
      <c r="O3185">
        <v>8</v>
      </c>
      <c r="P3185">
        <v>12</v>
      </c>
      <c r="Q3185" t="s">
        <v>9668</v>
      </c>
      <c r="R3185" t="s">
        <v>9717</v>
      </c>
    </row>
    <row r="3186" spans="1:18" x14ac:dyDescent="0.3">
      <c r="A3186" t="s">
        <v>9718</v>
      </c>
      <c r="B3186" t="s">
        <v>9719</v>
      </c>
      <c r="C3186" t="s">
        <v>20</v>
      </c>
      <c r="D3186" t="s">
        <v>21</v>
      </c>
      <c r="E3186" t="s">
        <v>22</v>
      </c>
      <c r="F3186" t="s">
        <v>23</v>
      </c>
      <c r="G3186" t="s">
        <v>24</v>
      </c>
      <c r="H3186">
        <v>389</v>
      </c>
      <c r="I3186">
        <v>17</v>
      </c>
      <c r="J3186">
        <v>22.9</v>
      </c>
      <c r="K3186">
        <v>14</v>
      </c>
      <c r="L3186">
        <v>1</v>
      </c>
      <c r="M3186">
        <v>1</v>
      </c>
      <c r="N3186">
        <v>1</v>
      </c>
      <c r="O3186">
        <v>20</v>
      </c>
      <c r="P3186">
        <v>11</v>
      </c>
      <c r="Q3186" t="s">
        <v>9668</v>
      </c>
      <c r="R3186" t="s">
        <v>9720</v>
      </c>
    </row>
    <row r="3187" spans="1:18" x14ac:dyDescent="0.3">
      <c r="A3187" t="s">
        <v>9721</v>
      </c>
      <c r="B3187" t="s">
        <v>9722</v>
      </c>
      <c r="C3187" t="s">
        <v>20</v>
      </c>
      <c r="D3187" t="s">
        <v>42</v>
      </c>
      <c r="E3187" t="s">
        <v>22</v>
      </c>
      <c r="F3187" t="s">
        <v>29</v>
      </c>
      <c r="G3187" t="s">
        <v>24</v>
      </c>
      <c r="H3187">
        <v>47</v>
      </c>
      <c r="I3187">
        <v>2</v>
      </c>
      <c r="J3187">
        <v>23.5</v>
      </c>
      <c r="K3187">
        <v>2</v>
      </c>
      <c r="L3187">
        <v>0</v>
      </c>
      <c r="M3187">
        <v>0</v>
      </c>
      <c r="N3187">
        <v>0</v>
      </c>
      <c r="O3187">
        <v>3</v>
      </c>
      <c r="P3187">
        <v>5</v>
      </c>
      <c r="Q3187" t="s">
        <v>9668</v>
      </c>
      <c r="R3187" t="s">
        <v>9723</v>
      </c>
    </row>
    <row r="3188" spans="1:18" x14ac:dyDescent="0.3">
      <c r="A3188" t="s">
        <v>9724</v>
      </c>
      <c r="B3188" t="s">
        <v>9725</v>
      </c>
      <c r="C3188" t="s">
        <v>20</v>
      </c>
      <c r="D3188" t="s">
        <v>21</v>
      </c>
      <c r="E3188" t="s">
        <v>22</v>
      </c>
      <c r="F3188" t="s">
        <v>23</v>
      </c>
      <c r="G3188" t="s">
        <v>24</v>
      </c>
      <c r="H3188">
        <v>165</v>
      </c>
      <c r="I3188">
        <v>9</v>
      </c>
      <c r="J3188">
        <v>18.3</v>
      </c>
      <c r="K3188">
        <v>7</v>
      </c>
      <c r="L3188">
        <v>0</v>
      </c>
      <c r="M3188">
        <v>1</v>
      </c>
      <c r="N3188">
        <v>1</v>
      </c>
      <c r="O3188">
        <v>8</v>
      </c>
      <c r="P3188">
        <v>8</v>
      </c>
      <c r="Q3188" t="s">
        <v>9668</v>
      </c>
      <c r="R3188" t="s">
        <v>9726</v>
      </c>
    </row>
    <row r="3189" spans="1:18" x14ac:dyDescent="0.3">
      <c r="A3189" t="s">
        <v>9727</v>
      </c>
      <c r="B3189" t="s">
        <v>9728</v>
      </c>
      <c r="C3189" t="s">
        <v>20</v>
      </c>
      <c r="D3189" t="s">
        <v>21</v>
      </c>
      <c r="E3189" t="s">
        <v>22</v>
      </c>
      <c r="F3189" t="s">
        <v>23</v>
      </c>
      <c r="G3189" t="s">
        <v>24</v>
      </c>
      <c r="H3189">
        <v>36</v>
      </c>
      <c r="I3189">
        <v>4</v>
      </c>
      <c r="J3189">
        <v>9</v>
      </c>
      <c r="K3189">
        <v>0</v>
      </c>
      <c r="L3189">
        <v>0</v>
      </c>
      <c r="M3189">
        <v>3</v>
      </c>
      <c r="N3189">
        <v>1</v>
      </c>
      <c r="O3189">
        <v>3</v>
      </c>
      <c r="P3189">
        <v>24</v>
      </c>
      <c r="Q3189" t="s">
        <v>9668</v>
      </c>
      <c r="R3189" t="s">
        <v>9729</v>
      </c>
    </row>
    <row r="3190" spans="1:18" x14ac:dyDescent="0.3">
      <c r="A3190" t="s">
        <v>9730</v>
      </c>
      <c r="B3190" t="s">
        <v>9731</v>
      </c>
      <c r="C3190" t="s">
        <v>99</v>
      </c>
      <c r="D3190" t="s">
        <v>21</v>
      </c>
      <c r="E3190" t="s">
        <v>22</v>
      </c>
      <c r="F3190" t="s">
        <v>23</v>
      </c>
      <c r="G3190" t="s">
        <v>24</v>
      </c>
      <c r="H3190">
        <v>186</v>
      </c>
      <c r="I3190">
        <v>10</v>
      </c>
      <c r="J3190">
        <v>18.600000000000001</v>
      </c>
      <c r="K3190">
        <v>0</v>
      </c>
      <c r="L3190">
        <v>0</v>
      </c>
      <c r="M3190">
        <v>0</v>
      </c>
      <c r="N3190">
        <v>0</v>
      </c>
      <c r="O3190">
        <v>11</v>
      </c>
      <c r="P3190">
        <v>3</v>
      </c>
      <c r="Q3190" t="s">
        <v>9668</v>
      </c>
      <c r="R3190" t="s">
        <v>9732</v>
      </c>
    </row>
    <row r="3191" spans="1:18" x14ac:dyDescent="0.3">
      <c r="A3191" t="s">
        <v>9733</v>
      </c>
      <c r="B3191" t="s">
        <v>9734</v>
      </c>
      <c r="C3191" t="s">
        <v>20</v>
      </c>
      <c r="D3191" t="s">
        <v>42</v>
      </c>
      <c r="E3191" t="s">
        <v>22</v>
      </c>
      <c r="F3191" t="s">
        <v>23</v>
      </c>
      <c r="G3191" t="s">
        <v>24</v>
      </c>
      <c r="H3191">
        <v>223</v>
      </c>
      <c r="I3191">
        <v>11</v>
      </c>
      <c r="J3191">
        <v>20.3</v>
      </c>
      <c r="K3191">
        <v>6</v>
      </c>
      <c r="L3191">
        <v>1</v>
      </c>
      <c r="M3191">
        <v>3</v>
      </c>
      <c r="N3191">
        <v>1</v>
      </c>
      <c r="O3191">
        <v>3</v>
      </c>
      <c r="P3191">
        <v>7.5</v>
      </c>
      <c r="Q3191" t="s">
        <v>9668</v>
      </c>
      <c r="R3191" t="s">
        <v>9735</v>
      </c>
    </row>
    <row r="3192" spans="1:18" x14ac:dyDescent="0.3">
      <c r="A3192" t="s">
        <v>9736</v>
      </c>
      <c r="B3192" t="s">
        <v>9737</v>
      </c>
      <c r="C3192" t="s">
        <v>20</v>
      </c>
      <c r="D3192" t="s">
        <v>21</v>
      </c>
      <c r="E3192" t="s">
        <v>37</v>
      </c>
      <c r="F3192" t="s">
        <v>38</v>
      </c>
      <c r="G3192" t="s">
        <v>24</v>
      </c>
      <c r="H3192">
        <v>331</v>
      </c>
      <c r="I3192">
        <v>20</v>
      </c>
      <c r="J3192">
        <v>16.600000000000001</v>
      </c>
      <c r="K3192">
        <v>11</v>
      </c>
      <c r="L3192">
        <v>6</v>
      </c>
      <c r="M3192">
        <v>1</v>
      </c>
      <c r="N3192">
        <v>2</v>
      </c>
      <c r="O3192">
        <v>13</v>
      </c>
      <c r="P3192">
        <v>25</v>
      </c>
      <c r="Q3192" t="s">
        <v>3694</v>
      </c>
      <c r="R3192" t="s">
        <v>9738</v>
      </c>
    </row>
    <row r="3193" spans="1:18" x14ac:dyDescent="0.3">
      <c r="A3193" t="s">
        <v>9739</v>
      </c>
      <c r="B3193" t="s">
        <v>9740</v>
      </c>
      <c r="C3193" t="s">
        <v>20</v>
      </c>
      <c r="D3193" t="s">
        <v>21</v>
      </c>
      <c r="E3193" t="s">
        <v>22</v>
      </c>
      <c r="F3193" t="s">
        <v>38</v>
      </c>
      <c r="G3193" t="s">
        <v>24</v>
      </c>
      <c r="H3193">
        <v>253</v>
      </c>
      <c r="I3193">
        <v>9</v>
      </c>
      <c r="J3193">
        <v>28.1</v>
      </c>
      <c r="K3193">
        <v>1</v>
      </c>
      <c r="L3193">
        <v>0</v>
      </c>
      <c r="M3193">
        <v>8</v>
      </c>
      <c r="N3193">
        <v>0</v>
      </c>
      <c r="O3193">
        <v>9</v>
      </c>
      <c r="P3193">
        <v>139</v>
      </c>
      <c r="Q3193" t="s">
        <v>2398</v>
      </c>
      <c r="R3193" t="s">
        <v>9741</v>
      </c>
    </row>
    <row r="3194" spans="1:18" x14ac:dyDescent="0.3">
      <c r="A3194" t="s">
        <v>9742</v>
      </c>
      <c r="B3194" t="s">
        <v>9743</v>
      </c>
      <c r="C3194" t="s">
        <v>20</v>
      </c>
      <c r="D3194" t="s">
        <v>42</v>
      </c>
      <c r="E3194" t="s">
        <v>22</v>
      </c>
      <c r="F3194" t="s">
        <v>38</v>
      </c>
      <c r="G3194" t="s">
        <v>24</v>
      </c>
      <c r="H3194">
        <v>176</v>
      </c>
      <c r="I3194">
        <v>8</v>
      </c>
      <c r="J3194">
        <v>22</v>
      </c>
      <c r="K3194">
        <v>1</v>
      </c>
      <c r="L3194">
        <v>0</v>
      </c>
      <c r="M3194">
        <v>7</v>
      </c>
      <c r="N3194">
        <v>0</v>
      </c>
      <c r="O3194">
        <v>11</v>
      </c>
      <c r="P3194">
        <v>8</v>
      </c>
      <c r="Q3194" t="s">
        <v>2398</v>
      </c>
      <c r="R3194" t="s">
        <v>9744</v>
      </c>
    </row>
    <row r="3195" spans="1:18" x14ac:dyDescent="0.3">
      <c r="A3195" t="s">
        <v>9745</v>
      </c>
      <c r="B3195" t="s">
        <v>9746</v>
      </c>
      <c r="C3195" t="s">
        <v>20</v>
      </c>
      <c r="D3195" t="s">
        <v>21</v>
      </c>
      <c r="E3195" t="s">
        <v>49</v>
      </c>
      <c r="F3195" t="s">
        <v>38</v>
      </c>
      <c r="G3195" t="s">
        <v>173</v>
      </c>
      <c r="H3195">
        <v>430</v>
      </c>
      <c r="I3195">
        <v>20</v>
      </c>
      <c r="J3195">
        <v>21.5</v>
      </c>
      <c r="K3195">
        <v>16</v>
      </c>
      <c r="L3195">
        <v>2</v>
      </c>
      <c r="M3195">
        <v>2</v>
      </c>
      <c r="N3195">
        <v>0</v>
      </c>
      <c r="O3195">
        <v>3</v>
      </c>
      <c r="P3195">
        <v>50</v>
      </c>
      <c r="Q3195" t="s">
        <v>2398</v>
      </c>
      <c r="R3195" t="s">
        <v>9747</v>
      </c>
    </row>
    <row r="3196" spans="1:18" x14ac:dyDescent="0.3">
      <c r="A3196" t="s">
        <v>9748</v>
      </c>
      <c r="B3196" t="s">
        <v>9749</v>
      </c>
      <c r="C3196" t="s">
        <v>20</v>
      </c>
      <c r="D3196" t="s">
        <v>21</v>
      </c>
      <c r="E3196" t="s">
        <v>22</v>
      </c>
      <c r="F3196" t="s">
        <v>38</v>
      </c>
      <c r="G3196" t="s">
        <v>24</v>
      </c>
      <c r="H3196">
        <v>297</v>
      </c>
      <c r="I3196">
        <v>14</v>
      </c>
      <c r="J3196">
        <v>21.2</v>
      </c>
      <c r="K3196">
        <v>6</v>
      </c>
      <c r="L3196">
        <v>2</v>
      </c>
      <c r="M3196">
        <v>6</v>
      </c>
      <c r="N3196">
        <v>0</v>
      </c>
      <c r="O3196">
        <v>9</v>
      </c>
      <c r="P3196">
        <v>12</v>
      </c>
      <c r="Q3196" t="s">
        <v>2398</v>
      </c>
      <c r="R3196" t="s">
        <v>9750</v>
      </c>
    </row>
    <row r="3197" spans="1:18" x14ac:dyDescent="0.3">
      <c r="A3197" t="s">
        <v>9751</v>
      </c>
      <c r="B3197" t="s">
        <v>9752</v>
      </c>
      <c r="C3197" t="s">
        <v>20</v>
      </c>
      <c r="D3197" t="s">
        <v>42</v>
      </c>
      <c r="E3197" t="s">
        <v>49</v>
      </c>
      <c r="F3197" t="s">
        <v>38</v>
      </c>
      <c r="G3197" t="s">
        <v>24</v>
      </c>
      <c r="H3197">
        <v>705</v>
      </c>
      <c r="I3197">
        <v>39</v>
      </c>
      <c r="J3197">
        <v>18.100000000000001</v>
      </c>
      <c r="K3197">
        <v>17</v>
      </c>
      <c r="L3197">
        <v>22</v>
      </c>
      <c r="M3197">
        <v>0</v>
      </c>
      <c r="N3197">
        <v>0</v>
      </c>
      <c r="O3197">
        <v>30</v>
      </c>
      <c r="P3197">
        <v>13</v>
      </c>
      <c r="Q3197" t="s">
        <v>9753</v>
      </c>
      <c r="R3197" t="s">
        <v>9754</v>
      </c>
    </row>
    <row r="3198" spans="1:18" x14ac:dyDescent="0.3">
      <c r="A3198" t="s">
        <v>9755</v>
      </c>
      <c r="B3198" t="s">
        <v>9756</v>
      </c>
      <c r="C3198" t="s">
        <v>20</v>
      </c>
      <c r="D3198" t="s">
        <v>213</v>
      </c>
      <c r="E3198" t="s">
        <v>22</v>
      </c>
      <c r="F3198" t="s">
        <v>29</v>
      </c>
      <c r="G3198" t="s">
        <v>24</v>
      </c>
      <c r="H3198">
        <v>5</v>
      </c>
      <c r="I3198">
        <v>3</v>
      </c>
      <c r="J3198">
        <v>1.7</v>
      </c>
      <c r="K3198">
        <v>0</v>
      </c>
      <c r="L3198">
        <v>0</v>
      </c>
      <c r="M3198">
        <v>1</v>
      </c>
      <c r="N3198">
        <v>2</v>
      </c>
      <c r="O3198">
        <v>1</v>
      </c>
      <c r="P3198">
        <v>0.5</v>
      </c>
      <c r="Q3198" t="s">
        <v>9753</v>
      </c>
      <c r="R3198" t="s">
        <v>9757</v>
      </c>
    </row>
    <row r="3199" spans="1:18" x14ac:dyDescent="0.3">
      <c r="A3199" t="s">
        <v>9758</v>
      </c>
      <c r="B3199" t="s">
        <v>9759</v>
      </c>
      <c r="C3199" t="s">
        <v>20</v>
      </c>
      <c r="D3199" t="s">
        <v>21</v>
      </c>
      <c r="E3199" t="s">
        <v>22</v>
      </c>
      <c r="F3199" t="s">
        <v>38</v>
      </c>
      <c r="G3199" t="s">
        <v>24</v>
      </c>
      <c r="H3199">
        <v>951</v>
      </c>
      <c r="I3199">
        <v>64</v>
      </c>
      <c r="J3199">
        <v>14.9</v>
      </c>
      <c r="K3199">
        <v>22</v>
      </c>
      <c r="L3199">
        <v>40</v>
      </c>
      <c r="M3199">
        <v>2</v>
      </c>
      <c r="N3199">
        <v>0</v>
      </c>
      <c r="O3199">
        <v>54</v>
      </c>
      <c r="P3199">
        <v>10</v>
      </c>
      <c r="Q3199" t="s">
        <v>9753</v>
      </c>
      <c r="R3199" t="s">
        <v>9760</v>
      </c>
    </row>
    <row r="3200" spans="1:18" x14ac:dyDescent="0.3">
      <c r="A3200" t="s">
        <v>9761</v>
      </c>
      <c r="B3200" t="s">
        <v>9762</v>
      </c>
      <c r="C3200" t="s">
        <v>20</v>
      </c>
      <c r="D3200" t="s">
        <v>21</v>
      </c>
      <c r="E3200" t="s">
        <v>22</v>
      </c>
      <c r="F3200" t="s">
        <v>29</v>
      </c>
      <c r="G3200" t="s">
        <v>24</v>
      </c>
      <c r="H3200">
        <v>670</v>
      </c>
      <c r="I3200">
        <v>33</v>
      </c>
      <c r="J3200">
        <v>20.3</v>
      </c>
      <c r="K3200">
        <v>14</v>
      </c>
      <c r="L3200">
        <v>17</v>
      </c>
      <c r="M3200">
        <v>1</v>
      </c>
      <c r="N3200">
        <v>1</v>
      </c>
      <c r="O3200">
        <v>22</v>
      </c>
      <c r="P3200">
        <v>10</v>
      </c>
      <c r="Q3200" t="s">
        <v>9753</v>
      </c>
      <c r="R3200" t="s">
        <v>9763</v>
      </c>
    </row>
    <row r="3201" spans="1:18" x14ac:dyDescent="0.3">
      <c r="A3201" t="s">
        <v>9764</v>
      </c>
      <c r="B3201" t="s">
        <v>9765</v>
      </c>
      <c r="C3201" t="s">
        <v>99</v>
      </c>
      <c r="D3201" t="s">
        <v>125</v>
      </c>
      <c r="E3201" t="s">
        <v>22</v>
      </c>
      <c r="F3201" t="s">
        <v>23</v>
      </c>
      <c r="G3201" t="s">
        <v>24</v>
      </c>
      <c r="H3201">
        <v>365</v>
      </c>
      <c r="I3201">
        <v>13</v>
      </c>
      <c r="J3201">
        <v>28.1</v>
      </c>
      <c r="K3201">
        <v>0</v>
      </c>
      <c r="L3201">
        <v>0</v>
      </c>
      <c r="M3201">
        <v>8</v>
      </c>
      <c r="N3201">
        <v>5</v>
      </c>
      <c r="O3201">
        <v>11</v>
      </c>
      <c r="P3201">
        <v>6</v>
      </c>
      <c r="Q3201" t="s">
        <v>9753</v>
      </c>
      <c r="R3201" t="s">
        <v>9766</v>
      </c>
    </row>
    <row r="3202" spans="1:18" x14ac:dyDescent="0.3">
      <c r="A3202" t="s">
        <v>9767</v>
      </c>
      <c r="B3202" t="s">
        <v>9768</v>
      </c>
      <c r="C3202" t="s">
        <v>99</v>
      </c>
      <c r="D3202" t="s">
        <v>2912</v>
      </c>
      <c r="E3202" t="s">
        <v>37</v>
      </c>
      <c r="F3202" t="s">
        <v>38</v>
      </c>
      <c r="G3202" t="s">
        <v>24</v>
      </c>
      <c r="H3202">
        <v>320</v>
      </c>
      <c r="I3202">
        <v>14</v>
      </c>
      <c r="J3202">
        <v>22.9</v>
      </c>
      <c r="K3202">
        <v>0</v>
      </c>
      <c r="L3202">
        <v>0</v>
      </c>
      <c r="M3202">
        <v>9</v>
      </c>
      <c r="N3202">
        <v>5</v>
      </c>
      <c r="O3202">
        <v>10</v>
      </c>
      <c r="P3202">
        <v>15</v>
      </c>
      <c r="Q3202" t="s">
        <v>9753</v>
      </c>
      <c r="R3202" t="s">
        <v>9769</v>
      </c>
    </row>
    <row r="3203" spans="1:18" x14ac:dyDescent="0.3">
      <c r="A3203" t="s">
        <v>9770</v>
      </c>
      <c r="B3203" t="s">
        <v>9771</v>
      </c>
      <c r="C3203" t="s">
        <v>99</v>
      </c>
      <c r="D3203" t="s">
        <v>125</v>
      </c>
      <c r="E3203" t="s">
        <v>22</v>
      </c>
      <c r="F3203" t="s">
        <v>23</v>
      </c>
      <c r="G3203" t="s">
        <v>24</v>
      </c>
      <c r="H3203">
        <v>55</v>
      </c>
      <c r="I3203">
        <v>6</v>
      </c>
      <c r="J3203">
        <v>9.1999999999999993</v>
      </c>
      <c r="K3203">
        <v>0</v>
      </c>
      <c r="L3203">
        <v>0</v>
      </c>
      <c r="M3203">
        <v>0</v>
      </c>
      <c r="N3203">
        <v>0</v>
      </c>
      <c r="O3203">
        <v>5</v>
      </c>
      <c r="P3203">
        <v>2</v>
      </c>
      <c r="Q3203" t="s">
        <v>9753</v>
      </c>
      <c r="R3203" t="s">
        <v>9772</v>
      </c>
    </row>
    <row r="3204" spans="1:18" x14ac:dyDescent="0.3">
      <c r="A3204" t="s">
        <v>9773</v>
      </c>
      <c r="B3204" t="s">
        <v>9774</v>
      </c>
      <c r="C3204" t="s">
        <v>99</v>
      </c>
      <c r="D3204" t="s">
        <v>125</v>
      </c>
      <c r="E3204" t="s">
        <v>22</v>
      </c>
      <c r="F3204" t="s">
        <v>29</v>
      </c>
      <c r="G3204" t="s">
        <v>24</v>
      </c>
      <c r="H3204">
        <v>67</v>
      </c>
      <c r="I3204">
        <v>6</v>
      </c>
      <c r="J3204">
        <v>11.2</v>
      </c>
      <c r="K3204">
        <v>0</v>
      </c>
      <c r="L3204">
        <v>0</v>
      </c>
      <c r="M3204">
        <v>0</v>
      </c>
      <c r="N3204">
        <v>0</v>
      </c>
      <c r="O3204">
        <v>4</v>
      </c>
      <c r="P3204">
        <v>5</v>
      </c>
      <c r="Q3204" t="s">
        <v>9753</v>
      </c>
      <c r="R3204" t="s">
        <v>9775</v>
      </c>
    </row>
    <row r="3205" spans="1:18" x14ac:dyDescent="0.3">
      <c r="A3205" t="s">
        <v>9776</v>
      </c>
      <c r="B3205" t="s">
        <v>9777</v>
      </c>
      <c r="C3205" t="s">
        <v>20</v>
      </c>
      <c r="D3205" t="s">
        <v>21</v>
      </c>
      <c r="E3205" t="s">
        <v>22</v>
      </c>
      <c r="F3205" t="s">
        <v>29</v>
      </c>
      <c r="G3205" t="s">
        <v>24</v>
      </c>
      <c r="H3205">
        <v>204</v>
      </c>
      <c r="I3205">
        <v>10</v>
      </c>
      <c r="J3205">
        <v>20.399999999999999</v>
      </c>
      <c r="K3205">
        <v>5</v>
      </c>
      <c r="L3205">
        <v>4</v>
      </c>
      <c r="M3205">
        <v>1</v>
      </c>
      <c r="N3205">
        <v>0</v>
      </c>
      <c r="O3205">
        <v>4</v>
      </c>
      <c r="P3205">
        <v>3</v>
      </c>
      <c r="Q3205" t="s">
        <v>9753</v>
      </c>
      <c r="R3205" t="s">
        <v>9778</v>
      </c>
    </row>
    <row r="3206" spans="1:18" x14ac:dyDescent="0.3">
      <c r="A3206" t="s">
        <v>9779</v>
      </c>
      <c r="B3206" t="s">
        <v>9780</v>
      </c>
      <c r="C3206" t="s">
        <v>20</v>
      </c>
      <c r="D3206" t="s">
        <v>21</v>
      </c>
      <c r="E3206" t="s">
        <v>22</v>
      </c>
      <c r="F3206" t="s">
        <v>29</v>
      </c>
      <c r="G3206" t="s">
        <v>24</v>
      </c>
      <c r="H3206">
        <v>226</v>
      </c>
      <c r="I3206">
        <v>21</v>
      </c>
      <c r="J3206">
        <v>10.8</v>
      </c>
      <c r="K3206">
        <v>11</v>
      </c>
      <c r="L3206">
        <v>8</v>
      </c>
      <c r="M3206">
        <v>1</v>
      </c>
      <c r="N3206">
        <v>1</v>
      </c>
      <c r="O3206">
        <v>7</v>
      </c>
      <c r="P3206">
        <v>4</v>
      </c>
      <c r="Q3206" t="s">
        <v>9753</v>
      </c>
      <c r="R3206" t="s">
        <v>9781</v>
      </c>
    </row>
    <row r="3207" spans="1:18" x14ac:dyDescent="0.3">
      <c r="A3207" t="s">
        <v>9782</v>
      </c>
      <c r="B3207" t="s">
        <v>9783</v>
      </c>
      <c r="C3207" t="s">
        <v>20</v>
      </c>
      <c r="D3207" t="s">
        <v>21</v>
      </c>
      <c r="E3207" t="s">
        <v>22</v>
      </c>
      <c r="F3207" t="s">
        <v>23</v>
      </c>
      <c r="G3207" t="s">
        <v>24</v>
      </c>
      <c r="H3207">
        <v>317</v>
      </c>
      <c r="I3207">
        <v>16</v>
      </c>
      <c r="J3207">
        <v>19.8</v>
      </c>
      <c r="K3207">
        <v>6</v>
      </c>
      <c r="L3207">
        <v>10</v>
      </c>
      <c r="M3207">
        <v>0</v>
      </c>
      <c r="N3207">
        <v>0</v>
      </c>
      <c r="O3207">
        <v>16</v>
      </c>
      <c r="P3207">
        <v>3</v>
      </c>
      <c r="Q3207" t="s">
        <v>9753</v>
      </c>
      <c r="R3207" t="s">
        <v>9784</v>
      </c>
    </row>
    <row r="3208" spans="1:18" x14ac:dyDescent="0.3">
      <c r="A3208" t="s">
        <v>9785</v>
      </c>
      <c r="B3208" t="s">
        <v>9786</v>
      </c>
      <c r="C3208" t="s">
        <v>99</v>
      </c>
      <c r="D3208" t="s">
        <v>125</v>
      </c>
      <c r="E3208" t="s">
        <v>37</v>
      </c>
      <c r="F3208" t="s">
        <v>38</v>
      </c>
      <c r="G3208" t="s">
        <v>24</v>
      </c>
      <c r="H3208">
        <v>12</v>
      </c>
      <c r="I3208">
        <v>6</v>
      </c>
      <c r="J3208">
        <v>2</v>
      </c>
      <c r="K3208">
        <v>0</v>
      </c>
      <c r="L3208">
        <v>0</v>
      </c>
      <c r="M3208">
        <v>0</v>
      </c>
      <c r="N3208">
        <v>0</v>
      </c>
      <c r="O3208">
        <v>4</v>
      </c>
      <c r="P3208">
        <v>2</v>
      </c>
      <c r="Q3208" t="s">
        <v>9753</v>
      </c>
      <c r="R3208" t="s">
        <v>9787</v>
      </c>
    </row>
    <row r="3209" spans="1:18" x14ac:dyDescent="0.3">
      <c r="A3209" t="s">
        <v>9788</v>
      </c>
      <c r="B3209" t="s">
        <v>9789</v>
      </c>
      <c r="C3209" t="s">
        <v>20</v>
      </c>
      <c r="D3209" t="s">
        <v>21</v>
      </c>
      <c r="E3209" t="s">
        <v>22</v>
      </c>
      <c r="F3209" t="s">
        <v>29</v>
      </c>
      <c r="G3209" t="s">
        <v>24</v>
      </c>
      <c r="H3209">
        <v>144</v>
      </c>
      <c r="I3209">
        <v>14</v>
      </c>
      <c r="J3209">
        <v>10.3</v>
      </c>
      <c r="K3209">
        <v>4</v>
      </c>
      <c r="L3209">
        <v>10</v>
      </c>
      <c r="M3209">
        <v>0</v>
      </c>
      <c r="N3209">
        <v>0</v>
      </c>
      <c r="O3209">
        <v>7</v>
      </c>
      <c r="P3209">
        <v>4</v>
      </c>
      <c r="Q3209" t="s">
        <v>9753</v>
      </c>
      <c r="R3209" t="s">
        <v>9790</v>
      </c>
    </row>
    <row r="3210" spans="1:18" x14ac:dyDescent="0.3">
      <c r="A3210" t="s">
        <v>9791</v>
      </c>
      <c r="B3210" t="s">
        <v>9792</v>
      </c>
      <c r="C3210" t="s">
        <v>20</v>
      </c>
      <c r="D3210" t="s">
        <v>42</v>
      </c>
      <c r="E3210" t="s">
        <v>22</v>
      </c>
      <c r="F3210" t="s">
        <v>29</v>
      </c>
      <c r="G3210" t="s">
        <v>24</v>
      </c>
      <c r="H3210">
        <v>285</v>
      </c>
      <c r="I3210">
        <v>18</v>
      </c>
      <c r="J3210">
        <v>15.8</v>
      </c>
      <c r="K3210">
        <v>8</v>
      </c>
      <c r="L3210">
        <v>10</v>
      </c>
      <c r="M3210">
        <v>0</v>
      </c>
      <c r="N3210">
        <v>0</v>
      </c>
      <c r="O3210">
        <v>9</v>
      </c>
      <c r="P3210">
        <v>5</v>
      </c>
      <c r="Q3210" t="s">
        <v>9753</v>
      </c>
      <c r="R3210" t="s">
        <v>9793</v>
      </c>
    </row>
    <row r="3211" spans="1:18" x14ac:dyDescent="0.3">
      <c r="A3211" t="s">
        <v>9794</v>
      </c>
      <c r="B3211" t="s">
        <v>9795</v>
      </c>
      <c r="C3211" t="s">
        <v>20</v>
      </c>
      <c r="D3211" t="s">
        <v>21</v>
      </c>
      <c r="E3211" t="s">
        <v>22</v>
      </c>
      <c r="F3211" t="s">
        <v>29</v>
      </c>
      <c r="G3211" t="s">
        <v>24</v>
      </c>
      <c r="H3211">
        <v>242</v>
      </c>
      <c r="I3211">
        <v>15</v>
      </c>
      <c r="J3211">
        <v>16.100000000000001</v>
      </c>
      <c r="K3211">
        <v>6</v>
      </c>
      <c r="L3211">
        <v>9</v>
      </c>
      <c r="M3211">
        <v>0</v>
      </c>
      <c r="N3211">
        <v>0</v>
      </c>
      <c r="O3211">
        <v>8</v>
      </c>
      <c r="P3211">
        <v>5</v>
      </c>
      <c r="Q3211" t="s">
        <v>9753</v>
      </c>
      <c r="R3211" t="s">
        <v>9796</v>
      </c>
    </row>
    <row r="3212" spans="1:18" x14ac:dyDescent="0.3">
      <c r="A3212" t="s">
        <v>9797</v>
      </c>
      <c r="B3212" t="s">
        <v>9798</v>
      </c>
      <c r="C3212" t="s">
        <v>99</v>
      </c>
      <c r="D3212" t="s">
        <v>125</v>
      </c>
      <c r="E3212" t="s">
        <v>49</v>
      </c>
      <c r="F3212" t="s">
        <v>38</v>
      </c>
      <c r="G3212" t="s">
        <v>24</v>
      </c>
      <c r="H3212">
        <v>25</v>
      </c>
      <c r="I3212">
        <v>6</v>
      </c>
      <c r="J3212">
        <v>4.2</v>
      </c>
      <c r="K3212">
        <v>0</v>
      </c>
      <c r="L3212">
        <v>0</v>
      </c>
      <c r="M3212">
        <v>0</v>
      </c>
      <c r="N3212">
        <v>0</v>
      </c>
      <c r="O3212">
        <v>2</v>
      </c>
      <c r="P3212">
        <v>4</v>
      </c>
      <c r="Q3212" t="s">
        <v>7539</v>
      </c>
      <c r="R3212" t="s">
        <v>9799</v>
      </c>
    </row>
    <row r="3213" spans="1:18" x14ac:dyDescent="0.3">
      <c r="A3213" t="s">
        <v>9800</v>
      </c>
      <c r="B3213" t="s">
        <v>9801</v>
      </c>
      <c r="C3213" t="s">
        <v>20</v>
      </c>
      <c r="D3213" t="s">
        <v>42</v>
      </c>
      <c r="E3213" t="s">
        <v>22</v>
      </c>
      <c r="F3213" t="s">
        <v>29</v>
      </c>
      <c r="G3213" t="s">
        <v>24</v>
      </c>
      <c r="H3213">
        <v>387</v>
      </c>
      <c r="I3213">
        <v>28</v>
      </c>
      <c r="J3213">
        <v>13.8</v>
      </c>
      <c r="K3213">
        <v>10</v>
      </c>
      <c r="L3213">
        <v>18</v>
      </c>
      <c r="M3213">
        <v>0</v>
      </c>
      <c r="N3213">
        <v>0</v>
      </c>
      <c r="O3213">
        <v>17</v>
      </c>
      <c r="P3213">
        <v>28</v>
      </c>
      <c r="Q3213" t="s">
        <v>7539</v>
      </c>
      <c r="R3213" t="s">
        <v>9802</v>
      </c>
    </row>
    <row r="3214" spans="1:18" x14ac:dyDescent="0.3">
      <c r="A3214" t="s">
        <v>9803</v>
      </c>
      <c r="B3214" t="s">
        <v>9804</v>
      </c>
      <c r="C3214" t="s">
        <v>20</v>
      </c>
      <c r="D3214" t="s">
        <v>42</v>
      </c>
      <c r="E3214" t="s">
        <v>22</v>
      </c>
      <c r="F3214" t="s">
        <v>29</v>
      </c>
      <c r="G3214" t="s">
        <v>24</v>
      </c>
      <c r="H3214">
        <v>196</v>
      </c>
      <c r="I3214">
        <v>14</v>
      </c>
      <c r="J3214">
        <v>14</v>
      </c>
      <c r="K3214">
        <v>5</v>
      </c>
      <c r="L3214">
        <v>8</v>
      </c>
      <c r="M3214">
        <v>1</v>
      </c>
      <c r="N3214">
        <v>0</v>
      </c>
      <c r="O3214">
        <v>3</v>
      </c>
      <c r="P3214">
        <v>8</v>
      </c>
      <c r="Q3214" t="s">
        <v>7539</v>
      </c>
      <c r="R3214" t="s">
        <v>9805</v>
      </c>
    </row>
    <row r="3215" spans="1:18" x14ac:dyDescent="0.3">
      <c r="A3215" t="s">
        <v>9806</v>
      </c>
      <c r="B3215" t="s">
        <v>9807</v>
      </c>
      <c r="C3215" t="s">
        <v>99</v>
      </c>
      <c r="D3215" t="s">
        <v>125</v>
      </c>
      <c r="E3215" t="s">
        <v>22</v>
      </c>
      <c r="F3215" t="s">
        <v>29</v>
      </c>
      <c r="G3215" t="s">
        <v>24</v>
      </c>
      <c r="H3215">
        <v>96</v>
      </c>
      <c r="I3215">
        <v>4</v>
      </c>
      <c r="J3215">
        <v>24</v>
      </c>
      <c r="K3215">
        <v>0</v>
      </c>
      <c r="L3215">
        <v>0</v>
      </c>
      <c r="M3215">
        <v>0</v>
      </c>
      <c r="N3215">
        <v>0</v>
      </c>
      <c r="O3215">
        <v>3</v>
      </c>
      <c r="P3215">
        <v>4</v>
      </c>
      <c r="Q3215" t="s">
        <v>7539</v>
      </c>
      <c r="R3215" t="s">
        <v>9808</v>
      </c>
    </row>
    <row r="3216" spans="1:18" x14ac:dyDescent="0.3">
      <c r="A3216" t="s">
        <v>9809</v>
      </c>
      <c r="B3216" t="s">
        <v>9810</v>
      </c>
      <c r="C3216" t="s">
        <v>20</v>
      </c>
      <c r="D3216" t="s">
        <v>42</v>
      </c>
      <c r="E3216" t="s">
        <v>22</v>
      </c>
      <c r="F3216" t="s">
        <v>23</v>
      </c>
      <c r="G3216" t="s">
        <v>24</v>
      </c>
      <c r="H3216">
        <v>118</v>
      </c>
      <c r="I3216">
        <v>8</v>
      </c>
      <c r="J3216">
        <v>14.8</v>
      </c>
      <c r="K3216">
        <v>5</v>
      </c>
      <c r="L3216">
        <v>2</v>
      </c>
      <c r="M3216">
        <v>0</v>
      </c>
      <c r="N3216">
        <v>1</v>
      </c>
      <c r="O3216">
        <v>4</v>
      </c>
      <c r="P3216">
        <v>3</v>
      </c>
      <c r="Q3216" t="s">
        <v>9811</v>
      </c>
      <c r="R3216" t="s">
        <v>9812</v>
      </c>
    </row>
    <row r="3217" spans="1:18" x14ac:dyDescent="0.3">
      <c r="A3217" t="s">
        <v>9813</v>
      </c>
      <c r="B3217" t="s">
        <v>9814</v>
      </c>
      <c r="C3217" t="s">
        <v>99</v>
      </c>
      <c r="D3217" t="s">
        <v>21</v>
      </c>
      <c r="E3217" t="s">
        <v>22</v>
      </c>
      <c r="F3217" t="s">
        <v>29</v>
      </c>
      <c r="G3217" t="s">
        <v>24</v>
      </c>
      <c r="H3217">
        <v>130</v>
      </c>
      <c r="I3217">
        <v>10</v>
      </c>
      <c r="J3217">
        <v>13</v>
      </c>
      <c r="K3217">
        <v>0</v>
      </c>
      <c r="L3217">
        <v>0</v>
      </c>
      <c r="M3217">
        <v>0</v>
      </c>
      <c r="N3217">
        <v>0</v>
      </c>
      <c r="O3217">
        <v>8</v>
      </c>
      <c r="P3217">
        <v>5</v>
      </c>
      <c r="Q3217" t="s">
        <v>9815</v>
      </c>
      <c r="R3217" t="s">
        <v>9816</v>
      </c>
    </row>
    <row r="3218" spans="1:18" x14ac:dyDescent="0.3">
      <c r="A3218" t="s">
        <v>9817</v>
      </c>
      <c r="B3218" t="s">
        <v>9818</v>
      </c>
      <c r="C3218" t="s">
        <v>99</v>
      </c>
      <c r="D3218" t="s">
        <v>21</v>
      </c>
      <c r="E3218" t="s">
        <v>22</v>
      </c>
      <c r="F3218" t="s">
        <v>29</v>
      </c>
      <c r="G3218" t="s">
        <v>24</v>
      </c>
      <c r="H3218">
        <v>101</v>
      </c>
      <c r="I3218">
        <v>14</v>
      </c>
      <c r="J3218">
        <v>7.2</v>
      </c>
      <c r="K3218">
        <v>0</v>
      </c>
      <c r="L3218">
        <v>0</v>
      </c>
      <c r="M3218">
        <v>11</v>
      </c>
      <c r="N3218">
        <v>3</v>
      </c>
      <c r="O3218">
        <v>7</v>
      </c>
      <c r="P3218">
        <v>10</v>
      </c>
      <c r="Q3218" t="s">
        <v>9815</v>
      </c>
      <c r="R3218" t="s">
        <v>9819</v>
      </c>
    </row>
    <row r="3219" spans="1:18" x14ac:dyDescent="0.3">
      <c r="A3219" t="s">
        <v>9820</v>
      </c>
      <c r="B3219" t="s">
        <v>9821</v>
      </c>
      <c r="C3219" t="s">
        <v>99</v>
      </c>
      <c r="D3219" t="s">
        <v>21</v>
      </c>
      <c r="E3219" t="s">
        <v>22</v>
      </c>
      <c r="F3219" t="s">
        <v>29</v>
      </c>
      <c r="G3219" t="s">
        <v>24</v>
      </c>
      <c r="H3219">
        <v>144</v>
      </c>
      <c r="I3219">
        <v>8</v>
      </c>
      <c r="J3219">
        <v>18</v>
      </c>
      <c r="K3219">
        <v>0</v>
      </c>
      <c r="L3219">
        <v>0</v>
      </c>
      <c r="M3219">
        <v>0</v>
      </c>
      <c r="N3219">
        <v>0</v>
      </c>
      <c r="O3219">
        <v>3</v>
      </c>
      <c r="P3219">
        <v>0.75</v>
      </c>
      <c r="Q3219" t="s">
        <v>9815</v>
      </c>
      <c r="R3219" t="s">
        <v>9822</v>
      </c>
    </row>
    <row r="3220" spans="1:18" x14ac:dyDescent="0.3">
      <c r="A3220" t="s">
        <v>9823</v>
      </c>
      <c r="B3220" t="s">
        <v>9824</v>
      </c>
      <c r="C3220" t="s">
        <v>20</v>
      </c>
      <c r="D3220" t="s">
        <v>21</v>
      </c>
      <c r="E3220" t="s">
        <v>22</v>
      </c>
      <c r="F3220" t="s">
        <v>29</v>
      </c>
      <c r="G3220" t="s">
        <v>24</v>
      </c>
      <c r="H3220">
        <v>650</v>
      </c>
      <c r="I3220">
        <v>37</v>
      </c>
      <c r="J3220">
        <v>17.600000000000001</v>
      </c>
      <c r="K3220">
        <v>22</v>
      </c>
      <c r="L3220">
        <v>10</v>
      </c>
      <c r="M3220">
        <v>3</v>
      </c>
      <c r="N3220">
        <v>2</v>
      </c>
      <c r="O3220">
        <v>24</v>
      </c>
      <c r="P3220">
        <v>76</v>
      </c>
      <c r="Q3220" t="s">
        <v>9815</v>
      </c>
      <c r="R3220" t="s">
        <v>9825</v>
      </c>
    </row>
    <row r="3221" spans="1:18" x14ac:dyDescent="0.3">
      <c r="A3221" t="s">
        <v>9826</v>
      </c>
      <c r="B3221" t="s">
        <v>9827</v>
      </c>
      <c r="C3221" t="s">
        <v>20</v>
      </c>
      <c r="D3221" t="s">
        <v>21</v>
      </c>
      <c r="E3221" t="s">
        <v>22</v>
      </c>
      <c r="F3221" t="s">
        <v>29</v>
      </c>
      <c r="G3221" t="s">
        <v>24</v>
      </c>
      <c r="H3221">
        <v>719</v>
      </c>
      <c r="I3221">
        <v>28</v>
      </c>
      <c r="J3221">
        <v>25.7</v>
      </c>
      <c r="K3221">
        <v>18</v>
      </c>
      <c r="L3221">
        <v>5</v>
      </c>
      <c r="M3221">
        <v>4</v>
      </c>
      <c r="N3221">
        <v>1</v>
      </c>
      <c r="O3221">
        <v>10</v>
      </c>
      <c r="P3221">
        <v>5.03</v>
      </c>
      <c r="Q3221" t="s">
        <v>9815</v>
      </c>
      <c r="R3221" t="s">
        <v>9828</v>
      </c>
    </row>
    <row r="3222" spans="1:18" x14ac:dyDescent="0.3">
      <c r="A3222" t="s">
        <v>9829</v>
      </c>
      <c r="B3222" t="s">
        <v>9830</v>
      </c>
      <c r="C3222" t="s">
        <v>99</v>
      </c>
      <c r="D3222" t="s">
        <v>21</v>
      </c>
      <c r="E3222" t="s">
        <v>22</v>
      </c>
      <c r="F3222" t="s">
        <v>29</v>
      </c>
      <c r="G3222" t="s">
        <v>24</v>
      </c>
      <c r="H3222">
        <v>35</v>
      </c>
      <c r="I3222">
        <v>4</v>
      </c>
      <c r="J3222">
        <v>8.8000000000000007</v>
      </c>
      <c r="K3222">
        <v>0</v>
      </c>
      <c r="L3222">
        <v>0</v>
      </c>
      <c r="M3222">
        <v>0</v>
      </c>
      <c r="N3222">
        <v>0</v>
      </c>
      <c r="O3222">
        <v>1</v>
      </c>
      <c r="P3222">
        <v>5</v>
      </c>
      <c r="Q3222" t="s">
        <v>9815</v>
      </c>
      <c r="R3222" t="s">
        <v>9831</v>
      </c>
    </row>
    <row r="3223" spans="1:18" x14ac:dyDescent="0.3">
      <c r="A3223" t="s">
        <v>9832</v>
      </c>
      <c r="B3223" t="s">
        <v>9833</v>
      </c>
      <c r="C3223" t="s">
        <v>99</v>
      </c>
      <c r="D3223" t="s">
        <v>21</v>
      </c>
      <c r="E3223" t="s">
        <v>22</v>
      </c>
      <c r="F3223" t="s">
        <v>29</v>
      </c>
      <c r="G3223" t="s">
        <v>24</v>
      </c>
      <c r="H3223">
        <v>78</v>
      </c>
      <c r="I3223">
        <v>10</v>
      </c>
      <c r="J3223">
        <v>7.8</v>
      </c>
      <c r="K3223">
        <v>0</v>
      </c>
      <c r="L3223">
        <v>0</v>
      </c>
      <c r="M3223">
        <v>0</v>
      </c>
      <c r="N3223">
        <v>0</v>
      </c>
      <c r="O3223">
        <v>2</v>
      </c>
      <c r="P3223">
        <v>0.5</v>
      </c>
      <c r="Q3223" t="s">
        <v>9815</v>
      </c>
      <c r="R3223" t="s">
        <v>9834</v>
      </c>
    </row>
    <row r="3224" spans="1:18" x14ac:dyDescent="0.3">
      <c r="A3224" t="s">
        <v>9835</v>
      </c>
      <c r="B3224" t="s">
        <v>9836</v>
      </c>
      <c r="C3224" t="s">
        <v>99</v>
      </c>
      <c r="D3224" t="s">
        <v>21</v>
      </c>
      <c r="E3224" t="s">
        <v>22</v>
      </c>
      <c r="F3224" t="s">
        <v>29</v>
      </c>
      <c r="G3224" t="s">
        <v>24</v>
      </c>
      <c r="H3224">
        <v>95</v>
      </c>
      <c r="I3224">
        <v>8</v>
      </c>
      <c r="J3224">
        <v>11.9</v>
      </c>
      <c r="K3224">
        <v>0</v>
      </c>
      <c r="L3224">
        <v>0</v>
      </c>
      <c r="M3224">
        <v>6</v>
      </c>
      <c r="N3224">
        <v>2</v>
      </c>
      <c r="O3224">
        <v>3</v>
      </c>
      <c r="P3224">
        <v>2</v>
      </c>
      <c r="Q3224" t="s">
        <v>9815</v>
      </c>
      <c r="R3224" t="s">
        <v>9837</v>
      </c>
    </row>
    <row r="3225" spans="1:18" x14ac:dyDescent="0.3">
      <c r="A3225" t="s">
        <v>9838</v>
      </c>
      <c r="B3225" t="s">
        <v>9839</v>
      </c>
      <c r="C3225" t="s">
        <v>99</v>
      </c>
      <c r="D3225" t="s">
        <v>21</v>
      </c>
      <c r="E3225" t="s">
        <v>22</v>
      </c>
      <c r="F3225" t="s">
        <v>29</v>
      </c>
      <c r="G3225" t="s">
        <v>24</v>
      </c>
      <c r="H3225">
        <v>147</v>
      </c>
      <c r="I3225">
        <v>8</v>
      </c>
      <c r="J3225">
        <v>18.399999999999999</v>
      </c>
      <c r="K3225">
        <v>0</v>
      </c>
      <c r="L3225">
        <v>0</v>
      </c>
      <c r="M3225">
        <v>0</v>
      </c>
      <c r="N3225">
        <v>0</v>
      </c>
      <c r="O3225">
        <v>5</v>
      </c>
      <c r="P3225">
        <v>5</v>
      </c>
      <c r="Q3225" t="s">
        <v>9815</v>
      </c>
      <c r="R3225" t="s">
        <v>9840</v>
      </c>
    </row>
    <row r="3226" spans="1:18" x14ac:dyDescent="0.3">
      <c r="A3226" t="s">
        <v>9841</v>
      </c>
      <c r="B3226" t="s">
        <v>9842</v>
      </c>
      <c r="C3226" t="s">
        <v>99</v>
      </c>
      <c r="D3226" t="s">
        <v>21</v>
      </c>
      <c r="E3226" t="s">
        <v>22</v>
      </c>
      <c r="F3226" t="s">
        <v>29</v>
      </c>
      <c r="G3226" t="s">
        <v>24</v>
      </c>
      <c r="H3226">
        <v>136</v>
      </c>
      <c r="I3226">
        <v>10</v>
      </c>
      <c r="J3226">
        <v>13.6</v>
      </c>
      <c r="K3226">
        <v>0</v>
      </c>
      <c r="L3226">
        <v>0</v>
      </c>
      <c r="M3226">
        <v>7</v>
      </c>
      <c r="N3226">
        <v>3</v>
      </c>
      <c r="O3226">
        <v>1</v>
      </c>
      <c r="P3226">
        <v>1.5</v>
      </c>
      <c r="Q3226" t="s">
        <v>9815</v>
      </c>
      <c r="R3226" t="s">
        <v>9843</v>
      </c>
    </row>
    <row r="3227" spans="1:18" x14ac:dyDescent="0.3">
      <c r="A3227" t="s">
        <v>9844</v>
      </c>
      <c r="B3227" t="s">
        <v>9845</v>
      </c>
      <c r="C3227" t="s">
        <v>99</v>
      </c>
      <c r="D3227" t="s">
        <v>125</v>
      </c>
      <c r="E3227" t="s">
        <v>22</v>
      </c>
      <c r="F3227" t="s">
        <v>29</v>
      </c>
      <c r="G3227" t="s">
        <v>24</v>
      </c>
      <c r="H3227">
        <v>48</v>
      </c>
      <c r="I3227">
        <v>6</v>
      </c>
      <c r="J3227">
        <v>8</v>
      </c>
      <c r="K3227">
        <v>0</v>
      </c>
      <c r="L3227">
        <v>0</v>
      </c>
      <c r="M3227">
        <v>6</v>
      </c>
      <c r="N3227">
        <v>0</v>
      </c>
      <c r="O3227">
        <v>3</v>
      </c>
      <c r="P3227">
        <v>4</v>
      </c>
      <c r="Q3227" t="s">
        <v>9815</v>
      </c>
      <c r="R3227" t="s">
        <v>9846</v>
      </c>
    </row>
    <row r="3228" spans="1:18" x14ac:dyDescent="0.3">
      <c r="A3228" t="s">
        <v>9847</v>
      </c>
      <c r="B3228" t="s">
        <v>9848</v>
      </c>
      <c r="C3228" t="s">
        <v>20</v>
      </c>
      <c r="D3228" t="s">
        <v>213</v>
      </c>
      <c r="E3228" t="s">
        <v>49</v>
      </c>
      <c r="F3228" t="s">
        <v>23</v>
      </c>
      <c r="G3228" t="s">
        <v>24</v>
      </c>
      <c r="H3228">
        <v>330</v>
      </c>
      <c r="I3228">
        <v>24</v>
      </c>
      <c r="J3228">
        <v>13.8</v>
      </c>
      <c r="K3228">
        <v>14</v>
      </c>
      <c r="L3228">
        <v>7</v>
      </c>
      <c r="M3228">
        <v>3</v>
      </c>
      <c r="N3228">
        <v>0</v>
      </c>
      <c r="O3228">
        <v>14</v>
      </c>
      <c r="P3228">
        <v>10</v>
      </c>
      <c r="Q3228" t="s">
        <v>9815</v>
      </c>
      <c r="R3228" t="s">
        <v>9849</v>
      </c>
    </row>
    <row r="3229" spans="1:18" x14ac:dyDescent="0.3">
      <c r="A3229" t="s">
        <v>9850</v>
      </c>
      <c r="B3229" t="s">
        <v>9851</v>
      </c>
      <c r="C3229" t="s">
        <v>20</v>
      </c>
      <c r="D3229" t="s">
        <v>21</v>
      </c>
      <c r="E3229" t="s">
        <v>22</v>
      </c>
      <c r="F3229" t="s">
        <v>29</v>
      </c>
      <c r="G3229" t="s">
        <v>24</v>
      </c>
      <c r="H3229">
        <v>99</v>
      </c>
      <c r="I3229">
        <v>6</v>
      </c>
      <c r="J3229">
        <v>16.5</v>
      </c>
      <c r="K3229">
        <v>0</v>
      </c>
      <c r="L3229">
        <v>0</v>
      </c>
      <c r="M3229">
        <v>6</v>
      </c>
      <c r="N3229">
        <v>0</v>
      </c>
      <c r="O3229">
        <v>2</v>
      </c>
      <c r="P3229">
        <v>3</v>
      </c>
      <c r="Q3229" t="s">
        <v>9815</v>
      </c>
      <c r="R3229" t="s">
        <v>9852</v>
      </c>
    </row>
    <row r="3230" spans="1:18" x14ac:dyDescent="0.3">
      <c r="A3230" t="s">
        <v>9853</v>
      </c>
      <c r="B3230" t="s">
        <v>9854</v>
      </c>
      <c r="C3230" t="s">
        <v>20</v>
      </c>
      <c r="D3230" t="s">
        <v>213</v>
      </c>
      <c r="E3230" t="s">
        <v>37</v>
      </c>
      <c r="F3230" t="s">
        <v>23</v>
      </c>
      <c r="G3230" t="s">
        <v>24</v>
      </c>
      <c r="H3230">
        <v>336</v>
      </c>
      <c r="I3230">
        <v>16</v>
      </c>
      <c r="J3230">
        <v>21</v>
      </c>
      <c r="K3230">
        <v>9</v>
      </c>
      <c r="L3230">
        <v>5</v>
      </c>
      <c r="M3230">
        <v>1</v>
      </c>
      <c r="N3230">
        <v>1</v>
      </c>
      <c r="O3230">
        <v>12</v>
      </c>
      <c r="P3230">
        <v>17</v>
      </c>
      <c r="Q3230" t="s">
        <v>9815</v>
      </c>
      <c r="R3230" t="s">
        <v>9855</v>
      </c>
    </row>
    <row r="3231" spans="1:18" x14ac:dyDescent="0.3">
      <c r="A3231" t="s">
        <v>9856</v>
      </c>
      <c r="B3231" t="s">
        <v>9857</v>
      </c>
      <c r="C3231" t="s">
        <v>99</v>
      </c>
      <c r="D3231" t="s">
        <v>125</v>
      </c>
      <c r="E3231" t="s">
        <v>22</v>
      </c>
      <c r="F3231" t="s">
        <v>23</v>
      </c>
      <c r="G3231" t="s">
        <v>24</v>
      </c>
      <c r="H3231">
        <v>19</v>
      </c>
      <c r="I3231">
        <v>5</v>
      </c>
      <c r="J3231">
        <v>3.8</v>
      </c>
      <c r="K3231">
        <v>0</v>
      </c>
      <c r="L3231">
        <v>0</v>
      </c>
      <c r="M3231">
        <v>0</v>
      </c>
      <c r="N3231">
        <v>0</v>
      </c>
      <c r="O3231">
        <v>5</v>
      </c>
      <c r="P3231">
        <v>3</v>
      </c>
      <c r="Q3231" t="s">
        <v>9815</v>
      </c>
      <c r="R3231" t="s">
        <v>9858</v>
      </c>
    </row>
    <row r="3232" spans="1:18" x14ac:dyDescent="0.3">
      <c r="A3232" t="s">
        <v>9859</v>
      </c>
      <c r="B3232" t="s">
        <v>9860</v>
      </c>
      <c r="C3232" t="s">
        <v>20</v>
      </c>
      <c r="D3232" t="s">
        <v>42</v>
      </c>
      <c r="E3232" t="s">
        <v>49</v>
      </c>
      <c r="F3232" t="s">
        <v>38</v>
      </c>
      <c r="G3232" t="s">
        <v>24</v>
      </c>
      <c r="H3232">
        <v>258</v>
      </c>
      <c r="I3232">
        <v>14</v>
      </c>
      <c r="J3232">
        <v>18.399999999999999</v>
      </c>
      <c r="K3232">
        <v>11</v>
      </c>
      <c r="L3232">
        <v>3</v>
      </c>
      <c r="M3232">
        <v>0</v>
      </c>
      <c r="N3232">
        <v>0</v>
      </c>
      <c r="O3232">
        <v>12</v>
      </c>
      <c r="P3232">
        <v>42</v>
      </c>
      <c r="Q3232" t="s">
        <v>9815</v>
      </c>
      <c r="R3232" t="s">
        <v>9861</v>
      </c>
    </row>
    <row r="3233" spans="1:18" x14ac:dyDescent="0.3">
      <c r="A3233" t="s">
        <v>9862</v>
      </c>
      <c r="B3233" t="s">
        <v>9863</v>
      </c>
      <c r="C3233" t="s">
        <v>20</v>
      </c>
      <c r="D3233" t="s">
        <v>21</v>
      </c>
      <c r="E3233" t="s">
        <v>22</v>
      </c>
      <c r="F3233" t="s">
        <v>29</v>
      </c>
      <c r="G3233" t="s">
        <v>24</v>
      </c>
      <c r="H3233">
        <v>84</v>
      </c>
      <c r="I3233">
        <v>9</v>
      </c>
      <c r="J3233">
        <v>9.3000000000000007</v>
      </c>
      <c r="K3233">
        <v>9</v>
      </c>
      <c r="L3233">
        <v>0</v>
      </c>
      <c r="M3233">
        <v>0</v>
      </c>
      <c r="N3233">
        <v>0</v>
      </c>
      <c r="O3233">
        <v>5</v>
      </c>
      <c r="P3233">
        <v>10</v>
      </c>
      <c r="Q3233" t="s">
        <v>9815</v>
      </c>
      <c r="R3233" t="s">
        <v>9864</v>
      </c>
    </row>
    <row r="3234" spans="1:18" x14ac:dyDescent="0.3">
      <c r="A3234" t="s">
        <v>9865</v>
      </c>
      <c r="B3234" t="s">
        <v>9866</v>
      </c>
      <c r="C3234" t="s">
        <v>20</v>
      </c>
      <c r="D3234" t="s">
        <v>42</v>
      </c>
      <c r="E3234" t="s">
        <v>37</v>
      </c>
      <c r="F3234" t="s">
        <v>38</v>
      </c>
      <c r="G3234" t="s">
        <v>24</v>
      </c>
      <c r="H3234">
        <v>334</v>
      </c>
      <c r="I3234">
        <v>15</v>
      </c>
      <c r="J3234">
        <v>22.3</v>
      </c>
      <c r="K3234">
        <v>7</v>
      </c>
      <c r="L3234">
        <v>1</v>
      </c>
      <c r="M3234">
        <v>5</v>
      </c>
      <c r="N3234">
        <v>2</v>
      </c>
      <c r="O3234">
        <v>9</v>
      </c>
      <c r="P3234">
        <v>48</v>
      </c>
      <c r="Q3234" t="s">
        <v>9815</v>
      </c>
      <c r="R3234" t="s">
        <v>9867</v>
      </c>
    </row>
    <row r="3235" spans="1:18" x14ac:dyDescent="0.3">
      <c r="A3235" t="s">
        <v>9868</v>
      </c>
      <c r="B3235" t="s">
        <v>9869</v>
      </c>
      <c r="C3235" t="s">
        <v>20</v>
      </c>
      <c r="D3235" t="s">
        <v>213</v>
      </c>
      <c r="E3235" t="s">
        <v>22</v>
      </c>
      <c r="F3235" t="s">
        <v>29</v>
      </c>
      <c r="G3235" t="s">
        <v>24</v>
      </c>
      <c r="H3235">
        <v>209</v>
      </c>
      <c r="I3235">
        <v>12</v>
      </c>
      <c r="J3235">
        <v>17.399999999999999</v>
      </c>
      <c r="K3235">
        <v>0</v>
      </c>
      <c r="L3235">
        <v>0</v>
      </c>
      <c r="M3235">
        <v>6</v>
      </c>
      <c r="N3235">
        <v>6</v>
      </c>
      <c r="O3235">
        <v>3</v>
      </c>
      <c r="P3235">
        <v>4</v>
      </c>
      <c r="Q3235" t="s">
        <v>2969</v>
      </c>
      <c r="R3235" t="s">
        <v>9870</v>
      </c>
    </row>
    <row r="3236" spans="1:18" x14ac:dyDescent="0.3">
      <c r="A3236" t="s">
        <v>9871</v>
      </c>
      <c r="B3236" t="s">
        <v>9872</v>
      </c>
      <c r="C3236" t="s">
        <v>20</v>
      </c>
      <c r="D3236" t="s">
        <v>21</v>
      </c>
      <c r="E3236" t="s">
        <v>22</v>
      </c>
      <c r="F3236" t="s">
        <v>23</v>
      </c>
      <c r="G3236" t="s">
        <v>24</v>
      </c>
      <c r="H3236">
        <v>412</v>
      </c>
      <c r="I3236">
        <v>22</v>
      </c>
      <c r="J3236">
        <v>18.7</v>
      </c>
      <c r="K3236">
        <v>12</v>
      </c>
      <c r="L3236">
        <v>5</v>
      </c>
      <c r="M3236">
        <v>3</v>
      </c>
      <c r="N3236">
        <v>2</v>
      </c>
      <c r="O3236">
        <v>16</v>
      </c>
      <c r="P3236">
        <v>50</v>
      </c>
      <c r="Q3236" t="s">
        <v>2969</v>
      </c>
      <c r="R3236" t="s">
        <v>9873</v>
      </c>
    </row>
    <row r="3237" spans="1:18" x14ac:dyDescent="0.3">
      <c r="A3237" t="s">
        <v>9874</v>
      </c>
      <c r="B3237" t="s">
        <v>9875</v>
      </c>
      <c r="C3237" t="s">
        <v>99</v>
      </c>
      <c r="D3237" t="s">
        <v>21</v>
      </c>
      <c r="E3237" t="s">
        <v>22</v>
      </c>
      <c r="F3237" t="s">
        <v>29</v>
      </c>
      <c r="G3237" t="s">
        <v>24</v>
      </c>
      <c r="H3237">
        <v>76</v>
      </c>
      <c r="I3237">
        <v>8</v>
      </c>
      <c r="J3237">
        <v>9.5</v>
      </c>
      <c r="K3237">
        <v>0</v>
      </c>
      <c r="L3237">
        <v>0</v>
      </c>
      <c r="M3237">
        <v>6</v>
      </c>
      <c r="N3237">
        <v>2</v>
      </c>
      <c r="O3237">
        <v>2</v>
      </c>
      <c r="P3237">
        <v>2</v>
      </c>
      <c r="Q3237" t="s">
        <v>2969</v>
      </c>
      <c r="R3237" t="s">
        <v>9876</v>
      </c>
    </row>
    <row r="3238" spans="1:18" x14ac:dyDescent="0.3">
      <c r="A3238" t="s">
        <v>9877</v>
      </c>
      <c r="B3238" t="s">
        <v>9878</v>
      </c>
      <c r="C3238" t="s">
        <v>99</v>
      </c>
      <c r="D3238" t="s">
        <v>21</v>
      </c>
      <c r="E3238" t="s">
        <v>22</v>
      </c>
      <c r="F3238" t="s">
        <v>29</v>
      </c>
      <c r="G3238" t="s">
        <v>24</v>
      </c>
      <c r="H3238">
        <v>41</v>
      </c>
      <c r="I3238">
        <v>4</v>
      </c>
      <c r="J3238">
        <v>10.199999999999999</v>
      </c>
      <c r="K3238">
        <v>0</v>
      </c>
      <c r="L3238">
        <v>0</v>
      </c>
      <c r="M3238">
        <v>0</v>
      </c>
      <c r="N3238">
        <v>0</v>
      </c>
      <c r="O3238">
        <v>1</v>
      </c>
      <c r="P3238">
        <v>34</v>
      </c>
      <c r="Q3238" t="s">
        <v>2969</v>
      </c>
      <c r="R3238" t="s">
        <v>9879</v>
      </c>
    </row>
    <row r="3239" spans="1:18" x14ac:dyDescent="0.3">
      <c r="A3239" t="s">
        <v>9880</v>
      </c>
      <c r="B3239" t="s">
        <v>9881</v>
      </c>
      <c r="C3239" t="s">
        <v>20</v>
      </c>
      <c r="D3239" t="s">
        <v>213</v>
      </c>
      <c r="E3239" t="s">
        <v>37</v>
      </c>
      <c r="F3239" t="s">
        <v>29</v>
      </c>
      <c r="G3239" t="s">
        <v>24</v>
      </c>
      <c r="H3239">
        <v>36</v>
      </c>
      <c r="I3239">
        <v>5</v>
      </c>
      <c r="J3239">
        <v>7.2</v>
      </c>
      <c r="K3239">
        <v>0</v>
      </c>
      <c r="L3239">
        <v>0</v>
      </c>
      <c r="M3239">
        <v>4</v>
      </c>
      <c r="N3239">
        <v>1</v>
      </c>
      <c r="O3239">
        <v>3</v>
      </c>
      <c r="P3239">
        <v>40</v>
      </c>
      <c r="Q3239" t="s">
        <v>2969</v>
      </c>
      <c r="R3239" t="s">
        <v>9882</v>
      </c>
    </row>
    <row r="3240" spans="1:18" x14ac:dyDescent="0.3">
      <c r="A3240" t="s">
        <v>9883</v>
      </c>
      <c r="B3240" t="s">
        <v>9884</v>
      </c>
      <c r="C3240" t="s">
        <v>20</v>
      </c>
      <c r="D3240" t="s">
        <v>21</v>
      </c>
      <c r="E3240" t="s">
        <v>22</v>
      </c>
      <c r="F3240" t="s">
        <v>29</v>
      </c>
      <c r="G3240" t="s">
        <v>173</v>
      </c>
      <c r="H3240">
        <v>8</v>
      </c>
      <c r="I3240">
        <v>2</v>
      </c>
      <c r="J3240">
        <v>4</v>
      </c>
      <c r="K3240">
        <v>0</v>
      </c>
      <c r="L3240">
        <v>0</v>
      </c>
      <c r="M3240">
        <v>2</v>
      </c>
      <c r="N3240">
        <v>0</v>
      </c>
      <c r="O3240">
        <v>1</v>
      </c>
      <c r="P3240">
        <v>10</v>
      </c>
      <c r="Q3240" t="s">
        <v>2969</v>
      </c>
      <c r="R3240" t="s">
        <v>9885</v>
      </c>
    </row>
    <row r="3241" spans="1:18" x14ac:dyDescent="0.3">
      <c r="A3241" t="s">
        <v>9886</v>
      </c>
      <c r="B3241" t="s">
        <v>9887</v>
      </c>
      <c r="C3241" t="s">
        <v>20</v>
      </c>
      <c r="D3241" t="s">
        <v>21</v>
      </c>
      <c r="E3241" t="s">
        <v>22</v>
      </c>
      <c r="F3241" t="s">
        <v>29</v>
      </c>
      <c r="G3241" t="s">
        <v>24</v>
      </c>
      <c r="H3241">
        <v>61</v>
      </c>
      <c r="I3241">
        <v>4</v>
      </c>
      <c r="J3241">
        <v>15.2</v>
      </c>
      <c r="K3241">
        <v>0</v>
      </c>
      <c r="L3241">
        <v>0</v>
      </c>
      <c r="M3241">
        <v>1</v>
      </c>
      <c r="N3241">
        <v>3</v>
      </c>
      <c r="O3241">
        <v>2</v>
      </c>
      <c r="P3241">
        <v>5</v>
      </c>
      <c r="Q3241" t="s">
        <v>9888</v>
      </c>
      <c r="R3241" t="s">
        <v>9889</v>
      </c>
    </row>
    <row r="3242" spans="1:18" x14ac:dyDescent="0.3">
      <c r="A3242" t="s">
        <v>9890</v>
      </c>
      <c r="B3242" t="s">
        <v>9891</v>
      </c>
      <c r="C3242" t="s">
        <v>20</v>
      </c>
      <c r="D3242" t="s">
        <v>213</v>
      </c>
      <c r="E3242" t="s">
        <v>22</v>
      </c>
      <c r="F3242" t="s">
        <v>29</v>
      </c>
      <c r="G3242" t="s">
        <v>24</v>
      </c>
      <c r="H3242">
        <v>15</v>
      </c>
      <c r="I3242">
        <v>1</v>
      </c>
      <c r="J3242">
        <v>15</v>
      </c>
      <c r="K3242">
        <v>0</v>
      </c>
      <c r="L3242">
        <v>1</v>
      </c>
      <c r="M3242">
        <v>0</v>
      </c>
      <c r="N3242">
        <v>0</v>
      </c>
      <c r="O3242">
        <v>2</v>
      </c>
      <c r="P3242">
        <v>5</v>
      </c>
      <c r="Q3242" t="s">
        <v>9888</v>
      </c>
      <c r="R3242" t="s">
        <v>9892</v>
      </c>
    </row>
    <row r="3243" spans="1:18" x14ac:dyDescent="0.3">
      <c r="A3243" t="s">
        <v>9893</v>
      </c>
      <c r="B3243" t="s">
        <v>9894</v>
      </c>
      <c r="C3243" t="s">
        <v>20</v>
      </c>
      <c r="D3243" t="s">
        <v>21</v>
      </c>
      <c r="E3243" t="s">
        <v>37</v>
      </c>
      <c r="F3243" t="s">
        <v>38</v>
      </c>
      <c r="G3243" t="s">
        <v>24</v>
      </c>
      <c r="H3243">
        <v>231</v>
      </c>
      <c r="I3243">
        <v>27</v>
      </c>
      <c r="J3243">
        <v>8.6</v>
      </c>
      <c r="K3243">
        <v>8</v>
      </c>
      <c r="L3243">
        <v>6</v>
      </c>
      <c r="M3243">
        <v>9</v>
      </c>
      <c r="N3243">
        <v>4</v>
      </c>
      <c r="O3243">
        <v>8</v>
      </c>
      <c r="P3243">
        <v>15</v>
      </c>
      <c r="Q3243" t="s">
        <v>9888</v>
      </c>
      <c r="R3243" t="s">
        <v>9895</v>
      </c>
    </row>
    <row r="3244" spans="1:18" x14ac:dyDescent="0.3">
      <c r="A3244" t="s">
        <v>9896</v>
      </c>
      <c r="B3244" t="s">
        <v>9897</v>
      </c>
      <c r="C3244" t="s">
        <v>20</v>
      </c>
      <c r="D3244" t="s">
        <v>21</v>
      </c>
      <c r="E3244" t="s">
        <v>22</v>
      </c>
      <c r="F3244" t="s">
        <v>29</v>
      </c>
      <c r="G3244" t="s">
        <v>24</v>
      </c>
      <c r="H3244">
        <v>65</v>
      </c>
      <c r="I3244">
        <v>4</v>
      </c>
      <c r="J3244">
        <v>16.2</v>
      </c>
      <c r="K3244">
        <v>0</v>
      </c>
      <c r="L3244">
        <v>1</v>
      </c>
      <c r="M3244">
        <v>3</v>
      </c>
      <c r="N3244">
        <v>0</v>
      </c>
      <c r="O3244">
        <v>3</v>
      </c>
      <c r="P3244">
        <v>26</v>
      </c>
      <c r="Q3244" t="s">
        <v>9888</v>
      </c>
      <c r="R3244" t="s">
        <v>9898</v>
      </c>
    </row>
    <row r="3245" spans="1:18" x14ac:dyDescent="0.3">
      <c r="A3245" t="s">
        <v>9899</v>
      </c>
      <c r="B3245" t="s">
        <v>9900</v>
      </c>
      <c r="C3245" t="s">
        <v>20</v>
      </c>
      <c r="D3245" t="s">
        <v>21</v>
      </c>
      <c r="E3245" t="s">
        <v>37</v>
      </c>
      <c r="F3245" t="s">
        <v>38</v>
      </c>
      <c r="G3245" t="s">
        <v>24</v>
      </c>
      <c r="H3245">
        <v>335</v>
      </c>
      <c r="I3245">
        <v>19</v>
      </c>
      <c r="J3245">
        <v>17.600000000000001</v>
      </c>
      <c r="K3245">
        <v>4</v>
      </c>
      <c r="L3245">
        <v>13</v>
      </c>
      <c r="M3245">
        <v>2</v>
      </c>
      <c r="N3245">
        <v>0</v>
      </c>
      <c r="O3245">
        <v>13</v>
      </c>
      <c r="P3245">
        <v>85</v>
      </c>
      <c r="Q3245" t="s">
        <v>9888</v>
      </c>
      <c r="R3245" t="s">
        <v>9901</v>
      </c>
    </row>
    <row r="3246" spans="1:18" x14ac:dyDescent="0.3">
      <c r="A3246" t="s">
        <v>9902</v>
      </c>
      <c r="B3246" t="s">
        <v>9903</v>
      </c>
      <c r="C3246" t="s">
        <v>20</v>
      </c>
      <c r="D3246" t="s">
        <v>21</v>
      </c>
      <c r="E3246" t="s">
        <v>22</v>
      </c>
      <c r="F3246" t="s">
        <v>23</v>
      </c>
      <c r="G3246" t="s">
        <v>24</v>
      </c>
      <c r="H3246">
        <v>19</v>
      </c>
      <c r="I3246">
        <v>3</v>
      </c>
      <c r="J3246">
        <v>6.3</v>
      </c>
      <c r="K3246">
        <v>0</v>
      </c>
      <c r="L3246">
        <v>0</v>
      </c>
      <c r="M3246">
        <v>2</v>
      </c>
      <c r="N3246">
        <v>1</v>
      </c>
      <c r="O3246">
        <v>3</v>
      </c>
      <c r="P3246">
        <v>10</v>
      </c>
      <c r="Q3246" t="s">
        <v>9888</v>
      </c>
      <c r="R3246" t="s">
        <v>9904</v>
      </c>
    </row>
    <row r="3247" spans="1:18" x14ac:dyDescent="0.3">
      <c r="A3247" t="s">
        <v>9905</v>
      </c>
      <c r="B3247" t="s">
        <v>9906</v>
      </c>
      <c r="C3247" t="s">
        <v>20</v>
      </c>
      <c r="D3247" t="s">
        <v>213</v>
      </c>
      <c r="E3247" t="s">
        <v>22</v>
      </c>
      <c r="F3247" t="s">
        <v>29</v>
      </c>
      <c r="G3247" t="s">
        <v>24</v>
      </c>
      <c r="H3247">
        <v>16</v>
      </c>
      <c r="I3247">
        <v>3</v>
      </c>
      <c r="J3247">
        <v>5.3</v>
      </c>
      <c r="K3247">
        <v>0</v>
      </c>
      <c r="L3247">
        <v>0</v>
      </c>
      <c r="M3247">
        <v>3</v>
      </c>
      <c r="N3247">
        <v>0</v>
      </c>
      <c r="O3247">
        <v>1</v>
      </c>
      <c r="P3247">
        <v>7.5</v>
      </c>
      <c r="Q3247" t="s">
        <v>9888</v>
      </c>
      <c r="R3247" t="s">
        <v>9907</v>
      </c>
    </row>
    <row r="3248" spans="1:18" x14ac:dyDescent="0.3">
      <c r="A3248" t="s">
        <v>9908</v>
      </c>
      <c r="B3248" t="s">
        <v>9909</v>
      </c>
      <c r="C3248" t="s">
        <v>20</v>
      </c>
      <c r="D3248" t="s">
        <v>21</v>
      </c>
      <c r="E3248" t="s">
        <v>37</v>
      </c>
      <c r="F3248" t="s">
        <v>38</v>
      </c>
      <c r="G3248" t="s">
        <v>24</v>
      </c>
      <c r="H3248">
        <v>560</v>
      </c>
      <c r="I3248">
        <v>25</v>
      </c>
      <c r="J3248">
        <v>22.4</v>
      </c>
      <c r="K3248">
        <v>12</v>
      </c>
      <c r="L3248">
        <v>6</v>
      </c>
      <c r="M3248">
        <v>3</v>
      </c>
      <c r="N3248">
        <v>4</v>
      </c>
      <c r="O3248">
        <v>20</v>
      </c>
      <c r="P3248">
        <v>3.5</v>
      </c>
      <c r="Q3248" t="s">
        <v>9910</v>
      </c>
      <c r="R3248" t="s">
        <v>9911</v>
      </c>
    </row>
    <row r="3249" spans="1:18" x14ac:dyDescent="0.3">
      <c r="A3249" t="s">
        <v>9912</v>
      </c>
      <c r="B3249" t="s">
        <v>9913</v>
      </c>
      <c r="C3249" t="s">
        <v>20</v>
      </c>
      <c r="D3249" t="s">
        <v>42</v>
      </c>
      <c r="E3249" t="s">
        <v>22</v>
      </c>
      <c r="F3249" t="s">
        <v>29</v>
      </c>
      <c r="G3249" t="s">
        <v>24</v>
      </c>
      <c r="H3249">
        <v>267</v>
      </c>
      <c r="I3249">
        <v>12</v>
      </c>
      <c r="J3249">
        <v>22.2</v>
      </c>
      <c r="K3249">
        <v>3</v>
      </c>
      <c r="L3249">
        <v>5</v>
      </c>
      <c r="M3249">
        <v>3</v>
      </c>
      <c r="N3249">
        <v>1</v>
      </c>
      <c r="O3249">
        <v>6</v>
      </c>
      <c r="P3249">
        <v>7.6</v>
      </c>
      <c r="Q3249" t="s">
        <v>9910</v>
      </c>
      <c r="R3249" t="s">
        <v>9914</v>
      </c>
    </row>
    <row r="3250" spans="1:18" x14ac:dyDescent="0.3">
      <c r="A3250" t="s">
        <v>9915</v>
      </c>
      <c r="B3250" t="s">
        <v>9916</v>
      </c>
      <c r="C3250" t="s">
        <v>20</v>
      </c>
      <c r="D3250" t="s">
        <v>42</v>
      </c>
      <c r="E3250" t="s">
        <v>22</v>
      </c>
      <c r="F3250" t="s">
        <v>29</v>
      </c>
      <c r="G3250" t="s">
        <v>24</v>
      </c>
      <c r="H3250">
        <v>24</v>
      </c>
      <c r="I3250">
        <v>3</v>
      </c>
      <c r="J3250">
        <v>8</v>
      </c>
      <c r="K3250">
        <v>0</v>
      </c>
      <c r="L3250">
        <v>0</v>
      </c>
      <c r="M3250">
        <v>2</v>
      </c>
      <c r="N3250">
        <v>1</v>
      </c>
      <c r="O3250">
        <v>1</v>
      </c>
      <c r="P3250">
        <v>4</v>
      </c>
      <c r="Q3250" t="s">
        <v>9910</v>
      </c>
      <c r="R3250" t="s">
        <v>9917</v>
      </c>
    </row>
    <row r="3251" spans="1:18" x14ac:dyDescent="0.3">
      <c r="A3251" t="s">
        <v>9918</v>
      </c>
      <c r="B3251" t="s">
        <v>9919</v>
      </c>
      <c r="C3251" t="s">
        <v>20</v>
      </c>
      <c r="D3251" t="s">
        <v>42</v>
      </c>
      <c r="E3251" t="s">
        <v>22</v>
      </c>
      <c r="F3251" t="s">
        <v>29</v>
      </c>
      <c r="G3251" t="s">
        <v>24</v>
      </c>
      <c r="H3251">
        <v>157</v>
      </c>
      <c r="I3251">
        <v>9</v>
      </c>
      <c r="J3251">
        <v>17.399999999999999</v>
      </c>
      <c r="K3251">
        <v>5</v>
      </c>
      <c r="L3251">
        <v>4</v>
      </c>
      <c r="M3251">
        <v>0</v>
      </c>
      <c r="N3251">
        <v>0</v>
      </c>
      <c r="O3251">
        <v>6</v>
      </c>
      <c r="P3251">
        <v>15</v>
      </c>
      <c r="Q3251" t="s">
        <v>9910</v>
      </c>
      <c r="R3251" t="s">
        <v>9920</v>
      </c>
    </row>
    <row r="3252" spans="1:18" x14ac:dyDescent="0.3">
      <c r="A3252" t="s">
        <v>9921</v>
      </c>
      <c r="B3252" t="s">
        <v>9922</v>
      </c>
      <c r="C3252" t="s">
        <v>20</v>
      </c>
      <c r="D3252" t="s">
        <v>42</v>
      </c>
      <c r="E3252" t="s">
        <v>22</v>
      </c>
      <c r="F3252" t="s">
        <v>29</v>
      </c>
      <c r="G3252" t="s">
        <v>24</v>
      </c>
      <c r="H3252">
        <v>62</v>
      </c>
      <c r="I3252">
        <v>4</v>
      </c>
      <c r="J3252">
        <v>15.5</v>
      </c>
      <c r="K3252">
        <v>0</v>
      </c>
      <c r="L3252">
        <v>0</v>
      </c>
      <c r="M3252">
        <v>3</v>
      </c>
      <c r="N3252">
        <v>1</v>
      </c>
      <c r="O3252">
        <v>2</v>
      </c>
      <c r="P3252">
        <v>5</v>
      </c>
      <c r="Q3252" t="s">
        <v>9910</v>
      </c>
      <c r="R3252" t="s">
        <v>9923</v>
      </c>
    </row>
    <row r="3253" spans="1:18" x14ac:dyDescent="0.3">
      <c r="A3253" t="s">
        <v>9924</v>
      </c>
      <c r="B3253" t="s">
        <v>9925</v>
      </c>
      <c r="C3253" t="s">
        <v>20</v>
      </c>
      <c r="D3253" t="s">
        <v>42</v>
      </c>
      <c r="E3253" t="s">
        <v>22</v>
      </c>
      <c r="F3253" t="s">
        <v>29</v>
      </c>
      <c r="G3253" t="s">
        <v>24</v>
      </c>
      <c r="H3253">
        <v>563</v>
      </c>
      <c r="I3253">
        <v>20</v>
      </c>
      <c r="J3253">
        <v>28.2</v>
      </c>
      <c r="K3253">
        <v>18</v>
      </c>
      <c r="L3253">
        <v>0</v>
      </c>
      <c r="M3253">
        <v>1</v>
      </c>
      <c r="N3253">
        <v>1</v>
      </c>
      <c r="O3253">
        <v>20</v>
      </c>
      <c r="P3253">
        <v>13</v>
      </c>
      <c r="Q3253" t="s">
        <v>9910</v>
      </c>
      <c r="R3253" t="s">
        <v>9926</v>
      </c>
    </row>
    <row r="3254" spans="1:18" x14ac:dyDescent="0.3">
      <c r="A3254" t="s">
        <v>9927</v>
      </c>
      <c r="B3254" t="s">
        <v>9928</v>
      </c>
      <c r="C3254" t="s">
        <v>20</v>
      </c>
      <c r="D3254" t="s">
        <v>42</v>
      </c>
      <c r="E3254" t="s">
        <v>22</v>
      </c>
      <c r="F3254" t="s">
        <v>29</v>
      </c>
      <c r="G3254" t="s">
        <v>24</v>
      </c>
      <c r="H3254">
        <v>168</v>
      </c>
      <c r="I3254">
        <v>11</v>
      </c>
      <c r="J3254">
        <v>15.3</v>
      </c>
      <c r="K3254">
        <v>9</v>
      </c>
      <c r="L3254">
        <v>1</v>
      </c>
      <c r="M3254">
        <v>1</v>
      </c>
      <c r="N3254">
        <v>0</v>
      </c>
      <c r="O3254">
        <v>9</v>
      </c>
      <c r="P3254">
        <v>5</v>
      </c>
      <c r="Q3254" t="s">
        <v>9910</v>
      </c>
      <c r="R3254" t="s">
        <v>9929</v>
      </c>
    </row>
    <row r="3255" spans="1:18" x14ac:dyDescent="0.3">
      <c r="A3255" t="s">
        <v>9930</v>
      </c>
      <c r="B3255" t="s">
        <v>9931</v>
      </c>
      <c r="C3255" t="s">
        <v>20</v>
      </c>
      <c r="D3255" t="s">
        <v>213</v>
      </c>
      <c r="E3255" t="s">
        <v>22</v>
      </c>
      <c r="F3255" t="s">
        <v>29</v>
      </c>
      <c r="G3255" t="s">
        <v>24</v>
      </c>
      <c r="H3255">
        <v>20</v>
      </c>
      <c r="I3255">
        <v>4</v>
      </c>
      <c r="J3255">
        <v>5</v>
      </c>
      <c r="K3255">
        <v>0</v>
      </c>
      <c r="L3255">
        <v>0</v>
      </c>
      <c r="M3255">
        <v>3</v>
      </c>
      <c r="N3255">
        <v>1</v>
      </c>
      <c r="O3255">
        <v>4</v>
      </c>
      <c r="P3255">
        <v>16</v>
      </c>
      <c r="Q3255" t="s">
        <v>9932</v>
      </c>
      <c r="R3255" t="s">
        <v>9933</v>
      </c>
    </row>
    <row r="3256" spans="1:18" x14ac:dyDescent="0.3">
      <c r="A3256" t="s">
        <v>9934</v>
      </c>
      <c r="B3256" t="s">
        <v>9935</v>
      </c>
      <c r="C3256" t="s">
        <v>20</v>
      </c>
      <c r="D3256" t="s">
        <v>21</v>
      </c>
      <c r="E3256" t="s">
        <v>37</v>
      </c>
      <c r="F3256" t="s">
        <v>38</v>
      </c>
      <c r="G3256" t="s">
        <v>24</v>
      </c>
      <c r="H3256">
        <v>309</v>
      </c>
      <c r="I3256">
        <v>17</v>
      </c>
      <c r="J3256">
        <v>18.2</v>
      </c>
      <c r="K3256">
        <v>10</v>
      </c>
      <c r="L3256">
        <v>7</v>
      </c>
      <c r="M3256">
        <v>0</v>
      </c>
      <c r="N3256">
        <v>0</v>
      </c>
      <c r="O3256">
        <v>15</v>
      </c>
      <c r="P3256">
        <v>39</v>
      </c>
      <c r="Q3256" t="s">
        <v>9932</v>
      </c>
      <c r="R3256" t="s">
        <v>9936</v>
      </c>
    </row>
    <row r="3257" spans="1:18" x14ac:dyDescent="0.3">
      <c r="A3257" t="s">
        <v>9937</v>
      </c>
      <c r="B3257" t="s">
        <v>9938</v>
      </c>
      <c r="C3257" t="s">
        <v>20</v>
      </c>
      <c r="D3257" t="s">
        <v>42</v>
      </c>
      <c r="E3257" t="s">
        <v>22</v>
      </c>
      <c r="F3257" t="s">
        <v>23</v>
      </c>
      <c r="G3257" t="s">
        <v>24</v>
      </c>
      <c r="H3257">
        <v>148</v>
      </c>
      <c r="I3257">
        <v>7</v>
      </c>
      <c r="J3257">
        <v>21.1</v>
      </c>
      <c r="K3257">
        <v>2</v>
      </c>
      <c r="L3257">
        <v>1</v>
      </c>
      <c r="M3257">
        <v>2</v>
      </c>
      <c r="N3257">
        <v>2</v>
      </c>
      <c r="O3257">
        <v>6</v>
      </c>
      <c r="P3257">
        <v>15</v>
      </c>
      <c r="Q3257" t="s">
        <v>9932</v>
      </c>
      <c r="R3257" t="s">
        <v>9939</v>
      </c>
    </row>
    <row r="3258" spans="1:18" x14ac:dyDescent="0.3">
      <c r="A3258" t="s">
        <v>9940</v>
      </c>
      <c r="B3258" t="s">
        <v>9941</v>
      </c>
      <c r="C3258" t="s">
        <v>99</v>
      </c>
      <c r="D3258" t="s">
        <v>21</v>
      </c>
      <c r="E3258" t="s">
        <v>22</v>
      </c>
      <c r="F3258" t="s">
        <v>38</v>
      </c>
      <c r="G3258" t="s">
        <v>24</v>
      </c>
      <c r="H3258">
        <v>115</v>
      </c>
      <c r="I3258">
        <v>7</v>
      </c>
      <c r="J3258">
        <v>16.399999999999999</v>
      </c>
      <c r="K3258">
        <v>0</v>
      </c>
      <c r="L3258">
        <v>0</v>
      </c>
      <c r="M3258">
        <v>0</v>
      </c>
      <c r="N3258">
        <v>0</v>
      </c>
      <c r="O3258">
        <v>9</v>
      </c>
      <c r="P3258">
        <v>10</v>
      </c>
      <c r="Q3258" t="s">
        <v>9932</v>
      </c>
      <c r="R3258" t="s">
        <v>9942</v>
      </c>
    </row>
    <row r="3259" spans="1:18" x14ac:dyDescent="0.3">
      <c r="A3259" t="s">
        <v>9943</v>
      </c>
      <c r="B3259" t="s">
        <v>9944</v>
      </c>
      <c r="C3259" t="s">
        <v>20</v>
      </c>
      <c r="D3259" t="s">
        <v>21</v>
      </c>
      <c r="E3259" t="s">
        <v>22</v>
      </c>
      <c r="F3259" t="s">
        <v>23</v>
      </c>
      <c r="G3259" t="s">
        <v>24</v>
      </c>
      <c r="H3259">
        <v>226</v>
      </c>
      <c r="I3259">
        <v>11</v>
      </c>
      <c r="J3259">
        <v>20.5</v>
      </c>
      <c r="K3259">
        <v>6</v>
      </c>
      <c r="L3259">
        <v>5</v>
      </c>
      <c r="M3259">
        <v>0</v>
      </c>
      <c r="N3259">
        <v>0</v>
      </c>
      <c r="O3259">
        <v>4</v>
      </c>
      <c r="P3259">
        <v>6</v>
      </c>
      <c r="Q3259" t="s">
        <v>9932</v>
      </c>
      <c r="R3259" t="s">
        <v>9945</v>
      </c>
    </row>
    <row r="3260" spans="1:18" x14ac:dyDescent="0.3">
      <c r="A3260" t="s">
        <v>9946</v>
      </c>
      <c r="B3260" t="s">
        <v>9947</v>
      </c>
      <c r="C3260" t="s">
        <v>20</v>
      </c>
      <c r="D3260" t="s">
        <v>21</v>
      </c>
      <c r="E3260" t="s">
        <v>37</v>
      </c>
      <c r="F3260" t="s">
        <v>38</v>
      </c>
      <c r="G3260" t="s">
        <v>24</v>
      </c>
      <c r="H3260">
        <v>216</v>
      </c>
      <c r="I3260">
        <v>10</v>
      </c>
      <c r="J3260">
        <v>21.6</v>
      </c>
      <c r="K3260">
        <v>5</v>
      </c>
      <c r="L3260">
        <v>2</v>
      </c>
      <c r="M3260">
        <v>1</v>
      </c>
      <c r="N3260">
        <v>2</v>
      </c>
      <c r="O3260">
        <v>9</v>
      </c>
      <c r="P3260">
        <v>2</v>
      </c>
      <c r="Q3260" t="s">
        <v>9932</v>
      </c>
      <c r="R3260" t="s">
        <v>9948</v>
      </c>
    </row>
    <row r="3261" spans="1:18" x14ac:dyDescent="0.3">
      <c r="A3261" t="s">
        <v>9949</v>
      </c>
      <c r="B3261" t="s">
        <v>9950</v>
      </c>
      <c r="C3261" t="s">
        <v>20</v>
      </c>
      <c r="D3261" t="s">
        <v>42</v>
      </c>
      <c r="E3261" t="s">
        <v>22</v>
      </c>
      <c r="F3261" t="s">
        <v>29</v>
      </c>
      <c r="G3261" t="s">
        <v>24</v>
      </c>
      <c r="H3261">
        <v>39</v>
      </c>
      <c r="I3261">
        <v>6</v>
      </c>
      <c r="J3261">
        <v>6.5</v>
      </c>
      <c r="K3261">
        <v>3</v>
      </c>
      <c r="L3261">
        <v>0</v>
      </c>
      <c r="M3261">
        <v>2</v>
      </c>
      <c r="N3261">
        <v>1</v>
      </c>
      <c r="O3261">
        <v>3</v>
      </c>
      <c r="P3261">
        <v>8</v>
      </c>
      <c r="Q3261" t="s">
        <v>9932</v>
      </c>
      <c r="R3261" t="s">
        <v>9951</v>
      </c>
    </row>
    <row r="3262" spans="1:18" x14ac:dyDescent="0.3">
      <c r="A3262" t="s">
        <v>9952</v>
      </c>
      <c r="B3262" t="s">
        <v>9953</v>
      </c>
      <c r="C3262" t="s">
        <v>20</v>
      </c>
      <c r="D3262" t="s">
        <v>42</v>
      </c>
      <c r="E3262" t="s">
        <v>49</v>
      </c>
      <c r="F3262" t="s">
        <v>29</v>
      </c>
      <c r="G3262" t="s">
        <v>24</v>
      </c>
      <c r="H3262">
        <v>361</v>
      </c>
      <c r="I3262">
        <v>22</v>
      </c>
      <c r="J3262">
        <v>16.399999999999999</v>
      </c>
      <c r="K3262">
        <v>14</v>
      </c>
      <c r="L3262">
        <v>6</v>
      </c>
      <c r="M3262">
        <v>0</v>
      </c>
      <c r="N3262">
        <v>2</v>
      </c>
      <c r="O3262">
        <v>16</v>
      </c>
      <c r="P3262">
        <v>17.37</v>
      </c>
      <c r="Q3262" t="s">
        <v>9932</v>
      </c>
      <c r="R3262" t="s">
        <v>9954</v>
      </c>
    </row>
    <row r="3263" spans="1:18" x14ac:dyDescent="0.3">
      <c r="A3263" t="s">
        <v>9955</v>
      </c>
      <c r="B3263" t="s">
        <v>9956</v>
      </c>
      <c r="C3263" t="s">
        <v>20</v>
      </c>
      <c r="D3263" t="s">
        <v>42</v>
      </c>
      <c r="E3263" t="s">
        <v>22</v>
      </c>
      <c r="F3263" t="s">
        <v>29</v>
      </c>
      <c r="G3263" t="s">
        <v>24</v>
      </c>
      <c r="H3263">
        <v>53</v>
      </c>
      <c r="I3263">
        <v>3</v>
      </c>
      <c r="J3263">
        <v>17.7</v>
      </c>
      <c r="K3263">
        <v>0</v>
      </c>
      <c r="L3263">
        <v>0</v>
      </c>
      <c r="M3263">
        <v>2</v>
      </c>
      <c r="N3263">
        <v>1</v>
      </c>
      <c r="O3263">
        <v>4</v>
      </c>
      <c r="P3263">
        <v>10</v>
      </c>
      <c r="Q3263" t="s">
        <v>9932</v>
      </c>
      <c r="R3263" t="s">
        <v>9957</v>
      </c>
    </row>
    <row r="3264" spans="1:18" x14ac:dyDescent="0.3">
      <c r="A3264" t="s">
        <v>9958</v>
      </c>
      <c r="B3264" t="s">
        <v>9959</v>
      </c>
      <c r="C3264" t="s">
        <v>20</v>
      </c>
      <c r="D3264" t="s">
        <v>42</v>
      </c>
      <c r="E3264" t="s">
        <v>37</v>
      </c>
      <c r="F3264" t="s">
        <v>29</v>
      </c>
      <c r="G3264" t="s">
        <v>24</v>
      </c>
      <c r="H3264">
        <v>272</v>
      </c>
      <c r="I3264">
        <v>18</v>
      </c>
      <c r="J3264">
        <v>15.1</v>
      </c>
      <c r="K3264">
        <v>9</v>
      </c>
      <c r="L3264">
        <v>8</v>
      </c>
      <c r="M3264">
        <v>0</v>
      </c>
      <c r="N3264">
        <v>1</v>
      </c>
      <c r="O3264">
        <v>12</v>
      </c>
      <c r="P3264">
        <v>25</v>
      </c>
      <c r="Q3264" t="s">
        <v>9932</v>
      </c>
      <c r="R3264" t="s">
        <v>9960</v>
      </c>
    </row>
    <row r="3265" spans="1:18" x14ac:dyDescent="0.3">
      <c r="A3265" t="s">
        <v>9961</v>
      </c>
      <c r="B3265" t="s">
        <v>9962</v>
      </c>
      <c r="C3265" t="s">
        <v>20</v>
      </c>
      <c r="D3265" t="s">
        <v>42</v>
      </c>
      <c r="E3265" t="s">
        <v>22</v>
      </c>
      <c r="F3265" t="s">
        <v>29</v>
      </c>
      <c r="G3265" t="s">
        <v>24</v>
      </c>
      <c r="H3265">
        <v>126</v>
      </c>
      <c r="I3265">
        <v>9</v>
      </c>
      <c r="J3265">
        <v>14</v>
      </c>
      <c r="K3265">
        <v>3</v>
      </c>
      <c r="L3265">
        <v>3</v>
      </c>
      <c r="M3265">
        <v>0</v>
      </c>
      <c r="N3265">
        <v>3</v>
      </c>
      <c r="O3265">
        <v>5</v>
      </c>
      <c r="P3265">
        <v>12</v>
      </c>
      <c r="Q3265" t="s">
        <v>9932</v>
      </c>
      <c r="R3265" t="s">
        <v>9963</v>
      </c>
    </row>
    <row r="3266" spans="1:18" x14ac:dyDescent="0.3">
      <c r="A3266" t="s">
        <v>9964</v>
      </c>
      <c r="B3266" t="s">
        <v>9965</v>
      </c>
      <c r="C3266" t="s">
        <v>20</v>
      </c>
      <c r="D3266" t="s">
        <v>42</v>
      </c>
      <c r="E3266" t="s">
        <v>22</v>
      </c>
      <c r="F3266" t="s">
        <v>29</v>
      </c>
      <c r="G3266" t="s">
        <v>24</v>
      </c>
      <c r="H3266">
        <v>21</v>
      </c>
      <c r="I3266">
        <v>4</v>
      </c>
      <c r="J3266">
        <v>5.2</v>
      </c>
      <c r="K3266">
        <v>0</v>
      </c>
      <c r="L3266">
        <v>0</v>
      </c>
      <c r="M3266">
        <v>2</v>
      </c>
      <c r="N3266">
        <v>2</v>
      </c>
      <c r="O3266">
        <v>3</v>
      </c>
      <c r="P3266">
        <v>8</v>
      </c>
      <c r="Q3266" t="s">
        <v>9932</v>
      </c>
      <c r="R3266" t="s">
        <v>9966</v>
      </c>
    </row>
    <row r="3267" spans="1:18" x14ac:dyDescent="0.3">
      <c r="A3267" t="s">
        <v>9967</v>
      </c>
      <c r="B3267" t="s">
        <v>9968</v>
      </c>
      <c r="C3267" t="s">
        <v>20</v>
      </c>
      <c r="D3267" t="s">
        <v>42</v>
      </c>
      <c r="E3267" t="s">
        <v>22</v>
      </c>
      <c r="F3267" t="s">
        <v>29</v>
      </c>
      <c r="G3267" t="s">
        <v>24</v>
      </c>
      <c r="H3267">
        <v>187</v>
      </c>
      <c r="I3267">
        <v>12</v>
      </c>
      <c r="J3267">
        <v>15.6</v>
      </c>
      <c r="K3267">
        <v>7</v>
      </c>
      <c r="L3267">
        <v>3</v>
      </c>
      <c r="M3267">
        <v>1</v>
      </c>
      <c r="N3267">
        <v>1</v>
      </c>
      <c r="O3267">
        <v>9</v>
      </c>
      <c r="P3267">
        <v>10</v>
      </c>
      <c r="Q3267" t="s">
        <v>9932</v>
      </c>
      <c r="R3267" t="s">
        <v>9969</v>
      </c>
    </row>
    <row r="3268" spans="1:18" x14ac:dyDescent="0.3">
      <c r="A3268" t="s">
        <v>9970</v>
      </c>
      <c r="B3268" t="s">
        <v>9971</v>
      </c>
      <c r="C3268" t="s">
        <v>20</v>
      </c>
      <c r="D3268" t="s">
        <v>42</v>
      </c>
      <c r="E3268" t="s">
        <v>22</v>
      </c>
      <c r="F3268" t="s">
        <v>29</v>
      </c>
      <c r="G3268" t="s">
        <v>24</v>
      </c>
      <c r="H3268">
        <v>32</v>
      </c>
      <c r="I3268">
        <v>2</v>
      </c>
      <c r="J3268">
        <v>16</v>
      </c>
      <c r="K3268">
        <v>0</v>
      </c>
      <c r="L3268">
        <v>0</v>
      </c>
      <c r="M3268">
        <v>2</v>
      </c>
      <c r="N3268">
        <v>0</v>
      </c>
      <c r="O3268">
        <v>2</v>
      </c>
      <c r="P3268">
        <v>125</v>
      </c>
      <c r="Q3268" t="s">
        <v>9932</v>
      </c>
      <c r="R3268" t="s">
        <v>9972</v>
      </c>
    </row>
    <row r="3269" spans="1:18" x14ac:dyDescent="0.3">
      <c r="A3269" t="s">
        <v>9973</v>
      </c>
      <c r="B3269" t="s">
        <v>9974</v>
      </c>
      <c r="C3269" t="s">
        <v>20</v>
      </c>
      <c r="D3269" t="s">
        <v>42</v>
      </c>
      <c r="E3269" t="s">
        <v>22</v>
      </c>
      <c r="F3269" t="s">
        <v>29</v>
      </c>
      <c r="G3269" t="s">
        <v>24</v>
      </c>
      <c r="H3269">
        <v>53</v>
      </c>
      <c r="I3269">
        <v>7</v>
      </c>
      <c r="J3269">
        <v>7.6</v>
      </c>
      <c r="K3269">
        <v>1</v>
      </c>
      <c r="L3269">
        <v>0</v>
      </c>
      <c r="M3269">
        <v>5</v>
      </c>
      <c r="N3269">
        <v>1</v>
      </c>
      <c r="O3269">
        <v>3</v>
      </c>
      <c r="P3269">
        <v>35</v>
      </c>
      <c r="Q3269" t="s">
        <v>9932</v>
      </c>
      <c r="R3269" t="s">
        <v>9975</v>
      </c>
    </row>
    <row r="3270" spans="1:18" x14ac:dyDescent="0.3">
      <c r="A3270" t="s">
        <v>9976</v>
      </c>
      <c r="B3270" t="s">
        <v>9977</v>
      </c>
      <c r="C3270" t="s">
        <v>99</v>
      </c>
      <c r="D3270" t="s">
        <v>42</v>
      </c>
      <c r="E3270" t="s">
        <v>22</v>
      </c>
      <c r="F3270" t="s">
        <v>29</v>
      </c>
      <c r="G3270" t="s">
        <v>24</v>
      </c>
      <c r="H3270">
        <v>67</v>
      </c>
      <c r="I3270">
        <v>8</v>
      </c>
      <c r="J3270">
        <v>8.4</v>
      </c>
      <c r="K3270">
        <v>0</v>
      </c>
      <c r="L3270">
        <v>0</v>
      </c>
      <c r="M3270">
        <v>6</v>
      </c>
      <c r="N3270">
        <v>2</v>
      </c>
      <c r="O3270">
        <v>10</v>
      </c>
      <c r="P3270">
        <v>4</v>
      </c>
      <c r="Q3270" t="s">
        <v>9910</v>
      </c>
      <c r="R3270" t="s">
        <v>9978</v>
      </c>
    </row>
    <row r="3271" spans="1:18" x14ac:dyDescent="0.3">
      <c r="A3271" t="s">
        <v>9979</v>
      </c>
      <c r="B3271" t="s">
        <v>9980</v>
      </c>
      <c r="C3271" t="s">
        <v>20</v>
      </c>
      <c r="D3271" t="s">
        <v>42</v>
      </c>
      <c r="E3271" t="s">
        <v>22</v>
      </c>
      <c r="F3271" t="s">
        <v>29</v>
      </c>
      <c r="G3271" t="s">
        <v>24</v>
      </c>
      <c r="H3271">
        <v>220</v>
      </c>
      <c r="I3271">
        <v>15</v>
      </c>
      <c r="J3271">
        <v>14.7</v>
      </c>
      <c r="K3271">
        <v>9</v>
      </c>
      <c r="L3271">
        <v>5</v>
      </c>
      <c r="M3271">
        <v>1</v>
      </c>
      <c r="N3271">
        <v>0</v>
      </c>
      <c r="O3271">
        <v>4</v>
      </c>
      <c r="P3271">
        <v>11.125</v>
      </c>
      <c r="Q3271" t="s">
        <v>9910</v>
      </c>
      <c r="R3271" t="s">
        <v>9981</v>
      </c>
    </row>
    <row r="3272" spans="1:18" x14ac:dyDescent="0.3">
      <c r="A3272" t="s">
        <v>9982</v>
      </c>
      <c r="B3272" t="s">
        <v>9983</v>
      </c>
      <c r="C3272" t="s">
        <v>20</v>
      </c>
      <c r="D3272" t="s">
        <v>42</v>
      </c>
      <c r="E3272" t="s">
        <v>22</v>
      </c>
      <c r="F3272" t="s">
        <v>29</v>
      </c>
      <c r="G3272" t="s">
        <v>24</v>
      </c>
      <c r="H3272">
        <v>84</v>
      </c>
      <c r="I3272">
        <v>6</v>
      </c>
      <c r="J3272">
        <v>14</v>
      </c>
      <c r="K3272">
        <v>1</v>
      </c>
      <c r="L3272">
        <v>0</v>
      </c>
      <c r="M3272">
        <v>3</v>
      </c>
      <c r="N3272">
        <v>2</v>
      </c>
      <c r="O3272">
        <v>3</v>
      </c>
      <c r="P3272">
        <v>8</v>
      </c>
      <c r="Q3272" t="s">
        <v>9910</v>
      </c>
      <c r="R3272" t="s">
        <v>9984</v>
      </c>
    </row>
    <row r="3273" spans="1:18" x14ac:dyDescent="0.3">
      <c r="A3273" t="s">
        <v>9985</v>
      </c>
      <c r="B3273" t="s">
        <v>9986</v>
      </c>
      <c r="C3273" t="s">
        <v>20</v>
      </c>
      <c r="D3273" t="s">
        <v>42</v>
      </c>
      <c r="E3273" t="s">
        <v>22</v>
      </c>
      <c r="F3273" t="s">
        <v>29</v>
      </c>
      <c r="G3273" t="s">
        <v>24</v>
      </c>
      <c r="H3273">
        <v>82</v>
      </c>
      <c r="I3273">
        <v>6</v>
      </c>
      <c r="J3273">
        <v>13.7</v>
      </c>
      <c r="K3273">
        <v>3</v>
      </c>
      <c r="L3273">
        <v>1</v>
      </c>
      <c r="M3273">
        <v>2</v>
      </c>
      <c r="N3273">
        <v>0</v>
      </c>
      <c r="O3273">
        <v>3</v>
      </c>
      <c r="P3273">
        <v>6</v>
      </c>
      <c r="Q3273" t="s">
        <v>9910</v>
      </c>
      <c r="R3273" t="s">
        <v>9987</v>
      </c>
    </row>
    <row r="3274" spans="1:18" x14ac:dyDescent="0.3">
      <c r="A3274" t="s">
        <v>9988</v>
      </c>
      <c r="B3274" t="s">
        <v>9989</v>
      </c>
      <c r="C3274" t="s">
        <v>20</v>
      </c>
      <c r="D3274" t="s">
        <v>42</v>
      </c>
      <c r="E3274" t="s">
        <v>37</v>
      </c>
      <c r="F3274" t="s">
        <v>29</v>
      </c>
      <c r="G3274" t="s">
        <v>24</v>
      </c>
      <c r="H3274">
        <v>443</v>
      </c>
      <c r="I3274">
        <v>19</v>
      </c>
      <c r="J3274">
        <v>23.3</v>
      </c>
      <c r="K3274">
        <v>7</v>
      </c>
      <c r="L3274">
        <v>9</v>
      </c>
      <c r="M3274">
        <v>2</v>
      </c>
      <c r="N3274">
        <v>1</v>
      </c>
      <c r="O3274">
        <v>11</v>
      </c>
      <c r="P3274">
        <v>10.37</v>
      </c>
      <c r="Q3274" t="s">
        <v>9910</v>
      </c>
      <c r="R3274" t="s">
        <v>9990</v>
      </c>
    </row>
    <row r="3275" spans="1:18" x14ac:dyDescent="0.3">
      <c r="A3275" t="s">
        <v>9991</v>
      </c>
      <c r="B3275" t="s">
        <v>9992</v>
      </c>
      <c r="C3275" t="s">
        <v>20</v>
      </c>
      <c r="D3275" t="s">
        <v>42</v>
      </c>
      <c r="E3275" t="s">
        <v>22</v>
      </c>
      <c r="F3275" t="s">
        <v>29</v>
      </c>
      <c r="G3275" t="s">
        <v>24</v>
      </c>
      <c r="H3275">
        <v>18</v>
      </c>
      <c r="I3275">
        <v>4</v>
      </c>
      <c r="J3275">
        <v>4.5</v>
      </c>
      <c r="K3275">
        <v>0</v>
      </c>
      <c r="L3275">
        <v>0</v>
      </c>
      <c r="M3275">
        <v>3</v>
      </c>
      <c r="N3275">
        <v>1</v>
      </c>
      <c r="O3275">
        <v>2</v>
      </c>
      <c r="P3275">
        <v>5</v>
      </c>
      <c r="Q3275" t="s">
        <v>9910</v>
      </c>
      <c r="R3275" t="s">
        <v>9993</v>
      </c>
    </row>
    <row r="3276" spans="1:18" x14ac:dyDescent="0.3">
      <c r="A3276" t="s">
        <v>9994</v>
      </c>
      <c r="B3276" t="s">
        <v>9995</v>
      </c>
      <c r="C3276" t="s">
        <v>20</v>
      </c>
      <c r="D3276" t="s">
        <v>42</v>
      </c>
      <c r="E3276" t="s">
        <v>37</v>
      </c>
      <c r="F3276" t="s">
        <v>29</v>
      </c>
      <c r="G3276" t="s">
        <v>24</v>
      </c>
      <c r="H3276">
        <v>343</v>
      </c>
      <c r="I3276">
        <v>18</v>
      </c>
      <c r="J3276">
        <v>19.100000000000001</v>
      </c>
      <c r="K3276">
        <v>8</v>
      </c>
      <c r="L3276">
        <v>8</v>
      </c>
      <c r="M3276">
        <v>2</v>
      </c>
      <c r="N3276">
        <v>0</v>
      </c>
      <c r="O3276">
        <v>13</v>
      </c>
      <c r="P3276">
        <v>12</v>
      </c>
      <c r="Q3276" t="s">
        <v>9910</v>
      </c>
      <c r="R3276" t="s">
        <v>9996</v>
      </c>
    </row>
    <row r="3277" spans="1:18" x14ac:dyDescent="0.3">
      <c r="A3277" t="s">
        <v>9997</v>
      </c>
      <c r="B3277" t="s">
        <v>9998</v>
      </c>
      <c r="C3277" t="s">
        <v>20</v>
      </c>
      <c r="D3277" t="s">
        <v>42</v>
      </c>
      <c r="E3277" t="s">
        <v>22</v>
      </c>
      <c r="F3277" t="s">
        <v>29</v>
      </c>
      <c r="G3277" t="s">
        <v>24</v>
      </c>
      <c r="H3277">
        <v>244</v>
      </c>
      <c r="I3277">
        <v>10</v>
      </c>
      <c r="J3277">
        <v>24.4</v>
      </c>
      <c r="K3277">
        <v>5</v>
      </c>
      <c r="L3277">
        <v>3</v>
      </c>
      <c r="M3277">
        <v>1</v>
      </c>
      <c r="N3277">
        <v>1</v>
      </c>
      <c r="O3277">
        <v>5</v>
      </c>
      <c r="P3277">
        <v>5</v>
      </c>
      <c r="Q3277" t="s">
        <v>9910</v>
      </c>
      <c r="R3277" t="s">
        <v>9999</v>
      </c>
    </row>
    <row r="3278" spans="1:18" x14ac:dyDescent="0.3">
      <c r="A3278" t="s">
        <v>10000</v>
      </c>
      <c r="B3278" t="s">
        <v>10001</v>
      </c>
      <c r="C3278" t="s">
        <v>20</v>
      </c>
      <c r="D3278" t="s">
        <v>42</v>
      </c>
      <c r="E3278" t="s">
        <v>37</v>
      </c>
      <c r="F3278" t="s">
        <v>29</v>
      </c>
      <c r="G3278" t="s">
        <v>24</v>
      </c>
      <c r="H3278">
        <v>199</v>
      </c>
      <c r="I3278">
        <v>13</v>
      </c>
      <c r="J3278">
        <v>15.3</v>
      </c>
      <c r="K3278">
        <v>7</v>
      </c>
      <c r="L3278">
        <v>4</v>
      </c>
      <c r="M3278">
        <v>2</v>
      </c>
      <c r="N3278">
        <v>0</v>
      </c>
      <c r="O3278">
        <v>6</v>
      </c>
      <c r="P3278">
        <v>11</v>
      </c>
      <c r="Q3278" t="s">
        <v>9910</v>
      </c>
      <c r="R3278" t="s">
        <v>10002</v>
      </c>
    </row>
    <row r="3279" spans="1:18" x14ac:dyDescent="0.3">
      <c r="A3279" t="s">
        <v>10003</v>
      </c>
      <c r="B3279" t="s">
        <v>10004</v>
      </c>
      <c r="C3279" t="s">
        <v>99</v>
      </c>
      <c r="D3279" t="s">
        <v>125</v>
      </c>
      <c r="E3279" t="s">
        <v>22</v>
      </c>
      <c r="F3279" t="s">
        <v>29</v>
      </c>
      <c r="G3279" t="s">
        <v>24</v>
      </c>
      <c r="H3279">
        <v>213</v>
      </c>
      <c r="I3279">
        <v>8</v>
      </c>
      <c r="J3279">
        <v>26.6</v>
      </c>
      <c r="K3279">
        <v>0</v>
      </c>
      <c r="L3279">
        <v>0</v>
      </c>
      <c r="M3279">
        <v>0</v>
      </c>
      <c r="N3279">
        <v>0</v>
      </c>
      <c r="O3279">
        <v>7</v>
      </c>
      <c r="P3279">
        <v>3.5</v>
      </c>
      <c r="Q3279" t="s">
        <v>9910</v>
      </c>
      <c r="R3279" t="s">
        <v>10005</v>
      </c>
    </row>
    <row r="3280" spans="1:18" x14ac:dyDescent="0.3">
      <c r="A3280" t="s">
        <v>10006</v>
      </c>
      <c r="B3280" t="s">
        <v>10007</v>
      </c>
      <c r="C3280" t="s">
        <v>99</v>
      </c>
      <c r="D3280" t="s">
        <v>21</v>
      </c>
      <c r="E3280" t="s">
        <v>22</v>
      </c>
      <c r="F3280" t="s">
        <v>29</v>
      </c>
      <c r="G3280" t="s">
        <v>24</v>
      </c>
      <c r="H3280">
        <v>53</v>
      </c>
      <c r="I3280">
        <v>5</v>
      </c>
      <c r="J3280">
        <v>10.6</v>
      </c>
      <c r="K3280">
        <v>0</v>
      </c>
      <c r="L3280">
        <v>0</v>
      </c>
      <c r="M3280">
        <v>4</v>
      </c>
      <c r="N3280">
        <v>1</v>
      </c>
      <c r="O3280">
        <v>4</v>
      </c>
      <c r="P3280">
        <v>1.5</v>
      </c>
      <c r="Q3280" t="s">
        <v>9910</v>
      </c>
      <c r="R3280" t="s">
        <v>10008</v>
      </c>
    </row>
    <row r="3281" spans="1:18" x14ac:dyDescent="0.3">
      <c r="A3281" t="s">
        <v>10009</v>
      </c>
      <c r="B3281" t="s">
        <v>10010</v>
      </c>
      <c r="C3281" t="s">
        <v>20</v>
      </c>
      <c r="D3281" t="s">
        <v>42</v>
      </c>
      <c r="E3281" t="s">
        <v>22</v>
      </c>
      <c r="F3281" t="s">
        <v>29</v>
      </c>
      <c r="G3281" t="s">
        <v>24</v>
      </c>
      <c r="H3281">
        <v>200</v>
      </c>
      <c r="I3281">
        <v>10</v>
      </c>
      <c r="J3281">
        <v>20</v>
      </c>
      <c r="K3281">
        <v>6</v>
      </c>
      <c r="L3281">
        <v>2</v>
      </c>
      <c r="M3281">
        <v>1</v>
      </c>
      <c r="N3281">
        <v>1</v>
      </c>
      <c r="O3281">
        <v>10</v>
      </c>
      <c r="P3281">
        <v>2</v>
      </c>
      <c r="Q3281" t="s">
        <v>9910</v>
      </c>
      <c r="R3281" t="s">
        <v>10011</v>
      </c>
    </row>
    <row r="3282" spans="1:18" x14ac:dyDescent="0.3">
      <c r="A3282" t="s">
        <v>10012</v>
      </c>
      <c r="B3282" t="s">
        <v>10013</v>
      </c>
      <c r="C3282" t="s">
        <v>20</v>
      </c>
      <c r="D3282" t="s">
        <v>21</v>
      </c>
      <c r="E3282" t="s">
        <v>37</v>
      </c>
      <c r="F3282" t="s">
        <v>23</v>
      </c>
      <c r="G3282" t="s">
        <v>24</v>
      </c>
      <c r="H3282">
        <v>180</v>
      </c>
      <c r="I3282">
        <v>10</v>
      </c>
      <c r="J3282">
        <v>18</v>
      </c>
      <c r="K3282">
        <v>5</v>
      </c>
      <c r="L3282">
        <v>2</v>
      </c>
      <c r="M3282">
        <v>2</v>
      </c>
      <c r="N3282">
        <v>1</v>
      </c>
      <c r="O3282">
        <v>5</v>
      </c>
      <c r="P3282">
        <v>3</v>
      </c>
      <c r="Q3282" t="s">
        <v>9910</v>
      </c>
      <c r="R3282" t="s">
        <v>10014</v>
      </c>
    </row>
    <row r="3283" spans="1:18" x14ac:dyDescent="0.3">
      <c r="A3283" t="s">
        <v>10015</v>
      </c>
      <c r="B3283" t="s">
        <v>10016</v>
      </c>
      <c r="C3283" t="s">
        <v>20</v>
      </c>
      <c r="D3283" t="s">
        <v>42</v>
      </c>
      <c r="E3283" t="s">
        <v>22</v>
      </c>
      <c r="F3283" t="s">
        <v>29</v>
      </c>
      <c r="G3283" t="s">
        <v>24</v>
      </c>
      <c r="H3283">
        <v>18</v>
      </c>
      <c r="I3283">
        <v>3</v>
      </c>
      <c r="J3283">
        <v>6</v>
      </c>
      <c r="K3283">
        <v>0</v>
      </c>
      <c r="L3283">
        <v>0</v>
      </c>
      <c r="M3283">
        <v>2</v>
      </c>
      <c r="N3283">
        <v>1</v>
      </c>
      <c r="O3283">
        <v>1</v>
      </c>
      <c r="P3283">
        <v>2</v>
      </c>
      <c r="Q3283" t="s">
        <v>9910</v>
      </c>
      <c r="R3283" t="s">
        <v>10017</v>
      </c>
    </row>
    <row r="3284" spans="1:18" x14ac:dyDescent="0.3">
      <c r="A3284" t="s">
        <v>10018</v>
      </c>
      <c r="B3284" t="s">
        <v>10019</v>
      </c>
      <c r="C3284" t="s">
        <v>20</v>
      </c>
      <c r="D3284" t="s">
        <v>21</v>
      </c>
      <c r="E3284" t="s">
        <v>49</v>
      </c>
      <c r="F3284" t="s">
        <v>38</v>
      </c>
      <c r="G3284" t="s">
        <v>24</v>
      </c>
      <c r="H3284">
        <v>327</v>
      </c>
      <c r="I3284">
        <v>19</v>
      </c>
      <c r="J3284">
        <v>17.2</v>
      </c>
      <c r="K3284">
        <v>15</v>
      </c>
      <c r="L3284">
        <v>2</v>
      </c>
      <c r="M3284">
        <v>1</v>
      </c>
      <c r="N3284">
        <v>1</v>
      </c>
      <c r="O3284">
        <v>13</v>
      </c>
      <c r="P3284">
        <v>18.8</v>
      </c>
      <c r="Q3284" t="s">
        <v>9910</v>
      </c>
      <c r="R3284" t="s">
        <v>10020</v>
      </c>
    </row>
    <row r="3285" spans="1:18" x14ac:dyDescent="0.3">
      <c r="A3285" t="s">
        <v>10021</v>
      </c>
      <c r="B3285" t="s">
        <v>10022</v>
      </c>
      <c r="C3285" t="s">
        <v>20</v>
      </c>
      <c r="D3285" t="s">
        <v>21</v>
      </c>
      <c r="E3285" t="s">
        <v>22</v>
      </c>
      <c r="F3285" t="s">
        <v>29</v>
      </c>
      <c r="G3285" t="s">
        <v>24</v>
      </c>
      <c r="H3285">
        <v>18</v>
      </c>
      <c r="I3285">
        <v>3</v>
      </c>
      <c r="J3285">
        <v>6</v>
      </c>
      <c r="K3285">
        <v>0</v>
      </c>
      <c r="L3285">
        <v>0</v>
      </c>
      <c r="M3285">
        <v>2</v>
      </c>
      <c r="N3285">
        <v>1</v>
      </c>
      <c r="O3285">
        <v>2</v>
      </c>
      <c r="P3285">
        <v>1.9</v>
      </c>
      <c r="Q3285" t="s">
        <v>9910</v>
      </c>
      <c r="R3285" t="s">
        <v>10023</v>
      </c>
    </row>
    <row r="3286" spans="1:18" x14ac:dyDescent="0.3">
      <c r="A3286" t="s">
        <v>10024</v>
      </c>
      <c r="B3286" t="s">
        <v>10025</v>
      </c>
      <c r="C3286" t="s">
        <v>20</v>
      </c>
      <c r="D3286" t="s">
        <v>42</v>
      </c>
      <c r="E3286" t="s">
        <v>22</v>
      </c>
      <c r="F3286" t="s">
        <v>29</v>
      </c>
      <c r="G3286" t="s">
        <v>24</v>
      </c>
      <c r="H3286">
        <v>167</v>
      </c>
      <c r="I3286">
        <v>10</v>
      </c>
      <c r="J3286">
        <v>16.7</v>
      </c>
      <c r="K3286">
        <v>7</v>
      </c>
      <c r="L3286">
        <v>3</v>
      </c>
      <c r="M3286">
        <v>0</v>
      </c>
      <c r="N3286">
        <v>0</v>
      </c>
      <c r="O3286">
        <v>4</v>
      </c>
      <c r="P3286">
        <v>2</v>
      </c>
      <c r="Q3286" t="s">
        <v>9910</v>
      </c>
      <c r="R3286" t="s">
        <v>10026</v>
      </c>
    </row>
    <row r="3287" spans="1:18" x14ac:dyDescent="0.3">
      <c r="A3287" t="s">
        <v>10027</v>
      </c>
      <c r="B3287" t="s">
        <v>10028</v>
      </c>
      <c r="C3287" t="s">
        <v>99</v>
      </c>
      <c r="D3287" t="s">
        <v>42</v>
      </c>
      <c r="E3287" t="s">
        <v>22</v>
      </c>
      <c r="F3287" t="s">
        <v>29</v>
      </c>
      <c r="G3287" t="s">
        <v>24</v>
      </c>
      <c r="H3287">
        <v>8</v>
      </c>
      <c r="I3287">
        <v>3</v>
      </c>
      <c r="J3287">
        <v>2.7</v>
      </c>
      <c r="K3287">
        <v>0</v>
      </c>
      <c r="L3287">
        <v>0</v>
      </c>
      <c r="M3287">
        <v>0</v>
      </c>
      <c r="N3287">
        <v>0</v>
      </c>
      <c r="O3287">
        <v>3</v>
      </c>
      <c r="P3287">
        <v>15</v>
      </c>
      <c r="Q3287" t="s">
        <v>9910</v>
      </c>
      <c r="R3287" t="s">
        <v>10029</v>
      </c>
    </row>
    <row r="3288" spans="1:18" x14ac:dyDescent="0.3">
      <c r="A3288" t="s">
        <v>10030</v>
      </c>
      <c r="B3288" t="s">
        <v>10031</v>
      </c>
      <c r="C3288" t="s">
        <v>20</v>
      </c>
      <c r="D3288" t="s">
        <v>42</v>
      </c>
      <c r="E3288" t="s">
        <v>37</v>
      </c>
      <c r="F3288" t="s">
        <v>29</v>
      </c>
      <c r="G3288" t="s">
        <v>24</v>
      </c>
      <c r="H3288">
        <v>581</v>
      </c>
      <c r="I3288">
        <v>26</v>
      </c>
      <c r="J3288">
        <v>22.3</v>
      </c>
      <c r="K3288">
        <v>11</v>
      </c>
      <c r="L3288">
        <v>13</v>
      </c>
      <c r="M3288">
        <v>2</v>
      </c>
      <c r="N3288">
        <v>0</v>
      </c>
      <c r="O3288">
        <v>20</v>
      </c>
      <c r="P3288">
        <v>20</v>
      </c>
      <c r="Q3288" t="s">
        <v>9910</v>
      </c>
      <c r="R3288" t="s">
        <v>10032</v>
      </c>
    </row>
    <row r="3289" spans="1:18" x14ac:dyDescent="0.3">
      <c r="A3289" t="s">
        <v>10033</v>
      </c>
      <c r="B3289" t="s">
        <v>10034</v>
      </c>
      <c r="C3289" t="s">
        <v>20</v>
      </c>
      <c r="D3289" t="s">
        <v>42</v>
      </c>
      <c r="E3289" t="s">
        <v>22</v>
      </c>
      <c r="F3289" t="s">
        <v>29</v>
      </c>
      <c r="G3289" t="s">
        <v>24</v>
      </c>
      <c r="H3289">
        <v>201</v>
      </c>
      <c r="I3289">
        <v>12</v>
      </c>
      <c r="J3289">
        <v>16.8</v>
      </c>
      <c r="K3289">
        <v>6</v>
      </c>
      <c r="L3289">
        <v>5</v>
      </c>
      <c r="M3289">
        <v>0</v>
      </c>
      <c r="N3289">
        <v>1</v>
      </c>
      <c r="O3289">
        <v>8</v>
      </c>
      <c r="P3289">
        <v>5</v>
      </c>
      <c r="Q3289" t="s">
        <v>9910</v>
      </c>
      <c r="R3289" t="s">
        <v>10035</v>
      </c>
    </row>
    <row r="3290" spans="1:18" x14ac:dyDescent="0.3">
      <c r="A3290" t="s">
        <v>10036</v>
      </c>
      <c r="B3290" t="s">
        <v>10037</v>
      </c>
      <c r="C3290" t="s">
        <v>20</v>
      </c>
      <c r="D3290" t="s">
        <v>42</v>
      </c>
      <c r="E3290" t="s">
        <v>22</v>
      </c>
      <c r="F3290" t="s">
        <v>29</v>
      </c>
      <c r="G3290" t="s">
        <v>24</v>
      </c>
      <c r="H3290">
        <v>16</v>
      </c>
      <c r="I3290">
        <v>3</v>
      </c>
      <c r="J3290">
        <v>5.3</v>
      </c>
      <c r="K3290">
        <v>0</v>
      </c>
      <c r="L3290">
        <v>0</v>
      </c>
      <c r="M3290">
        <v>2</v>
      </c>
      <c r="N3290">
        <v>1</v>
      </c>
      <c r="O3290">
        <v>1</v>
      </c>
      <c r="P3290">
        <v>5</v>
      </c>
      <c r="Q3290" t="s">
        <v>9910</v>
      </c>
      <c r="R3290" t="s">
        <v>10038</v>
      </c>
    </row>
    <row r="3291" spans="1:18" x14ac:dyDescent="0.3">
      <c r="A3291" t="s">
        <v>10039</v>
      </c>
      <c r="B3291" t="s">
        <v>10040</v>
      </c>
      <c r="C3291" t="s">
        <v>20</v>
      </c>
      <c r="D3291" t="s">
        <v>21</v>
      </c>
      <c r="E3291" t="s">
        <v>22</v>
      </c>
      <c r="F3291" t="s">
        <v>29</v>
      </c>
      <c r="G3291" t="s">
        <v>24</v>
      </c>
      <c r="H3291">
        <v>34</v>
      </c>
      <c r="I3291">
        <v>5</v>
      </c>
      <c r="J3291">
        <v>6.8</v>
      </c>
      <c r="K3291">
        <v>1</v>
      </c>
      <c r="L3291">
        <v>0</v>
      </c>
      <c r="M3291">
        <v>3</v>
      </c>
      <c r="N3291">
        <v>1</v>
      </c>
      <c r="O3291">
        <v>1</v>
      </c>
      <c r="P3291">
        <v>9.4</v>
      </c>
      <c r="Q3291" t="s">
        <v>10041</v>
      </c>
      <c r="R3291" t="s">
        <v>10042</v>
      </c>
    </row>
    <row r="3292" spans="1:18" x14ac:dyDescent="0.3">
      <c r="A3292" t="s">
        <v>10043</v>
      </c>
      <c r="B3292" t="s">
        <v>10044</v>
      </c>
      <c r="C3292" t="s">
        <v>20</v>
      </c>
      <c r="D3292" t="s">
        <v>42</v>
      </c>
      <c r="E3292" t="s">
        <v>49</v>
      </c>
      <c r="F3292" t="s">
        <v>29</v>
      </c>
      <c r="G3292" t="s">
        <v>24</v>
      </c>
      <c r="H3292">
        <v>554</v>
      </c>
      <c r="I3292">
        <v>29</v>
      </c>
      <c r="J3292">
        <v>19.100000000000001</v>
      </c>
      <c r="K3292">
        <v>22</v>
      </c>
      <c r="L3292">
        <v>4</v>
      </c>
      <c r="M3292">
        <v>3</v>
      </c>
      <c r="N3292">
        <v>0</v>
      </c>
      <c r="O3292">
        <v>22</v>
      </c>
      <c r="P3292">
        <v>100</v>
      </c>
      <c r="Q3292" t="s">
        <v>10041</v>
      </c>
      <c r="R3292" t="s">
        <v>10045</v>
      </c>
    </row>
    <row r="3293" spans="1:18" x14ac:dyDescent="0.3">
      <c r="A3293" t="s">
        <v>10046</v>
      </c>
      <c r="B3293" t="s">
        <v>10047</v>
      </c>
      <c r="C3293" t="s">
        <v>20</v>
      </c>
      <c r="D3293" t="s">
        <v>42</v>
      </c>
      <c r="E3293" t="s">
        <v>22</v>
      </c>
      <c r="F3293" t="s">
        <v>29</v>
      </c>
      <c r="G3293" t="s">
        <v>24</v>
      </c>
      <c r="H3293">
        <v>199</v>
      </c>
      <c r="I3293">
        <v>12</v>
      </c>
      <c r="J3293">
        <v>16.600000000000001</v>
      </c>
      <c r="K3293">
        <v>5</v>
      </c>
      <c r="L3293">
        <v>3</v>
      </c>
      <c r="M3293">
        <v>2</v>
      </c>
      <c r="N3293">
        <v>2</v>
      </c>
      <c r="O3293">
        <v>8</v>
      </c>
      <c r="P3293">
        <v>10</v>
      </c>
      <c r="Q3293" t="s">
        <v>10041</v>
      </c>
      <c r="R3293" t="s">
        <v>10048</v>
      </c>
    </row>
    <row r="3294" spans="1:18" x14ac:dyDescent="0.3">
      <c r="A3294" t="s">
        <v>10049</v>
      </c>
      <c r="B3294" t="s">
        <v>10050</v>
      </c>
      <c r="C3294" t="s">
        <v>20</v>
      </c>
      <c r="D3294" t="s">
        <v>42</v>
      </c>
      <c r="E3294" t="s">
        <v>22</v>
      </c>
      <c r="F3294" t="s">
        <v>29</v>
      </c>
      <c r="G3294" t="s">
        <v>24</v>
      </c>
      <c r="H3294">
        <v>28</v>
      </c>
      <c r="I3294">
        <v>3</v>
      </c>
      <c r="J3294">
        <v>9.3000000000000007</v>
      </c>
      <c r="K3294">
        <v>0</v>
      </c>
      <c r="L3294">
        <v>0</v>
      </c>
      <c r="M3294">
        <v>2</v>
      </c>
      <c r="N3294">
        <v>1</v>
      </c>
      <c r="O3294">
        <v>1</v>
      </c>
      <c r="P3294">
        <v>3</v>
      </c>
      <c r="Q3294" t="s">
        <v>10041</v>
      </c>
      <c r="R3294" t="s">
        <v>10051</v>
      </c>
    </row>
    <row r="3295" spans="1:18" x14ac:dyDescent="0.3">
      <c r="A3295" t="s">
        <v>10052</v>
      </c>
      <c r="B3295" t="s">
        <v>10053</v>
      </c>
      <c r="C3295" t="s">
        <v>20</v>
      </c>
      <c r="D3295" t="s">
        <v>42</v>
      </c>
      <c r="E3295" t="s">
        <v>22</v>
      </c>
      <c r="F3295" t="s">
        <v>29</v>
      </c>
      <c r="G3295" t="s">
        <v>24</v>
      </c>
      <c r="H3295">
        <v>254</v>
      </c>
      <c r="I3295">
        <v>17</v>
      </c>
      <c r="J3295">
        <v>14.9</v>
      </c>
      <c r="K3295">
        <v>8</v>
      </c>
      <c r="L3295">
        <v>5</v>
      </c>
      <c r="M3295">
        <v>1</v>
      </c>
      <c r="N3295">
        <v>0</v>
      </c>
      <c r="O3295">
        <v>11</v>
      </c>
      <c r="P3295">
        <v>10</v>
      </c>
      <c r="Q3295" t="s">
        <v>10041</v>
      </c>
      <c r="R3295" t="s">
        <v>10054</v>
      </c>
    </row>
    <row r="3296" spans="1:18" x14ac:dyDescent="0.3">
      <c r="A3296" t="s">
        <v>10055</v>
      </c>
      <c r="B3296" t="s">
        <v>10056</v>
      </c>
      <c r="C3296" t="s">
        <v>20</v>
      </c>
      <c r="D3296" t="s">
        <v>42</v>
      </c>
      <c r="E3296" t="s">
        <v>22</v>
      </c>
      <c r="F3296" t="s">
        <v>29</v>
      </c>
      <c r="G3296" t="s">
        <v>24</v>
      </c>
      <c r="H3296">
        <v>50</v>
      </c>
      <c r="I3296">
        <v>3</v>
      </c>
      <c r="J3296">
        <v>16.7</v>
      </c>
      <c r="K3296">
        <v>0</v>
      </c>
      <c r="L3296">
        <v>0</v>
      </c>
      <c r="M3296">
        <v>2</v>
      </c>
      <c r="N3296">
        <v>1</v>
      </c>
      <c r="O3296">
        <v>2</v>
      </c>
      <c r="P3296">
        <v>10</v>
      </c>
      <c r="Q3296" t="s">
        <v>10041</v>
      </c>
      <c r="R3296" t="s">
        <v>10057</v>
      </c>
    </row>
    <row r="3297" spans="1:18" x14ac:dyDescent="0.3">
      <c r="A3297" t="s">
        <v>10058</v>
      </c>
      <c r="B3297" t="s">
        <v>10059</v>
      </c>
      <c r="C3297" t="s">
        <v>20</v>
      </c>
      <c r="D3297" t="s">
        <v>42</v>
      </c>
      <c r="E3297" t="s">
        <v>22</v>
      </c>
      <c r="F3297" t="s">
        <v>29</v>
      </c>
      <c r="G3297" t="s">
        <v>24</v>
      </c>
      <c r="H3297">
        <v>353</v>
      </c>
      <c r="I3297">
        <v>7</v>
      </c>
      <c r="J3297">
        <v>50.4</v>
      </c>
      <c r="K3297">
        <v>5</v>
      </c>
      <c r="L3297">
        <v>0</v>
      </c>
      <c r="M3297">
        <v>2</v>
      </c>
      <c r="N3297">
        <v>0</v>
      </c>
      <c r="O3297">
        <v>2</v>
      </c>
      <c r="P3297">
        <v>1.5</v>
      </c>
      <c r="Q3297" t="s">
        <v>10041</v>
      </c>
      <c r="R3297" t="s">
        <v>10060</v>
      </c>
    </row>
    <row r="3298" spans="1:18" x14ac:dyDescent="0.3">
      <c r="A3298" t="s">
        <v>10061</v>
      </c>
      <c r="B3298" t="s">
        <v>10062</v>
      </c>
      <c r="C3298" t="s">
        <v>20</v>
      </c>
      <c r="D3298" t="s">
        <v>42</v>
      </c>
      <c r="E3298" t="s">
        <v>22</v>
      </c>
      <c r="F3298" t="s">
        <v>29</v>
      </c>
      <c r="G3298" t="s">
        <v>24</v>
      </c>
      <c r="H3298">
        <v>208</v>
      </c>
      <c r="I3298">
        <v>13</v>
      </c>
      <c r="J3298">
        <v>16</v>
      </c>
      <c r="K3298">
        <v>11</v>
      </c>
      <c r="L3298">
        <v>2</v>
      </c>
      <c r="M3298">
        <v>0</v>
      </c>
      <c r="N3298">
        <v>0</v>
      </c>
      <c r="O3298">
        <v>10</v>
      </c>
      <c r="P3298">
        <v>20</v>
      </c>
      <c r="Q3298" t="s">
        <v>10041</v>
      </c>
      <c r="R3298" t="s">
        <v>10063</v>
      </c>
    </row>
    <row r="3299" spans="1:18" x14ac:dyDescent="0.3">
      <c r="A3299" t="s">
        <v>10064</v>
      </c>
      <c r="B3299" t="s">
        <v>10065</v>
      </c>
      <c r="C3299" t="s">
        <v>20</v>
      </c>
      <c r="D3299" t="s">
        <v>42</v>
      </c>
      <c r="E3299" t="s">
        <v>22</v>
      </c>
      <c r="F3299" t="s">
        <v>29</v>
      </c>
      <c r="G3299" t="s">
        <v>24</v>
      </c>
      <c r="H3299">
        <v>99</v>
      </c>
      <c r="I3299">
        <v>7</v>
      </c>
      <c r="J3299">
        <v>14.1</v>
      </c>
      <c r="K3299">
        <v>4</v>
      </c>
      <c r="L3299">
        <v>1</v>
      </c>
      <c r="M3299">
        <v>1</v>
      </c>
      <c r="N3299">
        <v>1</v>
      </c>
      <c r="O3299">
        <v>5</v>
      </c>
      <c r="P3299">
        <v>12</v>
      </c>
      <c r="Q3299" t="s">
        <v>10041</v>
      </c>
      <c r="R3299" t="s">
        <v>10066</v>
      </c>
    </row>
    <row r="3300" spans="1:18" x14ac:dyDescent="0.3">
      <c r="A3300" t="s">
        <v>10067</v>
      </c>
      <c r="B3300" t="s">
        <v>10068</v>
      </c>
      <c r="C3300" t="s">
        <v>20</v>
      </c>
      <c r="D3300" t="s">
        <v>42</v>
      </c>
      <c r="E3300" t="s">
        <v>22</v>
      </c>
      <c r="F3300" t="s">
        <v>29</v>
      </c>
      <c r="G3300" t="s">
        <v>24</v>
      </c>
      <c r="H3300">
        <v>63</v>
      </c>
      <c r="I3300">
        <v>4</v>
      </c>
      <c r="J3300">
        <v>15.8</v>
      </c>
      <c r="K3300">
        <v>0</v>
      </c>
      <c r="L3300">
        <v>0</v>
      </c>
      <c r="M3300">
        <v>3</v>
      </c>
      <c r="N3300">
        <v>1</v>
      </c>
      <c r="O3300">
        <v>3</v>
      </c>
      <c r="P3300">
        <v>3</v>
      </c>
      <c r="Q3300" t="s">
        <v>10041</v>
      </c>
      <c r="R3300" t="s">
        <v>10069</v>
      </c>
    </row>
    <row r="3301" spans="1:18" x14ac:dyDescent="0.3">
      <c r="A3301" t="s">
        <v>10070</v>
      </c>
      <c r="B3301" t="s">
        <v>9095</v>
      </c>
      <c r="C3301" t="s">
        <v>20</v>
      </c>
      <c r="D3301" t="s">
        <v>42</v>
      </c>
      <c r="E3301" t="s">
        <v>22</v>
      </c>
      <c r="F3301" t="s">
        <v>29</v>
      </c>
      <c r="G3301" t="s">
        <v>24</v>
      </c>
      <c r="H3301">
        <v>11</v>
      </c>
      <c r="I3301">
        <v>2</v>
      </c>
      <c r="J3301">
        <v>5.5</v>
      </c>
      <c r="K3301">
        <v>0</v>
      </c>
      <c r="L3301">
        <v>0</v>
      </c>
      <c r="M3301">
        <v>1</v>
      </c>
      <c r="N3301">
        <v>1</v>
      </c>
      <c r="O3301">
        <v>1</v>
      </c>
      <c r="P3301">
        <v>3</v>
      </c>
      <c r="Q3301" t="s">
        <v>10041</v>
      </c>
      <c r="R3301" t="s">
        <v>10071</v>
      </c>
    </row>
    <row r="3302" spans="1:18" x14ac:dyDescent="0.3">
      <c r="A3302" t="s">
        <v>10072</v>
      </c>
      <c r="B3302" t="s">
        <v>10073</v>
      </c>
      <c r="C3302" t="s">
        <v>20</v>
      </c>
      <c r="D3302" t="s">
        <v>42</v>
      </c>
      <c r="E3302" t="s">
        <v>22</v>
      </c>
      <c r="F3302" t="s">
        <v>29</v>
      </c>
      <c r="G3302" t="s">
        <v>24</v>
      </c>
      <c r="H3302">
        <v>157</v>
      </c>
      <c r="I3302">
        <v>7</v>
      </c>
      <c r="J3302">
        <v>22.4</v>
      </c>
      <c r="K3302">
        <v>3</v>
      </c>
      <c r="L3302">
        <v>3</v>
      </c>
      <c r="M3302">
        <v>1</v>
      </c>
      <c r="N3302">
        <v>0</v>
      </c>
      <c r="O3302">
        <v>3</v>
      </c>
      <c r="P3302">
        <v>20</v>
      </c>
      <c r="Q3302" t="s">
        <v>10041</v>
      </c>
      <c r="R3302" t="s">
        <v>10074</v>
      </c>
    </row>
    <row r="3303" spans="1:18" x14ac:dyDescent="0.3">
      <c r="A3303" t="s">
        <v>10075</v>
      </c>
      <c r="B3303" t="s">
        <v>10076</v>
      </c>
      <c r="C3303" t="s">
        <v>20</v>
      </c>
      <c r="D3303" t="s">
        <v>42</v>
      </c>
      <c r="E3303" t="s">
        <v>22</v>
      </c>
      <c r="F3303" t="s">
        <v>29</v>
      </c>
      <c r="G3303" t="s">
        <v>24</v>
      </c>
      <c r="H3303">
        <v>403</v>
      </c>
      <c r="I3303">
        <v>17</v>
      </c>
      <c r="J3303">
        <v>23.7</v>
      </c>
      <c r="K3303">
        <v>13</v>
      </c>
      <c r="L3303">
        <v>1</v>
      </c>
      <c r="M3303">
        <v>1</v>
      </c>
      <c r="N3303">
        <v>2</v>
      </c>
      <c r="O3303">
        <v>9</v>
      </c>
      <c r="P3303">
        <v>7</v>
      </c>
      <c r="Q3303" t="s">
        <v>10041</v>
      </c>
      <c r="R3303" t="s">
        <v>10077</v>
      </c>
    </row>
    <row r="3304" spans="1:18" x14ac:dyDescent="0.3">
      <c r="A3304" t="s">
        <v>10078</v>
      </c>
      <c r="B3304" t="s">
        <v>10079</v>
      </c>
      <c r="C3304" t="s">
        <v>20</v>
      </c>
      <c r="D3304" t="s">
        <v>42</v>
      </c>
      <c r="E3304" t="s">
        <v>22</v>
      </c>
      <c r="F3304" t="s">
        <v>29</v>
      </c>
      <c r="G3304" t="s">
        <v>24</v>
      </c>
      <c r="H3304">
        <v>24</v>
      </c>
      <c r="I3304">
        <v>2</v>
      </c>
      <c r="J3304">
        <v>12</v>
      </c>
      <c r="K3304">
        <v>0</v>
      </c>
      <c r="L3304">
        <v>0</v>
      </c>
      <c r="M3304">
        <v>2</v>
      </c>
      <c r="N3304">
        <v>0</v>
      </c>
      <c r="O3304">
        <v>2</v>
      </c>
      <c r="P3304">
        <v>5</v>
      </c>
      <c r="Q3304" t="s">
        <v>10041</v>
      </c>
      <c r="R3304" t="s">
        <v>10080</v>
      </c>
    </row>
    <row r="3305" spans="1:18" x14ac:dyDescent="0.3">
      <c r="A3305" t="s">
        <v>10081</v>
      </c>
      <c r="B3305" t="s">
        <v>10082</v>
      </c>
      <c r="C3305" t="s">
        <v>20</v>
      </c>
      <c r="D3305" t="s">
        <v>42</v>
      </c>
      <c r="E3305" t="s">
        <v>22</v>
      </c>
      <c r="F3305" t="s">
        <v>29</v>
      </c>
      <c r="G3305" t="s">
        <v>24</v>
      </c>
      <c r="H3305">
        <v>151</v>
      </c>
      <c r="I3305">
        <v>10</v>
      </c>
      <c r="J3305">
        <v>15.1</v>
      </c>
      <c r="K3305">
        <v>8</v>
      </c>
      <c r="L3305">
        <v>1</v>
      </c>
      <c r="M3305">
        <v>1</v>
      </c>
      <c r="N3305">
        <v>0</v>
      </c>
      <c r="O3305">
        <v>8</v>
      </c>
      <c r="P3305">
        <v>20</v>
      </c>
      <c r="Q3305" t="s">
        <v>10041</v>
      </c>
      <c r="R3305" t="s">
        <v>10083</v>
      </c>
    </row>
    <row r="3306" spans="1:18" x14ac:dyDescent="0.3">
      <c r="A3306" t="s">
        <v>10084</v>
      </c>
      <c r="B3306" t="s">
        <v>10085</v>
      </c>
      <c r="C3306" t="s">
        <v>20</v>
      </c>
      <c r="D3306" t="s">
        <v>42</v>
      </c>
      <c r="E3306" t="s">
        <v>22</v>
      </c>
      <c r="F3306" t="s">
        <v>29</v>
      </c>
      <c r="G3306" t="s">
        <v>24</v>
      </c>
      <c r="H3306">
        <v>25</v>
      </c>
      <c r="I3306">
        <v>2</v>
      </c>
      <c r="J3306">
        <v>12.5</v>
      </c>
      <c r="K3306">
        <v>0</v>
      </c>
      <c r="L3306">
        <v>0</v>
      </c>
      <c r="M3306">
        <v>1</v>
      </c>
      <c r="N3306">
        <v>1</v>
      </c>
      <c r="O3306">
        <v>1</v>
      </c>
      <c r="P3306">
        <v>16.425000000000001</v>
      </c>
      <c r="Q3306" t="s">
        <v>10041</v>
      </c>
      <c r="R3306" t="s">
        <v>10086</v>
      </c>
    </row>
    <row r="3307" spans="1:18" x14ac:dyDescent="0.3">
      <c r="A3307" t="s">
        <v>10087</v>
      </c>
      <c r="B3307" t="s">
        <v>10088</v>
      </c>
      <c r="C3307" t="s">
        <v>99</v>
      </c>
      <c r="D3307" t="s">
        <v>213</v>
      </c>
      <c r="E3307" t="s">
        <v>22</v>
      </c>
      <c r="F3307" t="s">
        <v>23</v>
      </c>
      <c r="G3307" t="s">
        <v>24</v>
      </c>
      <c r="H3307">
        <v>85</v>
      </c>
      <c r="I3307">
        <v>15</v>
      </c>
      <c r="J3307">
        <v>5.7</v>
      </c>
      <c r="K3307">
        <v>0</v>
      </c>
      <c r="L3307">
        <v>0</v>
      </c>
      <c r="M3307">
        <v>8</v>
      </c>
      <c r="N3307">
        <v>7</v>
      </c>
      <c r="O3307">
        <v>6</v>
      </c>
      <c r="P3307">
        <v>15</v>
      </c>
      <c r="Q3307" t="s">
        <v>10089</v>
      </c>
      <c r="R3307" t="s">
        <v>10090</v>
      </c>
    </row>
    <row r="3308" spans="1:18" x14ac:dyDescent="0.3">
      <c r="A3308" t="s">
        <v>10091</v>
      </c>
      <c r="B3308" t="s">
        <v>10092</v>
      </c>
      <c r="C3308" t="s">
        <v>20</v>
      </c>
      <c r="D3308" t="s">
        <v>42</v>
      </c>
      <c r="E3308" t="s">
        <v>22</v>
      </c>
      <c r="F3308" t="s">
        <v>29</v>
      </c>
      <c r="G3308" t="s">
        <v>24</v>
      </c>
      <c r="H3308">
        <v>396</v>
      </c>
      <c r="I3308">
        <v>21</v>
      </c>
      <c r="J3308">
        <v>18.899999999999999</v>
      </c>
      <c r="K3308">
        <v>12</v>
      </c>
      <c r="L3308">
        <v>4</v>
      </c>
      <c r="M3308">
        <v>3</v>
      </c>
      <c r="N3308">
        <v>2</v>
      </c>
      <c r="O3308">
        <v>15</v>
      </c>
      <c r="P3308">
        <v>7</v>
      </c>
      <c r="Q3308" t="s">
        <v>10089</v>
      </c>
      <c r="R3308" t="s">
        <v>10093</v>
      </c>
    </row>
    <row r="3309" spans="1:18" x14ac:dyDescent="0.3">
      <c r="A3309" t="s">
        <v>10094</v>
      </c>
      <c r="B3309" t="s">
        <v>10095</v>
      </c>
      <c r="C3309" t="s">
        <v>20</v>
      </c>
      <c r="D3309" t="s">
        <v>42</v>
      </c>
      <c r="E3309" t="s">
        <v>22</v>
      </c>
      <c r="F3309" t="s">
        <v>29</v>
      </c>
      <c r="G3309" t="s">
        <v>24</v>
      </c>
      <c r="H3309">
        <v>163</v>
      </c>
      <c r="I3309">
        <v>11</v>
      </c>
      <c r="J3309">
        <v>14.8</v>
      </c>
      <c r="K3309">
        <v>6</v>
      </c>
      <c r="L3309">
        <v>2</v>
      </c>
      <c r="M3309">
        <v>1</v>
      </c>
      <c r="N3309">
        <v>2</v>
      </c>
      <c r="O3309">
        <v>4</v>
      </c>
      <c r="P3309">
        <v>2.5</v>
      </c>
      <c r="Q3309" t="s">
        <v>10089</v>
      </c>
      <c r="R3309" t="s">
        <v>10096</v>
      </c>
    </row>
    <row r="3310" spans="1:18" x14ac:dyDescent="0.3">
      <c r="A3310" t="s">
        <v>10097</v>
      </c>
      <c r="B3310" t="s">
        <v>10098</v>
      </c>
      <c r="C3310" t="s">
        <v>20</v>
      </c>
      <c r="D3310" t="s">
        <v>42</v>
      </c>
      <c r="E3310" t="s">
        <v>22</v>
      </c>
      <c r="F3310" t="s">
        <v>29</v>
      </c>
      <c r="G3310" t="s">
        <v>24</v>
      </c>
      <c r="H3310">
        <v>40</v>
      </c>
      <c r="I3310">
        <v>4</v>
      </c>
      <c r="J3310">
        <v>10</v>
      </c>
      <c r="K3310">
        <v>0</v>
      </c>
      <c r="L3310">
        <v>0</v>
      </c>
      <c r="M3310">
        <v>3</v>
      </c>
      <c r="N3310">
        <v>1</v>
      </c>
      <c r="O3310">
        <v>1</v>
      </c>
      <c r="P3310">
        <v>3</v>
      </c>
      <c r="Q3310" t="s">
        <v>10089</v>
      </c>
      <c r="R3310" t="s">
        <v>10099</v>
      </c>
    </row>
    <row r="3311" spans="1:18" x14ac:dyDescent="0.3">
      <c r="A3311" t="s">
        <v>10100</v>
      </c>
      <c r="B3311" t="s">
        <v>10101</v>
      </c>
      <c r="C3311" t="s">
        <v>20</v>
      </c>
      <c r="D3311" t="s">
        <v>42</v>
      </c>
      <c r="E3311" t="s">
        <v>22</v>
      </c>
      <c r="F3311" t="s">
        <v>29</v>
      </c>
      <c r="G3311" t="s">
        <v>24</v>
      </c>
      <c r="H3311">
        <v>189</v>
      </c>
      <c r="I3311">
        <v>10</v>
      </c>
      <c r="J3311">
        <v>18.899999999999999</v>
      </c>
      <c r="K3311">
        <v>7</v>
      </c>
      <c r="L3311">
        <v>1</v>
      </c>
      <c r="M3311">
        <v>2</v>
      </c>
      <c r="N3311">
        <v>0</v>
      </c>
      <c r="O3311">
        <v>7</v>
      </c>
      <c r="P3311">
        <v>6</v>
      </c>
      <c r="Q3311" t="s">
        <v>10089</v>
      </c>
      <c r="R3311" t="s">
        <v>10102</v>
      </c>
    </row>
    <row r="3312" spans="1:18" x14ac:dyDescent="0.3">
      <c r="A3312" t="s">
        <v>10103</v>
      </c>
      <c r="B3312" t="s">
        <v>10104</v>
      </c>
      <c r="C3312" t="s">
        <v>20</v>
      </c>
      <c r="D3312" t="s">
        <v>42</v>
      </c>
      <c r="E3312" t="s">
        <v>22</v>
      </c>
      <c r="F3312" t="s">
        <v>29</v>
      </c>
      <c r="G3312" t="s">
        <v>24</v>
      </c>
      <c r="H3312">
        <v>256</v>
      </c>
      <c r="I3312">
        <v>15</v>
      </c>
      <c r="J3312">
        <v>17.100000000000001</v>
      </c>
      <c r="K3312">
        <v>6</v>
      </c>
      <c r="L3312">
        <v>4</v>
      </c>
      <c r="M3312">
        <v>3</v>
      </c>
      <c r="N3312">
        <v>2</v>
      </c>
      <c r="O3312">
        <v>5</v>
      </c>
      <c r="P3312">
        <v>3</v>
      </c>
      <c r="Q3312" t="s">
        <v>10089</v>
      </c>
      <c r="R3312" t="s">
        <v>10105</v>
      </c>
    </row>
    <row r="3313" spans="1:18" x14ac:dyDescent="0.3">
      <c r="A3313" t="s">
        <v>10106</v>
      </c>
      <c r="B3313" t="s">
        <v>10107</v>
      </c>
      <c r="C3313" t="s">
        <v>20</v>
      </c>
      <c r="D3313" t="s">
        <v>42</v>
      </c>
      <c r="E3313" t="s">
        <v>22</v>
      </c>
      <c r="F3313" t="s">
        <v>29</v>
      </c>
      <c r="G3313" t="s">
        <v>24</v>
      </c>
      <c r="H3313">
        <v>280</v>
      </c>
      <c r="I3313">
        <v>15</v>
      </c>
      <c r="J3313">
        <v>18.7</v>
      </c>
      <c r="K3313">
        <v>8</v>
      </c>
      <c r="L3313">
        <v>3</v>
      </c>
      <c r="M3313">
        <v>0</v>
      </c>
      <c r="N3313">
        <v>4</v>
      </c>
      <c r="O3313">
        <v>8</v>
      </c>
      <c r="P3313">
        <v>3</v>
      </c>
      <c r="Q3313" t="s">
        <v>10089</v>
      </c>
      <c r="R3313" t="s">
        <v>10108</v>
      </c>
    </row>
    <row r="3314" spans="1:18" x14ac:dyDescent="0.3">
      <c r="A3314" t="s">
        <v>10109</v>
      </c>
      <c r="B3314" t="s">
        <v>10110</v>
      </c>
      <c r="C3314" t="s">
        <v>20</v>
      </c>
      <c r="D3314" t="s">
        <v>42</v>
      </c>
      <c r="E3314" t="s">
        <v>22</v>
      </c>
      <c r="F3314" t="s">
        <v>29</v>
      </c>
      <c r="G3314" t="s">
        <v>24</v>
      </c>
      <c r="H3314">
        <v>171</v>
      </c>
      <c r="I3314">
        <v>9</v>
      </c>
      <c r="J3314">
        <v>19</v>
      </c>
      <c r="K3314">
        <v>3</v>
      </c>
      <c r="L3314">
        <v>4</v>
      </c>
      <c r="M3314">
        <v>1</v>
      </c>
      <c r="N3314">
        <v>1</v>
      </c>
      <c r="O3314">
        <v>8</v>
      </c>
      <c r="P3314">
        <v>3</v>
      </c>
      <c r="Q3314" t="s">
        <v>10089</v>
      </c>
      <c r="R3314" t="s">
        <v>10111</v>
      </c>
    </row>
    <row r="3315" spans="1:18" x14ac:dyDescent="0.3">
      <c r="A3315" t="s">
        <v>10112</v>
      </c>
      <c r="B3315" t="s">
        <v>10113</v>
      </c>
      <c r="C3315" t="s">
        <v>20</v>
      </c>
      <c r="D3315" t="s">
        <v>213</v>
      </c>
      <c r="E3315" t="s">
        <v>22</v>
      </c>
      <c r="F3315" t="s">
        <v>29</v>
      </c>
      <c r="G3315" t="s">
        <v>24</v>
      </c>
      <c r="H3315">
        <v>88</v>
      </c>
      <c r="I3315">
        <v>9</v>
      </c>
      <c r="J3315">
        <v>9.8000000000000007</v>
      </c>
      <c r="K3315">
        <v>7</v>
      </c>
      <c r="L3315">
        <v>1</v>
      </c>
      <c r="M3315">
        <v>1</v>
      </c>
      <c r="N3315">
        <v>0</v>
      </c>
      <c r="O3315">
        <v>5</v>
      </c>
      <c r="P3315">
        <v>3</v>
      </c>
      <c r="Q3315" t="s">
        <v>10089</v>
      </c>
      <c r="R3315" t="s">
        <v>10114</v>
      </c>
    </row>
    <row r="3316" spans="1:18" x14ac:dyDescent="0.3">
      <c r="A3316" t="s">
        <v>10115</v>
      </c>
      <c r="B3316" t="s">
        <v>10116</v>
      </c>
      <c r="C3316" t="s">
        <v>20</v>
      </c>
      <c r="D3316" t="s">
        <v>42</v>
      </c>
      <c r="E3316" t="s">
        <v>22</v>
      </c>
      <c r="F3316" t="s">
        <v>29</v>
      </c>
      <c r="G3316" t="s">
        <v>24</v>
      </c>
      <c r="H3316">
        <v>290</v>
      </c>
      <c r="I3316">
        <v>9</v>
      </c>
      <c r="J3316">
        <v>32.200000000000003</v>
      </c>
      <c r="K3316">
        <v>5</v>
      </c>
      <c r="L3316">
        <v>4</v>
      </c>
      <c r="M3316">
        <v>0</v>
      </c>
      <c r="N3316">
        <v>0</v>
      </c>
      <c r="O3316">
        <v>4</v>
      </c>
      <c r="P3316">
        <v>2</v>
      </c>
      <c r="Q3316" t="s">
        <v>10089</v>
      </c>
      <c r="R3316" t="s">
        <v>10117</v>
      </c>
    </row>
    <row r="3317" spans="1:18" x14ac:dyDescent="0.3">
      <c r="A3317" t="s">
        <v>10118</v>
      </c>
      <c r="B3317" t="s">
        <v>10119</v>
      </c>
      <c r="C3317" t="s">
        <v>20</v>
      </c>
      <c r="D3317" t="s">
        <v>213</v>
      </c>
      <c r="E3317" t="s">
        <v>22</v>
      </c>
      <c r="F3317" t="s">
        <v>29</v>
      </c>
      <c r="G3317" t="s">
        <v>24</v>
      </c>
      <c r="H3317">
        <v>270</v>
      </c>
      <c r="I3317">
        <v>10</v>
      </c>
      <c r="J3317">
        <v>27</v>
      </c>
      <c r="K3317">
        <v>5</v>
      </c>
      <c r="L3317">
        <v>5</v>
      </c>
      <c r="M3317">
        <v>0</v>
      </c>
      <c r="N3317">
        <v>0</v>
      </c>
      <c r="O3317">
        <v>7</v>
      </c>
      <c r="P3317">
        <v>5</v>
      </c>
      <c r="Q3317" t="s">
        <v>9117</v>
      </c>
      <c r="R3317" t="s">
        <v>10120</v>
      </c>
    </row>
    <row r="3318" spans="1:18" x14ac:dyDescent="0.3">
      <c r="A3318" t="s">
        <v>10121</v>
      </c>
      <c r="B3318" t="s">
        <v>10122</v>
      </c>
      <c r="C3318" t="s">
        <v>20</v>
      </c>
      <c r="D3318" t="s">
        <v>213</v>
      </c>
      <c r="E3318" t="s">
        <v>22</v>
      </c>
      <c r="F3318" t="s">
        <v>29</v>
      </c>
      <c r="G3318" t="s">
        <v>24</v>
      </c>
      <c r="H3318">
        <v>248</v>
      </c>
      <c r="I3318">
        <v>10</v>
      </c>
      <c r="J3318">
        <v>24.8</v>
      </c>
      <c r="K3318">
        <v>7</v>
      </c>
      <c r="L3318">
        <v>1</v>
      </c>
      <c r="M3318">
        <v>2</v>
      </c>
      <c r="N3318">
        <v>0</v>
      </c>
      <c r="O3318">
        <v>8</v>
      </c>
      <c r="P3318">
        <v>13.9</v>
      </c>
      <c r="Q3318" t="s">
        <v>9117</v>
      </c>
      <c r="R3318" t="s">
        <v>10123</v>
      </c>
    </row>
    <row r="3319" spans="1:18" x14ac:dyDescent="0.3">
      <c r="A3319" t="s">
        <v>10124</v>
      </c>
      <c r="B3319" t="s">
        <v>10125</v>
      </c>
      <c r="C3319" t="s">
        <v>20</v>
      </c>
      <c r="D3319" t="s">
        <v>21</v>
      </c>
      <c r="E3319" t="s">
        <v>22</v>
      </c>
      <c r="F3319" t="s">
        <v>23</v>
      </c>
      <c r="G3319" t="s">
        <v>24</v>
      </c>
      <c r="H3319">
        <v>327</v>
      </c>
      <c r="I3319">
        <v>13</v>
      </c>
      <c r="J3319">
        <v>25.2</v>
      </c>
      <c r="K3319">
        <v>7</v>
      </c>
      <c r="L3319">
        <v>5</v>
      </c>
      <c r="M3319">
        <v>1</v>
      </c>
      <c r="N3319">
        <v>0</v>
      </c>
      <c r="O3319">
        <v>12</v>
      </c>
      <c r="P3319">
        <v>25</v>
      </c>
      <c r="Q3319" t="s">
        <v>10041</v>
      </c>
      <c r="R3319" t="s">
        <v>10126</v>
      </c>
    </row>
    <row r="3320" spans="1:18" x14ac:dyDescent="0.3">
      <c r="A3320" t="s">
        <v>10127</v>
      </c>
      <c r="B3320" t="s">
        <v>10128</v>
      </c>
      <c r="C3320" t="s">
        <v>20</v>
      </c>
      <c r="D3320" t="s">
        <v>42</v>
      </c>
      <c r="E3320" t="s">
        <v>22</v>
      </c>
      <c r="F3320" t="s">
        <v>23</v>
      </c>
      <c r="G3320" t="s">
        <v>24</v>
      </c>
      <c r="H3320">
        <v>180</v>
      </c>
      <c r="I3320">
        <v>11</v>
      </c>
      <c r="J3320">
        <v>16.399999999999999</v>
      </c>
      <c r="K3320">
        <v>9</v>
      </c>
      <c r="L3320">
        <v>1</v>
      </c>
      <c r="M3320">
        <v>1</v>
      </c>
      <c r="N3320">
        <v>0</v>
      </c>
      <c r="O3320">
        <v>9</v>
      </c>
      <c r="P3320">
        <v>12</v>
      </c>
      <c r="Q3320" t="s">
        <v>10129</v>
      </c>
      <c r="R3320" t="s">
        <v>10130</v>
      </c>
    </row>
    <row r="3321" spans="1:18" x14ac:dyDescent="0.3">
      <c r="A3321" t="s">
        <v>10131</v>
      </c>
      <c r="B3321" t="s">
        <v>10132</v>
      </c>
      <c r="C3321" t="s">
        <v>20</v>
      </c>
      <c r="D3321" t="s">
        <v>21</v>
      </c>
      <c r="E3321" t="s">
        <v>22</v>
      </c>
      <c r="F3321" t="s">
        <v>23</v>
      </c>
      <c r="G3321" t="s">
        <v>24</v>
      </c>
      <c r="H3321">
        <v>206</v>
      </c>
      <c r="I3321">
        <v>15</v>
      </c>
      <c r="J3321">
        <v>13.7</v>
      </c>
      <c r="K3321">
        <v>11</v>
      </c>
      <c r="L3321">
        <v>2</v>
      </c>
      <c r="M3321">
        <v>2</v>
      </c>
      <c r="N3321">
        <v>0</v>
      </c>
      <c r="O3321">
        <v>11</v>
      </c>
      <c r="P3321">
        <v>11</v>
      </c>
      <c r="Q3321" t="s">
        <v>573</v>
      </c>
      <c r="R3321" t="s">
        <v>10133</v>
      </c>
    </row>
    <row r="3322" spans="1:18" x14ac:dyDescent="0.3">
      <c r="A3322" t="s">
        <v>10134</v>
      </c>
      <c r="B3322" t="s">
        <v>10135</v>
      </c>
      <c r="C3322" t="s">
        <v>20</v>
      </c>
      <c r="D3322" t="s">
        <v>21</v>
      </c>
      <c r="E3322" t="s">
        <v>37</v>
      </c>
      <c r="F3322" t="s">
        <v>23</v>
      </c>
      <c r="G3322" t="s">
        <v>24</v>
      </c>
      <c r="H3322">
        <v>93</v>
      </c>
      <c r="I3322">
        <v>7</v>
      </c>
      <c r="J3322">
        <v>13.3</v>
      </c>
      <c r="K3322">
        <v>0</v>
      </c>
      <c r="L3322">
        <v>1</v>
      </c>
      <c r="M3322">
        <v>4</v>
      </c>
      <c r="N3322">
        <v>2</v>
      </c>
      <c r="O3322">
        <v>6</v>
      </c>
      <c r="P3322">
        <v>1</v>
      </c>
      <c r="Q3322" t="s">
        <v>573</v>
      </c>
      <c r="R3322" t="s">
        <v>10136</v>
      </c>
    </row>
    <row r="3323" spans="1:18" x14ac:dyDescent="0.3">
      <c r="A3323" t="s">
        <v>10137</v>
      </c>
      <c r="B3323" t="s">
        <v>10138</v>
      </c>
      <c r="C3323" t="s">
        <v>20</v>
      </c>
      <c r="D3323" t="s">
        <v>21</v>
      </c>
      <c r="E3323" t="s">
        <v>22</v>
      </c>
      <c r="F3323" t="s">
        <v>38</v>
      </c>
      <c r="G3323" t="s">
        <v>24</v>
      </c>
      <c r="H3323">
        <v>561</v>
      </c>
      <c r="I3323">
        <v>26</v>
      </c>
      <c r="J3323">
        <v>21.6</v>
      </c>
      <c r="K3323">
        <v>18</v>
      </c>
      <c r="L3323">
        <v>2</v>
      </c>
      <c r="M3323">
        <v>5</v>
      </c>
      <c r="N3323">
        <v>1</v>
      </c>
      <c r="O3323">
        <v>20</v>
      </c>
      <c r="P3323">
        <v>6</v>
      </c>
      <c r="Q3323" t="s">
        <v>573</v>
      </c>
      <c r="R3323" t="s">
        <v>10139</v>
      </c>
    </row>
    <row r="3324" spans="1:18" x14ac:dyDescent="0.3">
      <c r="A3324" t="s">
        <v>10140</v>
      </c>
      <c r="B3324" t="s">
        <v>10141</v>
      </c>
      <c r="C3324" t="s">
        <v>20</v>
      </c>
      <c r="D3324" t="s">
        <v>21</v>
      </c>
      <c r="E3324" t="s">
        <v>22</v>
      </c>
      <c r="F3324" t="s">
        <v>38</v>
      </c>
      <c r="G3324" t="s">
        <v>24</v>
      </c>
      <c r="H3324">
        <v>149</v>
      </c>
      <c r="I3324">
        <v>5</v>
      </c>
      <c r="J3324">
        <v>29.8</v>
      </c>
      <c r="K3324">
        <v>1</v>
      </c>
      <c r="L3324">
        <v>0</v>
      </c>
      <c r="M3324">
        <v>4</v>
      </c>
      <c r="N3324">
        <v>0</v>
      </c>
      <c r="O3324">
        <v>5</v>
      </c>
      <c r="P3324">
        <v>6</v>
      </c>
      <c r="Q3324" t="s">
        <v>573</v>
      </c>
      <c r="R3324" t="s">
        <v>10142</v>
      </c>
    </row>
    <row r="3325" spans="1:18" x14ac:dyDescent="0.3">
      <c r="A3325" t="s">
        <v>10143</v>
      </c>
      <c r="B3325" t="s">
        <v>10144</v>
      </c>
      <c r="C3325" t="s">
        <v>20</v>
      </c>
      <c r="D3325" t="s">
        <v>21</v>
      </c>
      <c r="E3325" t="s">
        <v>49</v>
      </c>
      <c r="F3325" t="s">
        <v>38</v>
      </c>
      <c r="G3325" t="s">
        <v>24</v>
      </c>
      <c r="H3325">
        <v>246</v>
      </c>
      <c r="I3325">
        <v>10</v>
      </c>
      <c r="J3325">
        <v>24.6</v>
      </c>
      <c r="K3325">
        <v>8</v>
      </c>
      <c r="L3325">
        <v>2</v>
      </c>
      <c r="M3325">
        <v>0</v>
      </c>
      <c r="N3325">
        <v>0</v>
      </c>
      <c r="O3325">
        <v>8</v>
      </c>
      <c r="P3325">
        <v>12</v>
      </c>
      <c r="Q3325" t="s">
        <v>10145</v>
      </c>
      <c r="R3325" t="s">
        <v>10146</v>
      </c>
    </row>
    <row r="3326" spans="1:18" x14ac:dyDescent="0.3">
      <c r="A3326" t="s">
        <v>10147</v>
      </c>
      <c r="B3326" t="s">
        <v>10148</v>
      </c>
      <c r="C3326" t="s">
        <v>20</v>
      </c>
      <c r="D3326" t="s">
        <v>42</v>
      </c>
      <c r="E3326" t="s">
        <v>49</v>
      </c>
      <c r="F3326" t="s">
        <v>29</v>
      </c>
      <c r="G3326" t="s">
        <v>24</v>
      </c>
      <c r="H3326">
        <v>47</v>
      </c>
      <c r="I3326">
        <v>7</v>
      </c>
      <c r="J3326">
        <v>6.7</v>
      </c>
      <c r="K3326">
        <v>1</v>
      </c>
      <c r="L3326">
        <v>0</v>
      </c>
      <c r="M3326">
        <v>6</v>
      </c>
      <c r="N3326">
        <v>0</v>
      </c>
      <c r="O3326">
        <v>3</v>
      </c>
      <c r="P3326">
        <v>2</v>
      </c>
      <c r="Q3326" t="s">
        <v>10145</v>
      </c>
      <c r="R3326" t="s">
        <v>10149</v>
      </c>
    </row>
    <row r="3327" spans="1:18" x14ac:dyDescent="0.3">
      <c r="A3327" t="s">
        <v>10150</v>
      </c>
      <c r="B3327" t="s">
        <v>10151</v>
      </c>
      <c r="C3327" t="s">
        <v>20</v>
      </c>
      <c r="D3327" t="s">
        <v>21</v>
      </c>
      <c r="E3327" t="s">
        <v>37</v>
      </c>
      <c r="F3327" t="s">
        <v>23</v>
      </c>
      <c r="G3327" t="s">
        <v>24</v>
      </c>
      <c r="H3327">
        <v>252</v>
      </c>
      <c r="I3327">
        <v>15</v>
      </c>
      <c r="J3327">
        <v>16.8</v>
      </c>
      <c r="K3327">
        <v>6</v>
      </c>
      <c r="L3327">
        <v>3</v>
      </c>
      <c r="M3327">
        <v>5</v>
      </c>
      <c r="N3327">
        <v>1</v>
      </c>
      <c r="O3327">
        <v>7</v>
      </c>
      <c r="P3327">
        <v>18.78</v>
      </c>
      <c r="Q3327" t="s">
        <v>10145</v>
      </c>
      <c r="R3327" t="s">
        <v>10152</v>
      </c>
    </row>
    <row r="3328" spans="1:18" x14ac:dyDescent="0.3">
      <c r="A3328" t="s">
        <v>10153</v>
      </c>
      <c r="B3328" t="s">
        <v>10154</v>
      </c>
      <c r="C3328" t="s">
        <v>20</v>
      </c>
      <c r="D3328" t="s">
        <v>21</v>
      </c>
      <c r="E3328" t="s">
        <v>22</v>
      </c>
      <c r="F3328" t="s">
        <v>29</v>
      </c>
      <c r="G3328" t="s">
        <v>24</v>
      </c>
      <c r="H3328">
        <v>223</v>
      </c>
      <c r="I3328">
        <v>13</v>
      </c>
      <c r="J3328">
        <v>17.2</v>
      </c>
      <c r="K3328">
        <v>6</v>
      </c>
      <c r="L3328">
        <v>5</v>
      </c>
      <c r="M3328">
        <v>2</v>
      </c>
      <c r="N3328">
        <v>0</v>
      </c>
      <c r="O3328">
        <v>9</v>
      </c>
      <c r="P3328">
        <v>7.46</v>
      </c>
      <c r="Q3328" t="s">
        <v>10145</v>
      </c>
      <c r="R3328" t="s">
        <v>10155</v>
      </c>
    </row>
    <row r="3329" spans="1:18" x14ac:dyDescent="0.3">
      <c r="A3329" t="s">
        <v>10156</v>
      </c>
      <c r="B3329" t="s">
        <v>10157</v>
      </c>
      <c r="C3329" t="s">
        <v>99</v>
      </c>
      <c r="D3329" t="s">
        <v>213</v>
      </c>
      <c r="E3329" t="s">
        <v>22</v>
      </c>
      <c r="F3329" t="s">
        <v>29</v>
      </c>
      <c r="G3329" t="s">
        <v>24</v>
      </c>
      <c r="H3329">
        <v>87</v>
      </c>
      <c r="I3329">
        <v>7</v>
      </c>
      <c r="J3329">
        <v>12.4</v>
      </c>
      <c r="K3329">
        <v>0</v>
      </c>
      <c r="L3329">
        <v>0</v>
      </c>
      <c r="M3329">
        <v>6</v>
      </c>
      <c r="N3329">
        <v>1</v>
      </c>
      <c r="O3329">
        <v>3</v>
      </c>
      <c r="P3329">
        <v>7</v>
      </c>
      <c r="Q3329" t="s">
        <v>10145</v>
      </c>
      <c r="R3329" t="s">
        <v>10158</v>
      </c>
    </row>
    <row r="3330" spans="1:18" x14ac:dyDescent="0.3">
      <c r="A3330" t="s">
        <v>10159</v>
      </c>
      <c r="B3330" t="s">
        <v>10160</v>
      </c>
      <c r="C3330" t="s">
        <v>20</v>
      </c>
      <c r="D3330" t="s">
        <v>21</v>
      </c>
      <c r="E3330" t="s">
        <v>22</v>
      </c>
      <c r="F3330" t="s">
        <v>29</v>
      </c>
      <c r="G3330" t="s">
        <v>24</v>
      </c>
      <c r="H3330">
        <v>27</v>
      </c>
      <c r="I3330">
        <v>6</v>
      </c>
      <c r="J3330">
        <v>4.5</v>
      </c>
      <c r="K3330">
        <v>0</v>
      </c>
      <c r="L3330">
        <v>0</v>
      </c>
      <c r="M3330">
        <v>6</v>
      </c>
      <c r="N3330">
        <v>0</v>
      </c>
      <c r="O3330">
        <v>2</v>
      </c>
      <c r="P3330">
        <v>0.48</v>
      </c>
      <c r="Q3330" t="s">
        <v>10145</v>
      </c>
      <c r="R3330" t="s">
        <v>10161</v>
      </c>
    </row>
    <row r="3331" spans="1:18" x14ac:dyDescent="0.3">
      <c r="A3331" t="s">
        <v>10162</v>
      </c>
      <c r="B3331" t="s">
        <v>10163</v>
      </c>
      <c r="C3331" t="s">
        <v>20</v>
      </c>
      <c r="D3331" t="s">
        <v>21</v>
      </c>
      <c r="E3331" t="s">
        <v>22</v>
      </c>
      <c r="F3331" t="s">
        <v>29</v>
      </c>
      <c r="G3331" t="s">
        <v>24</v>
      </c>
      <c r="H3331">
        <v>85</v>
      </c>
      <c r="I3331">
        <v>9</v>
      </c>
      <c r="J3331">
        <v>9.4</v>
      </c>
      <c r="K3331">
        <v>4</v>
      </c>
      <c r="L3331">
        <v>1</v>
      </c>
      <c r="M3331">
        <v>4</v>
      </c>
      <c r="N3331">
        <v>0</v>
      </c>
      <c r="O3331">
        <v>4</v>
      </c>
      <c r="P3331">
        <v>5</v>
      </c>
      <c r="Q3331" t="s">
        <v>10145</v>
      </c>
      <c r="R3331" t="s">
        <v>10164</v>
      </c>
    </row>
    <row r="3332" spans="1:18" x14ac:dyDescent="0.3">
      <c r="A3332" t="s">
        <v>10165</v>
      </c>
      <c r="B3332" t="s">
        <v>10166</v>
      </c>
      <c r="C3332" t="s">
        <v>20</v>
      </c>
      <c r="D3332" t="s">
        <v>21</v>
      </c>
      <c r="E3332" t="s">
        <v>22</v>
      </c>
      <c r="F3332" t="s">
        <v>29</v>
      </c>
      <c r="G3332" t="s">
        <v>24</v>
      </c>
      <c r="H3332">
        <v>81</v>
      </c>
      <c r="I3332">
        <v>10</v>
      </c>
      <c r="J3332">
        <v>8.1</v>
      </c>
      <c r="K3332">
        <v>7</v>
      </c>
      <c r="L3332">
        <v>0</v>
      </c>
      <c r="M3332">
        <v>3</v>
      </c>
      <c r="N3332">
        <v>0</v>
      </c>
      <c r="O3332">
        <v>6</v>
      </c>
      <c r="P3332">
        <v>6</v>
      </c>
      <c r="Q3332" t="s">
        <v>10145</v>
      </c>
      <c r="R3332" t="s">
        <v>10167</v>
      </c>
    </row>
    <row r="3333" spans="1:18" x14ac:dyDescent="0.3">
      <c r="A3333" t="s">
        <v>10168</v>
      </c>
      <c r="B3333" t="s">
        <v>10169</v>
      </c>
      <c r="C3333" t="s">
        <v>20</v>
      </c>
      <c r="D3333" t="s">
        <v>42</v>
      </c>
      <c r="E3333" t="s">
        <v>22</v>
      </c>
      <c r="F3333" t="s">
        <v>29</v>
      </c>
      <c r="G3333" t="s">
        <v>24</v>
      </c>
      <c r="H3333">
        <v>74</v>
      </c>
      <c r="I3333">
        <v>6</v>
      </c>
      <c r="J3333">
        <v>12.3</v>
      </c>
      <c r="K3333">
        <v>0</v>
      </c>
      <c r="L3333">
        <v>0</v>
      </c>
      <c r="M3333">
        <v>6</v>
      </c>
      <c r="N3333">
        <v>0</v>
      </c>
      <c r="O3333">
        <v>3</v>
      </c>
      <c r="P3333">
        <v>3.5</v>
      </c>
      <c r="Q3333" t="s">
        <v>10145</v>
      </c>
      <c r="R3333" t="s">
        <v>10170</v>
      </c>
    </row>
    <row r="3334" spans="1:18" x14ac:dyDescent="0.3">
      <c r="A3334" t="s">
        <v>10171</v>
      </c>
      <c r="B3334" t="s">
        <v>10172</v>
      </c>
      <c r="C3334" t="s">
        <v>20</v>
      </c>
      <c r="D3334" t="s">
        <v>213</v>
      </c>
      <c r="E3334" t="s">
        <v>37</v>
      </c>
      <c r="F3334" t="s">
        <v>23</v>
      </c>
      <c r="G3334" t="s">
        <v>24</v>
      </c>
      <c r="H3334">
        <v>15</v>
      </c>
      <c r="I3334">
        <v>6</v>
      </c>
      <c r="J3334">
        <v>2.5</v>
      </c>
      <c r="K3334">
        <v>0</v>
      </c>
      <c r="L3334">
        <v>0</v>
      </c>
      <c r="M3334">
        <v>4</v>
      </c>
      <c r="N3334">
        <v>2</v>
      </c>
      <c r="O3334">
        <v>1</v>
      </c>
      <c r="P3334">
        <v>5</v>
      </c>
      <c r="Q3334" t="s">
        <v>10145</v>
      </c>
      <c r="R3334" t="s">
        <v>10173</v>
      </c>
    </row>
    <row r="3335" spans="1:18" x14ac:dyDescent="0.3">
      <c r="A3335" t="s">
        <v>10174</v>
      </c>
      <c r="B3335" t="s">
        <v>10175</v>
      </c>
      <c r="C3335" t="s">
        <v>20</v>
      </c>
      <c r="D3335" t="s">
        <v>21</v>
      </c>
      <c r="E3335" t="s">
        <v>37</v>
      </c>
      <c r="F3335" t="s">
        <v>38</v>
      </c>
      <c r="G3335" t="s">
        <v>24</v>
      </c>
      <c r="H3335">
        <v>316</v>
      </c>
      <c r="I3335">
        <v>14</v>
      </c>
      <c r="J3335">
        <v>22.6</v>
      </c>
      <c r="K3335">
        <v>6</v>
      </c>
      <c r="L3335">
        <v>4</v>
      </c>
      <c r="M3335">
        <v>4</v>
      </c>
      <c r="N3335">
        <v>0</v>
      </c>
      <c r="O3335">
        <v>16</v>
      </c>
      <c r="P3335">
        <v>2</v>
      </c>
      <c r="Q3335" t="s">
        <v>10145</v>
      </c>
      <c r="R3335" t="s">
        <v>10176</v>
      </c>
    </row>
    <row r="3336" spans="1:18" x14ac:dyDescent="0.3">
      <c r="A3336" t="s">
        <v>10177</v>
      </c>
      <c r="B3336" t="s">
        <v>10178</v>
      </c>
      <c r="C3336" t="s">
        <v>20</v>
      </c>
      <c r="D3336" t="s">
        <v>213</v>
      </c>
      <c r="E3336" t="s">
        <v>22</v>
      </c>
      <c r="F3336" t="s">
        <v>29</v>
      </c>
      <c r="G3336" t="s">
        <v>24</v>
      </c>
      <c r="H3336">
        <v>117</v>
      </c>
      <c r="I3336">
        <v>9</v>
      </c>
      <c r="J3336">
        <v>13</v>
      </c>
      <c r="K3336">
        <v>0</v>
      </c>
      <c r="L3336">
        <v>0</v>
      </c>
      <c r="M3336">
        <v>7</v>
      </c>
      <c r="N3336">
        <v>2</v>
      </c>
      <c r="O3336">
        <v>2</v>
      </c>
      <c r="P3336">
        <v>2.6</v>
      </c>
      <c r="Q3336" t="s">
        <v>10145</v>
      </c>
      <c r="R3336" t="s">
        <v>10179</v>
      </c>
    </row>
    <row r="3337" spans="1:18" x14ac:dyDescent="0.3">
      <c r="A3337" t="s">
        <v>10180</v>
      </c>
      <c r="B3337" t="s">
        <v>10181</v>
      </c>
      <c r="C3337" t="s">
        <v>20</v>
      </c>
      <c r="D3337" t="s">
        <v>21</v>
      </c>
      <c r="E3337" t="s">
        <v>22</v>
      </c>
      <c r="F3337" t="s">
        <v>29</v>
      </c>
      <c r="G3337" t="s">
        <v>24</v>
      </c>
      <c r="H3337">
        <v>211</v>
      </c>
      <c r="I3337">
        <v>10</v>
      </c>
      <c r="J3337">
        <v>21.1</v>
      </c>
      <c r="K3337">
        <v>7</v>
      </c>
      <c r="L3337">
        <v>0</v>
      </c>
      <c r="M3337">
        <v>3</v>
      </c>
      <c r="N3337">
        <v>0</v>
      </c>
      <c r="O3337">
        <v>5</v>
      </c>
      <c r="P3337">
        <v>4</v>
      </c>
      <c r="Q3337" t="s">
        <v>10145</v>
      </c>
      <c r="R3337" t="s">
        <v>10182</v>
      </c>
    </row>
    <row r="3338" spans="1:18" x14ac:dyDescent="0.3">
      <c r="A3338" t="s">
        <v>10183</v>
      </c>
      <c r="B3338" t="s">
        <v>10184</v>
      </c>
      <c r="C3338" t="s">
        <v>20</v>
      </c>
      <c r="D3338" t="s">
        <v>42</v>
      </c>
      <c r="E3338" t="s">
        <v>22</v>
      </c>
      <c r="F3338" t="s">
        <v>29</v>
      </c>
      <c r="G3338" t="s">
        <v>24</v>
      </c>
      <c r="H3338">
        <v>86</v>
      </c>
      <c r="I3338">
        <v>6</v>
      </c>
      <c r="J3338">
        <v>14.3</v>
      </c>
      <c r="K3338">
        <v>0</v>
      </c>
      <c r="L3338">
        <v>0</v>
      </c>
      <c r="M3338">
        <v>4</v>
      </c>
      <c r="N3338">
        <v>2</v>
      </c>
      <c r="O3338">
        <v>1</v>
      </c>
      <c r="P3338">
        <v>5</v>
      </c>
      <c r="Q3338" t="s">
        <v>10145</v>
      </c>
      <c r="R3338" t="s">
        <v>10185</v>
      </c>
    </row>
    <row r="3339" spans="1:18" x14ac:dyDescent="0.3">
      <c r="A3339" t="s">
        <v>10186</v>
      </c>
      <c r="B3339" t="s">
        <v>10187</v>
      </c>
      <c r="C3339" t="s">
        <v>20</v>
      </c>
      <c r="D3339" t="s">
        <v>21</v>
      </c>
      <c r="E3339" t="s">
        <v>22</v>
      </c>
      <c r="F3339" t="s">
        <v>29</v>
      </c>
      <c r="G3339" t="s">
        <v>24</v>
      </c>
      <c r="H3339">
        <v>59</v>
      </c>
      <c r="I3339">
        <v>7</v>
      </c>
      <c r="J3339">
        <v>8.4</v>
      </c>
      <c r="K3339">
        <v>4</v>
      </c>
      <c r="L3339">
        <v>0</v>
      </c>
      <c r="M3339">
        <v>3</v>
      </c>
      <c r="N3339">
        <v>0</v>
      </c>
      <c r="O3339">
        <v>3</v>
      </c>
      <c r="P3339">
        <v>5</v>
      </c>
      <c r="Q3339" t="s">
        <v>10188</v>
      </c>
      <c r="R3339" t="s">
        <v>10189</v>
      </c>
    </row>
    <row r="3340" spans="1:18" x14ac:dyDescent="0.3">
      <c r="A3340" t="s">
        <v>10190</v>
      </c>
      <c r="B3340" t="s">
        <v>10191</v>
      </c>
      <c r="C3340" t="s">
        <v>20</v>
      </c>
      <c r="D3340" t="s">
        <v>21</v>
      </c>
      <c r="E3340" t="s">
        <v>22</v>
      </c>
      <c r="F3340" t="s">
        <v>29</v>
      </c>
      <c r="G3340" t="s">
        <v>24</v>
      </c>
      <c r="H3340">
        <v>139</v>
      </c>
      <c r="I3340">
        <v>10</v>
      </c>
      <c r="J3340">
        <v>13.9</v>
      </c>
      <c r="K3340">
        <v>6</v>
      </c>
      <c r="L3340">
        <v>2</v>
      </c>
      <c r="M3340">
        <v>2</v>
      </c>
      <c r="N3340">
        <v>0</v>
      </c>
      <c r="O3340">
        <v>4</v>
      </c>
      <c r="P3340">
        <v>4</v>
      </c>
      <c r="Q3340" t="s">
        <v>10188</v>
      </c>
      <c r="R3340" t="s">
        <v>10192</v>
      </c>
    </row>
    <row r="3341" spans="1:18" x14ac:dyDescent="0.3">
      <c r="A3341" t="s">
        <v>10193</v>
      </c>
      <c r="B3341" t="s">
        <v>10194</v>
      </c>
      <c r="C3341" t="s">
        <v>20</v>
      </c>
      <c r="D3341" t="s">
        <v>21</v>
      </c>
      <c r="E3341" t="s">
        <v>37</v>
      </c>
      <c r="F3341" t="s">
        <v>29</v>
      </c>
      <c r="G3341" t="s">
        <v>24</v>
      </c>
      <c r="H3341">
        <v>14</v>
      </c>
      <c r="I3341">
        <v>3</v>
      </c>
      <c r="J3341">
        <v>4.7</v>
      </c>
      <c r="K3341">
        <v>0</v>
      </c>
      <c r="L3341">
        <v>0</v>
      </c>
      <c r="M3341">
        <v>2</v>
      </c>
      <c r="N3341">
        <v>1</v>
      </c>
      <c r="O3341">
        <v>1</v>
      </c>
      <c r="P3341">
        <v>2.5</v>
      </c>
      <c r="Q3341" t="s">
        <v>10188</v>
      </c>
      <c r="R3341" t="s">
        <v>10195</v>
      </c>
    </row>
    <row r="3342" spans="1:18" x14ac:dyDescent="0.3">
      <c r="A3342" t="s">
        <v>10196</v>
      </c>
      <c r="B3342" t="s">
        <v>10197</v>
      </c>
      <c r="C3342" t="s">
        <v>20</v>
      </c>
      <c r="D3342" t="s">
        <v>21</v>
      </c>
      <c r="E3342" t="s">
        <v>22</v>
      </c>
      <c r="F3342" t="s">
        <v>29</v>
      </c>
      <c r="G3342" t="s">
        <v>24</v>
      </c>
      <c r="H3342">
        <v>66</v>
      </c>
      <c r="I3342">
        <v>9</v>
      </c>
      <c r="J3342">
        <v>7.3</v>
      </c>
      <c r="K3342">
        <v>3</v>
      </c>
      <c r="L3342">
        <v>1</v>
      </c>
      <c r="M3342">
        <v>5</v>
      </c>
      <c r="N3342">
        <v>0</v>
      </c>
      <c r="O3342">
        <v>3</v>
      </c>
      <c r="P3342">
        <v>4.5</v>
      </c>
      <c r="Q3342" t="s">
        <v>10188</v>
      </c>
      <c r="R3342" t="s">
        <v>10198</v>
      </c>
    </row>
    <row r="3343" spans="1:18" x14ac:dyDescent="0.3">
      <c r="A3343" t="s">
        <v>10199</v>
      </c>
      <c r="B3343" t="s">
        <v>10200</v>
      </c>
      <c r="C3343" t="s">
        <v>20</v>
      </c>
      <c r="D3343" t="s">
        <v>21</v>
      </c>
      <c r="E3343" t="s">
        <v>22</v>
      </c>
      <c r="F3343" t="s">
        <v>29</v>
      </c>
      <c r="G3343" t="s">
        <v>24</v>
      </c>
      <c r="H3343">
        <v>134</v>
      </c>
      <c r="I3343">
        <v>10</v>
      </c>
      <c r="J3343">
        <v>13.4</v>
      </c>
      <c r="K3343">
        <v>4</v>
      </c>
      <c r="L3343">
        <v>1</v>
      </c>
      <c r="M3343">
        <v>4</v>
      </c>
      <c r="N3343">
        <v>1</v>
      </c>
      <c r="O3343">
        <v>4</v>
      </c>
      <c r="P3343">
        <v>5</v>
      </c>
      <c r="Q3343" t="s">
        <v>10188</v>
      </c>
      <c r="R3343" t="s">
        <v>10201</v>
      </c>
    </row>
    <row r="3344" spans="1:18" x14ac:dyDescent="0.3">
      <c r="A3344" t="s">
        <v>10202</v>
      </c>
      <c r="B3344" t="s">
        <v>10203</v>
      </c>
      <c r="C3344" t="s">
        <v>20</v>
      </c>
      <c r="D3344" t="s">
        <v>21</v>
      </c>
      <c r="E3344" t="s">
        <v>22</v>
      </c>
      <c r="F3344" t="s">
        <v>29</v>
      </c>
      <c r="G3344" t="s">
        <v>24</v>
      </c>
      <c r="H3344">
        <v>31</v>
      </c>
      <c r="I3344">
        <v>5</v>
      </c>
      <c r="J3344">
        <v>6.2</v>
      </c>
      <c r="K3344">
        <v>0</v>
      </c>
      <c r="L3344">
        <v>0</v>
      </c>
      <c r="M3344">
        <v>4</v>
      </c>
      <c r="N3344">
        <v>1</v>
      </c>
      <c r="O3344">
        <v>1</v>
      </c>
      <c r="P3344">
        <v>2</v>
      </c>
      <c r="Q3344" t="s">
        <v>10188</v>
      </c>
      <c r="R3344" t="s">
        <v>10204</v>
      </c>
    </row>
    <row r="3345" spans="1:18" x14ac:dyDescent="0.3">
      <c r="A3345" t="s">
        <v>10205</v>
      </c>
      <c r="B3345" t="s">
        <v>10206</v>
      </c>
      <c r="C3345" t="s">
        <v>20</v>
      </c>
      <c r="D3345" t="s">
        <v>213</v>
      </c>
      <c r="E3345" t="s">
        <v>22</v>
      </c>
      <c r="F3345" t="s">
        <v>23</v>
      </c>
      <c r="G3345" t="s">
        <v>24</v>
      </c>
      <c r="H3345">
        <v>64</v>
      </c>
      <c r="I3345">
        <v>8</v>
      </c>
      <c r="J3345">
        <v>8</v>
      </c>
      <c r="K3345">
        <v>5</v>
      </c>
      <c r="L3345">
        <v>0</v>
      </c>
      <c r="M3345">
        <v>2</v>
      </c>
      <c r="N3345">
        <v>1</v>
      </c>
      <c r="O3345">
        <v>2</v>
      </c>
      <c r="P3345">
        <v>4.8</v>
      </c>
      <c r="Q3345" t="s">
        <v>10188</v>
      </c>
      <c r="R3345" t="s">
        <v>10207</v>
      </c>
    </row>
    <row r="3346" spans="1:18" x14ac:dyDescent="0.3">
      <c r="A3346" t="s">
        <v>10208</v>
      </c>
      <c r="B3346" t="s">
        <v>10209</v>
      </c>
      <c r="C3346" t="s">
        <v>20</v>
      </c>
      <c r="D3346" t="s">
        <v>213</v>
      </c>
      <c r="E3346" t="s">
        <v>37</v>
      </c>
      <c r="F3346" t="s">
        <v>23</v>
      </c>
      <c r="G3346" t="s">
        <v>24</v>
      </c>
      <c r="H3346">
        <v>288</v>
      </c>
      <c r="I3346">
        <v>22</v>
      </c>
      <c r="J3346">
        <v>13.1</v>
      </c>
      <c r="K3346">
        <v>13</v>
      </c>
      <c r="L3346">
        <v>5</v>
      </c>
      <c r="M3346">
        <v>4</v>
      </c>
      <c r="N3346">
        <v>0</v>
      </c>
      <c r="O3346">
        <v>20</v>
      </c>
      <c r="P3346">
        <v>4.8</v>
      </c>
      <c r="Q3346" t="s">
        <v>10188</v>
      </c>
      <c r="R3346" t="s">
        <v>10210</v>
      </c>
    </row>
    <row r="3347" spans="1:18" x14ac:dyDescent="0.3">
      <c r="A3347" t="s">
        <v>10211</v>
      </c>
      <c r="B3347" t="s">
        <v>10212</v>
      </c>
      <c r="C3347" t="s">
        <v>20</v>
      </c>
      <c r="D3347" t="s">
        <v>21</v>
      </c>
      <c r="E3347" t="s">
        <v>22</v>
      </c>
      <c r="F3347" t="s">
        <v>29</v>
      </c>
      <c r="G3347" t="s">
        <v>24</v>
      </c>
      <c r="H3347">
        <v>136</v>
      </c>
      <c r="I3347">
        <v>9</v>
      </c>
      <c r="J3347">
        <v>15.1</v>
      </c>
      <c r="K3347">
        <v>6</v>
      </c>
      <c r="L3347">
        <v>0</v>
      </c>
      <c r="M3347">
        <v>2</v>
      </c>
      <c r="N3347">
        <v>1</v>
      </c>
      <c r="O3347">
        <v>5</v>
      </c>
      <c r="P3347">
        <v>4</v>
      </c>
      <c r="Q3347" t="s">
        <v>10188</v>
      </c>
      <c r="R3347" t="s">
        <v>10213</v>
      </c>
    </row>
    <row r="3348" spans="1:18" x14ac:dyDescent="0.3">
      <c r="A3348" t="s">
        <v>10214</v>
      </c>
      <c r="B3348" t="s">
        <v>10215</v>
      </c>
      <c r="C3348" t="s">
        <v>20</v>
      </c>
      <c r="D3348" t="s">
        <v>21</v>
      </c>
      <c r="E3348" t="s">
        <v>22</v>
      </c>
      <c r="F3348" t="s">
        <v>29</v>
      </c>
      <c r="G3348" t="s">
        <v>24</v>
      </c>
      <c r="H3348">
        <v>205</v>
      </c>
      <c r="I3348">
        <v>11</v>
      </c>
      <c r="J3348">
        <v>18.600000000000001</v>
      </c>
      <c r="K3348">
        <v>7</v>
      </c>
      <c r="L3348">
        <v>1</v>
      </c>
      <c r="M3348">
        <v>2</v>
      </c>
      <c r="N3348">
        <v>1</v>
      </c>
      <c r="O3348">
        <v>4</v>
      </c>
      <c r="P3348">
        <v>5</v>
      </c>
      <c r="Q3348" t="s">
        <v>10188</v>
      </c>
      <c r="R3348" t="s">
        <v>10216</v>
      </c>
    </row>
    <row r="3349" spans="1:18" x14ac:dyDescent="0.3">
      <c r="A3349" t="s">
        <v>10217</v>
      </c>
      <c r="B3349" t="s">
        <v>10218</v>
      </c>
      <c r="C3349" t="s">
        <v>99</v>
      </c>
      <c r="D3349" t="s">
        <v>21</v>
      </c>
      <c r="E3349" t="s">
        <v>22</v>
      </c>
      <c r="F3349" t="s">
        <v>29</v>
      </c>
      <c r="G3349" t="s">
        <v>24</v>
      </c>
      <c r="H3349">
        <v>61</v>
      </c>
      <c r="I3349">
        <v>8</v>
      </c>
      <c r="J3349">
        <v>7.6</v>
      </c>
      <c r="K3349">
        <v>0</v>
      </c>
      <c r="L3349">
        <v>0</v>
      </c>
      <c r="M3349">
        <v>7</v>
      </c>
      <c r="N3349">
        <v>1</v>
      </c>
      <c r="O3349">
        <v>2</v>
      </c>
      <c r="P3349">
        <v>2</v>
      </c>
      <c r="Q3349" t="s">
        <v>10188</v>
      </c>
      <c r="R3349" t="s">
        <v>10219</v>
      </c>
    </row>
    <row r="3350" spans="1:18" x14ac:dyDescent="0.3">
      <c r="A3350" t="s">
        <v>10220</v>
      </c>
      <c r="B3350" t="s">
        <v>10221</v>
      </c>
      <c r="C3350" t="s">
        <v>20</v>
      </c>
      <c r="D3350" t="s">
        <v>21</v>
      </c>
      <c r="E3350" t="s">
        <v>22</v>
      </c>
      <c r="F3350" t="s">
        <v>29</v>
      </c>
      <c r="G3350" t="s">
        <v>24</v>
      </c>
      <c r="H3350">
        <v>360</v>
      </c>
      <c r="I3350">
        <v>17</v>
      </c>
      <c r="J3350">
        <v>21.2</v>
      </c>
      <c r="K3350">
        <v>5</v>
      </c>
      <c r="L3350">
        <v>4</v>
      </c>
      <c r="M3350">
        <v>8</v>
      </c>
      <c r="N3350">
        <v>0</v>
      </c>
      <c r="O3350">
        <v>6</v>
      </c>
      <c r="P3350">
        <v>3.5</v>
      </c>
      <c r="Q3350" t="s">
        <v>10188</v>
      </c>
      <c r="R3350" t="s">
        <v>10222</v>
      </c>
    </row>
    <row r="3351" spans="1:18" x14ac:dyDescent="0.3">
      <c r="A3351" t="s">
        <v>10223</v>
      </c>
      <c r="B3351" t="s">
        <v>10224</v>
      </c>
      <c r="C3351" t="s">
        <v>20</v>
      </c>
      <c r="D3351" t="s">
        <v>21</v>
      </c>
      <c r="E3351" t="s">
        <v>22</v>
      </c>
      <c r="F3351" t="s">
        <v>29</v>
      </c>
      <c r="G3351" t="s">
        <v>24</v>
      </c>
      <c r="H3351">
        <v>126</v>
      </c>
      <c r="I3351">
        <v>8</v>
      </c>
      <c r="J3351">
        <v>15.8</v>
      </c>
      <c r="K3351">
        <v>2</v>
      </c>
      <c r="L3351">
        <v>0</v>
      </c>
      <c r="M3351">
        <v>3</v>
      </c>
      <c r="N3351">
        <v>3</v>
      </c>
      <c r="O3351">
        <v>3</v>
      </c>
      <c r="P3351">
        <v>5</v>
      </c>
      <c r="Q3351" t="s">
        <v>10188</v>
      </c>
      <c r="R3351" t="s">
        <v>10225</v>
      </c>
    </row>
    <row r="3352" spans="1:18" x14ac:dyDescent="0.3">
      <c r="A3352" t="s">
        <v>10226</v>
      </c>
      <c r="B3352" t="s">
        <v>10227</v>
      </c>
      <c r="C3352" t="s">
        <v>20</v>
      </c>
      <c r="D3352" t="s">
        <v>21</v>
      </c>
      <c r="E3352" t="s">
        <v>22</v>
      </c>
      <c r="F3352" t="s">
        <v>29</v>
      </c>
      <c r="G3352" t="s">
        <v>24</v>
      </c>
      <c r="H3352">
        <v>162</v>
      </c>
      <c r="I3352">
        <v>8</v>
      </c>
      <c r="J3352">
        <v>20.2</v>
      </c>
      <c r="K3352">
        <v>1</v>
      </c>
      <c r="L3352">
        <v>1</v>
      </c>
      <c r="M3352">
        <v>2</v>
      </c>
      <c r="N3352">
        <v>4</v>
      </c>
      <c r="O3352">
        <v>3</v>
      </c>
      <c r="P3352">
        <v>4</v>
      </c>
      <c r="Q3352" t="s">
        <v>10188</v>
      </c>
      <c r="R3352" t="s">
        <v>10228</v>
      </c>
    </row>
    <row r="3353" spans="1:18" x14ac:dyDescent="0.3">
      <c r="A3353" t="s">
        <v>10229</v>
      </c>
      <c r="B3353" t="s">
        <v>10230</v>
      </c>
      <c r="C3353" t="s">
        <v>20</v>
      </c>
      <c r="D3353" t="s">
        <v>21</v>
      </c>
      <c r="E3353" t="s">
        <v>22</v>
      </c>
      <c r="F3353" t="s">
        <v>29</v>
      </c>
      <c r="G3353" t="s">
        <v>24</v>
      </c>
      <c r="H3353">
        <v>55</v>
      </c>
      <c r="I3353">
        <v>5</v>
      </c>
      <c r="J3353">
        <v>11</v>
      </c>
      <c r="K3353">
        <v>0</v>
      </c>
      <c r="L3353">
        <v>0</v>
      </c>
      <c r="M3353">
        <v>5</v>
      </c>
      <c r="N3353">
        <v>0</v>
      </c>
      <c r="O3353">
        <v>3</v>
      </c>
      <c r="P3353">
        <v>4</v>
      </c>
      <c r="Q3353" t="s">
        <v>10188</v>
      </c>
      <c r="R3353" t="s">
        <v>10231</v>
      </c>
    </row>
    <row r="3354" spans="1:18" x14ac:dyDescent="0.3">
      <c r="A3354" t="s">
        <v>10232</v>
      </c>
      <c r="B3354" t="s">
        <v>10233</v>
      </c>
      <c r="C3354" t="s">
        <v>20</v>
      </c>
      <c r="D3354" t="s">
        <v>21</v>
      </c>
      <c r="E3354" t="s">
        <v>22</v>
      </c>
      <c r="F3354" t="s">
        <v>29</v>
      </c>
      <c r="G3354" t="s">
        <v>24</v>
      </c>
      <c r="H3354">
        <v>298</v>
      </c>
      <c r="I3354">
        <v>14</v>
      </c>
      <c r="J3354">
        <v>21.3</v>
      </c>
      <c r="K3354">
        <v>6</v>
      </c>
      <c r="L3354">
        <v>5</v>
      </c>
      <c r="M3354">
        <v>2</v>
      </c>
      <c r="N3354">
        <v>1</v>
      </c>
      <c r="O3354">
        <v>7</v>
      </c>
      <c r="P3354">
        <v>5</v>
      </c>
      <c r="Q3354" t="s">
        <v>10188</v>
      </c>
      <c r="R3354" t="s">
        <v>10234</v>
      </c>
    </row>
    <row r="3355" spans="1:18" x14ac:dyDescent="0.3">
      <c r="A3355" t="s">
        <v>10235</v>
      </c>
      <c r="B3355" t="s">
        <v>10236</v>
      </c>
      <c r="C3355" t="s">
        <v>20</v>
      </c>
      <c r="D3355" t="s">
        <v>21</v>
      </c>
      <c r="E3355" t="s">
        <v>22</v>
      </c>
      <c r="F3355" t="s">
        <v>29</v>
      </c>
      <c r="G3355" t="s">
        <v>24</v>
      </c>
      <c r="H3355">
        <v>20</v>
      </c>
      <c r="I3355">
        <v>5</v>
      </c>
      <c r="J3355">
        <v>4</v>
      </c>
      <c r="K3355">
        <v>0</v>
      </c>
      <c r="L3355">
        <v>0</v>
      </c>
      <c r="M3355">
        <v>3</v>
      </c>
      <c r="N3355">
        <v>2</v>
      </c>
      <c r="O3355">
        <v>1</v>
      </c>
      <c r="P3355">
        <v>9.4</v>
      </c>
      <c r="Q3355" t="s">
        <v>10188</v>
      </c>
      <c r="R3355" t="s">
        <v>10237</v>
      </c>
    </row>
    <row r="3356" spans="1:18" x14ac:dyDescent="0.3">
      <c r="A3356" t="s">
        <v>10238</v>
      </c>
      <c r="B3356" t="s">
        <v>10239</v>
      </c>
      <c r="C3356" t="s">
        <v>20</v>
      </c>
      <c r="D3356" t="s">
        <v>21</v>
      </c>
      <c r="E3356" t="s">
        <v>22</v>
      </c>
      <c r="F3356" t="s">
        <v>29</v>
      </c>
      <c r="G3356" t="s">
        <v>24</v>
      </c>
      <c r="H3356">
        <v>144</v>
      </c>
      <c r="I3356">
        <v>11</v>
      </c>
      <c r="J3356">
        <v>13.1</v>
      </c>
      <c r="K3356">
        <v>5</v>
      </c>
      <c r="L3356">
        <v>4</v>
      </c>
      <c r="M3356">
        <v>2</v>
      </c>
      <c r="N3356">
        <v>0</v>
      </c>
      <c r="O3356">
        <v>3</v>
      </c>
      <c r="P3356">
        <v>5.4</v>
      </c>
      <c r="Q3356" t="s">
        <v>10188</v>
      </c>
      <c r="R3356" t="s">
        <v>10240</v>
      </c>
    </row>
    <row r="3357" spans="1:18" x14ac:dyDescent="0.3">
      <c r="A3357" t="s">
        <v>10241</v>
      </c>
      <c r="B3357" t="s">
        <v>10242</v>
      </c>
      <c r="C3357" t="s">
        <v>20</v>
      </c>
      <c r="D3357" t="s">
        <v>21</v>
      </c>
      <c r="E3357" t="s">
        <v>22</v>
      </c>
      <c r="F3357" t="s">
        <v>29</v>
      </c>
      <c r="G3357" t="s">
        <v>24</v>
      </c>
      <c r="H3357">
        <v>112</v>
      </c>
      <c r="I3357">
        <v>12</v>
      </c>
      <c r="J3357">
        <v>9.3000000000000007</v>
      </c>
      <c r="K3357">
        <v>3</v>
      </c>
      <c r="L3357">
        <v>6</v>
      </c>
      <c r="M3357">
        <v>3</v>
      </c>
      <c r="N3357">
        <v>0</v>
      </c>
      <c r="O3357">
        <v>8</v>
      </c>
      <c r="P3357">
        <v>3</v>
      </c>
      <c r="Q3357" t="s">
        <v>10188</v>
      </c>
      <c r="R3357" t="s">
        <v>10243</v>
      </c>
    </row>
    <row r="3358" spans="1:18" x14ac:dyDescent="0.3">
      <c r="A3358" t="s">
        <v>10244</v>
      </c>
      <c r="B3358" t="s">
        <v>10245</v>
      </c>
      <c r="C3358" t="s">
        <v>20</v>
      </c>
      <c r="D3358" t="s">
        <v>21</v>
      </c>
      <c r="E3358" t="s">
        <v>22</v>
      </c>
      <c r="F3358" t="s">
        <v>29</v>
      </c>
      <c r="G3358" t="s">
        <v>24</v>
      </c>
      <c r="H3358">
        <v>504</v>
      </c>
      <c r="I3358">
        <v>25</v>
      </c>
      <c r="J3358">
        <v>20.2</v>
      </c>
      <c r="K3358">
        <v>14</v>
      </c>
      <c r="L3358">
        <v>7</v>
      </c>
      <c r="M3358">
        <v>4</v>
      </c>
      <c r="N3358">
        <v>0</v>
      </c>
      <c r="O3358">
        <v>20</v>
      </c>
      <c r="P3358">
        <v>27</v>
      </c>
      <c r="Q3358" t="s">
        <v>10188</v>
      </c>
      <c r="R3358" t="s">
        <v>10246</v>
      </c>
    </row>
    <row r="3359" spans="1:18" x14ac:dyDescent="0.3">
      <c r="A3359" t="s">
        <v>10247</v>
      </c>
      <c r="B3359" t="s">
        <v>10248</v>
      </c>
      <c r="C3359" t="s">
        <v>20</v>
      </c>
      <c r="D3359" t="s">
        <v>21</v>
      </c>
      <c r="E3359" t="s">
        <v>22</v>
      </c>
      <c r="F3359" t="s">
        <v>29</v>
      </c>
      <c r="G3359" t="s">
        <v>24</v>
      </c>
      <c r="H3359">
        <v>84</v>
      </c>
      <c r="I3359">
        <v>7</v>
      </c>
      <c r="J3359">
        <v>12</v>
      </c>
      <c r="K3359">
        <v>0</v>
      </c>
      <c r="L3359">
        <v>2</v>
      </c>
      <c r="M3359">
        <v>3</v>
      </c>
      <c r="N3359">
        <v>1</v>
      </c>
      <c r="O3359">
        <v>2</v>
      </c>
      <c r="P3359">
        <v>5</v>
      </c>
      <c r="Q3359" t="s">
        <v>10188</v>
      </c>
      <c r="R3359" t="s">
        <v>10249</v>
      </c>
    </row>
    <row r="3360" spans="1:18" x14ac:dyDescent="0.3">
      <c r="A3360" t="s">
        <v>10250</v>
      </c>
      <c r="B3360" t="s">
        <v>10251</v>
      </c>
      <c r="C3360" t="s">
        <v>20</v>
      </c>
      <c r="D3360" t="s">
        <v>21</v>
      </c>
      <c r="E3360" t="s">
        <v>22</v>
      </c>
      <c r="F3360" t="s">
        <v>29</v>
      </c>
      <c r="G3360" t="s">
        <v>24</v>
      </c>
      <c r="H3360">
        <v>274</v>
      </c>
      <c r="I3360">
        <v>8</v>
      </c>
      <c r="J3360">
        <v>34.200000000000003</v>
      </c>
      <c r="K3360">
        <v>0</v>
      </c>
      <c r="L3360">
        <v>0</v>
      </c>
      <c r="M3360">
        <v>7</v>
      </c>
      <c r="N3360">
        <v>1</v>
      </c>
      <c r="O3360">
        <v>10</v>
      </c>
      <c r="P3360">
        <v>2</v>
      </c>
      <c r="Q3360" t="s">
        <v>10188</v>
      </c>
      <c r="R3360" t="s">
        <v>10252</v>
      </c>
    </row>
    <row r="3361" spans="1:18" x14ac:dyDescent="0.3">
      <c r="A3361" t="s">
        <v>10253</v>
      </c>
      <c r="B3361" t="s">
        <v>10254</v>
      </c>
      <c r="C3361" t="s">
        <v>20</v>
      </c>
      <c r="D3361" t="s">
        <v>21</v>
      </c>
      <c r="E3361" t="s">
        <v>22</v>
      </c>
      <c r="F3361" t="s">
        <v>29</v>
      </c>
      <c r="G3361" t="s">
        <v>24</v>
      </c>
      <c r="H3361">
        <v>332</v>
      </c>
      <c r="I3361">
        <v>13</v>
      </c>
      <c r="J3361">
        <v>25.5</v>
      </c>
      <c r="K3361">
        <v>5</v>
      </c>
      <c r="L3361">
        <v>3</v>
      </c>
      <c r="M3361">
        <v>5</v>
      </c>
      <c r="N3361">
        <v>0</v>
      </c>
      <c r="O3361">
        <v>9</v>
      </c>
      <c r="P3361">
        <v>23.5</v>
      </c>
      <c r="Q3361" t="s">
        <v>10188</v>
      </c>
      <c r="R3361" t="s">
        <v>10255</v>
      </c>
    </row>
    <row r="3362" spans="1:18" x14ac:dyDescent="0.3">
      <c r="A3362" t="s">
        <v>10256</v>
      </c>
      <c r="B3362" t="s">
        <v>10257</v>
      </c>
      <c r="C3362" t="s">
        <v>20</v>
      </c>
      <c r="D3362" t="s">
        <v>21</v>
      </c>
      <c r="E3362" t="s">
        <v>22</v>
      </c>
      <c r="F3362" t="s">
        <v>29</v>
      </c>
      <c r="G3362" t="s">
        <v>24</v>
      </c>
      <c r="H3362">
        <v>170</v>
      </c>
      <c r="I3362">
        <v>8</v>
      </c>
      <c r="J3362">
        <v>21.2</v>
      </c>
      <c r="K3362">
        <v>4</v>
      </c>
      <c r="L3362">
        <v>1</v>
      </c>
      <c r="M3362">
        <v>3</v>
      </c>
      <c r="N3362">
        <v>0</v>
      </c>
      <c r="O3362">
        <v>4</v>
      </c>
      <c r="P3362">
        <v>3.5</v>
      </c>
      <c r="Q3362" t="s">
        <v>10188</v>
      </c>
      <c r="R3362" t="s">
        <v>10258</v>
      </c>
    </row>
    <row r="3363" spans="1:18" x14ac:dyDescent="0.3">
      <c r="A3363" t="s">
        <v>10259</v>
      </c>
      <c r="B3363" t="s">
        <v>10260</v>
      </c>
      <c r="C3363" t="s">
        <v>20</v>
      </c>
      <c r="D3363" t="s">
        <v>21</v>
      </c>
      <c r="E3363" t="s">
        <v>22</v>
      </c>
      <c r="F3363" t="s">
        <v>29</v>
      </c>
      <c r="G3363" t="s">
        <v>24</v>
      </c>
      <c r="H3363">
        <v>123</v>
      </c>
      <c r="I3363">
        <v>10</v>
      </c>
      <c r="J3363">
        <v>12.3</v>
      </c>
      <c r="K3363">
        <v>6</v>
      </c>
      <c r="L3363">
        <v>0</v>
      </c>
      <c r="M3363">
        <v>4</v>
      </c>
      <c r="N3363">
        <v>0</v>
      </c>
      <c r="O3363">
        <v>6</v>
      </c>
      <c r="P3363">
        <v>4</v>
      </c>
      <c r="Q3363" t="s">
        <v>10188</v>
      </c>
      <c r="R3363" t="s">
        <v>10261</v>
      </c>
    </row>
    <row r="3364" spans="1:18" x14ac:dyDescent="0.3">
      <c r="A3364" t="s">
        <v>10262</v>
      </c>
      <c r="B3364" t="s">
        <v>10263</v>
      </c>
      <c r="C3364" t="s">
        <v>20</v>
      </c>
      <c r="D3364" t="s">
        <v>21</v>
      </c>
      <c r="E3364" t="s">
        <v>22</v>
      </c>
      <c r="F3364" t="s">
        <v>29</v>
      </c>
      <c r="G3364" t="s">
        <v>24</v>
      </c>
      <c r="H3364">
        <v>100</v>
      </c>
      <c r="I3364">
        <v>7</v>
      </c>
      <c r="J3364">
        <v>14.3</v>
      </c>
      <c r="K3364">
        <v>1</v>
      </c>
      <c r="L3364">
        <v>0</v>
      </c>
      <c r="M3364">
        <v>6</v>
      </c>
      <c r="N3364">
        <v>0</v>
      </c>
      <c r="O3364">
        <v>2</v>
      </c>
      <c r="P3364">
        <v>1</v>
      </c>
      <c r="Q3364" t="s">
        <v>10188</v>
      </c>
      <c r="R3364" t="s">
        <v>10264</v>
      </c>
    </row>
    <row r="3365" spans="1:18" x14ac:dyDescent="0.3">
      <c r="A3365" t="s">
        <v>10265</v>
      </c>
      <c r="B3365" t="s">
        <v>10266</v>
      </c>
      <c r="C3365" t="s">
        <v>20</v>
      </c>
      <c r="D3365" t="s">
        <v>21</v>
      </c>
      <c r="E3365" t="s">
        <v>22</v>
      </c>
      <c r="F3365" t="s">
        <v>29</v>
      </c>
      <c r="G3365" t="s">
        <v>24</v>
      </c>
      <c r="H3365">
        <v>525</v>
      </c>
      <c r="I3365">
        <v>21</v>
      </c>
      <c r="J3365">
        <v>25</v>
      </c>
      <c r="K3365">
        <v>6</v>
      </c>
      <c r="L3365">
        <v>7</v>
      </c>
      <c r="M3365">
        <v>7</v>
      </c>
      <c r="N3365">
        <v>1</v>
      </c>
      <c r="O3365">
        <v>14</v>
      </c>
      <c r="P3365">
        <v>8</v>
      </c>
      <c r="Q3365" t="s">
        <v>10188</v>
      </c>
      <c r="R3365" t="s">
        <v>10267</v>
      </c>
    </row>
    <row r="3366" spans="1:18" x14ac:dyDescent="0.3">
      <c r="A3366" t="s">
        <v>10268</v>
      </c>
      <c r="B3366" t="s">
        <v>10269</v>
      </c>
      <c r="C3366" t="s">
        <v>20</v>
      </c>
      <c r="D3366" t="s">
        <v>21</v>
      </c>
      <c r="E3366" t="s">
        <v>22</v>
      </c>
      <c r="F3366" t="s">
        <v>29</v>
      </c>
      <c r="G3366" t="s">
        <v>24</v>
      </c>
      <c r="H3366">
        <v>60</v>
      </c>
      <c r="I3366">
        <v>8</v>
      </c>
      <c r="J3366">
        <v>7.5</v>
      </c>
      <c r="K3366">
        <v>3</v>
      </c>
      <c r="L3366">
        <v>2</v>
      </c>
      <c r="M3366">
        <v>2</v>
      </c>
      <c r="N3366">
        <v>1</v>
      </c>
      <c r="O3366">
        <v>4</v>
      </c>
      <c r="P3366">
        <v>5</v>
      </c>
      <c r="Q3366" t="s">
        <v>10188</v>
      </c>
      <c r="R3366" t="s">
        <v>10270</v>
      </c>
    </row>
    <row r="3367" spans="1:18" x14ac:dyDescent="0.3">
      <c r="A3367" t="s">
        <v>10271</v>
      </c>
      <c r="B3367" t="s">
        <v>10272</v>
      </c>
      <c r="C3367" t="s">
        <v>20</v>
      </c>
      <c r="D3367" t="s">
        <v>21</v>
      </c>
      <c r="E3367" t="s">
        <v>22</v>
      </c>
      <c r="F3367" t="s">
        <v>29</v>
      </c>
      <c r="G3367" t="s">
        <v>24</v>
      </c>
      <c r="H3367">
        <v>22</v>
      </c>
      <c r="I3367">
        <v>4</v>
      </c>
      <c r="J3367">
        <v>5.5</v>
      </c>
      <c r="K3367">
        <v>0</v>
      </c>
      <c r="L3367">
        <v>1</v>
      </c>
      <c r="M3367">
        <v>3</v>
      </c>
      <c r="N3367">
        <v>0</v>
      </c>
      <c r="O3367">
        <v>4</v>
      </c>
      <c r="P3367">
        <v>5</v>
      </c>
      <c r="Q3367" t="s">
        <v>10188</v>
      </c>
      <c r="R3367" t="s">
        <v>10273</v>
      </c>
    </row>
    <row r="3368" spans="1:18" x14ac:dyDescent="0.3">
      <c r="A3368" t="s">
        <v>10274</v>
      </c>
      <c r="B3368" t="s">
        <v>10275</v>
      </c>
      <c r="C3368" t="s">
        <v>20</v>
      </c>
      <c r="D3368" t="s">
        <v>21</v>
      </c>
      <c r="E3368" t="s">
        <v>22</v>
      </c>
      <c r="F3368" t="s">
        <v>29</v>
      </c>
      <c r="G3368" t="s">
        <v>24</v>
      </c>
      <c r="H3368">
        <v>115</v>
      </c>
      <c r="I3368">
        <v>9</v>
      </c>
      <c r="J3368">
        <v>12.8</v>
      </c>
      <c r="K3368">
        <v>3</v>
      </c>
      <c r="L3368">
        <v>2</v>
      </c>
      <c r="M3368">
        <v>3</v>
      </c>
      <c r="N3368">
        <v>1</v>
      </c>
      <c r="O3368">
        <v>4</v>
      </c>
      <c r="P3368">
        <v>2.4</v>
      </c>
      <c r="Q3368" t="s">
        <v>10188</v>
      </c>
      <c r="R3368" t="s">
        <v>10276</v>
      </c>
    </row>
    <row r="3369" spans="1:18" x14ac:dyDescent="0.3">
      <c r="A3369" t="s">
        <v>10277</v>
      </c>
      <c r="B3369" t="s">
        <v>10278</v>
      </c>
      <c r="C3369" t="s">
        <v>20</v>
      </c>
      <c r="D3369" t="s">
        <v>21</v>
      </c>
      <c r="E3369" t="s">
        <v>22</v>
      </c>
      <c r="F3369" t="s">
        <v>29</v>
      </c>
      <c r="G3369" t="s">
        <v>24</v>
      </c>
      <c r="H3369">
        <v>167</v>
      </c>
      <c r="I3369">
        <v>11</v>
      </c>
      <c r="J3369">
        <v>15.2</v>
      </c>
      <c r="K3369">
        <v>6</v>
      </c>
      <c r="L3369">
        <v>3</v>
      </c>
      <c r="M3369">
        <v>1</v>
      </c>
      <c r="N3369">
        <v>1</v>
      </c>
      <c r="O3369">
        <v>6</v>
      </c>
      <c r="P3369">
        <v>6.5</v>
      </c>
      <c r="Q3369" t="s">
        <v>10188</v>
      </c>
      <c r="R3369" t="s">
        <v>10279</v>
      </c>
    </row>
    <row r="3370" spans="1:18" x14ac:dyDescent="0.3">
      <c r="A3370" t="s">
        <v>10280</v>
      </c>
      <c r="B3370" t="s">
        <v>10281</v>
      </c>
      <c r="C3370" t="s">
        <v>20</v>
      </c>
      <c r="D3370" t="s">
        <v>21</v>
      </c>
      <c r="E3370" t="s">
        <v>22</v>
      </c>
      <c r="F3370" t="s">
        <v>29</v>
      </c>
      <c r="G3370" t="s">
        <v>24</v>
      </c>
      <c r="H3370">
        <v>194</v>
      </c>
      <c r="I3370">
        <v>9</v>
      </c>
      <c r="J3370">
        <v>21.6</v>
      </c>
      <c r="K3370">
        <v>0</v>
      </c>
      <c r="L3370">
        <v>0</v>
      </c>
      <c r="M3370">
        <v>7</v>
      </c>
      <c r="N3370">
        <v>2</v>
      </c>
      <c r="O3370">
        <v>2</v>
      </c>
      <c r="P3370">
        <v>5</v>
      </c>
      <c r="Q3370" t="s">
        <v>10188</v>
      </c>
      <c r="R3370" t="s">
        <v>10282</v>
      </c>
    </row>
    <row r="3371" spans="1:18" x14ac:dyDescent="0.3">
      <c r="A3371" t="s">
        <v>10283</v>
      </c>
      <c r="B3371" t="s">
        <v>10284</v>
      </c>
      <c r="C3371" t="s">
        <v>20</v>
      </c>
      <c r="D3371" t="s">
        <v>21</v>
      </c>
      <c r="E3371" t="s">
        <v>22</v>
      </c>
      <c r="F3371" t="s">
        <v>29</v>
      </c>
      <c r="G3371" t="s">
        <v>24</v>
      </c>
      <c r="H3371">
        <v>184</v>
      </c>
      <c r="I3371">
        <v>10</v>
      </c>
      <c r="J3371">
        <v>18.399999999999999</v>
      </c>
      <c r="K3371">
        <v>4</v>
      </c>
      <c r="L3371">
        <v>1</v>
      </c>
      <c r="M3371">
        <v>3</v>
      </c>
      <c r="N3371">
        <v>2</v>
      </c>
      <c r="O3371">
        <v>6</v>
      </c>
      <c r="P3371">
        <v>5</v>
      </c>
      <c r="Q3371" t="s">
        <v>10188</v>
      </c>
      <c r="R3371" t="s">
        <v>10285</v>
      </c>
    </row>
    <row r="3372" spans="1:18" x14ac:dyDescent="0.3">
      <c r="A3372" t="s">
        <v>10286</v>
      </c>
      <c r="B3372" t="s">
        <v>10287</v>
      </c>
      <c r="C3372" t="s">
        <v>20</v>
      </c>
      <c r="D3372" t="s">
        <v>21</v>
      </c>
      <c r="E3372" t="s">
        <v>22</v>
      </c>
      <c r="F3372" t="s">
        <v>29</v>
      </c>
      <c r="G3372" t="s">
        <v>24</v>
      </c>
      <c r="H3372">
        <v>186</v>
      </c>
      <c r="I3372">
        <v>9</v>
      </c>
      <c r="J3372">
        <v>20.7</v>
      </c>
      <c r="K3372">
        <v>1</v>
      </c>
      <c r="L3372">
        <v>1</v>
      </c>
      <c r="M3372">
        <v>6</v>
      </c>
      <c r="N3372">
        <v>1</v>
      </c>
      <c r="O3372">
        <v>3</v>
      </c>
      <c r="P3372">
        <v>0.5</v>
      </c>
      <c r="Q3372" t="s">
        <v>10188</v>
      </c>
      <c r="R3372" t="s">
        <v>10288</v>
      </c>
    </row>
    <row r="3373" spans="1:18" x14ac:dyDescent="0.3">
      <c r="A3373" t="s">
        <v>10289</v>
      </c>
      <c r="B3373" t="s">
        <v>10290</v>
      </c>
      <c r="C3373" t="s">
        <v>20</v>
      </c>
      <c r="D3373" t="s">
        <v>21</v>
      </c>
      <c r="E3373" t="s">
        <v>22</v>
      </c>
      <c r="F3373" t="s">
        <v>29</v>
      </c>
      <c r="G3373" t="s">
        <v>24</v>
      </c>
      <c r="H3373">
        <v>211</v>
      </c>
      <c r="I3373">
        <v>12</v>
      </c>
      <c r="J3373">
        <v>17.600000000000001</v>
      </c>
      <c r="K3373">
        <v>0</v>
      </c>
      <c r="L3373">
        <v>0</v>
      </c>
      <c r="M3373">
        <v>8</v>
      </c>
      <c r="N3373">
        <v>4</v>
      </c>
      <c r="O3373">
        <v>6</v>
      </c>
      <c r="P3373">
        <v>1.5</v>
      </c>
      <c r="Q3373" t="s">
        <v>10188</v>
      </c>
      <c r="R3373" t="s">
        <v>10291</v>
      </c>
    </row>
    <row r="3374" spans="1:18" x14ac:dyDescent="0.3">
      <c r="A3374" t="s">
        <v>10292</v>
      </c>
      <c r="B3374" t="s">
        <v>10293</v>
      </c>
      <c r="C3374" t="s">
        <v>99</v>
      </c>
      <c r="D3374" t="s">
        <v>21</v>
      </c>
      <c r="E3374" t="s">
        <v>22</v>
      </c>
      <c r="F3374" t="s">
        <v>29</v>
      </c>
      <c r="G3374" t="s">
        <v>24</v>
      </c>
      <c r="H3374">
        <v>96</v>
      </c>
      <c r="I3374">
        <v>7</v>
      </c>
      <c r="J3374">
        <v>13.7</v>
      </c>
      <c r="K3374">
        <v>0</v>
      </c>
      <c r="L3374">
        <v>0</v>
      </c>
      <c r="M3374">
        <v>0</v>
      </c>
      <c r="N3374">
        <v>0</v>
      </c>
      <c r="O3374">
        <v>2</v>
      </c>
      <c r="P3374">
        <v>4.5</v>
      </c>
      <c r="Q3374" t="s">
        <v>10188</v>
      </c>
      <c r="R3374" t="s">
        <v>10294</v>
      </c>
    </row>
    <row r="3375" spans="1:18" x14ac:dyDescent="0.3">
      <c r="A3375" t="s">
        <v>10295</v>
      </c>
      <c r="B3375" t="s">
        <v>10296</v>
      </c>
      <c r="C3375" t="s">
        <v>20</v>
      </c>
      <c r="D3375" t="s">
        <v>21</v>
      </c>
      <c r="E3375" t="s">
        <v>22</v>
      </c>
      <c r="F3375" t="s">
        <v>29</v>
      </c>
      <c r="G3375" t="s">
        <v>24</v>
      </c>
      <c r="H3375">
        <v>56</v>
      </c>
      <c r="I3375">
        <v>6</v>
      </c>
      <c r="J3375">
        <v>9.3000000000000007</v>
      </c>
      <c r="K3375">
        <v>1</v>
      </c>
      <c r="L3375">
        <v>0</v>
      </c>
      <c r="M3375">
        <v>3</v>
      </c>
      <c r="N3375">
        <v>2</v>
      </c>
      <c r="O3375">
        <v>3</v>
      </c>
      <c r="P3375">
        <v>2.4</v>
      </c>
      <c r="Q3375" t="s">
        <v>10188</v>
      </c>
      <c r="R3375" t="s">
        <v>10297</v>
      </c>
    </row>
    <row r="3376" spans="1:18" x14ac:dyDescent="0.3">
      <c r="A3376" t="s">
        <v>10298</v>
      </c>
      <c r="B3376" t="s">
        <v>10299</v>
      </c>
      <c r="C3376" t="s">
        <v>99</v>
      </c>
      <c r="D3376" t="s">
        <v>21</v>
      </c>
      <c r="E3376" t="s">
        <v>22</v>
      </c>
      <c r="F3376" t="s">
        <v>29</v>
      </c>
      <c r="G3376" t="s">
        <v>24</v>
      </c>
      <c r="H3376">
        <v>306</v>
      </c>
      <c r="I3376">
        <v>14</v>
      </c>
      <c r="J3376">
        <v>21.9</v>
      </c>
      <c r="K3376">
        <v>0</v>
      </c>
      <c r="L3376">
        <v>0</v>
      </c>
      <c r="M3376">
        <v>12</v>
      </c>
      <c r="N3376">
        <v>2</v>
      </c>
      <c r="O3376">
        <v>7</v>
      </c>
      <c r="P3376">
        <v>2.25</v>
      </c>
      <c r="Q3376" t="s">
        <v>10188</v>
      </c>
      <c r="R3376" t="s">
        <v>10300</v>
      </c>
    </row>
    <row r="3377" spans="1:18" x14ac:dyDescent="0.3">
      <c r="A3377" t="s">
        <v>10301</v>
      </c>
      <c r="B3377" t="s">
        <v>10302</v>
      </c>
      <c r="C3377" t="s">
        <v>20</v>
      </c>
      <c r="D3377" t="s">
        <v>21</v>
      </c>
      <c r="E3377" t="s">
        <v>22</v>
      </c>
      <c r="F3377" t="s">
        <v>29</v>
      </c>
      <c r="G3377" t="s">
        <v>24</v>
      </c>
      <c r="H3377">
        <v>132</v>
      </c>
      <c r="I3377">
        <v>10</v>
      </c>
      <c r="J3377">
        <v>13.2</v>
      </c>
      <c r="K3377">
        <v>7</v>
      </c>
      <c r="L3377">
        <v>1</v>
      </c>
      <c r="M3377">
        <v>2</v>
      </c>
      <c r="N3377">
        <v>0</v>
      </c>
      <c r="O3377">
        <v>10</v>
      </c>
      <c r="P3377">
        <v>13</v>
      </c>
      <c r="Q3377" t="s">
        <v>10188</v>
      </c>
      <c r="R3377" t="s">
        <v>10303</v>
      </c>
    </row>
    <row r="3378" spans="1:18" x14ac:dyDescent="0.3">
      <c r="A3378" t="s">
        <v>10304</v>
      </c>
      <c r="B3378" t="s">
        <v>10305</v>
      </c>
      <c r="C3378" t="s">
        <v>99</v>
      </c>
      <c r="D3378" t="s">
        <v>21</v>
      </c>
      <c r="E3378" t="s">
        <v>22</v>
      </c>
      <c r="F3378" t="s">
        <v>29</v>
      </c>
      <c r="G3378" t="s">
        <v>24</v>
      </c>
      <c r="H3378">
        <v>97</v>
      </c>
      <c r="I3378">
        <v>7</v>
      </c>
      <c r="J3378">
        <v>13.9</v>
      </c>
      <c r="K3378">
        <v>0</v>
      </c>
      <c r="L3378">
        <v>0</v>
      </c>
      <c r="M3378">
        <v>0</v>
      </c>
      <c r="N3378">
        <v>0</v>
      </c>
      <c r="O3378">
        <v>6</v>
      </c>
      <c r="P3378">
        <v>6</v>
      </c>
      <c r="Q3378" t="s">
        <v>10188</v>
      </c>
      <c r="R3378" t="s">
        <v>10306</v>
      </c>
    </row>
    <row r="3379" spans="1:18" x14ac:dyDescent="0.3">
      <c r="A3379" t="s">
        <v>10307</v>
      </c>
      <c r="B3379" t="s">
        <v>10308</v>
      </c>
      <c r="C3379" t="s">
        <v>20</v>
      </c>
      <c r="D3379" t="s">
        <v>21</v>
      </c>
      <c r="E3379" t="s">
        <v>22</v>
      </c>
      <c r="F3379" t="s">
        <v>29</v>
      </c>
      <c r="G3379" t="s">
        <v>24</v>
      </c>
      <c r="H3379">
        <v>38</v>
      </c>
      <c r="I3379">
        <v>6</v>
      </c>
      <c r="J3379">
        <v>6.3</v>
      </c>
      <c r="K3379">
        <v>0</v>
      </c>
      <c r="L3379">
        <v>1</v>
      </c>
      <c r="M3379">
        <v>5</v>
      </c>
      <c r="N3379">
        <v>0</v>
      </c>
      <c r="O3379">
        <v>3</v>
      </c>
      <c r="P3379">
        <v>7.5</v>
      </c>
      <c r="Q3379" t="s">
        <v>10188</v>
      </c>
      <c r="R3379" t="s">
        <v>10309</v>
      </c>
    </row>
    <row r="3380" spans="1:18" x14ac:dyDescent="0.3">
      <c r="A3380" t="s">
        <v>10310</v>
      </c>
      <c r="B3380" t="s">
        <v>10311</v>
      </c>
      <c r="C3380" t="s">
        <v>20</v>
      </c>
      <c r="D3380" t="s">
        <v>21</v>
      </c>
      <c r="E3380" t="s">
        <v>22</v>
      </c>
      <c r="F3380" t="s">
        <v>29</v>
      </c>
      <c r="G3380" t="s">
        <v>24</v>
      </c>
      <c r="H3380">
        <v>1066</v>
      </c>
      <c r="I3380">
        <v>46</v>
      </c>
      <c r="J3380">
        <v>23.2</v>
      </c>
      <c r="K3380">
        <v>31</v>
      </c>
      <c r="L3380">
        <v>13</v>
      </c>
      <c r="M3380">
        <v>2</v>
      </c>
      <c r="N3380">
        <v>0</v>
      </c>
      <c r="O3380">
        <v>32</v>
      </c>
      <c r="P3380">
        <v>39</v>
      </c>
      <c r="Q3380" t="s">
        <v>10188</v>
      </c>
      <c r="R3380" t="s">
        <v>10312</v>
      </c>
    </row>
    <row r="3381" spans="1:18" x14ac:dyDescent="0.3">
      <c r="A3381" t="s">
        <v>10313</v>
      </c>
      <c r="B3381" t="s">
        <v>10314</v>
      </c>
      <c r="C3381" t="s">
        <v>99</v>
      </c>
      <c r="D3381" t="s">
        <v>21</v>
      </c>
      <c r="E3381" t="s">
        <v>22</v>
      </c>
      <c r="F3381" t="s">
        <v>29</v>
      </c>
      <c r="G3381" t="s">
        <v>24</v>
      </c>
      <c r="H3381">
        <v>92</v>
      </c>
      <c r="I3381">
        <v>7</v>
      </c>
      <c r="J3381">
        <v>13.1</v>
      </c>
      <c r="K3381">
        <v>0</v>
      </c>
      <c r="L3381">
        <v>0</v>
      </c>
      <c r="M3381">
        <v>0</v>
      </c>
      <c r="N3381">
        <v>0</v>
      </c>
      <c r="O3381">
        <v>4</v>
      </c>
      <c r="P3381">
        <v>5.2</v>
      </c>
      <c r="Q3381" t="s">
        <v>10188</v>
      </c>
      <c r="R3381" t="s">
        <v>10315</v>
      </c>
    </row>
    <row r="3382" spans="1:18" x14ac:dyDescent="0.3">
      <c r="A3382" t="s">
        <v>10316</v>
      </c>
      <c r="B3382" t="s">
        <v>10317</v>
      </c>
      <c r="C3382" t="s">
        <v>99</v>
      </c>
      <c r="D3382" t="s">
        <v>125</v>
      </c>
      <c r="E3382" t="s">
        <v>22</v>
      </c>
      <c r="F3382" t="s">
        <v>23</v>
      </c>
      <c r="G3382" t="s">
        <v>24</v>
      </c>
      <c r="H3382">
        <v>86</v>
      </c>
      <c r="I3382">
        <v>8</v>
      </c>
      <c r="J3382">
        <v>10.8</v>
      </c>
      <c r="K3382">
        <v>0</v>
      </c>
      <c r="L3382">
        <v>0</v>
      </c>
      <c r="M3382">
        <v>6</v>
      </c>
      <c r="N3382">
        <v>2</v>
      </c>
      <c r="O3382">
        <v>6</v>
      </c>
      <c r="P3382">
        <v>3</v>
      </c>
      <c r="Q3382" t="s">
        <v>10188</v>
      </c>
      <c r="R3382" t="s">
        <v>10318</v>
      </c>
    </row>
    <row r="3383" spans="1:18" x14ac:dyDescent="0.3">
      <c r="A3383" t="s">
        <v>10319</v>
      </c>
      <c r="B3383" t="s">
        <v>10320</v>
      </c>
      <c r="C3383" t="s">
        <v>20</v>
      </c>
      <c r="D3383" t="s">
        <v>21</v>
      </c>
      <c r="E3383" t="s">
        <v>22</v>
      </c>
      <c r="F3383" t="s">
        <v>29</v>
      </c>
      <c r="G3383" t="s">
        <v>24</v>
      </c>
      <c r="H3383">
        <v>172</v>
      </c>
      <c r="I3383">
        <v>12</v>
      </c>
      <c r="J3383">
        <v>14.3</v>
      </c>
      <c r="K3383">
        <v>6</v>
      </c>
      <c r="L3383">
        <v>4</v>
      </c>
      <c r="M3383">
        <v>2</v>
      </c>
      <c r="N3383">
        <v>0</v>
      </c>
      <c r="O3383">
        <v>8</v>
      </c>
      <c r="P3383">
        <v>5</v>
      </c>
      <c r="Q3383" t="s">
        <v>10188</v>
      </c>
      <c r="R3383" t="s">
        <v>10321</v>
      </c>
    </row>
    <row r="3384" spans="1:18" x14ac:dyDescent="0.3">
      <c r="A3384" t="s">
        <v>10322</v>
      </c>
      <c r="B3384" t="s">
        <v>10323</v>
      </c>
      <c r="C3384" t="s">
        <v>20</v>
      </c>
      <c r="D3384" t="s">
        <v>21</v>
      </c>
      <c r="E3384" t="s">
        <v>22</v>
      </c>
      <c r="F3384" t="s">
        <v>29</v>
      </c>
      <c r="G3384" t="s">
        <v>24</v>
      </c>
      <c r="H3384">
        <v>240</v>
      </c>
      <c r="I3384">
        <v>9</v>
      </c>
      <c r="J3384">
        <v>26.7</v>
      </c>
      <c r="K3384">
        <v>3</v>
      </c>
      <c r="L3384">
        <v>4</v>
      </c>
      <c r="M3384">
        <v>0</v>
      </c>
      <c r="N3384">
        <v>0</v>
      </c>
      <c r="O3384">
        <v>7</v>
      </c>
      <c r="P3384">
        <v>5</v>
      </c>
      <c r="Q3384" t="s">
        <v>10188</v>
      </c>
      <c r="R3384" t="s">
        <v>10324</v>
      </c>
    </row>
    <row r="3385" spans="1:18" x14ac:dyDescent="0.3">
      <c r="A3385" t="s">
        <v>10325</v>
      </c>
      <c r="B3385" t="s">
        <v>10326</v>
      </c>
      <c r="C3385" t="s">
        <v>20</v>
      </c>
      <c r="D3385" t="s">
        <v>42</v>
      </c>
      <c r="E3385" t="s">
        <v>22</v>
      </c>
      <c r="F3385" t="s">
        <v>29</v>
      </c>
      <c r="G3385" t="s">
        <v>24</v>
      </c>
      <c r="H3385">
        <v>162</v>
      </c>
      <c r="I3385">
        <v>8</v>
      </c>
      <c r="J3385">
        <v>20.2</v>
      </c>
      <c r="K3385">
        <v>5</v>
      </c>
      <c r="L3385">
        <v>2</v>
      </c>
      <c r="M3385">
        <v>1</v>
      </c>
      <c r="N3385">
        <v>0</v>
      </c>
      <c r="O3385">
        <v>7</v>
      </c>
      <c r="P3385">
        <v>3.5</v>
      </c>
      <c r="Q3385" t="s">
        <v>10188</v>
      </c>
      <c r="R3385" t="s">
        <v>10327</v>
      </c>
    </row>
    <row r="3386" spans="1:18" x14ac:dyDescent="0.3">
      <c r="A3386" t="s">
        <v>10328</v>
      </c>
      <c r="B3386" t="s">
        <v>10329</v>
      </c>
      <c r="C3386" t="s">
        <v>99</v>
      </c>
      <c r="D3386" t="s">
        <v>21</v>
      </c>
      <c r="E3386" t="s">
        <v>22</v>
      </c>
      <c r="F3386" t="s">
        <v>29</v>
      </c>
      <c r="G3386" t="s">
        <v>24</v>
      </c>
      <c r="H3386">
        <v>395</v>
      </c>
      <c r="I3386">
        <v>14</v>
      </c>
      <c r="J3386">
        <v>28.2</v>
      </c>
      <c r="K3386">
        <v>0</v>
      </c>
      <c r="L3386">
        <v>0</v>
      </c>
      <c r="M3386">
        <v>0</v>
      </c>
      <c r="N3386">
        <v>0</v>
      </c>
      <c r="O3386">
        <v>8</v>
      </c>
      <c r="P3386">
        <v>5</v>
      </c>
      <c r="Q3386" t="s">
        <v>10188</v>
      </c>
      <c r="R3386" t="s">
        <v>10330</v>
      </c>
    </row>
    <row r="3387" spans="1:18" x14ac:dyDescent="0.3">
      <c r="A3387" t="s">
        <v>10331</v>
      </c>
      <c r="B3387" t="s">
        <v>10332</v>
      </c>
      <c r="C3387" t="s">
        <v>99</v>
      </c>
      <c r="D3387" t="s">
        <v>125</v>
      </c>
      <c r="E3387" t="s">
        <v>22</v>
      </c>
      <c r="F3387" t="s">
        <v>29</v>
      </c>
      <c r="G3387" t="s">
        <v>24</v>
      </c>
      <c r="H3387">
        <v>124</v>
      </c>
      <c r="I3387">
        <v>9</v>
      </c>
      <c r="J3387">
        <v>13.8</v>
      </c>
      <c r="K3387">
        <v>0</v>
      </c>
      <c r="L3387">
        <v>0</v>
      </c>
      <c r="M3387">
        <v>0</v>
      </c>
      <c r="N3387">
        <v>0</v>
      </c>
      <c r="O3387">
        <v>15</v>
      </c>
      <c r="P3387">
        <v>4</v>
      </c>
      <c r="Q3387" t="s">
        <v>10188</v>
      </c>
      <c r="R3387" t="s">
        <v>10333</v>
      </c>
    </row>
    <row r="3388" spans="1:18" x14ac:dyDescent="0.3">
      <c r="A3388" t="s">
        <v>10334</v>
      </c>
      <c r="B3388" t="s">
        <v>10335</v>
      </c>
      <c r="C3388" t="s">
        <v>20</v>
      </c>
      <c r="D3388" t="s">
        <v>42</v>
      </c>
      <c r="E3388" t="s">
        <v>22</v>
      </c>
      <c r="F3388" t="s">
        <v>29</v>
      </c>
      <c r="G3388" t="s">
        <v>24</v>
      </c>
      <c r="H3388">
        <v>123</v>
      </c>
      <c r="I3388">
        <v>10</v>
      </c>
      <c r="J3388">
        <v>12.3</v>
      </c>
      <c r="K3388">
        <v>1</v>
      </c>
      <c r="L3388">
        <v>1</v>
      </c>
      <c r="M3388">
        <v>7</v>
      </c>
      <c r="N3388">
        <v>1</v>
      </c>
      <c r="O3388">
        <v>2</v>
      </c>
      <c r="P3388">
        <v>5</v>
      </c>
      <c r="Q3388" t="s">
        <v>10188</v>
      </c>
      <c r="R3388" t="s">
        <v>10336</v>
      </c>
    </row>
    <row r="3389" spans="1:18" x14ac:dyDescent="0.3">
      <c r="A3389" t="s">
        <v>10337</v>
      </c>
      <c r="B3389" t="s">
        <v>10338</v>
      </c>
      <c r="C3389" t="s">
        <v>20</v>
      </c>
      <c r="D3389" t="s">
        <v>21</v>
      </c>
      <c r="E3389" t="s">
        <v>22</v>
      </c>
      <c r="F3389" t="s">
        <v>29</v>
      </c>
      <c r="G3389" t="s">
        <v>24</v>
      </c>
      <c r="H3389">
        <v>137</v>
      </c>
      <c r="I3389">
        <v>11</v>
      </c>
      <c r="J3389">
        <v>12.5</v>
      </c>
      <c r="K3389">
        <v>7</v>
      </c>
      <c r="L3389">
        <v>3</v>
      </c>
      <c r="M3389">
        <v>1</v>
      </c>
      <c r="N3389">
        <v>0</v>
      </c>
      <c r="O3389">
        <v>3</v>
      </c>
      <c r="P3389">
        <v>12</v>
      </c>
      <c r="Q3389" t="s">
        <v>10188</v>
      </c>
      <c r="R3389" t="s">
        <v>10339</v>
      </c>
    </row>
    <row r="3390" spans="1:18" x14ac:dyDescent="0.3">
      <c r="A3390" t="s">
        <v>10340</v>
      </c>
      <c r="B3390" t="s">
        <v>10341</v>
      </c>
      <c r="C3390" t="s">
        <v>20</v>
      </c>
      <c r="D3390" t="s">
        <v>21</v>
      </c>
      <c r="E3390" t="s">
        <v>37</v>
      </c>
      <c r="F3390" t="s">
        <v>38</v>
      </c>
      <c r="G3390" t="s">
        <v>24</v>
      </c>
      <c r="H3390">
        <v>149</v>
      </c>
      <c r="I3390">
        <v>11</v>
      </c>
      <c r="J3390">
        <v>13.5</v>
      </c>
      <c r="K3390">
        <v>0</v>
      </c>
      <c r="L3390">
        <v>0</v>
      </c>
      <c r="M3390">
        <v>10</v>
      </c>
      <c r="N3390">
        <v>1</v>
      </c>
      <c r="O3390">
        <v>9</v>
      </c>
      <c r="P3390">
        <v>23</v>
      </c>
      <c r="Q3390" t="s">
        <v>10188</v>
      </c>
      <c r="R3390" t="s">
        <v>10342</v>
      </c>
    </row>
    <row r="3391" spans="1:18" x14ac:dyDescent="0.3">
      <c r="A3391" t="s">
        <v>10343</v>
      </c>
      <c r="B3391" t="s">
        <v>10344</v>
      </c>
      <c r="C3391" t="s">
        <v>99</v>
      </c>
      <c r="D3391" t="s">
        <v>125</v>
      </c>
      <c r="E3391" t="s">
        <v>22</v>
      </c>
      <c r="F3391" t="s">
        <v>23</v>
      </c>
      <c r="G3391" t="s">
        <v>24</v>
      </c>
      <c r="H3391">
        <v>460</v>
      </c>
      <c r="I3391">
        <v>13</v>
      </c>
      <c r="J3391">
        <v>35.4</v>
      </c>
      <c r="K3391">
        <v>0</v>
      </c>
      <c r="L3391">
        <v>0</v>
      </c>
      <c r="M3391">
        <v>0</v>
      </c>
      <c r="N3391">
        <v>0</v>
      </c>
      <c r="O3391">
        <v>13</v>
      </c>
      <c r="P3391">
        <v>3.5</v>
      </c>
      <c r="Q3391" t="s">
        <v>10188</v>
      </c>
      <c r="R3391" t="s">
        <v>10345</v>
      </c>
    </row>
    <row r="3392" spans="1:18" x14ac:dyDescent="0.3">
      <c r="A3392" t="s">
        <v>10346</v>
      </c>
      <c r="B3392" t="s">
        <v>10347</v>
      </c>
      <c r="C3392" t="s">
        <v>20</v>
      </c>
      <c r="D3392" t="s">
        <v>21</v>
      </c>
      <c r="E3392" t="s">
        <v>22</v>
      </c>
      <c r="F3392" t="s">
        <v>23</v>
      </c>
      <c r="G3392" t="s">
        <v>24</v>
      </c>
      <c r="H3392">
        <v>238</v>
      </c>
      <c r="I3392">
        <v>15</v>
      </c>
      <c r="J3392">
        <v>15.9</v>
      </c>
      <c r="K3392">
        <v>11</v>
      </c>
      <c r="L3392">
        <v>2</v>
      </c>
      <c r="M3392">
        <v>2</v>
      </c>
      <c r="N3392">
        <v>0</v>
      </c>
      <c r="O3392">
        <v>10</v>
      </c>
      <c r="P3392">
        <v>12</v>
      </c>
      <c r="Q3392" t="s">
        <v>10188</v>
      </c>
      <c r="R3392" t="s">
        <v>10348</v>
      </c>
    </row>
    <row r="3393" spans="1:18" x14ac:dyDescent="0.3">
      <c r="A3393" t="s">
        <v>10349</v>
      </c>
      <c r="B3393" t="s">
        <v>10350</v>
      </c>
      <c r="C3393" t="s">
        <v>20</v>
      </c>
      <c r="D3393" t="s">
        <v>42</v>
      </c>
      <c r="E3393" t="s">
        <v>22</v>
      </c>
      <c r="F3393" t="s">
        <v>29</v>
      </c>
      <c r="G3393" t="s">
        <v>24</v>
      </c>
      <c r="H3393">
        <v>147</v>
      </c>
      <c r="I3393">
        <v>7</v>
      </c>
      <c r="J3393">
        <v>21</v>
      </c>
      <c r="K3393">
        <v>1</v>
      </c>
      <c r="L3393">
        <v>0</v>
      </c>
      <c r="M3393">
        <v>4</v>
      </c>
      <c r="N3393">
        <v>2</v>
      </c>
      <c r="O3393">
        <v>3</v>
      </c>
      <c r="P3393">
        <v>7</v>
      </c>
      <c r="Q3393" t="s">
        <v>10188</v>
      </c>
      <c r="R3393" t="s">
        <v>10351</v>
      </c>
    </row>
    <row r="3394" spans="1:18" x14ac:dyDescent="0.3">
      <c r="A3394" t="s">
        <v>10352</v>
      </c>
      <c r="B3394" t="s">
        <v>10353</v>
      </c>
      <c r="C3394" t="s">
        <v>20</v>
      </c>
      <c r="D3394" t="s">
        <v>21</v>
      </c>
      <c r="E3394" t="s">
        <v>22</v>
      </c>
      <c r="F3394" t="s">
        <v>23</v>
      </c>
      <c r="G3394" t="s">
        <v>24</v>
      </c>
      <c r="H3394">
        <v>864</v>
      </c>
      <c r="I3394">
        <v>29</v>
      </c>
      <c r="J3394">
        <v>29.8</v>
      </c>
      <c r="K3394">
        <v>17</v>
      </c>
      <c r="L3394">
        <v>2</v>
      </c>
      <c r="M3394">
        <v>6</v>
      </c>
      <c r="N3394">
        <v>4</v>
      </c>
      <c r="O3394">
        <v>19</v>
      </c>
      <c r="P3394">
        <v>18.5</v>
      </c>
      <c r="Q3394" t="s">
        <v>10188</v>
      </c>
      <c r="R3394" t="s">
        <v>10354</v>
      </c>
    </row>
    <row r="3395" spans="1:18" x14ac:dyDescent="0.3">
      <c r="A3395" t="s">
        <v>10355</v>
      </c>
      <c r="B3395" t="s">
        <v>10356</v>
      </c>
      <c r="C3395" t="s">
        <v>20</v>
      </c>
      <c r="D3395" t="s">
        <v>21</v>
      </c>
      <c r="E3395" t="s">
        <v>22</v>
      </c>
      <c r="F3395" t="s">
        <v>29</v>
      </c>
      <c r="G3395" t="s">
        <v>24</v>
      </c>
      <c r="H3395">
        <v>29</v>
      </c>
      <c r="I3395">
        <v>4</v>
      </c>
      <c r="J3395">
        <v>7.2</v>
      </c>
      <c r="K3395">
        <v>0</v>
      </c>
      <c r="L3395">
        <v>0</v>
      </c>
      <c r="M3395">
        <v>3</v>
      </c>
      <c r="N3395">
        <v>1</v>
      </c>
      <c r="O3395">
        <v>2</v>
      </c>
      <c r="P3395">
        <v>6</v>
      </c>
      <c r="Q3395" t="s">
        <v>10188</v>
      </c>
      <c r="R3395" t="s">
        <v>10357</v>
      </c>
    </row>
    <row r="3396" spans="1:18" x14ac:dyDescent="0.3">
      <c r="A3396" t="s">
        <v>10358</v>
      </c>
      <c r="B3396" t="s">
        <v>10359</v>
      </c>
      <c r="C3396" t="s">
        <v>20</v>
      </c>
      <c r="D3396" t="s">
        <v>21</v>
      </c>
      <c r="E3396" t="s">
        <v>22</v>
      </c>
      <c r="F3396" t="s">
        <v>23</v>
      </c>
      <c r="G3396" t="s">
        <v>24</v>
      </c>
      <c r="H3396">
        <v>143</v>
      </c>
      <c r="I3396">
        <v>11</v>
      </c>
      <c r="J3396">
        <v>13</v>
      </c>
      <c r="K3396">
        <v>8</v>
      </c>
      <c r="L3396">
        <v>1</v>
      </c>
      <c r="M3396">
        <v>1</v>
      </c>
      <c r="N3396">
        <v>1</v>
      </c>
      <c r="O3396">
        <v>8</v>
      </c>
      <c r="P3396">
        <v>7.5</v>
      </c>
      <c r="Q3396" t="s">
        <v>10188</v>
      </c>
      <c r="R3396" t="s">
        <v>10360</v>
      </c>
    </row>
    <row r="3397" spans="1:18" x14ac:dyDescent="0.3">
      <c r="A3397" t="s">
        <v>10361</v>
      </c>
      <c r="B3397" t="s">
        <v>10362</v>
      </c>
      <c r="C3397" t="s">
        <v>20</v>
      </c>
      <c r="D3397" t="s">
        <v>21</v>
      </c>
      <c r="E3397" t="s">
        <v>22</v>
      </c>
      <c r="F3397" t="s">
        <v>29</v>
      </c>
      <c r="G3397" t="s">
        <v>24</v>
      </c>
      <c r="H3397">
        <v>57</v>
      </c>
      <c r="I3397">
        <v>7</v>
      </c>
      <c r="J3397">
        <v>8.1</v>
      </c>
      <c r="K3397">
        <v>1</v>
      </c>
      <c r="L3397">
        <v>1</v>
      </c>
      <c r="M3397">
        <v>5</v>
      </c>
      <c r="N3397">
        <v>0</v>
      </c>
      <c r="O3397">
        <v>1</v>
      </c>
      <c r="P3397">
        <v>9</v>
      </c>
      <c r="Q3397" t="s">
        <v>10188</v>
      </c>
      <c r="R3397" t="s">
        <v>10363</v>
      </c>
    </row>
    <row r="3398" spans="1:18" x14ac:dyDescent="0.3">
      <c r="A3398" t="s">
        <v>10364</v>
      </c>
      <c r="B3398" t="s">
        <v>10365</v>
      </c>
      <c r="C3398" t="s">
        <v>20</v>
      </c>
      <c r="D3398" t="s">
        <v>21</v>
      </c>
      <c r="E3398" t="s">
        <v>22</v>
      </c>
      <c r="F3398" t="s">
        <v>29</v>
      </c>
      <c r="G3398" t="s">
        <v>24</v>
      </c>
      <c r="H3398">
        <v>111</v>
      </c>
      <c r="I3398">
        <v>9</v>
      </c>
      <c r="J3398">
        <v>12.3</v>
      </c>
      <c r="K3398">
        <v>3</v>
      </c>
      <c r="L3398">
        <v>0</v>
      </c>
      <c r="M3398">
        <v>5</v>
      </c>
      <c r="N3398">
        <v>1</v>
      </c>
      <c r="O3398">
        <v>2</v>
      </c>
      <c r="P3398">
        <v>5.8</v>
      </c>
      <c r="Q3398" t="s">
        <v>10188</v>
      </c>
      <c r="R3398" t="s">
        <v>10366</v>
      </c>
    </row>
    <row r="3399" spans="1:18" x14ac:dyDescent="0.3">
      <c r="A3399" t="s">
        <v>10367</v>
      </c>
      <c r="B3399" t="s">
        <v>10368</v>
      </c>
      <c r="C3399" t="s">
        <v>20</v>
      </c>
      <c r="D3399" t="s">
        <v>21</v>
      </c>
      <c r="E3399" t="s">
        <v>22</v>
      </c>
      <c r="F3399" t="s">
        <v>29</v>
      </c>
      <c r="G3399" t="s">
        <v>24</v>
      </c>
      <c r="H3399">
        <v>142</v>
      </c>
      <c r="I3399">
        <v>10</v>
      </c>
      <c r="J3399">
        <v>14.2</v>
      </c>
      <c r="K3399">
        <v>5</v>
      </c>
      <c r="L3399">
        <v>2</v>
      </c>
      <c r="M3399">
        <v>3</v>
      </c>
      <c r="N3399">
        <v>0</v>
      </c>
      <c r="O3399">
        <v>3</v>
      </c>
      <c r="P3399">
        <v>14.8</v>
      </c>
      <c r="Q3399" t="s">
        <v>10188</v>
      </c>
      <c r="R3399" t="s">
        <v>10369</v>
      </c>
    </row>
    <row r="3400" spans="1:18" x14ac:dyDescent="0.3">
      <c r="A3400" t="s">
        <v>10370</v>
      </c>
      <c r="B3400" t="s">
        <v>10371</v>
      </c>
      <c r="C3400" t="s">
        <v>20</v>
      </c>
      <c r="D3400" t="s">
        <v>21</v>
      </c>
      <c r="E3400" t="s">
        <v>22</v>
      </c>
      <c r="F3400" t="s">
        <v>29</v>
      </c>
      <c r="G3400" t="s">
        <v>173</v>
      </c>
      <c r="H3400">
        <v>20</v>
      </c>
      <c r="I3400">
        <v>8</v>
      </c>
      <c r="J3400">
        <v>2.5</v>
      </c>
      <c r="K3400">
        <v>0</v>
      </c>
      <c r="L3400">
        <v>0</v>
      </c>
      <c r="M3400">
        <v>8</v>
      </c>
      <c r="N3400">
        <v>0</v>
      </c>
      <c r="O3400">
        <v>1</v>
      </c>
      <c r="P3400">
        <v>20</v>
      </c>
      <c r="Q3400" t="s">
        <v>10188</v>
      </c>
      <c r="R3400" t="s">
        <v>10372</v>
      </c>
    </row>
    <row r="3401" spans="1:18" x14ac:dyDescent="0.3">
      <c r="A3401" t="s">
        <v>10373</v>
      </c>
      <c r="B3401" t="s">
        <v>10374</v>
      </c>
      <c r="C3401" t="s">
        <v>99</v>
      </c>
      <c r="D3401" t="s">
        <v>2912</v>
      </c>
      <c r="E3401" t="s">
        <v>37</v>
      </c>
      <c r="F3401" t="s">
        <v>38</v>
      </c>
      <c r="G3401" t="s">
        <v>24</v>
      </c>
      <c r="H3401">
        <v>218</v>
      </c>
      <c r="I3401">
        <v>13</v>
      </c>
      <c r="J3401">
        <v>16.8</v>
      </c>
      <c r="K3401">
        <v>0</v>
      </c>
      <c r="L3401">
        <v>0</v>
      </c>
      <c r="M3401">
        <v>0</v>
      </c>
      <c r="N3401">
        <v>0</v>
      </c>
      <c r="O3401">
        <v>12</v>
      </c>
      <c r="P3401">
        <v>8</v>
      </c>
      <c r="Q3401" t="s">
        <v>10188</v>
      </c>
      <c r="R3401" t="s">
        <v>10375</v>
      </c>
    </row>
    <row r="3402" spans="1:18" x14ac:dyDescent="0.3">
      <c r="A3402" t="s">
        <v>10376</v>
      </c>
      <c r="B3402" t="s">
        <v>10377</v>
      </c>
      <c r="C3402" t="s">
        <v>99</v>
      </c>
      <c r="D3402" t="s">
        <v>125</v>
      </c>
      <c r="E3402" t="s">
        <v>22</v>
      </c>
      <c r="F3402" t="s">
        <v>23</v>
      </c>
      <c r="G3402" t="s">
        <v>24</v>
      </c>
      <c r="H3402">
        <v>224</v>
      </c>
      <c r="I3402">
        <v>10</v>
      </c>
      <c r="J3402">
        <v>22.4</v>
      </c>
      <c r="K3402">
        <v>0</v>
      </c>
      <c r="L3402">
        <v>0</v>
      </c>
      <c r="M3402">
        <v>0</v>
      </c>
      <c r="N3402">
        <v>0</v>
      </c>
      <c r="O3402">
        <v>9</v>
      </c>
      <c r="P3402">
        <v>2</v>
      </c>
      <c r="Q3402" t="s">
        <v>10188</v>
      </c>
      <c r="R3402" t="s">
        <v>10378</v>
      </c>
    </row>
    <row r="3403" spans="1:18" x14ac:dyDescent="0.3">
      <c r="A3403" t="s">
        <v>10379</v>
      </c>
      <c r="B3403" t="s">
        <v>10380</v>
      </c>
      <c r="C3403" t="s">
        <v>20</v>
      </c>
      <c r="D3403" t="s">
        <v>21</v>
      </c>
      <c r="E3403" t="s">
        <v>22</v>
      </c>
      <c r="F3403" t="s">
        <v>23</v>
      </c>
      <c r="G3403" t="s">
        <v>24</v>
      </c>
      <c r="H3403">
        <v>193</v>
      </c>
      <c r="I3403">
        <v>9</v>
      </c>
      <c r="J3403">
        <v>21.4</v>
      </c>
      <c r="K3403">
        <v>5</v>
      </c>
      <c r="L3403">
        <v>1</v>
      </c>
      <c r="M3403">
        <v>3</v>
      </c>
      <c r="N3403">
        <v>0</v>
      </c>
      <c r="O3403">
        <v>6</v>
      </c>
      <c r="P3403">
        <v>2</v>
      </c>
      <c r="Q3403" t="s">
        <v>10188</v>
      </c>
      <c r="R3403" t="s">
        <v>10381</v>
      </c>
    </row>
    <row r="3404" spans="1:18" x14ac:dyDescent="0.3">
      <c r="A3404" t="s">
        <v>10382</v>
      </c>
      <c r="B3404" t="s">
        <v>10383</v>
      </c>
      <c r="C3404" t="s">
        <v>20</v>
      </c>
      <c r="D3404" t="s">
        <v>21</v>
      </c>
      <c r="E3404" t="s">
        <v>22</v>
      </c>
      <c r="F3404" t="s">
        <v>29</v>
      </c>
      <c r="G3404" t="s">
        <v>173</v>
      </c>
      <c r="H3404">
        <v>107</v>
      </c>
      <c r="I3404">
        <v>9</v>
      </c>
      <c r="J3404">
        <v>11.9</v>
      </c>
      <c r="K3404">
        <v>2</v>
      </c>
      <c r="L3404">
        <v>1</v>
      </c>
      <c r="M3404">
        <v>6</v>
      </c>
      <c r="N3404">
        <v>0</v>
      </c>
      <c r="O3404">
        <v>5</v>
      </c>
      <c r="P3404">
        <v>3.5</v>
      </c>
      <c r="Q3404" t="s">
        <v>10145</v>
      </c>
      <c r="R3404" t="s">
        <v>10384</v>
      </c>
    </row>
    <row r="3405" spans="1:18" x14ac:dyDescent="0.3">
      <c r="A3405" t="s">
        <v>10385</v>
      </c>
      <c r="B3405" t="s">
        <v>10386</v>
      </c>
      <c r="C3405" t="s">
        <v>20</v>
      </c>
      <c r="D3405" t="s">
        <v>21</v>
      </c>
      <c r="E3405" t="s">
        <v>22</v>
      </c>
      <c r="F3405" t="s">
        <v>29</v>
      </c>
      <c r="G3405" t="s">
        <v>24</v>
      </c>
      <c r="H3405">
        <v>23</v>
      </c>
      <c r="I3405">
        <v>3</v>
      </c>
      <c r="J3405">
        <v>7.7</v>
      </c>
      <c r="K3405">
        <v>0</v>
      </c>
      <c r="L3405">
        <v>0</v>
      </c>
      <c r="M3405">
        <v>3</v>
      </c>
      <c r="N3405">
        <v>0</v>
      </c>
      <c r="O3405">
        <v>3</v>
      </c>
      <c r="P3405">
        <v>5</v>
      </c>
      <c r="Q3405" t="s">
        <v>10145</v>
      </c>
      <c r="R3405" t="s">
        <v>10387</v>
      </c>
    </row>
    <row r="3406" spans="1:18" x14ac:dyDescent="0.3">
      <c r="A3406" t="s">
        <v>10388</v>
      </c>
      <c r="B3406" t="s">
        <v>10389</v>
      </c>
      <c r="C3406" t="s">
        <v>20</v>
      </c>
      <c r="D3406" t="s">
        <v>21</v>
      </c>
      <c r="E3406" t="s">
        <v>22</v>
      </c>
      <c r="F3406" t="s">
        <v>29</v>
      </c>
      <c r="G3406" t="s">
        <v>24</v>
      </c>
      <c r="H3406">
        <v>170</v>
      </c>
      <c r="I3406">
        <v>10</v>
      </c>
      <c r="J3406">
        <v>17</v>
      </c>
      <c r="K3406">
        <v>6</v>
      </c>
      <c r="L3406">
        <v>1</v>
      </c>
      <c r="M3406">
        <v>3</v>
      </c>
      <c r="N3406">
        <v>0</v>
      </c>
      <c r="O3406">
        <v>5</v>
      </c>
      <c r="P3406">
        <v>13.5</v>
      </c>
      <c r="Q3406" t="s">
        <v>10145</v>
      </c>
      <c r="R3406" t="s">
        <v>10390</v>
      </c>
    </row>
    <row r="3407" spans="1:18" x14ac:dyDescent="0.3">
      <c r="A3407" t="s">
        <v>10391</v>
      </c>
      <c r="B3407" t="s">
        <v>10392</v>
      </c>
      <c r="C3407" t="s">
        <v>20</v>
      </c>
      <c r="D3407" t="s">
        <v>21</v>
      </c>
      <c r="E3407" t="s">
        <v>37</v>
      </c>
      <c r="F3407" t="s">
        <v>38</v>
      </c>
      <c r="G3407" t="s">
        <v>24</v>
      </c>
      <c r="H3407">
        <v>346</v>
      </c>
      <c r="I3407">
        <v>18</v>
      </c>
      <c r="J3407">
        <v>19.2</v>
      </c>
      <c r="K3407">
        <v>9</v>
      </c>
      <c r="L3407">
        <v>6</v>
      </c>
      <c r="M3407">
        <v>3</v>
      </c>
      <c r="N3407">
        <v>0</v>
      </c>
      <c r="O3407">
        <v>12</v>
      </c>
      <c r="P3407">
        <v>19</v>
      </c>
      <c r="Q3407" t="s">
        <v>675</v>
      </c>
      <c r="R3407" t="s">
        <v>10393</v>
      </c>
    </row>
    <row r="3408" spans="1:18" x14ac:dyDescent="0.3">
      <c r="A3408" t="s">
        <v>10394</v>
      </c>
      <c r="B3408" t="s">
        <v>10395</v>
      </c>
      <c r="C3408" t="s">
        <v>20</v>
      </c>
      <c r="D3408" t="s">
        <v>213</v>
      </c>
      <c r="E3408" t="s">
        <v>22</v>
      </c>
      <c r="F3408" t="s">
        <v>29</v>
      </c>
      <c r="G3408" t="s">
        <v>24</v>
      </c>
      <c r="H3408">
        <v>7</v>
      </c>
      <c r="I3408">
        <v>3</v>
      </c>
      <c r="J3408">
        <v>2.2999999999999998</v>
      </c>
      <c r="K3408">
        <v>0</v>
      </c>
      <c r="L3408">
        <v>0</v>
      </c>
      <c r="M3408">
        <v>1</v>
      </c>
      <c r="N3408">
        <v>2</v>
      </c>
      <c r="O3408">
        <v>1</v>
      </c>
      <c r="P3408">
        <v>4.5</v>
      </c>
      <c r="Q3408" t="s">
        <v>675</v>
      </c>
      <c r="R3408" t="s">
        <v>10396</v>
      </c>
    </row>
    <row r="3409" spans="1:18" x14ac:dyDescent="0.3">
      <c r="A3409" t="s">
        <v>10397</v>
      </c>
      <c r="B3409" t="s">
        <v>10398</v>
      </c>
      <c r="C3409" t="s">
        <v>99</v>
      </c>
      <c r="D3409" t="s">
        <v>21</v>
      </c>
      <c r="E3409" t="s">
        <v>22</v>
      </c>
      <c r="F3409" t="s">
        <v>38</v>
      </c>
      <c r="G3409" t="s">
        <v>173</v>
      </c>
      <c r="H3409">
        <v>333</v>
      </c>
      <c r="I3409">
        <v>16</v>
      </c>
      <c r="J3409">
        <v>20.8</v>
      </c>
      <c r="K3409">
        <v>0</v>
      </c>
      <c r="L3409">
        <v>0</v>
      </c>
      <c r="M3409">
        <v>0</v>
      </c>
      <c r="N3409">
        <v>0</v>
      </c>
      <c r="O3409">
        <v>17</v>
      </c>
      <c r="P3409">
        <v>8</v>
      </c>
      <c r="Q3409" t="s">
        <v>675</v>
      </c>
      <c r="R3409" t="s">
        <v>10399</v>
      </c>
    </row>
    <row r="3410" spans="1:18" x14ac:dyDescent="0.3">
      <c r="A3410" t="s">
        <v>10400</v>
      </c>
      <c r="B3410" t="s">
        <v>10401</v>
      </c>
      <c r="C3410" t="s">
        <v>20</v>
      </c>
      <c r="D3410" t="s">
        <v>21</v>
      </c>
      <c r="E3410" t="s">
        <v>22</v>
      </c>
      <c r="F3410" t="s">
        <v>38</v>
      </c>
      <c r="G3410" t="s">
        <v>24</v>
      </c>
      <c r="H3410">
        <v>174</v>
      </c>
      <c r="I3410">
        <v>14</v>
      </c>
      <c r="J3410">
        <v>12.4</v>
      </c>
      <c r="K3410">
        <v>7</v>
      </c>
      <c r="L3410">
        <v>3</v>
      </c>
      <c r="M3410">
        <v>4</v>
      </c>
      <c r="N3410">
        <v>0</v>
      </c>
      <c r="O3410">
        <v>10</v>
      </c>
      <c r="P3410">
        <v>5</v>
      </c>
      <c r="Q3410" t="s">
        <v>675</v>
      </c>
      <c r="R3410" t="s">
        <v>10402</v>
      </c>
    </row>
    <row r="3411" spans="1:18" x14ac:dyDescent="0.3">
      <c r="A3411" t="s">
        <v>10403</v>
      </c>
      <c r="B3411" t="s">
        <v>10404</v>
      </c>
      <c r="C3411" t="s">
        <v>20</v>
      </c>
      <c r="D3411" t="s">
        <v>42</v>
      </c>
      <c r="E3411" t="s">
        <v>22</v>
      </c>
      <c r="F3411" t="s">
        <v>29</v>
      </c>
      <c r="G3411" t="s">
        <v>24</v>
      </c>
      <c r="H3411">
        <v>34</v>
      </c>
      <c r="I3411">
        <v>5</v>
      </c>
      <c r="J3411">
        <v>6.8</v>
      </c>
      <c r="K3411">
        <v>1</v>
      </c>
      <c r="L3411">
        <v>0</v>
      </c>
      <c r="M3411">
        <v>4</v>
      </c>
      <c r="N3411">
        <v>0</v>
      </c>
      <c r="O3411">
        <v>3</v>
      </c>
      <c r="P3411">
        <v>9</v>
      </c>
      <c r="Q3411" t="s">
        <v>675</v>
      </c>
      <c r="R3411" t="s">
        <v>10405</v>
      </c>
    </row>
    <row r="3412" spans="1:18" x14ac:dyDescent="0.3">
      <c r="A3412" t="s">
        <v>10406</v>
      </c>
      <c r="B3412" t="s">
        <v>10407</v>
      </c>
      <c r="C3412" t="s">
        <v>20</v>
      </c>
      <c r="D3412" t="s">
        <v>42</v>
      </c>
      <c r="E3412" t="s">
        <v>22</v>
      </c>
      <c r="F3412" t="s">
        <v>29</v>
      </c>
      <c r="G3412" t="s">
        <v>24</v>
      </c>
      <c r="H3412">
        <v>21</v>
      </c>
      <c r="I3412">
        <v>3</v>
      </c>
      <c r="J3412">
        <v>7</v>
      </c>
      <c r="K3412">
        <v>0</v>
      </c>
      <c r="L3412">
        <v>0</v>
      </c>
      <c r="M3412">
        <v>3</v>
      </c>
      <c r="N3412">
        <v>0</v>
      </c>
      <c r="O3412">
        <v>3</v>
      </c>
      <c r="P3412">
        <v>5</v>
      </c>
      <c r="Q3412" t="s">
        <v>10408</v>
      </c>
      <c r="R3412" t="s">
        <v>10409</v>
      </c>
    </row>
    <row r="3413" spans="1:18" x14ac:dyDescent="0.3">
      <c r="A3413" t="s">
        <v>10410</v>
      </c>
      <c r="B3413" t="s">
        <v>10411</v>
      </c>
      <c r="C3413" t="s">
        <v>20</v>
      </c>
      <c r="D3413" t="s">
        <v>42</v>
      </c>
      <c r="E3413" t="s">
        <v>22</v>
      </c>
      <c r="F3413" t="s">
        <v>29</v>
      </c>
      <c r="G3413" t="s">
        <v>24</v>
      </c>
      <c r="H3413">
        <v>7</v>
      </c>
      <c r="I3413">
        <v>3</v>
      </c>
      <c r="J3413">
        <v>2.2999999999999998</v>
      </c>
      <c r="K3413">
        <v>0</v>
      </c>
      <c r="L3413">
        <v>0</v>
      </c>
      <c r="M3413">
        <v>3</v>
      </c>
      <c r="N3413">
        <v>0</v>
      </c>
      <c r="O3413">
        <v>1</v>
      </c>
      <c r="P3413">
        <v>11</v>
      </c>
      <c r="Q3413" t="s">
        <v>10408</v>
      </c>
      <c r="R3413" t="s">
        <v>10412</v>
      </c>
    </row>
    <row r="3414" spans="1:18" x14ac:dyDescent="0.3">
      <c r="A3414" t="s">
        <v>10413</v>
      </c>
      <c r="B3414" t="s">
        <v>10414</v>
      </c>
      <c r="C3414" t="s">
        <v>20</v>
      </c>
      <c r="D3414" t="s">
        <v>42</v>
      </c>
      <c r="E3414" t="s">
        <v>49</v>
      </c>
      <c r="F3414" t="s">
        <v>38</v>
      </c>
      <c r="G3414" t="s">
        <v>24</v>
      </c>
      <c r="H3414">
        <v>165</v>
      </c>
      <c r="I3414">
        <v>9</v>
      </c>
      <c r="J3414">
        <v>18.3</v>
      </c>
      <c r="K3414">
        <v>5</v>
      </c>
      <c r="L3414">
        <v>2</v>
      </c>
      <c r="M3414">
        <v>0</v>
      </c>
      <c r="N3414">
        <v>2</v>
      </c>
      <c r="O3414">
        <v>11</v>
      </c>
      <c r="P3414">
        <v>2.5</v>
      </c>
      <c r="Q3414" t="s">
        <v>10408</v>
      </c>
      <c r="R3414" t="s">
        <v>10415</v>
      </c>
    </row>
    <row r="3415" spans="1:18" x14ac:dyDescent="0.3">
      <c r="A3415" t="s">
        <v>10416</v>
      </c>
      <c r="B3415" t="s">
        <v>10417</v>
      </c>
      <c r="C3415" t="s">
        <v>20</v>
      </c>
      <c r="D3415" t="s">
        <v>21</v>
      </c>
      <c r="E3415" t="s">
        <v>37</v>
      </c>
      <c r="F3415" t="s">
        <v>38</v>
      </c>
      <c r="G3415" t="s">
        <v>24</v>
      </c>
      <c r="H3415">
        <v>119</v>
      </c>
      <c r="I3415">
        <v>8</v>
      </c>
      <c r="J3415">
        <v>14.9</v>
      </c>
      <c r="K3415">
        <v>4</v>
      </c>
      <c r="L3415">
        <v>1</v>
      </c>
      <c r="M3415">
        <v>2</v>
      </c>
      <c r="N3415">
        <v>1</v>
      </c>
      <c r="O3415">
        <v>11</v>
      </c>
      <c r="P3415">
        <v>6</v>
      </c>
      <c r="Q3415" t="s">
        <v>10408</v>
      </c>
      <c r="R3415" t="s">
        <v>10418</v>
      </c>
    </row>
    <row r="3416" spans="1:18" x14ac:dyDescent="0.3">
      <c r="A3416" t="s">
        <v>10419</v>
      </c>
      <c r="B3416" t="s">
        <v>10420</v>
      </c>
      <c r="C3416" t="s">
        <v>20</v>
      </c>
      <c r="D3416" t="s">
        <v>42</v>
      </c>
      <c r="E3416" t="s">
        <v>37</v>
      </c>
      <c r="F3416" t="s">
        <v>38</v>
      </c>
      <c r="G3416" t="s">
        <v>24</v>
      </c>
      <c r="H3416">
        <v>540</v>
      </c>
      <c r="I3416">
        <v>19</v>
      </c>
      <c r="J3416">
        <v>28.4</v>
      </c>
      <c r="K3416">
        <v>8</v>
      </c>
      <c r="L3416">
        <v>8</v>
      </c>
      <c r="M3416">
        <v>3</v>
      </c>
      <c r="N3416">
        <v>0</v>
      </c>
      <c r="O3416">
        <v>26</v>
      </c>
      <c r="P3416">
        <v>30</v>
      </c>
      <c r="Q3416" t="s">
        <v>10408</v>
      </c>
      <c r="R3416" t="s">
        <v>10421</v>
      </c>
    </row>
    <row r="3417" spans="1:18" x14ac:dyDescent="0.3">
      <c r="A3417" t="s">
        <v>10422</v>
      </c>
      <c r="B3417" t="s">
        <v>10423</v>
      </c>
      <c r="C3417" t="s">
        <v>20</v>
      </c>
      <c r="D3417" t="s">
        <v>21</v>
      </c>
      <c r="E3417" t="s">
        <v>49</v>
      </c>
      <c r="F3417" t="s">
        <v>38</v>
      </c>
      <c r="G3417" t="s">
        <v>24</v>
      </c>
      <c r="H3417">
        <v>366</v>
      </c>
      <c r="I3417">
        <v>19</v>
      </c>
      <c r="J3417">
        <v>19.3</v>
      </c>
      <c r="K3417">
        <v>10</v>
      </c>
      <c r="L3417">
        <v>4</v>
      </c>
      <c r="M3417">
        <v>4</v>
      </c>
      <c r="N3417">
        <v>1</v>
      </c>
      <c r="O3417">
        <v>17</v>
      </c>
      <c r="P3417">
        <v>24</v>
      </c>
      <c r="Q3417" t="s">
        <v>10408</v>
      </c>
      <c r="R3417" t="s">
        <v>10424</v>
      </c>
    </row>
    <row r="3418" spans="1:18" x14ac:dyDescent="0.3">
      <c r="A3418" t="s">
        <v>10425</v>
      </c>
      <c r="B3418" t="s">
        <v>10426</v>
      </c>
      <c r="C3418" t="s">
        <v>20</v>
      </c>
      <c r="D3418" t="s">
        <v>21</v>
      </c>
      <c r="E3418" t="s">
        <v>22</v>
      </c>
      <c r="F3418" t="s">
        <v>29</v>
      </c>
      <c r="G3418" t="s">
        <v>24</v>
      </c>
      <c r="H3418">
        <v>391</v>
      </c>
      <c r="I3418">
        <v>20</v>
      </c>
      <c r="J3418">
        <v>19.600000000000001</v>
      </c>
      <c r="K3418">
        <v>12</v>
      </c>
      <c r="L3418">
        <v>1</v>
      </c>
      <c r="M3418">
        <v>5</v>
      </c>
      <c r="N3418">
        <v>2</v>
      </c>
      <c r="O3418">
        <v>19</v>
      </c>
      <c r="P3418">
        <v>10</v>
      </c>
      <c r="Q3418" t="s">
        <v>10408</v>
      </c>
      <c r="R3418" t="s">
        <v>10427</v>
      </c>
    </row>
    <row r="3419" spans="1:18" x14ac:dyDescent="0.3">
      <c r="A3419" t="s">
        <v>10428</v>
      </c>
      <c r="B3419" t="s">
        <v>10429</v>
      </c>
      <c r="C3419" t="s">
        <v>20</v>
      </c>
      <c r="D3419" t="s">
        <v>21</v>
      </c>
      <c r="E3419" t="s">
        <v>37</v>
      </c>
      <c r="F3419" t="s">
        <v>29</v>
      </c>
      <c r="G3419" t="s">
        <v>24</v>
      </c>
      <c r="H3419">
        <v>206</v>
      </c>
      <c r="I3419">
        <v>10</v>
      </c>
      <c r="J3419">
        <v>20.6</v>
      </c>
      <c r="K3419">
        <v>5</v>
      </c>
      <c r="L3419">
        <v>3</v>
      </c>
      <c r="M3419">
        <v>1</v>
      </c>
      <c r="N3419">
        <v>1</v>
      </c>
      <c r="O3419">
        <v>9</v>
      </c>
      <c r="P3419">
        <v>10</v>
      </c>
      <c r="Q3419" t="s">
        <v>10408</v>
      </c>
      <c r="R3419" t="s">
        <v>10430</v>
      </c>
    </row>
    <row r="3420" spans="1:18" x14ac:dyDescent="0.3">
      <c r="A3420" t="s">
        <v>10431</v>
      </c>
      <c r="B3420" t="s">
        <v>10432</v>
      </c>
      <c r="C3420" t="s">
        <v>20</v>
      </c>
      <c r="D3420" t="s">
        <v>21</v>
      </c>
      <c r="E3420" t="s">
        <v>22</v>
      </c>
      <c r="F3420" t="s">
        <v>29</v>
      </c>
      <c r="G3420" t="s">
        <v>24</v>
      </c>
      <c r="H3420">
        <v>155</v>
      </c>
      <c r="I3420">
        <v>11</v>
      </c>
      <c r="J3420">
        <v>14.1</v>
      </c>
      <c r="K3420">
        <v>6</v>
      </c>
      <c r="L3420">
        <v>2</v>
      </c>
      <c r="M3420">
        <v>3</v>
      </c>
      <c r="N3420">
        <v>0</v>
      </c>
      <c r="O3420">
        <v>7</v>
      </c>
      <c r="P3420">
        <v>5</v>
      </c>
      <c r="Q3420" t="s">
        <v>10408</v>
      </c>
      <c r="R3420" t="s">
        <v>10433</v>
      </c>
    </row>
    <row r="3421" spans="1:18" x14ac:dyDescent="0.3">
      <c r="A3421" t="s">
        <v>10434</v>
      </c>
      <c r="B3421" t="s">
        <v>10435</v>
      </c>
      <c r="C3421" t="s">
        <v>20</v>
      </c>
      <c r="D3421" t="s">
        <v>42</v>
      </c>
      <c r="E3421" t="s">
        <v>22</v>
      </c>
      <c r="F3421" t="s">
        <v>29</v>
      </c>
      <c r="G3421" t="s">
        <v>24</v>
      </c>
      <c r="H3421">
        <v>393</v>
      </c>
      <c r="I3421">
        <v>16</v>
      </c>
      <c r="J3421">
        <v>24.6</v>
      </c>
      <c r="K3421">
        <v>7</v>
      </c>
      <c r="L3421">
        <v>3</v>
      </c>
      <c r="M3421">
        <v>5</v>
      </c>
      <c r="N3421">
        <v>1</v>
      </c>
      <c r="O3421">
        <v>14</v>
      </c>
      <c r="P3421">
        <v>11</v>
      </c>
      <c r="Q3421" t="s">
        <v>10408</v>
      </c>
      <c r="R3421" t="s">
        <v>10436</v>
      </c>
    </row>
    <row r="3422" spans="1:18" x14ac:dyDescent="0.3">
      <c r="A3422" t="s">
        <v>10437</v>
      </c>
      <c r="B3422" t="s">
        <v>10438</v>
      </c>
      <c r="C3422" t="s">
        <v>20</v>
      </c>
      <c r="D3422" t="s">
        <v>21</v>
      </c>
      <c r="E3422" t="s">
        <v>22</v>
      </c>
      <c r="F3422" t="s">
        <v>29</v>
      </c>
      <c r="G3422" t="s">
        <v>24</v>
      </c>
      <c r="H3422">
        <v>141</v>
      </c>
      <c r="I3422">
        <v>10</v>
      </c>
      <c r="J3422">
        <v>14.1</v>
      </c>
      <c r="K3422">
        <v>8</v>
      </c>
      <c r="L3422">
        <v>1</v>
      </c>
      <c r="M3422">
        <v>0</v>
      </c>
      <c r="N3422">
        <v>1</v>
      </c>
      <c r="O3422">
        <v>9</v>
      </c>
      <c r="P3422">
        <v>7</v>
      </c>
      <c r="Q3422" t="s">
        <v>10408</v>
      </c>
      <c r="R3422" t="s">
        <v>10439</v>
      </c>
    </row>
    <row r="3423" spans="1:18" x14ac:dyDescent="0.3">
      <c r="A3423" t="s">
        <v>10440</v>
      </c>
      <c r="B3423" t="s">
        <v>10441</v>
      </c>
      <c r="C3423" t="s">
        <v>20</v>
      </c>
      <c r="D3423" t="s">
        <v>42</v>
      </c>
      <c r="E3423" t="s">
        <v>37</v>
      </c>
      <c r="F3423" t="s">
        <v>38</v>
      </c>
      <c r="G3423" t="s">
        <v>24</v>
      </c>
      <c r="H3423">
        <v>213</v>
      </c>
      <c r="I3423">
        <v>11</v>
      </c>
      <c r="J3423">
        <v>19.399999999999999</v>
      </c>
      <c r="K3423">
        <v>4</v>
      </c>
      <c r="L3423">
        <v>4</v>
      </c>
      <c r="M3423">
        <v>2</v>
      </c>
      <c r="N3423">
        <v>1</v>
      </c>
      <c r="O3423">
        <v>8</v>
      </c>
      <c r="P3423">
        <v>10</v>
      </c>
      <c r="Q3423" t="s">
        <v>10408</v>
      </c>
      <c r="R3423" t="s">
        <v>10442</v>
      </c>
    </row>
    <row r="3424" spans="1:18" x14ac:dyDescent="0.3">
      <c r="A3424" t="s">
        <v>10443</v>
      </c>
      <c r="B3424" t="s">
        <v>10444</v>
      </c>
      <c r="C3424" t="s">
        <v>20</v>
      </c>
      <c r="D3424" t="s">
        <v>42</v>
      </c>
      <c r="E3424" t="s">
        <v>49</v>
      </c>
      <c r="F3424" t="s">
        <v>38</v>
      </c>
      <c r="G3424" t="s">
        <v>24</v>
      </c>
      <c r="H3424">
        <v>107</v>
      </c>
      <c r="I3424">
        <v>8</v>
      </c>
      <c r="J3424">
        <v>13.4</v>
      </c>
      <c r="K3424">
        <v>5</v>
      </c>
      <c r="L3424">
        <v>0</v>
      </c>
      <c r="M3424">
        <v>2</v>
      </c>
      <c r="N3424">
        <v>1</v>
      </c>
      <c r="O3424">
        <v>3</v>
      </c>
      <c r="P3424">
        <v>6</v>
      </c>
      <c r="Q3424" t="s">
        <v>10408</v>
      </c>
      <c r="R3424" t="s">
        <v>10445</v>
      </c>
    </row>
    <row r="3425" spans="1:18" x14ac:dyDescent="0.3">
      <c r="A3425" t="s">
        <v>10446</v>
      </c>
      <c r="B3425" t="s">
        <v>10447</v>
      </c>
      <c r="C3425" t="s">
        <v>20</v>
      </c>
      <c r="D3425" t="s">
        <v>21</v>
      </c>
      <c r="E3425" t="s">
        <v>49</v>
      </c>
      <c r="F3425" t="s">
        <v>38</v>
      </c>
      <c r="G3425" t="s">
        <v>24</v>
      </c>
      <c r="H3425">
        <v>45</v>
      </c>
      <c r="I3425">
        <v>7</v>
      </c>
      <c r="J3425">
        <v>6.4</v>
      </c>
      <c r="K3425">
        <v>3</v>
      </c>
      <c r="L3425">
        <v>1</v>
      </c>
      <c r="M3425">
        <v>2</v>
      </c>
      <c r="N3425">
        <v>1</v>
      </c>
      <c r="O3425">
        <v>1</v>
      </c>
      <c r="P3425">
        <v>12</v>
      </c>
      <c r="Q3425" t="s">
        <v>10408</v>
      </c>
      <c r="R3425" t="s">
        <v>10448</v>
      </c>
    </row>
    <row r="3426" spans="1:18" x14ac:dyDescent="0.3">
      <c r="A3426" t="s">
        <v>10449</v>
      </c>
      <c r="B3426" t="s">
        <v>10450</v>
      </c>
      <c r="C3426" t="s">
        <v>20</v>
      </c>
      <c r="D3426" t="s">
        <v>21</v>
      </c>
      <c r="E3426" t="s">
        <v>22</v>
      </c>
      <c r="F3426" t="s">
        <v>29</v>
      </c>
      <c r="G3426" t="s">
        <v>24</v>
      </c>
      <c r="H3426">
        <v>113</v>
      </c>
      <c r="I3426">
        <v>8</v>
      </c>
      <c r="J3426">
        <v>14.1</v>
      </c>
      <c r="K3426">
        <v>3</v>
      </c>
      <c r="L3426">
        <v>1</v>
      </c>
      <c r="M3426">
        <v>4</v>
      </c>
      <c r="N3426">
        <v>0</v>
      </c>
      <c r="O3426">
        <v>4</v>
      </c>
      <c r="P3426">
        <v>5</v>
      </c>
      <c r="Q3426" t="s">
        <v>10451</v>
      </c>
      <c r="R3426" t="s">
        <v>10452</v>
      </c>
    </row>
    <row r="3427" spans="1:18" x14ac:dyDescent="0.3">
      <c r="A3427" t="s">
        <v>10453</v>
      </c>
      <c r="B3427" t="s">
        <v>10454</v>
      </c>
      <c r="C3427" t="s">
        <v>20</v>
      </c>
      <c r="D3427" t="s">
        <v>21</v>
      </c>
      <c r="E3427" t="s">
        <v>37</v>
      </c>
      <c r="F3427" t="s">
        <v>38</v>
      </c>
      <c r="G3427" t="s">
        <v>24</v>
      </c>
      <c r="H3427">
        <v>55</v>
      </c>
      <c r="I3427">
        <v>4</v>
      </c>
      <c r="J3427">
        <v>13.8</v>
      </c>
      <c r="K3427">
        <v>0</v>
      </c>
      <c r="L3427">
        <v>0</v>
      </c>
      <c r="M3427">
        <v>3</v>
      </c>
      <c r="N3427">
        <v>1</v>
      </c>
      <c r="O3427">
        <v>2</v>
      </c>
      <c r="P3427">
        <v>5</v>
      </c>
      <c r="Q3427" t="s">
        <v>10408</v>
      </c>
      <c r="R3427" t="s">
        <v>10455</v>
      </c>
    </row>
    <row r="3428" spans="1:18" x14ac:dyDescent="0.3">
      <c r="A3428" t="s">
        <v>10456</v>
      </c>
      <c r="B3428" t="s">
        <v>10457</v>
      </c>
      <c r="C3428" t="s">
        <v>20</v>
      </c>
      <c r="D3428" t="s">
        <v>21</v>
      </c>
      <c r="E3428" t="s">
        <v>22</v>
      </c>
      <c r="F3428" t="s">
        <v>29</v>
      </c>
      <c r="G3428" t="s">
        <v>24</v>
      </c>
      <c r="H3428">
        <v>334</v>
      </c>
      <c r="I3428">
        <v>18</v>
      </c>
      <c r="J3428">
        <v>18.600000000000001</v>
      </c>
      <c r="K3428">
        <v>10</v>
      </c>
      <c r="L3428">
        <v>1</v>
      </c>
      <c r="M3428">
        <v>4</v>
      </c>
      <c r="N3428">
        <v>2</v>
      </c>
      <c r="O3428">
        <v>13</v>
      </c>
      <c r="P3428">
        <v>10</v>
      </c>
      <c r="Q3428" t="s">
        <v>10408</v>
      </c>
      <c r="R3428" t="s">
        <v>10458</v>
      </c>
    </row>
    <row r="3429" spans="1:18" x14ac:dyDescent="0.3">
      <c r="A3429" t="s">
        <v>10459</v>
      </c>
      <c r="B3429" t="s">
        <v>10460</v>
      </c>
      <c r="C3429" t="s">
        <v>20</v>
      </c>
      <c r="D3429" t="s">
        <v>21</v>
      </c>
      <c r="E3429" t="s">
        <v>37</v>
      </c>
      <c r="F3429" t="s">
        <v>38</v>
      </c>
      <c r="G3429" t="s">
        <v>24</v>
      </c>
      <c r="H3429">
        <v>140</v>
      </c>
      <c r="I3429">
        <v>6</v>
      </c>
      <c r="J3429">
        <v>23.3</v>
      </c>
      <c r="K3429">
        <v>0</v>
      </c>
      <c r="L3429">
        <v>0</v>
      </c>
      <c r="M3429">
        <v>3</v>
      </c>
      <c r="N3429">
        <v>3</v>
      </c>
      <c r="O3429">
        <v>7</v>
      </c>
      <c r="P3429">
        <v>15</v>
      </c>
      <c r="Q3429" t="s">
        <v>10408</v>
      </c>
      <c r="R3429" t="s">
        <v>10461</v>
      </c>
    </row>
    <row r="3430" spans="1:18" x14ac:dyDescent="0.3">
      <c r="A3430" t="s">
        <v>10462</v>
      </c>
      <c r="B3430" t="s">
        <v>10463</v>
      </c>
      <c r="C3430" t="s">
        <v>20</v>
      </c>
      <c r="D3430" t="s">
        <v>21</v>
      </c>
      <c r="E3430" t="s">
        <v>37</v>
      </c>
      <c r="F3430" t="s">
        <v>38</v>
      </c>
      <c r="G3430" t="s">
        <v>24</v>
      </c>
      <c r="H3430">
        <v>323</v>
      </c>
      <c r="I3430">
        <v>18</v>
      </c>
      <c r="J3430">
        <v>17.899999999999999</v>
      </c>
      <c r="K3430">
        <v>12</v>
      </c>
      <c r="L3430">
        <v>2</v>
      </c>
      <c r="M3430">
        <v>3</v>
      </c>
      <c r="N3430">
        <v>1</v>
      </c>
      <c r="O3430">
        <v>17</v>
      </c>
      <c r="P3430">
        <v>20</v>
      </c>
      <c r="Q3430" t="s">
        <v>10408</v>
      </c>
      <c r="R3430" t="s">
        <v>10464</v>
      </c>
    </row>
    <row r="3431" spans="1:18" x14ac:dyDescent="0.3">
      <c r="A3431" t="s">
        <v>10465</v>
      </c>
      <c r="B3431" t="s">
        <v>10466</v>
      </c>
      <c r="C3431" t="s">
        <v>20</v>
      </c>
      <c r="D3431" t="s">
        <v>21</v>
      </c>
      <c r="E3431" t="s">
        <v>22</v>
      </c>
      <c r="F3431" t="s">
        <v>29</v>
      </c>
      <c r="G3431" t="s">
        <v>24</v>
      </c>
      <c r="H3431">
        <v>490</v>
      </c>
      <c r="I3431">
        <v>16</v>
      </c>
      <c r="J3431">
        <v>30.6</v>
      </c>
      <c r="K3431">
        <v>12</v>
      </c>
      <c r="L3431">
        <v>2</v>
      </c>
      <c r="M3431">
        <v>2</v>
      </c>
      <c r="N3431">
        <v>0</v>
      </c>
      <c r="O3431">
        <v>15</v>
      </c>
      <c r="P3431">
        <v>50</v>
      </c>
      <c r="Q3431" t="s">
        <v>10408</v>
      </c>
      <c r="R3431" t="s">
        <v>10467</v>
      </c>
    </row>
    <row r="3432" spans="1:18" x14ac:dyDescent="0.3">
      <c r="A3432" t="s">
        <v>10468</v>
      </c>
      <c r="B3432" t="s">
        <v>10469</v>
      </c>
      <c r="C3432" t="s">
        <v>20</v>
      </c>
      <c r="D3432" t="s">
        <v>21</v>
      </c>
      <c r="E3432" t="s">
        <v>22</v>
      </c>
      <c r="F3432" t="s">
        <v>38</v>
      </c>
      <c r="G3432" t="s">
        <v>24</v>
      </c>
      <c r="H3432">
        <v>344</v>
      </c>
      <c r="I3432">
        <v>20</v>
      </c>
      <c r="J3432">
        <v>17.2</v>
      </c>
      <c r="K3432">
        <v>13</v>
      </c>
      <c r="L3432">
        <v>3</v>
      </c>
      <c r="M3432">
        <v>3</v>
      </c>
      <c r="N3432">
        <v>1</v>
      </c>
      <c r="O3432">
        <v>12</v>
      </c>
      <c r="P3432">
        <v>30</v>
      </c>
      <c r="Q3432" t="s">
        <v>10451</v>
      </c>
      <c r="R3432" t="s">
        <v>10470</v>
      </c>
    </row>
    <row r="3433" spans="1:18" x14ac:dyDescent="0.3">
      <c r="A3433" t="s">
        <v>10471</v>
      </c>
      <c r="B3433" t="s">
        <v>10472</v>
      </c>
      <c r="C3433" t="s">
        <v>20</v>
      </c>
      <c r="D3433" t="s">
        <v>42</v>
      </c>
      <c r="E3433" t="s">
        <v>22</v>
      </c>
      <c r="F3433" t="s">
        <v>29</v>
      </c>
      <c r="G3433" t="s">
        <v>24</v>
      </c>
      <c r="H3433">
        <v>25</v>
      </c>
      <c r="I3433">
        <v>3</v>
      </c>
      <c r="J3433">
        <v>8.3000000000000007</v>
      </c>
      <c r="K3433">
        <v>0</v>
      </c>
      <c r="L3433">
        <v>0</v>
      </c>
      <c r="M3433">
        <v>3</v>
      </c>
      <c r="N3433">
        <v>0</v>
      </c>
      <c r="O3433">
        <v>2</v>
      </c>
      <c r="P3433">
        <v>5</v>
      </c>
      <c r="Q3433" t="s">
        <v>10451</v>
      </c>
      <c r="R3433" t="s">
        <v>10473</v>
      </c>
    </row>
    <row r="3434" spans="1:18" x14ac:dyDescent="0.3">
      <c r="A3434" t="s">
        <v>10474</v>
      </c>
      <c r="B3434" t="s">
        <v>10475</v>
      </c>
      <c r="C3434" t="s">
        <v>20</v>
      </c>
      <c r="D3434" t="s">
        <v>21</v>
      </c>
      <c r="E3434" t="s">
        <v>22</v>
      </c>
      <c r="F3434" t="s">
        <v>29</v>
      </c>
      <c r="G3434" t="s">
        <v>24</v>
      </c>
      <c r="H3434">
        <v>86</v>
      </c>
      <c r="I3434">
        <v>8</v>
      </c>
      <c r="J3434">
        <v>10.8</v>
      </c>
      <c r="K3434">
        <v>3</v>
      </c>
      <c r="L3434">
        <v>0</v>
      </c>
      <c r="M3434">
        <v>4</v>
      </c>
      <c r="N3434">
        <v>1</v>
      </c>
      <c r="O3434">
        <v>3</v>
      </c>
      <c r="P3434">
        <v>10</v>
      </c>
      <c r="Q3434" t="s">
        <v>10451</v>
      </c>
      <c r="R3434" t="s">
        <v>10476</v>
      </c>
    </row>
    <row r="3435" spans="1:18" x14ac:dyDescent="0.3">
      <c r="A3435" t="s">
        <v>10477</v>
      </c>
      <c r="B3435" t="s">
        <v>10478</v>
      </c>
      <c r="C3435" t="s">
        <v>20</v>
      </c>
      <c r="D3435" t="s">
        <v>21</v>
      </c>
      <c r="E3435" t="s">
        <v>49</v>
      </c>
      <c r="F3435" t="s">
        <v>38</v>
      </c>
      <c r="G3435" t="s">
        <v>24</v>
      </c>
      <c r="H3435">
        <v>155</v>
      </c>
      <c r="I3435">
        <v>10</v>
      </c>
      <c r="J3435">
        <v>15.5</v>
      </c>
      <c r="K3435">
        <v>6</v>
      </c>
      <c r="L3435">
        <v>2</v>
      </c>
      <c r="M3435">
        <v>2</v>
      </c>
      <c r="N3435">
        <v>0</v>
      </c>
      <c r="O3435">
        <v>8</v>
      </c>
      <c r="P3435">
        <v>23</v>
      </c>
      <c r="Q3435" t="s">
        <v>10451</v>
      </c>
      <c r="R3435" t="s">
        <v>10479</v>
      </c>
    </row>
    <row r="3436" spans="1:18" x14ac:dyDescent="0.3">
      <c r="A3436" t="s">
        <v>10480</v>
      </c>
      <c r="B3436" t="s">
        <v>10481</v>
      </c>
      <c r="C3436" t="s">
        <v>20</v>
      </c>
      <c r="D3436" t="s">
        <v>213</v>
      </c>
      <c r="E3436" t="s">
        <v>22</v>
      </c>
      <c r="F3436" t="s">
        <v>29</v>
      </c>
      <c r="G3436" t="s">
        <v>24</v>
      </c>
      <c r="H3436">
        <v>11</v>
      </c>
      <c r="I3436">
        <v>3</v>
      </c>
      <c r="J3436">
        <v>3.7</v>
      </c>
      <c r="K3436">
        <v>0</v>
      </c>
      <c r="L3436">
        <v>0</v>
      </c>
      <c r="M3436">
        <v>3</v>
      </c>
      <c r="N3436">
        <v>0</v>
      </c>
      <c r="O3436">
        <v>1</v>
      </c>
      <c r="P3436">
        <v>25</v>
      </c>
      <c r="Q3436" t="s">
        <v>10451</v>
      </c>
      <c r="R3436" t="s">
        <v>10482</v>
      </c>
    </row>
    <row r="3437" spans="1:18" x14ac:dyDescent="0.3">
      <c r="A3437" t="s">
        <v>10483</v>
      </c>
      <c r="B3437" t="s">
        <v>10484</v>
      </c>
      <c r="C3437" t="s">
        <v>20</v>
      </c>
      <c r="D3437" t="s">
        <v>42</v>
      </c>
      <c r="E3437" t="s">
        <v>22</v>
      </c>
      <c r="F3437" t="s">
        <v>29</v>
      </c>
      <c r="G3437" t="s">
        <v>24</v>
      </c>
      <c r="H3437">
        <v>52</v>
      </c>
      <c r="I3437">
        <v>3</v>
      </c>
      <c r="J3437">
        <v>17.3</v>
      </c>
      <c r="K3437">
        <v>0</v>
      </c>
      <c r="L3437">
        <v>0</v>
      </c>
      <c r="M3437">
        <v>3</v>
      </c>
      <c r="N3437">
        <v>0</v>
      </c>
      <c r="O3437">
        <v>2</v>
      </c>
      <c r="P3437">
        <v>10</v>
      </c>
      <c r="Q3437" t="s">
        <v>10408</v>
      </c>
      <c r="R3437" t="s">
        <v>10485</v>
      </c>
    </row>
    <row r="3438" spans="1:18" x14ac:dyDescent="0.3">
      <c r="A3438" t="s">
        <v>10486</v>
      </c>
      <c r="B3438" t="s">
        <v>10487</v>
      </c>
      <c r="C3438" t="s">
        <v>20</v>
      </c>
      <c r="D3438" t="s">
        <v>21</v>
      </c>
      <c r="E3438" t="s">
        <v>37</v>
      </c>
      <c r="F3438" t="s">
        <v>38</v>
      </c>
      <c r="G3438" t="s">
        <v>24</v>
      </c>
      <c r="H3438">
        <v>139</v>
      </c>
      <c r="I3438">
        <v>11</v>
      </c>
      <c r="J3438">
        <v>12.6</v>
      </c>
      <c r="K3438">
        <v>6</v>
      </c>
      <c r="L3438">
        <v>2</v>
      </c>
      <c r="M3438">
        <v>1</v>
      </c>
      <c r="N3438">
        <v>2</v>
      </c>
      <c r="O3438">
        <v>10</v>
      </c>
      <c r="P3438">
        <v>46.48</v>
      </c>
      <c r="Q3438" t="s">
        <v>10451</v>
      </c>
      <c r="R3438" t="s">
        <v>10488</v>
      </c>
    </row>
    <row r="3439" spans="1:18" x14ac:dyDescent="0.3">
      <c r="A3439" t="s">
        <v>10489</v>
      </c>
      <c r="B3439" t="s">
        <v>10490</v>
      </c>
      <c r="C3439" t="s">
        <v>20</v>
      </c>
      <c r="D3439" t="s">
        <v>21</v>
      </c>
      <c r="E3439" t="s">
        <v>22</v>
      </c>
      <c r="F3439" t="s">
        <v>29</v>
      </c>
      <c r="G3439" t="s">
        <v>24</v>
      </c>
      <c r="H3439">
        <v>195</v>
      </c>
      <c r="I3439">
        <v>10</v>
      </c>
      <c r="J3439">
        <v>19.5</v>
      </c>
      <c r="K3439">
        <v>7</v>
      </c>
      <c r="L3439">
        <v>2</v>
      </c>
      <c r="M3439">
        <v>1</v>
      </c>
      <c r="N3439">
        <v>0</v>
      </c>
      <c r="O3439">
        <v>8</v>
      </c>
      <c r="P3439">
        <v>30</v>
      </c>
      <c r="Q3439" t="s">
        <v>10451</v>
      </c>
      <c r="R3439" t="s">
        <v>10491</v>
      </c>
    </row>
    <row r="3440" spans="1:18" x14ac:dyDescent="0.3">
      <c r="A3440" t="s">
        <v>10492</v>
      </c>
      <c r="B3440" t="s">
        <v>10493</v>
      </c>
      <c r="C3440" t="s">
        <v>20</v>
      </c>
      <c r="D3440" t="s">
        <v>21</v>
      </c>
      <c r="E3440" t="s">
        <v>22</v>
      </c>
      <c r="F3440" t="s">
        <v>29</v>
      </c>
      <c r="G3440" t="s">
        <v>24</v>
      </c>
      <c r="H3440">
        <v>92</v>
      </c>
      <c r="I3440">
        <v>8</v>
      </c>
      <c r="J3440">
        <v>11.5</v>
      </c>
      <c r="K3440">
        <v>5</v>
      </c>
      <c r="L3440">
        <v>2</v>
      </c>
      <c r="M3440">
        <v>1</v>
      </c>
      <c r="N3440">
        <v>0</v>
      </c>
      <c r="O3440">
        <v>6</v>
      </c>
      <c r="P3440">
        <v>30</v>
      </c>
      <c r="Q3440" t="s">
        <v>10451</v>
      </c>
      <c r="R3440" t="s">
        <v>10494</v>
      </c>
    </row>
    <row r="3441" spans="1:18" x14ac:dyDescent="0.3">
      <c r="A3441" t="s">
        <v>10495</v>
      </c>
      <c r="B3441" t="s">
        <v>10496</v>
      </c>
      <c r="C3441" t="s">
        <v>20</v>
      </c>
      <c r="D3441" t="s">
        <v>21</v>
      </c>
      <c r="E3441" t="s">
        <v>49</v>
      </c>
      <c r="F3441" t="s">
        <v>38</v>
      </c>
      <c r="G3441" t="s">
        <v>24</v>
      </c>
      <c r="H3441">
        <v>270</v>
      </c>
      <c r="I3441">
        <v>18</v>
      </c>
      <c r="J3441">
        <v>15</v>
      </c>
      <c r="K3441">
        <v>11</v>
      </c>
      <c r="L3441">
        <v>3</v>
      </c>
      <c r="M3441">
        <v>4</v>
      </c>
      <c r="N3441">
        <v>0</v>
      </c>
      <c r="O3441">
        <v>16</v>
      </c>
      <c r="P3441">
        <v>30</v>
      </c>
      <c r="Q3441" t="s">
        <v>10451</v>
      </c>
      <c r="R3441" t="s">
        <v>10497</v>
      </c>
    </row>
    <row r="3442" spans="1:18" x14ac:dyDescent="0.3">
      <c r="A3442" t="s">
        <v>10498</v>
      </c>
      <c r="B3442" t="s">
        <v>10499</v>
      </c>
      <c r="C3442" t="s">
        <v>20</v>
      </c>
      <c r="D3442" t="s">
        <v>42</v>
      </c>
      <c r="E3442" t="s">
        <v>22</v>
      </c>
      <c r="F3442" t="s">
        <v>29</v>
      </c>
      <c r="G3442" t="s">
        <v>24</v>
      </c>
      <c r="H3442">
        <v>24</v>
      </c>
      <c r="I3442">
        <v>3</v>
      </c>
      <c r="J3442">
        <v>8</v>
      </c>
      <c r="K3442">
        <v>0</v>
      </c>
      <c r="L3442">
        <v>0</v>
      </c>
      <c r="M3442">
        <v>1</v>
      </c>
      <c r="N3442">
        <v>2</v>
      </c>
      <c r="O3442">
        <v>2</v>
      </c>
      <c r="P3442">
        <v>12</v>
      </c>
      <c r="Q3442" t="s">
        <v>3374</v>
      </c>
      <c r="R3442" t="s">
        <v>10500</v>
      </c>
    </row>
    <row r="3443" spans="1:18" x14ac:dyDescent="0.3">
      <c r="A3443" t="s">
        <v>10501</v>
      </c>
      <c r="B3443" t="s">
        <v>10502</v>
      </c>
      <c r="C3443" t="s">
        <v>20</v>
      </c>
      <c r="D3443" t="s">
        <v>42</v>
      </c>
      <c r="E3443" t="s">
        <v>22</v>
      </c>
      <c r="F3443" t="s">
        <v>29</v>
      </c>
      <c r="G3443" t="s">
        <v>24</v>
      </c>
      <c r="H3443">
        <v>36</v>
      </c>
      <c r="I3443">
        <v>5</v>
      </c>
      <c r="J3443">
        <v>7.2</v>
      </c>
      <c r="K3443">
        <v>0</v>
      </c>
      <c r="L3443">
        <v>0</v>
      </c>
      <c r="M3443">
        <v>4</v>
      </c>
      <c r="N3443">
        <v>1</v>
      </c>
      <c r="O3443">
        <v>2</v>
      </c>
      <c r="P3443">
        <v>6.54</v>
      </c>
      <c r="Q3443" t="s">
        <v>3374</v>
      </c>
      <c r="R3443" t="s">
        <v>10503</v>
      </c>
    </row>
    <row r="3444" spans="1:18" x14ac:dyDescent="0.3">
      <c r="A3444" t="s">
        <v>10504</v>
      </c>
      <c r="B3444" t="s">
        <v>10505</v>
      </c>
      <c r="C3444" t="s">
        <v>20</v>
      </c>
      <c r="D3444" t="s">
        <v>21</v>
      </c>
      <c r="E3444" t="s">
        <v>22</v>
      </c>
      <c r="F3444" t="s">
        <v>29</v>
      </c>
      <c r="G3444" t="s">
        <v>24</v>
      </c>
      <c r="H3444">
        <v>102</v>
      </c>
      <c r="I3444">
        <v>8</v>
      </c>
      <c r="J3444">
        <v>12.8</v>
      </c>
      <c r="K3444">
        <v>3</v>
      </c>
      <c r="L3444">
        <v>0</v>
      </c>
      <c r="M3444">
        <v>5</v>
      </c>
      <c r="N3444">
        <v>0</v>
      </c>
      <c r="O3444">
        <v>2</v>
      </c>
      <c r="P3444">
        <v>8</v>
      </c>
      <c r="Q3444" t="s">
        <v>3374</v>
      </c>
      <c r="R3444" t="s">
        <v>10506</v>
      </c>
    </row>
    <row r="3445" spans="1:18" x14ac:dyDescent="0.3">
      <c r="A3445" t="s">
        <v>10507</v>
      </c>
      <c r="B3445" t="s">
        <v>10508</v>
      </c>
      <c r="C3445" t="s">
        <v>99</v>
      </c>
      <c r="D3445" t="s">
        <v>21</v>
      </c>
      <c r="E3445" t="s">
        <v>22</v>
      </c>
      <c r="F3445" t="s">
        <v>23</v>
      </c>
      <c r="G3445" t="s">
        <v>24</v>
      </c>
      <c r="H3445">
        <v>178</v>
      </c>
      <c r="I3445">
        <v>11</v>
      </c>
      <c r="J3445">
        <v>16.2</v>
      </c>
      <c r="K3445">
        <v>0</v>
      </c>
      <c r="L3445">
        <v>0</v>
      </c>
      <c r="M3445">
        <v>8</v>
      </c>
      <c r="N3445">
        <v>3</v>
      </c>
      <c r="O3445">
        <v>6</v>
      </c>
      <c r="P3445">
        <v>12.04</v>
      </c>
      <c r="Q3445" t="s">
        <v>3374</v>
      </c>
      <c r="R3445" t="s">
        <v>10509</v>
      </c>
    </row>
    <row r="3446" spans="1:18" x14ac:dyDescent="0.3">
      <c r="A3446" t="s">
        <v>10510</v>
      </c>
      <c r="B3446" t="s">
        <v>10511</v>
      </c>
      <c r="C3446" t="s">
        <v>20</v>
      </c>
      <c r="D3446" t="s">
        <v>21</v>
      </c>
      <c r="E3446" t="s">
        <v>22</v>
      </c>
      <c r="F3446" t="s">
        <v>23</v>
      </c>
      <c r="G3446" t="s">
        <v>24</v>
      </c>
      <c r="H3446">
        <v>39</v>
      </c>
      <c r="I3446">
        <v>5</v>
      </c>
      <c r="J3446">
        <v>7.8</v>
      </c>
      <c r="K3446">
        <v>0</v>
      </c>
      <c r="L3446">
        <v>0</v>
      </c>
      <c r="M3446">
        <v>3</v>
      </c>
      <c r="N3446">
        <v>2</v>
      </c>
      <c r="O3446">
        <v>3</v>
      </c>
      <c r="P3446">
        <v>5</v>
      </c>
      <c r="Q3446" t="s">
        <v>3374</v>
      </c>
      <c r="R3446" t="s">
        <v>10512</v>
      </c>
    </row>
    <row r="3447" spans="1:18" x14ac:dyDescent="0.3">
      <c r="A3447" t="s">
        <v>10513</v>
      </c>
      <c r="B3447" t="s">
        <v>10514</v>
      </c>
      <c r="C3447" t="s">
        <v>20</v>
      </c>
      <c r="D3447" t="s">
        <v>21</v>
      </c>
      <c r="E3447" t="s">
        <v>22</v>
      </c>
      <c r="F3447" t="s">
        <v>38</v>
      </c>
      <c r="G3447" t="s">
        <v>24</v>
      </c>
      <c r="H3447">
        <v>294</v>
      </c>
      <c r="I3447">
        <v>17</v>
      </c>
      <c r="J3447">
        <v>17.3</v>
      </c>
      <c r="K3447">
        <v>11</v>
      </c>
      <c r="L3447">
        <v>4</v>
      </c>
      <c r="M3447">
        <v>2</v>
      </c>
      <c r="N3447">
        <v>0</v>
      </c>
      <c r="O3447">
        <v>14</v>
      </c>
      <c r="P3447">
        <v>12</v>
      </c>
      <c r="Q3447" t="s">
        <v>3374</v>
      </c>
      <c r="R3447" t="s">
        <v>10515</v>
      </c>
    </row>
    <row r="3448" spans="1:18" x14ac:dyDescent="0.3">
      <c r="A3448" t="s">
        <v>10516</v>
      </c>
      <c r="B3448" t="s">
        <v>10517</v>
      </c>
      <c r="C3448" t="s">
        <v>99</v>
      </c>
      <c r="D3448" t="s">
        <v>21</v>
      </c>
      <c r="E3448" t="s">
        <v>22</v>
      </c>
      <c r="F3448" t="s">
        <v>29</v>
      </c>
      <c r="G3448" t="s">
        <v>24</v>
      </c>
      <c r="H3448">
        <v>55</v>
      </c>
      <c r="I3448">
        <v>6</v>
      </c>
      <c r="J3448">
        <v>9.1999999999999993</v>
      </c>
      <c r="K3448">
        <v>0</v>
      </c>
      <c r="L3448">
        <v>0</v>
      </c>
      <c r="M3448">
        <v>5</v>
      </c>
      <c r="N3448">
        <v>1</v>
      </c>
      <c r="O3448">
        <v>2</v>
      </c>
      <c r="P3448">
        <v>5.2</v>
      </c>
      <c r="Q3448" t="s">
        <v>3374</v>
      </c>
      <c r="R3448" t="s">
        <v>10518</v>
      </c>
    </row>
    <row r="3449" spans="1:18" x14ac:dyDescent="0.3">
      <c r="A3449" t="s">
        <v>10519</v>
      </c>
      <c r="B3449" t="s">
        <v>10520</v>
      </c>
      <c r="C3449" t="s">
        <v>99</v>
      </c>
      <c r="D3449" t="s">
        <v>21</v>
      </c>
      <c r="E3449" t="s">
        <v>22</v>
      </c>
      <c r="F3449" t="s">
        <v>23</v>
      </c>
      <c r="G3449" t="s">
        <v>24</v>
      </c>
      <c r="H3449">
        <v>193</v>
      </c>
      <c r="I3449">
        <v>11</v>
      </c>
      <c r="J3449">
        <v>17.5</v>
      </c>
      <c r="K3449">
        <v>0</v>
      </c>
      <c r="L3449">
        <v>0</v>
      </c>
      <c r="M3449">
        <v>0</v>
      </c>
      <c r="N3449">
        <v>0</v>
      </c>
      <c r="O3449">
        <v>9</v>
      </c>
      <c r="P3449">
        <v>25</v>
      </c>
      <c r="Q3449" t="s">
        <v>3374</v>
      </c>
      <c r="R3449" t="s">
        <v>10521</v>
      </c>
    </row>
    <row r="3450" spans="1:18" x14ac:dyDescent="0.3">
      <c r="A3450" t="s">
        <v>10522</v>
      </c>
      <c r="B3450" t="s">
        <v>10523</v>
      </c>
      <c r="C3450" t="s">
        <v>20</v>
      </c>
      <c r="D3450" t="s">
        <v>213</v>
      </c>
      <c r="E3450" t="s">
        <v>22</v>
      </c>
      <c r="F3450" t="s">
        <v>29</v>
      </c>
      <c r="G3450" t="s">
        <v>24</v>
      </c>
      <c r="H3450">
        <v>41</v>
      </c>
      <c r="I3450">
        <v>4</v>
      </c>
      <c r="J3450">
        <v>10.199999999999999</v>
      </c>
      <c r="K3450">
        <v>0</v>
      </c>
      <c r="L3450">
        <v>0</v>
      </c>
      <c r="M3450">
        <v>4</v>
      </c>
      <c r="N3450">
        <v>0</v>
      </c>
      <c r="O3450">
        <v>1</v>
      </c>
      <c r="P3450">
        <v>20</v>
      </c>
      <c r="Q3450" t="s">
        <v>3374</v>
      </c>
      <c r="R3450" t="s">
        <v>10524</v>
      </c>
    </row>
    <row r="3451" spans="1:18" x14ac:dyDescent="0.3">
      <c r="A3451" t="s">
        <v>10525</v>
      </c>
      <c r="B3451" t="s">
        <v>10526</v>
      </c>
      <c r="C3451" t="s">
        <v>20</v>
      </c>
      <c r="D3451" t="s">
        <v>21</v>
      </c>
      <c r="E3451" t="s">
        <v>22</v>
      </c>
      <c r="F3451" t="s">
        <v>29</v>
      </c>
      <c r="G3451" t="s">
        <v>24</v>
      </c>
      <c r="H3451">
        <v>176</v>
      </c>
      <c r="I3451">
        <v>9</v>
      </c>
      <c r="J3451">
        <v>19.600000000000001</v>
      </c>
      <c r="K3451">
        <v>5</v>
      </c>
      <c r="L3451">
        <v>1</v>
      </c>
      <c r="M3451">
        <v>3</v>
      </c>
      <c r="N3451">
        <v>0</v>
      </c>
      <c r="O3451">
        <v>4</v>
      </c>
      <c r="P3451">
        <v>6</v>
      </c>
      <c r="Q3451" t="s">
        <v>3374</v>
      </c>
      <c r="R3451" t="s">
        <v>10527</v>
      </c>
    </row>
    <row r="3452" spans="1:18" x14ac:dyDescent="0.3">
      <c r="A3452" t="s">
        <v>10528</v>
      </c>
      <c r="B3452" t="s">
        <v>10529</v>
      </c>
      <c r="C3452" t="s">
        <v>20</v>
      </c>
      <c r="D3452" t="s">
        <v>42</v>
      </c>
      <c r="E3452" t="s">
        <v>22</v>
      </c>
      <c r="F3452" t="s">
        <v>23</v>
      </c>
      <c r="G3452" t="s">
        <v>24</v>
      </c>
      <c r="H3452">
        <v>554</v>
      </c>
      <c r="I3452">
        <v>17</v>
      </c>
      <c r="J3452">
        <v>32.6</v>
      </c>
      <c r="K3452">
        <v>7</v>
      </c>
      <c r="L3452">
        <v>4</v>
      </c>
      <c r="M3452">
        <v>5</v>
      </c>
      <c r="N3452">
        <v>1</v>
      </c>
      <c r="O3452">
        <v>10</v>
      </c>
      <c r="P3452">
        <v>18</v>
      </c>
      <c r="Q3452" t="s">
        <v>3374</v>
      </c>
      <c r="R3452" t="s">
        <v>10530</v>
      </c>
    </row>
    <row r="3453" spans="1:18" x14ac:dyDescent="0.3">
      <c r="A3453" t="s">
        <v>10531</v>
      </c>
      <c r="B3453" t="s">
        <v>10532</v>
      </c>
      <c r="C3453" t="s">
        <v>20</v>
      </c>
      <c r="D3453" t="s">
        <v>21</v>
      </c>
      <c r="E3453" t="s">
        <v>22</v>
      </c>
      <c r="F3453" t="s">
        <v>29</v>
      </c>
      <c r="G3453" t="s">
        <v>24</v>
      </c>
      <c r="H3453">
        <v>67</v>
      </c>
      <c r="I3453">
        <v>8</v>
      </c>
      <c r="J3453">
        <v>8.4</v>
      </c>
      <c r="K3453">
        <v>2</v>
      </c>
      <c r="L3453">
        <v>0</v>
      </c>
      <c r="M3453">
        <v>3</v>
      </c>
      <c r="N3453">
        <v>3</v>
      </c>
      <c r="O3453">
        <v>2</v>
      </c>
      <c r="P3453">
        <v>5</v>
      </c>
      <c r="Q3453" t="s">
        <v>3551</v>
      </c>
      <c r="R3453" t="s">
        <v>10533</v>
      </c>
    </row>
    <row r="3454" spans="1:18" x14ac:dyDescent="0.3">
      <c r="A3454" t="s">
        <v>10534</v>
      </c>
      <c r="B3454" t="s">
        <v>10535</v>
      </c>
      <c r="C3454" t="s">
        <v>20</v>
      </c>
      <c r="D3454" t="s">
        <v>21</v>
      </c>
      <c r="E3454" t="s">
        <v>22</v>
      </c>
      <c r="F3454" t="s">
        <v>29</v>
      </c>
      <c r="G3454" t="s">
        <v>24</v>
      </c>
      <c r="H3454">
        <v>301</v>
      </c>
      <c r="I3454">
        <v>19</v>
      </c>
      <c r="J3454">
        <v>15.8</v>
      </c>
      <c r="K3454">
        <v>9</v>
      </c>
      <c r="L3454">
        <v>8</v>
      </c>
      <c r="M3454">
        <v>0</v>
      </c>
      <c r="N3454">
        <v>2</v>
      </c>
      <c r="O3454">
        <v>9</v>
      </c>
      <c r="P3454">
        <v>13.5</v>
      </c>
      <c r="Q3454" t="s">
        <v>3551</v>
      </c>
      <c r="R3454" t="s">
        <v>10536</v>
      </c>
    </row>
    <row r="3455" spans="1:18" x14ac:dyDescent="0.3">
      <c r="A3455" t="s">
        <v>10537</v>
      </c>
      <c r="B3455" t="s">
        <v>10538</v>
      </c>
      <c r="C3455" t="s">
        <v>20</v>
      </c>
      <c r="D3455" t="s">
        <v>21</v>
      </c>
      <c r="E3455" t="s">
        <v>22</v>
      </c>
      <c r="F3455" t="s">
        <v>29</v>
      </c>
      <c r="G3455" t="s">
        <v>24</v>
      </c>
      <c r="H3455">
        <v>100</v>
      </c>
      <c r="I3455">
        <v>8</v>
      </c>
      <c r="J3455">
        <v>12.5</v>
      </c>
      <c r="K3455">
        <v>0</v>
      </c>
      <c r="L3455">
        <v>1</v>
      </c>
      <c r="M3455">
        <v>2</v>
      </c>
      <c r="N3455">
        <v>5</v>
      </c>
      <c r="O3455">
        <v>1</v>
      </c>
      <c r="P3455">
        <v>6</v>
      </c>
      <c r="Q3455" t="s">
        <v>3551</v>
      </c>
      <c r="R3455" t="s">
        <v>10539</v>
      </c>
    </row>
    <row r="3456" spans="1:18" x14ac:dyDescent="0.3">
      <c r="A3456" t="s">
        <v>10540</v>
      </c>
      <c r="B3456" t="s">
        <v>10541</v>
      </c>
      <c r="C3456" t="s">
        <v>99</v>
      </c>
      <c r="D3456" t="s">
        <v>125</v>
      </c>
      <c r="E3456" t="s">
        <v>22</v>
      </c>
      <c r="F3456" t="s">
        <v>29</v>
      </c>
      <c r="G3456" t="s">
        <v>24</v>
      </c>
      <c r="H3456">
        <v>85</v>
      </c>
      <c r="I3456">
        <v>9</v>
      </c>
      <c r="J3456">
        <v>9.4</v>
      </c>
      <c r="K3456">
        <v>0</v>
      </c>
      <c r="L3456">
        <v>0</v>
      </c>
      <c r="M3456">
        <v>0</v>
      </c>
      <c r="N3456">
        <v>0</v>
      </c>
      <c r="O3456">
        <v>3</v>
      </c>
      <c r="P3456">
        <v>1</v>
      </c>
      <c r="Q3456" t="s">
        <v>3551</v>
      </c>
      <c r="R3456" t="s">
        <v>10542</v>
      </c>
    </row>
    <row r="3457" spans="1:18" x14ac:dyDescent="0.3">
      <c r="A3457" t="s">
        <v>10543</v>
      </c>
      <c r="B3457" t="s">
        <v>10544</v>
      </c>
      <c r="C3457" t="s">
        <v>20</v>
      </c>
      <c r="D3457" t="s">
        <v>21</v>
      </c>
      <c r="E3457" t="s">
        <v>22</v>
      </c>
      <c r="F3457" t="s">
        <v>29</v>
      </c>
      <c r="G3457" t="s">
        <v>24</v>
      </c>
      <c r="H3457">
        <v>156</v>
      </c>
      <c r="I3457">
        <v>10</v>
      </c>
      <c r="J3457">
        <v>15.6</v>
      </c>
      <c r="K3457">
        <v>2</v>
      </c>
      <c r="L3457">
        <v>6</v>
      </c>
      <c r="M3457">
        <v>1</v>
      </c>
      <c r="N3457">
        <v>1</v>
      </c>
      <c r="O3457">
        <v>7</v>
      </c>
      <c r="P3457">
        <v>5</v>
      </c>
      <c r="Q3457" t="s">
        <v>3551</v>
      </c>
      <c r="R3457" t="s">
        <v>10545</v>
      </c>
    </row>
    <row r="3458" spans="1:18" x14ac:dyDescent="0.3">
      <c r="A3458" t="s">
        <v>10546</v>
      </c>
      <c r="B3458" t="s">
        <v>10547</v>
      </c>
      <c r="C3458" t="s">
        <v>20</v>
      </c>
      <c r="D3458" t="s">
        <v>21</v>
      </c>
      <c r="E3458" t="s">
        <v>37</v>
      </c>
      <c r="F3458" t="s">
        <v>38</v>
      </c>
      <c r="G3458" t="s">
        <v>24</v>
      </c>
      <c r="H3458">
        <v>493</v>
      </c>
      <c r="I3458">
        <v>26</v>
      </c>
      <c r="J3458">
        <v>19</v>
      </c>
      <c r="K3458">
        <v>9</v>
      </c>
      <c r="L3458">
        <v>10</v>
      </c>
      <c r="M3458">
        <v>5</v>
      </c>
      <c r="N3458">
        <v>2</v>
      </c>
      <c r="O3458">
        <v>26</v>
      </c>
      <c r="P3458">
        <v>23</v>
      </c>
      <c r="Q3458" t="s">
        <v>3551</v>
      </c>
      <c r="R3458" t="s">
        <v>10548</v>
      </c>
    </row>
    <row r="3459" spans="1:18" x14ac:dyDescent="0.3">
      <c r="A3459" t="s">
        <v>10549</v>
      </c>
      <c r="B3459" t="s">
        <v>10550</v>
      </c>
      <c r="C3459" t="s">
        <v>99</v>
      </c>
      <c r="D3459" t="s">
        <v>125</v>
      </c>
      <c r="E3459" t="s">
        <v>22</v>
      </c>
      <c r="F3459" t="s">
        <v>29</v>
      </c>
      <c r="G3459" t="s">
        <v>24</v>
      </c>
      <c r="H3459">
        <v>13</v>
      </c>
      <c r="I3459">
        <v>3</v>
      </c>
      <c r="J3459">
        <v>4.3</v>
      </c>
      <c r="K3459">
        <v>0</v>
      </c>
      <c r="L3459">
        <v>0</v>
      </c>
      <c r="M3459">
        <v>0</v>
      </c>
      <c r="N3459">
        <v>0</v>
      </c>
      <c r="O3459">
        <v>1</v>
      </c>
      <c r="P3459">
        <v>5</v>
      </c>
      <c r="Q3459" t="s">
        <v>3551</v>
      </c>
      <c r="R3459" t="s">
        <v>10551</v>
      </c>
    </row>
    <row r="3460" spans="1:18" x14ac:dyDescent="0.3">
      <c r="A3460" t="s">
        <v>10552</v>
      </c>
      <c r="B3460" t="s">
        <v>10553</v>
      </c>
      <c r="C3460" t="s">
        <v>20</v>
      </c>
      <c r="D3460" t="s">
        <v>21</v>
      </c>
      <c r="E3460" t="s">
        <v>22</v>
      </c>
      <c r="F3460" t="s">
        <v>29</v>
      </c>
      <c r="G3460" t="s">
        <v>24</v>
      </c>
      <c r="H3460">
        <v>137</v>
      </c>
      <c r="I3460">
        <v>10</v>
      </c>
      <c r="J3460">
        <v>13.7</v>
      </c>
      <c r="K3460">
        <v>4</v>
      </c>
      <c r="L3460">
        <v>5</v>
      </c>
      <c r="M3460">
        <v>0</v>
      </c>
      <c r="N3460">
        <v>1</v>
      </c>
      <c r="O3460">
        <v>7</v>
      </c>
      <c r="P3460">
        <v>5</v>
      </c>
      <c r="Q3460" t="s">
        <v>3551</v>
      </c>
      <c r="R3460" t="s">
        <v>10554</v>
      </c>
    </row>
    <row r="3461" spans="1:18" x14ac:dyDescent="0.3">
      <c r="A3461" t="s">
        <v>10555</v>
      </c>
      <c r="B3461" t="s">
        <v>10556</v>
      </c>
      <c r="C3461" t="s">
        <v>20</v>
      </c>
      <c r="D3461" t="s">
        <v>21</v>
      </c>
      <c r="E3461" t="s">
        <v>49</v>
      </c>
      <c r="F3461" t="s">
        <v>38</v>
      </c>
      <c r="G3461" t="s">
        <v>24</v>
      </c>
      <c r="H3461">
        <v>452</v>
      </c>
      <c r="I3461">
        <v>26</v>
      </c>
      <c r="J3461">
        <v>17.399999999999999</v>
      </c>
      <c r="K3461">
        <v>18</v>
      </c>
      <c r="L3461">
        <v>5</v>
      </c>
      <c r="M3461">
        <v>3</v>
      </c>
      <c r="N3461">
        <v>0</v>
      </c>
      <c r="O3461">
        <v>22</v>
      </c>
      <c r="P3461">
        <v>30</v>
      </c>
      <c r="Q3461" t="s">
        <v>3551</v>
      </c>
      <c r="R3461" t="s">
        <v>10557</v>
      </c>
    </row>
    <row r="3462" spans="1:18" x14ac:dyDescent="0.3">
      <c r="A3462" t="s">
        <v>10558</v>
      </c>
      <c r="B3462" t="s">
        <v>10559</v>
      </c>
      <c r="C3462" t="s">
        <v>20</v>
      </c>
      <c r="D3462" t="s">
        <v>21</v>
      </c>
      <c r="E3462" t="s">
        <v>22</v>
      </c>
      <c r="F3462" t="s">
        <v>29</v>
      </c>
      <c r="G3462" t="s">
        <v>24</v>
      </c>
      <c r="H3462">
        <v>305</v>
      </c>
      <c r="I3462">
        <v>15</v>
      </c>
      <c r="J3462">
        <v>20.3</v>
      </c>
      <c r="K3462">
        <v>7</v>
      </c>
      <c r="L3462">
        <v>2</v>
      </c>
      <c r="M3462">
        <v>5</v>
      </c>
      <c r="N3462">
        <v>1</v>
      </c>
      <c r="O3462">
        <v>11</v>
      </c>
      <c r="P3462">
        <v>5</v>
      </c>
      <c r="Q3462" t="s">
        <v>3551</v>
      </c>
      <c r="R3462" t="s">
        <v>10560</v>
      </c>
    </row>
    <row r="3463" spans="1:18" x14ac:dyDescent="0.3">
      <c r="A3463" t="s">
        <v>10561</v>
      </c>
      <c r="B3463" t="s">
        <v>10562</v>
      </c>
      <c r="C3463" t="s">
        <v>20</v>
      </c>
      <c r="D3463" t="s">
        <v>21</v>
      </c>
      <c r="E3463" t="s">
        <v>22</v>
      </c>
      <c r="F3463" t="s">
        <v>29</v>
      </c>
      <c r="G3463" t="s">
        <v>24</v>
      </c>
      <c r="H3463">
        <v>204</v>
      </c>
      <c r="I3463">
        <v>10</v>
      </c>
      <c r="J3463">
        <v>20.399999999999999</v>
      </c>
      <c r="K3463">
        <v>6</v>
      </c>
      <c r="L3463">
        <v>0</v>
      </c>
      <c r="M3463">
        <v>3</v>
      </c>
      <c r="N3463">
        <v>1</v>
      </c>
      <c r="O3463">
        <v>5</v>
      </c>
      <c r="P3463">
        <v>11</v>
      </c>
      <c r="Q3463" t="s">
        <v>3591</v>
      </c>
      <c r="R3463" t="s">
        <v>10563</v>
      </c>
    </row>
    <row r="3464" spans="1:18" x14ac:dyDescent="0.3">
      <c r="A3464" t="s">
        <v>10564</v>
      </c>
      <c r="B3464" t="s">
        <v>10565</v>
      </c>
      <c r="C3464" t="s">
        <v>20</v>
      </c>
      <c r="D3464" t="s">
        <v>21</v>
      </c>
      <c r="E3464" t="s">
        <v>22</v>
      </c>
      <c r="F3464" t="s">
        <v>29</v>
      </c>
      <c r="G3464" t="s">
        <v>24</v>
      </c>
      <c r="H3464">
        <v>56</v>
      </c>
      <c r="I3464">
        <v>3</v>
      </c>
      <c r="J3464">
        <v>18.7</v>
      </c>
      <c r="K3464">
        <v>0</v>
      </c>
      <c r="L3464">
        <v>0</v>
      </c>
      <c r="M3464">
        <v>3</v>
      </c>
      <c r="N3464">
        <v>0</v>
      </c>
      <c r="O3464">
        <v>2</v>
      </c>
      <c r="P3464">
        <v>10</v>
      </c>
      <c r="Q3464" t="s">
        <v>3591</v>
      </c>
      <c r="R3464" t="s">
        <v>10566</v>
      </c>
    </row>
    <row r="3465" spans="1:18" x14ac:dyDescent="0.3">
      <c r="A3465" t="s">
        <v>10567</v>
      </c>
      <c r="B3465" t="s">
        <v>10568</v>
      </c>
      <c r="C3465" t="s">
        <v>20</v>
      </c>
      <c r="D3465" t="s">
        <v>213</v>
      </c>
      <c r="E3465" t="s">
        <v>22</v>
      </c>
      <c r="F3465" t="s">
        <v>29</v>
      </c>
      <c r="G3465" t="s">
        <v>24</v>
      </c>
      <c r="H3465">
        <v>68</v>
      </c>
      <c r="I3465">
        <v>8</v>
      </c>
      <c r="J3465">
        <v>8.5</v>
      </c>
      <c r="K3465">
        <v>0</v>
      </c>
      <c r="L3465">
        <v>0</v>
      </c>
      <c r="M3465">
        <v>3</v>
      </c>
      <c r="N3465">
        <v>5</v>
      </c>
      <c r="O3465">
        <v>1</v>
      </c>
      <c r="P3465">
        <v>7.5</v>
      </c>
      <c r="Q3465" t="s">
        <v>3591</v>
      </c>
      <c r="R3465" t="s">
        <v>10569</v>
      </c>
    </row>
    <row r="3466" spans="1:18" x14ac:dyDescent="0.3">
      <c r="A3466" t="s">
        <v>10570</v>
      </c>
      <c r="B3466" t="s">
        <v>10571</v>
      </c>
      <c r="C3466" t="s">
        <v>20</v>
      </c>
      <c r="D3466" t="s">
        <v>21</v>
      </c>
      <c r="E3466" t="s">
        <v>22</v>
      </c>
      <c r="F3466" t="s">
        <v>29</v>
      </c>
      <c r="G3466" t="s">
        <v>24</v>
      </c>
      <c r="H3466">
        <v>19</v>
      </c>
      <c r="I3466">
        <v>3</v>
      </c>
      <c r="J3466">
        <v>6.3</v>
      </c>
      <c r="K3466">
        <v>0</v>
      </c>
      <c r="L3466">
        <v>0</v>
      </c>
      <c r="M3466">
        <v>2</v>
      </c>
      <c r="N3466">
        <v>1</v>
      </c>
      <c r="O3466">
        <v>2</v>
      </c>
      <c r="P3466">
        <v>10</v>
      </c>
      <c r="Q3466" t="s">
        <v>3591</v>
      </c>
      <c r="R3466" t="s">
        <v>10572</v>
      </c>
    </row>
    <row r="3467" spans="1:18" x14ac:dyDescent="0.3">
      <c r="A3467" t="s">
        <v>10573</v>
      </c>
      <c r="B3467" t="s">
        <v>10574</v>
      </c>
      <c r="C3467" t="s">
        <v>20</v>
      </c>
      <c r="D3467" t="s">
        <v>21</v>
      </c>
      <c r="E3467" t="s">
        <v>37</v>
      </c>
      <c r="F3467" t="s">
        <v>29</v>
      </c>
      <c r="G3467" t="s">
        <v>24</v>
      </c>
      <c r="H3467">
        <v>1128</v>
      </c>
      <c r="I3467">
        <v>52</v>
      </c>
      <c r="J3467">
        <v>21.7</v>
      </c>
      <c r="K3467">
        <v>23</v>
      </c>
      <c r="L3467">
        <v>23</v>
      </c>
      <c r="M3467">
        <v>4</v>
      </c>
      <c r="N3467">
        <v>2</v>
      </c>
      <c r="O3467">
        <v>53</v>
      </c>
      <c r="P3467">
        <v>12</v>
      </c>
      <c r="Q3467" t="s">
        <v>1002</v>
      </c>
      <c r="R3467" t="s">
        <v>10575</v>
      </c>
    </row>
    <row r="3468" spans="1:18" x14ac:dyDescent="0.3">
      <c r="A3468" t="s">
        <v>10576</v>
      </c>
      <c r="B3468" t="s">
        <v>10577</v>
      </c>
      <c r="C3468" t="s">
        <v>20</v>
      </c>
      <c r="D3468" t="s">
        <v>21</v>
      </c>
      <c r="E3468" t="s">
        <v>22</v>
      </c>
      <c r="F3468" t="s">
        <v>23</v>
      </c>
      <c r="G3468" t="s">
        <v>24</v>
      </c>
      <c r="H3468">
        <v>360</v>
      </c>
      <c r="I3468">
        <v>21</v>
      </c>
      <c r="J3468">
        <v>17.100000000000001</v>
      </c>
      <c r="K3468">
        <v>8</v>
      </c>
      <c r="L3468">
        <v>11</v>
      </c>
      <c r="M3468">
        <v>1</v>
      </c>
      <c r="N3468">
        <v>1</v>
      </c>
      <c r="O3468">
        <v>13</v>
      </c>
      <c r="P3468">
        <v>17.5</v>
      </c>
      <c r="Q3468" t="s">
        <v>1002</v>
      </c>
      <c r="R3468" t="s">
        <v>10578</v>
      </c>
    </row>
    <row r="3469" spans="1:18" x14ac:dyDescent="0.3">
      <c r="A3469" t="s">
        <v>10579</v>
      </c>
      <c r="B3469" t="s">
        <v>10580</v>
      </c>
      <c r="C3469" t="s">
        <v>20</v>
      </c>
      <c r="D3469" t="s">
        <v>21</v>
      </c>
      <c r="E3469" t="s">
        <v>22</v>
      </c>
      <c r="F3469" t="s">
        <v>23</v>
      </c>
      <c r="G3469" t="s">
        <v>24</v>
      </c>
      <c r="H3469">
        <v>288</v>
      </c>
      <c r="I3469">
        <v>12</v>
      </c>
      <c r="J3469">
        <v>24</v>
      </c>
      <c r="K3469">
        <v>9</v>
      </c>
      <c r="L3469">
        <v>1</v>
      </c>
      <c r="M3469">
        <v>2</v>
      </c>
      <c r="N3469">
        <v>0</v>
      </c>
      <c r="O3469">
        <v>10</v>
      </c>
      <c r="P3469">
        <v>18</v>
      </c>
      <c r="Q3469" t="s">
        <v>1002</v>
      </c>
      <c r="R3469" t="s">
        <v>10581</v>
      </c>
    </row>
    <row r="3470" spans="1:18" x14ac:dyDescent="0.3">
      <c r="A3470" t="s">
        <v>10582</v>
      </c>
      <c r="B3470" t="s">
        <v>10583</v>
      </c>
      <c r="C3470" t="s">
        <v>20</v>
      </c>
      <c r="D3470" t="s">
        <v>21</v>
      </c>
      <c r="E3470" t="s">
        <v>22</v>
      </c>
      <c r="F3470" t="s">
        <v>29</v>
      </c>
      <c r="G3470" t="s">
        <v>24</v>
      </c>
      <c r="H3470">
        <v>272</v>
      </c>
      <c r="I3470">
        <v>11</v>
      </c>
      <c r="J3470">
        <v>24.7</v>
      </c>
      <c r="K3470">
        <v>6</v>
      </c>
      <c r="L3470">
        <v>2</v>
      </c>
      <c r="M3470">
        <v>2</v>
      </c>
      <c r="N3470">
        <v>1</v>
      </c>
      <c r="O3470">
        <v>7</v>
      </c>
      <c r="P3470">
        <v>12.5</v>
      </c>
      <c r="Q3470" t="s">
        <v>1002</v>
      </c>
      <c r="R3470" t="s">
        <v>10584</v>
      </c>
    </row>
    <row r="3471" spans="1:18" x14ac:dyDescent="0.3">
      <c r="A3471" t="s">
        <v>10585</v>
      </c>
      <c r="B3471" t="s">
        <v>10586</v>
      </c>
      <c r="C3471" t="s">
        <v>20</v>
      </c>
      <c r="D3471" t="s">
        <v>21</v>
      </c>
      <c r="E3471" t="s">
        <v>37</v>
      </c>
      <c r="F3471" t="s">
        <v>38</v>
      </c>
      <c r="G3471" t="s">
        <v>24</v>
      </c>
      <c r="H3471">
        <v>958</v>
      </c>
      <c r="I3471">
        <v>50</v>
      </c>
      <c r="J3471">
        <v>19.2</v>
      </c>
      <c r="K3471">
        <v>18</v>
      </c>
      <c r="L3471">
        <v>25</v>
      </c>
      <c r="M3471">
        <v>3</v>
      </c>
      <c r="N3471">
        <v>4</v>
      </c>
      <c r="O3471">
        <v>31</v>
      </c>
      <c r="P3471">
        <v>30</v>
      </c>
      <c r="Q3471" t="s">
        <v>1002</v>
      </c>
      <c r="R3471" t="s">
        <v>10587</v>
      </c>
    </row>
    <row r="3472" spans="1:18" x14ac:dyDescent="0.3">
      <c r="A3472" t="s">
        <v>10588</v>
      </c>
      <c r="B3472" t="s">
        <v>10589</v>
      </c>
      <c r="C3472" t="s">
        <v>20</v>
      </c>
      <c r="D3472" t="s">
        <v>21</v>
      </c>
      <c r="E3472" t="s">
        <v>22</v>
      </c>
      <c r="F3472" t="s">
        <v>29</v>
      </c>
      <c r="G3472" t="s">
        <v>24</v>
      </c>
      <c r="H3472">
        <v>116</v>
      </c>
      <c r="I3472">
        <v>9</v>
      </c>
      <c r="J3472">
        <v>12.9</v>
      </c>
      <c r="K3472">
        <v>5</v>
      </c>
      <c r="L3472">
        <v>1</v>
      </c>
      <c r="M3472">
        <v>2</v>
      </c>
      <c r="N3472">
        <v>1</v>
      </c>
      <c r="O3472">
        <v>7</v>
      </c>
      <c r="P3472">
        <v>9.5</v>
      </c>
      <c r="Q3472" t="s">
        <v>1002</v>
      </c>
      <c r="R3472" t="s">
        <v>10590</v>
      </c>
    </row>
    <row r="3473" spans="1:18" x14ac:dyDescent="0.3">
      <c r="A3473" t="s">
        <v>10591</v>
      </c>
      <c r="B3473" t="s">
        <v>10592</v>
      </c>
      <c r="C3473" t="s">
        <v>20</v>
      </c>
      <c r="D3473" t="s">
        <v>21</v>
      </c>
      <c r="E3473" t="s">
        <v>22</v>
      </c>
      <c r="F3473" t="s">
        <v>29</v>
      </c>
      <c r="G3473" t="s">
        <v>24</v>
      </c>
      <c r="H3473">
        <v>298</v>
      </c>
      <c r="I3473">
        <v>12</v>
      </c>
      <c r="J3473">
        <v>24.8</v>
      </c>
      <c r="K3473">
        <v>5</v>
      </c>
      <c r="L3473">
        <v>4</v>
      </c>
      <c r="M3473">
        <v>3</v>
      </c>
      <c r="N3473">
        <v>0</v>
      </c>
      <c r="O3473">
        <v>7</v>
      </c>
      <c r="P3473">
        <v>5</v>
      </c>
      <c r="Q3473" t="s">
        <v>1002</v>
      </c>
      <c r="R3473" t="s">
        <v>10593</v>
      </c>
    </row>
    <row r="3474" spans="1:18" x14ac:dyDescent="0.3">
      <c r="A3474" t="s">
        <v>10594</v>
      </c>
      <c r="B3474" t="s">
        <v>10595</v>
      </c>
      <c r="C3474" t="s">
        <v>20</v>
      </c>
      <c r="D3474" t="s">
        <v>21</v>
      </c>
      <c r="E3474" t="s">
        <v>22</v>
      </c>
      <c r="F3474" t="s">
        <v>29</v>
      </c>
      <c r="G3474" t="s">
        <v>24</v>
      </c>
      <c r="H3474">
        <v>262</v>
      </c>
      <c r="I3474">
        <v>31</v>
      </c>
      <c r="J3474">
        <v>8.5</v>
      </c>
      <c r="K3474">
        <v>15</v>
      </c>
      <c r="L3474">
        <v>5</v>
      </c>
      <c r="M3474">
        <v>2</v>
      </c>
      <c r="N3474">
        <v>1</v>
      </c>
      <c r="O3474">
        <v>6</v>
      </c>
      <c r="P3474">
        <v>27.37</v>
      </c>
      <c r="Q3474" t="s">
        <v>1002</v>
      </c>
      <c r="R3474" t="s">
        <v>10596</v>
      </c>
    </row>
    <row r="3475" spans="1:18" x14ac:dyDescent="0.3">
      <c r="A3475" t="s">
        <v>10597</v>
      </c>
      <c r="B3475" t="s">
        <v>10598</v>
      </c>
      <c r="C3475" t="s">
        <v>20</v>
      </c>
      <c r="D3475" t="s">
        <v>21</v>
      </c>
      <c r="E3475" t="s">
        <v>22</v>
      </c>
      <c r="F3475" t="s">
        <v>29</v>
      </c>
      <c r="G3475" t="s">
        <v>24</v>
      </c>
      <c r="H3475">
        <v>197</v>
      </c>
      <c r="I3475">
        <v>16</v>
      </c>
      <c r="J3475">
        <v>12.3</v>
      </c>
      <c r="K3475">
        <v>10</v>
      </c>
      <c r="L3475">
        <v>4</v>
      </c>
      <c r="M3475">
        <v>1</v>
      </c>
      <c r="N3475">
        <v>1</v>
      </c>
      <c r="O3475">
        <v>9</v>
      </c>
      <c r="P3475">
        <v>4</v>
      </c>
      <c r="Q3475" t="s">
        <v>1002</v>
      </c>
      <c r="R3475" t="s">
        <v>10599</v>
      </c>
    </row>
    <row r="3476" spans="1:18" x14ac:dyDescent="0.3">
      <c r="A3476" t="s">
        <v>10600</v>
      </c>
      <c r="B3476" t="s">
        <v>10601</v>
      </c>
      <c r="C3476" t="s">
        <v>20</v>
      </c>
      <c r="D3476" t="s">
        <v>21</v>
      </c>
      <c r="E3476" t="s">
        <v>22</v>
      </c>
      <c r="F3476" t="s">
        <v>29</v>
      </c>
      <c r="G3476" t="s">
        <v>24</v>
      </c>
      <c r="H3476">
        <v>105</v>
      </c>
      <c r="I3476">
        <v>9</v>
      </c>
      <c r="J3476">
        <v>11.7</v>
      </c>
      <c r="K3476">
        <v>5</v>
      </c>
      <c r="L3476">
        <v>3</v>
      </c>
      <c r="M3476">
        <v>1</v>
      </c>
      <c r="N3476">
        <v>0</v>
      </c>
      <c r="O3476">
        <v>7</v>
      </c>
      <c r="P3476">
        <v>22</v>
      </c>
      <c r="Q3476" t="s">
        <v>1002</v>
      </c>
      <c r="R3476" t="s">
        <v>10602</v>
      </c>
    </row>
    <row r="3477" spans="1:18" x14ac:dyDescent="0.3">
      <c r="A3477" t="s">
        <v>10603</v>
      </c>
      <c r="B3477" t="s">
        <v>4943</v>
      </c>
      <c r="C3477" t="s">
        <v>20</v>
      </c>
      <c r="D3477" t="s">
        <v>21</v>
      </c>
      <c r="E3477" t="s">
        <v>22</v>
      </c>
      <c r="F3477" t="s">
        <v>29</v>
      </c>
      <c r="G3477" t="s">
        <v>24</v>
      </c>
      <c r="H3477">
        <v>113</v>
      </c>
      <c r="I3477">
        <v>8</v>
      </c>
      <c r="J3477">
        <v>14.1</v>
      </c>
      <c r="K3477">
        <v>3</v>
      </c>
      <c r="L3477">
        <v>4</v>
      </c>
      <c r="M3477">
        <v>1</v>
      </c>
      <c r="N3477">
        <v>0</v>
      </c>
      <c r="O3477">
        <v>5</v>
      </c>
      <c r="P3477">
        <v>4</v>
      </c>
      <c r="Q3477" t="s">
        <v>1002</v>
      </c>
      <c r="R3477" t="s">
        <v>10604</v>
      </c>
    </row>
    <row r="3478" spans="1:18" x14ac:dyDescent="0.3">
      <c r="A3478" t="s">
        <v>10605</v>
      </c>
      <c r="B3478" t="s">
        <v>10606</v>
      </c>
      <c r="C3478" t="s">
        <v>20</v>
      </c>
      <c r="D3478" t="s">
        <v>21</v>
      </c>
      <c r="E3478" t="s">
        <v>22</v>
      </c>
      <c r="F3478" t="s">
        <v>29</v>
      </c>
      <c r="G3478" t="s">
        <v>24</v>
      </c>
      <c r="H3478">
        <v>254</v>
      </c>
      <c r="I3478">
        <v>11</v>
      </c>
      <c r="J3478">
        <v>23.1</v>
      </c>
      <c r="K3478">
        <v>5</v>
      </c>
      <c r="L3478">
        <v>1</v>
      </c>
      <c r="M3478">
        <v>5</v>
      </c>
      <c r="N3478">
        <v>0</v>
      </c>
      <c r="O3478">
        <v>7</v>
      </c>
      <c r="P3478">
        <v>2.5</v>
      </c>
      <c r="Q3478" t="s">
        <v>1002</v>
      </c>
      <c r="R3478" t="s">
        <v>10607</v>
      </c>
    </row>
    <row r="3479" spans="1:18" x14ac:dyDescent="0.3">
      <c r="A3479" t="s">
        <v>10608</v>
      </c>
      <c r="B3479" t="s">
        <v>10609</v>
      </c>
      <c r="C3479" t="s">
        <v>20</v>
      </c>
      <c r="D3479" t="s">
        <v>21</v>
      </c>
      <c r="E3479" t="s">
        <v>22</v>
      </c>
      <c r="F3479" t="s">
        <v>29</v>
      </c>
      <c r="G3479" t="s">
        <v>24</v>
      </c>
      <c r="H3479">
        <v>100</v>
      </c>
      <c r="I3479">
        <v>5</v>
      </c>
      <c r="J3479">
        <v>20</v>
      </c>
      <c r="K3479">
        <v>0</v>
      </c>
      <c r="L3479">
        <v>0</v>
      </c>
      <c r="M3479">
        <v>3</v>
      </c>
      <c r="N3479">
        <v>2</v>
      </c>
      <c r="O3479">
        <v>2</v>
      </c>
      <c r="P3479">
        <v>4.2</v>
      </c>
      <c r="Q3479" t="s">
        <v>10610</v>
      </c>
      <c r="R3479" t="s">
        <v>10611</v>
      </c>
    </row>
    <row r="3480" spans="1:18" x14ac:dyDescent="0.3">
      <c r="A3480" t="s">
        <v>10612</v>
      </c>
      <c r="B3480" t="s">
        <v>10613</v>
      </c>
      <c r="C3480" t="s">
        <v>20</v>
      </c>
      <c r="D3480" t="s">
        <v>21</v>
      </c>
      <c r="E3480" t="s">
        <v>22</v>
      </c>
      <c r="F3480" t="s">
        <v>29</v>
      </c>
      <c r="G3480" t="s">
        <v>24</v>
      </c>
      <c r="H3480">
        <v>330</v>
      </c>
      <c r="I3480">
        <v>13</v>
      </c>
      <c r="J3480">
        <v>25.4</v>
      </c>
      <c r="K3480">
        <v>6</v>
      </c>
      <c r="L3480">
        <v>3</v>
      </c>
      <c r="M3480">
        <v>2</v>
      </c>
      <c r="N3480">
        <v>2</v>
      </c>
      <c r="O3480">
        <v>8</v>
      </c>
      <c r="P3480">
        <v>5.5</v>
      </c>
      <c r="Q3480" t="s">
        <v>1002</v>
      </c>
      <c r="R3480" t="s">
        <v>10614</v>
      </c>
    </row>
    <row r="3481" spans="1:18" x14ac:dyDescent="0.3">
      <c r="A3481" t="s">
        <v>10615</v>
      </c>
      <c r="B3481" t="s">
        <v>10616</v>
      </c>
      <c r="C3481" t="s">
        <v>20</v>
      </c>
      <c r="D3481" t="s">
        <v>21</v>
      </c>
      <c r="E3481" t="s">
        <v>37</v>
      </c>
      <c r="F3481" t="s">
        <v>29</v>
      </c>
      <c r="G3481" t="s">
        <v>24</v>
      </c>
      <c r="H3481">
        <v>130</v>
      </c>
      <c r="I3481">
        <v>11</v>
      </c>
      <c r="J3481">
        <v>11.8</v>
      </c>
      <c r="K3481">
        <v>5</v>
      </c>
      <c r="L3481">
        <v>3</v>
      </c>
      <c r="M3481">
        <v>2</v>
      </c>
      <c r="N3481">
        <v>1</v>
      </c>
      <c r="O3481">
        <v>10</v>
      </c>
      <c r="P3481">
        <v>11.5</v>
      </c>
      <c r="Q3481" t="s">
        <v>1002</v>
      </c>
      <c r="R3481" t="s">
        <v>10617</v>
      </c>
    </row>
    <row r="3482" spans="1:18" x14ac:dyDescent="0.3">
      <c r="A3482" t="s">
        <v>10618</v>
      </c>
      <c r="B3482" t="s">
        <v>10619</v>
      </c>
      <c r="C3482" t="s">
        <v>99</v>
      </c>
      <c r="D3482" t="s">
        <v>21</v>
      </c>
      <c r="E3482" t="s">
        <v>22</v>
      </c>
      <c r="F3482" t="s">
        <v>29</v>
      </c>
      <c r="G3482" t="s">
        <v>24</v>
      </c>
      <c r="H3482">
        <v>32</v>
      </c>
      <c r="I3482">
        <v>3</v>
      </c>
      <c r="J3482">
        <v>10.7</v>
      </c>
      <c r="K3482">
        <v>0</v>
      </c>
      <c r="L3482">
        <v>0</v>
      </c>
      <c r="M3482">
        <v>3</v>
      </c>
      <c r="N3482">
        <v>0</v>
      </c>
      <c r="O3482">
        <v>2</v>
      </c>
      <c r="P3482">
        <v>2</v>
      </c>
      <c r="Q3482" t="s">
        <v>10610</v>
      </c>
      <c r="R3482" t="s">
        <v>10620</v>
      </c>
    </row>
    <row r="3483" spans="1:18" x14ac:dyDescent="0.3">
      <c r="A3483" t="s">
        <v>10621</v>
      </c>
      <c r="B3483" t="s">
        <v>10622</v>
      </c>
      <c r="C3483" t="s">
        <v>99</v>
      </c>
      <c r="D3483" t="s">
        <v>21</v>
      </c>
      <c r="E3483" t="s">
        <v>22</v>
      </c>
      <c r="F3483" t="s">
        <v>29</v>
      </c>
      <c r="G3483" t="s">
        <v>53</v>
      </c>
      <c r="H3483">
        <v>41</v>
      </c>
      <c r="I3483">
        <v>8</v>
      </c>
      <c r="J3483">
        <v>5.0999999999999996</v>
      </c>
      <c r="K3483">
        <v>0</v>
      </c>
      <c r="L3483">
        <v>0</v>
      </c>
      <c r="M3483">
        <v>4</v>
      </c>
      <c r="N3483">
        <v>4</v>
      </c>
      <c r="O3483">
        <v>2</v>
      </c>
      <c r="P3483">
        <v>2.2000000000000002</v>
      </c>
      <c r="Q3483" t="s">
        <v>10610</v>
      </c>
      <c r="R3483" t="s">
        <v>10620</v>
      </c>
    </row>
    <row r="3484" spans="1:18" x14ac:dyDescent="0.3">
      <c r="A3484" t="s">
        <v>10623</v>
      </c>
      <c r="B3484" t="s">
        <v>10624</v>
      </c>
      <c r="C3484" t="s">
        <v>20</v>
      </c>
      <c r="D3484" t="s">
        <v>21</v>
      </c>
      <c r="E3484" t="s">
        <v>37</v>
      </c>
      <c r="F3484" t="s">
        <v>29</v>
      </c>
      <c r="G3484" t="s">
        <v>24</v>
      </c>
      <c r="H3484">
        <v>419</v>
      </c>
      <c r="I3484">
        <v>21</v>
      </c>
      <c r="J3484">
        <v>20</v>
      </c>
      <c r="K3484">
        <v>9</v>
      </c>
      <c r="L3484">
        <v>6</v>
      </c>
      <c r="M3484">
        <v>4</v>
      </c>
      <c r="N3484">
        <v>2</v>
      </c>
      <c r="O3484">
        <v>20</v>
      </c>
      <c r="P3484">
        <v>4.6500000000000004</v>
      </c>
      <c r="Q3484" t="s">
        <v>10610</v>
      </c>
      <c r="R3484" t="s">
        <v>10625</v>
      </c>
    </row>
    <row r="3485" spans="1:18" x14ac:dyDescent="0.3">
      <c r="A3485" t="s">
        <v>10626</v>
      </c>
      <c r="B3485" t="s">
        <v>10627</v>
      </c>
      <c r="C3485" t="s">
        <v>20</v>
      </c>
      <c r="D3485" t="s">
        <v>21</v>
      </c>
      <c r="E3485" t="s">
        <v>22</v>
      </c>
      <c r="F3485" t="s">
        <v>29</v>
      </c>
      <c r="G3485" t="s">
        <v>24</v>
      </c>
      <c r="H3485">
        <v>84</v>
      </c>
      <c r="I3485">
        <v>8</v>
      </c>
      <c r="J3485">
        <v>10.5</v>
      </c>
      <c r="K3485">
        <v>6</v>
      </c>
      <c r="L3485">
        <v>0</v>
      </c>
      <c r="M3485">
        <v>1</v>
      </c>
      <c r="N3485">
        <v>1</v>
      </c>
      <c r="O3485">
        <v>5</v>
      </c>
      <c r="P3485">
        <v>2</v>
      </c>
      <c r="Q3485" t="s">
        <v>10610</v>
      </c>
      <c r="R3485" t="s">
        <v>10628</v>
      </c>
    </row>
    <row r="3486" spans="1:18" x14ac:dyDescent="0.3">
      <c r="A3486" t="s">
        <v>10629</v>
      </c>
      <c r="B3486" t="s">
        <v>10630</v>
      </c>
      <c r="C3486" t="s">
        <v>20</v>
      </c>
      <c r="D3486" t="s">
        <v>21</v>
      </c>
      <c r="E3486" t="s">
        <v>22</v>
      </c>
      <c r="F3486" t="s">
        <v>29</v>
      </c>
      <c r="G3486" t="s">
        <v>24</v>
      </c>
      <c r="H3486">
        <v>83</v>
      </c>
      <c r="I3486">
        <v>9</v>
      </c>
      <c r="J3486">
        <v>9.1999999999999993</v>
      </c>
      <c r="K3486">
        <v>6</v>
      </c>
      <c r="L3486">
        <v>0</v>
      </c>
      <c r="M3486">
        <v>1</v>
      </c>
      <c r="N3486">
        <v>2</v>
      </c>
      <c r="O3486">
        <v>6</v>
      </c>
      <c r="P3486">
        <v>4.5</v>
      </c>
      <c r="Q3486" t="s">
        <v>10610</v>
      </c>
      <c r="R3486" t="s">
        <v>10631</v>
      </c>
    </row>
    <row r="3487" spans="1:18" x14ac:dyDescent="0.3">
      <c r="A3487" t="s">
        <v>10632</v>
      </c>
      <c r="B3487" t="s">
        <v>10633</v>
      </c>
      <c r="C3487" t="s">
        <v>20</v>
      </c>
      <c r="D3487" t="s">
        <v>21</v>
      </c>
      <c r="E3487" t="s">
        <v>22</v>
      </c>
      <c r="F3487" t="s">
        <v>29</v>
      </c>
      <c r="G3487" t="s">
        <v>24</v>
      </c>
      <c r="H3487">
        <v>414</v>
      </c>
      <c r="I3487">
        <v>20</v>
      </c>
      <c r="J3487">
        <v>20.7</v>
      </c>
      <c r="K3487">
        <v>11</v>
      </c>
      <c r="L3487">
        <v>7</v>
      </c>
      <c r="M3487">
        <v>1</v>
      </c>
      <c r="N3487">
        <v>1</v>
      </c>
      <c r="O3487">
        <v>12</v>
      </c>
      <c r="P3487">
        <v>16.600000000000001</v>
      </c>
      <c r="Q3487" t="s">
        <v>10610</v>
      </c>
      <c r="R3487" t="s">
        <v>10634</v>
      </c>
    </row>
    <row r="3488" spans="1:18" x14ac:dyDescent="0.3">
      <c r="A3488" t="s">
        <v>10635</v>
      </c>
      <c r="B3488" t="s">
        <v>10636</v>
      </c>
      <c r="C3488" t="s">
        <v>20</v>
      </c>
      <c r="D3488" t="s">
        <v>42</v>
      </c>
      <c r="E3488" t="s">
        <v>22</v>
      </c>
      <c r="F3488" t="s">
        <v>29</v>
      </c>
      <c r="G3488" t="s">
        <v>24</v>
      </c>
      <c r="H3488">
        <v>476</v>
      </c>
      <c r="I3488">
        <v>21</v>
      </c>
      <c r="J3488">
        <v>22.7</v>
      </c>
      <c r="K3488">
        <v>10</v>
      </c>
      <c r="L3488">
        <v>5</v>
      </c>
      <c r="M3488">
        <v>5</v>
      </c>
      <c r="N3488">
        <v>1</v>
      </c>
      <c r="O3488">
        <v>14</v>
      </c>
      <c r="P3488">
        <v>8</v>
      </c>
      <c r="Q3488" t="s">
        <v>10610</v>
      </c>
      <c r="R3488" t="s">
        <v>10637</v>
      </c>
    </row>
    <row r="3489" spans="1:18" x14ac:dyDescent="0.3">
      <c r="A3489" t="s">
        <v>10638</v>
      </c>
      <c r="B3489" t="s">
        <v>10639</v>
      </c>
      <c r="C3489" t="s">
        <v>20</v>
      </c>
      <c r="D3489" t="s">
        <v>21</v>
      </c>
      <c r="E3489" t="s">
        <v>22</v>
      </c>
      <c r="F3489" t="s">
        <v>23</v>
      </c>
      <c r="G3489" t="s">
        <v>24</v>
      </c>
      <c r="H3489">
        <v>84</v>
      </c>
      <c r="I3489">
        <v>7</v>
      </c>
      <c r="J3489">
        <v>12</v>
      </c>
      <c r="K3489">
        <v>4</v>
      </c>
      <c r="L3489">
        <v>3</v>
      </c>
      <c r="M3489">
        <v>0</v>
      </c>
      <c r="N3489">
        <v>0</v>
      </c>
      <c r="O3489">
        <v>6</v>
      </c>
      <c r="P3489">
        <v>3</v>
      </c>
      <c r="Q3489" t="s">
        <v>10610</v>
      </c>
      <c r="R3489" t="s">
        <v>10640</v>
      </c>
    </row>
    <row r="3490" spans="1:18" x14ac:dyDescent="0.3">
      <c r="A3490" t="s">
        <v>10641</v>
      </c>
      <c r="B3490" t="s">
        <v>10642</v>
      </c>
      <c r="C3490" t="s">
        <v>20</v>
      </c>
      <c r="D3490" t="s">
        <v>21</v>
      </c>
      <c r="E3490" t="s">
        <v>22</v>
      </c>
      <c r="F3490" t="s">
        <v>29</v>
      </c>
      <c r="G3490" t="s">
        <v>24</v>
      </c>
      <c r="H3490">
        <v>195</v>
      </c>
      <c r="I3490">
        <v>11</v>
      </c>
      <c r="J3490">
        <v>17.7</v>
      </c>
      <c r="K3490">
        <v>5</v>
      </c>
      <c r="L3490">
        <v>4</v>
      </c>
      <c r="M3490">
        <v>1</v>
      </c>
      <c r="N3490">
        <v>1</v>
      </c>
      <c r="O3490">
        <v>7</v>
      </c>
      <c r="P3490">
        <v>12</v>
      </c>
      <c r="Q3490" t="s">
        <v>10610</v>
      </c>
      <c r="R3490" t="s">
        <v>10643</v>
      </c>
    </row>
    <row r="3491" spans="1:18" x14ac:dyDescent="0.3">
      <c r="A3491" t="s">
        <v>10644</v>
      </c>
      <c r="B3491" t="s">
        <v>10645</v>
      </c>
      <c r="C3491" t="s">
        <v>20</v>
      </c>
      <c r="D3491" t="s">
        <v>42</v>
      </c>
      <c r="E3491" t="s">
        <v>37</v>
      </c>
      <c r="F3491" t="s">
        <v>29</v>
      </c>
      <c r="G3491" t="s">
        <v>24</v>
      </c>
      <c r="H3491">
        <v>15</v>
      </c>
      <c r="I3491">
        <v>4</v>
      </c>
      <c r="J3491">
        <v>3.8</v>
      </c>
      <c r="K3491">
        <v>1</v>
      </c>
      <c r="L3491">
        <v>0</v>
      </c>
      <c r="M3491">
        <v>1</v>
      </c>
      <c r="N3491">
        <v>2</v>
      </c>
      <c r="O3491">
        <v>1</v>
      </c>
      <c r="P3491">
        <v>3</v>
      </c>
      <c r="Q3491" t="s">
        <v>10610</v>
      </c>
      <c r="R3491" t="s">
        <v>10646</v>
      </c>
    </row>
    <row r="3492" spans="1:18" x14ac:dyDescent="0.3">
      <c r="A3492" t="s">
        <v>10647</v>
      </c>
      <c r="B3492" t="s">
        <v>10648</v>
      </c>
      <c r="C3492" t="s">
        <v>20</v>
      </c>
      <c r="D3492" t="s">
        <v>21</v>
      </c>
      <c r="E3492" t="s">
        <v>22</v>
      </c>
      <c r="F3492" t="s">
        <v>29</v>
      </c>
      <c r="G3492" t="s">
        <v>24</v>
      </c>
      <c r="H3492">
        <v>29</v>
      </c>
      <c r="I3492">
        <v>6</v>
      </c>
      <c r="J3492">
        <v>4.8</v>
      </c>
      <c r="K3492">
        <v>0</v>
      </c>
      <c r="L3492">
        <v>0</v>
      </c>
      <c r="M3492">
        <v>5</v>
      </c>
      <c r="N3492">
        <v>1</v>
      </c>
      <c r="O3492">
        <v>1</v>
      </c>
      <c r="P3492">
        <v>2</v>
      </c>
      <c r="Q3492" t="s">
        <v>10610</v>
      </c>
      <c r="R3492" t="s">
        <v>10649</v>
      </c>
    </row>
    <row r="3493" spans="1:18" x14ac:dyDescent="0.3">
      <c r="A3493" t="s">
        <v>10650</v>
      </c>
      <c r="B3493" t="s">
        <v>10651</v>
      </c>
      <c r="C3493" t="s">
        <v>20</v>
      </c>
      <c r="D3493" t="s">
        <v>21</v>
      </c>
      <c r="E3493" t="s">
        <v>22</v>
      </c>
      <c r="F3493" t="s">
        <v>29</v>
      </c>
      <c r="G3493" t="s">
        <v>24</v>
      </c>
      <c r="H3493">
        <v>539</v>
      </c>
      <c r="I3493">
        <v>24</v>
      </c>
      <c r="J3493">
        <v>22.5</v>
      </c>
      <c r="K3493">
        <v>0</v>
      </c>
      <c r="L3493">
        <v>11</v>
      </c>
      <c r="M3493">
        <v>3</v>
      </c>
      <c r="N3493">
        <v>5</v>
      </c>
      <c r="O3493">
        <v>15</v>
      </c>
      <c r="P3493">
        <v>4</v>
      </c>
      <c r="Q3493" t="s">
        <v>10610</v>
      </c>
      <c r="R3493" t="s">
        <v>10652</v>
      </c>
    </row>
    <row r="3494" spans="1:18" x14ac:dyDescent="0.3">
      <c r="A3494" t="s">
        <v>10653</v>
      </c>
      <c r="B3494" t="s">
        <v>10654</v>
      </c>
      <c r="C3494" t="s">
        <v>20</v>
      </c>
      <c r="D3494" t="s">
        <v>21</v>
      </c>
      <c r="E3494" t="s">
        <v>22</v>
      </c>
      <c r="F3494" t="s">
        <v>29</v>
      </c>
      <c r="G3494" t="s">
        <v>24</v>
      </c>
      <c r="H3494">
        <v>181</v>
      </c>
      <c r="I3494">
        <v>16</v>
      </c>
      <c r="J3494">
        <v>11.3</v>
      </c>
      <c r="K3494">
        <v>11</v>
      </c>
      <c r="L3494">
        <v>3</v>
      </c>
      <c r="M3494">
        <v>1</v>
      </c>
      <c r="N3494">
        <v>1</v>
      </c>
      <c r="O3494">
        <v>12</v>
      </c>
      <c r="P3494">
        <v>7</v>
      </c>
      <c r="Q3494" t="s">
        <v>10610</v>
      </c>
      <c r="R3494" t="s">
        <v>10655</v>
      </c>
    </row>
    <row r="3495" spans="1:18" x14ac:dyDescent="0.3">
      <c r="A3495" t="s">
        <v>10656</v>
      </c>
      <c r="B3495" t="s">
        <v>10657</v>
      </c>
      <c r="C3495" t="s">
        <v>20</v>
      </c>
      <c r="D3495" t="s">
        <v>21</v>
      </c>
      <c r="E3495" t="s">
        <v>37</v>
      </c>
      <c r="F3495" t="s">
        <v>29</v>
      </c>
      <c r="G3495" t="s">
        <v>24</v>
      </c>
      <c r="H3495">
        <v>115</v>
      </c>
      <c r="I3495">
        <v>11</v>
      </c>
      <c r="J3495">
        <v>10.5</v>
      </c>
      <c r="K3495">
        <v>5</v>
      </c>
      <c r="L3495">
        <v>4</v>
      </c>
      <c r="M3495">
        <v>2</v>
      </c>
      <c r="N3495">
        <v>0</v>
      </c>
      <c r="O3495">
        <v>10</v>
      </c>
      <c r="P3495">
        <v>4</v>
      </c>
      <c r="Q3495" t="s">
        <v>10610</v>
      </c>
      <c r="R3495" t="s">
        <v>10658</v>
      </c>
    </row>
    <row r="3496" spans="1:18" x14ac:dyDescent="0.3">
      <c r="A3496" t="s">
        <v>10659</v>
      </c>
      <c r="B3496" t="s">
        <v>10660</v>
      </c>
      <c r="C3496" t="s">
        <v>20</v>
      </c>
      <c r="D3496" t="s">
        <v>21</v>
      </c>
      <c r="E3496" t="s">
        <v>37</v>
      </c>
      <c r="F3496" t="s">
        <v>29</v>
      </c>
      <c r="G3496" t="s">
        <v>24</v>
      </c>
      <c r="H3496">
        <v>191</v>
      </c>
      <c r="I3496">
        <v>17</v>
      </c>
      <c r="J3496">
        <v>11.2</v>
      </c>
      <c r="K3496">
        <v>7</v>
      </c>
      <c r="L3496">
        <v>5</v>
      </c>
      <c r="M3496">
        <v>2</v>
      </c>
      <c r="N3496">
        <v>3</v>
      </c>
      <c r="O3496">
        <v>17</v>
      </c>
      <c r="P3496">
        <v>13.45</v>
      </c>
      <c r="Q3496" t="s">
        <v>10610</v>
      </c>
      <c r="R3496" t="s">
        <v>10661</v>
      </c>
    </row>
    <row r="3497" spans="1:18" x14ac:dyDescent="0.3">
      <c r="A3497" t="s">
        <v>10662</v>
      </c>
      <c r="B3497" t="s">
        <v>10663</v>
      </c>
      <c r="C3497" t="s">
        <v>20</v>
      </c>
      <c r="D3497" t="s">
        <v>21</v>
      </c>
      <c r="E3497" t="s">
        <v>22</v>
      </c>
      <c r="F3497" t="s">
        <v>29</v>
      </c>
      <c r="G3497" t="s">
        <v>24</v>
      </c>
      <c r="H3497">
        <v>94</v>
      </c>
      <c r="I3497">
        <v>9</v>
      </c>
      <c r="J3497">
        <v>10.4</v>
      </c>
      <c r="K3497">
        <v>0</v>
      </c>
      <c r="L3497">
        <v>0</v>
      </c>
      <c r="M3497">
        <v>7</v>
      </c>
      <c r="N3497">
        <v>2</v>
      </c>
      <c r="O3497">
        <v>4</v>
      </c>
      <c r="P3497">
        <v>3</v>
      </c>
      <c r="Q3497" t="s">
        <v>10610</v>
      </c>
      <c r="R3497" t="s">
        <v>10664</v>
      </c>
    </row>
    <row r="3498" spans="1:18" x14ac:dyDescent="0.3">
      <c r="A3498" t="s">
        <v>10665</v>
      </c>
      <c r="B3498" t="s">
        <v>10666</v>
      </c>
      <c r="C3498" t="s">
        <v>20</v>
      </c>
      <c r="D3498" t="s">
        <v>21</v>
      </c>
      <c r="E3498" t="s">
        <v>22</v>
      </c>
      <c r="F3498" t="s">
        <v>29</v>
      </c>
      <c r="G3498" t="s">
        <v>24</v>
      </c>
      <c r="H3498">
        <v>340</v>
      </c>
      <c r="I3498">
        <v>13</v>
      </c>
      <c r="J3498">
        <v>26.2</v>
      </c>
      <c r="K3498">
        <v>6</v>
      </c>
      <c r="L3498">
        <v>2</v>
      </c>
      <c r="M3498">
        <v>5</v>
      </c>
      <c r="N3498">
        <v>0</v>
      </c>
      <c r="O3498">
        <v>8</v>
      </c>
      <c r="P3498">
        <v>4</v>
      </c>
      <c r="Q3498" t="s">
        <v>1002</v>
      </c>
      <c r="R3498" t="s">
        <v>10667</v>
      </c>
    </row>
    <row r="3499" spans="1:18" x14ac:dyDescent="0.3">
      <c r="A3499" t="s">
        <v>10668</v>
      </c>
      <c r="B3499" t="s">
        <v>10669</v>
      </c>
      <c r="C3499" t="s">
        <v>20</v>
      </c>
      <c r="D3499" t="s">
        <v>21</v>
      </c>
      <c r="E3499" t="s">
        <v>22</v>
      </c>
      <c r="F3499" t="s">
        <v>23</v>
      </c>
      <c r="G3499" t="s">
        <v>24</v>
      </c>
      <c r="H3499">
        <v>120</v>
      </c>
      <c r="I3499">
        <v>14</v>
      </c>
      <c r="J3499">
        <v>8.6</v>
      </c>
      <c r="K3499">
        <v>8</v>
      </c>
      <c r="L3499">
        <v>6</v>
      </c>
      <c r="M3499">
        <v>0</v>
      </c>
      <c r="N3499">
        <v>0</v>
      </c>
      <c r="O3499">
        <v>7</v>
      </c>
      <c r="P3499">
        <v>7</v>
      </c>
      <c r="Q3499" t="s">
        <v>2440</v>
      </c>
      <c r="R3499" t="s">
        <v>10670</v>
      </c>
    </row>
    <row r="3500" spans="1:18" x14ac:dyDescent="0.3">
      <c r="A3500" t="s">
        <v>10671</v>
      </c>
      <c r="B3500" t="s">
        <v>10672</v>
      </c>
      <c r="C3500" t="s">
        <v>99</v>
      </c>
      <c r="D3500" t="s">
        <v>21</v>
      </c>
      <c r="E3500" t="s">
        <v>22</v>
      </c>
      <c r="F3500" t="s">
        <v>29</v>
      </c>
      <c r="G3500" t="s">
        <v>24</v>
      </c>
      <c r="H3500">
        <v>44</v>
      </c>
      <c r="I3500">
        <v>5</v>
      </c>
      <c r="J3500">
        <v>8.8000000000000007</v>
      </c>
      <c r="K3500">
        <v>0</v>
      </c>
      <c r="L3500">
        <v>0</v>
      </c>
      <c r="M3500">
        <v>3</v>
      </c>
      <c r="N3500">
        <v>2</v>
      </c>
      <c r="O3500">
        <v>2</v>
      </c>
      <c r="P3500">
        <v>2</v>
      </c>
      <c r="Q3500" t="s">
        <v>2440</v>
      </c>
      <c r="R3500" t="s">
        <v>10673</v>
      </c>
    </row>
    <row r="3501" spans="1:18" x14ac:dyDescent="0.3">
      <c r="A3501" t="s">
        <v>10674</v>
      </c>
      <c r="B3501" t="s">
        <v>10675</v>
      </c>
      <c r="C3501" t="s">
        <v>20</v>
      </c>
      <c r="D3501" t="s">
        <v>21</v>
      </c>
      <c r="E3501" t="s">
        <v>22</v>
      </c>
      <c r="F3501" t="s">
        <v>29</v>
      </c>
      <c r="G3501" t="s">
        <v>24</v>
      </c>
      <c r="H3501">
        <v>241</v>
      </c>
      <c r="I3501">
        <v>11</v>
      </c>
      <c r="J3501">
        <v>21.9</v>
      </c>
      <c r="K3501">
        <v>6</v>
      </c>
      <c r="L3501">
        <v>2</v>
      </c>
      <c r="M3501">
        <v>1</v>
      </c>
      <c r="N3501">
        <v>2</v>
      </c>
      <c r="O3501">
        <v>7</v>
      </c>
      <c r="P3501">
        <v>4</v>
      </c>
      <c r="Q3501" t="s">
        <v>2440</v>
      </c>
      <c r="R3501" t="s">
        <v>10676</v>
      </c>
    </row>
    <row r="3502" spans="1:18" x14ac:dyDescent="0.3">
      <c r="A3502" t="s">
        <v>10677</v>
      </c>
      <c r="B3502" t="s">
        <v>10678</v>
      </c>
      <c r="C3502" t="s">
        <v>20</v>
      </c>
      <c r="D3502" t="s">
        <v>21</v>
      </c>
      <c r="E3502" t="s">
        <v>22</v>
      </c>
      <c r="F3502" t="s">
        <v>29</v>
      </c>
      <c r="G3502" t="s">
        <v>24</v>
      </c>
      <c r="H3502">
        <v>348</v>
      </c>
      <c r="I3502">
        <v>20</v>
      </c>
      <c r="J3502">
        <v>17.399999999999999</v>
      </c>
      <c r="K3502">
        <v>8</v>
      </c>
      <c r="L3502">
        <v>9</v>
      </c>
      <c r="M3502">
        <v>2</v>
      </c>
      <c r="N3502">
        <v>1</v>
      </c>
      <c r="O3502">
        <v>11</v>
      </c>
      <c r="P3502">
        <v>10</v>
      </c>
      <c r="Q3502" t="s">
        <v>2440</v>
      </c>
      <c r="R3502" t="s">
        <v>10679</v>
      </c>
    </row>
    <row r="3503" spans="1:18" x14ac:dyDescent="0.3">
      <c r="A3503" t="s">
        <v>10680</v>
      </c>
      <c r="B3503" t="s">
        <v>10681</v>
      </c>
      <c r="C3503" t="s">
        <v>20</v>
      </c>
      <c r="D3503" t="s">
        <v>21</v>
      </c>
      <c r="E3503" t="s">
        <v>22</v>
      </c>
      <c r="F3503" t="s">
        <v>29</v>
      </c>
      <c r="G3503" t="s">
        <v>24</v>
      </c>
      <c r="H3503">
        <v>21</v>
      </c>
      <c r="I3503">
        <v>3</v>
      </c>
      <c r="J3503">
        <v>7</v>
      </c>
      <c r="K3503">
        <v>0</v>
      </c>
      <c r="L3503">
        <v>0</v>
      </c>
      <c r="M3503">
        <v>2</v>
      </c>
      <c r="N3503">
        <v>1</v>
      </c>
      <c r="O3503">
        <v>2</v>
      </c>
      <c r="P3503">
        <v>2</v>
      </c>
      <c r="Q3503" t="s">
        <v>2440</v>
      </c>
      <c r="R3503" t="s">
        <v>10682</v>
      </c>
    </row>
    <row r="3504" spans="1:18" x14ac:dyDescent="0.3">
      <c r="A3504" t="s">
        <v>10683</v>
      </c>
      <c r="B3504" t="s">
        <v>10684</v>
      </c>
      <c r="C3504" t="s">
        <v>20</v>
      </c>
      <c r="D3504" t="s">
        <v>21</v>
      </c>
      <c r="E3504" t="s">
        <v>22</v>
      </c>
      <c r="F3504" t="s">
        <v>29</v>
      </c>
      <c r="G3504" t="s">
        <v>24</v>
      </c>
      <c r="H3504">
        <v>23</v>
      </c>
      <c r="I3504">
        <v>7</v>
      </c>
      <c r="J3504">
        <v>3.3</v>
      </c>
      <c r="K3504">
        <v>0</v>
      </c>
      <c r="L3504">
        <v>0</v>
      </c>
      <c r="M3504">
        <v>3</v>
      </c>
      <c r="N3504">
        <v>4</v>
      </c>
      <c r="O3504">
        <v>3</v>
      </c>
      <c r="P3504">
        <v>2</v>
      </c>
      <c r="Q3504" t="s">
        <v>2440</v>
      </c>
      <c r="R3504" t="s">
        <v>10685</v>
      </c>
    </row>
    <row r="3505" spans="1:18" x14ac:dyDescent="0.3">
      <c r="A3505" t="s">
        <v>10686</v>
      </c>
      <c r="B3505" t="s">
        <v>10687</v>
      </c>
      <c r="C3505" t="s">
        <v>20</v>
      </c>
      <c r="D3505" t="s">
        <v>21</v>
      </c>
      <c r="E3505" t="s">
        <v>22</v>
      </c>
      <c r="F3505" t="s">
        <v>23</v>
      </c>
      <c r="G3505" t="s">
        <v>24</v>
      </c>
      <c r="H3505">
        <v>164</v>
      </c>
      <c r="I3505">
        <v>10</v>
      </c>
      <c r="J3505">
        <v>16.399999999999999</v>
      </c>
      <c r="K3505">
        <v>7</v>
      </c>
      <c r="L3505">
        <v>2</v>
      </c>
      <c r="M3505">
        <v>0</v>
      </c>
      <c r="N3505">
        <v>1</v>
      </c>
      <c r="O3505">
        <v>9</v>
      </c>
      <c r="P3505">
        <v>8</v>
      </c>
      <c r="Q3505" t="s">
        <v>2440</v>
      </c>
      <c r="R3505" t="s">
        <v>10688</v>
      </c>
    </row>
    <row r="3506" spans="1:18" x14ac:dyDescent="0.3">
      <c r="A3506" t="s">
        <v>10689</v>
      </c>
      <c r="B3506" t="s">
        <v>10690</v>
      </c>
      <c r="C3506" t="s">
        <v>20</v>
      </c>
      <c r="D3506" t="s">
        <v>21</v>
      </c>
      <c r="E3506" t="s">
        <v>22</v>
      </c>
      <c r="F3506" t="s">
        <v>29</v>
      </c>
      <c r="G3506" t="s">
        <v>24</v>
      </c>
      <c r="H3506">
        <v>122</v>
      </c>
      <c r="I3506">
        <v>8</v>
      </c>
      <c r="J3506">
        <v>15.2</v>
      </c>
      <c r="K3506">
        <v>0</v>
      </c>
      <c r="L3506">
        <v>0</v>
      </c>
      <c r="M3506">
        <v>8</v>
      </c>
      <c r="N3506">
        <v>0</v>
      </c>
      <c r="O3506">
        <v>5</v>
      </c>
      <c r="P3506">
        <v>3.2</v>
      </c>
      <c r="Q3506" t="s">
        <v>2440</v>
      </c>
      <c r="R3506" t="s">
        <v>10691</v>
      </c>
    </row>
    <row r="3507" spans="1:18" x14ac:dyDescent="0.3">
      <c r="A3507" t="s">
        <v>10692</v>
      </c>
      <c r="B3507" t="s">
        <v>10693</v>
      </c>
      <c r="C3507" t="s">
        <v>20</v>
      </c>
      <c r="D3507" t="s">
        <v>21</v>
      </c>
      <c r="E3507" t="s">
        <v>22</v>
      </c>
      <c r="F3507" t="s">
        <v>29</v>
      </c>
      <c r="G3507" t="s">
        <v>24</v>
      </c>
      <c r="H3507">
        <v>397</v>
      </c>
      <c r="I3507">
        <v>17</v>
      </c>
      <c r="J3507">
        <v>23.4</v>
      </c>
      <c r="K3507">
        <v>7</v>
      </c>
      <c r="L3507">
        <v>2</v>
      </c>
      <c r="M3507">
        <v>7</v>
      </c>
      <c r="N3507">
        <v>1</v>
      </c>
      <c r="O3507">
        <v>15</v>
      </c>
      <c r="P3507">
        <v>4</v>
      </c>
      <c r="Q3507" t="s">
        <v>2440</v>
      </c>
      <c r="R3507" t="s">
        <v>10694</v>
      </c>
    </row>
    <row r="3508" spans="1:18" x14ac:dyDescent="0.3">
      <c r="A3508" t="s">
        <v>10695</v>
      </c>
      <c r="B3508" t="s">
        <v>10696</v>
      </c>
      <c r="C3508" t="s">
        <v>20</v>
      </c>
      <c r="D3508" t="s">
        <v>21</v>
      </c>
      <c r="E3508" t="s">
        <v>22</v>
      </c>
      <c r="F3508" t="s">
        <v>29</v>
      </c>
      <c r="G3508" t="s">
        <v>24</v>
      </c>
      <c r="H3508">
        <v>196</v>
      </c>
      <c r="I3508">
        <v>11</v>
      </c>
      <c r="J3508">
        <v>17.8</v>
      </c>
      <c r="K3508">
        <v>5</v>
      </c>
      <c r="L3508">
        <v>3</v>
      </c>
      <c r="M3508">
        <v>2</v>
      </c>
      <c r="N3508">
        <v>1</v>
      </c>
      <c r="O3508">
        <v>6</v>
      </c>
      <c r="P3508">
        <v>4</v>
      </c>
      <c r="Q3508" t="s">
        <v>2440</v>
      </c>
      <c r="R3508" t="s">
        <v>10697</v>
      </c>
    </row>
    <row r="3509" spans="1:18" x14ac:dyDescent="0.3">
      <c r="A3509" t="s">
        <v>10698</v>
      </c>
      <c r="B3509" t="s">
        <v>10699</v>
      </c>
      <c r="C3509" t="s">
        <v>99</v>
      </c>
      <c r="D3509" t="s">
        <v>125</v>
      </c>
      <c r="E3509" t="s">
        <v>22</v>
      </c>
      <c r="F3509" t="s">
        <v>29</v>
      </c>
      <c r="G3509" t="s">
        <v>24</v>
      </c>
      <c r="H3509">
        <v>152</v>
      </c>
      <c r="I3509">
        <v>8</v>
      </c>
      <c r="J3509">
        <v>19</v>
      </c>
      <c r="K3509">
        <v>0</v>
      </c>
      <c r="L3509">
        <v>0</v>
      </c>
      <c r="M3509">
        <v>0</v>
      </c>
      <c r="N3509">
        <v>0</v>
      </c>
      <c r="O3509">
        <v>3</v>
      </c>
      <c r="P3509">
        <v>5</v>
      </c>
      <c r="Q3509" t="s">
        <v>9811</v>
      </c>
      <c r="R3509" t="s">
        <v>10700</v>
      </c>
    </row>
    <row r="3510" spans="1:18" x14ac:dyDescent="0.3">
      <c r="A3510" t="s">
        <v>10701</v>
      </c>
      <c r="B3510" t="s">
        <v>10702</v>
      </c>
      <c r="C3510" t="s">
        <v>99</v>
      </c>
      <c r="D3510" t="s">
        <v>21</v>
      </c>
      <c r="E3510" t="s">
        <v>49</v>
      </c>
      <c r="F3510" t="s">
        <v>29</v>
      </c>
      <c r="G3510" t="s">
        <v>24</v>
      </c>
      <c r="H3510">
        <v>25</v>
      </c>
      <c r="I3510">
        <v>5</v>
      </c>
      <c r="J3510">
        <v>5</v>
      </c>
      <c r="K3510">
        <v>0</v>
      </c>
      <c r="L3510">
        <v>0</v>
      </c>
      <c r="M3510">
        <v>0</v>
      </c>
      <c r="N3510">
        <v>0</v>
      </c>
      <c r="O3510">
        <v>1</v>
      </c>
      <c r="P3510">
        <v>5</v>
      </c>
      <c r="Q3510" t="s">
        <v>9811</v>
      </c>
      <c r="R3510" t="s">
        <v>10703</v>
      </c>
    </row>
    <row r="3511" spans="1:18" x14ac:dyDescent="0.3">
      <c r="A3511" t="s">
        <v>10704</v>
      </c>
      <c r="B3511" t="s">
        <v>10705</v>
      </c>
      <c r="C3511" t="s">
        <v>20</v>
      </c>
      <c r="D3511" t="s">
        <v>42</v>
      </c>
      <c r="E3511" t="s">
        <v>37</v>
      </c>
      <c r="F3511" t="s">
        <v>38</v>
      </c>
      <c r="G3511" t="s">
        <v>24</v>
      </c>
      <c r="H3511">
        <v>483</v>
      </c>
      <c r="I3511">
        <v>37</v>
      </c>
      <c r="J3511">
        <v>13.1</v>
      </c>
      <c r="K3511">
        <v>10</v>
      </c>
      <c r="L3511">
        <v>26</v>
      </c>
      <c r="M3511">
        <v>1</v>
      </c>
      <c r="N3511">
        <v>0</v>
      </c>
      <c r="O3511">
        <v>26</v>
      </c>
      <c r="P3511">
        <v>13</v>
      </c>
      <c r="Q3511" t="s">
        <v>9811</v>
      </c>
      <c r="R3511" t="s">
        <v>10706</v>
      </c>
    </row>
    <row r="3512" spans="1:18" x14ac:dyDescent="0.3">
      <c r="A3512" t="s">
        <v>10707</v>
      </c>
      <c r="B3512" t="s">
        <v>10708</v>
      </c>
      <c r="C3512" t="s">
        <v>99</v>
      </c>
      <c r="D3512" t="s">
        <v>125</v>
      </c>
      <c r="E3512" t="s">
        <v>22</v>
      </c>
      <c r="F3512" t="s">
        <v>29</v>
      </c>
      <c r="G3512" t="s">
        <v>24</v>
      </c>
      <c r="H3512">
        <v>68</v>
      </c>
      <c r="I3512">
        <v>7</v>
      </c>
      <c r="J3512">
        <v>9.6999999999999993</v>
      </c>
      <c r="K3512">
        <v>0</v>
      </c>
      <c r="L3512">
        <v>0</v>
      </c>
      <c r="M3512">
        <v>0</v>
      </c>
      <c r="N3512">
        <v>0</v>
      </c>
      <c r="O3512">
        <v>3</v>
      </c>
      <c r="P3512">
        <v>3</v>
      </c>
      <c r="Q3512" t="s">
        <v>9811</v>
      </c>
      <c r="R3512" t="s">
        <v>10709</v>
      </c>
    </row>
    <row r="3513" spans="1:18" x14ac:dyDescent="0.3">
      <c r="A3513" t="s">
        <v>10710</v>
      </c>
      <c r="B3513" t="s">
        <v>10711</v>
      </c>
      <c r="C3513" t="s">
        <v>99</v>
      </c>
      <c r="D3513" t="s">
        <v>125</v>
      </c>
      <c r="E3513" t="s">
        <v>37</v>
      </c>
      <c r="F3513" t="s">
        <v>38</v>
      </c>
      <c r="G3513" t="s">
        <v>24</v>
      </c>
      <c r="H3513">
        <v>280</v>
      </c>
      <c r="I3513">
        <v>13</v>
      </c>
      <c r="J3513">
        <v>21.5</v>
      </c>
      <c r="K3513">
        <v>0</v>
      </c>
      <c r="L3513">
        <v>0</v>
      </c>
      <c r="M3513">
        <v>10</v>
      </c>
      <c r="N3513">
        <v>3</v>
      </c>
      <c r="O3513">
        <v>7</v>
      </c>
      <c r="P3513">
        <v>2</v>
      </c>
      <c r="Q3513" t="s">
        <v>9811</v>
      </c>
      <c r="R3513" t="s">
        <v>10712</v>
      </c>
    </row>
    <row r="3514" spans="1:18" x14ac:dyDescent="0.3">
      <c r="A3514" t="s">
        <v>10713</v>
      </c>
      <c r="B3514" t="s">
        <v>10714</v>
      </c>
      <c r="C3514" t="s">
        <v>99</v>
      </c>
      <c r="D3514" t="s">
        <v>125</v>
      </c>
      <c r="E3514" t="s">
        <v>49</v>
      </c>
      <c r="F3514" t="s">
        <v>38</v>
      </c>
      <c r="G3514" t="s">
        <v>24</v>
      </c>
      <c r="H3514">
        <v>229</v>
      </c>
      <c r="I3514">
        <v>14</v>
      </c>
      <c r="J3514">
        <v>16.399999999999999</v>
      </c>
      <c r="K3514">
        <v>0</v>
      </c>
      <c r="L3514">
        <v>0</v>
      </c>
      <c r="M3514">
        <v>0</v>
      </c>
      <c r="N3514">
        <v>1</v>
      </c>
      <c r="O3514">
        <v>6</v>
      </c>
      <c r="P3514">
        <v>3</v>
      </c>
      <c r="Q3514" t="s">
        <v>9811</v>
      </c>
      <c r="R3514" t="s">
        <v>10715</v>
      </c>
    </row>
    <row r="3515" spans="1:18" x14ac:dyDescent="0.3">
      <c r="A3515" t="s">
        <v>10716</v>
      </c>
      <c r="B3515" t="s">
        <v>10717</v>
      </c>
      <c r="C3515" t="s">
        <v>20</v>
      </c>
      <c r="D3515" t="s">
        <v>42</v>
      </c>
      <c r="E3515" t="s">
        <v>49</v>
      </c>
      <c r="F3515" t="s">
        <v>38</v>
      </c>
      <c r="G3515" t="s">
        <v>24</v>
      </c>
      <c r="H3515">
        <v>876</v>
      </c>
      <c r="I3515">
        <v>53</v>
      </c>
      <c r="J3515">
        <v>16.5</v>
      </c>
      <c r="K3515">
        <v>32</v>
      </c>
      <c r="L3515">
        <v>19</v>
      </c>
      <c r="M3515">
        <v>2</v>
      </c>
      <c r="N3515">
        <v>0</v>
      </c>
      <c r="O3515">
        <v>52</v>
      </c>
      <c r="P3515">
        <v>172</v>
      </c>
      <c r="Q3515" t="s">
        <v>9811</v>
      </c>
      <c r="R3515" t="s">
        <v>10718</v>
      </c>
    </row>
    <row r="3516" spans="1:18" x14ac:dyDescent="0.3">
      <c r="A3516" t="s">
        <v>10719</v>
      </c>
      <c r="B3516" t="s">
        <v>10720</v>
      </c>
      <c r="C3516" t="s">
        <v>20</v>
      </c>
      <c r="D3516" t="s">
        <v>21</v>
      </c>
      <c r="E3516" t="s">
        <v>22</v>
      </c>
      <c r="F3516" t="s">
        <v>29</v>
      </c>
      <c r="G3516" t="s">
        <v>24</v>
      </c>
      <c r="H3516">
        <v>356</v>
      </c>
      <c r="I3516">
        <v>20</v>
      </c>
      <c r="J3516">
        <v>17.8</v>
      </c>
      <c r="K3516">
        <v>9</v>
      </c>
      <c r="L3516">
        <v>11</v>
      </c>
      <c r="M3516">
        <v>0</v>
      </c>
      <c r="N3516">
        <v>0</v>
      </c>
      <c r="O3516">
        <v>10</v>
      </c>
      <c r="P3516">
        <v>10</v>
      </c>
      <c r="Q3516" t="s">
        <v>9811</v>
      </c>
      <c r="R3516" t="s">
        <v>10721</v>
      </c>
    </row>
    <row r="3517" spans="1:18" x14ac:dyDescent="0.3">
      <c r="A3517" t="s">
        <v>10722</v>
      </c>
      <c r="B3517" t="s">
        <v>10723</v>
      </c>
      <c r="C3517" t="s">
        <v>20</v>
      </c>
      <c r="D3517" t="s">
        <v>21</v>
      </c>
      <c r="E3517" t="s">
        <v>22</v>
      </c>
      <c r="F3517" t="s">
        <v>29</v>
      </c>
      <c r="G3517" t="s">
        <v>24</v>
      </c>
      <c r="H3517">
        <v>446</v>
      </c>
      <c r="I3517">
        <v>29</v>
      </c>
      <c r="J3517">
        <v>15.4</v>
      </c>
      <c r="K3517">
        <v>11</v>
      </c>
      <c r="L3517">
        <v>18</v>
      </c>
      <c r="M3517">
        <v>0</v>
      </c>
      <c r="N3517">
        <v>0</v>
      </c>
      <c r="O3517">
        <v>18</v>
      </c>
      <c r="P3517">
        <v>10</v>
      </c>
      <c r="Q3517" t="s">
        <v>9811</v>
      </c>
      <c r="R3517" t="s">
        <v>10724</v>
      </c>
    </row>
    <row r="3518" spans="1:18" x14ac:dyDescent="0.3">
      <c r="A3518" t="s">
        <v>10725</v>
      </c>
      <c r="B3518" t="s">
        <v>10726</v>
      </c>
      <c r="C3518" t="s">
        <v>99</v>
      </c>
      <c r="D3518" t="s">
        <v>125</v>
      </c>
      <c r="E3518" t="s">
        <v>37</v>
      </c>
      <c r="F3518" t="s">
        <v>38</v>
      </c>
      <c r="G3518" t="s">
        <v>24</v>
      </c>
      <c r="H3518">
        <v>237</v>
      </c>
      <c r="I3518">
        <v>11</v>
      </c>
      <c r="J3518">
        <v>21.5</v>
      </c>
      <c r="K3518">
        <v>0</v>
      </c>
      <c r="L3518">
        <v>0</v>
      </c>
      <c r="M3518">
        <v>0</v>
      </c>
      <c r="N3518">
        <v>0</v>
      </c>
      <c r="O3518">
        <v>9</v>
      </c>
      <c r="P3518">
        <v>2</v>
      </c>
      <c r="Q3518" t="s">
        <v>9811</v>
      </c>
      <c r="R3518" t="s">
        <v>10727</v>
      </c>
    </row>
    <row r="3519" spans="1:18" x14ac:dyDescent="0.3">
      <c r="A3519" t="s">
        <v>10728</v>
      </c>
      <c r="B3519" t="s">
        <v>10729</v>
      </c>
      <c r="C3519" t="s">
        <v>20</v>
      </c>
      <c r="D3519" t="s">
        <v>42</v>
      </c>
      <c r="E3519" t="s">
        <v>22</v>
      </c>
      <c r="F3519" t="s">
        <v>29</v>
      </c>
      <c r="G3519" t="s">
        <v>24</v>
      </c>
      <c r="H3519">
        <v>123</v>
      </c>
      <c r="I3519">
        <v>11</v>
      </c>
      <c r="J3519">
        <v>11.2</v>
      </c>
      <c r="K3519">
        <v>4</v>
      </c>
      <c r="L3519">
        <v>4</v>
      </c>
      <c r="M3519">
        <v>1</v>
      </c>
      <c r="N3519">
        <v>2</v>
      </c>
      <c r="O3519">
        <v>5</v>
      </c>
      <c r="P3519">
        <v>4</v>
      </c>
      <c r="Q3519" t="s">
        <v>9811</v>
      </c>
      <c r="R3519" t="s">
        <v>10730</v>
      </c>
    </row>
    <row r="3520" spans="1:18" x14ac:dyDescent="0.3">
      <c r="A3520" t="s">
        <v>10731</v>
      </c>
      <c r="B3520" t="s">
        <v>10732</v>
      </c>
      <c r="C3520" t="s">
        <v>20</v>
      </c>
      <c r="D3520" t="s">
        <v>42</v>
      </c>
      <c r="E3520" t="s">
        <v>37</v>
      </c>
      <c r="F3520" t="s">
        <v>38</v>
      </c>
      <c r="G3520" t="s">
        <v>24</v>
      </c>
      <c r="H3520">
        <v>777</v>
      </c>
      <c r="I3520">
        <v>47</v>
      </c>
      <c r="J3520">
        <v>16.5</v>
      </c>
      <c r="K3520">
        <v>18</v>
      </c>
      <c r="L3520">
        <v>29</v>
      </c>
      <c r="M3520">
        <v>0</v>
      </c>
      <c r="N3520">
        <v>0</v>
      </c>
      <c r="O3520">
        <v>36</v>
      </c>
      <c r="P3520">
        <v>71</v>
      </c>
      <c r="Q3520" t="s">
        <v>9811</v>
      </c>
      <c r="R3520" t="s">
        <v>10733</v>
      </c>
    </row>
    <row r="3521" spans="1:18" x14ac:dyDescent="0.3">
      <c r="A3521" t="s">
        <v>10734</v>
      </c>
      <c r="B3521" t="s">
        <v>10735</v>
      </c>
      <c r="C3521" t="s">
        <v>20</v>
      </c>
      <c r="D3521" t="s">
        <v>21</v>
      </c>
      <c r="E3521" t="s">
        <v>22</v>
      </c>
      <c r="F3521" t="s">
        <v>29</v>
      </c>
      <c r="G3521" t="s">
        <v>24</v>
      </c>
      <c r="H3521">
        <v>100</v>
      </c>
      <c r="I3521">
        <v>9</v>
      </c>
      <c r="J3521">
        <v>11.1</v>
      </c>
      <c r="K3521">
        <v>4</v>
      </c>
      <c r="L3521">
        <v>4</v>
      </c>
      <c r="M3521">
        <v>1</v>
      </c>
      <c r="N3521">
        <v>0</v>
      </c>
      <c r="O3521">
        <v>4</v>
      </c>
      <c r="P3521">
        <v>4</v>
      </c>
      <c r="Q3521" t="s">
        <v>9811</v>
      </c>
      <c r="R3521" t="s">
        <v>10736</v>
      </c>
    </row>
    <row r="3522" spans="1:18" x14ac:dyDescent="0.3">
      <c r="A3522" t="s">
        <v>10737</v>
      </c>
      <c r="B3522" t="s">
        <v>10738</v>
      </c>
      <c r="C3522" t="s">
        <v>99</v>
      </c>
      <c r="D3522" t="s">
        <v>125</v>
      </c>
      <c r="E3522" t="s">
        <v>37</v>
      </c>
      <c r="F3522" t="s">
        <v>38</v>
      </c>
      <c r="G3522" t="s">
        <v>24</v>
      </c>
      <c r="H3522">
        <v>92</v>
      </c>
      <c r="I3522">
        <v>8</v>
      </c>
      <c r="J3522">
        <v>11.5</v>
      </c>
      <c r="K3522">
        <v>0</v>
      </c>
      <c r="L3522">
        <v>0</v>
      </c>
      <c r="M3522">
        <v>0</v>
      </c>
      <c r="N3522">
        <v>0</v>
      </c>
      <c r="O3522">
        <v>5</v>
      </c>
      <c r="P3522">
        <v>14</v>
      </c>
      <c r="Q3522" t="s">
        <v>9811</v>
      </c>
      <c r="R3522" t="s">
        <v>10739</v>
      </c>
    </row>
    <row r="3523" spans="1:18" x14ac:dyDescent="0.3">
      <c r="A3523" t="s">
        <v>10740</v>
      </c>
      <c r="B3523" t="s">
        <v>10741</v>
      </c>
      <c r="C3523" t="s">
        <v>20</v>
      </c>
      <c r="D3523" t="s">
        <v>42</v>
      </c>
      <c r="E3523" t="s">
        <v>22</v>
      </c>
      <c r="F3523" t="s">
        <v>29</v>
      </c>
      <c r="G3523" t="s">
        <v>24</v>
      </c>
      <c r="H3523">
        <v>175</v>
      </c>
      <c r="I3523">
        <v>16</v>
      </c>
      <c r="J3523">
        <v>10.9</v>
      </c>
      <c r="K3523">
        <v>7</v>
      </c>
      <c r="L3523">
        <v>9</v>
      </c>
      <c r="M3523">
        <v>0</v>
      </c>
      <c r="N3523">
        <v>0</v>
      </c>
      <c r="O3523">
        <v>7</v>
      </c>
      <c r="P3523">
        <v>8</v>
      </c>
      <c r="Q3523" t="s">
        <v>9811</v>
      </c>
      <c r="R3523" t="s">
        <v>10742</v>
      </c>
    </row>
    <row r="3524" spans="1:18" x14ac:dyDescent="0.3">
      <c r="A3524" t="s">
        <v>10743</v>
      </c>
      <c r="B3524" t="s">
        <v>10744</v>
      </c>
      <c r="C3524" t="s">
        <v>20</v>
      </c>
      <c r="D3524" t="s">
        <v>21</v>
      </c>
      <c r="E3524" t="s">
        <v>22</v>
      </c>
      <c r="F3524" t="s">
        <v>29</v>
      </c>
      <c r="G3524" t="s">
        <v>24</v>
      </c>
      <c r="H3524">
        <v>283</v>
      </c>
      <c r="I3524">
        <v>16</v>
      </c>
      <c r="J3524">
        <v>17.7</v>
      </c>
      <c r="K3524">
        <v>10</v>
      </c>
      <c r="L3524">
        <v>5</v>
      </c>
      <c r="M3524">
        <v>1</v>
      </c>
      <c r="N3524">
        <v>0</v>
      </c>
      <c r="O3524">
        <v>9</v>
      </c>
      <c r="P3524">
        <v>37</v>
      </c>
      <c r="Q3524" t="s">
        <v>9811</v>
      </c>
      <c r="R3524" t="s">
        <v>10745</v>
      </c>
    </row>
    <row r="3525" spans="1:18" x14ac:dyDescent="0.3">
      <c r="A3525" t="s">
        <v>10746</v>
      </c>
      <c r="B3525" t="s">
        <v>10747</v>
      </c>
      <c r="C3525" t="s">
        <v>20</v>
      </c>
      <c r="D3525" t="s">
        <v>42</v>
      </c>
      <c r="E3525" t="s">
        <v>22</v>
      </c>
      <c r="F3525" t="s">
        <v>29</v>
      </c>
      <c r="G3525" t="s">
        <v>24</v>
      </c>
      <c r="H3525">
        <v>22</v>
      </c>
      <c r="I3525">
        <v>3</v>
      </c>
      <c r="J3525">
        <v>7.3</v>
      </c>
      <c r="K3525">
        <v>0</v>
      </c>
      <c r="L3525">
        <v>0</v>
      </c>
      <c r="M3525">
        <v>2</v>
      </c>
      <c r="N3525">
        <v>1</v>
      </c>
      <c r="O3525">
        <v>2</v>
      </c>
      <c r="P3525">
        <v>10</v>
      </c>
      <c r="Q3525" t="s">
        <v>9811</v>
      </c>
      <c r="R3525" t="s">
        <v>10748</v>
      </c>
    </row>
    <row r="3526" spans="1:18" x14ac:dyDescent="0.3">
      <c r="A3526" t="s">
        <v>10749</v>
      </c>
      <c r="B3526" t="s">
        <v>10750</v>
      </c>
      <c r="C3526" t="s">
        <v>99</v>
      </c>
      <c r="D3526" t="s">
        <v>21</v>
      </c>
      <c r="E3526" t="s">
        <v>22</v>
      </c>
      <c r="F3526" t="s">
        <v>29</v>
      </c>
      <c r="G3526" t="s">
        <v>24</v>
      </c>
      <c r="H3526">
        <v>48</v>
      </c>
      <c r="I3526">
        <v>4</v>
      </c>
      <c r="J3526">
        <v>12</v>
      </c>
      <c r="K3526">
        <v>0</v>
      </c>
      <c r="L3526">
        <v>0</v>
      </c>
      <c r="M3526">
        <v>0</v>
      </c>
      <c r="N3526">
        <v>0</v>
      </c>
      <c r="O3526">
        <v>3</v>
      </c>
      <c r="P3526">
        <v>1</v>
      </c>
      <c r="Q3526" t="s">
        <v>9811</v>
      </c>
      <c r="R3526" t="s">
        <v>10751</v>
      </c>
    </row>
    <row r="3527" spans="1:18" x14ac:dyDescent="0.3">
      <c r="A3527" t="s">
        <v>10752</v>
      </c>
      <c r="B3527" t="s">
        <v>10753</v>
      </c>
      <c r="C3527" t="s">
        <v>99</v>
      </c>
      <c r="D3527" t="s">
        <v>125</v>
      </c>
      <c r="E3527" t="s">
        <v>37</v>
      </c>
      <c r="F3527" t="s">
        <v>38</v>
      </c>
      <c r="G3527" t="s">
        <v>24</v>
      </c>
      <c r="H3527">
        <v>50</v>
      </c>
      <c r="I3527">
        <v>5</v>
      </c>
      <c r="J3527">
        <v>10</v>
      </c>
      <c r="K3527">
        <v>0</v>
      </c>
      <c r="L3527">
        <v>0</v>
      </c>
      <c r="M3527">
        <v>0</v>
      </c>
      <c r="N3527">
        <v>0</v>
      </c>
      <c r="O3527">
        <v>6</v>
      </c>
      <c r="P3527">
        <v>25</v>
      </c>
      <c r="Q3527" t="s">
        <v>9811</v>
      </c>
      <c r="R3527" t="s">
        <v>10754</v>
      </c>
    </row>
    <row r="3528" spans="1:18" x14ac:dyDescent="0.3">
      <c r="A3528" t="s">
        <v>10755</v>
      </c>
      <c r="B3528" t="s">
        <v>10756</v>
      </c>
      <c r="C3528" t="s">
        <v>20</v>
      </c>
      <c r="D3528" t="s">
        <v>42</v>
      </c>
      <c r="E3528" t="s">
        <v>37</v>
      </c>
      <c r="F3528" t="s">
        <v>38</v>
      </c>
      <c r="G3528" t="s">
        <v>24</v>
      </c>
      <c r="H3528">
        <v>419</v>
      </c>
      <c r="I3528">
        <v>22</v>
      </c>
      <c r="J3528">
        <v>19</v>
      </c>
      <c r="K3528">
        <v>7</v>
      </c>
      <c r="L3528">
        <v>13</v>
      </c>
      <c r="M3528">
        <v>1</v>
      </c>
      <c r="N3528">
        <v>1</v>
      </c>
      <c r="O3528">
        <v>19</v>
      </c>
      <c r="P3528">
        <v>12</v>
      </c>
      <c r="Q3528" t="s">
        <v>9811</v>
      </c>
      <c r="R3528" t="s">
        <v>10757</v>
      </c>
    </row>
    <row r="3529" spans="1:18" x14ac:dyDescent="0.3">
      <c r="A3529" t="s">
        <v>10758</v>
      </c>
      <c r="B3529" t="s">
        <v>10759</v>
      </c>
      <c r="C3529" t="s">
        <v>20</v>
      </c>
      <c r="D3529" t="s">
        <v>42</v>
      </c>
      <c r="E3529" t="s">
        <v>22</v>
      </c>
      <c r="F3529" t="s">
        <v>29</v>
      </c>
      <c r="G3529" t="s">
        <v>24</v>
      </c>
      <c r="H3529">
        <v>200</v>
      </c>
      <c r="I3529">
        <v>16</v>
      </c>
      <c r="J3529">
        <v>12.5</v>
      </c>
      <c r="K3529">
        <v>10</v>
      </c>
      <c r="L3529">
        <v>4</v>
      </c>
      <c r="M3529">
        <v>1</v>
      </c>
      <c r="N3529">
        <v>1</v>
      </c>
      <c r="O3529">
        <v>8</v>
      </c>
      <c r="P3529">
        <v>5</v>
      </c>
      <c r="Q3529" t="s">
        <v>9811</v>
      </c>
      <c r="R3529" t="s">
        <v>10760</v>
      </c>
    </row>
    <row r="3530" spans="1:18" x14ac:dyDescent="0.3">
      <c r="A3530" t="s">
        <v>10761</v>
      </c>
      <c r="B3530" t="s">
        <v>10762</v>
      </c>
      <c r="C3530" t="s">
        <v>99</v>
      </c>
      <c r="D3530" t="s">
        <v>125</v>
      </c>
      <c r="E3530" t="s">
        <v>22</v>
      </c>
      <c r="F3530" t="s">
        <v>23</v>
      </c>
      <c r="G3530" t="s">
        <v>24</v>
      </c>
      <c r="H3530">
        <v>278</v>
      </c>
      <c r="I3530">
        <v>12</v>
      </c>
      <c r="J3530">
        <v>23.2</v>
      </c>
      <c r="K3530">
        <v>0</v>
      </c>
      <c r="L3530">
        <v>0</v>
      </c>
      <c r="M3530">
        <v>0</v>
      </c>
      <c r="N3530">
        <v>0</v>
      </c>
      <c r="O3530">
        <v>9</v>
      </c>
      <c r="P3530">
        <v>2</v>
      </c>
      <c r="Q3530" t="s">
        <v>9811</v>
      </c>
      <c r="R3530" t="s">
        <v>10763</v>
      </c>
    </row>
    <row r="3531" spans="1:18" x14ac:dyDescent="0.3">
      <c r="A3531" t="s">
        <v>10764</v>
      </c>
      <c r="B3531" t="s">
        <v>10765</v>
      </c>
      <c r="C3531" t="s">
        <v>99</v>
      </c>
      <c r="D3531" t="s">
        <v>125</v>
      </c>
      <c r="E3531" t="s">
        <v>22</v>
      </c>
      <c r="F3531" t="s">
        <v>38</v>
      </c>
      <c r="G3531" t="s">
        <v>24</v>
      </c>
      <c r="H3531">
        <v>234</v>
      </c>
      <c r="I3531">
        <v>8</v>
      </c>
      <c r="J3531">
        <v>29.2</v>
      </c>
      <c r="K3531">
        <v>0</v>
      </c>
      <c r="L3531">
        <v>0</v>
      </c>
      <c r="M3531">
        <v>0</v>
      </c>
      <c r="N3531">
        <v>0</v>
      </c>
      <c r="O3531">
        <v>8</v>
      </c>
      <c r="P3531">
        <v>3</v>
      </c>
      <c r="Q3531" t="s">
        <v>9811</v>
      </c>
      <c r="R3531" t="s">
        <v>10766</v>
      </c>
    </row>
    <row r="3532" spans="1:18" x14ac:dyDescent="0.3">
      <c r="A3532" t="s">
        <v>10767</v>
      </c>
      <c r="B3532" t="s">
        <v>10768</v>
      </c>
      <c r="C3532" t="s">
        <v>99</v>
      </c>
      <c r="D3532" t="s">
        <v>21</v>
      </c>
      <c r="E3532" t="s">
        <v>22</v>
      </c>
      <c r="F3532" t="s">
        <v>29</v>
      </c>
      <c r="G3532" t="s">
        <v>24</v>
      </c>
      <c r="H3532">
        <v>18</v>
      </c>
      <c r="I3532">
        <v>6</v>
      </c>
      <c r="J3532">
        <v>3</v>
      </c>
      <c r="K3532">
        <v>0</v>
      </c>
      <c r="L3532">
        <v>0</v>
      </c>
      <c r="M3532">
        <v>3</v>
      </c>
      <c r="N3532">
        <v>3</v>
      </c>
      <c r="O3532">
        <v>5</v>
      </c>
      <c r="P3532">
        <v>6.5</v>
      </c>
      <c r="Q3532" t="s">
        <v>9811</v>
      </c>
      <c r="R3532" t="s">
        <v>10769</v>
      </c>
    </row>
    <row r="3533" spans="1:18" x14ac:dyDescent="0.3">
      <c r="A3533" t="s">
        <v>10770</v>
      </c>
      <c r="B3533" t="s">
        <v>10771</v>
      </c>
      <c r="C3533" t="s">
        <v>20</v>
      </c>
      <c r="D3533" t="s">
        <v>125</v>
      </c>
      <c r="E3533" t="s">
        <v>22</v>
      </c>
      <c r="F3533" t="s">
        <v>29</v>
      </c>
      <c r="G3533" t="s">
        <v>24</v>
      </c>
      <c r="H3533">
        <v>247</v>
      </c>
      <c r="I3533">
        <v>17</v>
      </c>
      <c r="J3533">
        <v>14.5</v>
      </c>
      <c r="K3533">
        <v>6</v>
      </c>
      <c r="L3533">
        <v>10</v>
      </c>
      <c r="M3533">
        <v>0</v>
      </c>
      <c r="N3533">
        <v>1</v>
      </c>
      <c r="O3533">
        <v>9</v>
      </c>
      <c r="P3533">
        <v>10</v>
      </c>
      <c r="Q3533" t="s">
        <v>9811</v>
      </c>
      <c r="R3533" t="s">
        <v>10772</v>
      </c>
    </row>
    <row r="3534" spans="1:18" x14ac:dyDescent="0.3">
      <c r="A3534" t="s">
        <v>10773</v>
      </c>
      <c r="B3534" t="s">
        <v>10774</v>
      </c>
      <c r="C3534" t="s">
        <v>20</v>
      </c>
      <c r="D3534" t="s">
        <v>42</v>
      </c>
      <c r="E3534" t="s">
        <v>22</v>
      </c>
      <c r="F3534" t="s">
        <v>29</v>
      </c>
      <c r="G3534" t="s">
        <v>24</v>
      </c>
      <c r="H3534">
        <v>247</v>
      </c>
      <c r="I3534">
        <v>17</v>
      </c>
      <c r="J3534">
        <v>14.5</v>
      </c>
      <c r="K3534">
        <v>6</v>
      </c>
      <c r="L3534">
        <v>10</v>
      </c>
      <c r="M3534">
        <v>0</v>
      </c>
      <c r="N3534">
        <v>1</v>
      </c>
      <c r="O3534">
        <v>9</v>
      </c>
      <c r="P3534">
        <v>1</v>
      </c>
      <c r="Q3534" t="s">
        <v>9811</v>
      </c>
      <c r="R3534" t="s">
        <v>10775</v>
      </c>
    </row>
    <row r="3535" spans="1:18" x14ac:dyDescent="0.3">
      <c r="A3535" t="s">
        <v>10776</v>
      </c>
      <c r="B3535" t="s">
        <v>10777</v>
      </c>
      <c r="C3535" t="s">
        <v>99</v>
      </c>
      <c r="D3535" t="s">
        <v>125</v>
      </c>
      <c r="E3535" t="s">
        <v>22</v>
      </c>
      <c r="F3535" t="s">
        <v>38</v>
      </c>
      <c r="G3535" t="s">
        <v>24</v>
      </c>
      <c r="H3535">
        <v>210</v>
      </c>
      <c r="I3535">
        <v>13</v>
      </c>
      <c r="J3535">
        <v>16.2</v>
      </c>
      <c r="K3535">
        <v>0</v>
      </c>
      <c r="L3535">
        <v>0</v>
      </c>
      <c r="M3535">
        <v>0</v>
      </c>
      <c r="N3535">
        <v>0</v>
      </c>
      <c r="O3535">
        <v>11</v>
      </c>
      <c r="P3535">
        <v>20</v>
      </c>
      <c r="Q3535" t="s">
        <v>9811</v>
      </c>
      <c r="R3535" t="s">
        <v>10778</v>
      </c>
    </row>
    <row r="3536" spans="1:18" x14ac:dyDescent="0.3">
      <c r="A3536" t="s">
        <v>10779</v>
      </c>
      <c r="B3536" t="s">
        <v>10780</v>
      </c>
      <c r="C3536" t="s">
        <v>20</v>
      </c>
      <c r="D3536" t="s">
        <v>42</v>
      </c>
      <c r="E3536" t="s">
        <v>22</v>
      </c>
      <c r="F3536" t="s">
        <v>29</v>
      </c>
      <c r="G3536" t="s">
        <v>24</v>
      </c>
      <c r="H3536">
        <v>188</v>
      </c>
      <c r="I3536">
        <v>17</v>
      </c>
      <c r="J3536">
        <v>11.1</v>
      </c>
      <c r="K3536">
        <v>6</v>
      </c>
      <c r="L3536">
        <v>9</v>
      </c>
      <c r="M3536">
        <v>2</v>
      </c>
      <c r="N3536">
        <v>0</v>
      </c>
      <c r="O3536">
        <v>8</v>
      </c>
      <c r="P3536">
        <v>8</v>
      </c>
      <c r="Q3536" t="s">
        <v>9811</v>
      </c>
      <c r="R3536" t="s">
        <v>10781</v>
      </c>
    </row>
    <row r="3537" spans="1:18" x14ac:dyDescent="0.3">
      <c r="A3537" t="s">
        <v>10782</v>
      </c>
      <c r="B3537" t="s">
        <v>10783</v>
      </c>
      <c r="C3537" t="s">
        <v>20</v>
      </c>
      <c r="D3537" t="s">
        <v>42</v>
      </c>
      <c r="E3537" t="s">
        <v>22</v>
      </c>
      <c r="F3537" t="s">
        <v>38</v>
      </c>
      <c r="G3537" t="s">
        <v>24</v>
      </c>
      <c r="H3537">
        <v>680</v>
      </c>
      <c r="I3537">
        <v>36</v>
      </c>
      <c r="J3537">
        <v>18.899999999999999</v>
      </c>
      <c r="K3537">
        <v>17</v>
      </c>
      <c r="L3537">
        <v>15</v>
      </c>
      <c r="M3537">
        <v>1</v>
      </c>
      <c r="N3537">
        <v>3</v>
      </c>
      <c r="O3537">
        <v>26</v>
      </c>
      <c r="P3537">
        <v>10</v>
      </c>
      <c r="Q3537" t="s">
        <v>9811</v>
      </c>
      <c r="R3537" t="s">
        <v>10784</v>
      </c>
    </row>
    <row r="3538" spans="1:18" x14ac:dyDescent="0.3">
      <c r="A3538" t="s">
        <v>10785</v>
      </c>
      <c r="B3538" t="s">
        <v>10786</v>
      </c>
      <c r="C3538" t="s">
        <v>20</v>
      </c>
      <c r="D3538" t="s">
        <v>42</v>
      </c>
      <c r="E3538" t="s">
        <v>37</v>
      </c>
      <c r="F3538" t="s">
        <v>29</v>
      </c>
      <c r="G3538" t="s">
        <v>24</v>
      </c>
      <c r="H3538">
        <v>136</v>
      </c>
      <c r="I3538">
        <v>13</v>
      </c>
      <c r="J3538">
        <v>10.5</v>
      </c>
      <c r="K3538">
        <v>4</v>
      </c>
      <c r="L3538">
        <v>9</v>
      </c>
      <c r="M3538">
        <v>0</v>
      </c>
      <c r="N3538">
        <v>0</v>
      </c>
      <c r="O3538">
        <v>7</v>
      </c>
      <c r="P3538">
        <v>11</v>
      </c>
      <c r="Q3538" t="s">
        <v>9811</v>
      </c>
      <c r="R3538" t="s">
        <v>10787</v>
      </c>
    </row>
    <row r="3539" spans="1:18" x14ac:dyDescent="0.3">
      <c r="A3539" t="s">
        <v>10788</v>
      </c>
      <c r="B3539" t="s">
        <v>10789</v>
      </c>
      <c r="C3539" t="s">
        <v>20</v>
      </c>
      <c r="D3539" t="s">
        <v>42</v>
      </c>
      <c r="E3539" t="s">
        <v>22</v>
      </c>
      <c r="F3539" t="s">
        <v>29</v>
      </c>
      <c r="G3539" t="s">
        <v>24</v>
      </c>
      <c r="H3539">
        <v>132</v>
      </c>
      <c r="I3539">
        <v>11</v>
      </c>
      <c r="J3539">
        <v>12</v>
      </c>
      <c r="K3539">
        <v>7</v>
      </c>
      <c r="L3539">
        <v>2</v>
      </c>
      <c r="M3539">
        <v>1</v>
      </c>
      <c r="N3539">
        <v>1</v>
      </c>
      <c r="O3539">
        <v>6</v>
      </c>
      <c r="P3539">
        <v>5</v>
      </c>
      <c r="Q3539" t="s">
        <v>9811</v>
      </c>
      <c r="R3539" t="s">
        <v>10790</v>
      </c>
    </row>
    <row r="3540" spans="1:18" x14ac:dyDescent="0.3">
      <c r="A3540" t="s">
        <v>10791</v>
      </c>
      <c r="B3540" t="s">
        <v>10792</v>
      </c>
      <c r="C3540" t="s">
        <v>20</v>
      </c>
      <c r="D3540" t="s">
        <v>42</v>
      </c>
      <c r="E3540" t="s">
        <v>49</v>
      </c>
      <c r="F3540" t="s">
        <v>38</v>
      </c>
      <c r="G3540" t="s">
        <v>24</v>
      </c>
      <c r="H3540">
        <v>446</v>
      </c>
      <c r="I3540">
        <v>24</v>
      </c>
      <c r="J3540">
        <v>18.600000000000001</v>
      </c>
      <c r="K3540">
        <v>9</v>
      </c>
      <c r="L3540">
        <v>13</v>
      </c>
      <c r="M3540">
        <v>2</v>
      </c>
      <c r="N3540">
        <v>0</v>
      </c>
      <c r="O3540">
        <v>18</v>
      </c>
      <c r="P3540">
        <v>41</v>
      </c>
      <c r="Q3540" t="s">
        <v>9811</v>
      </c>
      <c r="R3540" t="s">
        <v>10793</v>
      </c>
    </row>
    <row r="3541" spans="1:18" x14ac:dyDescent="0.3">
      <c r="A3541" t="s">
        <v>10794</v>
      </c>
      <c r="B3541" t="s">
        <v>10795</v>
      </c>
      <c r="C3541" t="s">
        <v>20</v>
      </c>
      <c r="D3541" t="s">
        <v>42</v>
      </c>
      <c r="E3541" t="s">
        <v>22</v>
      </c>
      <c r="F3541" t="s">
        <v>23</v>
      </c>
      <c r="G3541" t="s">
        <v>24</v>
      </c>
      <c r="H3541">
        <v>263</v>
      </c>
      <c r="I3541">
        <v>24</v>
      </c>
      <c r="J3541">
        <v>11</v>
      </c>
      <c r="K3541">
        <v>11</v>
      </c>
      <c r="L3541">
        <v>12</v>
      </c>
      <c r="M3541">
        <v>0</v>
      </c>
      <c r="N3541">
        <v>1</v>
      </c>
      <c r="O3541">
        <v>9</v>
      </c>
      <c r="P3541">
        <v>150</v>
      </c>
      <c r="Q3541" t="s">
        <v>10796</v>
      </c>
      <c r="R3541" t="s">
        <v>10797</v>
      </c>
    </row>
    <row r="3542" spans="1:18" x14ac:dyDescent="0.3">
      <c r="A3542" t="s">
        <v>10798</v>
      </c>
      <c r="B3542" t="s">
        <v>10799</v>
      </c>
      <c r="C3542" t="s">
        <v>20</v>
      </c>
      <c r="D3542" t="s">
        <v>42</v>
      </c>
      <c r="E3542" t="s">
        <v>22</v>
      </c>
      <c r="F3542" t="s">
        <v>23</v>
      </c>
      <c r="G3542" t="s">
        <v>24</v>
      </c>
      <c r="H3542">
        <v>97</v>
      </c>
      <c r="I3542">
        <v>9</v>
      </c>
      <c r="J3542">
        <v>10.8</v>
      </c>
      <c r="K3542">
        <v>7</v>
      </c>
      <c r="L3542">
        <v>1</v>
      </c>
      <c r="M3542">
        <v>1</v>
      </c>
      <c r="N3542">
        <v>0</v>
      </c>
      <c r="O3542">
        <v>2</v>
      </c>
      <c r="P3542">
        <v>15</v>
      </c>
      <c r="Q3542" t="s">
        <v>10796</v>
      </c>
      <c r="R3542" t="s">
        <v>10800</v>
      </c>
    </row>
    <row r="3543" spans="1:18" x14ac:dyDescent="0.3">
      <c r="A3543" t="s">
        <v>10801</v>
      </c>
      <c r="B3543" t="s">
        <v>10802</v>
      </c>
      <c r="C3543" t="s">
        <v>20</v>
      </c>
      <c r="D3543" t="s">
        <v>42</v>
      </c>
      <c r="E3543" t="s">
        <v>22</v>
      </c>
      <c r="F3543" t="s">
        <v>23</v>
      </c>
      <c r="G3543" t="s">
        <v>24</v>
      </c>
      <c r="H3543">
        <v>384</v>
      </c>
      <c r="I3543">
        <v>18</v>
      </c>
      <c r="J3543">
        <v>21.3</v>
      </c>
      <c r="K3543">
        <v>14</v>
      </c>
      <c r="L3543">
        <v>2</v>
      </c>
      <c r="M3543">
        <v>0</v>
      </c>
      <c r="N3543">
        <v>2</v>
      </c>
      <c r="O3543">
        <v>12</v>
      </c>
      <c r="P3543">
        <v>46.5</v>
      </c>
      <c r="Q3543" t="s">
        <v>10803</v>
      </c>
      <c r="R3543" t="s">
        <v>10804</v>
      </c>
    </row>
    <row r="3544" spans="1:18" x14ac:dyDescent="0.3">
      <c r="A3544" t="s">
        <v>10805</v>
      </c>
      <c r="B3544" t="s">
        <v>10806</v>
      </c>
      <c r="C3544" t="s">
        <v>20</v>
      </c>
      <c r="D3544" t="s">
        <v>42</v>
      </c>
      <c r="E3544" t="s">
        <v>22</v>
      </c>
      <c r="F3544" t="s">
        <v>23</v>
      </c>
      <c r="G3544" t="s">
        <v>24</v>
      </c>
      <c r="H3544">
        <v>205</v>
      </c>
      <c r="I3544">
        <v>11</v>
      </c>
      <c r="J3544">
        <v>18.600000000000001</v>
      </c>
      <c r="K3544">
        <v>4</v>
      </c>
      <c r="L3544">
        <v>0</v>
      </c>
      <c r="M3544">
        <v>6</v>
      </c>
      <c r="N3544">
        <v>1</v>
      </c>
      <c r="O3544">
        <v>6</v>
      </c>
      <c r="P3544">
        <v>50</v>
      </c>
      <c r="Q3544" t="s">
        <v>10807</v>
      </c>
      <c r="R3544" t="s">
        <v>10808</v>
      </c>
    </row>
    <row r="3545" spans="1:18" x14ac:dyDescent="0.3">
      <c r="A3545" t="s">
        <v>10809</v>
      </c>
      <c r="B3545" t="s">
        <v>10810</v>
      </c>
      <c r="C3545" t="s">
        <v>20</v>
      </c>
      <c r="D3545" t="s">
        <v>42</v>
      </c>
      <c r="E3545" t="s">
        <v>22</v>
      </c>
      <c r="F3545" t="s">
        <v>29</v>
      </c>
      <c r="G3545" t="s">
        <v>24</v>
      </c>
      <c r="H3545">
        <v>140</v>
      </c>
      <c r="I3545">
        <v>8</v>
      </c>
      <c r="J3545">
        <v>17.5</v>
      </c>
      <c r="K3545">
        <v>7</v>
      </c>
      <c r="L3545">
        <v>1</v>
      </c>
      <c r="M3545">
        <v>0</v>
      </c>
      <c r="N3545">
        <v>0</v>
      </c>
      <c r="O3545">
        <v>6</v>
      </c>
      <c r="P3545">
        <v>15</v>
      </c>
      <c r="Q3545" t="s">
        <v>10807</v>
      </c>
      <c r="R3545" t="s">
        <v>10811</v>
      </c>
    </row>
    <row r="3546" spans="1:18" x14ac:dyDescent="0.3">
      <c r="A3546" t="s">
        <v>10812</v>
      </c>
      <c r="B3546" t="s">
        <v>10813</v>
      </c>
      <c r="C3546" t="s">
        <v>20</v>
      </c>
      <c r="D3546" t="s">
        <v>42</v>
      </c>
      <c r="E3546" t="s">
        <v>37</v>
      </c>
      <c r="F3546" t="s">
        <v>38</v>
      </c>
      <c r="G3546" t="s">
        <v>24</v>
      </c>
      <c r="H3546">
        <v>216</v>
      </c>
      <c r="I3546">
        <v>13</v>
      </c>
      <c r="J3546">
        <v>16.600000000000001</v>
      </c>
      <c r="K3546">
        <v>8</v>
      </c>
      <c r="L3546">
        <v>4</v>
      </c>
      <c r="M3546">
        <v>0</v>
      </c>
      <c r="N3546">
        <v>1</v>
      </c>
      <c r="O3546">
        <v>10</v>
      </c>
      <c r="P3546">
        <v>32</v>
      </c>
      <c r="Q3546" t="s">
        <v>10807</v>
      </c>
      <c r="R3546" t="s">
        <v>10814</v>
      </c>
    </row>
    <row r="3547" spans="1:18" x14ac:dyDescent="0.3">
      <c r="A3547" t="s">
        <v>10815</v>
      </c>
      <c r="B3547" t="s">
        <v>10816</v>
      </c>
      <c r="C3547" t="s">
        <v>20</v>
      </c>
      <c r="D3547" t="s">
        <v>42</v>
      </c>
      <c r="E3547" t="s">
        <v>22</v>
      </c>
      <c r="F3547" t="s">
        <v>23</v>
      </c>
      <c r="G3547" t="s">
        <v>24</v>
      </c>
      <c r="H3547">
        <v>123</v>
      </c>
      <c r="I3547">
        <v>10</v>
      </c>
      <c r="J3547">
        <v>12.3</v>
      </c>
      <c r="K3547">
        <v>9</v>
      </c>
      <c r="L3547">
        <v>1</v>
      </c>
      <c r="M3547">
        <v>0</v>
      </c>
      <c r="N3547">
        <v>0</v>
      </c>
      <c r="O3547">
        <v>9</v>
      </c>
      <c r="P3547">
        <v>65</v>
      </c>
      <c r="Q3547" t="s">
        <v>10807</v>
      </c>
      <c r="R3547" t="s">
        <v>10817</v>
      </c>
    </row>
    <row r="3548" spans="1:18" x14ac:dyDescent="0.3">
      <c r="A3548" t="s">
        <v>10818</v>
      </c>
      <c r="B3548" t="s">
        <v>10819</v>
      </c>
      <c r="C3548" t="s">
        <v>20</v>
      </c>
      <c r="D3548" t="s">
        <v>42</v>
      </c>
      <c r="E3548" t="s">
        <v>22</v>
      </c>
      <c r="F3548" t="s">
        <v>29</v>
      </c>
      <c r="G3548" t="s">
        <v>24</v>
      </c>
      <c r="H3548">
        <v>68</v>
      </c>
      <c r="I3548">
        <v>2</v>
      </c>
      <c r="J3548">
        <v>34</v>
      </c>
      <c r="K3548">
        <v>0</v>
      </c>
      <c r="L3548">
        <v>0</v>
      </c>
      <c r="M3548">
        <v>2</v>
      </c>
      <c r="N3548">
        <v>0</v>
      </c>
      <c r="O3548">
        <v>1</v>
      </c>
      <c r="P3548">
        <v>10</v>
      </c>
      <c r="Q3548" t="s">
        <v>9888</v>
      </c>
      <c r="R3548" t="s">
        <v>10820</v>
      </c>
    </row>
    <row r="3549" spans="1:18" x14ac:dyDescent="0.3">
      <c r="A3549" t="s">
        <v>10821</v>
      </c>
      <c r="B3549" t="s">
        <v>10822</v>
      </c>
      <c r="C3549" t="s">
        <v>20</v>
      </c>
      <c r="D3549" t="s">
        <v>42</v>
      </c>
      <c r="E3549" t="s">
        <v>22</v>
      </c>
      <c r="F3549" t="s">
        <v>23</v>
      </c>
      <c r="G3549" t="s">
        <v>24</v>
      </c>
      <c r="H3549">
        <v>102</v>
      </c>
      <c r="I3549">
        <v>8</v>
      </c>
      <c r="J3549">
        <v>12.8</v>
      </c>
      <c r="K3549">
        <v>4</v>
      </c>
      <c r="L3549">
        <v>3</v>
      </c>
      <c r="M3549">
        <v>1</v>
      </c>
      <c r="N3549">
        <v>0</v>
      </c>
      <c r="O3549">
        <v>7</v>
      </c>
      <c r="P3549">
        <v>30</v>
      </c>
      <c r="Q3549" t="s">
        <v>9888</v>
      </c>
      <c r="R3549" t="s">
        <v>10823</v>
      </c>
    </row>
    <row r="3550" spans="1:18" x14ac:dyDescent="0.3">
      <c r="A3550" t="s">
        <v>10824</v>
      </c>
      <c r="B3550" t="s">
        <v>10825</v>
      </c>
      <c r="C3550" t="s">
        <v>20</v>
      </c>
      <c r="D3550" t="s">
        <v>21</v>
      </c>
      <c r="E3550" t="s">
        <v>22</v>
      </c>
      <c r="F3550" t="s">
        <v>23</v>
      </c>
      <c r="G3550" t="s">
        <v>24</v>
      </c>
      <c r="H3550">
        <v>50</v>
      </c>
      <c r="I3550">
        <v>5</v>
      </c>
      <c r="J3550">
        <v>10</v>
      </c>
      <c r="K3550">
        <v>4</v>
      </c>
      <c r="L3550">
        <v>0</v>
      </c>
      <c r="M3550">
        <v>1</v>
      </c>
      <c r="N3550">
        <v>0</v>
      </c>
      <c r="O3550">
        <v>3</v>
      </c>
      <c r="P3550">
        <v>35</v>
      </c>
      <c r="Q3550" t="s">
        <v>9932</v>
      </c>
      <c r="R3550" t="s">
        <v>10826</v>
      </c>
    </row>
    <row r="3551" spans="1:18" x14ac:dyDescent="0.3">
      <c r="A3551" t="s">
        <v>10827</v>
      </c>
      <c r="B3551" t="s">
        <v>10828</v>
      </c>
      <c r="C3551" t="s">
        <v>20</v>
      </c>
      <c r="D3551" t="s">
        <v>42</v>
      </c>
      <c r="E3551" t="s">
        <v>22</v>
      </c>
      <c r="F3551" t="s">
        <v>29</v>
      </c>
      <c r="G3551" t="s">
        <v>24</v>
      </c>
      <c r="H3551">
        <v>101</v>
      </c>
      <c r="I3551">
        <v>9</v>
      </c>
      <c r="J3551">
        <v>11.2</v>
      </c>
      <c r="K3551">
        <v>6</v>
      </c>
      <c r="L3551">
        <v>3</v>
      </c>
      <c r="M3551">
        <v>0</v>
      </c>
      <c r="N3551">
        <v>0</v>
      </c>
      <c r="O3551">
        <v>7</v>
      </c>
      <c r="P3551">
        <v>33</v>
      </c>
      <c r="Q3551" t="s">
        <v>9932</v>
      </c>
      <c r="R3551" t="s">
        <v>10829</v>
      </c>
    </row>
    <row r="3552" spans="1:18" x14ac:dyDescent="0.3">
      <c r="A3552" t="s">
        <v>10830</v>
      </c>
      <c r="B3552" t="s">
        <v>10831</v>
      </c>
      <c r="C3552" t="s">
        <v>20</v>
      </c>
      <c r="D3552" t="s">
        <v>42</v>
      </c>
      <c r="E3552" t="s">
        <v>22</v>
      </c>
      <c r="F3552" t="s">
        <v>29</v>
      </c>
      <c r="G3552" t="s">
        <v>24</v>
      </c>
      <c r="H3552">
        <v>77</v>
      </c>
      <c r="I3552">
        <v>6</v>
      </c>
      <c r="J3552">
        <v>12.8</v>
      </c>
      <c r="K3552">
        <v>1</v>
      </c>
      <c r="L3552">
        <v>0</v>
      </c>
      <c r="M3552">
        <v>4</v>
      </c>
      <c r="N3552">
        <v>1</v>
      </c>
      <c r="O3552">
        <v>3</v>
      </c>
      <c r="P3552">
        <v>12</v>
      </c>
      <c r="Q3552" t="s">
        <v>9932</v>
      </c>
      <c r="R3552" t="s">
        <v>10832</v>
      </c>
    </row>
    <row r="3553" spans="1:18" x14ac:dyDescent="0.3">
      <c r="A3553" t="s">
        <v>10833</v>
      </c>
      <c r="B3553" t="s">
        <v>10834</v>
      </c>
      <c r="C3553" t="s">
        <v>20</v>
      </c>
      <c r="D3553" t="s">
        <v>213</v>
      </c>
      <c r="E3553" t="s">
        <v>22</v>
      </c>
      <c r="F3553" t="s">
        <v>29</v>
      </c>
      <c r="G3553" t="s">
        <v>24</v>
      </c>
      <c r="H3553">
        <v>13</v>
      </c>
      <c r="I3553">
        <v>3</v>
      </c>
      <c r="J3553">
        <v>4.3</v>
      </c>
      <c r="K3553">
        <v>0</v>
      </c>
      <c r="L3553">
        <v>0</v>
      </c>
      <c r="M3553">
        <v>2</v>
      </c>
      <c r="N3553">
        <v>1</v>
      </c>
      <c r="O3553">
        <v>1</v>
      </c>
      <c r="P3553">
        <v>40</v>
      </c>
      <c r="Q3553" t="s">
        <v>10835</v>
      </c>
      <c r="R3553" t="s">
        <v>10836</v>
      </c>
    </row>
    <row r="3554" spans="1:18" x14ac:dyDescent="0.3">
      <c r="A3554" t="s">
        <v>10837</v>
      </c>
      <c r="B3554" t="s">
        <v>10838</v>
      </c>
      <c r="C3554" t="s">
        <v>20</v>
      </c>
      <c r="D3554" t="s">
        <v>21</v>
      </c>
      <c r="E3554" t="s">
        <v>22</v>
      </c>
      <c r="F3554" t="s">
        <v>29</v>
      </c>
      <c r="G3554" t="s">
        <v>24</v>
      </c>
      <c r="H3554">
        <v>72</v>
      </c>
      <c r="I3554">
        <v>5</v>
      </c>
      <c r="J3554">
        <v>14.4</v>
      </c>
      <c r="K3554">
        <v>1</v>
      </c>
      <c r="L3554">
        <v>0</v>
      </c>
      <c r="M3554">
        <v>3</v>
      </c>
      <c r="N3554">
        <v>1</v>
      </c>
      <c r="O3554">
        <v>3</v>
      </c>
      <c r="P3554">
        <v>17</v>
      </c>
      <c r="Q3554" t="s">
        <v>10835</v>
      </c>
      <c r="R3554" t="s">
        <v>10839</v>
      </c>
    </row>
    <row r="3555" spans="1:18" x14ac:dyDescent="0.3">
      <c r="A3555" t="s">
        <v>10840</v>
      </c>
      <c r="B3555" t="s">
        <v>10841</v>
      </c>
      <c r="C3555" t="s">
        <v>20</v>
      </c>
      <c r="D3555" t="s">
        <v>42</v>
      </c>
      <c r="E3555" t="s">
        <v>49</v>
      </c>
      <c r="F3555" t="s">
        <v>29</v>
      </c>
      <c r="G3555" t="s">
        <v>24</v>
      </c>
      <c r="H3555">
        <v>152</v>
      </c>
      <c r="I3555">
        <v>10</v>
      </c>
      <c r="J3555">
        <v>15.2</v>
      </c>
      <c r="K3555">
        <v>4</v>
      </c>
      <c r="L3555">
        <v>4</v>
      </c>
      <c r="M3555">
        <v>1</v>
      </c>
      <c r="N3555">
        <v>1</v>
      </c>
      <c r="O3555">
        <v>3</v>
      </c>
      <c r="P3555">
        <v>12</v>
      </c>
      <c r="Q3555" t="s">
        <v>10835</v>
      </c>
      <c r="R3555" t="s">
        <v>10842</v>
      </c>
    </row>
    <row r="3556" spans="1:18" x14ac:dyDescent="0.3">
      <c r="A3556" t="s">
        <v>10843</v>
      </c>
      <c r="B3556" t="s">
        <v>10844</v>
      </c>
      <c r="C3556" t="s">
        <v>20</v>
      </c>
      <c r="D3556" t="s">
        <v>42</v>
      </c>
      <c r="E3556" t="s">
        <v>22</v>
      </c>
      <c r="F3556" t="s">
        <v>29</v>
      </c>
      <c r="G3556" t="s">
        <v>24</v>
      </c>
      <c r="H3556">
        <v>102</v>
      </c>
      <c r="I3556">
        <v>7</v>
      </c>
      <c r="J3556">
        <v>14.6</v>
      </c>
      <c r="K3556">
        <v>1</v>
      </c>
      <c r="L3556">
        <v>0</v>
      </c>
      <c r="M3556">
        <v>4</v>
      </c>
      <c r="N3556">
        <v>2</v>
      </c>
      <c r="O3556">
        <v>4</v>
      </c>
      <c r="P3556">
        <v>7</v>
      </c>
      <c r="Q3556" t="s">
        <v>10835</v>
      </c>
      <c r="R3556" t="s">
        <v>10845</v>
      </c>
    </row>
    <row r="3557" spans="1:18" x14ac:dyDescent="0.3">
      <c r="A3557" t="s">
        <v>10846</v>
      </c>
      <c r="B3557" t="s">
        <v>10847</v>
      </c>
      <c r="C3557" t="s">
        <v>20</v>
      </c>
      <c r="D3557" t="s">
        <v>213</v>
      </c>
      <c r="E3557" t="s">
        <v>22</v>
      </c>
      <c r="F3557" t="s">
        <v>29</v>
      </c>
      <c r="G3557" t="s">
        <v>24</v>
      </c>
      <c r="H3557">
        <v>13</v>
      </c>
      <c r="I3557">
        <v>3</v>
      </c>
      <c r="J3557">
        <v>4.3</v>
      </c>
      <c r="K3557">
        <v>0</v>
      </c>
      <c r="L3557">
        <v>0</v>
      </c>
      <c r="M3557">
        <v>2</v>
      </c>
      <c r="N3557">
        <v>1</v>
      </c>
      <c r="O3557">
        <v>1</v>
      </c>
      <c r="P3557">
        <v>12</v>
      </c>
      <c r="Q3557" t="s">
        <v>10835</v>
      </c>
      <c r="R3557" t="s">
        <v>10848</v>
      </c>
    </row>
    <row r="3558" spans="1:18" x14ac:dyDescent="0.3">
      <c r="A3558" t="s">
        <v>10849</v>
      </c>
      <c r="B3558" t="s">
        <v>10850</v>
      </c>
      <c r="C3558" t="s">
        <v>20</v>
      </c>
      <c r="D3558" t="s">
        <v>42</v>
      </c>
      <c r="E3558" t="s">
        <v>22</v>
      </c>
      <c r="F3558" t="s">
        <v>29</v>
      </c>
      <c r="G3558" t="s">
        <v>24</v>
      </c>
      <c r="H3558">
        <v>237</v>
      </c>
      <c r="I3558">
        <v>12</v>
      </c>
      <c r="J3558">
        <v>19.8</v>
      </c>
      <c r="K3558">
        <v>7</v>
      </c>
      <c r="L3558">
        <v>2</v>
      </c>
      <c r="M3558">
        <v>1</v>
      </c>
      <c r="N3558">
        <v>2</v>
      </c>
      <c r="O3558">
        <v>8</v>
      </c>
      <c r="P3558">
        <v>20</v>
      </c>
      <c r="Q3558" t="s">
        <v>10835</v>
      </c>
      <c r="R3558" t="s">
        <v>10851</v>
      </c>
    </row>
    <row r="3559" spans="1:18" x14ac:dyDescent="0.3">
      <c r="A3559" t="s">
        <v>10852</v>
      </c>
      <c r="B3559" t="s">
        <v>10853</v>
      </c>
      <c r="C3559" t="s">
        <v>20</v>
      </c>
      <c r="D3559" t="s">
        <v>42</v>
      </c>
      <c r="E3559" t="s">
        <v>22</v>
      </c>
      <c r="F3559" t="s">
        <v>29</v>
      </c>
      <c r="G3559" t="s">
        <v>24</v>
      </c>
      <c r="H3559">
        <v>263</v>
      </c>
      <c r="I3559">
        <v>13</v>
      </c>
      <c r="J3559">
        <v>20.2</v>
      </c>
      <c r="K3559">
        <v>8</v>
      </c>
      <c r="L3559">
        <v>3</v>
      </c>
      <c r="M3559">
        <v>2</v>
      </c>
      <c r="N3559">
        <v>0</v>
      </c>
      <c r="O3559">
        <v>10</v>
      </c>
      <c r="P3559">
        <v>12</v>
      </c>
      <c r="Q3559" t="s">
        <v>10835</v>
      </c>
      <c r="R3559" t="s">
        <v>10854</v>
      </c>
    </row>
    <row r="3560" spans="1:18" x14ac:dyDescent="0.3">
      <c r="A3560" t="s">
        <v>10855</v>
      </c>
      <c r="B3560" t="s">
        <v>10856</v>
      </c>
      <c r="C3560" t="s">
        <v>20</v>
      </c>
      <c r="D3560" t="s">
        <v>42</v>
      </c>
      <c r="E3560" t="s">
        <v>22</v>
      </c>
      <c r="F3560" t="s">
        <v>29</v>
      </c>
      <c r="G3560" t="s">
        <v>24</v>
      </c>
      <c r="H3560">
        <v>104</v>
      </c>
      <c r="I3560">
        <v>5</v>
      </c>
      <c r="J3560">
        <v>20.8</v>
      </c>
      <c r="K3560">
        <v>1</v>
      </c>
      <c r="L3560">
        <v>0</v>
      </c>
      <c r="M3560">
        <v>2</v>
      </c>
      <c r="N3560">
        <v>2</v>
      </c>
      <c r="O3560">
        <v>2</v>
      </c>
      <c r="P3560">
        <v>4.8</v>
      </c>
      <c r="Q3560" t="s">
        <v>10835</v>
      </c>
      <c r="R3560" t="s">
        <v>10857</v>
      </c>
    </row>
    <row r="3561" spans="1:18" x14ac:dyDescent="0.3">
      <c r="A3561" t="s">
        <v>10858</v>
      </c>
      <c r="B3561" t="s">
        <v>10859</v>
      </c>
      <c r="C3561" t="s">
        <v>20</v>
      </c>
      <c r="D3561" t="s">
        <v>42</v>
      </c>
      <c r="E3561" t="s">
        <v>22</v>
      </c>
      <c r="F3561" t="s">
        <v>38</v>
      </c>
      <c r="G3561" t="s">
        <v>24</v>
      </c>
      <c r="H3561">
        <v>158</v>
      </c>
      <c r="I3561">
        <v>8</v>
      </c>
      <c r="J3561">
        <v>19.8</v>
      </c>
      <c r="K3561">
        <v>3</v>
      </c>
      <c r="L3561">
        <v>4</v>
      </c>
      <c r="M3561">
        <v>1</v>
      </c>
      <c r="N3561">
        <v>0</v>
      </c>
      <c r="O3561">
        <v>7</v>
      </c>
      <c r="P3561">
        <v>13</v>
      </c>
      <c r="Q3561" t="s">
        <v>10835</v>
      </c>
      <c r="R3561" t="s">
        <v>10860</v>
      </c>
    </row>
    <row r="3562" spans="1:18" x14ac:dyDescent="0.3">
      <c r="A3562" t="s">
        <v>10861</v>
      </c>
      <c r="B3562" t="s">
        <v>10862</v>
      </c>
      <c r="C3562" t="s">
        <v>20</v>
      </c>
      <c r="D3562" t="s">
        <v>42</v>
      </c>
      <c r="E3562" t="s">
        <v>22</v>
      </c>
      <c r="F3562" t="s">
        <v>29</v>
      </c>
      <c r="G3562" t="s">
        <v>24</v>
      </c>
      <c r="H3562">
        <v>333</v>
      </c>
      <c r="I3562">
        <v>19</v>
      </c>
      <c r="J3562">
        <v>17.5</v>
      </c>
      <c r="K3562">
        <v>9</v>
      </c>
      <c r="L3562">
        <v>5</v>
      </c>
      <c r="M3562">
        <v>2</v>
      </c>
      <c r="N3562">
        <v>3</v>
      </c>
      <c r="O3562">
        <v>16</v>
      </c>
      <c r="P3562">
        <v>6</v>
      </c>
      <c r="Q3562" t="s">
        <v>10835</v>
      </c>
      <c r="R3562" t="s">
        <v>10863</v>
      </c>
    </row>
    <row r="3563" spans="1:18" x14ac:dyDescent="0.3">
      <c r="A3563" t="s">
        <v>10864</v>
      </c>
      <c r="B3563" t="s">
        <v>10865</v>
      </c>
      <c r="C3563" t="s">
        <v>20</v>
      </c>
      <c r="D3563" t="s">
        <v>42</v>
      </c>
      <c r="E3563" t="s">
        <v>37</v>
      </c>
      <c r="F3563" t="s">
        <v>38</v>
      </c>
      <c r="G3563" t="s">
        <v>24</v>
      </c>
      <c r="H3563">
        <v>200</v>
      </c>
      <c r="I3563">
        <v>10</v>
      </c>
      <c r="J3563">
        <v>20</v>
      </c>
      <c r="K3563">
        <v>6</v>
      </c>
      <c r="L3563">
        <v>3</v>
      </c>
      <c r="M3563">
        <v>0</v>
      </c>
      <c r="N3563">
        <v>1</v>
      </c>
      <c r="O3563">
        <v>8</v>
      </c>
      <c r="P3563">
        <v>10</v>
      </c>
      <c r="Q3563" t="s">
        <v>10835</v>
      </c>
      <c r="R3563" t="s">
        <v>10866</v>
      </c>
    </row>
    <row r="3564" spans="1:18" x14ac:dyDescent="0.3">
      <c r="A3564" t="s">
        <v>10867</v>
      </c>
      <c r="B3564" t="s">
        <v>10868</v>
      </c>
      <c r="C3564" t="s">
        <v>20</v>
      </c>
      <c r="D3564" t="s">
        <v>21</v>
      </c>
      <c r="E3564" t="s">
        <v>22</v>
      </c>
      <c r="F3564" t="s">
        <v>29</v>
      </c>
      <c r="G3564" t="s">
        <v>24</v>
      </c>
      <c r="H3564">
        <v>299</v>
      </c>
      <c r="I3564">
        <v>11</v>
      </c>
      <c r="J3564">
        <v>27.2</v>
      </c>
      <c r="K3564">
        <v>9</v>
      </c>
      <c r="L3564">
        <v>1</v>
      </c>
      <c r="M3564">
        <v>0</v>
      </c>
      <c r="N3564">
        <v>1</v>
      </c>
      <c r="O3564">
        <v>6</v>
      </c>
      <c r="P3564">
        <v>3.71</v>
      </c>
      <c r="Q3564" t="s">
        <v>10835</v>
      </c>
      <c r="R3564" t="s">
        <v>10869</v>
      </c>
    </row>
    <row r="3565" spans="1:18" x14ac:dyDescent="0.3">
      <c r="A3565" t="s">
        <v>10870</v>
      </c>
      <c r="B3565" t="s">
        <v>10871</v>
      </c>
      <c r="C3565" t="s">
        <v>20</v>
      </c>
      <c r="D3565" t="s">
        <v>42</v>
      </c>
      <c r="E3565" t="s">
        <v>22</v>
      </c>
      <c r="F3565" t="s">
        <v>38</v>
      </c>
      <c r="G3565" t="s">
        <v>24</v>
      </c>
      <c r="H3565">
        <v>94</v>
      </c>
      <c r="I3565">
        <v>7</v>
      </c>
      <c r="J3565">
        <v>13.4</v>
      </c>
      <c r="K3565">
        <v>6</v>
      </c>
      <c r="L3565">
        <v>1</v>
      </c>
      <c r="M3565">
        <v>0</v>
      </c>
      <c r="N3565">
        <v>0</v>
      </c>
      <c r="O3565">
        <v>7</v>
      </c>
      <c r="P3565">
        <v>10</v>
      </c>
      <c r="Q3565" t="s">
        <v>10835</v>
      </c>
      <c r="R3565" t="s">
        <v>10872</v>
      </c>
    </row>
    <row r="3566" spans="1:18" x14ac:dyDescent="0.3">
      <c r="A3566" t="s">
        <v>10873</v>
      </c>
      <c r="B3566" t="s">
        <v>10874</v>
      </c>
      <c r="C3566" t="s">
        <v>20</v>
      </c>
      <c r="D3566" t="s">
        <v>42</v>
      </c>
      <c r="E3566" t="s">
        <v>22</v>
      </c>
      <c r="F3566" t="s">
        <v>29</v>
      </c>
      <c r="G3566" t="s">
        <v>24</v>
      </c>
      <c r="H3566">
        <v>152</v>
      </c>
      <c r="I3566">
        <v>8</v>
      </c>
      <c r="J3566">
        <v>19</v>
      </c>
      <c r="K3566">
        <v>4</v>
      </c>
      <c r="L3566">
        <v>2</v>
      </c>
      <c r="M3566">
        <v>2</v>
      </c>
      <c r="N3566">
        <v>0</v>
      </c>
      <c r="O3566">
        <v>7</v>
      </c>
      <c r="P3566">
        <v>10</v>
      </c>
      <c r="Q3566" t="s">
        <v>10835</v>
      </c>
      <c r="R3566" t="s">
        <v>10875</v>
      </c>
    </row>
    <row r="3567" spans="1:18" x14ac:dyDescent="0.3">
      <c r="A3567" t="s">
        <v>10876</v>
      </c>
      <c r="B3567" t="s">
        <v>10877</v>
      </c>
      <c r="C3567" t="s">
        <v>20</v>
      </c>
      <c r="D3567" t="s">
        <v>21</v>
      </c>
      <c r="E3567" t="s">
        <v>37</v>
      </c>
      <c r="F3567" t="s">
        <v>38</v>
      </c>
      <c r="G3567" t="s">
        <v>24</v>
      </c>
      <c r="H3567">
        <v>400</v>
      </c>
      <c r="I3567">
        <v>20</v>
      </c>
      <c r="J3567">
        <v>20</v>
      </c>
      <c r="K3567">
        <v>13</v>
      </c>
      <c r="L3567">
        <v>6</v>
      </c>
      <c r="M3567">
        <v>1</v>
      </c>
      <c r="N3567">
        <v>0</v>
      </c>
      <c r="O3567">
        <v>14</v>
      </c>
      <c r="P3567">
        <v>17</v>
      </c>
      <c r="Q3567" t="s">
        <v>10835</v>
      </c>
      <c r="R3567" t="s">
        <v>10878</v>
      </c>
    </row>
    <row r="3568" spans="1:18" x14ac:dyDescent="0.3">
      <c r="A3568" t="s">
        <v>10879</v>
      </c>
      <c r="B3568" t="s">
        <v>10880</v>
      </c>
      <c r="C3568" t="s">
        <v>20</v>
      </c>
      <c r="D3568" t="s">
        <v>42</v>
      </c>
      <c r="E3568" t="s">
        <v>22</v>
      </c>
      <c r="F3568" t="s">
        <v>29</v>
      </c>
      <c r="G3568" t="s">
        <v>24</v>
      </c>
      <c r="H3568">
        <v>167</v>
      </c>
      <c r="I3568">
        <v>9</v>
      </c>
      <c r="J3568">
        <v>18.600000000000001</v>
      </c>
      <c r="K3568">
        <v>7</v>
      </c>
      <c r="L3568">
        <v>2</v>
      </c>
      <c r="M3568">
        <v>0</v>
      </c>
      <c r="N3568">
        <v>0</v>
      </c>
      <c r="O3568">
        <v>8</v>
      </c>
      <c r="P3568">
        <v>6</v>
      </c>
      <c r="Q3568" t="s">
        <v>10835</v>
      </c>
      <c r="R3568" t="s">
        <v>10881</v>
      </c>
    </row>
    <row r="3569" spans="1:18" x14ac:dyDescent="0.3">
      <c r="A3569" t="s">
        <v>10882</v>
      </c>
      <c r="B3569" t="s">
        <v>10883</v>
      </c>
      <c r="C3569" t="s">
        <v>20</v>
      </c>
      <c r="D3569" t="s">
        <v>42</v>
      </c>
      <c r="E3569" t="s">
        <v>22</v>
      </c>
      <c r="F3569" t="s">
        <v>29</v>
      </c>
      <c r="G3569" t="s">
        <v>24</v>
      </c>
      <c r="H3569">
        <v>40</v>
      </c>
      <c r="I3569">
        <v>4</v>
      </c>
      <c r="J3569">
        <v>10</v>
      </c>
      <c r="K3569">
        <v>1</v>
      </c>
      <c r="L3569">
        <v>0</v>
      </c>
      <c r="M3569">
        <v>2</v>
      </c>
      <c r="N3569">
        <v>1</v>
      </c>
      <c r="O3569">
        <v>3</v>
      </c>
      <c r="P3569">
        <v>5</v>
      </c>
      <c r="Q3569" t="s">
        <v>10835</v>
      </c>
      <c r="R3569" t="s">
        <v>10884</v>
      </c>
    </row>
    <row r="3570" spans="1:18" x14ac:dyDescent="0.3">
      <c r="A3570" t="s">
        <v>10885</v>
      </c>
      <c r="B3570" t="s">
        <v>10886</v>
      </c>
      <c r="C3570" t="s">
        <v>20</v>
      </c>
      <c r="D3570" t="s">
        <v>21</v>
      </c>
      <c r="E3570" t="s">
        <v>37</v>
      </c>
      <c r="F3570" t="s">
        <v>38</v>
      </c>
      <c r="G3570" t="s">
        <v>24</v>
      </c>
      <c r="H3570">
        <v>432</v>
      </c>
      <c r="I3570">
        <v>19</v>
      </c>
      <c r="J3570">
        <v>22.7</v>
      </c>
      <c r="K3570">
        <v>8</v>
      </c>
      <c r="L3570">
        <v>8</v>
      </c>
      <c r="M3570">
        <v>2</v>
      </c>
      <c r="N3570">
        <v>1</v>
      </c>
      <c r="O3570">
        <v>14</v>
      </c>
      <c r="P3570">
        <v>15</v>
      </c>
      <c r="Q3570" t="s">
        <v>10835</v>
      </c>
      <c r="R3570" t="s">
        <v>10887</v>
      </c>
    </row>
    <row r="3571" spans="1:18" x14ac:dyDescent="0.3">
      <c r="A3571" t="s">
        <v>10888</v>
      </c>
      <c r="B3571" t="s">
        <v>10889</v>
      </c>
      <c r="C3571" t="s">
        <v>20</v>
      </c>
      <c r="D3571" t="s">
        <v>42</v>
      </c>
      <c r="E3571" t="s">
        <v>22</v>
      </c>
      <c r="F3571" t="s">
        <v>38</v>
      </c>
      <c r="G3571" t="s">
        <v>24</v>
      </c>
      <c r="H3571">
        <v>119</v>
      </c>
      <c r="I3571">
        <v>10</v>
      </c>
      <c r="J3571">
        <v>11.9</v>
      </c>
      <c r="K3571">
        <v>6</v>
      </c>
      <c r="L3571">
        <v>2</v>
      </c>
      <c r="M3571">
        <v>0</v>
      </c>
      <c r="N3571">
        <v>2</v>
      </c>
      <c r="O3571">
        <v>8</v>
      </c>
      <c r="P3571">
        <v>10</v>
      </c>
      <c r="Q3571" t="s">
        <v>10835</v>
      </c>
      <c r="R3571" t="s">
        <v>10890</v>
      </c>
    </row>
    <row r="3572" spans="1:18" x14ac:dyDescent="0.3">
      <c r="A3572" t="s">
        <v>10891</v>
      </c>
      <c r="B3572" t="s">
        <v>10892</v>
      </c>
      <c r="C3572" t="s">
        <v>20</v>
      </c>
      <c r="D3572" t="s">
        <v>42</v>
      </c>
      <c r="E3572" t="s">
        <v>22</v>
      </c>
      <c r="F3572" t="s">
        <v>38</v>
      </c>
      <c r="G3572" t="s">
        <v>24</v>
      </c>
      <c r="H3572">
        <v>192</v>
      </c>
      <c r="I3572">
        <v>10</v>
      </c>
      <c r="J3572">
        <v>19.2</v>
      </c>
      <c r="K3572">
        <v>7</v>
      </c>
      <c r="L3572">
        <v>1</v>
      </c>
      <c r="M3572">
        <v>0</v>
      </c>
      <c r="N3572">
        <v>2</v>
      </c>
      <c r="O3572">
        <v>10</v>
      </c>
      <c r="P3572">
        <v>15</v>
      </c>
      <c r="Q3572" t="s">
        <v>10835</v>
      </c>
      <c r="R3572" t="s">
        <v>10893</v>
      </c>
    </row>
    <row r="3573" spans="1:18" x14ac:dyDescent="0.3">
      <c r="A3573" t="s">
        <v>10894</v>
      </c>
      <c r="B3573" t="s">
        <v>10895</v>
      </c>
      <c r="C3573" t="s">
        <v>20</v>
      </c>
      <c r="D3573" t="s">
        <v>42</v>
      </c>
      <c r="E3573" t="s">
        <v>22</v>
      </c>
      <c r="F3573" t="s">
        <v>29</v>
      </c>
      <c r="G3573" t="s">
        <v>24</v>
      </c>
      <c r="H3573">
        <v>65</v>
      </c>
      <c r="I3573">
        <v>4</v>
      </c>
      <c r="J3573">
        <v>16.2</v>
      </c>
      <c r="K3573">
        <v>0</v>
      </c>
      <c r="L3573">
        <v>1</v>
      </c>
      <c r="M3573">
        <v>2</v>
      </c>
      <c r="N3573">
        <v>1</v>
      </c>
      <c r="O3573">
        <v>2</v>
      </c>
      <c r="P3573">
        <v>10</v>
      </c>
      <c r="Q3573" t="s">
        <v>10835</v>
      </c>
      <c r="R3573" t="s">
        <v>10896</v>
      </c>
    </row>
    <row r="3574" spans="1:18" x14ac:dyDescent="0.3">
      <c r="A3574" t="s">
        <v>10897</v>
      </c>
      <c r="B3574" t="s">
        <v>10898</v>
      </c>
      <c r="C3574" t="s">
        <v>20</v>
      </c>
      <c r="D3574" t="s">
        <v>42</v>
      </c>
      <c r="E3574" t="s">
        <v>22</v>
      </c>
      <c r="F3574" t="s">
        <v>29</v>
      </c>
      <c r="G3574" t="s">
        <v>24</v>
      </c>
      <c r="H3574">
        <v>437</v>
      </c>
      <c r="I3574">
        <v>17</v>
      </c>
      <c r="J3574">
        <v>25.7</v>
      </c>
      <c r="K3574">
        <v>12</v>
      </c>
      <c r="L3574">
        <v>3</v>
      </c>
      <c r="M3574">
        <v>1</v>
      </c>
      <c r="N3574">
        <v>1</v>
      </c>
      <c r="O3574">
        <v>14</v>
      </c>
      <c r="P3574">
        <v>28</v>
      </c>
      <c r="Q3574" t="s">
        <v>10835</v>
      </c>
      <c r="R3574" t="s">
        <v>10899</v>
      </c>
    </row>
    <row r="3575" spans="1:18" x14ac:dyDescent="0.3">
      <c r="A3575" t="s">
        <v>10900</v>
      </c>
      <c r="B3575" t="s">
        <v>10901</v>
      </c>
      <c r="C3575" t="s">
        <v>20</v>
      </c>
      <c r="D3575" t="s">
        <v>42</v>
      </c>
      <c r="E3575" t="s">
        <v>37</v>
      </c>
      <c r="F3575" t="s">
        <v>38</v>
      </c>
      <c r="G3575" t="s">
        <v>24</v>
      </c>
      <c r="H3575">
        <v>157</v>
      </c>
      <c r="I3575">
        <v>11</v>
      </c>
      <c r="J3575">
        <v>14.3</v>
      </c>
      <c r="K3575">
        <v>5</v>
      </c>
      <c r="L3575">
        <v>5</v>
      </c>
      <c r="M3575">
        <v>1</v>
      </c>
      <c r="N3575">
        <v>0</v>
      </c>
      <c r="O3575">
        <v>10</v>
      </c>
      <c r="P3575">
        <v>12</v>
      </c>
      <c r="Q3575" t="s">
        <v>10835</v>
      </c>
      <c r="R3575" t="s">
        <v>10902</v>
      </c>
    </row>
    <row r="3576" spans="1:18" x14ac:dyDescent="0.3">
      <c r="A3576" t="s">
        <v>10903</v>
      </c>
      <c r="B3576" t="s">
        <v>10904</v>
      </c>
      <c r="C3576" t="s">
        <v>20</v>
      </c>
      <c r="D3576" t="s">
        <v>21</v>
      </c>
      <c r="E3576" t="s">
        <v>22</v>
      </c>
      <c r="F3576" t="s">
        <v>29</v>
      </c>
      <c r="G3576" t="s">
        <v>24</v>
      </c>
      <c r="H3576">
        <v>323</v>
      </c>
      <c r="I3576">
        <v>15</v>
      </c>
      <c r="J3576">
        <v>21.5</v>
      </c>
      <c r="K3576">
        <v>8</v>
      </c>
      <c r="L3576">
        <v>4</v>
      </c>
      <c r="M3576">
        <v>2</v>
      </c>
      <c r="N3576">
        <v>1</v>
      </c>
      <c r="O3576">
        <v>12</v>
      </c>
      <c r="P3576">
        <v>3</v>
      </c>
      <c r="Q3576" t="s">
        <v>7600</v>
      </c>
      <c r="R3576" t="s">
        <v>10905</v>
      </c>
    </row>
    <row r="3577" spans="1:18" x14ac:dyDescent="0.3">
      <c r="A3577" t="s">
        <v>10906</v>
      </c>
      <c r="B3577" t="s">
        <v>10907</v>
      </c>
      <c r="C3577" t="s">
        <v>20</v>
      </c>
      <c r="D3577" t="s">
        <v>42</v>
      </c>
      <c r="E3577" t="s">
        <v>22</v>
      </c>
      <c r="F3577" t="s">
        <v>23</v>
      </c>
      <c r="G3577" t="s">
        <v>24</v>
      </c>
      <c r="H3577">
        <v>313</v>
      </c>
      <c r="I3577">
        <v>13</v>
      </c>
      <c r="J3577">
        <v>24.1</v>
      </c>
      <c r="K3577">
        <v>4</v>
      </c>
      <c r="L3577">
        <v>5</v>
      </c>
      <c r="M3577">
        <v>2</v>
      </c>
      <c r="N3577">
        <v>2</v>
      </c>
      <c r="O3577">
        <v>7</v>
      </c>
      <c r="P3577">
        <v>1</v>
      </c>
      <c r="Q3577" t="s">
        <v>7600</v>
      </c>
      <c r="R3577" t="s">
        <v>10908</v>
      </c>
    </row>
    <row r="3578" spans="1:18" x14ac:dyDescent="0.3">
      <c r="A3578" t="s">
        <v>10909</v>
      </c>
      <c r="B3578" t="s">
        <v>10910</v>
      </c>
      <c r="C3578" t="s">
        <v>20</v>
      </c>
      <c r="D3578" t="s">
        <v>213</v>
      </c>
      <c r="E3578" t="s">
        <v>22</v>
      </c>
      <c r="F3578" t="s">
        <v>29</v>
      </c>
      <c r="G3578" t="s">
        <v>24</v>
      </c>
      <c r="H3578">
        <v>30</v>
      </c>
      <c r="I3578">
        <v>4</v>
      </c>
      <c r="J3578">
        <v>7.5</v>
      </c>
      <c r="K3578">
        <v>0</v>
      </c>
      <c r="L3578">
        <v>0</v>
      </c>
      <c r="M3578">
        <v>4</v>
      </c>
      <c r="N3578">
        <v>0</v>
      </c>
      <c r="O3578">
        <v>1</v>
      </c>
      <c r="P3578">
        <v>10</v>
      </c>
      <c r="Q3578" t="s">
        <v>8962</v>
      </c>
      <c r="R3578" t="s">
        <v>10911</v>
      </c>
    </row>
    <row r="3579" spans="1:18" x14ac:dyDescent="0.3">
      <c r="A3579" t="s">
        <v>10912</v>
      </c>
      <c r="B3579" t="s">
        <v>10913</v>
      </c>
      <c r="C3579" t="s">
        <v>20</v>
      </c>
      <c r="D3579" t="s">
        <v>21</v>
      </c>
      <c r="E3579" t="s">
        <v>37</v>
      </c>
      <c r="F3579" t="s">
        <v>38</v>
      </c>
      <c r="G3579" t="s">
        <v>24</v>
      </c>
      <c r="H3579">
        <v>316</v>
      </c>
      <c r="I3579">
        <v>17</v>
      </c>
      <c r="J3579">
        <v>18.600000000000001</v>
      </c>
      <c r="K3579">
        <v>8</v>
      </c>
      <c r="L3579">
        <v>5</v>
      </c>
      <c r="M3579">
        <v>1</v>
      </c>
      <c r="N3579">
        <v>3</v>
      </c>
      <c r="O3579">
        <v>17</v>
      </c>
      <c r="P3579">
        <v>35</v>
      </c>
      <c r="Q3579" t="s">
        <v>8962</v>
      </c>
      <c r="R3579" t="s">
        <v>10914</v>
      </c>
    </row>
    <row r="3580" spans="1:18" x14ac:dyDescent="0.3">
      <c r="A3580" t="s">
        <v>10915</v>
      </c>
      <c r="B3580" t="s">
        <v>10916</v>
      </c>
      <c r="C3580" t="s">
        <v>20</v>
      </c>
      <c r="D3580" t="s">
        <v>21</v>
      </c>
      <c r="E3580" t="s">
        <v>22</v>
      </c>
      <c r="F3580" t="s">
        <v>38</v>
      </c>
      <c r="G3580" t="s">
        <v>24</v>
      </c>
      <c r="H3580">
        <v>317</v>
      </c>
      <c r="I3580">
        <v>13</v>
      </c>
      <c r="J3580">
        <v>24.4</v>
      </c>
      <c r="K3580">
        <v>7</v>
      </c>
      <c r="L3580">
        <v>2</v>
      </c>
      <c r="M3580">
        <v>2</v>
      </c>
      <c r="N3580">
        <v>2</v>
      </c>
      <c r="O3580">
        <v>5</v>
      </c>
      <c r="P3580">
        <v>11</v>
      </c>
      <c r="Q3580" t="s">
        <v>7600</v>
      </c>
      <c r="R3580" t="s">
        <v>10917</v>
      </c>
    </row>
    <row r="3581" spans="1:18" x14ac:dyDescent="0.3">
      <c r="A3581" t="s">
        <v>10918</v>
      </c>
      <c r="B3581" t="s">
        <v>10919</v>
      </c>
      <c r="C3581" t="s">
        <v>20</v>
      </c>
      <c r="D3581" t="s">
        <v>21</v>
      </c>
      <c r="E3581" t="s">
        <v>22</v>
      </c>
      <c r="F3581" t="s">
        <v>29</v>
      </c>
      <c r="G3581" t="s">
        <v>24</v>
      </c>
      <c r="H3581">
        <v>94</v>
      </c>
      <c r="I3581">
        <v>8</v>
      </c>
      <c r="J3581">
        <v>11.8</v>
      </c>
      <c r="K3581">
        <v>3</v>
      </c>
      <c r="L3581">
        <v>2</v>
      </c>
      <c r="M3581">
        <v>0</v>
      </c>
      <c r="N3581">
        <v>3</v>
      </c>
      <c r="O3581">
        <v>3</v>
      </c>
      <c r="P3581">
        <v>6</v>
      </c>
      <c r="Q3581" t="s">
        <v>7600</v>
      </c>
      <c r="R3581" t="s">
        <v>10920</v>
      </c>
    </row>
    <row r="3582" spans="1:18" x14ac:dyDescent="0.3">
      <c r="A3582" t="s">
        <v>10921</v>
      </c>
      <c r="B3582" t="s">
        <v>10922</v>
      </c>
      <c r="C3582" t="s">
        <v>20</v>
      </c>
      <c r="D3582" t="s">
        <v>21</v>
      </c>
      <c r="E3582" t="s">
        <v>22</v>
      </c>
      <c r="F3582" t="s">
        <v>23</v>
      </c>
      <c r="G3582" t="s">
        <v>24</v>
      </c>
      <c r="H3582">
        <v>220</v>
      </c>
      <c r="I3582">
        <v>14</v>
      </c>
      <c r="J3582">
        <v>15.7</v>
      </c>
      <c r="K3582">
        <v>9</v>
      </c>
      <c r="L3582">
        <v>3</v>
      </c>
      <c r="M3582">
        <v>1</v>
      </c>
      <c r="N3582">
        <v>1</v>
      </c>
      <c r="O3582">
        <v>8</v>
      </c>
      <c r="P3582">
        <v>14</v>
      </c>
      <c r="Q3582" t="s">
        <v>7600</v>
      </c>
      <c r="R3582" t="s">
        <v>10923</v>
      </c>
    </row>
    <row r="3583" spans="1:18" x14ac:dyDescent="0.3">
      <c r="A3583" t="s">
        <v>10924</v>
      </c>
      <c r="B3583" t="s">
        <v>10925</v>
      </c>
      <c r="C3583" t="s">
        <v>20</v>
      </c>
      <c r="D3583" t="s">
        <v>21</v>
      </c>
      <c r="E3583" t="s">
        <v>22</v>
      </c>
      <c r="F3583" t="s">
        <v>23</v>
      </c>
      <c r="G3583" t="s">
        <v>24</v>
      </c>
      <c r="H3583">
        <v>139</v>
      </c>
      <c r="I3583">
        <v>12</v>
      </c>
      <c r="J3583">
        <v>11.6</v>
      </c>
      <c r="K3583">
        <v>8</v>
      </c>
      <c r="L3583">
        <v>3</v>
      </c>
      <c r="M3583">
        <v>1</v>
      </c>
      <c r="N3583">
        <v>0</v>
      </c>
      <c r="O3583">
        <v>10</v>
      </c>
      <c r="P3583">
        <v>6</v>
      </c>
      <c r="Q3583" t="s">
        <v>7600</v>
      </c>
      <c r="R3583" t="s">
        <v>10926</v>
      </c>
    </row>
    <row r="3584" spans="1:18" x14ac:dyDescent="0.3">
      <c r="A3584" t="s">
        <v>10927</v>
      </c>
      <c r="B3584" t="s">
        <v>10928</v>
      </c>
      <c r="C3584" t="s">
        <v>20</v>
      </c>
      <c r="D3584" t="s">
        <v>21</v>
      </c>
      <c r="E3584" t="s">
        <v>22</v>
      </c>
      <c r="F3584" t="s">
        <v>23</v>
      </c>
      <c r="G3584" t="s">
        <v>24</v>
      </c>
      <c r="H3584">
        <v>218</v>
      </c>
      <c r="I3584">
        <v>19</v>
      </c>
      <c r="J3584">
        <v>11.5</v>
      </c>
      <c r="K3584">
        <v>15</v>
      </c>
      <c r="L3584">
        <v>3</v>
      </c>
      <c r="M3584">
        <v>0</v>
      </c>
      <c r="N3584">
        <v>1</v>
      </c>
      <c r="O3584">
        <v>12</v>
      </c>
      <c r="P3584">
        <v>15</v>
      </c>
      <c r="Q3584" t="s">
        <v>7600</v>
      </c>
      <c r="R3584" t="s">
        <v>10929</v>
      </c>
    </row>
    <row r="3585" spans="1:18" x14ac:dyDescent="0.3">
      <c r="A3585" t="s">
        <v>10930</v>
      </c>
      <c r="B3585" t="s">
        <v>10931</v>
      </c>
      <c r="C3585" t="s">
        <v>20</v>
      </c>
      <c r="D3585" t="s">
        <v>21</v>
      </c>
      <c r="E3585" t="s">
        <v>22</v>
      </c>
      <c r="F3585" t="s">
        <v>23</v>
      </c>
      <c r="G3585" t="s">
        <v>24</v>
      </c>
      <c r="H3585">
        <v>296</v>
      </c>
      <c r="I3585">
        <v>16</v>
      </c>
      <c r="J3585">
        <v>18.5</v>
      </c>
      <c r="K3585">
        <v>8</v>
      </c>
      <c r="L3585">
        <v>5</v>
      </c>
      <c r="M3585">
        <v>3</v>
      </c>
      <c r="N3585">
        <v>0</v>
      </c>
      <c r="O3585">
        <v>7</v>
      </c>
      <c r="P3585">
        <v>10.7</v>
      </c>
      <c r="Q3585" t="s">
        <v>7600</v>
      </c>
      <c r="R3585" t="s">
        <v>10932</v>
      </c>
    </row>
    <row r="3586" spans="1:18" x14ac:dyDescent="0.3">
      <c r="A3586" t="s">
        <v>10933</v>
      </c>
      <c r="B3586" t="s">
        <v>10934</v>
      </c>
      <c r="C3586" t="s">
        <v>20</v>
      </c>
      <c r="D3586" t="s">
        <v>42</v>
      </c>
      <c r="E3586" t="s">
        <v>22</v>
      </c>
      <c r="F3586" t="s">
        <v>29</v>
      </c>
      <c r="G3586" t="s">
        <v>24</v>
      </c>
      <c r="H3586">
        <v>40</v>
      </c>
      <c r="I3586">
        <v>4</v>
      </c>
      <c r="J3586">
        <v>10</v>
      </c>
      <c r="K3586">
        <v>0</v>
      </c>
      <c r="L3586">
        <v>0</v>
      </c>
      <c r="M3586">
        <v>2</v>
      </c>
      <c r="N3586">
        <v>2</v>
      </c>
      <c r="O3586">
        <v>1</v>
      </c>
      <c r="P3586">
        <v>15</v>
      </c>
      <c r="Q3586" t="s">
        <v>10041</v>
      </c>
      <c r="R3586" t="s">
        <v>10935</v>
      </c>
    </row>
    <row r="3587" spans="1:18" x14ac:dyDescent="0.3">
      <c r="A3587" t="s">
        <v>10936</v>
      </c>
      <c r="B3587" t="s">
        <v>10937</v>
      </c>
      <c r="C3587" t="s">
        <v>20</v>
      </c>
      <c r="D3587" t="s">
        <v>42</v>
      </c>
      <c r="E3587" t="s">
        <v>22</v>
      </c>
      <c r="F3587" t="s">
        <v>29</v>
      </c>
      <c r="G3587" t="s">
        <v>24</v>
      </c>
      <c r="H3587">
        <v>219</v>
      </c>
      <c r="I3587">
        <v>14</v>
      </c>
      <c r="J3587">
        <v>15.6</v>
      </c>
      <c r="K3587">
        <v>9</v>
      </c>
      <c r="L3587">
        <v>1</v>
      </c>
      <c r="M3587">
        <v>2</v>
      </c>
      <c r="N3587">
        <v>2</v>
      </c>
      <c r="O3587">
        <v>10</v>
      </c>
      <c r="P3587">
        <v>40</v>
      </c>
      <c r="Q3587" t="s">
        <v>10041</v>
      </c>
      <c r="R3587" t="s">
        <v>10938</v>
      </c>
    </row>
    <row r="3588" spans="1:18" x14ac:dyDescent="0.3">
      <c r="A3588" t="s">
        <v>10939</v>
      </c>
      <c r="B3588" t="s">
        <v>10940</v>
      </c>
      <c r="C3588" t="s">
        <v>20</v>
      </c>
      <c r="D3588" t="s">
        <v>21</v>
      </c>
      <c r="E3588" t="s">
        <v>22</v>
      </c>
      <c r="F3588" t="s">
        <v>23</v>
      </c>
      <c r="G3588" t="s">
        <v>24</v>
      </c>
      <c r="H3588">
        <v>396</v>
      </c>
      <c r="I3588">
        <v>21</v>
      </c>
      <c r="J3588">
        <v>18.899999999999999</v>
      </c>
      <c r="K3588">
        <v>13</v>
      </c>
      <c r="L3588">
        <v>6</v>
      </c>
      <c r="M3588">
        <v>1</v>
      </c>
      <c r="N3588">
        <v>1</v>
      </c>
      <c r="O3588">
        <v>16</v>
      </c>
      <c r="P3588">
        <v>6</v>
      </c>
      <c r="Q3588" t="s">
        <v>10089</v>
      </c>
      <c r="R3588" t="s">
        <v>10941</v>
      </c>
    </row>
    <row r="3589" spans="1:18" x14ac:dyDescent="0.3">
      <c r="A3589" t="s">
        <v>10942</v>
      </c>
      <c r="B3589" t="s">
        <v>10943</v>
      </c>
      <c r="C3589" t="s">
        <v>99</v>
      </c>
      <c r="D3589" t="s">
        <v>125</v>
      </c>
      <c r="E3589" t="s">
        <v>22</v>
      </c>
      <c r="F3589" t="s">
        <v>29</v>
      </c>
      <c r="G3589" t="s">
        <v>24</v>
      </c>
      <c r="H3589">
        <v>122</v>
      </c>
      <c r="I3589">
        <v>8</v>
      </c>
      <c r="J3589">
        <v>15.2</v>
      </c>
      <c r="K3589">
        <v>0</v>
      </c>
      <c r="L3589">
        <v>0</v>
      </c>
      <c r="M3589">
        <v>0</v>
      </c>
      <c r="N3589">
        <v>0</v>
      </c>
      <c r="O3589">
        <v>3</v>
      </c>
      <c r="P3589">
        <v>1.5</v>
      </c>
      <c r="Q3589" t="s">
        <v>10089</v>
      </c>
      <c r="R3589" t="s">
        <v>10944</v>
      </c>
    </row>
    <row r="3590" spans="1:18" x14ac:dyDescent="0.3">
      <c r="A3590" t="s">
        <v>10945</v>
      </c>
      <c r="B3590" t="s">
        <v>10946</v>
      </c>
      <c r="C3590" t="s">
        <v>20</v>
      </c>
      <c r="D3590" t="s">
        <v>42</v>
      </c>
      <c r="E3590" t="s">
        <v>22</v>
      </c>
      <c r="F3590" t="s">
        <v>29</v>
      </c>
      <c r="G3590" t="s">
        <v>24</v>
      </c>
      <c r="H3590">
        <v>247</v>
      </c>
      <c r="I3590">
        <v>12</v>
      </c>
      <c r="J3590">
        <v>20.6</v>
      </c>
      <c r="K3590">
        <v>7</v>
      </c>
      <c r="L3590">
        <v>1</v>
      </c>
      <c r="M3590">
        <v>4</v>
      </c>
      <c r="N3590">
        <v>0</v>
      </c>
      <c r="O3590">
        <v>5</v>
      </c>
      <c r="P3590">
        <v>46</v>
      </c>
      <c r="Q3590" t="s">
        <v>10089</v>
      </c>
      <c r="R3590" t="s">
        <v>10947</v>
      </c>
    </row>
    <row r="3591" spans="1:18" x14ac:dyDescent="0.3">
      <c r="A3591" t="s">
        <v>10948</v>
      </c>
      <c r="B3591" t="s">
        <v>10949</v>
      </c>
      <c r="C3591" t="s">
        <v>20</v>
      </c>
      <c r="D3591" t="s">
        <v>213</v>
      </c>
      <c r="E3591" t="s">
        <v>22</v>
      </c>
      <c r="F3591" t="s">
        <v>29</v>
      </c>
      <c r="G3591" t="s">
        <v>24</v>
      </c>
      <c r="H3591">
        <v>122</v>
      </c>
      <c r="I3591">
        <v>8</v>
      </c>
      <c r="J3591">
        <v>15.2</v>
      </c>
      <c r="K3591">
        <v>2</v>
      </c>
      <c r="L3591">
        <v>0</v>
      </c>
      <c r="M3591">
        <v>5</v>
      </c>
      <c r="N3591">
        <v>1</v>
      </c>
      <c r="O3591">
        <v>3</v>
      </c>
      <c r="P3591">
        <v>7</v>
      </c>
      <c r="Q3591" t="s">
        <v>10089</v>
      </c>
      <c r="R3591" t="s">
        <v>10950</v>
      </c>
    </row>
    <row r="3592" spans="1:18" x14ac:dyDescent="0.3">
      <c r="A3592" t="s">
        <v>10951</v>
      </c>
      <c r="B3592" t="s">
        <v>10952</v>
      </c>
      <c r="C3592" t="s">
        <v>20</v>
      </c>
      <c r="D3592" t="s">
        <v>21</v>
      </c>
      <c r="E3592" t="s">
        <v>22</v>
      </c>
      <c r="F3592" t="s">
        <v>29</v>
      </c>
      <c r="G3592" t="s">
        <v>24</v>
      </c>
      <c r="H3592">
        <v>199</v>
      </c>
      <c r="I3592">
        <v>11</v>
      </c>
      <c r="J3592">
        <v>18.100000000000001</v>
      </c>
      <c r="K3592">
        <v>5</v>
      </c>
      <c r="L3592">
        <v>4</v>
      </c>
      <c r="M3592">
        <v>1</v>
      </c>
      <c r="N3592">
        <v>1</v>
      </c>
      <c r="O3592">
        <v>5</v>
      </c>
      <c r="P3592">
        <v>30</v>
      </c>
      <c r="Q3592" t="s">
        <v>10089</v>
      </c>
      <c r="R3592" t="s">
        <v>10953</v>
      </c>
    </row>
    <row r="3593" spans="1:18" x14ac:dyDescent="0.3">
      <c r="A3593" t="s">
        <v>10954</v>
      </c>
      <c r="B3593" t="s">
        <v>10955</v>
      </c>
      <c r="C3593" t="s">
        <v>99</v>
      </c>
      <c r="D3593" t="s">
        <v>125</v>
      </c>
      <c r="E3593" t="s">
        <v>22</v>
      </c>
      <c r="F3593" t="s">
        <v>29</v>
      </c>
      <c r="G3593" t="s">
        <v>24</v>
      </c>
      <c r="H3593">
        <v>83</v>
      </c>
      <c r="I3593">
        <v>7</v>
      </c>
      <c r="J3593">
        <v>11.9</v>
      </c>
      <c r="K3593">
        <v>0</v>
      </c>
      <c r="L3593">
        <v>0</v>
      </c>
      <c r="M3593">
        <v>6</v>
      </c>
      <c r="N3593">
        <v>1</v>
      </c>
      <c r="O3593">
        <v>2</v>
      </c>
      <c r="P3593">
        <v>2.5</v>
      </c>
      <c r="Q3593" t="s">
        <v>10089</v>
      </c>
      <c r="R3593" t="s">
        <v>10956</v>
      </c>
    </row>
    <row r="3594" spans="1:18" x14ac:dyDescent="0.3">
      <c r="A3594" t="s">
        <v>10957</v>
      </c>
      <c r="B3594" t="s">
        <v>10958</v>
      </c>
      <c r="C3594" t="s">
        <v>99</v>
      </c>
      <c r="D3594" t="s">
        <v>125</v>
      </c>
      <c r="E3594" t="s">
        <v>22</v>
      </c>
      <c r="F3594" t="s">
        <v>29</v>
      </c>
      <c r="G3594" t="s">
        <v>24</v>
      </c>
      <c r="H3594">
        <v>298</v>
      </c>
      <c r="I3594">
        <v>15</v>
      </c>
      <c r="J3594">
        <v>19.899999999999999</v>
      </c>
      <c r="K3594">
        <v>0</v>
      </c>
      <c r="L3594">
        <v>0</v>
      </c>
      <c r="M3594">
        <v>0</v>
      </c>
      <c r="N3594">
        <v>0</v>
      </c>
      <c r="O3594">
        <v>6</v>
      </c>
      <c r="P3594">
        <v>3</v>
      </c>
      <c r="Q3594" t="s">
        <v>10089</v>
      </c>
      <c r="R3594" t="s">
        <v>10959</v>
      </c>
    </row>
    <row r="3595" spans="1:18" x14ac:dyDescent="0.3">
      <c r="A3595" t="s">
        <v>10960</v>
      </c>
      <c r="B3595" t="s">
        <v>10961</v>
      </c>
      <c r="C3595" t="s">
        <v>99</v>
      </c>
      <c r="D3595" t="s">
        <v>125</v>
      </c>
      <c r="E3595" t="s">
        <v>49</v>
      </c>
      <c r="F3595" t="s">
        <v>38</v>
      </c>
      <c r="G3595" t="s">
        <v>24</v>
      </c>
      <c r="H3595">
        <v>10</v>
      </c>
      <c r="I3595">
        <v>13</v>
      </c>
      <c r="J3595">
        <v>0.8</v>
      </c>
      <c r="K3595">
        <v>0</v>
      </c>
      <c r="L3595">
        <v>0</v>
      </c>
      <c r="M3595">
        <v>0</v>
      </c>
      <c r="N3595">
        <v>0</v>
      </c>
      <c r="O3595">
        <v>5</v>
      </c>
      <c r="P3595">
        <v>1</v>
      </c>
      <c r="Q3595" t="s">
        <v>10089</v>
      </c>
      <c r="R3595" t="s">
        <v>10962</v>
      </c>
    </row>
    <row r="3596" spans="1:18" x14ac:dyDescent="0.3">
      <c r="A3596" t="s">
        <v>10963</v>
      </c>
      <c r="B3596" t="s">
        <v>10964</v>
      </c>
      <c r="C3596" t="s">
        <v>20</v>
      </c>
      <c r="D3596" t="s">
        <v>213</v>
      </c>
      <c r="E3596" t="s">
        <v>22</v>
      </c>
      <c r="F3596" t="s">
        <v>29</v>
      </c>
      <c r="G3596" t="s">
        <v>24</v>
      </c>
      <c r="H3596">
        <v>235</v>
      </c>
      <c r="I3596">
        <v>9</v>
      </c>
      <c r="J3596">
        <v>26.1</v>
      </c>
      <c r="K3596">
        <v>5</v>
      </c>
      <c r="L3596">
        <v>4</v>
      </c>
      <c r="M3596">
        <v>0</v>
      </c>
      <c r="N3596">
        <v>0</v>
      </c>
      <c r="O3596">
        <v>6</v>
      </c>
      <c r="P3596">
        <v>6</v>
      </c>
      <c r="Q3596" t="s">
        <v>10089</v>
      </c>
      <c r="R3596" t="s">
        <v>10965</v>
      </c>
    </row>
    <row r="3597" spans="1:18" x14ac:dyDescent="0.3">
      <c r="A3597" t="s">
        <v>10966</v>
      </c>
      <c r="B3597" t="s">
        <v>10967</v>
      </c>
      <c r="C3597" t="s">
        <v>20</v>
      </c>
      <c r="D3597" t="s">
        <v>213</v>
      </c>
      <c r="E3597" t="s">
        <v>22</v>
      </c>
      <c r="F3597" t="s">
        <v>29</v>
      </c>
      <c r="G3597" t="s">
        <v>24</v>
      </c>
      <c r="H3597">
        <v>57</v>
      </c>
      <c r="I3597">
        <v>8</v>
      </c>
      <c r="J3597">
        <v>7.1</v>
      </c>
      <c r="K3597">
        <v>2</v>
      </c>
      <c r="L3597">
        <v>4</v>
      </c>
      <c r="M3597">
        <v>1</v>
      </c>
      <c r="N3597">
        <v>1</v>
      </c>
      <c r="O3597">
        <v>3</v>
      </c>
      <c r="P3597">
        <v>2</v>
      </c>
      <c r="Q3597" t="s">
        <v>10089</v>
      </c>
      <c r="R3597" t="s">
        <v>10968</v>
      </c>
    </row>
    <row r="3598" spans="1:18" x14ac:dyDescent="0.3">
      <c r="A3598" t="s">
        <v>10969</v>
      </c>
      <c r="B3598" t="s">
        <v>10970</v>
      </c>
      <c r="C3598" t="s">
        <v>20</v>
      </c>
      <c r="D3598" t="s">
        <v>42</v>
      </c>
      <c r="E3598" t="s">
        <v>37</v>
      </c>
      <c r="F3598" t="s">
        <v>38</v>
      </c>
      <c r="G3598" t="s">
        <v>24</v>
      </c>
      <c r="H3598">
        <v>400</v>
      </c>
      <c r="I3598">
        <v>22</v>
      </c>
      <c r="J3598">
        <v>18.2</v>
      </c>
      <c r="K3598">
        <v>7</v>
      </c>
      <c r="L3598">
        <v>14</v>
      </c>
      <c r="M3598">
        <v>0</v>
      </c>
      <c r="N3598">
        <v>1</v>
      </c>
      <c r="O3598">
        <v>12</v>
      </c>
      <c r="P3598">
        <v>15</v>
      </c>
      <c r="Q3598" t="s">
        <v>10089</v>
      </c>
      <c r="R3598" t="s">
        <v>10971</v>
      </c>
    </row>
    <row r="3599" spans="1:18" x14ac:dyDescent="0.3">
      <c r="A3599" t="s">
        <v>10972</v>
      </c>
      <c r="B3599" t="s">
        <v>10973</v>
      </c>
      <c r="C3599" t="s">
        <v>20</v>
      </c>
      <c r="D3599" t="s">
        <v>42</v>
      </c>
      <c r="E3599" t="s">
        <v>49</v>
      </c>
      <c r="F3599" t="s">
        <v>38</v>
      </c>
      <c r="G3599" t="s">
        <v>24</v>
      </c>
      <c r="H3599">
        <v>692</v>
      </c>
      <c r="I3599">
        <v>58</v>
      </c>
      <c r="J3599">
        <v>11.9</v>
      </c>
      <c r="K3599">
        <v>19</v>
      </c>
      <c r="L3599">
        <v>34</v>
      </c>
      <c r="M3599">
        <v>5</v>
      </c>
      <c r="N3599">
        <v>0</v>
      </c>
      <c r="O3599">
        <v>22</v>
      </c>
      <c r="P3599">
        <v>80</v>
      </c>
      <c r="Q3599" t="s">
        <v>10089</v>
      </c>
      <c r="R3599" t="s">
        <v>10974</v>
      </c>
    </row>
    <row r="3600" spans="1:18" x14ac:dyDescent="0.3">
      <c r="A3600" t="s">
        <v>10975</v>
      </c>
      <c r="B3600" t="s">
        <v>10976</v>
      </c>
      <c r="C3600" t="s">
        <v>20</v>
      </c>
      <c r="D3600" t="s">
        <v>21</v>
      </c>
      <c r="E3600" t="s">
        <v>22</v>
      </c>
      <c r="F3600" t="s">
        <v>29</v>
      </c>
      <c r="G3600" t="s">
        <v>24</v>
      </c>
      <c r="H3600">
        <v>157</v>
      </c>
      <c r="I3600">
        <v>9</v>
      </c>
      <c r="J3600">
        <v>17.399999999999999</v>
      </c>
      <c r="K3600">
        <v>7</v>
      </c>
      <c r="L3600">
        <v>2</v>
      </c>
      <c r="M3600">
        <v>0</v>
      </c>
      <c r="N3600">
        <v>0</v>
      </c>
      <c r="O3600">
        <v>5</v>
      </c>
      <c r="P3600">
        <v>3</v>
      </c>
      <c r="Q3600" t="s">
        <v>10089</v>
      </c>
      <c r="R3600" t="s">
        <v>10977</v>
      </c>
    </row>
    <row r="3601" spans="1:18" x14ac:dyDescent="0.3">
      <c r="A3601" t="s">
        <v>10978</v>
      </c>
      <c r="B3601" t="s">
        <v>10979</v>
      </c>
      <c r="C3601" t="s">
        <v>20</v>
      </c>
      <c r="D3601" t="s">
        <v>21</v>
      </c>
      <c r="E3601" t="s">
        <v>37</v>
      </c>
      <c r="F3601" t="s">
        <v>38</v>
      </c>
      <c r="G3601" t="s">
        <v>24</v>
      </c>
      <c r="H3601">
        <v>520</v>
      </c>
      <c r="I3601">
        <v>26</v>
      </c>
      <c r="J3601">
        <v>20</v>
      </c>
      <c r="K3601">
        <v>13</v>
      </c>
      <c r="L3601">
        <v>9</v>
      </c>
      <c r="M3601">
        <v>2</v>
      </c>
      <c r="N3601">
        <v>2</v>
      </c>
      <c r="O3601">
        <v>18</v>
      </c>
      <c r="P3601">
        <v>4</v>
      </c>
      <c r="Q3601" t="s">
        <v>10089</v>
      </c>
      <c r="R3601" t="s">
        <v>10980</v>
      </c>
    </row>
    <row r="3602" spans="1:18" x14ac:dyDescent="0.3">
      <c r="A3602" t="s">
        <v>10981</v>
      </c>
      <c r="B3602" t="s">
        <v>10982</v>
      </c>
      <c r="C3602" t="s">
        <v>20</v>
      </c>
      <c r="D3602" t="s">
        <v>21</v>
      </c>
      <c r="E3602" t="s">
        <v>49</v>
      </c>
      <c r="F3602" t="s">
        <v>38</v>
      </c>
      <c r="G3602" t="s">
        <v>24</v>
      </c>
      <c r="H3602">
        <v>596</v>
      </c>
      <c r="I3602">
        <v>31</v>
      </c>
      <c r="J3602">
        <v>19.2</v>
      </c>
      <c r="K3602">
        <v>15</v>
      </c>
      <c r="L3602">
        <v>11</v>
      </c>
      <c r="M3602">
        <v>1</v>
      </c>
      <c r="N3602">
        <v>4</v>
      </c>
      <c r="O3602">
        <v>8</v>
      </c>
      <c r="P3602">
        <v>6</v>
      </c>
      <c r="Q3602" t="s">
        <v>10089</v>
      </c>
      <c r="R3602" t="s">
        <v>10983</v>
      </c>
    </row>
    <row r="3603" spans="1:18" x14ac:dyDescent="0.3">
      <c r="A3603" t="s">
        <v>10984</v>
      </c>
      <c r="B3603" t="s">
        <v>10985</v>
      </c>
      <c r="C3603" t="s">
        <v>20</v>
      </c>
      <c r="D3603" t="s">
        <v>42</v>
      </c>
      <c r="E3603" t="s">
        <v>37</v>
      </c>
      <c r="F3603" t="s">
        <v>38</v>
      </c>
      <c r="G3603" t="s">
        <v>24</v>
      </c>
      <c r="H3603">
        <v>585</v>
      </c>
      <c r="I3603">
        <v>26</v>
      </c>
      <c r="J3603">
        <v>22.5</v>
      </c>
      <c r="K3603">
        <v>11</v>
      </c>
      <c r="L3603">
        <v>13</v>
      </c>
      <c r="M3603">
        <v>2</v>
      </c>
      <c r="N3603">
        <v>0</v>
      </c>
      <c r="O3603">
        <v>24</v>
      </c>
      <c r="P3603">
        <v>9</v>
      </c>
      <c r="Q3603" t="s">
        <v>10089</v>
      </c>
      <c r="R3603" t="s">
        <v>10986</v>
      </c>
    </row>
    <row r="3604" spans="1:18" x14ac:dyDescent="0.3">
      <c r="A3604" t="s">
        <v>10987</v>
      </c>
      <c r="B3604" t="s">
        <v>10988</v>
      </c>
      <c r="C3604" t="s">
        <v>20</v>
      </c>
      <c r="D3604" t="s">
        <v>125</v>
      </c>
      <c r="E3604" t="s">
        <v>22</v>
      </c>
      <c r="F3604" t="s">
        <v>29</v>
      </c>
      <c r="G3604" t="s">
        <v>24</v>
      </c>
      <c r="H3604">
        <v>302</v>
      </c>
      <c r="I3604">
        <v>20</v>
      </c>
      <c r="J3604">
        <v>15.1</v>
      </c>
      <c r="K3604">
        <v>7</v>
      </c>
      <c r="L3604">
        <v>12</v>
      </c>
      <c r="M3604">
        <v>1</v>
      </c>
      <c r="N3604">
        <v>0</v>
      </c>
      <c r="O3604">
        <v>13</v>
      </c>
      <c r="P3604">
        <v>10</v>
      </c>
      <c r="Q3604" t="s">
        <v>10089</v>
      </c>
      <c r="R3604" t="s">
        <v>10989</v>
      </c>
    </row>
    <row r="3605" spans="1:18" x14ac:dyDescent="0.3">
      <c r="A3605" t="s">
        <v>10990</v>
      </c>
      <c r="B3605" t="s">
        <v>10991</v>
      </c>
      <c r="C3605" t="s">
        <v>99</v>
      </c>
      <c r="D3605" t="s">
        <v>125</v>
      </c>
      <c r="E3605" t="s">
        <v>22</v>
      </c>
      <c r="F3605" t="s">
        <v>38</v>
      </c>
      <c r="G3605" t="s">
        <v>24</v>
      </c>
      <c r="H3605">
        <v>53</v>
      </c>
      <c r="I3605">
        <v>11</v>
      </c>
      <c r="J3605">
        <v>4.8</v>
      </c>
      <c r="K3605">
        <v>0</v>
      </c>
      <c r="L3605">
        <v>0</v>
      </c>
      <c r="M3605">
        <v>0</v>
      </c>
      <c r="N3605">
        <v>0</v>
      </c>
      <c r="O3605">
        <v>7</v>
      </c>
      <c r="P3605">
        <v>6.5</v>
      </c>
      <c r="Q3605" t="s">
        <v>10089</v>
      </c>
      <c r="R3605" t="s">
        <v>10992</v>
      </c>
    </row>
    <row r="3606" spans="1:18" x14ac:dyDescent="0.3">
      <c r="A3606" t="s">
        <v>10993</v>
      </c>
      <c r="B3606" t="s">
        <v>10994</v>
      </c>
      <c r="C3606" t="s">
        <v>99</v>
      </c>
      <c r="D3606" t="s">
        <v>125</v>
      </c>
      <c r="E3606" t="s">
        <v>22</v>
      </c>
      <c r="F3606" t="s">
        <v>29</v>
      </c>
      <c r="G3606" t="s">
        <v>24</v>
      </c>
      <c r="H3606">
        <v>68</v>
      </c>
      <c r="I3606">
        <v>6</v>
      </c>
      <c r="J3606">
        <v>11.3</v>
      </c>
      <c r="K3606">
        <v>0</v>
      </c>
      <c r="L3606">
        <v>0</v>
      </c>
      <c r="M3606">
        <v>0</v>
      </c>
      <c r="N3606">
        <v>0</v>
      </c>
      <c r="O3606">
        <v>3</v>
      </c>
      <c r="P3606">
        <v>6</v>
      </c>
      <c r="Q3606" t="s">
        <v>10089</v>
      </c>
      <c r="R3606" t="s">
        <v>10995</v>
      </c>
    </row>
    <row r="3607" spans="1:18" x14ac:dyDescent="0.3">
      <c r="A3607" t="s">
        <v>10996</v>
      </c>
      <c r="B3607" t="s">
        <v>10997</v>
      </c>
      <c r="C3607" t="s">
        <v>20</v>
      </c>
      <c r="D3607" t="s">
        <v>21</v>
      </c>
      <c r="E3607" t="s">
        <v>22</v>
      </c>
      <c r="F3607" t="s">
        <v>29</v>
      </c>
      <c r="G3607" t="s">
        <v>24</v>
      </c>
      <c r="H3607">
        <v>306</v>
      </c>
      <c r="I3607">
        <v>17</v>
      </c>
      <c r="J3607">
        <v>18</v>
      </c>
      <c r="K3607">
        <v>9</v>
      </c>
      <c r="L3607">
        <v>4</v>
      </c>
      <c r="M3607">
        <v>4</v>
      </c>
      <c r="N3607">
        <v>0</v>
      </c>
      <c r="O3607">
        <v>8</v>
      </c>
      <c r="P3607">
        <v>4</v>
      </c>
      <c r="Q3607" t="s">
        <v>10998</v>
      </c>
      <c r="R3607" t="s">
        <v>10999</v>
      </c>
    </row>
    <row r="3608" spans="1:18" x14ac:dyDescent="0.3">
      <c r="A3608" t="s">
        <v>11000</v>
      </c>
      <c r="B3608" t="s">
        <v>11001</v>
      </c>
      <c r="C3608" t="s">
        <v>20</v>
      </c>
      <c r="D3608" t="s">
        <v>21</v>
      </c>
      <c r="E3608" t="s">
        <v>22</v>
      </c>
      <c r="F3608" t="s">
        <v>29</v>
      </c>
      <c r="G3608" t="s">
        <v>24</v>
      </c>
      <c r="H3608">
        <v>117</v>
      </c>
      <c r="I3608">
        <v>5</v>
      </c>
      <c r="J3608">
        <v>23.4</v>
      </c>
      <c r="K3608">
        <v>1</v>
      </c>
      <c r="L3608">
        <v>0</v>
      </c>
      <c r="M3608">
        <v>4</v>
      </c>
      <c r="N3608">
        <v>0</v>
      </c>
      <c r="O3608">
        <v>3</v>
      </c>
      <c r="P3608">
        <v>4</v>
      </c>
      <c r="Q3608" t="s">
        <v>10998</v>
      </c>
      <c r="R3608" t="s">
        <v>11002</v>
      </c>
    </row>
    <row r="3609" spans="1:18" x14ac:dyDescent="0.3">
      <c r="A3609" t="s">
        <v>11003</v>
      </c>
      <c r="B3609" t="s">
        <v>11004</v>
      </c>
      <c r="C3609" t="s">
        <v>20</v>
      </c>
      <c r="D3609" t="s">
        <v>21</v>
      </c>
      <c r="E3609" t="s">
        <v>22</v>
      </c>
      <c r="F3609" t="s">
        <v>29</v>
      </c>
      <c r="G3609" t="s">
        <v>24</v>
      </c>
      <c r="H3609">
        <v>713</v>
      </c>
      <c r="I3609">
        <v>21</v>
      </c>
      <c r="J3609">
        <v>34</v>
      </c>
      <c r="K3609">
        <v>12</v>
      </c>
      <c r="L3609">
        <v>4</v>
      </c>
      <c r="M3609">
        <v>3</v>
      </c>
      <c r="N3609">
        <v>2</v>
      </c>
      <c r="O3609">
        <v>9</v>
      </c>
      <c r="P3609">
        <v>1.5</v>
      </c>
      <c r="Q3609" t="s">
        <v>10998</v>
      </c>
      <c r="R3609" t="s">
        <v>11005</v>
      </c>
    </row>
    <row r="3610" spans="1:18" x14ac:dyDescent="0.3">
      <c r="A3610" t="s">
        <v>11006</v>
      </c>
      <c r="B3610" t="s">
        <v>11007</v>
      </c>
      <c r="C3610" t="s">
        <v>20</v>
      </c>
      <c r="D3610" t="s">
        <v>21</v>
      </c>
      <c r="E3610" t="s">
        <v>37</v>
      </c>
      <c r="F3610" t="s">
        <v>38</v>
      </c>
      <c r="G3610" t="s">
        <v>24</v>
      </c>
      <c r="H3610">
        <v>350</v>
      </c>
      <c r="I3610">
        <v>20</v>
      </c>
      <c r="J3610">
        <v>17.5</v>
      </c>
      <c r="K3610">
        <v>7</v>
      </c>
      <c r="L3610">
        <v>8</v>
      </c>
      <c r="M3610">
        <v>5</v>
      </c>
      <c r="N3610">
        <v>0</v>
      </c>
      <c r="O3610">
        <v>18</v>
      </c>
      <c r="P3610">
        <v>8</v>
      </c>
      <c r="Q3610" t="s">
        <v>10998</v>
      </c>
      <c r="R3610" t="s">
        <v>11008</v>
      </c>
    </row>
    <row r="3611" spans="1:18" x14ac:dyDescent="0.3">
      <c r="A3611" t="s">
        <v>11009</v>
      </c>
      <c r="B3611" t="s">
        <v>11010</v>
      </c>
      <c r="C3611" t="s">
        <v>20</v>
      </c>
      <c r="D3611" t="s">
        <v>21</v>
      </c>
      <c r="E3611" t="s">
        <v>22</v>
      </c>
      <c r="F3611" t="s">
        <v>29</v>
      </c>
      <c r="G3611" t="s">
        <v>24</v>
      </c>
      <c r="H3611">
        <v>153</v>
      </c>
      <c r="I3611">
        <v>12</v>
      </c>
      <c r="J3611">
        <v>12.8</v>
      </c>
      <c r="K3611">
        <v>4</v>
      </c>
      <c r="L3611">
        <v>4</v>
      </c>
      <c r="M3611">
        <v>2</v>
      </c>
      <c r="N3611">
        <v>2</v>
      </c>
      <c r="O3611">
        <v>4</v>
      </c>
      <c r="P3611">
        <v>1</v>
      </c>
      <c r="Q3611" t="s">
        <v>10998</v>
      </c>
      <c r="R3611" t="s">
        <v>11011</v>
      </c>
    </row>
    <row r="3612" spans="1:18" x14ac:dyDescent="0.3">
      <c r="A3612" t="s">
        <v>11012</v>
      </c>
      <c r="B3612" t="s">
        <v>11013</v>
      </c>
      <c r="C3612" t="s">
        <v>20</v>
      </c>
      <c r="D3612" t="s">
        <v>21</v>
      </c>
      <c r="E3612" t="s">
        <v>22</v>
      </c>
      <c r="F3612" t="s">
        <v>29</v>
      </c>
      <c r="G3612" t="s">
        <v>24</v>
      </c>
      <c r="H3612">
        <v>369</v>
      </c>
      <c r="I3612">
        <v>16</v>
      </c>
      <c r="J3612">
        <v>23.1</v>
      </c>
      <c r="K3612">
        <v>9</v>
      </c>
      <c r="L3612">
        <v>4</v>
      </c>
      <c r="M3612">
        <v>2</v>
      </c>
      <c r="N3612">
        <v>1</v>
      </c>
      <c r="O3612">
        <v>5</v>
      </c>
      <c r="P3612">
        <v>5</v>
      </c>
      <c r="Q3612" t="s">
        <v>10998</v>
      </c>
      <c r="R3612" t="s">
        <v>11014</v>
      </c>
    </row>
    <row r="3613" spans="1:18" x14ac:dyDescent="0.3">
      <c r="A3613" t="s">
        <v>11015</v>
      </c>
      <c r="B3613" t="s">
        <v>11016</v>
      </c>
      <c r="C3613" t="s">
        <v>20</v>
      </c>
      <c r="D3613" t="s">
        <v>21</v>
      </c>
      <c r="E3613" t="s">
        <v>22</v>
      </c>
      <c r="F3613" t="s">
        <v>29</v>
      </c>
      <c r="G3613" t="s">
        <v>24</v>
      </c>
      <c r="H3613">
        <v>311</v>
      </c>
      <c r="I3613">
        <v>20</v>
      </c>
      <c r="J3613">
        <v>15.6</v>
      </c>
      <c r="K3613">
        <v>17</v>
      </c>
      <c r="L3613">
        <v>1</v>
      </c>
      <c r="M3613">
        <v>1</v>
      </c>
      <c r="N3613">
        <v>1</v>
      </c>
      <c r="O3613">
        <v>5</v>
      </c>
      <c r="P3613">
        <v>3</v>
      </c>
      <c r="Q3613" t="s">
        <v>10998</v>
      </c>
      <c r="R3613" t="s">
        <v>11017</v>
      </c>
    </row>
    <row r="3614" spans="1:18" x14ac:dyDescent="0.3">
      <c r="A3614" t="s">
        <v>11018</v>
      </c>
      <c r="B3614" t="s">
        <v>11019</v>
      </c>
      <c r="C3614" t="s">
        <v>20</v>
      </c>
      <c r="D3614" t="s">
        <v>42</v>
      </c>
      <c r="E3614" t="s">
        <v>22</v>
      </c>
      <c r="F3614" t="s">
        <v>29</v>
      </c>
      <c r="G3614" t="s">
        <v>24</v>
      </c>
      <c r="H3614">
        <v>512</v>
      </c>
      <c r="I3614">
        <v>23</v>
      </c>
      <c r="J3614">
        <v>22.3</v>
      </c>
      <c r="K3614">
        <v>11</v>
      </c>
      <c r="L3614">
        <v>3</v>
      </c>
      <c r="M3614">
        <v>8</v>
      </c>
      <c r="N3614">
        <v>1</v>
      </c>
      <c r="O3614">
        <v>9</v>
      </c>
      <c r="P3614">
        <v>4.5</v>
      </c>
      <c r="Q3614" t="s">
        <v>10998</v>
      </c>
      <c r="R3614" t="s">
        <v>11020</v>
      </c>
    </row>
    <row r="3615" spans="1:18" x14ac:dyDescent="0.3">
      <c r="A3615" t="s">
        <v>11021</v>
      </c>
      <c r="B3615" t="s">
        <v>11022</v>
      </c>
      <c r="C3615" t="s">
        <v>20</v>
      </c>
      <c r="D3615" t="s">
        <v>42</v>
      </c>
      <c r="E3615" t="s">
        <v>22</v>
      </c>
      <c r="F3615" t="s">
        <v>29</v>
      </c>
      <c r="G3615" t="s">
        <v>24</v>
      </c>
      <c r="H3615">
        <v>85</v>
      </c>
      <c r="I3615">
        <v>10</v>
      </c>
      <c r="J3615">
        <v>8.5</v>
      </c>
      <c r="K3615">
        <v>6</v>
      </c>
      <c r="L3615">
        <v>1</v>
      </c>
      <c r="M3615">
        <v>2</v>
      </c>
      <c r="N3615">
        <v>1</v>
      </c>
      <c r="O3615">
        <v>4</v>
      </c>
      <c r="P3615">
        <v>3</v>
      </c>
      <c r="Q3615" t="s">
        <v>10998</v>
      </c>
      <c r="R3615" t="s">
        <v>11023</v>
      </c>
    </row>
    <row r="3616" spans="1:18" x14ac:dyDescent="0.3">
      <c r="A3616" t="s">
        <v>11024</v>
      </c>
      <c r="B3616" t="s">
        <v>11025</v>
      </c>
      <c r="C3616" t="s">
        <v>20</v>
      </c>
      <c r="D3616" t="s">
        <v>42</v>
      </c>
      <c r="E3616" t="s">
        <v>22</v>
      </c>
      <c r="F3616" t="s">
        <v>29</v>
      </c>
      <c r="G3616" t="s">
        <v>24</v>
      </c>
      <c r="H3616">
        <v>330</v>
      </c>
      <c r="I3616">
        <v>19</v>
      </c>
      <c r="J3616">
        <v>17.399999999999999</v>
      </c>
      <c r="K3616">
        <v>12</v>
      </c>
      <c r="L3616">
        <v>0</v>
      </c>
      <c r="M3616">
        <v>7</v>
      </c>
      <c r="N3616">
        <v>0</v>
      </c>
      <c r="O3616">
        <v>10</v>
      </c>
      <c r="P3616">
        <v>4.5</v>
      </c>
      <c r="Q3616" t="s">
        <v>10998</v>
      </c>
      <c r="R3616" t="s">
        <v>11026</v>
      </c>
    </row>
    <row r="3617" spans="1:18" x14ac:dyDescent="0.3">
      <c r="A3617" t="s">
        <v>11027</v>
      </c>
      <c r="B3617" t="s">
        <v>11028</v>
      </c>
      <c r="C3617" t="s">
        <v>20</v>
      </c>
      <c r="D3617" t="s">
        <v>21</v>
      </c>
      <c r="E3617" t="s">
        <v>22</v>
      </c>
      <c r="F3617" t="s">
        <v>29</v>
      </c>
      <c r="G3617" t="s">
        <v>24</v>
      </c>
      <c r="H3617">
        <v>225</v>
      </c>
      <c r="I3617">
        <v>10</v>
      </c>
      <c r="J3617">
        <v>22.5</v>
      </c>
      <c r="K3617">
        <v>6</v>
      </c>
      <c r="L3617">
        <v>1</v>
      </c>
      <c r="M3617">
        <v>1</v>
      </c>
      <c r="N3617">
        <v>2</v>
      </c>
      <c r="O3617">
        <v>6</v>
      </c>
      <c r="P3617">
        <v>2.5</v>
      </c>
      <c r="Q3617" t="s">
        <v>10998</v>
      </c>
      <c r="R3617" t="s">
        <v>11029</v>
      </c>
    </row>
    <row r="3618" spans="1:18" x14ac:dyDescent="0.3">
      <c r="A3618" t="s">
        <v>11030</v>
      </c>
      <c r="B3618" t="s">
        <v>11031</v>
      </c>
      <c r="C3618" t="s">
        <v>20</v>
      </c>
      <c r="D3618" t="s">
        <v>42</v>
      </c>
      <c r="E3618" t="s">
        <v>22</v>
      </c>
      <c r="F3618" t="s">
        <v>29</v>
      </c>
      <c r="G3618" t="s">
        <v>24</v>
      </c>
      <c r="H3618">
        <v>168</v>
      </c>
      <c r="I3618">
        <v>9</v>
      </c>
      <c r="J3618">
        <v>18.7</v>
      </c>
      <c r="K3618">
        <v>1</v>
      </c>
      <c r="L3618">
        <v>0</v>
      </c>
      <c r="M3618">
        <v>8</v>
      </c>
      <c r="N3618">
        <v>0</v>
      </c>
      <c r="O3618">
        <v>1</v>
      </c>
      <c r="P3618">
        <v>1</v>
      </c>
      <c r="Q3618" t="s">
        <v>10998</v>
      </c>
      <c r="R3618" t="s">
        <v>11032</v>
      </c>
    </row>
    <row r="3619" spans="1:18" x14ac:dyDescent="0.3">
      <c r="A3619" t="s">
        <v>11033</v>
      </c>
      <c r="B3619" t="s">
        <v>11034</v>
      </c>
      <c r="C3619" t="s">
        <v>20</v>
      </c>
      <c r="D3619" t="s">
        <v>213</v>
      </c>
      <c r="E3619" t="s">
        <v>22</v>
      </c>
      <c r="F3619" t="s">
        <v>29</v>
      </c>
      <c r="G3619" t="s">
        <v>24</v>
      </c>
      <c r="H3619">
        <v>171</v>
      </c>
      <c r="I3619">
        <v>11</v>
      </c>
      <c r="J3619">
        <v>15.5</v>
      </c>
      <c r="K3619">
        <v>10</v>
      </c>
      <c r="L3619">
        <v>1</v>
      </c>
      <c r="M3619">
        <v>0</v>
      </c>
      <c r="N3619">
        <v>0</v>
      </c>
      <c r="O3619">
        <v>4</v>
      </c>
      <c r="P3619">
        <v>3</v>
      </c>
      <c r="Q3619" t="s">
        <v>10998</v>
      </c>
      <c r="R3619" t="s">
        <v>11035</v>
      </c>
    </row>
    <row r="3620" spans="1:18" x14ac:dyDescent="0.3">
      <c r="A3620" t="s">
        <v>11036</v>
      </c>
      <c r="B3620" t="s">
        <v>11037</v>
      </c>
      <c r="C3620" t="s">
        <v>20</v>
      </c>
      <c r="D3620" t="s">
        <v>213</v>
      </c>
      <c r="E3620" t="s">
        <v>22</v>
      </c>
      <c r="F3620" t="s">
        <v>29</v>
      </c>
      <c r="G3620" t="s">
        <v>24</v>
      </c>
      <c r="H3620">
        <v>87</v>
      </c>
      <c r="I3620">
        <v>8</v>
      </c>
      <c r="J3620">
        <v>10.9</v>
      </c>
      <c r="K3620">
        <v>5</v>
      </c>
      <c r="L3620">
        <v>1</v>
      </c>
      <c r="M3620">
        <v>2</v>
      </c>
      <c r="N3620">
        <v>0</v>
      </c>
      <c r="O3620">
        <v>3</v>
      </c>
      <c r="P3620">
        <v>8.75</v>
      </c>
      <c r="Q3620" t="s">
        <v>10998</v>
      </c>
      <c r="R3620" t="s">
        <v>11038</v>
      </c>
    </row>
    <row r="3621" spans="1:18" x14ac:dyDescent="0.3">
      <c r="A3621" t="s">
        <v>11039</v>
      </c>
      <c r="B3621" t="s">
        <v>11040</v>
      </c>
      <c r="C3621" t="s">
        <v>20</v>
      </c>
      <c r="D3621" t="s">
        <v>21</v>
      </c>
      <c r="E3621" t="s">
        <v>22</v>
      </c>
      <c r="F3621" t="s">
        <v>29</v>
      </c>
      <c r="G3621" t="s">
        <v>24</v>
      </c>
      <c r="H3621">
        <v>90</v>
      </c>
      <c r="I3621">
        <v>9</v>
      </c>
      <c r="J3621">
        <v>10</v>
      </c>
      <c r="K3621">
        <v>7</v>
      </c>
      <c r="L3621">
        <v>1</v>
      </c>
      <c r="M3621">
        <v>1</v>
      </c>
      <c r="N3621">
        <v>0</v>
      </c>
      <c r="O3621">
        <v>2</v>
      </c>
      <c r="P3621">
        <v>1</v>
      </c>
      <c r="Q3621" t="s">
        <v>10998</v>
      </c>
      <c r="R3621" t="s">
        <v>11041</v>
      </c>
    </row>
    <row r="3622" spans="1:18" x14ac:dyDescent="0.3">
      <c r="A3622" t="s">
        <v>11042</v>
      </c>
      <c r="B3622" t="s">
        <v>11043</v>
      </c>
      <c r="C3622" t="s">
        <v>20</v>
      </c>
      <c r="D3622" t="s">
        <v>213</v>
      </c>
      <c r="E3622" t="s">
        <v>22</v>
      </c>
      <c r="F3622" t="s">
        <v>29</v>
      </c>
      <c r="G3622" t="s">
        <v>24</v>
      </c>
      <c r="H3622">
        <v>164</v>
      </c>
      <c r="I3622">
        <v>10</v>
      </c>
      <c r="J3622">
        <v>16.399999999999999</v>
      </c>
      <c r="K3622">
        <v>4</v>
      </c>
      <c r="L3622">
        <v>4</v>
      </c>
      <c r="M3622">
        <v>2</v>
      </c>
      <c r="N3622">
        <v>0</v>
      </c>
      <c r="O3622">
        <v>4</v>
      </c>
      <c r="P3622">
        <v>1.5</v>
      </c>
      <c r="Q3622" t="s">
        <v>10998</v>
      </c>
      <c r="R3622" t="s">
        <v>11044</v>
      </c>
    </row>
    <row r="3623" spans="1:18" x14ac:dyDescent="0.3">
      <c r="A3623" t="s">
        <v>11045</v>
      </c>
      <c r="B3623" t="s">
        <v>11046</v>
      </c>
      <c r="C3623" t="s">
        <v>20</v>
      </c>
      <c r="D3623" t="s">
        <v>42</v>
      </c>
      <c r="E3623" t="s">
        <v>22</v>
      </c>
      <c r="F3623" t="s">
        <v>29</v>
      </c>
      <c r="G3623" t="s">
        <v>24</v>
      </c>
      <c r="H3623">
        <v>264</v>
      </c>
      <c r="I3623">
        <v>16</v>
      </c>
      <c r="J3623">
        <v>16.5</v>
      </c>
      <c r="K3623">
        <v>12</v>
      </c>
      <c r="L3623">
        <v>2</v>
      </c>
      <c r="M3623">
        <v>2</v>
      </c>
      <c r="N3623">
        <v>0</v>
      </c>
      <c r="O3623">
        <v>8</v>
      </c>
      <c r="P3623">
        <v>5</v>
      </c>
      <c r="Q3623" t="s">
        <v>10998</v>
      </c>
      <c r="R3623" t="s">
        <v>11047</v>
      </c>
    </row>
    <row r="3624" spans="1:18" x14ac:dyDescent="0.3">
      <c r="A3624" t="s">
        <v>11048</v>
      </c>
      <c r="B3624" t="s">
        <v>11049</v>
      </c>
      <c r="C3624" t="s">
        <v>20</v>
      </c>
      <c r="D3624" t="s">
        <v>42</v>
      </c>
      <c r="E3624" t="s">
        <v>22</v>
      </c>
      <c r="F3624" t="s">
        <v>29</v>
      </c>
      <c r="G3624" t="s">
        <v>24</v>
      </c>
      <c r="H3624">
        <v>253</v>
      </c>
      <c r="I3624">
        <v>19</v>
      </c>
      <c r="J3624">
        <v>13.3</v>
      </c>
      <c r="K3624">
        <v>14</v>
      </c>
      <c r="L3624">
        <v>3</v>
      </c>
      <c r="M3624">
        <v>2</v>
      </c>
      <c r="N3624">
        <v>0</v>
      </c>
      <c r="O3624">
        <v>9</v>
      </c>
      <c r="P3624">
        <v>2</v>
      </c>
      <c r="Q3624" t="s">
        <v>10998</v>
      </c>
      <c r="R3624" t="s">
        <v>11050</v>
      </c>
    </row>
    <row r="3625" spans="1:18" x14ac:dyDescent="0.3">
      <c r="A3625" t="s">
        <v>11051</v>
      </c>
      <c r="B3625" t="s">
        <v>11052</v>
      </c>
      <c r="C3625" t="s">
        <v>20</v>
      </c>
      <c r="D3625" t="s">
        <v>213</v>
      </c>
      <c r="E3625" t="s">
        <v>22</v>
      </c>
      <c r="F3625" t="s">
        <v>29</v>
      </c>
      <c r="G3625" t="s">
        <v>24</v>
      </c>
      <c r="H3625">
        <v>86</v>
      </c>
      <c r="I3625">
        <v>9</v>
      </c>
      <c r="J3625">
        <v>9.6</v>
      </c>
      <c r="K3625">
        <v>5</v>
      </c>
      <c r="L3625">
        <v>1</v>
      </c>
      <c r="M3625">
        <v>3</v>
      </c>
      <c r="N3625">
        <v>0</v>
      </c>
      <c r="O3625">
        <v>3</v>
      </c>
      <c r="P3625">
        <v>1.5</v>
      </c>
      <c r="Q3625" t="s">
        <v>10998</v>
      </c>
      <c r="R3625" t="s">
        <v>11053</v>
      </c>
    </row>
    <row r="3626" spans="1:18" x14ac:dyDescent="0.3">
      <c r="A3626" t="s">
        <v>11054</v>
      </c>
      <c r="B3626" t="s">
        <v>11055</v>
      </c>
      <c r="C3626" t="s">
        <v>20</v>
      </c>
      <c r="D3626" t="s">
        <v>21</v>
      </c>
      <c r="E3626" t="s">
        <v>22</v>
      </c>
      <c r="F3626" t="s">
        <v>29</v>
      </c>
      <c r="G3626" t="s">
        <v>24</v>
      </c>
      <c r="H3626">
        <v>138</v>
      </c>
      <c r="I3626">
        <v>9</v>
      </c>
      <c r="J3626">
        <v>15.3</v>
      </c>
      <c r="K3626">
        <v>4</v>
      </c>
      <c r="L3626">
        <v>2</v>
      </c>
      <c r="M3626">
        <v>3</v>
      </c>
      <c r="N3626">
        <v>0</v>
      </c>
      <c r="O3626">
        <v>4</v>
      </c>
      <c r="P3626">
        <v>4</v>
      </c>
      <c r="Q3626" t="s">
        <v>10998</v>
      </c>
      <c r="R3626" t="s">
        <v>11056</v>
      </c>
    </row>
    <row r="3627" spans="1:18" x14ac:dyDescent="0.3">
      <c r="A3627" t="s">
        <v>11057</v>
      </c>
      <c r="B3627" t="s">
        <v>11058</v>
      </c>
      <c r="C3627" t="s">
        <v>20</v>
      </c>
      <c r="D3627" t="s">
        <v>21</v>
      </c>
      <c r="E3627" t="s">
        <v>22</v>
      </c>
      <c r="F3627" t="s">
        <v>29</v>
      </c>
      <c r="G3627" t="s">
        <v>24</v>
      </c>
      <c r="H3627">
        <v>366</v>
      </c>
      <c r="I3627">
        <v>15</v>
      </c>
      <c r="J3627">
        <v>24.4</v>
      </c>
      <c r="K3627">
        <v>7</v>
      </c>
      <c r="L3627">
        <v>4</v>
      </c>
      <c r="M3627">
        <v>4</v>
      </c>
      <c r="N3627">
        <v>0</v>
      </c>
      <c r="O3627">
        <v>7</v>
      </c>
      <c r="P3627">
        <v>4</v>
      </c>
      <c r="Q3627" t="s">
        <v>10998</v>
      </c>
      <c r="R3627" t="s">
        <v>11059</v>
      </c>
    </row>
    <row r="3628" spans="1:18" x14ac:dyDescent="0.3">
      <c r="A3628" t="s">
        <v>11060</v>
      </c>
      <c r="B3628" t="s">
        <v>11061</v>
      </c>
      <c r="C3628" t="s">
        <v>20</v>
      </c>
      <c r="D3628" t="s">
        <v>42</v>
      </c>
      <c r="E3628" t="s">
        <v>22</v>
      </c>
      <c r="F3628" t="s">
        <v>29</v>
      </c>
      <c r="G3628" t="s">
        <v>24</v>
      </c>
      <c r="H3628">
        <v>293</v>
      </c>
      <c r="I3628">
        <v>18</v>
      </c>
      <c r="J3628">
        <v>16.3</v>
      </c>
      <c r="K3628">
        <v>11</v>
      </c>
      <c r="L3628">
        <v>3</v>
      </c>
      <c r="M3628">
        <v>3</v>
      </c>
      <c r="N3628">
        <v>1</v>
      </c>
      <c r="O3628">
        <v>9</v>
      </c>
      <c r="P3628">
        <v>4.2</v>
      </c>
      <c r="Q3628" t="s">
        <v>10998</v>
      </c>
      <c r="R3628" t="s">
        <v>11062</v>
      </c>
    </row>
    <row r="3629" spans="1:18" x14ac:dyDescent="0.3">
      <c r="A3629" t="s">
        <v>11063</v>
      </c>
      <c r="B3629" t="s">
        <v>11064</v>
      </c>
      <c r="C3629" t="s">
        <v>20</v>
      </c>
      <c r="D3629" t="s">
        <v>42</v>
      </c>
      <c r="E3629" t="s">
        <v>22</v>
      </c>
      <c r="F3629" t="s">
        <v>29</v>
      </c>
      <c r="G3629" t="s">
        <v>24</v>
      </c>
      <c r="H3629">
        <v>250</v>
      </c>
      <c r="I3629">
        <v>10</v>
      </c>
      <c r="J3629">
        <v>25</v>
      </c>
      <c r="K3629">
        <v>6</v>
      </c>
      <c r="L3629">
        <v>2</v>
      </c>
      <c r="M3629">
        <v>1</v>
      </c>
      <c r="N3629">
        <v>1</v>
      </c>
      <c r="O3629">
        <v>6</v>
      </c>
      <c r="P3629">
        <v>5</v>
      </c>
      <c r="Q3629" t="s">
        <v>10998</v>
      </c>
      <c r="R3629" t="s">
        <v>11065</v>
      </c>
    </row>
    <row r="3630" spans="1:18" x14ac:dyDescent="0.3">
      <c r="A3630" t="s">
        <v>11066</v>
      </c>
      <c r="B3630" t="s">
        <v>11067</v>
      </c>
      <c r="C3630" t="s">
        <v>20</v>
      </c>
      <c r="D3630" t="s">
        <v>21</v>
      </c>
      <c r="E3630" t="s">
        <v>22</v>
      </c>
      <c r="F3630" t="s">
        <v>29</v>
      </c>
      <c r="G3630" t="s">
        <v>24</v>
      </c>
      <c r="H3630">
        <v>208</v>
      </c>
      <c r="I3630">
        <v>13</v>
      </c>
      <c r="J3630">
        <v>16</v>
      </c>
      <c r="K3630">
        <v>9</v>
      </c>
      <c r="L3630">
        <v>1</v>
      </c>
      <c r="M3630">
        <v>1</v>
      </c>
      <c r="N3630">
        <v>2</v>
      </c>
      <c r="O3630">
        <v>9</v>
      </c>
      <c r="P3630">
        <v>8</v>
      </c>
      <c r="Q3630" t="s">
        <v>10998</v>
      </c>
      <c r="R3630" t="s">
        <v>11068</v>
      </c>
    </row>
    <row r="3631" spans="1:18" x14ac:dyDescent="0.3">
      <c r="A3631" t="s">
        <v>11069</v>
      </c>
      <c r="B3631" t="s">
        <v>11070</v>
      </c>
      <c r="C3631" t="s">
        <v>20</v>
      </c>
      <c r="D3631" t="s">
        <v>42</v>
      </c>
      <c r="E3631" t="s">
        <v>22</v>
      </c>
      <c r="F3631" t="s">
        <v>29</v>
      </c>
      <c r="G3631" t="s">
        <v>24</v>
      </c>
      <c r="H3631">
        <v>236</v>
      </c>
      <c r="I3631">
        <v>15</v>
      </c>
      <c r="J3631">
        <v>15.7</v>
      </c>
      <c r="K3631">
        <v>10</v>
      </c>
      <c r="L3631">
        <v>1</v>
      </c>
      <c r="M3631">
        <v>3</v>
      </c>
      <c r="N3631">
        <v>1</v>
      </c>
      <c r="O3631">
        <v>6</v>
      </c>
      <c r="P3631">
        <v>2</v>
      </c>
      <c r="Q3631" t="s">
        <v>10998</v>
      </c>
      <c r="R3631" t="s">
        <v>11071</v>
      </c>
    </row>
    <row r="3632" spans="1:18" x14ac:dyDescent="0.3">
      <c r="A3632" t="s">
        <v>11072</v>
      </c>
      <c r="B3632" t="s">
        <v>11073</v>
      </c>
      <c r="C3632" t="s">
        <v>20</v>
      </c>
      <c r="D3632" t="s">
        <v>213</v>
      </c>
      <c r="E3632" t="s">
        <v>22</v>
      </c>
      <c r="F3632" t="s">
        <v>29</v>
      </c>
      <c r="G3632" t="s">
        <v>24</v>
      </c>
      <c r="H3632">
        <v>85</v>
      </c>
      <c r="I3632">
        <v>10</v>
      </c>
      <c r="J3632">
        <v>8.5</v>
      </c>
      <c r="K3632">
        <v>5</v>
      </c>
      <c r="L3632">
        <v>2</v>
      </c>
      <c r="M3632">
        <v>3</v>
      </c>
      <c r="N3632">
        <v>0</v>
      </c>
      <c r="O3632">
        <v>3</v>
      </c>
      <c r="P3632">
        <v>3</v>
      </c>
      <c r="Q3632" t="s">
        <v>10998</v>
      </c>
      <c r="R3632" t="s">
        <v>11074</v>
      </c>
    </row>
    <row r="3633" spans="1:18" x14ac:dyDescent="0.3">
      <c r="A3633" t="s">
        <v>11075</v>
      </c>
      <c r="B3633" t="s">
        <v>11076</v>
      </c>
      <c r="C3633" t="s">
        <v>20</v>
      </c>
      <c r="D3633" t="s">
        <v>21</v>
      </c>
      <c r="E3633" t="s">
        <v>22</v>
      </c>
      <c r="F3633" t="s">
        <v>29</v>
      </c>
      <c r="G3633" t="s">
        <v>24</v>
      </c>
      <c r="H3633">
        <v>211</v>
      </c>
      <c r="I3633">
        <v>13</v>
      </c>
      <c r="J3633">
        <v>16.2</v>
      </c>
      <c r="K3633">
        <v>8</v>
      </c>
      <c r="L3633">
        <v>2</v>
      </c>
      <c r="M3633">
        <v>3</v>
      </c>
      <c r="N3633">
        <v>0</v>
      </c>
      <c r="O3633">
        <v>4</v>
      </c>
      <c r="P3633">
        <v>3</v>
      </c>
      <c r="Q3633" t="s">
        <v>10998</v>
      </c>
      <c r="R3633" t="s">
        <v>11077</v>
      </c>
    </row>
    <row r="3634" spans="1:18" x14ac:dyDescent="0.3">
      <c r="A3634" t="s">
        <v>11078</v>
      </c>
      <c r="B3634" t="s">
        <v>11079</v>
      </c>
      <c r="C3634" t="s">
        <v>20</v>
      </c>
      <c r="D3634" t="s">
        <v>21</v>
      </c>
      <c r="E3634" t="s">
        <v>22</v>
      </c>
      <c r="F3634" t="s">
        <v>29</v>
      </c>
      <c r="G3634" t="s">
        <v>24</v>
      </c>
      <c r="H3634">
        <v>175</v>
      </c>
      <c r="I3634">
        <v>9</v>
      </c>
      <c r="J3634">
        <v>19.399999999999999</v>
      </c>
      <c r="K3634">
        <v>5</v>
      </c>
      <c r="L3634">
        <v>1</v>
      </c>
      <c r="M3634">
        <v>2</v>
      </c>
      <c r="N3634">
        <v>1</v>
      </c>
      <c r="O3634">
        <v>9</v>
      </c>
      <c r="P3634">
        <v>4</v>
      </c>
      <c r="Q3634" t="s">
        <v>10998</v>
      </c>
      <c r="R3634" t="s">
        <v>11080</v>
      </c>
    </row>
    <row r="3635" spans="1:18" x14ac:dyDescent="0.3">
      <c r="A3635" t="s">
        <v>11081</v>
      </c>
      <c r="B3635" t="s">
        <v>11082</v>
      </c>
      <c r="C3635" t="s">
        <v>20</v>
      </c>
      <c r="D3635" t="s">
        <v>42</v>
      </c>
      <c r="E3635" t="s">
        <v>22</v>
      </c>
      <c r="F3635" t="s">
        <v>29</v>
      </c>
      <c r="G3635" t="s">
        <v>24</v>
      </c>
      <c r="H3635">
        <v>242</v>
      </c>
      <c r="I3635">
        <v>15</v>
      </c>
      <c r="J3635">
        <v>16.100000000000001</v>
      </c>
      <c r="K3635">
        <v>9</v>
      </c>
      <c r="L3635">
        <v>2</v>
      </c>
      <c r="M3635">
        <v>4</v>
      </c>
      <c r="N3635">
        <v>0</v>
      </c>
      <c r="O3635">
        <v>4</v>
      </c>
      <c r="P3635">
        <v>0.5</v>
      </c>
      <c r="Q3635" t="s">
        <v>10998</v>
      </c>
      <c r="R3635" t="s">
        <v>11083</v>
      </c>
    </row>
    <row r="3636" spans="1:18" x14ac:dyDescent="0.3">
      <c r="A3636" t="s">
        <v>11084</v>
      </c>
      <c r="B3636" t="s">
        <v>11085</v>
      </c>
      <c r="C3636" t="s">
        <v>20</v>
      </c>
      <c r="D3636" t="s">
        <v>42</v>
      </c>
      <c r="E3636" t="s">
        <v>22</v>
      </c>
      <c r="F3636" t="s">
        <v>29</v>
      </c>
      <c r="G3636" t="s">
        <v>24</v>
      </c>
      <c r="H3636">
        <v>85</v>
      </c>
      <c r="I3636">
        <v>9</v>
      </c>
      <c r="J3636">
        <v>9.4</v>
      </c>
      <c r="K3636">
        <v>3</v>
      </c>
      <c r="L3636">
        <v>1</v>
      </c>
      <c r="M3636">
        <v>5</v>
      </c>
      <c r="N3636">
        <v>0</v>
      </c>
      <c r="O3636">
        <v>2</v>
      </c>
      <c r="P3636">
        <v>1.5</v>
      </c>
      <c r="Q3636" t="s">
        <v>10998</v>
      </c>
      <c r="R3636" t="s">
        <v>11086</v>
      </c>
    </row>
    <row r="3637" spans="1:18" x14ac:dyDescent="0.3">
      <c r="A3637" t="s">
        <v>11087</v>
      </c>
      <c r="B3637" t="s">
        <v>11088</v>
      </c>
      <c r="C3637" t="s">
        <v>20</v>
      </c>
      <c r="D3637" t="s">
        <v>21</v>
      </c>
      <c r="E3637" t="s">
        <v>22</v>
      </c>
      <c r="F3637" t="s">
        <v>29</v>
      </c>
      <c r="G3637" t="s">
        <v>24</v>
      </c>
      <c r="H3637">
        <v>150</v>
      </c>
      <c r="I3637">
        <v>9</v>
      </c>
      <c r="J3637">
        <v>16.7</v>
      </c>
      <c r="K3637">
        <v>5</v>
      </c>
      <c r="L3637">
        <v>0</v>
      </c>
      <c r="M3637">
        <v>2</v>
      </c>
      <c r="N3637">
        <v>2</v>
      </c>
      <c r="O3637">
        <v>5</v>
      </c>
      <c r="P3637">
        <v>12</v>
      </c>
      <c r="Q3637" t="s">
        <v>7855</v>
      </c>
      <c r="R3637" t="s">
        <v>11089</v>
      </c>
    </row>
    <row r="3638" spans="1:18" x14ac:dyDescent="0.3">
      <c r="A3638" t="s">
        <v>11090</v>
      </c>
      <c r="B3638" t="s">
        <v>11091</v>
      </c>
      <c r="C3638" t="s">
        <v>20</v>
      </c>
      <c r="D3638" t="s">
        <v>42</v>
      </c>
      <c r="E3638" t="s">
        <v>22</v>
      </c>
      <c r="F3638" t="s">
        <v>29</v>
      </c>
      <c r="G3638" t="s">
        <v>24</v>
      </c>
      <c r="H3638">
        <v>45</v>
      </c>
      <c r="I3638">
        <v>7</v>
      </c>
      <c r="J3638">
        <v>6.4</v>
      </c>
      <c r="K3638">
        <v>1</v>
      </c>
      <c r="L3638">
        <v>0</v>
      </c>
      <c r="M3638">
        <v>5</v>
      </c>
      <c r="N3638">
        <v>1</v>
      </c>
      <c r="O3638">
        <v>2</v>
      </c>
      <c r="P3638">
        <v>4</v>
      </c>
      <c r="Q3638" t="s">
        <v>7855</v>
      </c>
      <c r="R3638" t="s">
        <v>11092</v>
      </c>
    </row>
    <row r="3639" spans="1:18" x14ac:dyDescent="0.3">
      <c r="A3639" t="s">
        <v>11093</v>
      </c>
      <c r="B3639" t="s">
        <v>11094</v>
      </c>
      <c r="C3639" t="s">
        <v>20</v>
      </c>
      <c r="D3639" t="s">
        <v>42</v>
      </c>
      <c r="E3639" t="s">
        <v>22</v>
      </c>
      <c r="F3639" t="s">
        <v>29</v>
      </c>
      <c r="G3639" t="s">
        <v>24</v>
      </c>
      <c r="H3639">
        <v>117</v>
      </c>
      <c r="I3639">
        <v>11</v>
      </c>
      <c r="J3639">
        <v>10.6</v>
      </c>
      <c r="K3639">
        <v>5</v>
      </c>
      <c r="L3639">
        <v>2</v>
      </c>
      <c r="M3639">
        <v>3</v>
      </c>
      <c r="N3639">
        <v>1</v>
      </c>
      <c r="O3639">
        <v>8</v>
      </c>
      <c r="P3639">
        <v>4</v>
      </c>
      <c r="Q3639" t="s">
        <v>7855</v>
      </c>
      <c r="R3639" t="s">
        <v>11095</v>
      </c>
    </row>
    <row r="3640" spans="1:18" x14ac:dyDescent="0.3">
      <c r="A3640" t="s">
        <v>11096</v>
      </c>
      <c r="B3640" t="s">
        <v>11097</v>
      </c>
      <c r="C3640" t="s">
        <v>20</v>
      </c>
      <c r="D3640" t="s">
        <v>42</v>
      </c>
      <c r="E3640" t="s">
        <v>22</v>
      </c>
      <c r="F3640" t="s">
        <v>29</v>
      </c>
      <c r="G3640" t="s">
        <v>24</v>
      </c>
      <c r="H3640">
        <v>335</v>
      </c>
      <c r="I3640">
        <v>14</v>
      </c>
      <c r="J3640">
        <v>23.9</v>
      </c>
      <c r="K3640">
        <v>7</v>
      </c>
      <c r="L3640">
        <v>2</v>
      </c>
      <c r="M3640">
        <v>5</v>
      </c>
      <c r="N3640">
        <v>0</v>
      </c>
      <c r="O3640">
        <v>10</v>
      </c>
      <c r="P3640">
        <v>6</v>
      </c>
      <c r="Q3640" t="s">
        <v>7855</v>
      </c>
      <c r="R3640" t="s">
        <v>11098</v>
      </c>
    </row>
    <row r="3641" spans="1:18" x14ac:dyDescent="0.3">
      <c r="A3641" t="s">
        <v>11099</v>
      </c>
      <c r="B3641" t="s">
        <v>11100</v>
      </c>
      <c r="C3641" t="s">
        <v>20</v>
      </c>
      <c r="D3641" t="s">
        <v>42</v>
      </c>
      <c r="E3641" t="s">
        <v>22</v>
      </c>
      <c r="F3641" t="s">
        <v>29</v>
      </c>
      <c r="G3641" t="s">
        <v>24</v>
      </c>
      <c r="H3641">
        <v>75</v>
      </c>
      <c r="I3641">
        <v>9</v>
      </c>
      <c r="J3641">
        <v>8.3000000000000007</v>
      </c>
      <c r="K3641">
        <v>5</v>
      </c>
      <c r="L3641">
        <v>0</v>
      </c>
      <c r="M3641">
        <v>3</v>
      </c>
      <c r="N3641">
        <v>1</v>
      </c>
      <c r="O3641">
        <v>3</v>
      </c>
      <c r="P3641">
        <v>10</v>
      </c>
      <c r="Q3641" t="s">
        <v>7855</v>
      </c>
      <c r="R3641" t="s">
        <v>11101</v>
      </c>
    </row>
    <row r="3642" spans="1:18" x14ac:dyDescent="0.3">
      <c r="A3642" t="s">
        <v>11102</v>
      </c>
      <c r="B3642" t="s">
        <v>11103</v>
      </c>
      <c r="C3642" t="s">
        <v>20</v>
      </c>
      <c r="D3642" t="s">
        <v>42</v>
      </c>
      <c r="E3642" t="s">
        <v>22</v>
      </c>
      <c r="F3642" t="s">
        <v>29</v>
      </c>
      <c r="G3642" t="s">
        <v>24</v>
      </c>
      <c r="H3642">
        <v>70</v>
      </c>
      <c r="I3642">
        <v>9</v>
      </c>
      <c r="J3642">
        <v>7.8</v>
      </c>
      <c r="K3642">
        <v>2</v>
      </c>
      <c r="L3642">
        <v>0</v>
      </c>
      <c r="M3642">
        <v>6</v>
      </c>
      <c r="N3642">
        <v>1</v>
      </c>
      <c r="O3642">
        <v>3</v>
      </c>
      <c r="P3642">
        <v>6</v>
      </c>
      <c r="Q3642" t="s">
        <v>7855</v>
      </c>
      <c r="R3642" t="s">
        <v>11104</v>
      </c>
    </row>
    <row r="3643" spans="1:18" x14ac:dyDescent="0.3">
      <c r="A3643" t="s">
        <v>11105</v>
      </c>
      <c r="B3643" t="s">
        <v>11106</v>
      </c>
      <c r="C3643" t="s">
        <v>20</v>
      </c>
      <c r="D3643" t="s">
        <v>42</v>
      </c>
      <c r="E3643" t="s">
        <v>22</v>
      </c>
      <c r="F3643" t="s">
        <v>29</v>
      </c>
      <c r="G3643" t="s">
        <v>24</v>
      </c>
      <c r="H3643">
        <v>332</v>
      </c>
      <c r="I3643">
        <v>21</v>
      </c>
      <c r="J3643">
        <v>15.8</v>
      </c>
      <c r="K3643">
        <v>9</v>
      </c>
      <c r="L3643">
        <v>2</v>
      </c>
      <c r="M3643">
        <v>10</v>
      </c>
      <c r="N3643">
        <v>0</v>
      </c>
      <c r="O3643">
        <v>10</v>
      </c>
      <c r="P3643">
        <v>6</v>
      </c>
      <c r="Q3643" t="s">
        <v>7855</v>
      </c>
      <c r="R3643" t="s">
        <v>11107</v>
      </c>
    </row>
    <row r="3644" spans="1:18" x14ac:dyDescent="0.3">
      <c r="A3644" t="s">
        <v>11108</v>
      </c>
      <c r="B3644" t="s">
        <v>11109</v>
      </c>
      <c r="C3644" t="s">
        <v>20</v>
      </c>
      <c r="D3644" t="s">
        <v>21</v>
      </c>
      <c r="E3644" t="s">
        <v>22</v>
      </c>
      <c r="F3644" t="s">
        <v>29</v>
      </c>
      <c r="G3644" t="s">
        <v>24</v>
      </c>
      <c r="H3644">
        <v>348</v>
      </c>
      <c r="I3644">
        <v>17</v>
      </c>
      <c r="J3644">
        <v>20.5</v>
      </c>
      <c r="K3644">
        <v>11</v>
      </c>
      <c r="L3644">
        <v>2</v>
      </c>
      <c r="M3644">
        <v>3</v>
      </c>
      <c r="N3644">
        <v>1</v>
      </c>
      <c r="O3644">
        <v>13</v>
      </c>
      <c r="P3644">
        <v>8</v>
      </c>
      <c r="Q3644" t="s">
        <v>7855</v>
      </c>
      <c r="R3644" t="s">
        <v>11110</v>
      </c>
    </row>
    <row r="3645" spans="1:18" x14ac:dyDescent="0.3">
      <c r="A3645" t="s">
        <v>11111</v>
      </c>
      <c r="B3645" t="s">
        <v>11112</v>
      </c>
      <c r="C3645" t="s">
        <v>99</v>
      </c>
      <c r="D3645" t="s">
        <v>125</v>
      </c>
      <c r="E3645" t="s">
        <v>22</v>
      </c>
      <c r="F3645" t="s">
        <v>29</v>
      </c>
      <c r="G3645" t="s">
        <v>24</v>
      </c>
      <c r="H3645">
        <v>101</v>
      </c>
      <c r="I3645">
        <v>11</v>
      </c>
      <c r="J3645">
        <v>9.1999999999999993</v>
      </c>
      <c r="K3645">
        <v>0</v>
      </c>
      <c r="L3645">
        <v>0</v>
      </c>
      <c r="M3645">
        <v>10</v>
      </c>
      <c r="N3645">
        <v>1</v>
      </c>
      <c r="O3645">
        <v>10</v>
      </c>
      <c r="P3645">
        <v>1</v>
      </c>
      <c r="Q3645" t="s">
        <v>7855</v>
      </c>
      <c r="R3645" t="s">
        <v>11113</v>
      </c>
    </row>
    <row r="3646" spans="1:18" x14ac:dyDescent="0.3">
      <c r="A3646" t="s">
        <v>11114</v>
      </c>
      <c r="B3646" t="s">
        <v>11115</v>
      </c>
      <c r="C3646" t="s">
        <v>20</v>
      </c>
      <c r="D3646" t="s">
        <v>213</v>
      </c>
      <c r="E3646" t="s">
        <v>22</v>
      </c>
      <c r="F3646" t="s">
        <v>29</v>
      </c>
      <c r="G3646" t="s">
        <v>24</v>
      </c>
      <c r="H3646">
        <v>103</v>
      </c>
      <c r="I3646">
        <v>11</v>
      </c>
      <c r="J3646">
        <v>9.4</v>
      </c>
      <c r="K3646">
        <v>6</v>
      </c>
      <c r="L3646">
        <v>1</v>
      </c>
      <c r="M3646">
        <v>4</v>
      </c>
      <c r="N3646">
        <v>0</v>
      </c>
      <c r="O3646">
        <v>8</v>
      </c>
      <c r="P3646">
        <v>28</v>
      </c>
      <c r="Q3646" t="s">
        <v>7855</v>
      </c>
      <c r="R3646" t="s">
        <v>11116</v>
      </c>
    </row>
    <row r="3647" spans="1:18" x14ac:dyDescent="0.3">
      <c r="A3647" t="s">
        <v>11117</v>
      </c>
      <c r="B3647" t="s">
        <v>11118</v>
      </c>
      <c r="C3647" t="s">
        <v>20</v>
      </c>
      <c r="D3647" t="s">
        <v>42</v>
      </c>
      <c r="E3647" t="s">
        <v>22</v>
      </c>
      <c r="F3647" t="s">
        <v>29</v>
      </c>
      <c r="G3647" t="s">
        <v>24</v>
      </c>
      <c r="H3647">
        <v>423</v>
      </c>
      <c r="I3647">
        <v>22</v>
      </c>
      <c r="J3647">
        <v>19.2</v>
      </c>
      <c r="K3647">
        <v>12</v>
      </c>
      <c r="L3647">
        <v>6</v>
      </c>
      <c r="M3647">
        <v>3</v>
      </c>
      <c r="N3647">
        <v>1</v>
      </c>
      <c r="O3647">
        <v>10</v>
      </c>
      <c r="P3647">
        <v>7</v>
      </c>
      <c r="Q3647" t="s">
        <v>11119</v>
      </c>
      <c r="R3647" t="s">
        <v>11120</v>
      </c>
    </row>
    <row r="3648" spans="1:18" x14ac:dyDescent="0.3">
      <c r="A3648" t="s">
        <v>11121</v>
      </c>
      <c r="B3648" t="s">
        <v>11122</v>
      </c>
      <c r="C3648" t="s">
        <v>99</v>
      </c>
      <c r="D3648" t="s">
        <v>125</v>
      </c>
      <c r="E3648" t="s">
        <v>22</v>
      </c>
      <c r="F3648" t="s">
        <v>29</v>
      </c>
      <c r="G3648" t="s">
        <v>24</v>
      </c>
      <c r="H3648">
        <v>145</v>
      </c>
      <c r="I3648">
        <v>12</v>
      </c>
      <c r="J3648">
        <v>12.1</v>
      </c>
      <c r="K3648">
        <v>0</v>
      </c>
      <c r="L3648">
        <v>0</v>
      </c>
      <c r="M3648">
        <v>8</v>
      </c>
      <c r="N3648">
        <v>4</v>
      </c>
      <c r="O3648">
        <v>7</v>
      </c>
      <c r="P3648">
        <v>5</v>
      </c>
      <c r="Q3648" t="s">
        <v>11119</v>
      </c>
      <c r="R3648" t="s">
        <v>11123</v>
      </c>
    </row>
    <row r="3649" spans="1:18" x14ac:dyDescent="0.3">
      <c r="A3649" t="s">
        <v>11124</v>
      </c>
      <c r="B3649" t="s">
        <v>11125</v>
      </c>
      <c r="C3649" t="s">
        <v>20</v>
      </c>
      <c r="D3649" t="s">
        <v>42</v>
      </c>
      <c r="E3649" t="s">
        <v>22</v>
      </c>
      <c r="F3649" t="s">
        <v>29</v>
      </c>
      <c r="G3649" t="s">
        <v>24</v>
      </c>
      <c r="H3649">
        <v>37</v>
      </c>
      <c r="I3649">
        <v>7</v>
      </c>
      <c r="J3649">
        <v>5.3</v>
      </c>
      <c r="K3649">
        <v>2</v>
      </c>
      <c r="L3649">
        <v>0</v>
      </c>
      <c r="M3649">
        <v>4</v>
      </c>
      <c r="N3649">
        <v>1</v>
      </c>
      <c r="O3649">
        <v>1</v>
      </c>
      <c r="P3649">
        <v>20</v>
      </c>
      <c r="Q3649" t="s">
        <v>11119</v>
      </c>
      <c r="R3649" t="s">
        <v>11126</v>
      </c>
    </row>
    <row r="3650" spans="1:18" x14ac:dyDescent="0.3">
      <c r="A3650" t="s">
        <v>11127</v>
      </c>
      <c r="B3650" t="s">
        <v>11128</v>
      </c>
      <c r="C3650" t="s">
        <v>99</v>
      </c>
      <c r="D3650" t="s">
        <v>125</v>
      </c>
      <c r="E3650" t="s">
        <v>22</v>
      </c>
      <c r="F3650" t="s">
        <v>29</v>
      </c>
      <c r="G3650" t="s">
        <v>24</v>
      </c>
      <c r="H3650">
        <v>69</v>
      </c>
      <c r="I3650">
        <v>7</v>
      </c>
      <c r="J3650">
        <v>9.9</v>
      </c>
      <c r="K3650">
        <v>0</v>
      </c>
      <c r="L3650">
        <v>0</v>
      </c>
      <c r="M3650">
        <v>0</v>
      </c>
      <c r="N3650">
        <v>0</v>
      </c>
      <c r="O3650">
        <v>4</v>
      </c>
      <c r="P3650">
        <v>4</v>
      </c>
      <c r="Q3650" t="s">
        <v>11119</v>
      </c>
      <c r="R3650" t="s">
        <v>11129</v>
      </c>
    </row>
    <row r="3651" spans="1:18" x14ac:dyDescent="0.3">
      <c r="A3651" t="s">
        <v>11130</v>
      </c>
      <c r="B3651" t="s">
        <v>11131</v>
      </c>
      <c r="C3651" t="s">
        <v>99</v>
      </c>
      <c r="D3651" t="s">
        <v>21</v>
      </c>
      <c r="E3651" t="s">
        <v>22</v>
      </c>
      <c r="F3651" t="s">
        <v>29</v>
      </c>
      <c r="G3651" t="s">
        <v>24</v>
      </c>
      <c r="H3651">
        <v>198</v>
      </c>
      <c r="I3651">
        <v>11</v>
      </c>
      <c r="J3651">
        <v>18</v>
      </c>
      <c r="K3651">
        <v>0</v>
      </c>
      <c r="L3651">
        <v>0</v>
      </c>
      <c r="M3651">
        <v>9</v>
      </c>
      <c r="N3651">
        <v>2</v>
      </c>
      <c r="O3651">
        <v>10</v>
      </c>
      <c r="P3651">
        <v>0.75</v>
      </c>
      <c r="Q3651" t="s">
        <v>11119</v>
      </c>
      <c r="R3651" t="s">
        <v>11132</v>
      </c>
    </row>
    <row r="3652" spans="1:18" x14ac:dyDescent="0.3">
      <c r="A3652" t="s">
        <v>11133</v>
      </c>
      <c r="B3652" t="s">
        <v>11134</v>
      </c>
      <c r="C3652" t="s">
        <v>20</v>
      </c>
      <c r="D3652" t="s">
        <v>42</v>
      </c>
      <c r="E3652" t="s">
        <v>22</v>
      </c>
      <c r="F3652" t="s">
        <v>29</v>
      </c>
      <c r="G3652" t="s">
        <v>24</v>
      </c>
      <c r="H3652">
        <v>100</v>
      </c>
      <c r="I3652">
        <v>9</v>
      </c>
      <c r="J3652">
        <v>11.1</v>
      </c>
      <c r="K3652">
        <v>0</v>
      </c>
      <c r="L3652">
        <v>0</v>
      </c>
      <c r="M3652">
        <v>9</v>
      </c>
      <c r="N3652">
        <v>0</v>
      </c>
      <c r="O3652">
        <v>9</v>
      </c>
      <c r="P3652">
        <v>6</v>
      </c>
      <c r="Q3652" t="s">
        <v>11119</v>
      </c>
      <c r="R3652" t="s">
        <v>11135</v>
      </c>
    </row>
    <row r="3653" spans="1:18" x14ac:dyDescent="0.3">
      <c r="A3653" t="s">
        <v>11136</v>
      </c>
      <c r="B3653" t="s">
        <v>11137</v>
      </c>
      <c r="C3653" t="s">
        <v>20</v>
      </c>
      <c r="D3653" t="s">
        <v>42</v>
      </c>
      <c r="E3653" t="s">
        <v>49</v>
      </c>
      <c r="F3653" t="s">
        <v>29</v>
      </c>
      <c r="G3653" t="s">
        <v>24</v>
      </c>
      <c r="H3653">
        <v>463</v>
      </c>
      <c r="I3653">
        <v>24</v>
      </c>
      <c r="J3653">
        <v>19.3</v>
      </c>
      <c r="K3653">
        <v>14</v>
      </c>
      <c r="L3653">
        <v>5</v>
      </c>
      <c r="M3653">
        <v>5</v>
      </c>
      <c r="N3653">
        <v>0</v>
      </c>
      <c r="O3653">
        <v>5</v>
      </c>
      <c r="P3653">
        <v>16</v>
      </c>
      <c r="Q3653" t="s">
        <v>11119</v>
      </c>
      <c r="R3653" t="s">
        <v>11138</v>
      </c>
    </row>
    <row r="3654" spans="1:18" x14ac:dyDescent="0.3">
      <c r="A3654" t="s">
        <v>11139</v>
      </c>
      <c r="B3654" t="s">
        <v>11140</v>
      </c>
      <c r="C3654" t="s">
        <v>20</v>
      </c>
      <c r="D3654" t="s">
        <v>42</v>
      </c>
      <c r="E3654" t="s">
        <v>22</v>
      </c>
      <c r="F3654" t="s">
        <v>29</v>
      </c>
      <c r="G3654" t="s">
        <v>24</v>
      </c>
      <c r="H3654">
        <v>245</v>
      </c>
      <c r="I3654">
        <v>13</v>
      </c>
      <c r="J3654">
        <v>18.8</v>
      </c>
      <c r="K3654">
        <v>10</v>
      </c>
      <c r="L3654">
        <v>1</v>
      </c>
      <c r="M3654">
        <v>1</v>
      </c>
      <c r="N3654">
        <v>1</v>
      </c>
      <c r="O3654">
        <v>8</v>
      </c>
      <c r="P3654">
        <v>8</v>
      </c>
      <c r="Q3654" t="s">
        <v>11119</v>
      </c>
      <c r="R3654" t="s">
        <v>11141</v>
      </c>
    </row>
    <row r="3655" spans="1:18" x14ac:dyDescent="0.3">
      <c r="A3655" t="s">
        <v>11142</v>
      </c>
      <c r="B3655" t="s">
        <v>11143</v>
      </c>
      <c r="C3655" t="s">
        <v>20</v>
      </c>
      <c r="D3655" t="s">
        <v>42</v>
      </c>
      <c r="E3655" t="s">
        <v>22</v>
      </c>
      <c r="F3655" t="s">
        <v>29</v>
      </c>
      <c r="G3655" t="s">
        <v>24</v>
      </c>
      <c r="H3655">
        <v>16</v>
      </c>
      <c r="I3655">
        <v>6</v>
      </c>
      <c r="J3655">
        <v>2.7</v>
      </c>
      <c r="K3655">
        <v>0</v>
      </c>
      <c r="L3655">
        <v>0</v>
      </c>
      <c r="M3655">
        <v>4</v>
      </c>
      <c r="N3655">
        <v>2</v>
      </c>
      <c r="O3655">
        <v>1</v>
      </c>
      <c r="P3655">
        <v>5.5</v>
      </c>
      <c r="Q3655" t="s">
        <v>11119</v>
      </c>
      <c r="R3655" t="s">
        <v>11144</v>
      </c>
    </row>
    <row r="3656" spans="1:18" x14ac:dyDescent="0.3">
      <c r="A3656" t="s">
        <v>11145</v>
      </c>
      <c r="B3656" t="s">
        <v>11146</v>
      </c>
      <c r="C3656" t="s">
        <v>20</v>
      </c>
      <c r="D3656" t="s">
        <v>21</v>
      </c>
      <c r="E3656" t="s">
        <v>22</v>
      </c>
      <c r="F3656" t="s">
        <v>29</v>
      </c>
      <c r="G3656" t="s">
        <v>24</v>
      </c>
      <c r="H3656">
        <v>50</v>
      </c>
      <c r="I3656">
        <v>6</v>
      </c>
      <c r="J3656">
        <v>8.3000000000000007</v>
      </c>
      <c r="K3656">
        <v>0</v>
      </c>
      <c r="L3656">
        <v>0</v>
      </c>
      <c r="M3656">
        <v>4</v>
      </c>
      <c r="N3656">
        <v>2</v>
      </c>
      <c r="O3656">
        <v>2</v>
      </c>
      <c r="P3656">
        <v>7</v>
      </c>
      <c r="Q3656" t="s">
        <v>11119</v>
      </c>
      <c r="R3656" t="s">
        <v>11147</v>
      </c>
    </row>
    <row r="3657" spans="1:18" x14ac:dyDescent="0.3">
      <c r="A3657" t="s">
        <v>11148</v>
      </c>
      <c r="B3657" t="s">
        <v>11149</v>
      </c>
      <c r="C3657" t="s">
        <v>20</v>
      </c>
      <c r="D3657" t="s">
        <v>42</v>
      </c>
      <c r="E3657" t="s">
        <v>22</v>
      </c>
      <c r="F3657" t="s">
        <v>29</v>
      </c>
      <c r="G3657" t="s">
        <v>24</v>
      </c>
      <c r="H3657">
        <v>25</v>
      </c>
      <c r="I3657">
        <v>5</v>
      </c>
      <c r="J3657">
        <v>5</v>
      </c>
      <c r="K3657">
        <v>0</v>
      </c>
      <c r="L3657">
        <v>0</v>
      </c>
      <c r="M3657">
        <v>5</v>
      </c>
      <c r="N3657">
        <v>0</v>
      </c>
      <c r="O3657">
        <v>1</v>
      </c>
      <c r="P3657">
        <v>3</v>
      </c>
      <c r="Q3657" t="s">
        <v>11150</v>
      </c>
      <c r="R3657" t="s">
        <v>11151</v>
      </c>
    </row>
    <row r="3658" spans="1:18" x14ac:dyDescent="0.3">
      <c r="A3658" t="s">
        <v>11152</v>
      </c>
      <c r="B3658" t="s">
        <v>11153</v>
      </c>
      <c r="C3658" t="s">
        <v>20</v>
      </c>
      <c r="D3658" t="s">
        <v>42</v>
      </c>
      <c r="E3658" t="s">
        <v>22</v>
      </c>
      <c r="F3658" t="s">
        <v>29</v>
      </c>
      <c r="G3658" t="s">
        <v>24</v>
      </c>
      <c r="H3658">
        <v>180</v>
      </c>
      <c r="I3658">
        <v>11</v>
      </c>
      <c r="J3658">
        <v>16.399999999999999</v>
      </c>
      <c r="K3658">
        <v>9</v>
      </c>
      <c r="L3658">
        <v>1</v>
      </c>
      <c r="M3658">
        <v>1</v>
      </c>
      <c r="N3658">
        <v>0</v>
      </c>
      <c r="O3658">
        <v>7</v>
      </c>
      <c r="P3658">
        <v>2.4</v>
      </c>
      <c r="Q3658" t="s">
        <v>11150</v>
      </c>
      <c r="R3658" t="s">
        <v>11154</v>
      </c>
    </row>
    <row r="3659" spans="1:18" x14ac:dyDescent="0.3">
      <c r="A3659" t="s">
        <v>11155</v>
      </c>
      <c r="B3659" t="s">
        <v>11156</v>
      </c>
      <c r="C3659" t="s">
        <v>20</v>
      </c>
      <c r="D3659" t="s">
        <v>21</v>
      </c>
      <c r="E3659" t="s">
        <v>22</v>
      </c>
      <c r="F3659" t="s">
        <v>29</v>
      </c>
      <c r="G3659" t="s">
        <v>24</v>
      </c>
      <c r="H3659">
        <v>160</v>
      </c>
      <c r="I3659">
        <v>8</v>
      </c>
      <c r="J3659">
        <v>20</v>
      </c>
      <c r="K3659">
        <v>3</v>
      </c>
      <c r="L3659">
        <v>0</v>
      </c>
      <c r="M3659">
        <v>4</v>
      </c>
      <c r="N3659">
        <v>1</v>
      </c>
      <c r="O3659">
        <v>3</v>
      </c>
      <c r="P3659">
        <v>8.5</v>
      </c>
      <c r="Q3659" t="s">
        <v>11150</v>
      </c>
      <c r="R3659" t="s">
        <v>11157</v>
      </c>
    </row>
    <row r="3660" spans="1:18" x14ac:dyDescent="0.3">
      <c r="A3660" t="s">
        <v>11158</v>
      </c>
      <c r="B3660" t="s">
        <v>11159</v>
      </c>
      <c r="C3660" t="s">
        <v>20</v>
      </c>
      <c r="D3660" t="s">
        <v>42</v>
      </c>
      <c r="E3660" t="s">
        <v>22</v>
      </c>
      <c r="F3660" t="s">
        <v>29</v>
      </c>
      <c r="G3660" t="s">
        <v>24</v>
      </c>
      <c r="H3660">
        <v>121</v>
      </c>
      <c r="I3660">
        <v>9</v>
      </c>
      <c r="J3660">
        <v>13.4</v>
      </c>
      <c r="K3660">
        <v>7</v>
      </c>
      <c r="L3660">
        <v>0</v>
      </c>
      <c r="M3660">
        <v>1</v>
      </c>
      <c r="N3660">
        <v>1</v>
      </c>
      <c r="O3660">
        <v>6</v>
      </c>
      <c r="P3660">
        <v>10</v>
      </c>
      <c r="Q3660" t="s">
        <v>11150</v>
      </c>
      <c r="R3660" t="s">
        <v>11160</v>
      </c>
    </row>
    <row r="3661" spans="1:18" x14ac:dyDescent="0.3">
      <c r="A3661" t="s">
        <v>11161</v>
      </c>
      <c r="B3661" t="s">
        <v>11162</v>
      </c>
      <c r="C3661" t="s">
        <v>20</v>
      </c>
      <c r="D3661" t="s">
        <v>42</v>
      </c>
      <c r="E3661" t="s">
        <v>22</v>
      </c>
      <c r="F3661" t="s">
        <v>29</v>
      </c>
      <c r="G3661" t="s">
        <v>24</v>
      </c>
      <c r="H3661">
        <v>63</v>
      </c>
      <c r="I3661">
        <v>5</v>
      </c>
      <c r="J3661">
        <v>12.6</v>
      </c>
      <c r="K3661">
        <v>1</v>
      </c>
      <c r="L3661">
        <v>0</v>
      </c>
      <c r="M3661">
        <v>3</v>
      </c>
      <c r="N3661">
        <v>1</v>
      </c>
      <c r="O3661">
        <v>2</v>
      </c>
      <c r="P3661">
        <v>3.5</v>
      </c>
      <c r="Q3661" t="s">
        <v>11150</v>
      </c>
      <c r="R3661" t="s">
        <v>11163</v>
      </c>
    </row>
    <row r="3662" spans="1:18" x14ac:dyDescent="0.3">
      <c r="A3662" t="s">
        <v>11164</v>
      </c>
      <c r="B3662" t="s">
        <v>11165</v>
      </c>
      <c r="C3662" t="s">
        <v>20</v>
      </c>
      <c r="D3662" t="s">
        <v>42</v>
      </c>
      <c r="E3662" t="s">
        <v>22</v>
      </c>
      <c r="F3662" t="s">
        <v>29</v>
      </c>
      <c r="G3662" t="s">
        <v>24</v>
      </c>
      <c r="H3662">
        <v>463</v>
      </c>
      <c r="I3662">
        <v>17</v>
      </c>
      <c r="J3662">
        <v>27.2</v>
      </c>
      <c r="K3662">
        <v>9</v>
      </c>
      <c r="L3662">
        <v>4</v>
      </c>
      <c r="M3662">
        <v>2</v>
      </c>
      <c r="N3662">
        <v>2</v>
      </c>
      <c r="O3662">
        <v>11</v>
      </c>
      <c r="P3662">
        <v>5.5</v>
      </c>
      <c r="Q3662" t="s">
        <v>11150</v>
      </c>
      <c r="R3662" t="s">
        <v>11166</v>
      </c>
    </row>
    <row r="3663" spans="1:18" x14ac:dyDescent="0.3">
      <c r="A3663" t="s">
        <v>11167</v>
      </c>
      <c r="B3663" t="s">
        <v>11168</v>
      </c>
      <c r="C3663" t="s">
        <v>20</v>
      </c>
      <c r="D3663" t="s">
        <v>42</v>
      </c>
      <c r="E3663" t="s">
        <v>22</v>
      </c>
      <c r="F3663" t="s">
        <v>29</v>
      </c>
      <c r="G3663" t="s">
        <v>24</v>
      </c>
      <c r="H3663">
        <v>95</v>
      </c>
      <c r="I3663">
        <v>10</v>
      </c>
      <c r="J3663">
        <v>9.5</v>
      </c>
      <c r="K3663">
        <v>8</v>
      </c>
      <c r="L3663">
        <v>1</v>
      </c>
      <c r="M3663">
        <v>1</v>
      </c>
      <c r="N3663">
        <v>0</v>
      </c>
      <c r="O3663">
        <v>7</v>
      </c>
      <c r="P3663">
        <v>10</v>
      </c>
      <c r="Q3663" t="s">
        <v>11150</v>
      </c>
      <c r="R3663" t="s">
        <v>11169</v>
      </c>
    </row>
    <row r="3664" spans="1:18" x14ac:dyDescent="0.3">
      <c r="A3664" t="s">
        <v>11170</v>
      </c>
      <c r="B3664" t="s">
        <v>11171</v>
      </c>
      <c r="C3664" t="s">
        <v>20</v>
      </c>
      <c r="D3664" t="s">
        <v>213</v>
      </c>
      <c r="E3664" t="s">
        <v>22</v>
      </c>
      <c r="F3664" t="s">
        <v>29</v>
      </c>
      <c r="G3664" t="s">
        <v>24</v>
      </c>
      <c r="H3664">
        <v>138</v>
      </c>
      <c r="I3664">
        <v>9</v>
      </c>
      <c r="J3664">
        <v>15.3</v>
      </c>
      <c r="K3664">
        <v>5</v>
      </c>
      <c r="L3664">
        <v>1</v>
      </c>
      <c r="M3664">
        <v>3</v>
      </c>
      <c r="N3664">
        <v>0</v>
      </c>
      <c r="O3664">
        <v>6</v>
      </c>
      <c r="P3664">
        <v>8.5</v>
      </c>
      <c r="Q3664" t="s">
        <v>11150</v>
      </c>
      <c r="R3664" t="s">
        <v>11172</v>
      </c>
    </row>
    <row r="3665" spans="1:18" x14ac:dyDescent="0.3">
      <c r="A3665" t="s">
        <v>11173</v>
      </c>
      <c r="B3665" t="s">
        <v>11174</v>
      </c>
      <c r="C3665" t="s">
        <v>20</v>
      </c>
      <c r="D3665" t="s">
        <v>21</v>
      </c>
      <c r="E3665" t="s">
        <v>49</v>
      </c>
      <c r="F3665" t="s">
        <v>38</v>
      </c>
      <c r="G3665" t="s">
        <v>24</v>
      </c>
      <c r="H3665">
        <v>212</v>
      </c>
      <c r="I3665">
        <v>14</v>
      </c>
      <c r="J3665">
        <v>15.1</v>
      </c>
      <c r="K3665">
        <v>10</v>
      </c>
      <c r="L3665">
        <v>1</v>
      </c>
      <c r="M3665">
        <v>3</v>
      </c>
      <c r="N3665">
        <v>0</v>
      </c>
      <c r="O3665">
        <v>10</v>
      </c>
      <c r="P3665">
        <v>6</v>
      </c>
      <c r="Q3665" t="s">
        <v>11175</v>
      </c>
      <c r="R3665" t="s">
        <v>11176</v>
      </c>
    </row>
    <row r="3666" spans="1:18" x14ac:dyDescent="0.3">
      <c r="A3666" t="s">
        <v>11177</v>
      </c>
      <c r="B3666" t="s">
        <v>11178</v>
      </c>
      <c r="C3666" t="s">
        <v>20</v>
      </c>
      <c r="D3666" t="s">
        <v>21</v>
      </c>
      <c r="E3666" t="s">
        <v>37</v>
      </c>
      <c r="F3666" t="s">
        <v>38</v>
      </c>
      <c r="G3666" t="s">
        <v>24</v>
      </c>
      <c r="H3666">
        <v>649</v>
      </c>
      <c r="I3666">
        <v>33</v>
      </c>
      <c r="J3666">
        <v>19.7</v>
      </c>
      <c r="K3666">
        <v>14</v>
      </c>
      <c r="L3666">
        <v>11</v>
      </c>
      <c r="M3666">
        <v>7</v>
      </c>
      <c r="N3666">
        <v>1</v>
      </c>
      <c r="O3666">
        <v>25</v>
      </c>
      <c r="P3666">
        <v>4.75</v>
      </c>
      <c r="Q3666" t="s">
        <v>11175</v>
      </c>
      <c r="R3666" t="s">
        <v>11179</v>
      </c>
    </row>
    <row r="3667" spans="1:18" x14ac:dyDescent="0.3">
      <c r="A3667" t="s">
        <v>11180</v>
      </c>
      <c r="B3667" t="s">
        <v>11181</v>
      </c>
      <c r="C3667" t="s">
        <v>20</v>
      </c>
      <c r="D3667" t="s">
        <v>42</v>
      </c>
      <c r="E3667" t="s">
        <v>22</v>
      </c>
      <c r="F3667" t="s">
        <v>29</v>
      </c>
      <c r="G3667" t="s">
        <v>24</v>
      </c>
      <c r="H3667">
        <v>340</v>
      </c>
      <c r="I3667">
        <v>15</v>
      </c>
      <c r="J3667">
        <v>22.7</v>
      </c>
      <c r="K3667">
        <v>7</v>
      </c>
      <c r="L3667">
        <v>4</v>
      </c>
      <c r="M3667">
        <v>4</v>
      </c>
      <c r="N3667">
        <v>0</v>
      </c>
      <c r="O3667">
        <v>9</v>
      </c>
      <c r="P3667">
        <v>8</v>
      </c>
      <c r="Q3667" t="s">
        <v>11175</v>
      </c>
      <c r="R3667" t="s">
        <v>11182</v>
      </c>
    </row>
    <row r="3668" spans="1:18" x14ac:dyDescent="0.3">
      <c r="A3668" t="s">
        <v>11183</v>
      </c>
      <c r="B3668" t="s">
        <v>11184</v>
      </c>
      <c r="C3668" t="s">
        <v>20</v>
      </c>
      <c r="D3668" t="s">
        <v>213</v>
      </c>
      <c r="E3668" t="s">
        <v>22</v>
      </c>
      <c r="F3668" t="s">
        <v>29</v>
      </c>
      <c r="G3668" t="s">
        <v>24</v>
      </c>
      <c r="H3668">
        <v>210</v>
      </c>
      <c r="I3668">
        <v>9</v>
      </c>
      <c r="J3668">
        <v>23.3</v>
      </c>
      <c r="K3668">
        <v>4</v>
      </c>
      <c r="L3668">
        <v>2</v>
      </c>
      <c r="M3668">
        <v>3</v>
      </c>
      <c r="N3668">
        <v>0</v>
      </c>
      <c r="O3668">
        <v>8</v>
      </c>
      <c r="P3668">
        <v>16</v>
      </c>
      <c r="Q3668" t="s">
        <v>11175</v>
      </c>
      <c r="R3668" t="s">
        <v>11185</v>
      </c>
    </row>
    <row r="3669" spans="1:18" x14ac:dyDescent="0.3">
      <c r="A3669" t="s">
        <v>11186</v>
      </c>
      <c r="B3669" t="s">
        <v>11187</v>
      </c>
      <c r="C3669" t="s">
        <v>20</v>
      </c>
      <c r="D3669" t="s">
        <v>21</v>
      </c>
      <c r="E3669" t="s">
        <v>22</v>
      </c>
      <c r="F3669" t="s">
        <v>29</v>
      </c>
      <c r="G3669" t="s">
        <v>24</v>
      </c>
      <c r="H3669">
        <v>189</v>
      </c>
      <c r="I3669">
        <v>14</v>
      </c>
      <c r="J3669">
        <v>13.5</v>
      </c>
      <c r="K3669">
        <v>8</v>
      </c>
      <c r="L3669">
        <v>3</v>
      </c>
      <c r="M3669">
        <v>3</v>
      </c>
      <c r="N3669">
        <v>0</v>
      </c>
      <c r="O3669">
        <v>9</v>
      </c>
      <c r="P3669">
        <v>3.5</v>
      </c>
      <c r="Q3669" t="s">
        <v>11175</v>
      </c>
      <c r="R3669" t="s">
        <v>11188</v>
      </c>
    </row>
    <row r="3670" spans="1:18" x14ac:dyDescent="0.3">
      <c r="A3670" t="s">
        <v>11189</v>
      </c>
      <c r="B3670" t="s">
        <v>11190</v>
      </c>
      <c r="C3670" t="s">
        <v>20</v>
      </c>
      <c r="D3670" t="s">
        <v>213</v>
      </c>
      <c r="E3670" t="s">
        <v>22</v>
      </c>
      <c r="F3670" t="s">
        <v>29</v>
      </c>
      <c r="G3670" t="s">
        <v>24</v>
      </c>
      <c r="H3670">
        <v>34</v>
      </c>
      <c r="I3670">
        <v>8</v>
      </c>
      <c r="J3670">
        <v>4.2</v>
      </c>
      <c r="K3670">
        <v>0</v>
      </c>
      <c r="L3670">
        <v>0</v>
      </c>
      <c r="M3670">
        <v>6</v>
      </c>
      <c r="N3670">
        <v>2</v>
      </c>
      <c r="O3670">
        <v>2</v>
      </c>
      <c r="P3670">
        <v>3</v>
      </c>
      <c r="Q3670" t="s">
        <v>11175</v>
      </c>
      <c r="R3670" t="s">
        <v>11191</v>
      </c>
    </row>
    <row r="3671" spans="1:18" x14ac:dyDescent="0.3">
      <c r="A3671" t="s">
        <v>11192</v>
      </c>
      <c r="B3671" t="s">
        <v>11193</v>
      </c>
      <c r="C3671" t="s">
        <v>20</v>
      </c>
      <c r="D3671" t="s">
        <v>213</v>
      </c>
      <c r="E3671" t="s">
        <v>22</v>
      </c>
      <c r="F3671" t="s">
        <v>29</v>
      </c>
      <c r="G3671" t="s">
        <v>24</v>
      </c>
      <c r="H3671">
        <v>737</v>
      </c>
      <c r="I3671">
        <v>35</v>
      </c>
      <c r="J3671">
        <v>21.1</v>
      </c>
      <c r="K3671">
        <v>21</v>
      </c>
      <c r="L3671">
        <v>8</v>
      </c>
      <c r="M3671">
        <v>2</v>
      </c>
      <c r="N3671">
        <v>4</v>
      </c>
      <c r="O3671">
        <v>28</v>
      </c>
      <c r="P3671">
        <v>10</v>
      </c>
      <c r="Q3671" t="s">
        <v>11175</v>
      </c>
      <c r="R3671" t="s">
        <v>11194</v>
      </c>
    </row>
    <row r="3672" spans="1:18" x14ac:dyDescent="0.3">
      <c r="A3672" t="s">
        <v>11195</v>
      </c>
      <c r="B3672" t="s">
        <v>11196</v>
      </c>
      <c r="C3672" t="s">
        <v>20</v>
      </c>
      <c r="D3672" t="s">
        <v>213</v>
      </c>
      <c r="E3672" t="s">
        <v>22</v>
      </c>
      <c r="F3672" t="s">
        <v>29</v>
      </c>
      <c r="G3672" t="s">
        <v>24</v>
      </c>
      <c r="H3672">
        <v>131</v>
      </c>
      <c r="I3672">
        <v>9</v>
      </c>
      <c r="J3672">
        <v>14.6</v>
      </c>
      <c r="K3672">
        <v>7</v>
      </c>
      <c r="L3672">
        <v>1</v>
      </c>
      <c r="M3672">
        <v>1</v>
      </c>
      <c r="N3672">
        <v>0</v>
      </c>
      <c r="O3672">
        <v>4</v>
      </c>
      <c r="P3672">
        <v>4</v>
      </c>
      <c r="Q3672" t="s">
        <v>11175</v>
      </c>
      <c r="R3672" t="s">
        <v>11197</v>
      </c>
    </row>
    <row r="3673" spans="1:18" x14ac:dyDescent="0.3">
      <c r="A3673" t="s">
        <v>11198</v>
      </c>
      <c r="B3673" t="s">
        <v>11199</v>
      </c>
      <c r="C3673" t="s">
        <v>20</v>
      </c>
      <c r="D3673" t="s">
        <v>21</v>
      </c>
      <c r="E3673" t="s">
        <v>22</v>
      </c>
      <c r="F3673" t="s">
        <v>29</v>
      </c>
      <c r="G3673" t="s">
        <v>24</v>
      </c>
      <c r="H3673">
        <v>63</v>
      </c>
      <c r="I3673">
        <v>8</v>
      </c>
      <c r="J3673">
        <v>7.9</v>
      </c>
      <c r="K3673">
        <v>6</v>
      </c>
      <c r="L3673">
        <v>0</v>
      </c>
      <c r="M3673">
        <v>2</v>
      </c>
      <c r="N3673">
        <v>0</v>
      </c>
      <c r="O3673">
        <v>3</v>
      </c>
      <c r="P3673">
        <v>1</v>
      </c>
      <c r="Q3673" t="s">
        <v>11175</v>
      </c>
      <c r="R3673" t="s">
        <v>11200</v>
      </c>
    </row>
    <row r="3674" spans="1:18" x14ac:dyDescent="0.3">
      <c r="A3674" t="s">
        <v>11201</v>
      </c>
      <c r="B3674" t="s">
        <v>11202</v>
      </c>
      <c r="C3674" t="s">
        <v>20</v>
      </c>
      <c r="D3674" t="s">
        <v>21</v>
      </c>
      <c r="E3674" t="s">
        <v>22</v>
      </c>
      <c r="F3674" t="s">
        <v>29</v>
      </c>
      <c r="G3674" t="s">
        <v>24</v>
      </c>
      <c r="H3674">
        <v>232</v>
      </c>
      <c r="I3674">
        <v>12</v>
      </c>
      <c r="J3674">
        <v>19.3</v>
      </c>
      <c r="K3674">
        <v>9</v>
      </c>
      <c r="L3674">
        <v>1</v>
      </c>
      <c r="M3674">
        <v>2</v>
      </c>
      <c r="N3674">
        <v>0</v>
      </c>
      <c r="O3674">
        <v>6</v>
      </c>
      <c r="P3674">
        <v>6</v>
      </c>
      <c r="Q3674" t="s">
        <v>11175</v>
      </c>
      <c r="R3674" t="s">
        <v>11203</v>
      </c>
    </row>
    <row r="3675" spans="1:18" x14ac:dyDescent="0.3">
      <c r="A3675" t="s">
        <v>11204</v>
      </c>
      <c r="B3675" t="s">
        <v>11205</v>
      </c>
      <c r="C3675" t="s">
        <v>20</v>
      </c>
      <c r="D3675" t="s">
        <v>21</v>
      </c>
      <c r="E3675" t="s">
        <v>22</v>
      </c>
      <c r="F3675" t="s">
        <v>29</v>
      </c>
      <c r="G3675" t="s">
        <v>24</v>
      </c>
      <c r="H3675">
        <v>141</v>
      </c>
      <c r="I3675">
        <v>8</v>
      </c>
      <c r="J3675">
        <v>17.600000000000001</v>
      </c>
      <c r="K3675">
        <v>5</v>
      </c>
      <c r="L3675">
        <v>1</v>
      </c>
      <c r="M3675">
        <v>2</v>
      </c>
      <c r="N3675">
        <v>0</v>
      </c>
      <c r="O3675">
        <v>5</v>
      </c>
      <c r="P3675">
        <v>6.5</v>
      </c>
      <c r="Q3675" t="s">
        <v>11175</v>
      </c>
      <c r="R3675" t="s">
        <v>11206</v>
      </c>
    </row>
    <row r="3676" spans="1:18" x14ac:dyDescent="0.3">
      <c r="A3676" t="s">
        <v>11207</v>
      </c>
      <c r="B3676" t="s">
        <v>11208</v>
      </c>
      <c r="C3676" t="s">
        <v>20</v>
      </c>
      <c r="D3676" t="s">
        <v>21</v>
      </c>
      <c r="E3676" t="s">
        <v>22</v>
      </c>
      <c r="F3676" t="s">
        <v>29</v>
      </c>
      <c r="G3676" t="s">
        <v>24</v>
      </c>
      <c r="H3676">
        <v>496</v>
      </c>
      <c r="I3676">
        <v>24</v>
      </c>
      <c r="J3676">
        <v>20.7</v>
      </c>
      <c r="K3676">
        <v>18</v>
      </c>
      <c r="L3676">
        <v>1</v>
      </c>
      <c r="M3676">
        <v>2</v>
      </c>
      <c r="N3676">
        <v>3</v>
      </c>
      <c r="O3676">
        <v>19</v>
      </c>
      <c r="P3676">
        <v>3</v>
      </c>
      <c r="Q3676" t="s">
        <v>11175</v>
      </c>
      <c r="R3676" t="s">
        <v>11209</v>
      </c>
    </row>
    <row r="3677" spans="1:18" x14ac:dyDescent="0.3">
      <c r="A3677" t="s">
        <v>11210</v>
      </c>
      <c r="B3677" t="s">
        <v>11211</v>
      </c>
      <c r="C3677" t="s">
        <v>20</v>
      </c>
      <c r="D3677" t="s">
        <v>21</v>
      </c>
      <c r="E3677" t="s">
        <v>22</v>
      </c>
      <c r="F3677" t="s">
        <v>29</v>
      </c>
      <c r="G3677" t="s">
        <v>24</v>
      </c>
      <c r="H3677">
        <v>114</v>
      </c>
      <c r="I3677">
        <v>12</v>
      </c>
      <c r="J3677">
        <v>9.5</v>
      </c>
      <c r="K3677">
        <v>6</v>
      </c>
      <c r="L3677">
        <v>3</v>
      </c>
      <c r="M3677">
        <v>3</v>
      </c>
      <c r="N3677">
        <v>0</v>
      </c>
      <c r="O3677">
        <v>2</v>
      </c>
      <c r="P3677">
        <v>3</v>
      </c>
      <c r="Q3677" t="s">
        <v>11175</v>
      </c>
      <c r="R3677" t="s">
        <v>11212</v>
      </c>
    </row>
    <row r="3678" spans="1:18" x14ac:dyDescent="0.3">
      <c r="A3678" t="s">
        <v>11213</v>
      </c>
      <c r="B3678" t="s">
        <v>11214</v>
      </c>
      <c r="C3678" t="s">
        <v>20</v>
      </c>
      <c r="D3678" t="s">
        <v>42</v>
      </c>
      <c r="E3678" t="s">
        <v>22</v>
      </c>
      <c r="F3678" t="s">
        <v>29</v>
      </c>
      <c r="G3678" t="s">
        <v>24</v>
      </c>
      <c r="H3678">
        <v>254</v>
      </c>
      <c r="I3678">
        <v>15</v>
      </c>
      <c r="J3678">
        <v>16.899999999999999</v>
      </c>
      <c r="K3678">
        <v>4</v>
      </c>
      <c r="L3678">
        <v>2</v>
      </c>
      <c r="M3678">
        <v>6</v>
      </c>
      <c r="N3678">
        <v>3</v>
      </c>
      <c r="O3678">
        <v>4</v>
      </c>
      <c r="P3678">
        <v>3</v>
      </c>
      <c r="Q3678" t="s">
        <v>3206</v>
      </c>
      <c r="R3678" t="s">
        <v>11215</v>
      </c>
    </row>
    <row r="3679" spans="1:18" x14ac:dyDescent="0.3">
      <c r="A3679" t="s">
        <v>11216</v>
      </c>
      <c r="B3679" t="s">
        <v>11217</v>
      </c>
      <c r="C3679" t="s">
        <v>20</v>
      </c>
      <c r="D3679" t="s">
        <v>21</v>
      </c>
      <c r="E3679" t="s">
        <v>37</v>
      </c>
      <c r="F3679" t="s">
        <v>38</v>
      </c>
      <c r="G3679" t="s">
        <v>24</v>
      </c>
      <c r="H3679">
        <v>621</v>
      </c>
      <c r="I3679">
        <v>32</v>
      </c>
      <c r="J3679">
        <v>19.399999999999999</v>
      </c>
      <c r="K3679">
        <v>11</v>
      </c>
      <c r="L3679">
        <v>12</v>
      </c>
      <c r="M3679">
        <v>7</v>
      </c>
      <c r="N3679">
        <v>2</v>
      </c>
      <c r="O3679">
        <v>20</v>
      </c>
      <c r="P3679">
        <v>9</v>
      </c>
      <c r="Q3679" t="s">
        <v>3206</v>
      </c>
      <c r="R3679" t="s">
        <v>11218</v>
      </c>
    </row>
    <row r="3680" spans="1:18" x14ac:dyDescent="0.3">
      <c r="A3680" t="s">
        <v>11219</v>
      </c>
      <c r="B3680" t="s">
        <v>11220</v>
      </c>
      <c r="C3680" t="s">
        <v>20</v>
      </c>
      <c r="D3680" t="s">
        <v>42</v>
      </c>
      <c r="E3680" t="s">
        <v>22</v>
      </c>
      <c r="F3680" t="s">
        <v>38</v>
      </c>
      <c r="G3680" t="s">
        <v>24</v>
      </c>
      <c r="H3680">
        <v>543</v>
      </c>
      <c r="I3680">
        <v>33</v>
      </c>
      <c r="J3680">
        <v>16.5</v>
      </c>
      <c r="K3680">
        <v>19</v>
      </c>
      <c r="L3680">
        <v>8</v>
      </c>
      <c r="M3680">
        <v>5</v>
      </c>
      <c r="N3680">
        <v>1</v>
      </c>
      <c r="O3680">
        <v>22</v>
      </c>
      <c r="P3680">
        <v>38</v>
      </c>
      <c r="Q3680" t="s">
        <v>3206</v>
      </c>
      <c r="R3680" t="s">
        <v>11221</v>
      </c>
    </row>
    <row r="3681" spans="1:18" x14ac:dyDescent="0.3">
      <c r="A3681" t="s">
        <v>11222</v>
      </c>
      <c r="B3681" t="s">
        <v>11223</v>
      </c>
      <c r="C3681" t="s">
        <v>20</v>
      </c>
      <c r="D3681" t="s">
        <v>21</v>
      </c>
      <c r="E3681" t="s">
        <v>37</v>
      </c>
      <c r="F3681" t="s">
        <v>38</v>
      </c>
      <c r="G3681" t="s">
        <v>24</v>
      </c>
      <c r="H3681">
        <v>647</v>
      </c>
      <c r="I3681">
        <v>30</v>
      </c>
      <c r="J3681">
        <v>21.6</v>
      </c>
      <c r="K3681">
        <v>16</v>
      </c>
      <c r="L3681">
        <v>11</v>
      </c>
      <c r="M3681">
        <v>1</v>
      </c>
      <c r="N3681">
        <v>2</v>
      </c>
      <c r="O3681">
        <v>24</v>
      </c>
      <c r="P3681">
        <v>6.6</v>
      </c>
      <c r="Q3681" t="s">
        <v>9562</v>
      </c>
      <c r="R3681" t="s">
        <v>11224</v>
      </c>
    </row>
    <row r="3682" spans="1:18" x14ac:dyDescent="0.3">
      <c r="A3682" t="s">
        <v>11225</v>
      </c>
      <c r="B3682" t="s">
        <v>11226</v>
      </c>
      <c r="C3682" t="s">
        <v>20</v>
      </c>
      <c r="D3682" t="s">
        <v>42</v>
      </c>
      <c r="E3682" t="s">
        <v>22</v>
      </c>
      <c r="F3682" t="s">
        <v>29</v>
      </c>
      <c r="G3682" t="s">
        <v>24</v>
      </c>
      <c r="H3682">
        <v>210</v>
      </c>
      <c r="I3682">
        <v>10</v>
      </c>
      <c r="J3682">
        <v>21</v>
      </c>
      <c r="K3682">
        <v>2</v>
      </c>
      <c r="L3682">
        <v>2</v>
      </c>
      <c r="M3682">
        <v>5</v>
      </c>
      <c r="N3682">
        <v>1</v>
      </c>
      <c r="O3682">
        <v>3</v>
      </c>
      <c r="P3682">
        <v>14</v>
      </c>
      <c r="Q3682" t="s">
        <v>3206</v>
      </c>
      <c r="R3682" t="s">
        <v>11227</v>
      </c>
    </row>
    <row r="3683" spans="1:18" x14ac:dyDescent="0.3">
      <c r="A3683" t="s">
        <v>11228</v>
      </c>
      <c r="B3683" t="s">
        <v>11229</v>
      </c>
      <c r="C3683" t="s">
        <v>20</v>
      </c>
      <c r="D3683" t="s">
        <v>42</v>
      </c>
      <c r="E3683" t="s">
        <v>22</v>
      </c>
      <c r="F3683" t="s">
        <v>29</v>
      </c>
      <c r="G3683" t="s">
        <v>24</v>
      </c>
      <c r="H3683">
        <v>69</v>
      </c>
      <c r="I3683">
        <v>7</v>
      </c>
      <c r="J3683">
        <v>9.9</v>
      </c>
      <c r="K3683">
        <v>5</v>
      </c>
      <c r="L3683">
        <v>2</v>
      </c>
      <c r="M3683">
        <v>0</v>
      </c>
      <c r="N3683">
        <v>0</v>
      </c>
      <c r="O3683">
        <v>5</v>
      </c>
      <c r="P3683">
        <v>11</v>
      </c>
      <c r="Q3683" t="s">
        <v>3206</v>
      </c>
      <c r="R3683" t="s">
        <v>11230</v>
      </c>
    </row>
    <row r="3684" spans="1:18" x14ac:dyDescent="0.3">
      <c r="A3684" t="s">
        <v>11231</v>
      </c>
      <c r="B3684" t="s">
        <v>11232</v>
      </c>
      <c r="C3684" t="s">
        <v>20</v>
      </c>
      <c r="D3684" t="s">
        <v>42</v>
      </c>
      <c r="E3684" t="s">
        <v>22</v>
      </c>
      <c r="F3684" t="s">
        <v>29</v>
      </c>
      <c r="G3684" t="s">
        <v>24</v>
      </c>
      <c r="H3684">
        <v>271</v>
      </c>
      <c r="I3684">
        <v>14</v>
      </c>
      <c r="J3684">
        <v>19.399999999999999</v>
      </c>
      <c r="K3684">
        <v>10</v>
      </c>
      <c r="L3684">
        <v>4</v>
      </c>
      <c r="M3684">
        <v>0</v>
      </c>
      <c r="N3684">
        <v>0</v>
      </c>
      <c r="O3684">
        <v>14</v>
      </c>
      <c r="P3684">
        <v>15</v>
      </c>
      <c r="Q3684" t="s">
        <v>3206</v>
      </c>
      <c r="R3684" t="s">
        <v>11233</v>
      </c>
    </row>
    <row r="3685" spans="1:18" x14ac:dyDescent="0.3">
      <c r="A3685" t="s">
        <v>11234</v>
      </c>
      <c r="B3685" t="s">
        <v>11235</v>
      </c>
      <c r="C3685" t="s">
        <v>20</v>
      </c>
      <c r="D3685" t="s">
        <v>42</v>
      </c>
      <c r="E3685" t="s">
        <v>22</v>
      </c>
      <c r="F3685" t="s">
        <v>29</v>
      </c>
      <c r="G3685" t="s">
        <v>24</v>
      </c>
      <c r="H3685">
        <v>75</v>
      </c>
      <c r="I3685">
        <v>6</v>
      </c>
      <c r="J3685">
        <v>12.5</v>
      </c>
      <c r="K3685">
        <v>1</v>
      </c>
      <c r="L3685">
        <v>0</v>
      </c>
      <c r="M3685">
        <v>4</v>
      </c>
      <c r="N3685">
        <v>1</v>
      </c>
      <c r="O3685">
        <v>3</v>
      </c>
      <c r="P3685">
        <v>12</v>
      </c>
      <c r="Q3685" t="s">
        <v>3206</v>
      </c>
      <c r="R3685" t="s">
        <v>11236</v>
      </c>
    </row>
    <row r="3686" spans="1:18" x14ac:dyDescent="0.3">
      <c r="A3686" t="s">
        <v>11237</v>
      </c>
      <c r="B3686" t="s">
        <v>11238</v>
      </c>
      <c r="C3686" t="s">
        <v>20</v>
      </c>
      <c r="D3686" t="s">
        <v>42</v>
      </c>
      <c r="E3686" t="s">
        <v>22</v>
      </c>
      <c r="F3686" t="s">
        <v>29</v>
      </c>
      <c r="G3686" t="s">
        <v>24</v>
      </c>
      <c r="H3686">
        <v>140</v>
      </c>
      <c r="I3686">
        <v>12</v>
      </c>
      <c r="J3686">
        <v>11.7</v>
      </c>
      <c r="K3686">
        <v>1</v>
      </c>
      <c r="L3686">
        <v>0</v>
      </c>
      <c r="M3686">
        <v>10</v>
      </c>
      <c r="N3686">
        <v>1</v>
      </c>
      <c r="O3686">
        <v>2</v>
      </c>
      <c r="P3686">
        <v>4.5</v>
      </c>
      <c r="Q3686" t="s">
        <v>3206</v>
      </c>
      <c r="R3686" t="s">
        <v>11239</v>
      </c>
    </row>
    <row r="3687" spans="1:18" x14ac:dyDescent="0.3">
      <c r="A3687" t="s">
        <v>11240</v>
      </c>
      <c r="B3687" t="s">
        <v>11241</v>
      </c>
      <c r="C3687" t="s">
        <v>20</v>
      </c>
      <c r="D3687" t="s">
        <v>42</v>
      </c>
      <c r="E3687" t="s">
        <v>22</v>
      </c>
      <c r="F3687" t="s">
        <v>29</v>
      </c>
      <c r="G3687" t="s">
        <v>24</v>
      </c>
      <c r="H3687">
        <v>27</v>
      </c>
      <c r="I3687">
        <v>4</v>
      </c>
      <c r="J3687">
        <v>6.8</v>
      </c>
      <c r="K3687">
        <v>0</v>
      </c>
      <c r="L3687">
        <v>0</v>
      </c>
      <c r="M3687">
        <v>3</v>
      </c>
      <c r="N3687">
        <v>1</v>
      </c>
      <c r="O3687">
        <v>4</v>
      </c>
      <c r="P3687">
        <v>5</v>
      </c>
      <c r="Q3687" t="s">
        <v>3206</v>
      </c>
      <c r="R3687" t="s">
        <v>11242</v>
      </c>
    </row>
    <row r="3688" spans="1:18" x14ac:dyDescent="0.3">
      <c r="A3688" t="s">
        <v>11243</v>
      </c>
      <c r="B3688" t="s">
        <v>11244</v>
      </c>
      <c r="C3688" t="s">
        <v>20</v>
      </c>
      <c r="D3688" t="s">
        <v>42</v>
      </c>
      <c r="E3688" t="s">
        <v>22</v>
      </c>
      <c r="F3688" t="s">
        <v>29</v>
      </c>
      <c r="G3688" t="s">
        <v>24</v>
      </c>
      <c r="H3688">
        <v>252</v>
      </c>
      <c r="I3688">
        <v>15</v>
      </c>
      <c r="J3688">
        <v>16.8</v>
      </c>
      <c r="K3688">
        <v>11</v>
      </c>
      <c r="L3688">
        <v>2</v>
      </c>
      <c r="M3688">
        <v>1</v>
      </c>
      <c r="N3688">
        <v>1</v>
      </c>
      <c r="O3688">
        <v>10</v>
      </c>
      <c r="P3688">
        <v>6.5</v>
      </c>
      <c r="Q3688" t="s">
        <v>9562</v>
      </c>
      <c r="R3688" t="s">
        <v>11245</v>
      </c>
    </row>
    <row r="3689" spans="1:18" x14ac:dyDescent="0.3">
      <c r="A3689" t="s">
        <v>11246</v>
      </c>
      <c r="B3689" t="s">
        <v>11247</v>
      </c>
      <c r="C3689" t="s">
        <v>20</v>
      </c>
      <c r="D3689" t="s">
        <v>42</v>
      </c>
      <c r="E3689" t="s">
        <v>22</v>
      </c>
      <c r="F3689" t="s">
        <v>29</v>
      </c>
      <c r="G3689" t="s">
        <v>24</v>
      </c>
      <c r="H3689">
        <v>188</v>
      </c>
      <c r="I3689">
        <v>12</v>
      </c>
      <c r="J3689">
        <v>15.7</v>
      </c>
      <c r="K3689">
        <v>7</v>
      </c>
      <c r="L3689">
        <v>4</v>
      </c>
      <c r="M3689">
        <v>1</v>
      </c>
      <c r="N3689">
        <v>0</v>
      </c>
      <c r="O3689">
        <v>5</v>
      </c>
      <c r="P3689">
        <v>3</v>
      </c>
      <c r="Q3689" t="s">
        <v>9562</v>
      </c>
      <c r="R3689" t="s">
        <v>11248</v>
      </c>
    </row>
    <row r="3690" spans="1:18" x14ac:dyDescent="0.3">
      <c r="A3690" t="s">
        <v>11249</v>
      </c>
      <c r="B3690" t="s">
        <v>11250</v>
      </c>
      <c r="C3690" t="s">
        <v>20</v>
      </c>
      <c r="D3690" t="s">
        <v>42</v>
      </c>
      <c r="E3690" t="s">
        <v>22</v>
      </c>
      <c r="F3690" t="s">
        <v>29</v>
      </c>
      <c r="G3690" t="s">
        <v>24</v>
      </c>
      <c r="H3690">
        <v>135</v>
      </c>
      <c r="I3690">
        <v>9</v>
      </c>
      <c r="J3690">
        <v>15</v>
      </c>
      <c r="K3690">
        <v>6</v>
      </c>
      <c r="L3690">
        <v>1</v>
      </c>
      <c r="M3690">
        <v>2</v>
      </c>
      <c r="N3690">
        <v>0</v>
      </c>
      <c r="O3690">
        <v>4</v>
      </c>
      <c r="P3690">
        <v>4</v>
      </c>
      <c r="Q3690" t="s">
        <v>9562</v>
      </c>
      <c r="R3690" t="s">
        <v>11251</v>
      </c>
    </row>
    <row r="3691" spans="1:18" x14ac:dyDescent="0.3">
      <c r="A3691" t="s">
        <v>11252</v>
      </c>
      <c r="B3691" t="s">
        <v>11253</v>
      </c>
      <c r="C3691" t="s">
        <v>20</v>
      </c>
      <c r="D3691" t="s">
        <v>42</v>
      </c>
      <c r="E3691" t="s">
        <v>22</v>
      </c>
      <c r="F3691" t="s">
        <v>29</v>
      </c>
      <c r="G3691" t="s">
        <v>24</v>
      </c>
      <c r="H3691">
        <v>405</v>
      </c>
      <c r="I3691">
        <v>21</v>
      </c>
      <c r="J3691">
        <v>19.3</v>
      </c>
      <c r="K3691">
        <v>16</v>
      </c>
      <c r="L3691">
        <v>2</v>
      </c>
      <c r="M3691">
        <v>3</v>
      </c>
      <c r="N3691">
        <v>0</v>
      </c>
      <c r="O3691">
        <v>14</v>
      </c>
      <c r="P3691">
        <v>11</v>
      </c>
      <c r="Q3691" t="s">
        <v>9562</v>
      </c>
      <c r="R3691" t="s">
        <v>11254</v>
      </c>
    </row>
    <row r="3692" spans="1:18" x14ac:dyDescent="0.3">
      <c r="A3692" t="s">
        <v>11255</v>
      </c>
      <c r="B3692" t="s">
        <v>11256</v>
      </c>
      <c r="C3692" t="s">
        <v>20</v>
      </c>
      <c r="D3692" t="s">
        <v>42</v>
      </c>
      <c r="E3692" t="s">
        <v>22</v>
      </c>
      <c r="F3692" t="s">
        <v>29</v>
      </c>
      <c r="G3692" t="s">
        <v>24</v>
      </c>
      <c r="H3692">
        <v>109</v>
      </c>
      <c r="I3692">
        <v>11</v>
      </c>
      <c r="J3692">
        <v>9.9</v>
      </c>
      <c r="K3692">
        <v>9</v>
      </c>
      <c r="L3692">
        <v>1</v>
      </c>
      <c r="M3692">
        <v>1</v>
      </c>
      <c r="N3692">
        <v>0</v>
      </c>
      <c r="O3692">
        <v>7</v>
      </c>
      <c r="P3692">
        <v>4</v>
      </c>
      <c r="Q3692" t="s">
        <v>9562</v>
      </c>
      <c r="R3692" t="s">
        <v>11257</v>
      </c>
    </row>
    <row r="3693" spans="1:18" x14ac:dyDescent="0.3">
      <c r="A3693" t="s">
        <v>11258</v>
      </c>
      <c r="B3693" t="s">
        <v>11259</v>
      </c>
      <c r="C3693" t="s">
        <v>20</v>
      </c>
      <c r="D3693" t="s">
        <v>42</v>
      </c>
      <c r="E3693" t="s">
        <v>22</v>
      </c>
      <c r="F3693" t="s">
        <v>29</v>
      </c>
      <c r="G3693" t="s">
        <v>24</v>
      </c>
      <c r="H3693">
        <v>95</v>
      </c>
      <c r="I3693">
        <v>11</v>
      </c>
      <c r="J3693">
        <v>8.6</v>
      </c>
      <c r="K3693">
        <v>7</v>
      </c>
      <c r="L3693">
        <v>2</v>
      </c>
      <c r="M3693">
        <v>0</v>
      </c>
      <c r="N3693">
        <v>2</v>
      </c>
      <c r="O3693">
        <v>3</v>
      </c>
      <c r="P3693">
        <v>1.2</v>
      </c>
      <c r="Q3693" t="s">
        <v>9562</v>
      </c>
      <c r="R3693" t="s">
        <v>11260</v>
      </c>
    </row>
    <row r="3694" spans="1:18" x14ac:dyDescent="0.3">
      <c r="A3694" t="s">
        <v>11261</v>
      </c>
      <c r="B3694" t="s">
        <v>11262</v>
      </c>
      <c r="C3694" t="s">
        <v>20</v>
      </c>
      <c r="D3694" t="s">
        <v>42</v>
      </c>
      <c r="E3694" t="s">
        <v>22</v>
      </c>
      <c r="F3694" t="s">
        <v>29</v>
      </c>
      <c r="G3694" t="s">
        <v>24</v>
      </c>
      <c r="H3694">
        <v>96</v>
      </c>
      <c r="I3694">
        <v>10</v>
      </c>
      <c r="J3694">
        <v>9.6</v>
      </c>
      <c r="K3694">
        <v>5</v>
      </c>
      <c r="L3694">
        <v>2</v>
      </c>
      <c r="M3694">
        <v>3</v>
      </c>
      <c r="N3694">
        <v>0</v>
      </c>
      <c r="O3694">
        <v>4</v>
      </c>
      <c r="P3694">
        <v>2</v>
      </c>
      <c r="Q3694" t="s">
        <v>9562</v>
      </c>
      <c r="R3694" t="s">
        <v>11263</v>
      </c>
    </row>
    <row r="3695" spans="1:18" x14ac:dyDescent="0.3">
      <c r="A3695" t="s">
        <v>11264</v>
      </c>
      <c r="B3695" t="s">
        <v>11265</v>
      </c>
      <c r="C3695" t="s">
        <v>20</v>
      </c>
      <c r="D3695" t="s">
        <v>42</v>
      </c>
      <c r="E3695" t="s">
        <v>22</v>
      </c>
      <c r="F3695" t="s">
        <v>29</v>
      </c>
      <c r="G3695" t="s">
        <v>24</v>
      </c>
      <c r="H3695">
        <v>154</v>
      </c>
      <c r="I3695">
        <v>9</v>
      </c>
      <c r="J3695">
        <v>17.100000000000001</v>
      </c>
      <c r="K3695">
        <v>6</v>
      </c>
      <c r="L3695">
        <v>1</v>
      </c>
      <c r="M3695">
        <v>2</v>
      </c>
      <c r="N3695">
        <v>0</v>
      </c>
      <c r="O3695">
        <v>6</v>
      </c>
      <c r="P3695">
        <v>3.5</v>
      </c>
      <c r="Q3695" t="s">
        <v>9562</v>
      </c>
      <c r="R3695" t="s">
        <v>11266</v>
      </c>
    </row>
    <row r="3696" spans="1:18" x14ac:dyDescent="0.3">
      <c r="A3696" t="s">
        <v>11267</v>
      </c>
      <c r="B3696" t="s">
        <v>11268</v>
      </c>
      <c r="C3696" t="s">
        <v>20</v>
      </c>
      <c r="D3696" t="s">
        <v>42</v>
      </c>
      <c r="E3696" t="s">
        <v>22</v>
      </c>
      <c r="F3696" t="s">
        <v>29</v>
      </c>
      <c r="G3696" t="s">
        <v>24</v>
      </c>
      <c r="H3696">
        <v>95</v>
      </c>
      <c r="I3696">
        <v>8</v>
      </c>
      <c r="J3696">
        <v>11.9</v>
      </c>
      <c r="K3696">
        <v>6</v>
      </c>
      <c r="L3696">
        <v>1</v>
      </c>
      <c r="M3696">
        <v>1</v>
      </c>
      <c r="N3696">
        <v>0</v>
      </c>
      <c r="O3696">
        <v>8</v>
      </c>
      <c r="P3696">
        <v>6.9</v>
      </c>
      <c r="Q3696" t="s">
        <v>9562</v>
      </c>
      <c r="R3696" t="s">
        <v>11269</v>
      </c>
    </row>
    <row r="3697" spans="1:18" x14ac:dyDescent="0.3">
      <c r="A3697" t="s">
        <v>11270</v>
      </c>
      <c r="B3697" t="s">
        <v>11271</v>
      </c>
      <c r="C3697" t="s">
        <v>20</v>
      </c>
      <c r="D3697" t="s">
        <v>21</v>
      </c>
      <c r="E3697" t="s">
        <v>22</v>
      </c>
      <c r="F3697" t="s">
        <v>29</v>
      </c>
      <c r="G3697" t="s">
        <v>24</v>
      </c>
      <c r="H3697">
        <v>214</v>
      </c>
      <c r="I3697">
        <v>12</v>
      </c>
      <c r="J3697">
        <v>17.8</v>
      </c>
      <c r="K3697">
        <v>3</v>
      </c>
      <c r="L3697">
        <v>2</v>
      </c>
      <c r="M3697">
        <v>6</v>
      </c>
      <c r="N3697">
        <v>1</v>
      </c>
      <c r="O3697">
        <v>7</v>
      </c>
      <c r="P3697">
        <v>8</v>
      </c>
      <c r="Q3697" t="s">
        <v>9534</v>
      </c>
      <c r="R3697" t="s">
        <v>11272</v>
      </c>
    </row>
    <row r="3698" spans="1:18" x14ac:dyDescent="0.3">
      <c r="A3698" t="s">
        <v>11273</v>
      </c>
      <c r="B3698" t="s">
        <v>11274</v>
      </c>
      <c r="C3698" t="s">
        <v>20</v>
      </c>
      <c r="D3698" t="s">
        <v>42</v>
      </c>
      <c r="E3698" t="s">
        <v>37</v>
      </c>
      <c r="F3698" t="s">
        <v>38</v>
      </c>
      <c r="G3698" t="s">
        <v>24</v>
      </c>
      <c r="H3698">
        <v>516</v>
      </c>
      <c r="I3698">
        <v>27</v>
      </c>
      <c r="J3698">
        <v>19.100000000000001</v>
      </c>
      <c r="K3698">
        <v>13</v>
      </c>
      <c r="L3698">
        <v>10</v>
      </c>
      <c r="M3698">
        <v>2</v>
      </c>
      <c r="N3698">
        <v>2</v>
      </c>
      <c r="O3698">
        <v>14</v>
      </c>
      <c r="P3698">
        <v>4.0999999999999996</v>
      </c>
      <c r="Q3698" t="s">
        <v>9534</v>
      </c>
      <c r="R3698" t="s">
        <v>11275</v>
      </c>
    </row>
    <row r="3699" spans="1:18" x14ac:dyDescent="0.3">
      <c r="A3699" t="s">
        <v>11276</v>
      </c>
      <c r="B3699" t="s">
        <v>8318</v>
      </c>
      <c r="C3699" t="s">
        <v>20</v>
      </c>
      <c r="D3699" t="s">
        <v>21</v>
      </c>
      <c r="E3699" t="s">
        <v>22</v>
      </c>
      <c r="F3699" t="s">
        <v>23</v>
      </c>
      <c r="G3699" t="s">
        <v>24</v>
      </c>
      <c r="H3699">
        <v>706</v>
      </c>
      <c r="I3699">
        <v>26</v>
      </c>
      <c r="J3699">
        <v>27.2</v>
      </c>
      <c r="K3699">
        <v>15</v>
      </c>
      <c r="L3699">
        <v>6</v>
      </c>
      <c r="M3699">
        <v>2</v>
      </c>
      <c r="N3699">
        <v>3</v>
      </c>
      <c r="O3699">
        <v>21</v>
      </c>
      <c r="P3699">
        <v>6</v>
      </c>
      <c r="Q3699" t="s">
        <v>9534</v>
      </c>
      <c r="R3699" t="s">
        <v>11277</v>
      </c>
    </row>
    <row r="3700" spans="1:18" x14ac:dyDescent="0.3">
      <c r="A3700" t="s">
        <v>11278</v>
      </c>
      <c r="B3700" t="s">
        <v>11279</v>
      </c>
      <c r="C3700" t="s">
        <v>99</v>
      </c>
      <c r="D3700" t="s">
        <v>125</v>
      </c>
      <c r="E3700" t="s">
        <v>22</v>
      </c>
      <c r="F3700" t="s">
        <v>29</v>
      </c>
      <c r="G3700" t="s">
        <v>24</v>
      </c>
      <c r="H3700">
        <v>16</v>
      </c>
      <c r="I3700">
        <v>5</v>
      </c>
      <c r="J3700">
        <v>3.2</v>
      </c>
      <c r="K3700">
        <v>0</v>
      </c>
      <c r="L3700">
        <v>0</v>
      </c>
      <c r="M3700">
        <v>0</v>
      </c>
      <c r="N3700">
        <v>0</v>
      </c>
      <c r="O3700">
        <v>2</v>
      </c>
      <c r="P3700">
        <v>9</v>
      </c>
      <c r="Q3700" t="s">
        <v>11280</v>
      </c>
      <c r="R3700" t="s">
        <v>11281</v>
      </c>
    </row>
    <row r="3701" spans="1:18" x14ac:dyDescent="0.3">
      <c r="A3701" t="s">
        <v>11282</v>
      </c>
      <c r="B3701" t="s">
        <v>11283</v>
      </c>
      <c r="C3701" t="s">
        <v>99</v>
      </c>
      <c r="D3701" t="s">
        <v>125</v>
      </c>
      <c r="E3701" t="s">
        <v>22</v>
      </c>
      <c r="F3701" t="s">
        <v>29</v>
      </c>
      <c r="G3701" t="s">
        <v>24</v>
      </c>
      <c r="H3701">
        <v>11</v>
      </c>
      <c r="I3701">
        <v>5</v>
      </c>
      <c r="J3701">
        <v>2.2000000000000002</v>
      </c>
      <c r="K3701">
        <v>0</v>
      </c>
      <c r="L3701">
        <v>0</v>
      </c>
      <c r="M3701">
        <v>0</v>
      </c>
      <c r="N3701">
        <v>0</v>
      </c>
      <c r="O3701">
        <v>2</v>
      </c>
      <c r="P3701">
        <v>4</v>
      </c>
      <c r="Q3701" t="s">
        <v>11280</v>
      </c>
      <c r="R3701" t="s">
        <v>11284</v>
      </c>
    </row>
    <row r="3702" spans="1:18" x14ac:dyDescent="0.3">
      <c r="A3702" t="s">
        <v>11285</v>
      </c>
      <c r="B3702" t="s">
        <v>11286</v>
      </c>
      <c r="C3702" t="s">
        <v>99</v>
      </c>
      <c r="D3702" t="s">
        <v>125</v>
      </c>
      <c r="E3702" t="s">
        <v>22</v>
      </c>
      <c r="F3702" t="s">
        <v>29</v>
      </c>
      <c r="G3702" t="s">
        <v>24</v>
      </c>
      <c r="H3702">
        <v>175</v>
      </c>
      <c r="I3702">
        <v>9</v>
      </c>
      <c r="J3702">
        <v>19.399999999999999</v>
      </c>
      <c r="K3702">
        <v>0</v>
      </c>
      <c r="L3702">
        <v>0</v>
      </c>
      <c r="M3702">
        <v>0</v>
      </c>
      <c r="N3702">
        <v>0</v>
      </c>
      <c r="O3702">
        <v>6</v>
      </c>
      <c r="P3702">
        <v>10</v>
      </c>
      <c r="Q3702" t="s">
        <v>11280</v>
      </c>
      <c r="R3702" t="s">
        <v>11287</v>
      </c>
    </row>
    <row r="3703" spans="1:18" x14ac:dyDescent="0.3">
      <c r="A3703" t="s">
        <v>11288</v>
      </c>
      <c r="B3703" t="s">
        <v>11289</v>
      </c>
      <c r="C3703" t="s">
        <v>99</v>
      </c>
      <c r="D3703" t="s">
        <v>125</v>
      </c>
      <c r="E3703" t="s">
        <v>22</v>
      </c>
      <c r="F3703" t="s">
        <v>29</v>
      </c>
      <c r="G3703" t="s">
        <v>24</v>
      </c>
      <c r="H3703">
        <v>54</v>
      </c>
      <c r="I3703">
        <v>6</v>
      </c>
      <c r="J3703">
        <v>9</v>
      </c>
      <c r="K3703">
        <v>0</v>
      </c>
      <c r="L3703">
        <v>0</v>
      </c>
      <c r="M3703">
        <v>0</v>
      </c>
      <c r="N3703">
        <v>0</v>
      </c>
      <c r="O3703">
        <v>6</v>
      </c>
      <c r="P3703">
        <v>10</v>
      </c>
      <c r="Q3703" t="s">
        <v>11280</v>
      </c>
      <c r="R3703" t="s">
        <v>11290</v>
      </c>
    </row>
    <row r="3704" spans="1:18" x14ac:dyDescent="0.3">
      <c r="A3704" t="s">
        <v>11291</v>
      </c>
      <c r="B3704" t="s">
        <v>11292</v>
      </c>
      <c r="C3704" t="s">
        <v>99</v>
      </c>
      <c r="D3704" t="s">
        <v>125</v>
      </c>
      <c r="E3704" t="s">
        <v>22</v>
      </c>
      <c r="F3704" t="s">
        <v>29</v>
      </c>
      <c r="G3704" t="s">
        <v>24</v>
      </c>
      <c r="H3704">
        <v>26</v>
      </c>
      <c r="I3704">
        <v>4</v>
      </c>
      <c r="J3704">
        <v>6.5</v>
      </c>
      <c r="K3704">
        <v>0</v>
      </c>
      <c r="L3704">
        <v>0</v>
      </c>
      <c r="M3704">
        <v>0</v>
      </c>
      <c r="N3704">
        <v>0</v>
      </c>
      <c r="O3704">
        <v>1</v>
      </c>
      <c r="P3704">
        <v>2.5</v>
      </c>
      <c r="Q3704" t="s">
        <v>11280</v>
      </c>
      <c r="R3704" t="s">
        <v>11293</v>
      </c>
    </row>
    <row r="3705" spans="1:18" x14ac:dyDescent="0.3">
      <c r="A3705" t="s">
        <v>11294</v>
      </c>
      <c r="B3705" t="s">
        <v>11295</v>
      </c>
      <c r="C3705" t="s">
        <v>99</v>
      </c>
      <c r="D3705" t="s">
        <v>125</v>
      </c>
      <c r="E3705" t="s">
        <v>22</v>
      </c>
      <c r="F3705" t="s">
        <v>29</v>
      </c>
      <c r="G3705" t="s">
        <v>24</v>
      </c>
      <c r="H3705">
        <v>79</v>
      </c>
      <c r="I3705">
        <v>6</v>
      </c>
      <c r="J3705">
        <v>13.2</v>
      </c>
      <c r="K3705">
        <v>0</v>
      </c>
      <c r="L3705">
        <v>0</v>
      </c>
      <c r="M3705">
        <v>0</v>
      </c>
      <c r="N3705">
        <v>0</v>
      </c>
      <c r="O3705">
        <v>1</v>
      </c>
      <c r="P3705">
        <v>3</v>
      </c>
      <c r="Q3705" t="s">
        <v>11280</v>
      </c>
      <c r="R3705" t="s">
        <v>11296</v>
      </c>
    </row>
    <row r="3706" spans="1:18" x14ac:dyDescent="0.3">
      <c r="A3706" t="s">
        <v>11297</v>
      </c>
      <c r="B3706" t="s">
        <v>11298</v>
      </c>
      <c r="C3706" t="s">
        <v>99</v>
      </c>
      <c r="D3706" t="s">
        <v>125</v>
      </c>
      <c r="E3706" t="s">
        <v>22</v>
      </c>
      <c r="F3706" t="s">
        <v>29</v>
      </c>
      <c r="G3706" t="s">
        <v>24</v>
      </c>
      <c r="H3706">
        <v>221</v>
      </c>
      <c r="I3706">
        <v>17</v>
      </c>
      <c r="J3706">
        <v>13</v>
      </c>
      <c r="K3706">
        <v>0</v>
      </c>
      <c r="L3706">
        <v>0</v>
      </c>
      <c r="M3706">
        <v>12</v>
      </c>
      <c r="N3706">
        <v>1</v>
      </c>
      <c r="O3706">
        <v>13</v>
      </c>
      <c r="P3706">
        <v>15</v>
      </c>
      <c r="Q3706" t="s">
        <v>11280</v>
      </c>
      <c r="R3706" t="s">
        <v>11299</v>
      </c>
    </row>
    <row r="3707" spans="1:18" x14ac:dyDescent="0.3">
      <c r="A3707" t="s">
        <v>11300</v>
      </c>
      <c r="B3707" t="s">
        <v>11301</v>
      </c>
      <c r="C3707" t="s">
        <v>99</v>
      </c>
      <c r="D3707" t="s">
        <v>21</v>
      </c>
      <c r="E3707" t="s">
        <v>22</v>
      </c>
      <c r="F3707" t="s">
        <v>29</v>
      </c>
      <c r="G3707" t="s">
        <v>24</v>
      </c>
      <c r="H3707">
        <v>142</v>
      </c>
      <c r="I3707">
        <v>11</v>
      </c>
      <c r="J3707">
        <v>12.9</v>
      </c>
      <c r="K3707">
        <v>0</v>
      </c>
      <c r="L3707">
        <v>0</v>
      </c>
      <c r="M3707">
        <v>0</v>
      </c>
      <c r="N3707">
        <v>0</v>
      </c>
      <c r="O3707">
        <v>4</v>
      </c>
      <c r="P3707">
        <v>10.074999999999999</v>
      </c>
      <c r="Q3707" t="s">
        <v>11280</v>
      </c>
      <c r="R3707" t="s">
        <v>11302</v>
      </c>
    </row>
    <row r="3708" spans="1:18" x14ac:dyDescent="0.3">
      <c r="A3708" t="s">
        <v>11303</v>
      </c>
      <c r="B3708" t="s">
        <v>11304</v>
      </c>
      <c r="C3708" t="s">
        <v>20</v>
      </c>
      <c r="D3708" t="s">
        <v>213</v>
      </c>
      <c r="E3708" t="s">
        <v>22</v>
      </c>
      <c r="F3708" t="s">
        <v>29</v>
      </c>
      <c r="G3708" t="s">
        <v>24</v>
      </c>
      <c r="H3708">
        <v>210</v>
      </c>
      <c r="I3708">
        <v>12</v>
      </c>
      <c r="J3708">
        <v>17.5</v>
      </c>
      <c r="K3708">
        <v>6</v>
      </c>
      <c r="L3708">
        <v>5</v>
      </c>
      <c r="M3708">
        <v>1</v>
      </c>
      <c r="N3708">
        <v>0</v>
      </c>
      <c r="O3708">
        <v>6</v>
      </c>
      <c r="P3708">
        <v>5</v>
      </c>
      <c r="Q3708" t="s">
        <v>11280</v>
      </c>
      <c r="R3708" t="s">
        <v>11305</v>
      </c>
    </row>
    <row r="3709" spans="1:18" x14ac:dyDescent="0.3">
      <c r="A3709" t="s">
        <v>11306</v>
      </c>
      <c r="B3709" t="s">
        <v>11307</v>
      </c>
      <c r="C3709" t="s">
        <v>99</v>
      </c>
      <c r="D3709" t="s">
        <v>125</v>
      </c>
      <c r="E3709" t="s">
        <v>22</v>
      </c>
      <c r="F3709" t="s">
        <v>29</v>
      </c>
      <c r="G3709" t="s">
        <v>24</v>
      </c>
      <c r="H3709">
        <v>321</v>
      </c>
      <c r="I3709">
        <v>13</v>
      </c>
      <c r="J3709">
        <v>24.7</v>
      </c>
      <c r="K3709">
        <v>0</v>
      </c>
      <c r="L3709">
        <v>0</v>
      </c>
      <c r="M3709">
        <v>9</v>
      </c>
      <c r="N3709">
        <v>4</v>
      </c>
      <c r="O3709">
        <v>13</v>
      </c>
      <c r="P3709">
        <v>7</v>
      </c>
      <c r="Q3709" t="s">
        <v>11280</v>
      </c>
      <c r="R3709" t="s">
        <v>11308</v>
      </c>
    </row>
    <row r="3710" spans="1:18" x14ac:dyDescent="0.3">
      <c r="A3710" t="s">
        <v>11309</v>
      </c>
      <c r="B3710" t="s">
        <v>11310</v>
      </c>
      <c r="C3710" t="s">
        <v>99</v>
      </c>
      <c r="D3710" t="s">
        <v>21</v>
      </c>
      <c r="E3710" t="s">
        <v>22</v>
      </c>
      <c r="F3710" t="s">
        <v>29</v>
      </c>
      <c r="G3710" t="s">
        <v>24</v>
      </c>
      <c r="H3710">
        <v>464</v>
      </c>
      <c r="I3710">
        <v>19</v>
      </c>
      <c r="J3710">
        <v>24.4</v>
      </c>
      <c r="K3710">
        <v>0</v>
      </c>
      <c r="L3710">
        <v>0</v>
      </c>
      <c r="M3710">
        <v>16</v>
      </c>
      <c r="N3710">
        <v>3</v>
      </c>
      <c r="O3710">
        <v>6</v>
      </c>
      <c r="P3710">
        <v>3</v>
      </c>
      <c r="Q3710" t="s">
        <v>11280</v>
      </c>
      <c r="R3710" t="s">
        <v>11311</v>
      </c>
    </row>
    <row r="3711" spans="1:18" x14ac:dyDescent="0.3">
      <c r="A3711" t="s">
        <v>11312</v>
      </c>
      <c r="B3711" t="s">
        <v>11313</v>
      </c>
      <c r="C3711" t="s">
        <v>20</v>
      </c>
      <c r="D3711" t="s">
        <v>42</v>
      </c>
      <c r="E3711" t="s">
        <v>22</v>
      </c>
      <c r="F3711" t="s">
        <v>29</v>
      </c>
      <c r="G3711" t="s">
        <v>24</v>
      </c>
      <c r="H3711">
        <v>990</v>
      </c>
      <c r="I3711">
        <v>56</v>
      </c>
      <c r="J3711">
        <v>17.7</v>
      </c>
      <c r="K3711">
        <v>25</v>
      </c>
      <c r="L3711">
        <v>31</v>
      </c>
      <c r="M3711">
        <v>0</v>
      </c>
      <c r="N3711">
        <v>0</v>
      </c>
      <c r="O3711">
        <v>24</v>
      </c>
      <c r="P3711">
        <v>16.5</v>
      </c>
      <c r="Q3711" t="s">
        <v>11280</v>
      </c>
      <c r="R3711" t="s">
        <v>11314</v>
      </c>
    </row>
    <row r="3712" spans="1:18" x14ac:dyDescent="0.3">
      <c r="A3712" t="s">
        <v>11315</v>
      </c>
      <c r="B3712" t="s">
        <v>11316</v>
      </c>
      <c r="C3712" t="s">
        <v>99</v>
      </c>
      <c r="D3712" t="s">
        <v>21</v>
      </c>
      <c r="E3712" t="s">
        <v>22</v>
      </c>
      <c r="F3712" t="s">
        <v>29</v>
      </c>
      <c r="G3712" t="s">
        <v>24</v>
      </c>
      <c r="H3712">
        <v>113</v>
      </c>
      <c r="I3712">
        <v>7</v>
      </c>
      <c r="J3712">
        <v>16.100000000000001</v>
      </c>
      <c r="K3712">
        <v>0</v>
      </c>
      <c r="L3712">
        <v>0</v>
      </c>
      <c r="M3712">
        <v>5</v>
      </c>
      <c r="N3712">
        <v>2</v>
      </c>
      <c r="O3712">
        <v>4</v>
      </c>
      <c r="P3712">
        <v>7</v>
      </c>
      <c r="Q3712" t="s">
        <v>11280</v>
      </c>
      <c r="R3712" t="s">
        <v>11317</v>
      </c>
    </row>
    <row r="3713" spans="1:18" x14ac:dyDescent="0.3">
      <c r="A3713" t="s">
        <v>11318</v>
      </c>
      <c r="B3713" t="s">
        <v>11319</v>
      </c>
      <c r="C3713" t="s">
        <v>20</v>
      </c>
      <c r="D3713" t="s">
        <v>42</v>
      </c>
      <c r="E3713" t="s">
        <v>22</v>
      </c>
      <c r="F3713" t="s">
        <v>29</v>
      </c>
      <c r="G3713" t="s">
        <v>24</v>
      </c>
      <c r="H3713">
        <v>653</v>
      </c>
      <c r="I3713">
        <v>32</v>
      </c>
      <c r="J3713">
        <v>20.399999999999999</v>
      </c>
      <c r="K3713">
        <v>5</v>
      </c>
      <c r="L3713">
        <v>27</v>
      </c>
      <c r="M3713">
        <v>0</v>
      </c>
      <c r="N3713">
        <v>0</v>
      </c>
      <c r="O3713">
        <v>17</v>
      </c>
      <c r="P3713">
        <v>2</v>
      </c>
      <c r="Q3713" t="s">
        <v>11280</v>
      </c>
      <c r="R3713" t="s">
        <v>11320</v>
      </c>
    </row>
    <row r="3714" spans="1:18" x14ac:dyDescent="0.3">
      <c r="A3714" t="s">
        <v>11321</v>
      </c>
      <c r="B3714" t="s">
        <v>11322</v>
      </c>
      <c r="C3714" t="s">
        <v>20</v>
      </c>
      <c r="D3714" t="s">
        <v>42</v>
      </c>
      <c r="E3714" t="s">
        <v>22</v>
      </c>
      <c r="F3714" t="s">
        <v>29</v>
      </c>
      <c r="G3714" t="s">
        <v>24</v>
      </c>
      <c r="H3714">
        <v>168</v>
      </c>
      <c r="I3714">
        <v>12</v>
      </c>
      <c r="J3714">
        <v>14</v>
      </c>
      <c r="K3714">
        <v>5</v>
      </c>
      <c r="L3714">
        <v>7</v>
      </c>
      <c r="M3714">
        <v>0</v>
      </c>
      <c r="N3714">
        <v>0</v>
      </c>
      <c r="O3714">
        <v>6</v>
      </c>
      <c r="P3714">
        <v>3</v>
      </c>
      <c r="Q3714" t="s">
        <v>11280</v>
      </c>
      <c r="R3714" t="s">
        <v>11323</v>
      </c>
    </row>
    <row r="3715" spans="1:18" x14ac:dyDescent="0.3">
      <c r="A3715" t="s">
        <v>11324</v>
      </c>
      <c r="B3715" t="s">
        <v>11325</v>
      </c>
      <c r="C3715" t="s">
        <v>99</v>
      </c>
      <c r="D3715" t="s">
        <v>21</v>
      </c>
      <c r="E3715" t="s">
        <v>22</v>
      </c>
      <c r="F3715" t="s">
        <v>29</v>
      </c>
      <c r="G3715" t="s">
        <v>24</v>
      </c>
      <c r="H3715">
        <v>136</v>
      </c>
      <c r="I3715">
        <v>8</v>
      </c>
      <c r="J3715">
        <v>17</v>
      </c>
      <c r="K3715">
        <v>0</v>
      </c>
      <c r="L3715">
        <v>0</v>
      </c>
      <c r="M3715">
        <v>0</v>
      </c>
      <c r="N3715">
        <v>0</v>
      </c>
      <c r="O3715">
        <v>4</v>
      </c>
      <c r="P3715">
        <v>2</v>
      </c>
      <c r="Q3715" t="s">
        <v>11280</v>
      </c>
      <c r="R3715" t="s">
        <v>11326</v>
      </c>
    </row>
    <row r="3716" spans="1:18" x14ac:dyDescent="0.3">
      <c r="A3716" t="s">
        <v>11327</v>
      </c>
      <c r="B3716" t="s">
        <v>11328</v>
      </c>
      <c r="C3716" t="s">
        <v>99</v>
      </c>
      <c r="D3716" t="s">
        <v>21</v>
      </c>
      <c r="E3716" t="s">
        <v>22</v>
      </c>
      <c r="F3716" t="s">
        <v>29</v>
      </c>
      <c r="G3716" t="s">
        <v>24</v>
      </c>
      <c r="H3716">
        <v>147</v>
      </c>
      <c r="I3716">
        <v>9</v>
      </c>
      <c r="J3716">
        <v>16.3</v>
      </c>
      <c r="K3716">
        <v>0</v>
      </c>
      <c r="L3716">
        <v>0</v>
      </c>
      <c r="M3716">
        <v>0</v>
      </c>
      <c r="N3716">
        <v>0</v>
      </c>
      <c r="O3716">
        <v>5</v>
      </c>
      <c r="P3716">
        <v>5</v>
      </c>
      <c r="Q3716" t="s">
        <v>11280</v>
      </c>
      <c r="R3716" t="s">
        <v>11329</v>
      </c>
    </row>
    <row r="3717" spans="1:18" x14ac:dyDescent="0.3">
      <c r="A3717" t="s">
        <v>11330</v>
      </c>
      <c r="B3717" t="s">
        <v>11331</v>
      </c>
      <c r="C3717" t="s">
        <v>99</v>
      </c>
      <c r="D3717" t="s">
        <v>21</v>
      </c>
      <c r="E3717" t="s">
        <v>22</v>
      </c>
      <c r="F3717" t="s">
        <v>29</v>
      </c>
      <c r="G3717" t="s">
        <v>24</v>
      </c>
      <c r="H3717">
        <v>38</v>
      </c>
      <c r="I3717">
        <v>7</v>
      </c>
      <c r="J3717">
        <v>5.4</v>
      </c>
      <c r="K3717">
        <v>0</v>
      </c>
      <c r="L3717">
        <v>0</v>
      </c>
      <c r="M3717">
        <v>0</v>
      </c>
      <c r="N3717">
        <v>0</v>
      </c>
      <c r="O3717">
        <v>6</v>
      </c>
      <c r="P3717">
        <v>2.5</v>
      </c>
      <c r="Q3717" t="s">
        <v>11280</v>
      </c>
      <c r="R3717" t="s">
        <v>11332</v>
      </c>
    </row>
    <row r="3718" spans="1:18" x14ac:dyDescent="0.3">
      <c r="A3718" t="s">
        <v>11333</v>
      </c>
      <c r="B3718" t="s">
        <v>11334</v>
      </c>
      <c r="C3718" t="s">
        <v>20</v>
      </c>
      <c r="D3718" t="s">
        <v>33</v>
      </c>
      <c r="E3718" t="s">
        <v>22</v>
      </c>
      <c r="F3718" t="s">
        <v>29</v>
      </c>
      <c r="G3718" t="s">
        <v>24</v>
      </c>
      <c r="H3718">
        <v>34</v>
      </c>
      <c r="I3718">
        <v>5</v>
      </c>
      <c r="J3718">
        <v>6.8</v>
      </c>
      <c r="K3718">
        <v>0</v>
      </c>
      <c r="L3718">
        <v>0</v>
      </c>
      <c r="M3718">
        <v>1</v>
      </c>
      <c r="N3718">
        <v>4</v>
      </c>
      <c r="O3718">
        <v>2</v>
      </c>
      <c r="P3718">
        <v>3</v>
      </c>
      <c r="Q3718" t="s">
        <v>11280</v>
      </c>
      <c r="R3718" t="s">
        <v>11335</v>
      </c>
    </row>
    <row r="3719" spans="1:18" x14ac:dyDescent="0.3">
      <c r="A3719" t="s">
        <v>11336</v>
      </c>
      <c r="B3719" t="s">
        <v>11337</v>
      </c>
      <c r="C3719" t="s">
        <v>99</v>
      </c>
      <c r="D3719" t="s">
        <v>125</v>
      </c>
      <c r="E3719" t="s">
        <v>22</v>
      </c>
      <c r="F3719" t="s">
        <v>29</v>
      </c>
      <c r="G3719" t="s">
        <v>24</v>
      </c>
      <c r="H3719">
        <v>463</v>
      </c>
      <c r="I3719">
        <v>22</v>
      </c>
      <c r="J3719">
        <v>21</v>
      </c>
      <c r="K3719">
        <v>0</v>
      </c>
      <c r="L3719">
        <v>0</v>
      </c>
      <c r="M3719">
        <v>0</v>
      </c>
      <c r="N3719">
        <v>0</v>
      </c>
      <c r="O3719">
        <v>10</v>
      </c>
      <c r="P3719">
        <v>6</v>
      </c>
      <c r="Q3719" t="s">
        <v>11280</v>
      </c>
      <c r="R3719" t="s">
        <v>11338</v>
      </c>
    </row>
    <row r="3720" spans="1:18" x14ac:dyDescent="0.3">
      <c r="A3720" t="s">
        <v>11339</v>
      </c>
      <c r="B3720" t="s">
        <v>11340</v>
      </c>
      <c r="C3720" t="s">
        <v>20</v>
      </c>
      <c r="D3720" t="s">
        <v>42</v>
      </c>
      <c r="E3720" t="s">
        <v>22</v>
      </c>
      <c r="F3720" t="s">
        <v>29</v>
      </c>
      <c r="G3720" t="s">
        <v>24</v>
      </c>
      <c r="H3720">
        <v>476</v>
      </c>
      <c r="I3720">
        <v>38</v>
      </c>
      <c r="J3720">
        <v>12.5</v>
      </c>
      <c r="K3720">
        <v>15</v>
      </c>
      <c r="L3720">
        <v>22</v>
      </c>
      <c r="M3720">
        <v>1</v>
      </c>
      <c r="N3720">
        <v>0</v>
      </c>
      <c r="O3720">
        <v>11</v>
      </c>
      <c r="P3720">
        <v>13</v>
      </c>
      <c r="Q3720" t="s">
        <v>11280</v>
      </c>
      <c r="R3720" t="s">
        <v>11341</v>
      </c>
    </row>
    <row r="3721" spans="1:18" x14ac:dyDescent="0.3">
      <c r="A3721" t="s">
        <v>11342</v>
      </c>
      <c r="B3721" t="s">
        <v>11343</v>
      </c>
      <c r="C3721" t="s">
        <v>99</v>
      </c>
      <c r="D3721" t="s">
        <v>21</v>
      </c>
      <c r="E3721" t="s">
        <v>22</v>
      </c>
      <c r="F3721" t="s">
        <v>29</v>
      </c>
      <c r="G3721" t="s">
        <v>24</v>
      </c>
      <c r="H3721">
        <v>264</v>
      </c>
      <c r="I3721">
        <v>16</v>
      </c>
      <c r="J3721">
        <v>16.5</v>
      </c>
      <c r="K3721">
        <v>0</v>
      </c>
      <c r="L3721">
        <v>0</v>
      </c>
      <c r="M3721">
        <v>0</v>
      </c>
      <c r="N3721">
        <v>0</v>
      </c>
      <c r="O3721">
        <v>7</v>
      </c>
      <c r="P3721">
        <v>1.5</v>
      </c>
      <c r="Q3721" t="s">
        <v>11280</v>
      </c>
      <c r="R3721" t="s">
        <v>11344</v>
      </c>
    </row>
    <row r="3722" spans="1:18" x14ac:dyDescent="0.3">
      <c r="A3722" t="s">
        <v>11345</v>
      </c>
      <c r="B3722" t="s">
        <v>11346</v>
      </c>
      <c r="C3722" t="s">
        <v>20</v>
      </c>
      <c r="D3722" t="s">
        <v>42</v>
      </c>
      <c r="E3722" t="s">
        <v>22</v>
      </c>
      <c r="F3722" t="s">
        <v>29</v>
      </c>
      <c r="G3722" t="s">
        <v>24</v>
      </c>
      <c r="H3722">
        <v>547</v>
      </c>
      <c r="I3722">
        <v>29</v>
      </c>
      <c r="J3722">
        <v>18.899999999999999</v>
      </c>
      <c r="K3722">
        <v>12</v>
      </c>
      <c r="L3722">
        <v>17</v>
      </c>
      <c r="M3722">
        <v>0</v>
      </c>
      <c r="N3722">
        <v>0</v>
      </c>
      <c r="O3722">
        <v>14</v>
      </c>
      <c r="P3722">
        <v>15</v>
      </c>
      <c r="Q3722" t="s">
        <v>11280</v>
      </c>
      <c r="R3722" t="s">
        <v>11347</v>
      </c>
    </row>
    <row r="3723" spans="1:18" x14ac:dyDescent="0.3">
      <c r="A3723" t="s">
        <v>11348</v>
      </c>
      <c r="B3723" t="s">
        <v>11349</v>
      </c>
      <c r="C3723" t="s">
        <v>20</v>
      </c>
      <c r="D3723" t="s">
        <v>21</v>
      </c>
      <c r="E3723" t="s">
        <v>22</v>
      </c>
      <c r="F3723" t="s">
        <v>29</v>
      </c>
      <c r="G3723" t="s">
        <v>24</v>
      </c>
      <c r="H3723">
        <v>425</v>
      </c>
      <c r="I3723">
        <v>24</v>
      </c>
      <c r="J3723">
        <v>17.7</v>
      </c>
      <c r="K3723">
        <v>0</v>
      </c>
      <c r="L3723">
        <v>0</v>
      </c>
      <c r="M3723">
        <v>0</v>
      </c>
      <c r="N3723">
        <v>0</v>
      </c>
      <c r="O3723">
        <v>6</v>
      </c>
      <c r="P3723">
        <v>5</v>
      </c>
      <c r="Q3723" t="s">
        <v>11280</v>
      </c>
      <c r="R3723" t="s">
        <v>11350</v>
      </c>
    </row>
    <row r="3724" spans="1:18" x14ac:dyDescent="0.3">
      <c r="A3724" t="s">
        <v>11351</v>
      </c>
      <c r="B3724" t="s">
        <v>11352</v>
      </c>
      <c r="C3724" t="s">
        <v>99</v>
      </c>
      <c r="D3724" t="s">
        <v>42</v>
      </c>
      <c r="E3724" t="s">
        <v>22</v>
      </c>
      <c r="F3724" t="s">
        <v>29</v>
      </c>
      <c r="G3724" t="s">
        <v>24</v>
      </c>
      <c r="H3724">
        <v>411</v>
      </c>
      <c r="I3724">
        <v>19</v>
      </c>
      <c r="J3724">
        <v>21.6</v>
      </c>
      <c r="K3724">
        <v>0</v>
      </c>
      <c r="L3724">
        <v>0</v>
      </c>
      <c r="M3724">
        <v>14</v>
      </c>
      <c r="N3724">
        <v>5</v>
      </c>
      <c r="O3724">
        <v>12</v>
      </c>
      <c r="P3724">
        <v>5</v>
      </c>
      <c r="Q3724" t="s">
        <v>11280</v>
      </c>
      <c r="R3724" t="s">
        <v>11353</v>
      </c>
    </row>
    <row r="3725" spans="1:18" x14ac:dyDescent="0.3">
      <c r="A3725" t="s">
        <v>11354</v>
      </c>
      <c r="B3725" t="s">
        <v>11355</v>
      </c>
      <c r="C3725" t="s">
        <v>20</v>
      </c>
      <c r="D3725" t="s">
        <v>42</v>
      </c>
      <c r="E3725" t="s">
        <v>22</v>
      </c>
      <c r="F3725" t="s">
        <v>29</v>
      </c>
      <c r="G3725" t="s">
        <v>24</v>
      </c>
      <c r="H3725">
        <v>606</v>
      </c>
      <c r="I3725">
        <v>31</v>
      </c>
      <c r="J3725">
        <v>19.5</v>
      </c>
      <c r="K3725">
        <v>8</v>
      </c>
      <c r="L3725">
        <v>22</v>
      </c>
      <c r="M3725">
        <v>1</v>
      </c>
      <c r="N3725">
        <v>0</v>
      </c>
      <c r="O3725">
        <v>14</v>
      </c>
      <c r="P3725">
        <v>5</v>
      </c>
      <c r="Q3725" t="s">
        <v>11280</v>
      </c>
      <c r="R3725" t="s">
        <v>11356</v>
      </c>
    </row>
    <row r="3726" spans="1:18" x14ac:dyDescent="0.3">
      <c r="A3726" t="s">
        <v>11357</v>
      </c>
      <c r="B3726" t="s">
        <v>11358</v>
      </c>
      <c r="C3726" t="s">
        <v>99</v>
      </c>
      <c r="D3726" t="s">
        <v>125</v>
      </c>
      <c r="E3726" t="s">
        <v>22</v>
      </c>
      <c r="F3726" t="s">
        <v>29</v>
      </c>
      <c r="G3726" t="s">
        <v>24</v>
      </c>
      <c r="H3726">
        <v>94</v>
      </c>
      <c r="I3726">
        <v>9</v>
      </c>
      <c r="J3726">
        <v>10.4</v>
      </c>
      <c r="K3726">
        <v>0</v>
      </c>
      <c r="L3726">
        <v>0</v>
      </c>
      <c r="M3726">
        <v>0</v>
      </c>
      <c r="N3726">
        <v>0</v>
      </c>
      <c r="O3726">
        <v>2</v>
      </c>
      <c r="P3726">
        <v>4.4000000000000004</v>
      </c>
      <c r="Q3726" t="s">
        <v>11280</v>
      </c>
      <c r="R3726" t="s">
        <v>11359</v>
      </c>
    </row>
    <row r="3727" spans="1:18" x14ac:dyDescent="0.3">
      <c r="A3727" t="s">
        <v>11360</v>
      </c>
      <c r="B3727" t="s">
        <v>11361</v>
      </c>
      <c r="C3727" t="s">
        <v>20</v>
      </c>
      <c r="D3727" t="s">
        <v>42</v>
      </c>
      <c r="E3727" t="s">
        <v>22</v>
      </c>
      <c r="F3727" t="s">
        <v>29</v>
      </c>
      <c r="G3727" t="s">
        <v>24</v>
      </c>
      <c r="H3727">
        <v>531</v>
      </c>
      <c r="I3727">
        <v>30</v>
      </c>
      <c r="J3727">
        <v>17.7</v>
      </c>
      <c r="K3727">
        <v>11</v>
      </c>
      <c r="L3727">
        <v>19</v>
      </c>
      <c r="M3727">
        <v>0</v>
      </c>
      <c r="N3727">
        <v>0</v>
      </c>
      <c r="O3727">
        <v>9</v>
      </c>
      <c r="P3727">
        <v>2</v>
      </c>
      <c r="Q3727" t="s">
        <v>11280</v>
      </c>
      <c r="R3727" t="s">
        <v>11362</v>
      </c>
    </row>
    <row r="3728" spans="1:18" x14ac:dyDescent="0.3">
      <c r="A3728" t="s">
        <v>11363</v>
      </c>
      <c r="B3728" t="s">
        <v>11364</v>
      </c>
      <c r="C3728" t="s">
        <v>99</v>
      </c>
      <c r="D3728" t="s">
        <v>125</v>
      </c>
      <c r="E3728" t="s">
        <v>22</v>
      </c>
      <c r="F3728" t="s">
        <v>29</v>
      </c>
      <c r="G3728" t="s">
        <v>24</v>
      </c>
      <c r="H3728">
        <v>147</v>
      </c>
      <c r="I3728">
        <v>8</v>
      </c>
      <c r="J3728">
        <v>18.399999999999999</v>
      </c>
      <c r="K3728">
        <v>0</v>
      </c>
      <c r="L3728">
        <v>0</v>
      </c>
      <c r="M3728">
        <v>0</v>
      </c>
      <c r="N3728">
        <v>0</v>
      </c>
      <c r="O3728">
        <v>10</v>
      </c>
      <c r="P3728">
        <v>1</v>
      </c>
      <c r="Q3728" t="s">
        <v>11280</v>
      </c>
      <c r="R3728" t="s">
        <v>11365</v>
      </c>
    </row>
    <row r="3729" spans="1:18" x14ac:dyDescent="0.3">
      <c r="A3729" t="s">
        <v>11366</v>
      </c>
      <c r="B3729" t="s">
        <v>3939</v>
      </c>
      <c r="C3729" t="s">
        <v>20</v>
      </c>
      <c r="D3729" t="s">
        <v>42</v>
      </c>
      <c r="E3729" t="s">
        <v>22</v>
      </c>
      <c r="F3729" t="s">
        <v>29</v>
      </c>
      <c r="G3729" t="s">
        <v>24</v>
      </c>
      <c r="H3729">
        <v>129</v>
      </c>
      <c r="I3729">
        <v>13</v>
      </c>
      <c r="J3729">
        <v>9.9</v>
      </c>
      <c r="K3729">
        <v>2</v>
      </c>
      <c r="L3729">
        <v>10</v>
      </c>
      <c r="M3729">
        <v>0</v>
      </c>
      <c r="N3729">
        <v>1</v>
      </c>
      <c r="O3729">
        <v>5</v>
      </c>
      <c r="P3729">
        <v>8</v>
      </c>
      <c r="Q3729" t="s">
        <v>11280</v>
      </c>
      <c r="R3729" t="s">
        <v>11367</v>
      </c>
    </row>
    <row r="3730" spans="1:18" x14ac:dyDescent="0.3">
      <c r="A3730" t="s">
        <v>11368</v>
      </c>
      <c r="B3730" t="s">
        <v>11369</v>
      </c>
      <c r="C3730" t="s">
        <v>99</v>
      </c>
      <c r="D3730" t="s">
        <v>125</v>
      </c>
      <c r="E3730" t="s">
        <v>22</v>
      </c>
      <c r="F3730" t="s">
        <v>29</v>
      </c>
      <c r="G3730" t="s">
        <v>24</v>
      </c>
      <c r="H3730">
        <v>43</v>
      </c>
      <c r="I3730">
        <v>3</v>
      </c>
      <c r="J3730">
        <v>14.3</v>
      </c>
      <c r="K3730">
        <v>0</v>
      </c>
      <c r="L3730">
        <v>0</v>
      </c>
      <c r="M3730">
        <v>0</v>
      </c>
      <c r="N3730">
        <v>0</v>
      </c>
      <c r="O3730">
        <v>2</v>
      </c>
      <c r="P3730">
        <v>1</v>
      </c>
      <c r="Q3730" t="s">
        <v>11280</v>
      </c>
      <c r="R3730" t="s">
        <v>11370</v>
      </c>
    </row>
    <row r="3731" spans="1:18" x14ac:dyDescent="0.3">
      <c r="A3731" t="s">
        <v>11371</v>
      </c>
      <c r="B3731" t="s">
        <v>11372</v>
      </c>
      <c r="C3731" t="s">
        <v>20</v>
      </c>
      <c r="D3731" t="s">
        <v>42</v>
      </c>
      <c r="E3731" t="s">
        <v>22</v>
      </c>
      <c r="F3731" t="s">
        <v>29</v>
      </c>
      <c r="G3731" t="s">
        <v>24</v>
      </c>
      <c r="H3731">
        <v>164</v>
      </c>
      <c r="I3731">
        <v>14</v>
      </c>
      <c r="J3731">
        <v>11.7</v>
      </c>
      <c r="K3731">
        <v>2</v>
      </c>
      <c r="L3731">
        <v>11</v>
      </c>
      <c r="M3731">
        <v>1</v>
      </c>
      <c r="N3731">
        <v>0</v>
      </c>
      <c r="O3731">
        <v>7</v>
      </c>
      <c r="P3731">
        <v>5</v>
      </c>
      <c r="Q3731" t="s">
        <v>11280</v>
      </c>
      <c r="R3731" t="s">
        <v>11373</v>
      </c>
    </row>
    <row r="3732" spans="1:18" x14ac:dyDescent="0.3">
      <c r="A3732" t="s">
        <v>11374</v>
      </c>
      <c r="B3732" t="s">
        <v>11375</v>
      </c>
      <c r="C3732" t="s">
        <v>20</v>
      </c>
      <c r="D3732" t="s">
        <v>42</v>
      </c>
      <c r="E3732" t="s">
        <v>22</v>
      </c>
      <c r="F3732" t="s">
        <v>29</v>
      </c>
      <c r="G3732" t="s">
        <v>24</v>
      </c>
      <c r="H3732">
        <v>492</v>
      </c>
      <c r="I3732">
        <v>29</v>
      </c>
      <c r="J3732">
        <v>17</v>
      </c>
      <c r="K3732">
        <v>8</v>
      </c>
      <c r="L3732">
        <v>21</v>
      </c>
      <c r="M3732">
        <v>0</v>
      </c>
      <c r="N3732">
        <v>0</v>
      </c>
      <c r="O3732">
        <v>11</v>
      </c>
      <c r="P3732">
        <v>17</v>
      </c>
      <c r="Q3732" t="s">
        <v>11280</v>
      </c>
      <c r="R3732" t="s">
        <v>11376</v>
      </c>
    </row>
    <row r="3733" spans="1:18" x14ac:dyDescent="0.3">
      <c r="A3733" t="s">
        <v>11377</v>
      </c>
      <c r="B3733" t="s">
        <v>11378</v>
      </c>
      <c r="C3733" t="s">
        <v>99</v>
      </c>
      <c r="D3733" t="s">
        <v>21</v>
      </c>
      <c r="E3733" t="s">
        <v>49</v>
      </c>
      <c r="F3733" t="s">
        <v>29</v>
      </c>
      <c r="G3733" t="s">
        <v>24</v>
      </c>
      <c r="H3733">
        <v>350</v>
      </c>
      <c r="I3733">
        <v>15</v>
      </c>
      <c r="J3733">
        <v>23.3</v>
      </c>
      <c r="K3733">
        <v>0</v>
      </c>
      <c r="L3733">
        <v>0</v>
      </c>
      <c r="M3733">
        <v>13</v>
      </c>
      <c r="N3733">
        <v>2</v>
      </c>
      <c r="O3733">
        <v>11</v>
      </c>
      <c r="P3733">
        <v>10.5</v>
      </c>
      <c r="Q3733" t="s">
        <v>11280</v>
      </c>
      <c r="R3733" t="s">
        <v>11379</v>
      </c>
    </row>
    <row r="3734" spans="1:18" x14ac:dyDescent="0.3">
      <c r="A3734" t="s">
        <v>11380</v>
      </c>
      <c r="B3734" t="s">
        <v>11381</v>
      </c>
      <c r="C3734" t="s">
        <v>20</v>
      </c>
      <c r="D3734" t="s">
        <v>125</v>
      </c>
      <c r="E3734" t="s">
        <v>22</v>
      </c>
      <c r="F3734" t="s">
        <v>29</v>
      </c>
      <c r="G3734" t="s">
        <v>24</v>
      </c>
      <c r="H3734">
        <v>408</v>
      </c>
      <c r="I3734">
        <v>27</v>
      </c>
      <c r="J3734">
        <v>15.1</v>
      </c>
      <c r="K3734">
        <v>7</v>
      </c>
      <c r="L3734">
        <v>18</v>
      </c>
      <c r="M3734">
        <v>2</v>
      </c>
      <c r="N3734">
        <v>0</v>
      </c>
      <c r="O3734">
        <v>16</v>
      </c>
      <c r="P3734">
        <v>7.4</v>
      </c>
      <c r="Q3734" t="s">
        <v>11280</v>
      </c>
      <c r="R3734" t="s">
        <v>11382</v>
      </c>
    </row>
    <row r="3735" spans="1:18" x14ac:dyDescent="0.3">
      <c r="A3735" t="s">
        <v>11383</v>
      </c>
      <c r="B3735" t="s">
        <v>11384</v>
      </c>
      <c r="C3735" t="s">
        <v>99</v>
      </c>
      <c r="D3735" t="s">
        <v>125</v>
      </c>
      <c r="E3735" t="s">
        <v>22</v>
      </c>
      <c r="F3735" t="s">
        <v>23</v>
      </c>
      <c r="G3735" t="s">
        <v>24</v>
      </c>
      <c r="H3735">
        <v>160</v>
      </c>
      <c r="I3735">
        <v>43</v>
      </c>
      <c r="J3735">
        <v>3.7</v>
      </c>
      <c r="K3735">
        <v>0</v>
      </c>
      <c r="L3735">
        <v>0</v>
      </c>
      <c r="M3735">
        <v>0</v>
      </c>
      <c r="N3735">
        <v>0</v>
      </c>
      <c r="O3735">
        <v>30</v>
      </c>
      <c r="P3735">
        <v>10</v>
      </c>
      <c r="Q3735" t="s">
        <v>11280</v>
      </c>
      <c r="R3735" t="s">
        <v>11385</v>
      </c>
    </row>
    <row r="3736" spans="1:18" x14ac:dyDescent="0.3">
      <c r="A3736" t="s">
        <v>11386</v>
      </c>
      <c r="B3736" t="s">
        <v>11387</v>
      </c>
      <c r="C3736" t="s">
        <v>99</v>
      </c>
      <c r="D3736" t="s">
        <v>125</v>
      </c>
      <c r="E3736" t="s">
        <v>22</v>
      </c>
      <c r="F3736" t="s">
        <v>29</v>
      </c>
      <c r="G3736" t="s">
        <v>24</v>
      </c>
      <c r="H3736">
        <v>126</v>
      </c>
      <c r="I3736">
        <v>7</v>
      </c>
      <c r="J3736">
        <v>18</v>
      </c>
      <c r="K3736">
        <v>0</v>
      </c>
      <c r="L3736">
        <v>0</v>
      </c>
      <c r="M3736">
        <v>7</v>
      </c>
      <c r="N3736">
        <v>0</v>
      </c>
      <c r="O3736">
        <v>1</v>
      </c>
      <c r="P3736">
        <v>1</v>
      </c>
      <c r="Q3736" t="s">
        <v>11280</v>
      </c>
      <c r="R3736" t="s">
        <v>11388</v>
      </c>
    </row>
    <row r="3737" spans="1:18" x14ac:dyDescent="0.3">
      <c r="A3737" t="s">
        <v>11389</v>
      </c>
      <c r="B3737" t="s">
        <v>11390</v>
      </c>
      <c r="C3737" t="s">
        <v>99</v>
      </c>
      <c r="D3737" t="s">
        <v>125</v>
      </c>
      <c r="E3737" t="s">
        <v>22</v>
      </c>
      <c r="F3737" t="s">
        <v>29</v>
      </c>
      <c r="G3737" t="s">
        <v>24</v>
      </c>
      <c r="H3737">
        <v>158</v>
      </c>
      <c r="I3737">
        <v>6</v>
      </c>
      <c r="J3737">
        <v>26.3</v>
      </c>
      <c r="K3737">
        <v>0</v>
      </c>
      <c r="L3737">
        <v>0</v>
      </c>
      <c r="M3737">
        <v>0</v>
      </c>
      <c r="N3737">
        <v>0</v>
      </c>
      <c r="O3737">
        <v>4</v>
      </c>
      <c r="P3737">
        <v>0.25</v>
      </c>
      <c r="Q3737" t="s">
        <v>11280</v>
      </c>
      <c r="R3737" t="s">
        <v>11391</v>
      </c>
    </row>
    <row r="3738" spans="1:18" x14ac:dyDescent="0.3">
      <c r="A3738" t="s">
        <v>11392</v>
      </c>
      <c r="B3738" t="s">
        <v>11393</v>
      </c>
      <c r="C3738" t="s">
        <v>99</v>
      </c>
      <c r="D3738" t="s">
        <v>125</v>
      </c>
      <c r="E3738" t="s">
        <v>22</v>
      </c>
      <c r="F3738" t="s">
        <v>29</v>
      </c>
      <c r="G3738" t="s">
        <v>24</v>
      </c>
      <c r="H3738">
        <v>99</v>
      </c>
      <c r="I3738">
        <v>5</v>
      </c>
      <c r="J3738">
        <v>19.8</v>
      </c>
      <c r="K3738">
        <v>1</v>
      </c>
      <c r="L3738">
        <v>0</v>
      </c>
      <c r="M3738">
        <v>3</v>
      </c>
      <c r="N3738">
        <v>1</v>
      </c>
      <c r="O3738">
        <v>7</v>
      </c>
      <c r="P3738">
        <v>18.7</v>
      </c>
      <c r="Q3738" t="s">
        <v>11280</v>
      </c>
      <c r="R3738" t="s">
        <v>11394</v>
      </c>
    </row>
    <row r="3739" spans="1:18" x14ac:dyDescent="0.3">
      <c r="A3739" t="s">
        <v>11395</v>
      </c>
      <c r="B3739" t="s">
        <v>11396</v>
      </c>
      <c r="C3739" t="s">
        <v>20</v>
      </c>
      <c r="D3739" t="s">
        <v>125</v>
      </c>
      <c r="E3739" t="s">
        <v>22</v>
      </c>
      <c r="F3739" t="s">
        <v>29</v>
      </c>
      <c r="G3739" t="s">
        <v>24</v>
      </c>
      <c r="H3739">
        <v>146</v>
      </c>
      <c r="I3739">
        <v>11</v>
      </c>
      <c r="J3739">
        <v>13.3</v>
      </c>
      <c r="K3739">
        <v>7</v>
      </c>
      <c r="L3739">
        <v>2</v>
      </c>
      <c r="M3739">
        <v>1</v>
      </c>
      <c r="N3739">
        <v>1</v>
      </c>
      <c r="O3739">
        <v>5</v>
      </c>
      <c r="P3739">
        <v>7.88</v>
      </c>
      <c r="Q3739" t="s">
        <v>11280</v>
      </c>
      <c r="R3739" t="s">
        <v>11397</v>
      </c>
    </row>
    <row r="3740" spans="1:18" x14ac:dyDescent="0.3">
      <c r="A3740" t="s">
        <v>11398</v>
      </c>
      <c r="B3740" t="s">
        <v>11399</v>
      </c>
      <c r="C3740" t="s">
        <v>99</v>
      </c>
      <c r="D3740" t="s">
        <v>125</v>
      </c>
      <c r="E3740" t="s">
        <v>49</v>
      </c>
      <c r="F3740" t="s">
        <v>29</v>
      </c>
      <c r="G3740" t="s">
        <v>24</v>
      </c>
      <c r="H3740">
        <v>50</v>
      </c>
      <c r="I3740">
        <v>9</v>
      </c>
      <c r="J3740">
        <v>5.6</v>
      </c>
      <c r="K3740">
        <v>0</v>
      </c>
      <c r="L3740">
        <v>0</v>
      </c>
      <c r="M3740">
        <v>0</v>
      </c>
      <c r="N3740">
        <v>0</v>
      </c>
      <c r="O3740">
        <v>12</v>
      </c>
      <c r="P3740">
        <v>100</v>
      </c>
      <c r="Q3740" t="s">
        <v>11280</v>
      </c>
      <c r="R3740" t="s">
        <v>11400</v>
      </c>
    </row>
    <row r="3741" spans="1:18" x14ac:dyDescent="0.3">
      <c r="A3741" t="s">
        <v>11401</v>
      </c>
      <c r="B3741" t="s">
        <v>11402</v>
      </c>
      <c r="C3741" t="s">
        <v>99</v>
      </c>
      <c r="D3741" t="s">
        <v>125</v>
      </c>
      <c r="E3741" t="s">
        <v>49</v>
      </c>
      <c r="F3741" t="s">
        <v>38</v>
      </c>
      <c r="G3741" t="s">
        <v>24</v>
      </c>
      <c r="H3741">
        <v>409</v>
      </c>
      <c r="I3741">
        <v>16</v>
      </c>
      <c r="J3741">
        <v>25.6</v>
      </c>
      <c r="K3741">
        <v>0</v>
      </c>
      <c r="L3741">
        <v>0</v>
      </c>
      <c r="M3741">
        <v>13</v>
      </c>
      <c r="N3741">
        <v>3</v>
      </c>
      <c r="O3741">
        <v>9</v>
      </c>
      <c r="P3741">
        <v>3</v>
      </c>
      <c r="Q3741" t="s">
        <v>11280</v>
      </c>
      <c r="R3741" t="s">
        <v>11403</v>
      </c>
    </row>
    <row r="3742" spans="1:18" x14ac:dyDescent="0.3">
      <c r="A3742" t="s">
        <v>11404</v>
      </c>
      <c r="B3742" t="s">
        <v>11405</v>
      </c>
      <c r="C3742" t="s">
        <v>99</v>
      </c>
      <c r="D3742" t="s">
        <v>125</v>
      </c>
      <c r="E3742" t="s">
        <v>37</v>
      </c>
      <c r="F3742" t="s">
        <v>23</v>
      </c>
      <c r="G3742" t="s">
        <v>24</v>
      </c>
      <c r="H3742">
        <v>76</v>
      </c>
      <c r="I3742">
        <v>5</v>
      </c>
      <c r="J3742">
        <v>15.2</v>
      </c>
      <c r="K3742">
        <v>0</v>
      </c>
      <c r="L3742">
        <v>0</v>
      </c>
      <c r="M3742">
        <v>0</v>
      </c>
      <c r="N3742">
        <v>0</v>
      </c>
      <c r="O3742">
        <v>6</v>
      </c>
      <c r="P3742">
        <v>5</v>
      </c>
      <c r="Q3742" t="s">
        <v>11280</v>
      </c>
      <c r="R3742" t="s">
        <v>11406</v>
      </c>
    </row>
    <row r="3743" spans="1:18" x14ac:dyDescent="0.3">
      <c r="A3743" t="s">
        <v>11407</v>
      </c>
      <c r="B3743" t="s">
        <v>11408</v>
      </c>
      <c r="C3743" t="s">
        <v>99</v>
      </c>
      <c r="D3743" t="s">
        <v>125</v>
      </c>
      <c r="E3743" t="s">
        <v>22</v>
      </c>
      <c r="F3743" t="s">
        <v>29</v>
      </c>
      <c r="G3743" t="s">
        <v>24</v>
      </c>
      <c r="H3743">
        <v>763</v>
      </c>
      <c r="I3743">
        <v>18</v>
      </c>
      <c r="J3743">
        <v>42.4</v>
      </c>
      <c r="K3743">
        <v>0</v>
      </c>
      <c r="L3743">
        <v>0</v>
      </c>
      <c r="M3743">
        <v>0</v>
      </c>
      <c r="N3743">
        <v>0</v>
      </c>
      <c r="O3743">
        <v>13</v>
      </c>
      <c r="P3743">
        <v>6</v>
      </c>
      <c r="Q3743" t="s">
        <v>11280</v>
      </c>
      <c r="R3743" t="s">
        <v>11409</v>
      </c>
    </row>
    <row r="3744" spans="1:18" x14ac:dyDescent="0.3">
      <c r="A3744" t="s">
        <v>11410</v>
      </c>
      <c r="B3744" t="s">
        <v>11411</v>
      </c>
      <c r="C3744" t="s">
        <v>20</v>
      </c>
      <c r="D3744" t="s">
        <v>21</v>
      </c>
      <c r="E3744" t="s">
        <v>22</v>
      </c>
      <c r="F3744" t="s">
        <v>29</v>
      </c>
      <c r="G3744" t="s">
        <v>24</v>
      </c>
      <c r="H3744">
        <v>459</v>
      </c>
      <c r="I3744">
        <v>46</v>
      </c>
      <c r="J3744">
        <v>10</v>
      </c>
      <c r="K3744">
        <v>17</v>
      </c>
      <c r="L3744">
        <v>16</v>
      </c>
      <c r="M3744">
        <v>9</v>
      </c>
      <c r="N3744">
        <v>4</v>
      </c>
      <c r="O3744">
        <v>11</v>
      </c>
      <c r="P3744">
        <v>4.25</v>
      </c>
      <c r="Q3744" t="s">
        <v>11280</v>
      </c>
      <c r="R3744" t="s">
        <v>11412</v>
      </c>
    </row>
    <row r="3745" spans="1:18" x14ac:dyDescent="0.3">
      <c r="A3745" t="s">
        <v>11413</v>
      </c>
      <c r="B3745" t="s">
        <v>11414</v>
      </c>
      <c r="C3745" t="s">
        <v>99</v>
      </c>
      <c r="D3745" t="s">
        <v>125</v>
      </c>
      <c r="E3745" t="s">
        <v>22</v>
      </c>
      <c r="F3745" t="s">
        <v>29</v>
      </c>
      <c r="G3745" t="s">
        <v>24</v>
      </c>
      <c r="H3745">
        <v>467</v>
      </c>
      <c r="I3745">
        <v>24</v>
      </c>
      <c r="J3745">
        <v>19.5</v>
      </c>
      <c r="K3745">
        <v>0</v>
      </c>
      <c r="L3745">
        <v>0</v>
      </c>
      <c r="M3745">
        <v>0</v>
      </c>
      <c r="N3745">
        <v>0</v>
      </c>
      <c r="O3745">
        <v>20</v>
      </c>
      <c r="P3745">
        <v>8.5</v>
      </c>
      <c r="Q3745" t="s">
        <v>11415</v>
      </c>
      <c r="R3745" t="s">
        <v>11416</v>
      </c>
    </row>
    <row r="3746" spans="1:18" x14ac:dyDescent="0.3">
      <c r="A3746" t="s">
        <v>11417</v>
      </c>
      <c r="B3746" t="s">
        <v>11418</v>
      </c>
      <c r="C3746" t="s">
        <v>99</v>
      </c>
      <c r="D3746" t="s">
        <v>125</v>
      </c>
      <c r="E3746" t="s">
        <v>22</v>
      </c>
      <c r="F3746" t="s">
        <v>29</v>
      </c>
      <c r="G3746" t="s">
        <v>24</v>
      </c>
      <c r="H3746">
        <v>116</v>
      </c>
      <c r="I3746">
        <v>9</v>
      </c>
      <c r="J3746">
        <v>12.9</v>
      </c>
      <c r="K3746">
        <v>0</v>
      </c>
      <c r="L3746">
        <v>0</v>
      </c>
      <c r="M3746">
        <v>5</v>
      </c>
      <c r="N3746">
        <v>4</v>
      </c>
      <c r="O3746">
        <v>6</v>
      </c>
      <c r="P3746">
        <v>5</v>
      </c>
      <c r="Q3746" t="s">
        <v>11415</v>
      </c>
      <c r="R3746" t="s">
        <v>11419</v>
      </c>
    </row>
    <row r="3747" spans="1:18" x14ac:dyDescent="0.3">
      <c r="A3747" t="s">
        <v>11420</v>
      </c>
      <c r="B3747" t="s">
        <v>11421</v>
      </c>
      <c r="C3747" t="s">
        <v>99</v>
      </c>
      <c r="D3747" t="s">
        <v>125</v>
      </c>
      <c r="E3747" t="s">
        <v>22</v>
      </c>
      <c r="F3747" t="s">
        <v>29</v>
      </c>
      <c r="G3747" t="s">
        <v>24</v>
      </c>
      <c r="H3747">
        <v>55</v>
      </c>
      <c r="I3747">
        <v>4</v>
      </c>
      <c r="J3747">
        <v>13.8</v>
      </c>
      <c r="K3747">
        <v>0</v>
      </c>
      <c r="L3747">
        <v>0</v>
      </c>
      <c r="M3747">
        <v>0</v>
      </c>
      <c r="N3747">
        <v>0</v>
      </c>
      <c r="O3747">
        <v>2</v>
      </c>
      <c r="P3747">
        <v>3.5</v>
      </c>
      <c r="Q3747" t="s">
        <v>11415</v>
      </c>
      <c r="R3747" t="s">
        <v>11422</v>
      </c>
    </row>
    <row r="3748" spans="1:18" x14ac:dyDescent="0.3">
      <c r="A3748" t="s">
        <v>11423</v>
      </c>
      <c r="B3748" t="s">
        <v>11424</v>
      </c>
      <c r="C3748" t="s">
        <v>99</v>
      </c>
      <c r="D3748" t="s">
        <v>125</v>
      </c>
      <c r="E3748" t="s">
        <v>22</v>
      </c>
      <c r="F3748" t="s">
        <v>29</v>
      </c>
      <c r="G3748" t="s">
        <v>24</v>
      </c>
      <c r="H3748">
        <v>99</v>
      </c>
      <c r="I3748">
        <v>8</v>
      </c>
      <c r="J3748">
        <v>12.4</v>
      </c>
      <c r="K3748">
        <v>0</v>
      </c>
      <c r="L3748">
        <v>0</v>
      </c>
      <c r="M3748">
        <v>0</v>
      </c>
      <c r="N3748">
        <v>0</v>
      </c>
      <c r="O3748">
        <v>8</v>
      </c>
      <c r="P3748">
        <v>10</v>
      </c>
      <c r="Q3748" t="s">
        <v>11415</v>
      </c>
      <c r="R3748" t="s">
        <v>11425</v>
      </c>
    </row>
    <row r="3749" spans="1:18" x14ac:dyDescent="0.3">
      <c r="A3749" t="s">
        <v>11426</v>
      </c>
      <c r="B3749" t="s">
        <v>11427</v>
      </c>
      <c r="C3749" t="s">
        <v>20</v>
      </c>
      <c r="D3749" t="s">
        <v>125</v>
      </c>
      <c r="E3749" t="s">
        <v>22</v>
      </c>
      <c r="F3749" t="s">
        <v>29</v>
      </c>
      <c r="G3749" t="s">
        <v>24</v>
      </c>
      <c r="H3749">
        <v>173</v>
      </c>
      <c r="I3749">
        <v>12</v>
      </c>
      <c r="J3749">
        <v>14.4</v>
      </c>
      <c r="K3749">
        <v>8</v>
      </c>
      <c r="L3749">
        <v>4</v>
      </c>
      <c r="M3749">
        <v>0</v>
      </c>
      <c r="N3749">
        <v>0</v>
      </c>
      <c r="O3749">
        <v>8</v>
      </c>
      <c r="P3749">
        <v>3</v>
      </c>
      <c r="Q3749" t="s">
        <v>11415</v>
      </c>
      <c r="R3749" t="s">
        <v>11428</v>
      </c>
    </row>
    <row r="3750" spans="1:18" x14ac:dyDescent="0.3">
      <c r="A3750" t="s">
        <v>11429</v>
      </c>
      <c r="B3750" t="s">
        <v>11430</v>
      </c>
      <c r="C3750" t="s">
        <v>99</v>
      </c>
      <c r="D3750" t="s">
        <v>125</v>
      </c>
      <c r="E3750" t="s">
        <v>22</v>
      </c>
      <c r="F3750" t="s">
        <v>29</v>
      </c>
      <c r="G3750" t="s">
        <v>24</v>
      </c>
      <c r="H3750">
        <v>361</v>
      </c>
      <c r="I3750">
        <v>20</v>
      </c>
      <c r="J3750">
        <v>18</v>
      </c>
      <c r="K3750">
        <v>0</v>
      </c>
      <c r="L3750">
        <v>0</v>
      </c>
      <c r="M3750">
        <v>0</v>
      </c>
      <c r="N3750">
        <v>0</v>
      </c>
      <c r="O3750">
        <v>31</v>
      </c>
      <c r="P3750">
        <v>10</v>
      </c>
      <c r="Q3750" t="s">
        <v>11415</v>
      </c>
      <c r="R3750" t="s">
        <v>11431</v>
      </c>
    </row>
    <row r="3751" spans="1:18" x14ac:dyDescent="0.3">
      <c r="A3751" t="s">
        <v>11432</v>
      </c>
      <c r="B3751" t="s">
        <v>11433</v>
      </c>
      <c r="C3751" t="s">
        <v>99</v>
      </c>
      <c r="D3751" t="s">
        <v>125</v>
      </c>
      <c r="E3751" t="s">
        <v>22</v>
      </c>
      <c r="F3751" t="s">
        <v>29</v>
      </c>
      <c r="G3751" t="s">
        <v>24</v>
      </c>
      <c r="H3751">
        <v>437</v>
      </c>
      <c r="I3751">
        <v>19</v>
      </c>
      <c r="J3751">
        <v>23</v>
      </c>
      <c r="K3751">
        <v>0</v>
      </c>
      <c r="L3751">
        <v>0</v>
      </c>
      <c r="M3751">
        <v>0</v>
      </c>
      <c r="N3751">
        <v>0</v>
      </c>
      <c r="O3751">
        <v>12</v>
      </c>
      <c r="P3751">
        <v>6</v>
      </c>
      <c r="Q3751" t="s">
        <v>11415</v>
      </c>
      <c r="R3751" t="s">
        <v>11434</v>
      </c>
    </row>
    <row r="3752" spans="1:18" x14ac:dyDescent="0.3">
      <c r="A3752" t="s">
        <v>11435</v>
      </c>
      <c r="B3752" t="s">
        <v>11436</v>
      </c>
      <c r="C3752" t="s">
        <v>99</v>
      </c>
      <c r="D3752" t="s">
        <v>125</v>
      </c>
      <c r="E3752" t="s">
        <v>22</v>
      </c>
      <c r="F3752" t="s">
        <v>29</v>
      </c>
      <c r="G3752" t="s">
        <v>24</v>
      </c>
      <c r="H3752">
        <v>55</v>
      </c>
      <c r="I3752">
        <v>4</v>
      </c>
      <c r="J3752">
        <v>13.8</v>
      </c>
      <c r="K3752">
        <v>0</v>
      </c>
      <c r="L3752">
        <v>0</v>
      </c>
      <c r="M3752">
        <v>0</v>
      </c>
      <c r="N3752">
        <v>0</v>
      </c>
      <c r="O3752">
        <v>4</v>
      </c>
      <c r="P3752">
        <v>6</v>
      </c>
      <c r="Q3752" t="s">
        <v>11415</v>
      </c>
      <c r="R3752" t="s">
        <v>11437</v>
      </c>
    </row>
    <row r="3753" spans="1:18" x14ac:dyDescent="0.3">
      <c r="A3753" t="s">
        <v>11438</v>
      </c>
      <c r="B3753" t="s">
        <v>11439</v>
      </c>
      <c r="C3753" t="s">
        <v>99</v>
      </c>
      <c r="D3753" t="s">
        <v>125</v>
      </c>
      <c r="E3753" t="s">
        <v>22</v>
      </c>
      <c r="F3753" t="s">
        <v>29</v>
      </c>
      <c r="G3753" t="s">
        <v>24</v>
      </c>
      <c r="H3753">
        <v>32</v>
      </c>
      <c r="I3753">
        <v>7</v>
      </c>
      <c r="J3753">
        <v>4.5999999999999996</v>
      </c>
      <c r="K3753">
        <v>0</v>
      </c>
      <c r="L3753">
        <v>0</v>
      </c>
      <c r="M3753">
        <v>0</v>
      </c>
      <c r="N3753">
        <v>0</v>
      </c>
      <c r="O3753">
        <v>8</v>
      </c>
      <c r="P3753">
        <v>6</v>
      </c>
      <c r="Q3753" t="s">
        <v>11415</v>
      </c>
      <c r="R3753" t="s">
        <v>11440</v>
      </c>
    </row>
    <row r="3754" spans="1:18" x14ac:dyDescent="0.3">
      <c r="A3754" t="s">
        <v>11441</v>
      </c>
      <c r="B3754" t="s">
        <v>11442</v>
      </c>
      <c r="C3754" t="s">
        <v>99</v>
      </c>
      <c r="D3754" t="s">
        <v>125</v>
      </c>
      <c r="E3754" t="s">
        <v>22</v>
      </c>
      <c r="F3754" t="s">
        <v>29</v>
      </c>
      <c r="G3754" t="s">
        <v>24</v>
      </c>
      <c r="H3754">
        <v>262</v>
      </c>
      <c r="I3754">
        <v>12</v>
      </c>
      <c r="J3754">
        <v>21.8</v>
      </c>
      <c r="K3754">
        <v>0</v>
      </c>
      <c r="L3754">
        <v>0</v>
      </c>
      <c r="M3754">
        <v>0</v>
      </c>
      <c r="N3754">
        <v>0</v>
      </c>
      <c r="O3754">
        <v>7</v>
      </c>
      <c r="P3754">
        <v>5</v>
      </c>
      <c r="Q3754" t="s">
        <v>11415</v>
      </c>
      <c r="R3754" t="s">
        <v>11443</v>
      </c>
    </row>
    <row r="3755" spans="1:18" x14ac:dyDescent="0.3">
      <c r="A3755" t="s">
        <v>11444</v>
      </c>
      <c r="B3755" t="s">
        <v>11445</v>
      </c>
      <c r="C3755" t="s">
        <v>99</v>
      </c>
      <c r="D3755" t="s">
        <v>125</v>
      </c>
      <c r="E3755" t="s">
        <v>22</v>
      </c>
      <c r="F3755" t="s">
        <v>29</v>
      </c>
      <c r="G3755" t="s">
        <v>24</v>
      </c>
      <c r="H3755">
        <v>54</v>
      </c>
      <c r="I3755">
        <v>6</v>
      </c>
      <c r="J3755">
        <v>9</v>
      </c>
      <c r="K3755">
        <v>0</v>
      </c>
      <c r="L3755">
        <v>0</v>
      </c>
      <c r="M3755">
        <v>0</v>
      </c>
      <c r="N3755">
        <v>0</v>
      </c>
      <c r="O3755">
        <v>2</v>
      </c>
      <c r="P3755">
        <v>2</v>
      </c>
      <c r="Q3755" t="s">
        <v>11415</v>
      </c>
      <c r="R3755" t="s">
        <v>11446</v>
      </c>
    </row>
    <row r="3756" spans="1:18" x14ac:dyDescent="0.3">
      <c r="A3756" t="s">
        <v>11447</v>
      </c>
      <c r="B3756" t="s">
        <v>11448</v>
      </c>
      <c r="C3756" t="s">
        <v>20</v>
      </c>
      <c r="D3756" t="s">
        <v>125</v>
      </c>
      <c r="E3756" t="s">
        <v>22</v>
      </c>
      <c r="F3756" t="s">
        <v>29</v>
      </c>
      <c r="G3756" t="s">
        <v>24</v>
      </c>
      <c r="H3756">
        <v>480</v>
      </c>
      <c r="I3756">
        <v>23</v>
      </c>
      <c r="J3756">
        <v>20.9</v>
      </c>
      <c r="K3756">
        <v>11</v>
      </c>
      <c r="L3756">
        <v>9</v>
      </c>
      <c r="M3756">
        <v>2</v>
      </c>
      <c r="N3756">
        <v>1</v>
      </c>
      <c r="O3756">
        <v>12</v>
      </c>
      <c r="P3756">
        <v>4.5</v>
      </c>
      <c r="Q3756" t="s">
        <v>11415</v>
      </c>
      <c r="R3756" t="s">
        <v>11449</v>
      </c>
    </row>
    <row r="3757" spans="1:18" x14ac:dyDescent="0.3">
      <c r="A3757" t="s">
        <v>11450</v>
      </c>
      <c r="B3757" t="s">
        <v>11451</v>
      </c>
      <c r="C3757" t="s">
        <v>99</v>
      </c>
      <c r="D3757" t="s">
        <v>125</v>
      </c>
      <c r="E3757" t="s">
        <v>22</v>
      </c>
      <c r="F3757" t="s">
        <v>29</v>
      </c>
      <c r="G3757" t="s">
        <v>24</v>
      </c>
      <c r="H3757">
        <v>247</v>
      </c>
      <c r="I3757">
        <v>13</v>
      </c>
      <c r="J3757">
        <v>19</v>
      </c>
      <c r="K3757">
        <v>0</v>
      </c>
      <c r="L3757">
        <v>0</v>
      </c>
      <c r="M3757">
        <v>0</v>
      </c>
      <c r="N3757">
        <v>0</v>
      </c>
      <c r="O3757">
        <v>14</v>
      </c>
      <c r="P3757">
        <v>5</v>
      </c>
      <c r="Q3757" t="s">
        <v>11415</v>
      </c>
      <c r="R3757" t="s">
        <v>11452</v>
      </c>
    </row>
    <row r="3758" spans="1:18" x14ac:dyDescent="0.3">
      <c r="A3758" t="s">
        <v>11453</v>
      </c>
      <c r="B3758" t="s">
        <v>11454</v>
      </c>
      <c r="C3758" t="s">
        <v>99</v>
      </c>
      <c r="D3758" t="s">
        <v>125</v>
      </c>
      <c r="E3758" t="s">
        <v>22</v>
      </c>
      <c r="F3758" t="s">
        <v>29</v>
      </c>
      <c r="G3758" t="s">
        <v>24</v>
      </c>
      <c r="H3758">
        <v>271</v>
      </c>
      <c r="I3758">
        <v>15</v>
      </c>
      <c r="J3758">
        <v>18.100000000000001</v>
      </c>
      <c r="K3758">
        <v>0</v>
      </c>
      <c r="L3758">
        <v>0</v>
      </c>
      <c r="M3758">
        <v>0</v>
      </c>
      <c r="N3758">
        <v>0</v>
      </c>
      <c r="O3758">
        <v>14</v>
      </c>
      <c r="P3758">
        <v>7</v>
      </c>
      <c r="Q3758" t="s">
        <v>11415</v>
      </c>
      <c r="R3758" t="s">
        <v>11455</v>
      </c>
    </row>
    <row r="3759" spans="1:18" x14ac:dyDescent="0.3">
      <c r="A3759" t="s">
        <v>11456</v>
      </c>
      <c r="B3759" t="s">
        <v>11457</v>
      </c>
      <c r="C3759" t="s">
        <v>99</v>
      </c>
      <c r="D3759" t="s">
        <v>125</v>
      </c>
      <c r="E3759" t="s">
        <v>22</v>
      </c>
      <c r="F3759" t="s">
        <v>29</v>
      </c>
      <c r="G3759" t="s">
        <v>24</v>
      </c>
      <c r="H3759">
        <v>258</v>
      </c>
      <c r="I3759">
        <v>9</v>
      </c>
      <c r="J3759">
        <v>28.7</v>
      </c>
      <c r="K3759">
        <v>0</v>
      </c>
      <c r="L3759">
        <v>0</v>
      </c>
      <c r="M3759">
        <v>0</v>
      </c>
      <c r="N3759">
        <v>0</v>
      </c>
      <c r="O3759">
        <v>4</v>
      </c>
      <c r="P3759">
        <v>5</v>
      </c>
      <c r="Q3759" t="s">
        <v>11415</v>
      </c>
      <c r="R3759" t="s">
        <v>11458</v>
      </c>
    </row>
    <row r="3760" spans="1:18" x14ac:dyDescent="0.3">
      <c r="A3760" t="s">
        <v>11459</v>
      </c>
      <c r="B3760" t="s">
        <v>11460</v>
      </c>
      <c r="C3760" t="s">
        <v>99</v>
      </c>
      <c r="D3760" t="s">
        <v>125</v>
      </c>
      <c r="E3760" t="s">
        <v>22</v>
      </c>
      <c r="F3760" t="s">
        <v>29</v>
      </c>
      <c r="G3760" t="s">
        <v>24</v>
      </c>
      <c r="H3760">
        <v>19</v>
      </c>
      <c r="I3760">
        <v>2</v>
      </c>
      <c r="J3760">
        <v>9.5</v>
      </c>
      <c r="K3760">
        <v>0</v>
      </c>
      <c r="L3760">
        <v>0</v>
      </c>
      <c r="M3760">
        <v>0</v>
      </c>
      <c r="N3760">
        <v>0</v>
      </c>
      <c r="O3760">
        <v>2</v>
      </c>
      <c r="P3760">
        <v>14</v>
      </c>
      <c r="Q3760" t="s">
        <v>11415</v>
      </c>
      <c r="R3760" t="s">
        <v>11461</v>
      </c>
    </row>
    <row r="3761" spans="1:18" x14ac:dyDescent="0.3">
      <c r="A3761" t="s">
        <v>11462</v>
      </c>
      <c r="B3761" t="s">
        <v>11463</v>
      </c>
      <c r="C3761" t="s">
        <v>20</v>
      </c>
      <c r="D3761" t="s">
        <v>125</v>
      </c>
      <c r="E3761" t="s">
        <v>22</v>
      </c>
      <c r="F3761" t="s">
        <v>29</v>
      </c>
      <c r="G3761" t="s">
        <v>24</v>
      </c>
      <c r="H3761">
        <v>203</v>
      </c>
      <c r="I3761">
        <v>12</v>
      </c>
      <c r="J3761">
        <v>16.899999999999999</v>
      </c>
      <c r="K3761">
        <v>9</v>
      </c>
      <c r="L3761">
        <v>3</v>
      </c>
      <c r="M3761">
        <v>0</v>
      </c>
      <c r="N3761">
        <v>0</v>
      </c>
      <c r="O3761">
        <v>6</v>
      </c>
      <c r="P3761">
        <v>10</v>
      </c>
      <c r="Q3761" t="s">
        <v>11415</v>
      </c>
      <c r="R3761" t="s">
        <v>11464</v>
      </c>
    </row>
    <row r="3762" spans="1:18" x14ac:dyDescent="0.3">
      <c r="A3762" t="s">
        <v>11465</v>
      </c>
      <c r="B3762" t="s">
        <v>11466</v>
      </c>
      <c r="C3762" t="s">
        <v>20</v>
      </c>
      <c r="D3762" t="s">
        <v>125</v>
      </c>
      <c r="E3762" t="s">
        <v>22</v>
      </c>
      <c r="F3762" t="s">
        <v>29</v>
      </c>
      <c r="G3762" t="s">
        <v>24</v>
      </c>
      <c r="H3762">
        <v>427</v>
      </c>
      <c r="I3762">
        <v>32</v>
      </c>
      <c r="J3762">
        <v>13.3</v>
      </c>
      <c r="K3762">
        <v>12</v>
      </c>
      <c r="L3762">
        <v>10</v>
      </c>
      <c r="M3762">
        <v>7</v>
      </c>
      <c r="N3762">
        <v>3</v>
      </c>
      <c r="O3762">
        <v>13</v>
      </c>
      <c r="P3762">
        <v>42</v>
      </c>
      <c r="Q3762" t="s">
        <v>11415</v>
      </c>
      <c r="R3762" t="s">
        <v>11467</v>
      </c>
    </row>
    <row r="3763" spans="1:18" x14ac:dyDescent="0.3">
      <c r="A3763" t="s">
        <v>11468</v>
      </c>
      <c r="B3763" t="s">
        <v>11469</v>
      </c>
      <c r="C3763" t="s">
        <v>99</v>
      </c>
      <c r="D3763" t="s">
        <v>125</v>
      </c>
      <c r="E3763" t="s">
        <v>22</v>
      </c>
      <c r="F3763" t="s">
        <v>29</v>
      </c>
      <c r="G3763" t="s">
        <v>24</v>
      </c>
      <c r="H3763">
        <v>36</v>
      </c>
      <c r="I3763">
        <v>5</v>
      </c>
      <c r="J3763">
        <v>7.2</v>
      </c>
      <c r="K3763">
        <v>0</v>
      </c>
      <c r="L3763">
        <v>0</v>
      </c>
      <c r="M3763">
        <v>0</v>
      </c>
      <c r="N3763">
        <v>0</v>
      </c>
      <c r="O3763">
        <v>4</v>
      </c>
      <c r="P3763">
        <v>5</v>
      </c>
      <c r="Q3763" t="s">
        <v>11415</v>
      </c>
      <c r="R3763" t="s">
        <v>11470</v>
      </c>
    </row>
    <row r="3764" spans="1:18" x14ac:dyDescent="0.3">
      <c r="A3764" t="s">
        <v>11471</v>
      </c>
      <c r="B3764" t="s">
        <v>11472</v>
      </c>
      <c r="C3764" t="s">
        <v>99</v>
      </c>
      <c r="D3764" t="s">
        <v>125</v>
      </c>
      <c r="E3764" t="s">
        <v>22</v>
      </c>
      <c r="F3764" t="s">
        <v>29</v>
      </c>
      <c r="G3764" t="s">
        <v>24</v>
      </c>
      <c r="H3764">
        <v>121</v>
      </c>
      <c r="I3764">
        <v>12</v>
      </c>
      <c r="J3764">
        <v>10.1</v>
      </c>
      <c r="K3764">
        <v>0</v>
      </c>
      <c r="L3764">
        <v>0</v>
      </c>
      <c r="M3764">
        <v>0</v>
      </c>
      <c r="N3764">
        <v>0</v>
      </c>
      <c r="O3764">
        <v>6</v>
      </c>
      <c r="P3764">
        <v>13.2</v>
      </c>
      <c r="Q3764" t="s">
        <v>11415</v>
      </c>
      <c r="R3764" t="s">
        <v>11473</v>
      </c>
    </row>
    <row r="3765" spans="1:18" x14ac:dyDescent="0.3">
      <c r="A3765" t="s">
        <v>11474</v>
      </c>
      <c r="B3765" t="s">
        <v>11475</v>
      </c>
      <c r="C3765" t="s">
        <v>99</v>
      </c>
      <c r="D3765" t="s">
        <v>125</v>
      </c>
      <c r="E3765" t="s">
        <v>22</v>
      </c>
      <c r="F3765" t="s">
        <v>29</v>
      </c>
      <c r="G3765" t="s">
        <v>24</v>
      </c>
      <c r="H3765">
        <v>331</v>
      </c>
      <c r="I3765">
        <v>15</v>
      </c>
      <c r="J3765">
        <v>22.1</v>
      </c>
      <c r="K3765">
        <v>0</v>
      </c>
      <c r="L3765">
        <v>0</v>
      </c>
      <c r="M3765">
        <v>0</v>
      </c>
      <c r="N3765">
        <v>0</v>
      </c>
      <c r="O3765">
        <v>13</v>
      </c>
      <c r="P3765">
        <v>7.5</v>
      </c>
      <c r="Q3765" t="s">
        <v>11415</v>
      </c>
      <c r="R3765" t="s">
        <v>11476</v>
      </c>
    </row>
    <row r="3766" spans="1:18" x14ac:dyDescent="0.3">
      <c r="A3766" t="s">
        <v>11477</v>
      </c>
      <c r="B3766" t="s">
        <v>11478</v>
      </c>
      <c r="C3766" t="s">
        <v>20</v>
      </c>
      <c r="D3766" t="s">
        <v>125</v>
      </c>
      <c r="E3766" t="s">
        <v>22</v>
      </c>
      <c r="F3766" t="s">
        <v>29</v>
      </c>
      <c r="G3766" t="s">
        <v>24</v>
      </c>
      <c r="H3766">
        <v>293</v>
      </c>
      <c r="I3766">
        <v>19</v>
      </c>
      <c r="J3766">
        <v>15.4</v>
      </c>
      <c r="K3766">
        <v>9</v>
      </c>
      <c r="L3766">
        <v>9</v>
      </c>
      <c r="M3766">
        <v>0</v>
      </c>
      <c r="N3766">
        <v>1</v>
      </c>
      <c r="O3766">
        <v>9</v>
      </c>
      <c r="P3766">
        <v>6</v>
      </c>
      <c r="Q3766" t="s">
        <v>11415</v>
      </c>
      <c r="R3766" t="s">
        <v>11479</v>
      </c>
    </row>
    <row r="3767" spans="1:18" x14ac:dyDescent="0.3">
      <c r="A3767" t="s">
        <v>11480</v>
      </c>
      <c r="B3767" t="s">
        <v>11481</v>
      </c>
      <c r="C3767" t="s">
        <v>99</v>
      </c>
      <c r="D3767" t="s">
        <v>125</v>
      </c>
      <c r="E3767" t="s">
        <v>22</v>
      </c>
      <c r="F3767" t="s">
        <v>29</v>
      </c>
      <c r="G3767" t="s">
        <v>24</v>
      </c>
      <c r="H3767">
        <v>55</v>
      </c>
      <c r="I3767">
        <v>7</v>
      </c>
      <c r="J3767">
        <v>7.9</v>
      </c>
      <c r="K3767">
        <v>0</v>
      </c>
      <c r="L3767">
        <v>0</v>
      </c>
      <c r="M3767">
        <v>0</v>
      </c>
      <c r="N3767">
        <v>0</v>
      </c>
      <c r="O3767">
        <v>8</v>
      </c>
      <c r="P3767">
        <v>6</v>
      </c>
      <c r="Q3767" t="s">
        <v>11415</v>
      </c>
      <c r="R3767" t="s">
        <v>11482</v>
      </c>
    </row>
    <row r="3768" spans="1:18" x14ac:dyDescent="0.3">
      <c r="A3768" t="s">
        <v>11483</v>
      </c>
      <c r="B3768" t="s">
        <v>11484</v>
      </c>
      <c r="C3768" t="s">
        <v>99</v>
      </c>
      <c r="D3768" t="s">
        <v>125</v>
      </c>
      <c r="E3768" t="s">
        <v>22</v>
      </c>
      <c r="F3768" t="s">
        <v>29</v>
      </c>
      <c r="G3768" t="s">
        <v>24</v>
      </c>
      <c r="H3768">
        <v>199</v>
      </c>
      <c r="I3768">
        <v>9</v>
      </c>
      <c r="J3768">
        <v>22.1</v>
      </c>
      <c r="K3768">
        <v>0</v>
      </c>
      <c r="L3768">
        <v>0</v>
      </c>
      <c r="M3768">
        <v>0</v>
      </c>
      <c r="N3768">
        <v>0</v>
      </c>
      <c r="O3768">
        <v>7</v>
      </c>
      <c r="P3768">
        <v>4</v>
      </c>
      <c r="Q3768" t="s">
        <v>11415</v>
      </c>
      <c r="R3768" t="s">
        <v>11485</v>
      </c>
    </row>
    <row r="3769" spans="1:18" x14ac:dyDescent="0.3">
      <c r="A3769" t="s">
        <v>11486</v>
      </c>
      <c r="B3769" t="s">
        <v>11487</v>
      </c>
      <c r="C3769" t="s">
        <v>20</v>
      </c>
      <c r="D3769" t="s">
        <v>125</v>
      </c>
      <c r="E3769" t="s">
        <v>22</v>
      </c>
      <c r="F3769" t="s">
        <v>29</v>
      </c>
      <c r="G3769" t="s">
        <v>24</v>
      </c>
      <c r="H3769">
        <v>338</v>
      </c>
      <c r="I3769">
        <v>16</v>
      </c>
      <c r="J3769">
        <v>21.1</v>
      </c>
      <c r="K3769">
        <v>10</v>
      </c>
      <c r="L3769">
        <v>6</v>
      </c>
      <c r="M3769">
        <v>0</v>
      </c>
      <c r="N3769">
        <v>0</v>
      </c>
      <c r="O3769">
        <v>10</v>
      </c>
      <c r="P3769">
        <v>8</v>
      </c>
      <c r="Q3769" t="s">
        <v>11415</v>
      </c>
      <c r="R3769" t="s">
        <v>11488</v>
      </c>
    </row>
    <row r="3770" spans="1:18" x14ac:dyDescent="0.3">
      <c r="A3770" t="s">
        <v>11489</v>
      </c>
      <c r="B3770" t="s">
        <v>11490</v>
      </c>
      <c r="C3770" t="s">
        <v>99</v>
      </c>
      <c r="D3770" t="s">
        <v>125</v>
      </c>
      <c r="E3770" t="s">
        <v>22</v>
      </c>
      <c r="F3770" t="s">
        <v>29</v>
      </c>
      <c r="G3770" t="s">
        <v>24</v>
      </c>
      <c r="H3770">
        <v>114</v>
      </c>
      <c r="I3770">
        <v>12</v>
      </c>
      <c r="J3770">
        <v>9.5</v>
      </c>
      <c r="K3770">
        <v>0</v>
      </c>
      <c r="L3770">
        <v>0</v>
      </c>
      <c r="M3770">
        <v>0</v>
      </c>
      <c r="N3770">
        <v>0</v>
      </c>
      <c r="O3770">
        <v>4</v>
      </c>
      <c r="P3770">
        <v>14</v>
      </c>
      <c r="Q3770" t="s">
        <v>11415</v>
      </c>
      <c r="R3770" t="s">
        <v>11491</v>
      </c>
    </row>
    <row r="3771" spans="1:18" x14ac:dyDescent="0.3">
      <c r="A3771" t="s">
        <v>11492</v>
      </c>
      <c r="B3771" t="s">
        <v>11493</v>
      </c>
      <c r="C3771" t="s">
        <v>20</v>
      </c>
      <c r="D3771" t="s">
        <v>125</v>
      </c>
      <c r="E3771" t="s">
        <v>22</v>
      </c>
      <c r="F3771" t="s">
        <v>29</v>
      </c>
      <c r="G3771" t="s">
        <v>24</v>
      </c>
      <c r="H3771">
        <v>22</v>
      </c>
      <c r="I3771">
        <v>2</v>
      </c>
      <c r="J3771">
        <v>11</v>
      </c>
      <c r="K3771">
        <v>0</v>
      </c>
      <c r="L3771">
        <v>0</v>
      </c>
      <c r="M3771">
        <v>2</v>
      </c>
      <c r="N3771">
        <v>0</v>
      </c>
      <c r="O3771">
        <v>1</v>
      </c>
      <c r="P3771">
        <v>2.6</v>
      </c>
      <c r="Q3771" t="s">
        <v>11415</v>
      </c>
      <c r="R3771" t="s">
        <v>11494</v>
      </c>
    </row>
    <row r="3772" spans="1:18" x14ac:dyDescent="0.3">
      <c r="A3772" t="s">
        <v>11495</v>
      </c>
      <c r="B3772" t="s">
        <v>11496</v>
      </c>
      <c r="C3772" t="s">
        <v>20</v>
      </c>
      <c r="D3772" t="s">
        <v>125</v>
      </c>
      <c r="E3772" t="s">
        <v>22</v>
      </c>
      <c r="F3772" t="s">
        <v>29</v>
      </c>
      <c r="G3772" t="s">
        <v>24</v>
      </c>
      <c r="H3772">
        <v>1150</v>
      </c>
      <c r="I3772">
        <v>51</v>
      </c>
      <c r="J3772">
        <v>22.5</v>
      </c>
      <c r="K3772">
        <v>24</v>
      </c>
      <c r="L3772">
        <v>27</v>
      </c>
      <c r="M3772">
        <v>0</v>
      </c>
      <c r="N3772">
        <v>0</v>
      </c>
      <c r="O3772">
        <v>16</v>
      </c>
      <c r="P3772">
        <v>80</v>
      </c>
      <c r="Q3772" t="s">
        <v>11415</v>
      </c>
      <c r="R3772" t="s">
        <v>11497</v>
      </c>
    </row>
    <row r="3773" spans="1:18" x14ac:dyDescent="0.3">
      <c r="A3773" t="s">
        <v>11498</v>
      </c>
      <c r="B3773" t="s">
        <v>11499</v>
      </c>
      <c r="C3773" t="s">
        <v>99</v>
      </c>
      <c r="D3773" t="s">
        <v>125</v>
      </c>
      <c r="E3773" t="s">
        <v>22</v>
      </c>
      <c r="F3773" t="s">
        <v>29</v>
      </c>
      <c r="G3773" t="s">
        <v>24</v>
      </c>
      <c r="H3773">
        <v>96</v>
      </c>
      <c r="I3773">
        <v>8</v>
      </c>
      <c r="J3773">
        <v>12</v>
      </c>
      <c r="K3773">
        <v>0</v>
      </c>
      <c r="L3773">
        <v>0</v>
      </c>
      <c r="M3773">
        <v>0</v>
      </c>
      <c r="N3773">
        <v>0</v>
      </c>
      <c r="O3773">
        <v>11</v>
      </c>
      <c r="P3773">
        <v>9</v>
      </c>
      <c r="Q3773" t="s">
        <v>11415</v>
      </c>
      <c r="R3773" t="s">
        <v>11500</v>
      </c>
    </row>
    <row r="3774" spans="1:18" x14ac:dyDescent="0.3">
      <c r="A3774" t="s">
        <v>11501</v>
      </c>
      <c r="B3774" t="s">
        <v>11502</v>
      </c>
      <c r="C3774" t="s">
        <v>20</v>
      </c>
      <c r="D3774" t="s">
        <v>125</v>
      </c>
      <c r="E3774" t="s">
        <v>22</v>
      </c>
      <c r="F3774" t="s">
        <v>29</v>
      </c>
      <c r="G3774" t="s">
        <v>24</v>
      </c>
      <c r="H3774">
        <v>338</v>
      </c>
      <c r="I3774">
        <v>21</v>
      </c>
      <c r="J3774">
        <v>16.100000000000001</v>
      </c>
      <c r="K3774">
        <v>7</v>
      </c>
      <c r="L3774">
        <v>13</v>
      </c>
      <c r="M3774">
        <v>1</v>
      </c>
      <c r="N3774">
        <v>0</v>
      </c>
      <c r="O3774">
        <v>17</v>
      </c>
      <c r="P3774">
        <v>4</v>
      </c>
      <c r="Q3774" t="s">
        <v>11415</v>
      </c>
      <c r="R3774" t="s">
        <v>11503</v>
      </c>
    </row>
    <row r="3775" spans="1:18" x14ac:dyDescent="0.3">
      <c r="A3775" t="s">
        <v>11504</v>
      </c>
      <c r="B3775" t="s">
        <v>11505</v>
      </c>
      <c r="C3775" t="s">
        <v>20</v>
      </c>
      <c r="D3775" t="s">
        <v>125</v>
      </c>
      <c r="E3775" t="s">
        <v>22</v>
      </c>
      <c r="F3775" t="s">
        <v>29</v>
      </c>
      <c r="G3775" t="s">
        <v>24</v>
      </c>
      <c r="H3775">
        <v>66</v>
      </c>
      <c r="I3775">
        <v>4</v>
      </c>
      <c r="J3775">
        <v>16.5</v>
      </c>
      <c r="K3775">
        <v>0</v>
      </c>
      <c r="L3775">
        <v>0</v>
      </c>
      <c r="M3775">
        <v>2</v>
      </c>
      <c r="N3775">
        <v>2</v>
      </c>
      <c r="O3775">
        <v>3</v>
      </c>
      <c r="P3775">
        <v>12</v>
      </c>
      <c r="Q3775" t="s">
        <v>11415</v>
      </c>
      <c r="R3775" t="s">
        <v>11506</v>
      </c>
    </row>
    <row r="3776" spans="1:18" x14ac:dyDescent="0.3">
      <c r="A3776" t="s">
        <v>11507</v>
      </c>
      <c r="B3776" t="s">
        <v>11508</v>
      </c>
      <c r="C3776" t="s">
        <v>99</v>
      </c>
      <c r="D3776" t="s">
        <v>125</v>
      </c>
      <c r="E3776" t="s">
        <v>22</v>
      </c>
      <c r="F3776" t="s">
        <v>29</v>
      </c>
      <c r="G3776" t="s">
        <v>24</v>
      </c>
      <c r="H3776">
        <v>85</v>
      </c>
      <c r="I3776">
        <v>7</v>
      </c>
      <c r="J3776">
        <v>12.1</v>
      </c>
      <c r="K3776">
        <v>0</v>
      </c>
      <c r="L3776">
        <v>0</v>
      </c>
      <c r="M3776">
        <v>0</v>
      </c>
      <c r="N3776">
        <v>0</v>
      </c>
      <c r="O3776">
        <v>7</v>
      </c>
      <c r="P3776">
        <v>5</v>
      </c>
      <c r="Q3776" t="s">
        <v>11415</v>
      </c>
      <c r="R3776" t="s">
        <v>11509</v>
      </c>
    </row>
    <row r="3777" spans="1:18" x14ac:dyDescent="0.3">
      <c r="A3777" t="s">
        <v>11510</v>
      </c>
      <c r="B3777" t="s">
        <v>11511</v>
      </c>
      <c r="C3777" t="s">
        <v>99</v>
      </c>
      <c r="D3777" t="s">
        <v>125</v>
      </c>
      <c r="E3777" t="s">
        <v>22</v>
      </c>
      <c r="F3777" t="s">
        <v>29</v>
      </c>
      <c r="G3777" t="s">
        <v>24</v>
      </c>
      <c r="H3777">
        <v>65</v>
      </c>
      <c r="I3777">
        <v>8</v>
      </c>
      <c r="J3777">
        <v>8.1</v>
      </c>
      <c r="K3777">
        <v>0</v>
      </c>
      <c r="L3777">
        <v>0</v>
      </c>
      <c r="M3777">
        <v>0</v>
      </c>
      <c r="N3777">
        <v>0</v>
      </c>
      <c r="O3777">
        <v>8</v>
      </c>
      <c r="P3777">
        <v>10</v>
      </c>
      <c r="Q3777" t="s">
        <v>11415</v>
      </c>
      <c r="R3777" t="s">
        <v>11512</v>
      </c>
    </row>
    <row r="3778" spans="1:18" x14ac:dyDescent="0.3">
      <c r="A3778" t="s">
        <v>11513</v>
      </c>
      <c r="B3778" t="s">
        <v>11514</v>
      </c>
      <c r="C3778" t="s">
        <v>99</v>
      </c>
      <c r="D3778" t="s">
        <v>125</v>
      </c>
      <c r="E3778" t="s">
        <v>22</v>
      </c>
      <c r="F3778" t="s">
        <v>29</v>
      </c>
      <c r="G3778" t="s">
        <v>24</v>
      </c>
      <c r="H3778">
        <v>208</v>
      </c>
      <c r="I3778">
        <v>11</v>
      </c>
      <c r="J3778">
        <v>18.899999999999999</v>
      </c>
      <c r="K3778">
        <v>0</v>
      </c>
      <c r="L3778">
        <v>0</v>
      </c>
      <c r="M3778">
        <v>0</v>
      </c>
      <c r="N3778">
        <v>0</v>
      </c>
      <c r="O3778">
        <v>8</v>
      </c>
      <c r="P3778">
        <v>6</v>
      </c>
      <c r="Q3778" t="s">
        <v>11415</v>
      </c>
      <c r="R3778" t="s">
        <v>11515</v>
      </c>
    </row>
    <row r="3779" spans="1:18" x14ac:dyDescent="0.3">
      <c r="A3779" t="s">
        <v>11516</v>
      </c>
      <c r="B3779" t="s">
        <v>11517</v>
      </c>
      <c r="C3779" t="s">
        <v>20</v>
      </c>
      <c r="D3779" t="s">
        <v>125</v>
      </c>
      <c r="E3779" t="s">
        <v>22</v>
      </c>
      <c r="F3779" t="s">
        <v>29</v>
      </c>
      <c r="G3779" t="s">
        <v>24</v>
      </c>
      <c r="H3779">
        <v>286</v>
      </c>
      <c r="I3779">
        <v>16</v>
      </c>
      <c r="J3779">
        <v>17.899999999999999</v>
      </c>
      <c r="K3779">
        <v>9</v>
      </c>
      <c r="L3779">
        <v>7</v>
      </c>
      <c r="M3779">
        <v>0</v>
      </c>
      <c r="N3779">
        <v>0</v>
      </c>
      <c r="O3779">
        <v>11</v>
      </c>
      <c r="P3779">
        <v>10</v>
      </c>
      <c r="Q3779" t="s">
        <v>11415</v>
      </c>
      <c r="R3779" t="s">
        <v>11518</v>
      </c>
    </row>
    <row r="3780" spans="1:18" x14ac:dyDescent="0.3">
      <c r="A3780" t="s">
        <v>11519</v>
      </c>
      <c r="B3780" t="s">
        <v>11520</v>
      </c>
      <c r="C3780" t="s">
        <v>20</v>
      </c>
      <c r="D3780" t="s">
        <v>42</v>
      </c>
      <c r="E3780" t="s">
        <v>22</v>
      </c>
      <c r="F3780" t="s">
        <v>29</v>
      </c>
      <c r="G3780" t="s">
        <v>24</v>
      </c>
      <c r="H3780">
        <v>126</v>
      </c>
      <c r="I3780">
        <v>8</v>
      </c>
      <c r="J3780">
        <v>15.8</v>
      </c>
      <c r="K3780">
        <v>4</v>
      </c>
      <c r="L3780">
        <v>1</v>
      </c>
      <c r="M3780">
        <v>3</v>
      </c>
      <c r="N3780">
        <v>0</v>
      </c>
      <c r="O3780">
        <v>4</v>
      </c>
      <c r="P3780">
        <v>4.5</v>
      </c>
      <c r="Q3780" t="s">
        <v>11415</v>
      </c>
      <c r="R3780" t="s">
        <v>11521</v>
      </c>
    </row>
    <row r="3781" spans="1:18" x14ac:dyDescent="0.3">
      <c r="A3781" t="s">
        <v>11522</v>
      </c>
      <c r="B3781" t="s">
        <v>11523</v>
      </c>
      <c r="C3781" t="s">
        <v>99</v>
      </c>
      <c r="D3781" t="s">
        <v>125</v>
      </c>
      <c r="E3781" t="s">
        <v>22</v>
      </c>
      <c r="F3781" t="s">
        <v>29</v>
      </c>
      <c r="G3781" t="s">
        <v>24</v>
      </c>
      <c r="H3781">
        <v>92</v>
      </c>
      <c r="I3781">
        <v>7</v>
      </c>
      <c r="J3781">
        <v>13.1</v>
      </c>
      <c r="K3781">
        <v>0</v>
      </c>
      <c r="L3781">
        <v>0</v>
      </c>
      <c r="M3781">
        <v>0</v>
      </c>
      <c r="N3781">
        <v>0</v>
      </c>
      <c r="O3781">
        <v>5</v>
      </c>
      <c r="P3781">
        <v>7</v>
      </c>
      <c r="Q3781" t="s">
        <v>11415</v>
      </c>
      <c r="R3781" t="s">
        <v>11524</v>
      </c>
    </row>
    <row r="3782" spans="1:18" x14ac:dyDescent="0.3">
      <c r="A3782" t="s">
        <v>11525</v>
      </c>
      <c r="B3782" t="s">
        <v>11526</v>
      </c>
      <c r="C3782" t="s">
        <v>20</v>
      </c>
      <c r="D3782" t="s">
        <v>42</v>
      </c>
      <c r="E3782" t="s">
        <v>22</v>
      </c>
      <c r="F3782" t="s">
        <v>29</v>
      </c>
      <c r="G3782" t="s">
        <v>24</v>
      </c>
      <c r="H3782">
        <v>278</v>
      </c>
      <c r="I3782">
        <v>19</v>
      </c>
      <c r="J3782">
        <v>14.6</v>
      </c>
      <c r="K3782">
        <v>11</v>
      </c>
      <c r="L3782">
        <v>6</v>
      </c>
      <c r="M3782">
        <v>2</v>
      </c>
      <c r="N3782">
        <v>0</v>
      </c>
      <c r="O3782">
        <v>9</v>
      </c>
      <c r="P3782">
        <v>4.5</v>
      </c>
      <c r="Q3782" t="s">
        <v>11415</v>
      </c>
      <c r="R3782" t="s">
        <v>11527</v>
      </c>
    </row>
    <row r="3783" spans="1:18" x14ac:dyDescent="0.3">
      <c r="A3783" t="s">
        <v>11528</v>
      </c>
      <c r="B3783" t="s">
        <v>11529</v>
      </c>
      <c r="C3783" t="s">
        <v>20</v>
      </c>
      <c r="D3783" t="s">
        <v>125</v>
      </c>
      <c r="E3783" t="s">
        <v>22</v>
      </c>
      <c r="F3783" t="s">
        <v>29</v>
      </c>
      <c r="G3783" t="s">
        <v>24</v>
      </c>
      <c r="H3783">
        <v>128</v>
      </c>
      <c r="I3783">
        <v>9</v>
      </c>
      <c r="J3783">
        <v>14.2</v>
      </c>
      <c r="K3783">
        <v>8</v>
      </c>
      <c r="L3783">
        <v>0</v>
      </c>
      <c r="M3783">
        <v>1</v>
      </c>
      <c r="N3783">
        <v>0</v>
      </c>
      <c r="O3783">
        <v>7</v>
      </c>
      <c r="P3783">
        <v>10</v>
      </c>
      <c r="Q3783" t="s">
        <v>11415</v>
      </c>
      <c r="R3783" t="s">
        <v>11530</v>
      </c>
    </row>
    <row r="3784" spans="1:18" x14ac:dyDescent="0.3">
      <c r="A3784" t="s">
        <v>11531</v>
      </c>
      <c r="B3784" t="s">
        <v>11532</v>
      </c>
      <c r="C3784" t="s">
        <v>99</v>
      </c>
      <c r="D3784" t="s">
        <v>125</v>
      </c>
      <c r="E3784" t="s">
        <v>22</v>
      </c>
      <c r="F3784" t="s">
        <v>29</v>
      </c>
      <c r="G3784" t="s">
        <v>24</v>
      </c>
      <c r="H3784">
        <v>65</v>
      </c>
      <c r="I3784">
        <v>5</v>
      </c>
      <c r="J3784">
        <v>13</v>
      </c>
      <c r="K3784">
        <v>0</v>
      </c>
      <c r="L3784">
        <v>0</v>
      </c>
      <c r="M3784">
        <v>0</v>
      </c>
      <c r="N3784">
        <v>0</v>
      </c>
      <c r="O3784">
        <v>3</v>
      </c>
      <c r="P3784">
        <v>4</v>
      </c>
      <c r="Q3784" t="s">
        <v>11415</v>
      </c>
      <c r="R3784" t="s">
        <v>11533</v>
      </c>
    </row>
    <row r="3785" spans="1:18" x14ac:dyDescent="0.3">
      <c r="A3785" t="s">
        <v>11534</v>
      </c>
      <c r="B3785" t="s">
        <v>11535</v>
      </c>
      <c r="C3785" t="s">
        <v>20</v>
      </c>
      <c r="D3785" t="s">
        <v>125</v>
      </c>
      <c r="E3785" t="s">
        <v>22</v>
      </c>
      <c r="F3785" t="s">
        <v>29</v>
      </c>
      <c r="G3785" t="s">
        <v>24</v>
      </c>
      <c r="H3785">
        <v>751</v>
      </c>
      <c r="I3785">
        <v>27</v>
      </c>
      <c r="J3785">
        <v>27.8</v>
      </c>
      <c r="K3785">
        <v>10</v>
      </c>
      <c r="L3785">
        <v>10</v>
      </c>
      <c r="M3785">
        <v>5</v>
      </c>
      <c r="N3785">
        <v>2</v>
      </c>
      <c r="O3785">
        <v>14</v>
      </c>
      <c r="P3785">
        <v>15</v>
      </c>
      <c r="Q3785" t="s">
        <v>11415</v>
      </c>
      <c r="R3785" t="s">
        <v>11536</v>
      </c>
    </row>
    <row r="3786" spans="1:18" x14ac:dyDescent="0.3">
      <c r="A3786" t="s">
        <v>11537</v>
      </c>
      <c r="B3786" t="s">
        <v>11538</v>
      </c>
      <c r="C3786" t="s">
        <v>99</v>
      </c>
      <c r="D3786" t="s">
        <v>21</v>
      </c>
      <c r="E3786" t="s">
        <v>22</v>
      </c>
      <c r="F3786" t="s">
        <v>29</v>
      </c>
      <c r="G3786" t="s">
        <v>24</v>
      </c>
      <c r="H3786">
        <v>120</v>
      </c>
      <c r="I3786">
        <v>8</v>
      </c>
      <c r="J3786">
        <v>15</v>
      </c>
      <c r="K3786">
        <v>0</v>
      </c>
      <c r="L3786">
        <v>0</v>
      </c>
      <c r="M3786">
        <v>0</v>
      </c>
      <c r="N3786">
        <v>0</v>
      </c>
      <c r="O3786">
        <v>3</v>
      </c>
      <c r="P3786">
        <v>6</v>
      </c>
      <c r="Q3786" t="s">
        <v>11415</v>
      </c>
      <c r="R3786" t="s">
        <v>11539</v>
      </c>
    </row>
    <row r="3787" spans="1:18" x14ac:dyDescent="0.3">
      <c r="A3787" t="s">
        <v>11540</v>
      </c>
      <c r="B3787" t="s">
        <v>11541</v>
      </c>
      <c r="C3787" t="s">
        <v>20</v>
      </c>
      <c r="D3787" t="s">
        <v>125</v>
      </c>
      <c r="E3787" t="s">
        <v>22</v>
      </c>
      <c r="F3787" t="s">
        <v>29</v>
      </c>
      <c r="G3787" t="s">
        <v>24</v>
      </c>
      <c r="H3787">
        <v>244</v>
      </c>
      <c r="I3787">
        <v>13</v>
      </c>
      <c r="J3787">
        <v>18.8</v>
      </c>
      <c r="K3787">
        <v>6</v>
      </c>
      <c r="L3787">
        <v>5</v>
      </c>
      <c r="M3787">
        <v>0</v>
      </c>
      <c r="N3787">
        <v>2</v>
      </c>
      <c r="O3787">
        <v>7</v>
      </c>
      <c r="P3787">
        <v>5.2</v>
      </c>
      <c r="Q3787" t="s">
        <v>11542</v>
      </c>
      <c r="R3787" t="s">
        <v>11543</v>
      </c>
    </row>
    <row r="3788" spans="1:18" x14ac:dyDescent="0.3">
      <c r="A3788" t="s">
        <v>11544</v>
      </c>
      <c r="B3788" t="s">
        <v>11545</v>
      </c>
      <c r="C3788" t="s">
        <v>20</v>
      </c>
      <c r="D3788" t="s">
        <v>21</v>
      </c>
      <c r="E3788" t="s">
        <v>22</v>
      </c>
      <c r="F3788" t="s">
        <v>29</v>
      </c>
      <c r="G3788" t="s">
        <v>24</v>
      </c>
      <c r="H3788">
        <v>335</v>
      </c>
      <c r="I3788">
        <v>13</v>
      </c>
      <c r="J3788">
        <v>25.8</v>
      </c>
      <c r="K3788">
        <v>0</v>
      </c>
      <c r="L3788">
        <v>0</v>
      </c>
      <c r="M3788">
        <v>8</v>
      </c>
      <c r="N3788">
        <v>5</v>
      </c>
      <c r="O3788">
        <v>19</v>
      </c>
      <c r="P3788">
        <v>17.149999999999999</v>
      </c>
      <c r="Q3788" t="s">
        <v>11542</v>
      </c>
      <c r="R3788" t="s">
        <v>11546</v>
      </c>
    </row>
    <row r="3789" spans="1:18" x14ac:dyDescent="0.3">
      <c r="A3789" t="s">
        <v>11547</v>
      </c>
      <c r="B3789" t="s">
        <v>11548</v>
      </c>
      <c r="C3789" t="s">
        <v>99</v>
      </c>
      <c r="D3789" t="s">
        <v>125</v>
      </c>
      <c r="E3789" t="s">
        <v>22</v>
      </c>
      <c r="F3789" t="s">
        <v>29</v>
      </c>
      <c r="G3789" t="s">
        <v>24</v>
      </c>
      <c r="H3789">
        <v>65</v>
      </c>
      <c r="I3789">
        <v>5</v>
      </c>
      <c r="J3789">
        <v>13</v>
      </c>
      <c r="K3789">
        <v>0</v>
      </c>
      <c r="L3789">
        <v>0</v>
      </c>
      <c r="M3789">
        <v>0</v>
      </c>
      <c r="N3789">
        <v>0</v>
      </c>
      <c r="O3789">
        <v>2</v>
      </c>
      <c r="P3789">
        <v>8</v>
      </c>
      <c r="Q3789" t="s">
        <v>11542</v>
      </c>
      <c r="R3789" t="s">
        <v>11549</v>
      </c>
    </row>
    <row r="3790" spans="1:18" x14ac:dyDescent="0.3">
      <c r="A3790" t="s">
        <v>11550</v>
      </c>
      <c r="B3790" t="s">
        <v>11551</v>
      </c>
      <c r="C3790" t="s">
        <v>99</v>
      </c>
      <c r="D3790" t="s">
        <v>125</v>
      </c>
      <c r="E3790" t="s">
        <v>22</v>
      </c>
      <c r="F3790" t="s">
        <v>29</v>
      </c>
      <c r="G3790" t="s">
        <v>24</v>
      </c>
      <c r="H3790">
        <v>70</v>
      </c>
      <c r="I3790">
        <v>4</v>
      </c>
      <c r="J3790">
        <v>17.5</v>
      </c>
      <c r="K3790">
        <v>0</v>
      </c>
      <c r="L3790">
        <v>0</v>
      </c>
      <c r="M3790">
        <v>0</v>
      </c>
      <c r="N3790">
        <v>0</v>
      </c>
      <c r="O3790">
        <v>1</v>
      </c>
      <c r="P3790">
        <v>10</v>
      </c>
      <c r="Q3790" t="s">
        <v>11542</v>
      </c>
      <c r="R3790" t="s">
        <v>11552</v>
      </c>
    </row>
    <row r="3791" spans="1:18" x14ac:dyDescent="0.3">
      <c r="A3791" t="s">
        <v>11553</v>
      </c>
      <c r="B3791" t="s">
        <v>11554</v>
      </c>
      <c r="C3791" t="s">
        <v>20</v>
      </c>
      <c r="D3791" t="s">
        <v>42</v>
      </c>
      <c r="E3791" t="s">
        <v>22</v>
      </c>
      <c r="F3791" t="s">
        <v>29</v>
      </c>
      <c r="G3791" t="s">
        <v>24</v>
      </c>
      <c r="H3791">
        <v>94</v>
      </c>
      <c r="I3791">
        <v>8</v>
      </c>
      <c r="J3791">
        <v>11.8</v>
      </c>
      <c r="K3791">
        <v>2</v>
      </c>
      <c r="L3791">
        <v>5</v>
      </c>
      <c r="M3791">
        <v>1</v>
      </c>
      <c r="N3791">
        <v>0</v>
      </c>
      <c r="O3791">
        <v>4</v>
      </c>
      <c r="P3791">
        <v>5</v>
      </c>
      <c r="Q3791" t="s">
        <v>11542</v>
      </c>
      <c r="R3791" t="s">
        <v>11555</v>
      </c>
    </row>
    <row r="3792" spans="1:18" x14ac:dyDescent="0.3">
      <c r="A3792" t="s">
        <v>11556</v>
      </c>
      <c r="B3792" t="s">
        <v>11557</v>
      </c>
      <c r="C3792" t="s">
        <v>20</v>
      </c>
      <c r="D3792" t="s">
        <v>42</v>
      </c>
      <c r="E3792" t="s">
        <v>22</v>
      </c>
      <c r="F3792" t="s">
        <v>29</v>
      </c>
      <c r="G3792" t="s">
        <v>24</v>
      </c>
      <c r="H3792">
        <v>325</v>
      </c>
      <c r="I3792">
        <v>17</v>
      </c>
      <c r="J3792">
        <v>19.100000000000001</v>
      </c>
      <c r="K3792">
        <v>11</v>
      </c>
      <c r="L3792">
        <v>5</v>
      </c>
      <c r="M3792">
        <v>1</v>
      </c>
      <c r="N3792">
        <v>0</v>
      </c>
      <c r="O3792">
        <v>13</v>
      </c>
      <c r="P3792">
        <v>12</v>
      </c>
      <c r="Q3792" t="s">
        <v>11542</v>
      </c>
      <c r="R3792" t="s">
        <v>11558</v>
      </c>
    </row>
    <row r="3793" spans="1:18" x14ac:dyDescent="0.3">
      <c r="A3793" t="s">
        <v>11559</v>
      </c>
      <c r="B3793" t="s">
        <v>11560</v>
      </c>
      <c r="C3793" t="s">
        <v>99</v>
      </c>
      <c r="D3793" t="s">
        <v>125</v>
      </c>
      <c r="E3793" t="s">
        <v>22</v>
      </c>
      <c r="F3793" t="s">
        <v>29</v>
      </c>
      <c r="G3793" t="s">
        <v>24</v>
      </c>
      <c r="H3793">
        <v>50</v>
      </c>
      <c r="I3793">
        <v>6</v>
      </c>
      <c r="J3793">
        <v>8.3000000000000007</v>
      </c>
      <c r="K3793">
        <v>0</v>
      </c>
      <c r="L3793">
        <v>0</v>
      </c>
      <c r="M3793">
        <v>0</v>
      </c>
      <c r="N3793">
        <v>0</v>
      </c>
      <c r="O3793">
        <v>2</v>
      </c>
      <c r="P3793">
        <v>9</v>
      </c>
      <c r="Q3793" t="s">
        <v>11542</v>
      </c>
      <c r="R3793" t="s">
        <v>11561</v>
      </c>
    </row>
    <row r="3794" spans="1:18" x14ac:dyDescent="0.3">
      <c r="A3794" t="s">
        <v>11562</v>
      </c>
      <c r="B3794" t="s">
        <v>11563</v>
      </c>
      <c r="C3794" t="s">
        <v>20</v>
      </c>
      <c r="D3794" t="s">
        <v>42</v>
      </c>
      <c r="E3794" t="s">
        <v>22</v>
      </c>
      <c r="F3794" t="s">
        <v>29</v>
      </c>
      <c r="G3794" t="s">
        <v>24</v>
      </c>
      <c r="H3794">
        <v>172</v>
      </c>
      <c r="I3794">
        <v>9</v>
      </c>
      <c r="J3794">
        <v>19.100000000000001</v>
      </c>
      <c r="K3794">
        <v>6</v>
      </c>
      <c r="L3794">
        <v>3</v>
      </c>
      <c r="M3794">
        <v>0</v>
      </c>
      <c r="N3794">
        <v>0</v>
      </c>
      <c r="O3794">
        <v>7</v>
      </c>
      <c r="P3794">
        <v>10</v>
      </c>
      <c r="Q3794" t="s">
        <v>11542</v>
      </c>
      <c r="R3794" t="s">
        <v>11564</v>
      </c>
    </row>
    <row r="3795" spans="1:18" x14ac:dyDescent="0.3">
      <c r="A3795" t="s">
        <v>11565</v>
      </c>
      <c r="B3795" t="s">
        <v>11566</v>
      </c>
      <c r="C3795" t="s">
        <v>20</v>
      </c>
      <c r="D3795" t="s">
        <v>42</v>
      </c>
      <c r="E3795" t="s">
        <v>22</v>
      </c>
      <c r="F3795" t="s">
        <v>29</v>
      </c>
      <c r="G3795" t="s">
        <v>24</v>
      </c>
      <c r="H3795">
        <v>103</v>
      </c>
      <c r="I3795">
        <v>6</v>
      </c>
      <c r="J3795">
        <v>17.2</v>
      </c>
      <c r="K3795">
        <v>1</v>
      </c>
      <c r="L3795">
        <v>0</v>
      </c>
      <c r="M3795">
        <v>3</v>
      </c>
      <c r="N3795">
        <v>2</v>
      </c>
      <c r="O3795">
        <v>2</v>
      </c>
      <c r="P3795">
        <v>6</v>
      </c>
      <c r="Q3795" t="s">
        <v>11542</v>
      </c>
      <c r="R3795" t="s">
        <v>11567</v>
      </c>
    </row>
    <row r="3796" spans="1:18" x14ac:dyDescent="0.3">
      <c r="A3796" t="s">
        <v>11568</v>
      </c>
      <c r="B3796" t="s">
        <v>11569</v>
      </c>
      <c r="C3796" t="s">
        <v>20</v>
      </c>
      <c r="D3796" t="s">
        <v>21</v>
      </c>
      <c r="E3796" t="s">
        <v>22</v>
      </c>
      <c r="F3796" t="s">
        <v>29</v>
      </c>
      <c r="G3796" t="s">
        <v>24</v>
      </c>
      <c r="H3796">
        <v>138</v>
      </c>
      <c r="I3796">
        <v>9</v>
      </c>
      <c r="J3796">
        <v>15.3</v>
      </c>
      <c r="K3796">
        <v>5</v>
      </c>
      <c r="L3796">
        <v>4</v>
      </c>
      <c r="M3796">
        <v>0</v>
      </c>
      <c r="N3796">
        <v>0</v>
      </c>
      <c r="O3796">
        <v>7</v>
      </c>
      <c r="P3796">
        <v>4.8499999999999996</v>
      </c>
      <c r="Q3796" t="s">
        <v>11542</v>
      </c>
      <c r="R3796" t="s">
        <v>11570</v>
      </c>
    </row>
    <row r="3797" spans="1:18" x14ac:dyDescent="0.3">
      <c r="A3797" t="s">
        <v>11571</v>
      </c>
      <c r="B3797" t="s">
        <v>11572</v>
      </c>
      <c r="C3797" t="s">
        <v>99</v>
      </c>
      <c r="D3797" t="s">
        <v>125</v>
      </c>
      <c r="E3797" t="s">
        <v>22</v>
      </c>
      <c r="F3797" t="s">
        <v>29</v>
      </c>
      <c r="G3797" t="s">
        <v>24</v>
      </c>
      <c r="H3797">
        <v>155</v>
      </c>
      <c r="I3797">
        <v>11</v>
      </c>
      <c r="J3797">
        <v>14.1</v>
      </c>
      <c r="K3797">
        <v>0</v>
      </c>
      <c r="L3797">
        <v>0</v>
      </c>
      <c r="M3797">
        <v>0</v>
      </c>
      <c r="N3797">
        <v>0</v>
      </c>
      <c r="O3797">
        <v>13</v>
      </c>
      <c r="P3797">
        <v>60</v>
      </c>
      <c r="Q3797" t="s">
        <v>11542</v>
      </c>
      <c r="R3797" t="s">
        <v>11573</v>
      </c>
    </row>
    <row r="3798" spans="1:18" x14ac:dyDescent="0.3">
      <c r="A3798" t="s">
        <v>11574</v>
      </c>
      <c r="B3798" t="s">
        <v>11575</v>
      </c>
      <c r="C3798" t="s">
        <v>99</v>
      </c>
      <c r="D3798" t="s">
        <v>125</v>
      </c>
      <c r="E3798" t="s">
        <v>22</v>
      </c>
      <c r="F3798" t="s">
        <v>29</v>
      </c>
      <c r="G3798" t="s">
        <v>24</v>
      </c>
      <c r="H3798">
        <v>133</v>
      </c>
      <c r="I3798">
        <v>6</v>
      </c>
      <c r="J3798">
        <v>22.2</v>
      </c>
      <c r="K3798">
        <v>0</v>
      </c>
      <c r="L3798">
        <v>0</v>
      </c>
      <c r="M3798">
        <v>0</v>
      </c>
      <c r="N3798">
        <v>0</v>
      </c>
      <c r="O3798">
        <v>5</v>
      </c>
      <c r="P3798">
        <v>6</v>
      </c>
      <c r="Q3798" t="s">
        <v>11415</v>
      </c>
      <c r="R3798" t="s">
        <v>11576</v>
      </c>
    </row>
    <row r="3799" spans="1:18" x14ac:dyDescent="0.3">
      <c r="A3799" t="s">
        <v>11577</v>
      </c>
      <c r="B3799" t="s">
        <v>11578</v>
      </c>
      <c r="C3799" t="s">
        <v>99</v>
      </c>
      <c r="D3799" t="s">
        <v>21</v>
      </c>
      <c r="E3799" t="s">
        <v>37</v>
      </c>
      <c r="F3799" t="s">
        <v>29</v>
      </c>
      <c r="G3799" t="s">
        <v>24</v>
      </c>
      <c r="H3799">
        <v>211</v>
      </c>
      <c r="I3799">
        <v>10</v>
      </c>
      <c r="J3799">
        <v>21.1</v>
      </c>
      <c r="K3799">
        <v>0</v>
      </c>
      <c r="L3799">
        <v>0</v>
      </c>
      <c r="M3799">
        <v>0</v>
      </c>
      <c r="N3799">
        <v>0</v>
      </c>
      <c r="O3799">
        <v>10</v>
      </c>
      <c r="P3799">
        <v>12</v>
      </c>
      <c r="Q3799" t="s">
        <v>11415</v>
      </c>
      <c r="R3799" t="s">
        <v>11579</v>
      </c>
    </row>
    <row r="3800" spans="1:18" x14ac:dyDescent="0.3">
      <c r="A3800" t="s">
        <v>11580</v>
      </c>
      <c r="B3800" t="s">
        <v>11581</v>
      </c>
      <c r="C3800" t="s">
        <v>20</v>
      </c>
      <c r="D3800" t="s">
        <v>42</v>
      </c>
      <c r="E3800" t="s">
        <v>22</v>
      </c>
      <c r="F3800" t="s">
        <v>29</v>
      </c>
      <c r="G3800" t="s">
        <v>24</v>
      </c>
      <c r="H3800">
        <v>198</v>
      </c>
      <c r="I3800">
        <v>14</v>
      </c>
      <c r="J3800">
        <v>14.1</v>
      </c>
      <c r="K3800">
        <v>8</v>
      </c>
      <c r="L3800">
        <v>3</v>
      </c>
      <c r="M3800">
        <v>2</v>
      </c>
      <c r="N3800">
        <v>1</v>
      </c>
      <c r="O3800">
        <v>6</v>
      </c>
      <c r="P3800">
        <v>5</v>
      </c>
      <c r="Q3800" t="s">
        <v>11415</v>
      </c>
      <c r="R3800" t="s">
        <v>11582</v>
      </c>
    </row>
    <row r="3801" spans="1:18" x14ac:dyDescent="0.3">
      <c r="A3801" t="s">
        <v>11583</v>
      </c>
      <c r="B3801" t="s">
        <v>11584</v>
      </c>
      <c r="C3801" t="s">
        <v>20</v>
      </c>
      <c r="D3801" t="s">
        <v>42</v>
      </c>
      <c r="E3801" t="s">
        <v>22</v>
      </c>
      <c r="F3801" t="s">
        <v>29</v>
      </c>
      <c r="G3801" t="s">
        <v>24</v>
      </c>
      <c r="H3801">
        <v>52</v>
      </c>
      <c r="I3801">
        <v>4</v>
      </c>
      <c r="J3801">
        <v>13</v>
      </c>
      <c r="K3801">
        <v>0</v>
      </c>
      <c r="L3801">
        <v>0</v>
      </c>
      <c r="M3801">
        <v>3</v>
      </c>
      <c r="N3801">
        <v>1</v>
      </c>
      <c r="O3801">
        <v>2</v>
      </c>
      <c r="P3801">
        <v>5</v>
      </c>
      <c r="Q3801" t="s">
        <v>11415</v>
      </c>
      <c r="R3801" t="s">
        <v>11585</v>
      </c>
    </row>
    <row r="3802" spans="1:18" x14ac:dyDescent="0.3">
      <c r="A3802" t="s">
        <v>11586</v>
      </c>
      <c r="B3802" t="s">
        <v>11587</v>
      </c>
      <c r="C3802" t="s">
        <v>99</v>
      </c>
      <c r="D3802" t="s">
        <v>21</v>
      </c>
      <c r="E3802" t="s">
        <v>22</v>
      </c>
      <c r="F3802" t="s">
        <v>29</v>
      </c>
      <c r="G3802" t="s">
        <v>24</v>
      </c>
      <c r="H3802">
        <v>78</v>
      </c>
      <c r="I3802">
        <v>10</v>
      </c>
      <c r="J3802">
        <v>7.8</v>
      </c>
      <c r="K3802">
        <v>0</v>
      </c>
      <c r="L3802">
        <v>0</v>
      </c>
      <c r="M3802">
        <v>0</v>
      </c>
      <c r="N3802">
        <v>0</v>
      </c>
      <c r="O3802">
        <v>6</v>
      </c>
      <c r="P3802">
        <v>4</v>
      </c>
      <c r="Q3802" t="s">
        <v>11415</v>
      </c>
      <c r="R3802" t="s">
        <v>11588</v>
      </c>
    </row>
    <row r="3803" spans="1:18" x14ac:dyDescent="0.3">
      <c r="A3803" t="s">
        <v>11589</v>
      </c>
      <c r="B3803" t="s">
        <v>11590</v>
      </c>
      <c r="C3803" t="s">
        <v>99</v>
      </c>
      <c r="D3803" t="s">
        <v>21</v>
      </c>
      <c r="E3803" t="s">
        <v>22</v>
      </c>
      <c r="F3803" t="s">
        <v>29</v>
      </c>
      <c r="G3803" t="s">
        <v>24</v>
      </c>
      <c r="H3803">
        <v>146</v>
      </c>
      <c r="I3803">
        <v>7</v>
      </c>
      <c r="J3803">
        <v>20.9</v>
      </c>
      <c r="K3803">
        <v>0</v>
      </c>
      <c r="L3803">
        <v>0</v>
      </c>
      <c r="M3803">
        <v>0</v>
      </c>
      <c r="N3803">
        <v>0</v>
      </c>
      <c r="O3803">
        <v>4</v>
      </c>
      <c r="P3803">
        <v>4</v>
      </c>
      <c r="Q3803" t="s">
        <v>11415</v>
      </c>
      <c r="R3803" t="s">
        <v>11591</v>
      </c>
    </row>
    <row r="3804" spans="1:18" x14ac:dyDescent="0.3">
      <c r="A3804" t="s">
        <v>11592</v>
      </c>
      <c r="B3804" t="s">
        <v>11593</v>
      </c>
      <c r="C3804" t="s">
        <v>20</v>
      </c>
      <c r="D3804" t="s">
        <v>42</v>
      </c>
      <c r="E3804" t="s">
        <v>22</v>
      </c>
      <c r="F3804" t="s">
        <v>29</v>
      </c>
      <c r="G3804" t="s">
        <v>24</v>
      </c>
      <c r="H3804">
        <v>332</v>
      </c>
      <c r="I3804">
        <v>16</v>
      </c>
      <c r="J3804">
        <v>20.8</v>
      </c>
      <c r="K3804">
        <v>11</v>
      </c>
      <c r="L3804">
        <v>2</v>
      </c>
      <c r="M3804">
        <v>2</v>
      </c>
      <c r="N3804">
        <v>1</v>
      </c>
      <c r="O3804">
        <v>13</v>
      </c>
      <c r="P3804">
        <v>22.75</v>
      </c>
      <c r="Q3804" t="s">
        <v>11415</v>
      </c>
      <c r="R3804" t="s">
        <v>11594</v>
      </c>
    </row>
    <row r="3805" spans="1:18" x14ac:dyDescent="0.3">
      <c r="A3805" t="s">
        <v>11595</v>
      </c>
      <c r="B3805" t="s">
        <v>11596</v>
      </c>
      <c r="C3805" t="s">
        <v>20</v>
      </c>
      <c r="D3805" t="s">
        <v>42</v>
      </c>
      <c r="E3805" t="s">
        <v>22</v>
      </c>
      <c r="F3805" t="s">
        <v>29</v>
      </c>
      <c r="G3805" t="s">
        <v>24</v>
      </c>
      <c r="H3805">
        <v>83</v>
      </c>
      <c r="I3805">
        <v>7</v>
      </c>
      <c r="J3805">
        <v>11.9</v>
      </c>
      <c r="K3805">
        <v>2</v>
      </c>
      <c r="L3805">
        <v>0</v>
      </c>
      <c r="M3805">
        <v>4</v>
      </c>
      <c r="N3805">
        <v>1</v>
      </c>
      <c r="O3805">
        <v>3</v>
      </c>
      <c r="P3805">
        <v>8</v>
      </c>
      <c r="Q3805" t="s">
        <v>11542</v>
      </c>
      <c r="R3805" t="s">
        <v>11597</v>
      </c>
    </row>
    <row r="3806" spans="1:18" x14ac:dyDescent="0.3">
      <c r="A3806" t="s">
        <v>11598</v>
      </c>
      <c r="B3806" t="s">
        <v>11599</v>
      </c>
      <c r="C3806" t="s">
        <v>20</v>
      </c>
      <c r="D3806" t="s">
        <v>21</v>
      </c>
      <c r="E3806" t="s">
        <v>22</v>
      </c>
      <c r="F3806" t="s">
        <v>29</v>
      </c>
      <c r="G3806" t="s">
        <v>24</v>
      </c>
      <c r="H3806">
        <v>67</v>
      </c>
      <c r="I3806">
        <v>7</v>
      </c>
      <c r="J3806">
        <v>9.6</v>
      </c>
      <c r="K3806">
        <v>6</v>
      </c>
      <c r="L3806">
        <v>0</v>
      </c>
      <c r="M3806">
        <v>1</v>
      </c>
      <c r="N3806">
        <v>0</v>
      </c>
      <c r="O3806">
        <v>3</v>
      </c>
      <c r="P3806">
        <v>7.6</v>
      </c>
      <c r="Q3806" t="s">
        <v>11542</v>
      </c>
      <c r="R3806" t="s">
        <v>11600</v>
      </c>
    </row>
    <row r="3807" spans="1:18" x14ac:dyDescent="0.3">
      <c r="A3807" t="s">
        <v>11601</v>
      </c>
      <c r="B3807" t="s">
        <v>11602</v>
      </c>
      <c r="C3807" t="s">
        <v>20</v>
      </c>
      <c r="D3807" t="s">
        <v>21</v>
      </c>
      <c r="E3807" t="s">
        <v>22</v>
      </c>
      <c r="F3807" t="s">
        <v>29</v>
      </c>
      <c r="G3807" t="s">
        <v>24</v>
      </c>
      <c r="H3807">
        <v>120</v>
      </c>
      <c r="I3807">
        <v>10</v>
      </c>
      <c r="J3807">
        <v>12</v>
      </c>
      <c r="K3807">
        <v>6</v>
      </c>
      <c r="L3807">
        <v>2</v>
      </c>
      <c r="M3807">
        <v>2</v>
      </c>
      <c r="N3807">
        <v>0</v>
      </c>
      <c r="O3807">
        <v>3</v>
      </c>
      <c r="P3807">
        <v>5.5</v>
      </c>
      <c r="Q3807" t="s">
        <v>11542</v>
      </c>
      <c r="R3807" t="s">
        <v>11603</v>
      </c>
    </row>
    <row r="3808" spans="1:18" x14ac:dyDescent="0.3">
      <c r="A3808" t="s">
        <v>11604</v>
      </c>
      <c r="B3808" t="s">
        <v>11605</v>
      </c>
      <c r="C3808" t="s">
        <v>20</v>
      </c>
      <c r="D3808" t="s">
        <v>42</v>
      </c>
      <c r="E3808" t="s">
        <v>22</v>
      </c>
      <c r="F3808" t="s">
        <v>29</v>
      </c>
      <c r="G3808" t="s">
        <v>24</v>
      </c>
      <c r="H3808">
        <v>138</v>
      </c>
      <c r="I3808">
        <v>8</v>
      </c>
      <c r="J3808">
        <v>17.2</v>
      </c>
      <c r="K3808">
        <v>6</v>
      </c>
      <c r="L3808">
        <v>1</v>
      </c>
      <c r="M3808">
        <v>1</v>
      </c>
      <c r="N3808">
        <v>0</v>
      </c>
      <c r="O3808">
        <v>5</v>
      </c>
      <c r="P3808">
        <v>5</v>
      </c>
      <c r="Q3808" t="s">
        <v>11542</v>
      </c>
      <c r="R3808" t="s">
        <v>11606</v>
      </c>
    </row>
    <row r="3809" spans="1:18" x14ac:dyDescent="0.3">
      <c r="A3809" t="s">
        <v>11607</v>
      </c>
      <c r="B3809" t="s">
        <v>11608</v>
      </c>
      <c r="C3809" t="s">
        <v>99</v>
      </c>
      <c r="D3809" t="s">
        <v>21</v>
      </c>
      <c r="E3809" t="s">
        <v>22</v>
      </c>
      <c r="F3809" t="s">
        <v>29</v>
      </c>
      <c r="G3809" t="s">
        <v>24</v>
      </c>
      <c r="H3809">
        <v>316</v>
      </c>
      <c r="I3809">
        <v>16</v>
      </c>
      <c r="J3809">
        <v>19.8</v>
      </c>
      <c r="K3809">
        <v>0</v>
      </c>
      <c r="L3809">
        <v>0</v>
      </c>
      <c r="M3809">
        <v>0</v>
      </c>
      <c r="N3809">
        <v>0</v>
      </c>
      <c r="O3809">
        <v>12</v>
      </c>
      <c r="P3809">
        <v>34</v>
      </c>
      <c r="Q3809" t="s">
        <v>11542</v>
      </c>
      <c r="R3809" t="s">
        <v>11609</v>
      </c>
    </row>
    <row r="3810" spans="1:18" x14ac:dyDescent="0.3">
      <c r="A3810" t="s">
        <v>11610</v>
      </c>
      <c r="B3810" t="s">
        <v>11611</v>
      </c>
      <c r="C3810" t="s">
        <v>20</v>
      </c>
      <c r="D3810" t="s">
        <v>21</v>
      </c>
      <c r="E3810" t="s">
        <v>22</v>
      </c>
      <c r="F3810" t="s">
        <v>29</v>
      </c>
      <c r="G3810" t="s">
        <v>24</v>
      </c>
      <c r="H3810">
        <v>173</v>
      </c>
      <c r="I3810">
        <v>10</v>
      </c>
      <c r="J3810">
        <v>17.3</v>
      </c>
      <c r="K3810">
        <v>9</v>
      </c>
      <c r="L3810">
        <v>1</v>
      </c>
      <c r="M3810">
        <v>0</v>
      </c>
      <c r="N3810">
        <v>0</v>
      </c>
      <c r="O3810">
        <v>6</v>
      </c>
      <c r="P3810">
        <v>6</v>
      </c>
      <c r="Q3810" t="s">
        <v>11542</v>
      </c>
      <c r="R3810" t="s">
        <v>11612</v>
      </c>
    </row>
    <row r="3811" spans="1:18" x14ac:dyDescent="0.3">
      <c r="A3811" t="s">
        <v>11613</v>
      </c>
      <c r="B3811" t="s">
        <v>11614</v>
      </c>
      <c r="C3811" t="s">
        <v>20</v>
      </c>
      <c r="D3811" t="s">
        <v>42</v>
      </c>
      <c r="E3811" t="s">
        <v>22</v>
      </c>
      <c r="F3811" t="s">
        <v>29</v>
      </c>
      <c r="G3811" t="s">
        <v>24</v>
      </c>
      <c r="H3811">
        <v>601</v>
      </c>
      <c r="I3811">
        <v>26</v>
      </c>
      <c r="J3811">
        <v>23.1</v>
      </c>
      <c r="K3811">
        <v>10</v>
      </c>
      <c r="L3811">
        <v>14</v>
      </c>
      <c r="M3811">
        <v>2</v>
      </c>
      <c r="N3811">
        <v>0</v>
      </c>
      <c r="O3811">
        <v>14</v>
      </c>
      <c r="P3811">
        <v>50</v>
      </c>
      <c r="Q3811" t="s">
        <v>11542</v>
      </c>
      <c r="R3811" t="s">
        <v>11615</v>
      </c>
    </row>
    <row r="3812" spans="1:18" x14ac:dyDescent="0.3">
      <c r="A3812" t="s">
        <v>11616</v>
      </c>
      <c r="B3812" t="s">
        <v>11617</v>
      </c>
      <c r="C3812" t="s">
        <v>20</v>
      </c>
      <c r="D3812" t="s">
        <v>213</v>
      </c>
      <c r="E3812" t="s">
        <v>22</v>
      </c>
      <c r="F3812" t="s">
        <v>29</v>
      </c>
      <c r="G3812" t="s">
        <v>24</v>
      </c>
      <c r="H3812">
        <v>294</v>
      </c>
      <c r="I3812">
        <v>14</v>
      </c>
      <c r="J3812">
        <v>21</v>
      </c>
      <c r="K3812">
        <v>12</v>
      </c>
      <c r="L3812">
        <v>0</v>
      </c>
      <c r="M3812">
        <v>2</v>
      </c>
      <c r="N3812">
        <v>0</v>
      </c>
      <c r="O3812">
        <v>6</v>
      </c>
      <c r="P3812">
        <v>100</v>
      </c>
      <c r="Q3812" t="s">
        <v>11542</v>
      </c>
      <c r="R3812" t="s">
        <v>11618</v>
      </c>
    </row>
    <row r="3813" spans="1:18" x14ac:dyDescent="0.3">
      <c r="A3813" t="s">
        <v>11619</v>
      </c>
      <c r="B3813" t="s">
        <v>11620</v>
      </c>
      <c r="C3813" t="s">
        <v>20</v>
      </c>
      <c r="D3813" t="s">
        <v>42</v>
      </c>
      <c r="E3813" t="s">
        <v>22</v>
      </c>
      <c r="F3813" t="s">
        <v>29</v>
      </c>
      <c r="G3813" t="s">
        <v>24</v>
      </c>
      <c r="H3813">
        <v>15</v>
      </c>
      <c r="I3813">
        <v>2</v>
      </c>
      <c r="J3813">
        <v>7.5</v>
      </c>
      <c r="K3813">
        <v>0</v>
      </c>
      <c r="L3813">
        <v>0</v>
      </c>
      <c r="M3813">
        <v>1</v>
      </c>
      <c r="N3813">
        <v>1</v>
      </c>
      <c r="O3813">
        <v>1</v>
      </c>
      <c r="P3813">
        <v>21</v>
      </c>
      <c r="Q3813" t="s">
        <v>11542</v>
      </c>
      <c r="R3813" t="s">
        <v>11621</v>
      </c>
    </row>
    <row r="3814" spans="1:18" x14ac:dyDescent="0.3">
      <c r="A3814" t="s">
        <v>11622</v>
      </c>
      <c r="B3814" t="s">
        <v>11623</v>
      </c>
      <c r="C3814" t="s">
        <v>20</v>
      </c>
      <c r="D3814" t="s">
        <v>42</v>
      </c>
      <c r="E3814" t="s">
        <v>22</v>
      </c>
      <c r="F3814" t="s">
        <v>29</v>
      </c>
      <c r="G3814" t="s">
        <v>24</v>
      </c>
      <c r="H3814">
        <v>192</v>
      </c>
      <c r="I3814">
        <v>9</v>
      </c>
      <c r="J3814">
        <v>21.3</v>
      </c>
      <c r="K3814">
        <v>6</v>
      </c>
      <c r="L3814">
        <v>2</v>
      </c>
      <c r="M3814">
        <v>1</v>
      </c>
      <c r="N3814">
        <v>0</v>
      </c>
      <c r="O3814">
        <v>5</v>
      </c>
      <c r="P3814">
        <v>10</v>
      </c>
      <c r="Q3814" t="s">
        <v>11542</v>
      </c>
      <c r="R3814" t="s">
        <v>11624</v>
      </c>
    </row>
    <row r="3815" spans="1:18" x14ac:dyDescent="0.3">
      <c r="A3815" t="s">
        <v>11625</v>
      </c>
      <c r="B3815" t="s">
        <v>11626</v>
      </c>
      <c r="C3815" t="s">
        <v>99</v>
      </c>
      <c r="D3815" t="s">
        <v>125</v>
      </c>
      <c r="E3815" t="s">
        <v>22</v>
      </c>
      <c r="F3815" t="s">
        <v>29</v>
      </c>
      <c r="G3815" t="s">
        <v>24</v>
      </c>
      <c r="H3815">
        <v>176</v>
      </c>
      <c r="I3815">
        <v>10</v>
      </c>
      <c r="J3815">
        <v>17.600000000000001</v>
      </c>
      <c r="K3815">
        <v>0</v>
      </c>
      <c r="L3815">
        <v>0</v>
      </c>
      <c r="M3815">
        <v>0</v>
      </c>
      <c r="N3815">
        <v>0</v>
      </c>
      <c r="O3815">
        <v>6</v>
      </c>
      <c r="P3815">
        <v>6.25</v>
      </c>
      <c r="Q3815" t="s">
        <v>11542</v>
      </c>
      <c r="R3815" t="s">
        <v>11627</v>
      </c>
    </row>
    <row r="3816" spans="1:18" x14ac:dyDescent="0.3">
      <c r="A3816" t="s">
        <v>11628</v>
      </c>
      <c r="B3816" t="s">
        <v>11629</v>
      </c>
      <c r="C3816" t="s">
        <v>20</v>
      </c>
      <c r="D3816" t="s">
        <v>125</v>
      </c>
      <c r="E3816" t="s">
        <v>22</v>
      </c>
      <c r="F3816" t="s">
        <v>29</v>
      </c>
      <c r="G3816" t="s">
        <v>24</v>
      </c>
      <c r="H3816">
        <v>10</v>
      </c>
      <c r="I3816">
        <v>4</v>
      </c>
      <c r="J3816">
        <v>2.5</v>
      </c>
      <c r="K3816">
        <v>0</v>
      </c>
      <c r="L3816">
        <v>0</v>
      </c>
      <c r="M3816">
        <v>2</v>
      </c>
      <c r="N3816">
        <v>2</v>
      </c>
      <c r="O3816">
        <v>2</v>
      </c>
      <c r="P3816">
        <v>10</v>
      </c>
      <c r="Q3816" t="s">
        <v>11542</v>
      </c>
      <c r="R3816" t="s">
        <v>11630</v>
      </c>
    </row>
    <row r="3817" spans="1:18" x14ac:dyDescent="0.3">
      <c r="A3817" t="s">
        <v>11631</v>
      </c>
      <c r="B3817" t="s">
        <v>11632</v>
      </c>
      <c r="C3817" t="s">
        <v>99</v>
      </c>
      <c r="D3817" t="s">
        <v>125</v>
      </c>
      <c r="E3817" t="s">
        <v>22</v>
      </c>
      <c r="F3817" t="s">
        <v>29</v>
      </c>
      <c r="G3817" t="s">
        <v>24</v>
      </c>
      <c r="H3817">
        <v>69</v>
      </c>
      <c r="I3817">
        <v>20</v>
      </c>
      <c r="J3817">
        <v>3.4</v>
      </c>
      <c r="K3817">
        <v>0</v>
      </c>
      <c r="L3817">
        <v>0</v>
      </c>
      <c r="M3817">
        <v>0</v>
      </c>
      <c r="N3817">
        <v>0</v>
      </c>
      <c r="O3817">
        <v>25</v>
      </c>
      <c r="P3817">
        <v>6.2774999999999999</v>
      </c>
      <c r="Q3817" t="s">
        <v>11542</v>
      </c>
      <c r="R3817" t="s">
        <v>11633</v>
      </c>
    </row>
    <row r="3818" spans="1:18" x14ac:dyDescent="0.3">
      <c r="A3818" t="s">
        <v>11634</v>
      </c>
      <c r="B3818" t="s">
        <v>11635</v>
      </c>
      <c r="C3818" t="s">
        <v>20</v>
      </c>
      <c r="D3818" t="s">
        <v>42</v>
      </c>
      <c r="E3818" t="s">
        <v>22</v>
      </c>
      <c r="F3818" t="s">
        <v>29</v>
      </c>
      <c r="G3818" t="s">
        <v>24</v>
      </c>
      <c r="H3818">
        <v>146</v>
      </c>
      <c r="I3818">
        <v>8</v>
      </c>
      <c r="J3818">
        <v>18.2</v>
      </c>
      <c r="K3818">
        <v>4</v>
      </c>
      <c r="L3818">
        <v>2</v>
      </c>
      <c r="M3818">
        <v>2</v>
      </c>
      <c r="N3818">
        <v>0</v>
      </c>
      <c r="O3818">
        <v>3</v>
      </c>
      <c r="P3818">
        <v>12</v>
      </c>
      <c r="Q3818" t="s">
        <v>11542</v>
      </c>
      <c r="R3818" t="s">
        <v>11636</v>
      </c>
    </row>
    <row r="3819" spans="1:18" x14ac:dyDescent="0.3">
      <c r="A3819" t="s">
        <v>11637</v>
      </c>
      <c r="B3819" t="s">
        <v>11638</v>
      </c>
      <c r="C3819" t="s">
        <v>99</v>
      </c>
      <c r="D3819" t="s">
        <v>125</v>
      </c>
      <c r="E3819" t="s">
        <v>22</v>
      </c>
      <c r="F3819" t="s">
        <v>29</v>
      </c>
      <c r="G3819" t="s">
        <v>24</v>
      </c>
      <c r="H3819">
        <v>996</v>
      </c>
      <c r="I3819">
        <v>63</v>
      </c>
      <c r="J3819">
        <v>15.8</v>
      </c>
      <c r="K3819">
        <v>0</v>
      </c>
      <c r="L3819">
        <v>0</v>
      </c>
      <c r="M3819">
        <v>0</v>
      </c>
      <c r="N3819">
        <v>0</v>
      </c>
      <c r="O3819">
        <v>101</v>
      </c>
      <c r="P3819">
        <v>1180</v>
      </c>
      <c r="Q3819" t="s">
        <v>11542</v>
      </c>
      <c r="R3819" t="s">
        <v>11639</v>
      </c>
    </row>
    <row r="3820" spans="1:18" x14ac:dyDescent="0.3">
      <c r="A3820" t="s">
        <v>11640</v>
      </c>
      <c r="B3820" t="s">
        <v>11641</v>
      </c>
      <c r="C3820" t="s">
        <v>20</v>
      </c>
      <c r="D3820" t="s">
        <v>125</v>
      </c>
      <c r="E3820" t="s">
        <v>22</v>
      </c>
      <c r="F3820" t="s">
        <v>29</v>
      </c>
      <c r="G3820" t="s">
        <v>24</v>
      </c>
      <c r="H3820">
        <v>236</v>
      </c>
      <c r="I3820">
        <v>15</v>
      </c>
      <c r="J3820">
        <v>15.7</v>
      </c>
      <c r="K3820">
        <v>7</v>
      </c>
      <c r="L3820">
        <v>6</v>
      </c>
      <c r="M3820">
        <v>1</v>
      </c>
      <c r="N3820">
        <v>1</v>
      </c>
      <c r="O3820">
        <v>9</v>
      </c>
      <c r="P3820">
        <v>12</v>
      </c>
      <c r="Q3820" t="s">
        <v>11542</v>
      </c>
      <c r="R3820" t="s">
        <v>11642</v>
      </c>
    </row>
    <row r="3821" spans="1:18" x14ac:dyDescent="0.3">
      <c r="A3821" t="s">
        <v>11643</v>
      </c>
      <c r="B3821" t="s">
        <v>11644</v>
      </c>
      <c r="C3821" t="s">
        <v>99</v>
      </c>
      <c r="D3821" t="s">
        <v>125</v>
      </c>
      <c r="E3821" t="s">
        <v>22</v>
      </c>
      <c r="F3821" t="s">
        <v>29</v>
      </c>
      <c r="G3821" t="s">
        <v>24</v>
      </c>
      <c r="H3821">
        <v>12</v>
      </c>
      <c r="I3821">
        <v>8</v>
      </c>
      <c r="J3821">
        <v>1.5</v>
      </c>
      <c r="K3821">
        <v>0</v>
      </c>
      <c r="L3821">
        <v>0</v>
      </c>
      <c r="M3821">
        <v>0</v>
      </c>
      <c r="N3821">
        <v>0</v>
      </c>
      <c r="O3821">
        <v>6</v>
      </c>
      <c r="P3821">
        <v>2.5</v>
      </c>
      <c r="Q3821" t="s">
        <v>11542</v>
      </c>
      <c r="R3821" t="s">
        <v>11645</v>
      </c>
    </row>
    <row r="3822" spans="1:18" x14ac:dyDescent="0.3">
      <c r="A3822" t="s">
        <v>11646</v>
      </c>
      <c r="B3822" t="s">
        <v>11647</v>
      </c>
      <c r="C3822" t="s">
        <v>20</v>
      </c>
      <c r="D3822" t="s">
        <v>125</v>
      </c>
      <c r="E3822" t="s">
        <v>22</v>
      </c>
      <c r="F3822" t="s">
        <v>29</v>
      </c>
      <c r="G3822" t="s">
        <v>24</v>
      </c>
      <c r="H3822">
        <v>186</v>
      </c>
      <c r="I3822">
        <v>12</v>
      </c>
      <c r="J3822">
        <v>15.5</v>
      </c>
      <c r="K3822">
        <v>5</v>
      </c>
      <c r="L3822">
        <v>5</v>
      </c>
      <c r="M3822">
        <v>2</v>
      </c>
      <c r="N3822">
        <v>0</v>
      </c>
      <c r="O3822">
        <v>5</v>
      </c>
      <c r="P3822">
        <v>8</v>
      </c>
      <c r="Q3822" t="s">
        <v>11542</v>
      </c>
      <c r="R3822" t="s">
        <v>11648</v>
      </c>
    </row>
    <row r="3823" spans="1:18" x14ac:dyDescent="0.3">
      <c r="A3823" t="s">
        <v>11649</v>
      </c>
      <c r="B3823" t="s">
        <v>11650</v>
      </c>
      <c r="C3823" t="s">
        <v>99</v>
      </c>
      <c r="D3823" t="s">
        <v>125</v>
      </c>
      <c r="E3823" t="s">
        <v>22</v>
      </c>
      <c r="F3823" t="s">
        <v>29</v>
      </c>
      <c r="G3823" t="s">
        <v>24</v>
      </c>
      <c r="H3823">
        <v>10</v>
      </c>
      <c r="I3823">
        <v>4</v>
      </c>
      <c r="J3823">
        <v>2.5</v>
      </c>
      <c r="K3823">
        <v>0</v>
      </c>
      <c r="L3823">
        <v>0</v>
      </c>
      <c r="M3823">
        <v>0</v>
      </c>
      <c r="N3823">
        <v>0</v>
      </c>
      <c r="O3823">
        <v>3</v>
      </c>
      <c r="P3823">
        <v>26</v>
      </c>
      <c r="Q3823" t="s">
        <v>11542</v>
      </c>
      <c r="R3823" t="s">
        <v>11651</v>
      </c>
    </row>
    <row r="3824" spans="1:18" x14ac:dyDescent="0.3">
      <c r="A3824" t="s">
        <v>11652</v>
      </c>
      <c r="B3824" t="s">
        <v>11653</v>
      </c>
      <c r="C3824" t="s">
        <v>99</v>
      </c>
      <c r="D3824" t="s">
        <v>125</v>
      </c>
      <c r="E3824" t="s">
        <v>37</v>
      </c>
      <c r="F3824" t="s">
        <v>38</v>
      </c>
      <c r="G3824" t="s">
        <v>24</v>
      </c>
      <c r="H3824">
        <v>420</v>
      </c>
      <c r="I3824">
        <v>25</v>
      </c>
      <c r="J3824">
        <v>16.8</v>
      </c>
      <c r="K3824">
        <v>0</v>
      </c>
      <c r="L3824">
        <v>0</v>
      </c>
      <c r="M3824">
        <v>0</v>
      </c>
      <c r="N3824">
        <v>0</v>
      </c>
      <c r="O3824">
        <v>16</v>
      </c>
      <c r="P3824">
        <v>40</v>
      </c>
      <c r="Q3824" t="s">
        <v>11542</v>
      </c>
      <c r="R3824" t="s">
        <v>11654</v>
      </c>
    </row>
    <row r="3825" spans="1:18" x14ac:dyDescent="0.3">
      <c r="A3825" t="s">
        <v>11655</v>
      </c>
      <c r="B3825" t="s">
        <v>11656</v>
      </c>
      <c r="C3825" t="s">
        <v>20</v>
      </c>
      <c r="D3825" t="s">
        <v>125</v>
      </c>
      <c r="E3825" t="s">
        <v>22</v>
      </c>
      <c r="F3825" t="s">
        <v>29</v>
      </c>
      <c r="G3825" t="s">
        <v>24</v>
      </c>
      <c r="H3825">
        <v>17</v>
      </c>
      <c r="I3825">
        <v>3</v>
      </c>
      <c r="J3825">
        <v>5.7</v>
      </c>
      <c r="K3825">
        <v>0</v>
      </c>
      <c r="L3825">
        <v>0</v>
      </c>
      <c r="M3825">
        <v>3</v>
      </c>
      <c r="N3825">
        <v>0</v>
      </c>
      <c r="O3825">
        <v>2</v>
      </c>
      <c r="P3825">
        <v>10</v>
      </c>
      <c r="Q3825" t="s">
        <v>11542</v>
      </c>
      <c r="R3825" t="s">
        <v>11657</v>
      </c>
    </row>
    <row r="3826" spans="1:18" x14ac:dyDescent="0.3">
      <c r="A3826" t="s">
        <v>11658</v>
      </c>
      <c r="B3826" t="s">
        <v>11659</v>
      </c>
      <c r="C3826" t="s">
        <v>20</v>
      </c>
      <c r="D3826" t="s">
        <v>125</v>
      </c>
      <c r="E3826" t="s">
        <v>22</v>
      </c>
      <c r="F3826" t="s">
        <v>29</v>
      </c>
      <c r="G3826" t="s">
        <v>24</v>
      </c>
      <c r="H3826">
        <v>74</v>
      </c>
      <c r="I3826">
        <v>5</v>
      </c>
      <c r="J3826">
        <v>14.8</v>
      </c>
      <c r="K3826">
        <v>1</v>
      </c>
      <c r="L3826">
        <v>0</v>
      </c>
      <c r="M3826">
        <v>4</v>
      </c>
      <c r="N3826">
        <v>0</v>
      </c>
      <c r="O3826">
        <v>3</v>
      </c>
      <c r="P3826">
        <v>6</v>
      </c>
      <c r="Q3826" t="s">
        <v>11542</v>
      </c>
      <c r="R3826" t="s">
        <v>11660</v>
      </c>
    </row>
    <row r="3827" spans="1:18" x14ac:dyDescent="0.3">
      <c r="A3827" t="s">
        <v>11661</v>
      </c>
      <c r="B3827" t="s">
        <v>11662</v>
      </c>
      <c r="C3827" t="s">
        <v>99</v>
      </c>
      <c r="D3827" t="s">
        <v>125</v>
      </c>
      <c r="E3827" t="s">
        <v>22</v>
      </c>
      <c r="F3827" t="s">
        <v>29</v>
      </c>
      <c r="G3827" t="s">
        <v>24</v>
      </c>
      <c r="H3827">
        <v>74</v>
      </c>
      <c r="I3827">
        <v>6</v>
      </c>
      <c r="J3827">
        <v>12.3</v>
      </c>
      <c r="K3827">
        <v>0</v>
      </c>
      <c r="L3827">
        <v>0</v>
      </c>
      <c r="M3827">
        <v>5</v>
      </c>
      <c r="N3827">
        <v>1</v>
      </c>
      <c r="O3827">
        <v>4</v>
      </c>
      <c r="P3827">
        <v>4</v>
      </c>
      <c r="Q3827" t="s">
        <v>11542</v>
      </c>
      <c r="R3827" t="s">
        <v>11663</v>
      </c>
    </row>
    <row r="3828" spans="1:18" x14ac:dyDescent="0.3">
      <c r="A3828" t="s">
        <v>11664</v>
      </c>
      <c r="B3828" t="s">
        <v>11665</v>
      </c>
      <c r="C3828" t="s">
        <v>20</v>
      </c>
      <c r="D3828" t="s">
        <v>125</v>
      </c>
      <c r="E3828" t="s">
        <v>22</v>
      </c>
      <c r="F3828" t="s">
        <v>29</v>
      </c>
      <c r="G3828" t="s">
        <v>24</v>
      </c>
      <c r="H3828">
        <v>200</v>
      </c>
      <c r="I3828">
        <v>17</v>
      </c>
      <c r="J3828">
        <v>11.8</v>
      </c>
      <c r="K3828">
        <v>9</v>
      </c>
      <c r="L3828">
        <v>5</v>
      </c>
      <c r="M3828">
        <v>2</v>
      </c>
      <c r="N3828">
        <v>1</v>
      </c>
      <c r="O3828">
        <v>15</v>
      </c>
      <c r="P3828">
        <v>60</v>
      </c>
      <c r="Q3828" t="s">
        <v>11542</v>
      </c>
      <c r="R3828" t="s">
        <v>11666</v>
      </c>
    </row>
    <row r="3829" spans="1:18" x14ac:dyDescent="0.3">
      <c r="A3829" t="s">
        <v>11667</v>
      </c>
      <c r="B3829" t="s">
        <v>11668</v>
      </c>
      <c r="C3829" t="s">
        <v>99</v>
      </c>
      <c r="D3829" t="s">
        <v>125</v>
      </c>
      <c r="E3829" t="s">
        <v>22</v>
      </c>
      <c r="F3829" t="s">
        <v>29</v>
      </c>
      <c r="G3829" t="s">
        <v>24</v>
      </c>
      <c r="H3829">
        <v>204</v>
      </c>
      <c r="I3829">
        <v>8</v>
      </c>
      <c r="J3829">
        <v>25.5</v>
      </c>
      <c r="K3829">
        <v>0</v>
      </c>
      <c r="L3829">
        <v>0</v>
      </c>
      <c r="M3829">
        <v>0</v>
      </c>
      <c r="N3829">
        <v>0</v>
      </c>
      <c r="O3829">
        <v>5</v>
      </c>
      <c r="P3829">
        <v>10</v>
      </c>
      <c r="Q3829" t="s">
        <v>11542</v>
      </c>
      <c r="R3829" t="s">
        <v>11669</v>
      </c>
    </row>
    <row r="3830" spans="1:18" x14ac:dyDescent="0.3">
      <c r="A3830" t="s">
        <v>11670</v>
      </c>
      <c r="B3830" t="s">
        <v>11671</v>
      </c>
      <c r="C3830" t="s">
        <v>99</v>
      </c>
      <c r="D3830" t="s">
        <v>125</v>
      </c>
      <c r="E3830" t="s">
        <v>22</v>
      </c>
      <c r="F3830" t="s">
        <v>29</v>
      </c>
      <c r="G3830" t="s">
        <v>24</v>
      </c>
      <c r="H3830">
        <v>355</v>
      </c>
      <c r="I3830">
        <v>16</v>
      </c>
      <c r="J3830">
        <v>22.2</v>
      </c>
      <c r="K3830">
        <v>0</v>
      </c>
      <c r="L3830">
        <v>0</v>
      </c>
      <c r="M3830">
        <v>14</v>
      </c>
      <c r="N3830">
        <v>2</v>
      </c>
      <c r="O3830">
        <v>11</v>
      </c>
      <c r="P3830">
        <v>9.5</v>
      </c>
      <c r="Q3830" t="s">
        <v>11542</v>
      </c>
      <c r="R3830" t="s">
        <v>11672</v>
      </c>
    </row>
    <row r="3831" spans="1:18" x14ac:dyDescent="0.3">
      <c r="A3831" t="s">
        <v>11673</v>
      </c>
      <c r="B3831" t="s">
        <v>11674</v>
      </c>
      <c r="C3831" t="s">
        <v>99</v>
      </c>
      <c r="D3831" t="s">
        <v>125</v>
      </c>
      <c r="E3831" t="s">
        <v>22</v>
      </c>
      <c r="F3831" t="s">
        <v>29</v>
      </c>
      <c r="G3831" t="s">
        <v>24</v>
      </c>
      <c r="H3831">
        <v>14</v>
      </c>
      <c r="I3831">
        <v>3</v>
      </c>
      <c r="J3831">
        <v>4.7</v>
      </c>
      <c r="K3831">
        <v>0</v>
      </c>
      <c r="L3831">
        <v>0</v>
      </c>
      <c r="M3831">
        <v>0</v>
      </c>
      <c r="N3831">
        <v>0</v>
      </c>
      <c r="O3831">
        <v>2</v>
      </c>
      <c r="P3831">
        <v>3</v>
      </c>
      <c r="Q3831" t="s">
        <v>11542</v>
      </c>
      <c r="R3831" t="s">
        <v>11675</v>
      </c>
    </row>
    <row r="3832" spans="1:18" x14ac:dyDescent="0.3">
      <c r="A3832" t="s">
        <v>11676</v>
      </c>
      <c r="B3832" t="s">
        <v>11677</v>
      </c>
      <c r="C3832" t="s">
        <v>99</v>
      </c>
      <c r="D3832" t="s">
        <v>125</v>
      </c>
      <c r="E3832" t="s">
        <v>22</v>
      </c>
      <c r="F3832" t="s">
        <v>29</v>
      </c>
      <c r="G3832" t="s">
        <v>24</v>
      </c>
      <c r="H3832">
        <v>87</v>
      </c>
      <c r="I3832">
        <v>9</v>
      </c>
      <c r="J3832">
        <v>9.6999999999999993</v>
      </c>
      <c r="K3832">
        <v>0</v>
      </c>
      <c r="L3832">
        <v>0</v>
      </c>
      <c r="M3832">
        <v>0</v>
      </c>
      <c r="N3832">
        <v>0</v>
      </c>
      <c r="O3832">
        <v>8</v>
      </c>
      <c r="P3832">
        <v>4.5</v>
      </c>
      <c r="Q3832" t="s">
        <v>11542</v>
      </c>
      <c r="R3832" t="s">
        <v>11678</v>
      </c>
    </row>
    <row r="3833" spans="1:18" x14ac:dyDescent="0.3">
      <c r="A3833" t="s">
        <v>11679</v>
      </c>
      <c r="B3833" t="s">
        <v>11680</v>
      </c>
      <c r="C3833" t="s">
        <v>20</v>
      </c>
      <c r="D3833" t="s">
        <v>125</v>
      </c>
      <c r="E3833" t="s">
        <v>22</v>
      </c>
      <c r="F3833" t="s">
        <v>29</v>
      </c>
      <c r="G3833" t="s">
        <v>24</v>
      </c>
      <c r="H3833">
        <v>205</v>
      </c>
      <c r="I3833">
        <v>9</v>
      </c>
      <c r="J3833">
        <v>22.8</v>
      </c>
      <c r="K3833">
        <v>3</v>
      </c>
      <c r="L3833">
        <v>0</v>
      </c>
      <c r="M3833">
        <v>4</v>
      </c>
      <c r="N3833">
        <v>2</v>
      </c>
      <c r="O3833">
        <v>4</v>
      </c>
      <c r="P3833">
        <v>5</v>
      </c>
      <c r="Q3833" t="s">
        <v>11542</v>
      </c>
      <c r="R3833" t="s">
        <v>11681</v>
      </c>
    </row>
    <row r="3834" spans="1:18" x14ac:dyDescent="0.3">
      <c r="A3834" t="s">
        <v>11682</v>
      </c>
      <c r="B3834" t="s">
        <v>11683</v>
      </c>
      <c r="C3834" t="s">
        <v>99</v>
      </c>
      <c r="D3834" t="s">
        <v>125</v>
      </c>
      <c r="E3834" t="s">
        <v>22</v>
      </c>
      <c r="F3834" t="s">
        <v>29</v>
      </c>
      <c r="G3834" t="s">
        <v>24</v>
      </c>
      <c r="H3834">
        <v>96</v>
      </c>
      <c r="I3834">
        <v>6</v>
      </c>
      <c r="J3834">
        <v>16</v>
      </c>
      <c r="K3834">
        <v>0</v>
      </c>
      <c r="L3834">
        <v>0</v>
      </c>
      <c r="M3834">
        <v>0</v>
      </c>
      <c r="N3834">
        <v>0</v>
      </c>
      <c r="O3834">
        <v>4</v>
      </c>
      <c r="P3834">
        <v>4.5</v>
      </c>
      <c r="Q3834" t="s">
        <v>3387</v>
      </c>
      <c r="R3834" t="s">
        <v>11684</v>
      </c>
    </row>
    <row r="3835" spans="1:18" x14ac:dyDescent="0.3">
      <c r="A3835" t="s">
        <v>11685</v>
      </c>
      <c r="B3835" t="s">
        <v>11686</v>
      </c>
      <c r="C3835" t="s">
        <v>20</v>
      </c>
      <c r="D3835" t="s">
        <v>125</v>
      </c>
      <c r="E3835" t="s">
        <v>22</v>
      </c>
      <c r="F3835" t="s">
        <v>29</v>
      </c>
      <c r="G3835" t="s">
        <v>24</v>
      </c>
      <c r="H3835">
        <v>221</v>
      </c>
      <c r="I3835">
        <v>9</v>
      </c>
      <c r="J3835">
        <v>24.6</v>
      </c>
      <c r="K3835">
        <v>5</v>
      </c>
      <c r="L3835">
        <v>0</v>
      </c>
      <c r="M3835">
        <v>4</v>
      </c>
      <c r="N3835">
        <v>0</v>
      </c>
      <c r="O3835">
        <v>5</v>
      </c>
      <c r="P3835">
        <v>5</v>
      </c>
      <c r="Q3835" t="s">
        <v>3387</v>
      </c>
      <c r="R3835" t="s">
        <v>11687</v>
      </c>
    </row>
    <row r="3836" spans="1:18" x14ac:dyDescent="0.3">
      <c r="A3836" t="s">
        <v>11688</v>
      </c>
      <c r="B3836" t="s">
        <v>11689</v>
      </c>
      <c r="C3836" t="s">
        <v>99</v>
      </c>
      <c r="D3836" t="s">
        <v>125</v>
      </c>
      <c r="E3836" t="s">
        <v>22</v>
      </c>
      <c r="F3836" t="s">
        <v>29</v>
      </c>
      <c r="G3836" t="s">
        <v>24</v>
      </c>
      <c r="H3836">
        <v>22</v>
      </c>
      <c r="I3836">
        <v>6</v>
      </c>
      <c r="J3836">
        <v>3.7</v>
      </c>
      <c r="K3836">
        <v>0</v>
      </c>
      <c r="L3836">
        <v>0</v>
      </c>
      <c r="M3836">
        <v>0</v>
      </c>
      <c r="N3836">
        <v>0</v>
      </c>
      <c r="O3836">
        <v>2</v>
      </c>
      <c r="P3836">
        <v>2</v>
      </c>
      <c r="Q3836" t="s">
        <v>3387</v>
      </c>
      <c r="R3836" t="s">
        <v>11690</v>
      </c>
    </row>
    <row r="3837" spans="1:18" x14ac:dyDescent="0.3">
      <c r="A3837" t="s">
        <v>11691</v>
      </c>
      <c r="B3837" t="s">
        <v>11692</v>
      </c>
      <c r="C3837" t="s">
        <v>99</v>
      </c>
      <c r="D3837" t="s">
        <v>125</v>
      </c>
      <c r="E3837" t="s">
        <v>22</v>
      </c>
      <c r="F3837" t="s">
        <v>23</v>
      </c>
      <c r="G3837" t="s">
        <v>24</v>
      </c>
      <c r="H3837">
        <v>27</v>
      </c>
      <c r="I3837">
        <v>5</v>
      </c>
      <c r="J3837">
        <v>5.4</v>
      </c>
      <c r="K3837">
        <v>0</v>
      </c>
      <c r="L3837">
        <v>0</v>
      </c>
      <c r="M3837">
        <v>0</v>
      </c>
      <c r="N3837">
        <v>0</v>
      </c>
      <c r="O3837">
        <v>3</v>
      </c>
      <c r="P3837">
        <v>3</v>
      </c>
      <c r="Q3837" t="s">
        <v>3387</v>
      </c>
      <c r="R3837" t="s">
        <v>11693</v>
      </c>
    </row>
    <row r="3838" spans="1:18" x14ac:dyDescent="0.3">
      <c r="A3838" t="s">
        <v>11694</v>
      </c>
      <c r="B3838" t="s">
        <v>11695</v>
      </c>
      <c r="C3838" t="s">
        <v>99</v>
      </c>
      <c r="D3838" t="s">
        <v>125</v>
      </c>
      <c r="E3838" t="s">
        <v>22</v>
      </c>
      <c r="F3838" t="s">
        <v>29</v>
      </c>
      <c r="G3838" t="s">
        <v>24</v>
      </c>
      <c r="H3838">
        <v>22</v>
      </c>
      <c r="I3838">
        <v>6</v>
      </c>
      <c r="J3838">
        <v>3.7</v>
      </c>
      <c r="K3838">
        <v>0</v>
      </c>
      <c r="L3838">
        <v>0</v>
      </c>
      <c r="M3838">
        <v>4</v>
      </c>
      <c r="N3838">
        <v>2</v>
      </c>
      <c r="O3838">
        <v>2</v>
      </c>
      <c r="P3838">
        <v>3</v>
      </c>
      <c r="Q3838" t="s">
        <v>3387</v>
      </c>
      <c r="R3838" t="s">
        <v>11696</v>
      </c>
    </row>
    <row r="3839" spans="1:18" x14ac:dyDescent="0.3">
      <c r="A3839" t="s">
        <v>11697</v>
      </c>
      <c r="B3839" t="s">
        <v>11698</v>
      </c>
      <c r="C3839" t="s">
        <v>20</v>
      </c>
      <c r="D3839" t="s">
        <v>42</v>
      </c>
      <c r="E3839" t="s">
        <v>22</v>
      </c>
      <c r="F3839" t="s">
        <v>29</v>
      </c>
      <c r="G3839" t="s">
        <v>24</v>
      </c>
      <c r="H3839">
        <v>350</v>
      </c>
      <c r="I3839">
        <v>21</v>
      </c>
      <c r="J3839">
        <v>16.7</v>
      </c>
      <c r="K3839">
        <v>7</v>
      </c>
      <c r="L3839">
        <v>13</v>
      </c>
      <c r="M3839">
        <v>1</v>
      </c>
      <c r="N3839">
        <v>0</v>
      </c>
      <c r="O3839">
        <v>9</v>
      </c>
      <c r="P3839">
        <v>2</v>
      </c>
      <c r="Q3839" t="s">
        <v>3387</v>
      </c>
      <c r="R3839" t="s">
        <v>11699</v>
      </c>
    </row>
    <row r="3840" spans="1:18" x14ac:dyDescent="0.3">
      <c r="A3840" t="s">
        <v>11700</v>
      </c>
      <c r="B3840" t="s">
        <v>11701</v>
      </c>
      <c r="C3840" t="s">
        <v>20</v>
      </c>
      <c r="D3840" t="s">
        <v>42</v>
      </c>
      <c r="E3840" t="s">
        <v>22</v>
      </c>
      <c r="F3840" t="s">
        <v>29</v>
      </c>
      <c r="G3840" t="s">
        <v>24</v>
      </c>
      <c r="H3840">
        <v>155</v>
      </c>
      <c r="I3840">
        <v>10</v>
      </c>
      <c r="J3840">
        <v>15.5</v>
      </c>
      <c r="K3840">
        <v>5</v>
      </c>
      <c r="L3840">
        <v>3</v>
      </c>
      <c r="M3840">
        <v>2</v>
      </c>
      <c r="N3840">
        <v>0</v>
      </c>
      <c r="O3840">
        <v>5</v>
      </c>
      <c r="P3840">
        <v>7</v>
      </c>
      <c r="Q3840" t="s">
        <v>11542</v>
      </c>
      <c r="R3840" t="s">
        <v>11702</v>
      </c>
    </row>
    <row r="3841" spans="1:18" x14ac:dyDescent="0.3">
      <c r="A3841" t="s">
        <v>11703</v>
      </c>
      <c r="B3841" t="s">
        <v>11704</v>
      </c>
      <c r="C3841" t="s">
        <v>20</v>
      </c>
      <c r="D3841" t="s">
        <v>42</v>
      </c>
      <c r="E3841" t="s">
        <v>37</v>
      </c>
      <c r="F3841" t="s">
        <v>38</v>
      </c>
      <c r="G3841" t="s">
        <v>24</v>
      </c>
      <c r="H3841">
        <v>510</v>
      </c>
      <c r="I3841">
        <v>25</v>
      </c>
      <c r="J3841">
        <v>20.399999999999999</v>
      </c>
      <c r="K3841">
        <v>14</v>
      </c>
      <c r="L3841">
        <v>10</v>
      </c>
      <c r="M3841">
        <v>1</v>
      </c>
      <c r="N3841">
        <v>0</v>
      </c>
      <c r="O3841">
        <v>28</v>
      </c>
      <c r="P3841">
        <v>90</v>
      </c>
      <c r="Q3841" t="s">
        <v>3387</v>
      </c>
      <c r="R3841" t="s">
        <v>11705</v>
      </c>
    </row>
    <row r="3842" spans="1:18" x14ac:dyDescent="0.3">
      <c r="A3842" t="s">
        <v>11706</v>
      </c>
      <c r="B3842" t="s">
        <v>11707</v>
      </c>
      <c r="C3842" t="s">
        <v>99</v>
      </c>
      <c r="D3842" t="s">
        <v>42</v>
      </c>
      <c r="E3842" t="s">
        <v>22</v>
      </c>
      <c r="F3842" t="s">
        <v>29</v>
      </c>
      <c r="G3842" t="s">
        <v>24</v>
      </c>
      <c r="H3842">
        <v>5</v>
      </c>
      <c r="I3842">
        <v>4</v>
      </c>
      <c r="J3842">
        <v>1.2</v>
      </c>
      <c r="K3842">
        <v>0</v>
      </c>
      <c r="L3842">
        <v>0</v>
      </c>
      <c r="M3842">
        <v>0</v>
      </c>
      <c r="N3842">
        <v>0</v>
      </c>
      <c r="O3842">
        <v>3</v>
      </c>
      <c r="P3842">
        <v>25</v>
      </c>
      <c r="Q3842" t="s">
        <v>3387</v>
      </c>
      <c r="R3842" t="s">
        <v>11708</v>
      </c>
    </row>
    <row r="3843" spans="1:18" x14ac:dyDescent="0.3">
      <c r="A3843" t="s">
        <v>11709</v>
      </c>
      <c r="B3843" t="s">
        <v>11710</v>
      </c>
      <c r="C3843" t="s">
        <v>20</v>
      </c>
      <c r="D3843" t="s">
        <v>42</v>
      </c>
      <c r="E3843" t="s">
        <v>49</v>
      </c>
      <c r="F3843" t="s">
        <v>38</v>
      </c>
      <c r="G3843" t="s">
        <v>24</v>
      </c>
      <c r="H3843">
        <v>844</v>
      </c>
      <c r="I3843">
        <v>51</v>
      </c>
      <c r="J3843">
        <v>16.5</v>
      </c>
      <c r="K3843">
        <v>30</v>
      </c>
      <c r="L3843">
        <v>20</v>
      </c>
      <c r="M3843">
        <v>1</v>
      </c>
      <c r="N3843">
        <v>0</v>
      </c>
      <c r="O3843">
        <v>48</v>
      </c>
      <c r="P3843">
        <v>109</v>
      </c>
      <c r="Q3843" t="s">
        <v>3387</v>
      </c>
      <c r="R3843" t="s">
        <v>11711</v>
      </c>
    </row>
    <row r="3844" spans="1:18" x14ac:dyDescent="0.3">
      <c r="A3844" t="s">
        <v>11712</v>
      </c>
      <c r="B3844" t="s">
        <v>11713</v>
      </c>
      <c r="C3844" t="s">
        <v>20</v>
      </c>
      <c r="D3844" t="s">
        <v>42</v>
      </c>
      <c r="E3844" t="s">
        <v>22</v>
      </c>
      <c r="F3844" t="s">
        <v>29</v>
      </c>
      <c r="G3844" t="s">
        <v>24</v>
      </c>
      <c r="H3844">
        <v>449</v>
      </c>
      <c r="I3844">
        <v>22</v>
      </c>
      <c r="J3844">
        <v>20.399999999999999</v>
      </c>
      <c r="K3844">
        <v>15</v>
      </c>
      <c r="L3844">
        <v>6</v>
      </c>
      <c r="M3844">
        <v>0</v>
      </c>
      <c r="N3844">
        <v>1</v>
      </c>
      <c r="O3844">
        <v>10</v>
      </c>
      <c r="P3844">
        <v>20</v>
      </c>
      <c r="Q3844" t="s">
        <v>3387</v>
      </c>
      <c r="R3844" t="s">
        <v>11714</v>
      </c>
    </row>
    <row r="3845" spans="1:18" x14ac:dyDescent="0.3">
      <c r="A3845" t="s">
        <v>11715</v>
      </c>
      <c r="B3845" t="s">
        <v>11716</v>
      </c>
      <c r="C3845" t="s">
        <v>99</v>
      </c>
      <c r="D3845" t="s">
        <v>125</v>
      </c>
      <c r="E3845" t="s">
        <v>22</v>
      </c>
      <c r="F3845" t="s">
        <v>29</v>
      </c>
      <c r="G3845" t="s">
        <v>24</v>
      </c>
      <c r="H3845">
        <v>68</v>
      </c>
      <c r="I3845">
        <v>7</v>
      </c>
      <c r="J3845">
        <v>9.6999999999999993</v>
      </c>
      <c r="K3845">
        <v>0</v>
      </c>
      <c r="L3845">
        <v>0</v>
      </c>
      <c r="M3845">
        <v>0</v>
      </c>
      <c r="N3845">
        <v>0</v>
      </c>
      <c r="O3845">
        <v>5</v>
      </c>
      <c r="P3845">
        <v>5</v>
      </c>
      <c r="Q3845" t="s">
        <v>3387</v>
      </c>
      <c r="R3845" t="s">
        <v>11717</v>
      </c>
    </row>
    <row r="3846" spans="1:18" x14ac:dyDescent="0.3">
      <c r="A3846" t="s">
        <v>11718</v>
      </c>
      <c r="B3846" t="s">
        <v>11719</v>
      </c>
      <c r="C3846" t="s">
        <v>20</v>
      </c>
      <c r="D3846" t="s">
        <v>42</v>
      </c>
      <c r="E3846" t="s">
        <v>22</v>
      </c>
      <c r="F3846" t="s">
        <v>29</v>
      </c>
      <c r="G3846" t="s">
        <v>24</v>
      </c>
      <c r="H3846">
        <v>151</v>
      </c>
      <c r="I3846">
        <v>9</v>
      </c>
      <c r="J3846">
        <v>16.8</v>
      </c>
      <c r="K3846">
        <v>3</v>
      </c>
      <c r="L3846">
        <v>1</v>
      </c>
      <c r="M3846">
        <v>4</v>
      </c>
      <c r="N3846">
        <v>1</v>
      </c>
      <c r="O3846">
        <v>4</v>
      </c>
      <c r="P3846">
        <v>8</v>
      </c>
      <c r="Q3846" t="s">
        <v>11542</v>
      </c>
      <c r="R3846" t="s">
        <v>11720</v>
      </c>
    </row>
    <row r="3847" spans="1:18" x14ac:dyDescent="0.3">
      <c r="A3847" t="s">
        <v>11721</v>
      </c>
      <c r="B3847" t="s">
        <v>11722</v>
      </c>
      <c r="C3847" t="s">
        <v>99</v>
      </c>
      <c r="D3847" t="s">
        <v>125</v>
      </c>
      <c r="E3847" t="s">
        <v>22</v>
      </c>
      <c r="F3847" t="s">
        <v>29</v>
      </c>
      <c r="G3847" t="s">
        <v>24</v>
      </c>
      <c r="H3847">
        <v>93</v>
      </c>
      <c r="I3847">
        <v>7</v>
      </c>
      <c r="J3847">
        <v>13.3</v>
      </c>
      <c r="K3847">
        <v>0</v>
      </c>
      <c r="L3847">
        <v>0</v>
      </c>
      <c r="M3847">
        <v>6</v>
      </c>
      <c r="N3847">
        <v>1</v>
      </c>
      <c r="O3847">
        <v>6</v>
      </c>
      <c r="P3847">
        <v>12</v>
      </c>
      <c r="Q3847" t="s">
        <v>11542</v>
      </c>
      <c r="R3847" t="s">
        <v>11723</v>
      </c>
    </row>
    <row r="3848" spans="1:18" x14ac:dyDescent="0.3">
      <c r="A3848" t="s">
        <v>11724</v>
      </c>
      <c r="B3848" t="s">
        <v>11725</v>
      </c>
      <c r="C3848" t="s">
        <v>99</v>
      </c>
      <c r="D3848" t="s">
        <v>21</v>
      </c>
      <c r="E3848" t="s">
        <v>22</v>
      </c>
      <c r="F3848" t="s">
        <v>29</v>
      </c>
      <c r="G3848" t="s">
        <v>24</v>
      </c>
      <c r="H3848">
        <v>230</v>
      </c>
      <c r="I3848">
        <v>10</v>
      </c>
      <c r="J3848">
        <v>23</v>
      </c>
      <c r="K3848">
        <v>0</v>
      </c>
      <c r="L3848">
        <v>0</v>
      </c>
      <c r="M3848">
        <v>8</v>
      </c>
      <c r="N3848">
        <v>2</v>
      </c>
      <c r="O3848">
        <v>4</v>
      </c>
      <c r="P3848">
        <v>20</v>
      </c>
      <c r="Q3848" t="s">
        <v>3387</v>
      </c>
      <c r="R3848" t="s">
        <v>11726</v>
      </c>
    </row>
    <row r="3849" spans="1:18" x14ac:dyDescent="0.3">
      <c r="A3849" t="s">
        <v>11727</v>
      </c>
      <c r="B3849" t="s">
        <v>11728</v>
      </c>
      <c r="C3849" t="s">
        <v>20</v>
      </c>
      <c r="D3849" t="s">
        <v>42</v>
      </c>
      <c r="E3849" t="s">
        <v>22</v>
      </c>
      <c r="F3849" t="s">
        <v>29</v>
      </c>
      <c r="G3849" t="s">
        <v>24</v>
      </c>
      <c r="H3849">
        <v>160</v>
      </c>
      <c r="I3849">
        <v>7</v>
      </c>
      <c r="J3849">
        <v>22.9</v>
      </c>
      <c r="K3849">
        <v>2</v>
      </c>
      <c r="L3849">
        <v>2</v>
      </c>
      <c r="M3849">
        <v>2</v>
      </c>
      <c r="N3849">
        <v>1</v>
      </c>
      <c r="O3849">
        <v>3</v>
      </c>
      <c r="P3849">
        <v>2.5</v>
      </c>
      <c r="Q3849" t="s">
        <v>3387</v>
      </c>
      <c r="R3849" t="s">
        <v>11729</v>
      </c>
    </row>
    <row r="3850" spans="1:18" x14ac:dyDescent="0.3">
      <c r="A3850" t="s">
        <v>11730</v>
      </c>
      <c r="B3850" t="s">
        <v>11731</v>
      </c>
      <c r="C3850" t="s">
        <v>20</v>
      </c>
      <c r="D3850" t="s">
        <v>42</v>
      </c>
      <c r="E3850" t="s">
        <v>22</v>
      </c>
      <c r="F3850" t="s">
        <v>29</v>
      </c>
      <c r="G3850" t="s">
        <v>24</v>
      </c>
      <c r="H3850">
        <v>128</v>
      </c>
      <c r="I3850">
        <v>8</v>
      </c>
      <c r="J3850">
        <v>16</v>
      </c>
      <c r="K3850">
        <v>5</v>
      </c>
      <c r="L3850">
        <v>1</v>
      </c>
      <c r="M3850">
        <v>2</v>
      </c>
      <c r="N3850">
        <v>0</v>
      </c>
      <c r="O3850">
        <v>4</v>
      </c>
      <c r="P3850">
        <v>8</v>
      </c>
      <c r="Q3850" t="s">
        <v>3387</v>
      </c>
      <c r="R3850" t="s">
        <v>11732</v>
      </c>
    </row>
    <row r="3851" spans="1:18" x14ac:dyDescent="0.3">
      <c r="A3851" t="s">
        <v>11733</v>
      </c>
      <c r="B3851" t="s">
        <v>11734</v>
      </c>
      <c r="C3851" t="s">
        <v>20</v>
      </c>
      <c r="D3851" t="s">
        <v>42</v>
      </c>
      <c r="E3851" t="s">
        <v>22</v>
      </c>
      <c r="F3851" t="s">
        <v>29</v>
      </c>
      <c r="G3851" t="s">
        <v>24</v>
      </c>
      <c r="H3851">
        <v>116</v>
      </c>
      <c r="I3851">
        <v>8</v>
      </c>
      <c r="J3851">
        <v>14.5</v>
      </c>
      <c r="K3851">
        <v>5</v>
      </c>
      <c r="L3851">
        <v>1</v>
      </c>
      <c r="M3851">
        <v>1</v>
      </c>
      <c r="N3851">
        <v>1</v>
      </c>
      <c r="O3851">
        <v>2</v>
      </c>
      <c r="P3851">
        <v>10</v>
      </c>
      <c r="Q3851" t="s">
        <v>3387</v>
      </c>
      <c r="R3851" t="s">
        <v>11735</v>
      </c>
    </row>
    <row r="3852" spans="1:18" x14ac:dyDescent="0.3">
      <c r="A3852" t="s">
        <v>11736</v>
      </c>
      <c r="B3852" t="s">
        <v>11737</v>
      </c>
      <c r="C3852" t="s">
        <v>99</v>
      </c>
      <c r="D3852" t="s">
        <v>125</v>
      </c>
      <c r="E3852" t="s">
        <v>22</v>
      </c>
      <c r="F3852" t="s">
        <v>29</v>
      </c>
      <c r="G3852" t="s">
        <v>173</v>
      </c>
      <c r="H3852">
        <v>86</v>
      </c>
      <c r="I3852">
        <v>7</v>
      </c>
      <c r="J3852">
        <v>12.3</v>
      </c>
      <c r="K3852">
        <v>0</v>
      </c>
      <c r="L3852">
        <v>0</v>
      </c>
      <c r="M3852">
        <v>4</v>
      </c>
      <c r="N3852">
        <v>3</v>
      </c>
      <c r="O3852">
        <v>2</v>
      </c>
      <c r="P3852">
        <v>5</v>
      </c>
      <c r="Q3852" t="s">
        <v>3387</v>
      </c>
      <c r="R3852" t="s">
        <v>11738</v>
      </c>
    </row>
    <row r="3853" spans="1:18" x14ac:dyDescent="0.3">
      <c r="A3853" t="s">
        <v>11739</v>
      </c>
      <c r="B3853" t="s">
        <v>11740</v>
      </c>
      <c r="C3853" t="s">
        <v>20</v>
      </c>
      <c r="D3853" t="s">
        <v>42</v>
      </c>
      <c r="E3853" t="s">
        <v>22</v>
      </c>
      <c r="F3853" t="s">
        <v>29</v>
      </c>
      <c r="G3853" t="s">
        <v>24</v>
      </c>
      <c r="H3853">
        <v>152</v>
      </c>
      <c r="I3853">
        <v>8</v>
      </c>
      <c r="J3853">
        <v>19</v>
      </c>
      <c r="K3853">
        <v>7</v>
      </c>
      <c r="L3853">
        <v>1</v>
      </c>
      <c r="M3853">
        <v>0</v>
      </c>
      <c r="N3853">
        <v>0</v>
      </c>
      <c r="O3853">
        <v>7</v>
      </c>
      <c r="P3853">
        <v>20</v>
      </c>
      <c r="Q3853" t="s">
        <v>3387</v>
      </c>
      <c r="R3853" t="s">
        <v>11741</v>
      </c>
    </row>
    <row r="3854" spans="1:18" x14ac:dyDescent="0.3">
      <c r="A3854" t="s">
        <v>11742</v>
      </c>
      <c r="B3854" t="s">
        <v>11743</v>
      </c>
      <c r="C3854" t="s">
        <v>20</v>
      </c>
      <c r="D3854" t="s">
        <v>21</v>
      </c>
      <c r="E3854" t="s">
        <v>22</v>
      </c>
      <c r="F3854" t="s">
        <v>29</v>
      </c>
      <c r="G3854" t="s">
        <v>24</v>
      </c>
      <c r="H3854">
        <v>106</v>
      </c>
      <c r="I3854">
        <v>9</v>
      </c>
      <c r="J3854">
        <v>11.8</v>
      </c>
      <c r="K3854">
        <v>5</v>
      </c>
      <c r="L3854">
        <v>0</v>
      </c>
      <c r="M3854">
        <v>2</v>
      </c>
      <c r="N3854">
        <v>2</v>
      </c>
      <c r="O3854">
        <v>4</v>
      </c>
      <c r="P3854">
        <v>18</v>
      </c>
      <c r="Q3854" t="s">
        <v>3387</v>
      </c>
      <c r="R3854" t="s">
        <v>11744</v>
      </c>
    </row>
    <row r="3855" spans="1:18" x14ac:dyDescent="0.3">
      <c r="A3855" t="s">
        <v>11745</v>
      </c>
      <c r="B3855" t="s">
        <v>11746</v>
      </c>
      <c r="C3855" t="s">
        <v>20</v>
      </c>
      <c r="D3855" t="s">
        <v>42</v>
      </c>
      <c r="E3855" t="s">
        <v>22</v>
      </c>
      <c r="F3855" t="s">
        <v>29</v>
      </c>
      <c r="G3855" t="s">
        <v>24</v>
      </c>
      <c r="H3855">
        <v>105</v>
      </c>
      <c r="I3855">
        <v>6</v>
      </c>
      <c r="J3855">
        <v>17.5</v>
      </c>
      <c r="K3855">
        <v>2</v>
      </c>
      <c r="L3855">
        <v>1</v>
      </c>
      <c r="M3855">
        <v>3</v>
      </c>
      <c r="N3855">
        <v>0</v>
      </c>
      <c r="O3855">
        <v>3</v>
      </c>
      <c r="P3855">
        <v>20</v>
      </c>
      <c r="Q3855" t="s">
        <v>3387</v>
      </c>
      <c r="R3855" t="s">
        <v>11747</v>
      </c>
    </row>
    <row r="3856" spans="1:18" x14ac:dyDescent="0.3">
      <c r="A3856" t="s">
        <v>11748</v>
      </c>
      <c r="B3856" t="s">
        <v>11749</v>
      </c>
      <c r="C3856" t="s">
        <v>20</v>
      </c>
      <c r="D3856" t="s">
        <v>42</v>
      </c>
      <c r="E3856" t="s">
        <v>22</v>
      </c>
      <c r="F3856" t="s">
        <v>29</v>
      </c>
      <c r="G3856" t="s">
        <v>173</v>
      </c>
      <c r="H3856">
        <v>266</v>
      </c>
      <c r="I3856">
        <v>14</v>
      </c>
      <c r="J3856">
        <v>19</v>
      </c>
      <c r="K3856">
        <v>10</v>
      </c>
      <c r="L3856">
        <v>2</v>
      </c>
      <c r="M3856">
        <v>2</v>
      </c>
      <c r="N3856">
        <v>0</v>
      </c>
      <c r="O3856">
        <v>8</v>
      </c>
      <c r="P3856">
        <v>3.5</v>
      </c>
      <c r="Q3856" t="s">
        <v>3387</v>
      </c>
      <c r="R3856" t="s">
        <v>11750</v>
      </c>
    </row>
    <row r="3857" spans="1:18" x14ac:dyDescent="0.3">
      <c r="A3857" t="s">
        <v>11751</v>
      </c>
      <c r="B3857" t="s">
        <v>11752</v>
      </c>
      <c r="C3857" t="s">
        <v>99</v>
      </c>
      <c r="D3857" t="s">
        <v>125</v>
      </c>
      <c r="E3857" t="s">
        <v>22</v>
      </c>
      <c r="F3857" t="s">
        <v>29</v>
      </c>
      <c r="G3857" t="s">
        <v>24</v>
      </c>
      <c r="H3857">
        <v>36</v>
      </c>
      <c r="I3857">
        <v>5</v>
      </c>
      <c r="J3857">
        <v>7.2</v>
      </c>
      <c r="K3857">
        <v>0</v>
      </c>
      <c r="L3857">
        <v>0</v>
      </c>
      <c r="M3857">
        <v>5</v>
      </c>
      <c r="N3857">
        <v>0</v>
      </c>
      <c r="O3857">
        <v>1</v>
      </c>
      <c r="P3857">
        <v>9</v>
      </c>
      <c r="Q3857" t="s">
        <v>3387</v>
      </c>
      <c r="R3857" t="s">
        <v>11753</v>
      </c>
    </row>
    <row r="3858" spans="1:18" x14ac:dyDescent="0.3">
      <c r="A3858" t="s">
        <v>11754</v>
      </c>
      <c r="B3858" t="s">
        <v>11755</v>
      </c>
      <c r="C3858" t="s">
        <v>20</v>
      </c>
      <c r="D3858" t="s">
        <v>42</v>
      </c>
      <c r="E3858" t="s">
        <v>22</v>
      </c>
      <c r="F3858" t="s">
        <v>29</v>
      </c>
      <c r="G3858" t="s">
        <v>24</v>
      </c>
      <c r="H3858">
        <v>88</v>
      </c>
      <c r="I3858">
        <v>9</v>
      </c>
      <c r="J3858">
        <v>9.8000000000000007</v>
      </c>
      <c r="K3858">
        <v>5</v>
      </c>
      <c r="L3858">
        <v>1</v>
      </c>
      <c r="M3858">
        <v>2</v>
      </c>
      <c r="N3858">
        <v>1</v>
      </c>
      <c r="O3858">
        <v>3</v>
      </c>
      <c r="P3858">
        <v>5</v>
      </c>
      <c r="Q3858" t="s">
        <v>3387</v>
      </c>
      <c r="R3858" t="s">
        <v>11756</v>
      </c>
    </row>
    <row r="3859" spans="1:18" x14ac:dyDescent="0.3">
      <c r="A3859" t="s">
        <v>11757</v>
      </c>
      <c r="B3859" t="s">
        <v>11758</v>
      </c>
      <c r="C3859" t="s">
        <v>20</v>
      </c>
      <c r="D3859" t="s">
        <v>42</v>
      </c>
      <c r="E3859" t="s">
        <v>22</v>
      </c>
      <c r="F3859" t="s">
        <v>29</v>
      </c>
      <c r="G3859" t="s">
        <v>24</v>
      </c>
      <c r="H3859">
        <v>213</v>
      </c>
      <c r="I3859">
        <v>12</v>
      </c>
      <c r="J3859">
        <v>17.8</v>
      </c>
      <c r="K3859">
        <v>7</v>
      </c>
      <c r="L3859">
        <v>0</v>
      </c>
      <c r="M3859">
        <v>2</v>
      </c>
      <c r="N3859">
        <v>3</v>
      </c>
      <c r="O3859">
        <v>7</v>
      </c>
      <c r="P3859">
        <v>15</v>
      </c>
      <c r="Q3859" t="s">
        <v>3387</v>
      </c>
      <c r="R3859" t="s">
        <v>11759</v>
      </c>
    </row>
    <row r="3860" spans="1:18" x14ac:dyDescent="0.3">
      <c r="A3860" t="s">
        <v>11760</v>
      </c>
      <c r="B3860" t="s">
        <v>11761</v>
      </c>
      <c r="C3860" t="s">
        <v>20</v>
      </c>
      <c r="D3860" t="s">
        <v>42</v>
      </c>
      <c r="E3860" t="s">
        <v>22</v>
      </c>
      <c r="F3860" t="s">
        <v>29</v>
      </c>
      <c r="G3860" t="s">
        <v>24</v>
      </c>
      <c r="H3860">
        <v>26</v>
      </c>
      <c r="I3860">
        <v>3</v>
      </c>
      <c r="J3860">
        <v>8.6999999999999993</v>
      </c>
      <c r="K3860">
        <v>0</v>
      </c>
      <c r="L3860">
        <v>0</v>
      </c>
      <c r="M3860">
        <v>3</v>
      </c>
      <c r="N3860">
        <v>0</v>
      </c>
      <c r="O3860">
        <v>1</v>
      </c>
      <c r="P3860">
        <v>5</v>
      </c>
      <c r="Q3860" t="s">
        <v>3374</v>
      </c>
      <c r="R3860" t="s">
        <v>11762</v>
      </c>
    </row>
    <row r="3861" spans="1:18" x14ac:dyDescent="0.3">
      <c r="A3861" t="s">
        <v>11763</v>
      </c>
      <c r="B3861" t="s">
        <v>11764</v>
      </c>
      <c r="C3861" t="s">
        <v>99</v>
      </c>
      <c r="D3861" t="s">
        <v>42</v>
      </c>
      <c r="E3861" t="s">
        <v>22</v>
      </c>
      <c r="F3861" t="s">
        <v>29</v>
      </c>
      <c r="G3861" t="s">
        <v>24</v>
      </c>
      <c r="H3861">
        <v>152</v>
      </c>
      <c r="I3861">
        <v>7</v>
      </c>
      <c r="J3861">
        <v>21.7</v>
      </c>
      <c r="K3861">
        <v>0</v>
      </c>
      <c r="L3861">
        <v>0</v>
      </c>
      <c r="M3861">
        <v>7</v>
      </c>
      <c r="N3861">
        <v>0</v>
      </c>
      <c r="O3861">
        <v>4</v>
      </c>
      <c r="P3861">
        <v>40</v>
      </c>
      <c r="Q3861" t="s">
        <v>3374</v>
      </c>
      <c r="R3861" t="s">
        <v>11765</v>
      </c>
    </row>
    <row r="3862" spans="1:18" x14ac:dyDescent="0.3">
      <c r="A3862" t="s">
        <v>11766</v>
      </c>
      <c r="B3862" t="s">
        <v>11767</v>
      </c>
      <c r="C3862" t="s">
        <v>99</v>
      </c>
      <c r="D3862" t="s">
        <v>42</v>
      </c>
      <c r="E3862" t="s">
        <v>22</v>
      </c>
      <c r="F3862" t="s">
        <v>29</v>
      </c>
      <c r="G3862" t="s">
        <v>24</v>
      </c>
      <c r="H3862">
        <v>81</v>
      </c>
      <c r="I3862">
        <v>5</v>
      </c>
      <c r="J3862">
        <v>16.2</v>
      </c>
      <c r="K3862">
        <v>0</v>
      </c>
      <c r="L3862">
        <v>0</v>
      </c>
      <c r="M3862">
        <v>0</v>
      </c>
      <c r="N3862">
        <v>0</v>
      </c>
      <c r="O3862">
        <v>4</v>
      </c>
      <c r="P3862">
        <v>15</v>
      </c>
      <c r="Q3862" t="s">
        <v>3374</v>
      </c>
      <c r="R3862" t="s">
        <v>11768</v>
      </c>
    </row>
    <row r="3863" spans="1:18" x14ac:dyDescent="0.3">
      <c r="A3863" t="s">
        <v>11769</v>
      </c>
      <c r="B3863" t="s">
        <v>11770</v>
      </c>
      <c r="C3863" t="s">
        <v>20</v>
      </c>
      <c r="D3863" t="s">
        <v>42</v>
      </c>
      <c r="E3863" t="s">
        <v>22</v>
      </c>
      <c r="F3863" t="s">
        <v>23</v>
      </c>
      <c r="G3863" t="s">
        <v>24</v>
      </c>
      <c r="H3863">
        <v>513</v>
      </c>
      <c r="I3863">
        <v>18</v>
      </c>
      <c r="J3863">
        <v>28.5</v>
      </c>
      <c r="K3863">
        <v>11</v>
      </c>
      <c r="L3863">
        <v>3</v>
      </c>
      <c r="M3863">
        <v>2</v>
      </c>
      <c r="N3863">
        <v>2</v>
      </c>
      <c r="O3863">
        <v>15</v>
      </c>
      <c r="P3863">
        <v>20</v>
      </c>
      <c r="Q3863" t="s">
        <v>3374</v>
      </c>
      <c r="R3863" t="s">
        <v>11771</v>
      </c>
    </row>
    <row r="3864" spans="1:18" x14ac:dyDescent="0.3">
      <c r="A3864" t="s">
        <v>11772</v>
      </c>
      <c r="B3864" t="s">
        <v>11773</v>
      </c>
      <c r="C3864" t="s">
        <v>99</v>
      </c>
      <c r="D3864" t="s">
        <v>21</v>
      </c>
      <c r="E3864" t="s">
        <v>22</v>
      </c>
      <c r="F3864" t="s">
        <v>23</v>
      </c>
      <c r="G3864" t="s">
        <v>24</v>
      </c>
      <c r="H3864">
        <v>119</v>
      </c>
      <c r="I3864">
        <v>8</v>
      </c>
      <c r="J3864">
        <v>14.9</v>
      </c>
      <c r="K3864">
        <v>0</v>
      </c>
      <c r="L3864">
        <v>0</v>
      </c>
      <c r="M3864">
        <v>0</v>
      </c>
      <c r="N3864">
        <v>0</v>
      </c>
      <c r="O3864">
        <v>7</v>
      </c>
      <c r="P3864">
        <v>12</v>
      </c>
      <c r="Q3864" t="s">
        <v>3374</v>
      </c>
      <c r="R3864" t="s">
        <v>11774</v>
      </c>
    </row>
    <row r="3865" spans="1:18" x14ac:dyDescent="0.3">
      <c r="A3865" t="s">
        <v>11775</v>
      </c>
      <c r="B3865" t="s">
        <v>11776</v>
      </c>
      <c r="C3865" t="s">
        <v>20</v>
      </c>
      <c r="D3865" t="s">
        <v>42</v>
      </c>
      <c r="E3865" t="s">
        <v>22</v>
      </c>
      <c r="F3865" t="s">
        <v>29</v>
      </c>
      <c r="G3865" t="s">
        <v>24</v>
      </c>
      <c r="H3865">
        <v>140</v>
      </c>
      <c r="I3865">
        <v>10</v>
      </c>
      <c r="J3865">
        <v>14</v>
      </c>
      <c r="K3865">
        <v>5</v>
      </c>
      <c r="L3865">
        <v>0</v>
      </c>
      <c r="M3865">
        <v>4</v>
      </c>
      <c r="N3865">
        <v>1</v>
      </c>
      <c r="O3865">
        <v>4</v>
      </c>
      <c r="P3865">
        <v>8</v>
      </c>
      <c r="Q3865" t="s">
        <v>3374</v>
      </c>
      <c r="R3865" t="s">
        <v>11777</v>
      </c>
    </row>
    <row r="3866" spans="1:18" x14ac:dyDescent="0.3">
      <c r="A3866" t="s">
        <v>11778</v>
      </c>
      <c r="B3866" t="s">
        <v>11779</v>
      </c>
      <c r="C3866" t="s">
        <v>20</v>
      </c>
      <c r="D3866" t="s">
        <v>42</v>
      </c>
      <c r="E3866" t="s">
        <v>22</v>
      </c>
      <c r="F3866" t="s">
        <v>29</v>
      </c>
      <c r="G3866" t="s">
        <v>24</v>
      </c>
      <c r="H3866">
        <v>28</v>
      </c>
      <c r="I3866">
        <v>3</v>
      </c>
      <c r="J3866">
        <v>9.3000000000000007</v>
      </c>
      <c r="K3866">
        <v>0</v>
      </c>
      <c r="L3866">
        <v>0</v>
      </c>
      <c r="M3866">
        <v>2</v>
      </c>
      <c r="N3866">
        <v>1</v>
      </c>
      <c r="O3866">
        <v>2</v>
      </c>
      <c r="P3866">
        <v>10</v>
      </c>
      <c r="Q3866" t="s">
        <v>3374</v>
      </c>
      <c r="R3866" t="s">
        <v>11780</v>
      </c>
    </row>
    <row r="3867" spans="1:18" x14ac:dyDescent="0.3">
      <c r="A3867" t="s">
        <v>11781</v>
      </c>
      <c r="B3867" t="s">
        <v>11782</v>
      </c>
      <c r="C3867" t="s">
        <v>20</v>
      </c>
      <c r="D3867" t="s">
        <v>21</v>
      </c>
      <c r="E3867" t="s">
        <v>37</v>
      </c>
      <c r="F3867" t="s">
        <v>38</v>
      </c>
      <c r="G3867" t="s">
        <v>24</v>
      </c>
      <c r="H3867">
        <v>565</v>
      </c>
      <c r="I3867">
        <v>27</v>
      </c>
      <c r="J3867">
        <v>20.9</v>
      </c>
      <c r="K3867">
        <v>11</v>
      </c>
      <c r="L3867">
        <v>12</v>
      </c>
      <c r="M3867">
        <v>2</v>
      </c>
      <c r="N3867">
        <v>2</v>
      </c>
      <c r="O3867">
        <v>27</v>
      </c>
      <c r="P3867">
        <v>4</v>
      </c>
      <c r="Q3867" t="s">
        <v>11783</v>
      </c>
      <c r="R3867" t="s">
        <v>11784</v>
      </c>
    </row>
    <row r="3868" spans="1:18" x14ac:dyDescent="0.3">
      <c r="A3868" t="s">
        <v>11785</v>
      </c>
      <c r="B3868" t="s">
        <v>11786</v>
      </c>
      <c r="C3868" t="s">
        <v>20</v>
      </c>
      <c r="D3868" t="s">
        <v>33</v>
      </c>
      <c r="E3868" t="s">
        <v>22</v>
      </c>
      <c r="F3868" t="s">
        <v>29</v>
      </c>
      <c r="G3868" t="s">
        <v>24</v>
      </c>
      <c r="H3868">
        <v>52</v>
      </c>
      <c r="I3868">
        <v>8</v>
      </c>
      <c r="J3868">
        <v>6.5</v>
      </c>
      <c r="K3868">
        <v>5</v>
      </c>
      <c r="L3868">
        <v>1</v>
      </c>
      <c r="M3868">
        <v>2</v>
      </c>
      <c r="N3868">
        <v>0</v>
      </c>
      <c r="O3868">
        <v>5</v>
      </c>
      <c r="P3868">
        <v>12</v>
      </c>
      <c r="Q3868" t="s">
        <v>11783</v>
      </c>
      <c r="R3868" t="s">
        <v>11787</v>
      </c>
    </row>
    <row r="3869" spans="1:18" x14ac:dyDescent="0.3">
      <c r="A3869" t="s">
        <v>11788</v>
      </c>
      <c r="B3869" t="s">
        <v>11789</v>
      </c>
      <c r="C3869" t="s">
        <v>20</v>
      </c>
      <c r="D3869" t="s">
        <v>42</v>
      </c>
      <c r="E3869" t="s">
        <v>22</v>
      </c>
      <c r="F3869" t="s">
        <v>29</v>
      </c>
      <c r="G3869" t="s">
        <v>24</v>
      </c>
      <c r="H3869">
        <v>181</v>
      </c>
      <c r="I3869">
        <v>11</v>
      </c>
      <c r="J3869">
        <v>16.5</v>
      </c>
      <c r="K3869">
        <v>3</v>
      </c>
      <c r="L3869">
        <v>7</v>
      </c>
      <c r="M3869">
        <v>0</v>
      </c>
      <c r="N3869">
        <v>1</v>
      </c>
      <c r="O3869">
        <v>8</v>
      </c>
      <c r="P3869">
        <v>3</v>
      </c>
      <c r="Q3869" t="s">
        <v>11783</v>
      </c>
      <c r="R3869" t="s">
        <v>11790</v>
      </c>
    </row>
    <row r="3870" spans="1:18" x14ac:dyDescent="0.3">
      <c r="A3870" t="s">
        <v>11791</v>
      </c>
      <c r="B3870" t="s">
        <v>11792</v>
      </c>
      <c r="C3870" t="s">
        <v>20</v>
      </c>
      <c r="D3870" t="s">
        <v>21</v>
      </c>
      <c r="E3870" t="s">
        <v>22</v>
      </c>
      <c r="F3870" t="s">
        <v>29</v>
      </c>
      <c r="G3870" t="s">
        <v>24</v>
      </c>
      <c r="H3870">
        <v>53</v>
      </c>
      <c r="I3870">
        <v>4</v>
      </c>
      <c r="J3870">
        <v>13.2</v>
      </c>
      <c r="K3870">
        <v>0</v>
      </c>
      <c r="L3870">
        <v>0</v>
      </c>
      <c r="M3870">
        <v>3</v>
      </c>
      <c r="N3870">
        <v>1</v>
      </c>
      <c r="O3870">
        <v>2</v>
      </c>
      <c r="P3870">
        <v>5</v>
      </c>
      <c r="Q3870" t="s">
        <v>11783</v>
      </c>
      <c r="R3870" t="s">
        <v>11793</v>
      </c>
    </row>
    <row r="3871" spans="1:18" x14ac:dyDescent="0.3">
      <c r="A3871" t="s">
        <v>11794</v>
      </c>
      <c r="B3871" t="s">
        <v>4061</v>
      </c>
      <c r="C3871" t="s">
        <v>20</v>
      </c>
      <c r="D3871" t="s">
        <v>21</v>
      </c>
      <c r="E3871" t="s">
        <v>22</v>
      </c>
      <c r="F3871" t="s">
        <v>29</v>
      </c>
      <c r="G3871" t="s">
        <v>24</v>
      </c>
      <c r="H3871">
        <v>83</v>
      </c>
      <c r="I3871">
        <v>9</v>
      </c>
      <c r="J3871">
        <v>9.1999999999999993</v>
      </c>
      <c r="K3871">
        <v>6</v>
      </c>
      <c r="L3871">
        <v>3</v>
      </c>
      <c r="M3871">
        <v>0</v>
      </c>
      <c r="N3871">
        <v>0</v>
      </c>
      <c r="O3871">
        <v>3</v>
      </c>
      <c r="P3871">
        <v>4</v>
      </c>
      <c r="Q3871" t="s">
        <v>11783</v>
      </c>
      <c r="R3871" t="s">
        <v>11795</v>
      </c>
    </row>
    <row r="3872" spans="1:18" x14ac:dyDescent="0.3">
      <c r="A3872" t="s">
        <v>11796</v>
      </c>
      <c r="B3872" t="s">
        <v>11797</v>
      </c>
      <c r="C3872" t="s">
        <v>99</v>
      </c>
      <c r="D3872" t="s">
        <v>33</v>
      </c>
      <c r="E3872" t="s">
        <v>22</v>
      </c>
      <c r="F3872" t="s">
        <v>23</v>
      </c>
      <c r="G3872" t="s">
        <v>24</v>
      </c>
      <c r="H3872">
        <v>386</v>
      </c>
      <c r="I3872">
        <v>46</v>
      </c>
      <c r="J3872">
        <v>8.4</v>
      </c>
      <c r="K3872">
        <v>0</v>
      </c>
      <c r="L3872">
        <v>0</v>
      </c>
      <c r="M3872">
        <v>0</v>
      </c>
      <c r="N3872">
        <v>0</v>
      </c>
      <c r="O3872">
        <v>50</v>
      </c>
      <c r="P3872">
        <v>88</v>
      </c>
      <c r="Q3872" t="s">
        <v>11783</v>
      </c>
      <c r="R3872" t="s">
        <v>11798</v>
      </c>
    </row>
    <row r="3873" spans="1:18" x14ac:dyDescent="0.3">
      <c r="A3873" t="s">
        <v>11799</v>
      </c>
      <c r="B3873" t="s">
        <v>11800</v>
      </c>
      <c r="C3873" t="s">
        <v>20</v>
      </c>
      <c r="D3873" t="s">
        <v>21</v>
      </c>
      <c r="E3873" t="s">
        <v>49</v>
      </c>
      <c r="F3873" t="s">
        <v>38</v>
      </c>
      <c r="G3873" t="s">
        <v>24</v>
      </c>
      <c r="H3873">
        <v>722</v>
      </c>
      <c r="I3873">
        <v>36</v>
      </c>
      <c r="J3873">
        <v>20.100000000000001</v>
      </c>
      <c r="K3873">
        <v>0</v>
      </c>
      <c r="L3873">
        <v>0</v>
      </c>
      <c r="M3873">
        <v>19</v>
      </c>
      <c r="N3873">
        <v>17</v>
      </c>
      <c r="O3873">
        <v>24</v>
      </c>
      <c r="P3873">
        <v>42</v>
      </c>
      <c r="Q3873" t="s">
        <v>11783</v>
      </c>
      <c r="R3873" t="s">
        <v>11801</v>
      </c>
    </row>
    <row r="3874" spans="1:18" x14ac:dyDescent="0.3">
      <c r="A3874" t="s">
        <v>11802</v>
      </c>
      <c r="B3874" t="s">
        <v>11803</v>
      </c>
      <c r="C3874" t="s">
        <v>20</v>
      </c>
      <c r="D3874" t="s">
        <v>21</v>
      </c>
      <c r="E3874" t="s">
        <v>22</v>
      </c>
      <c r="F3874" t="s">
        <v>23</v>
      </c>
      <c r="G3874" t="s">
        <v>24</v>
      </c>
      <c r="H3874">
        <v>223</v>
      </c>
      <c r="I3874">
        <v>15</v>
      </c>
      <c r="J3874">
        <v>14.9</v>
      </c>
      <c r="K3874">
        <v>5</v>
      </c>
      <c r="L3874">
        <v>7</v>
      </c>
      <c r="M3874">
        <v>2</v>
      </c>
      <c r="N3874">
        <v>1</v>
      </c>
      <c r="O3874">
        <v>3</v>
      </c>
      <c r="P3874">
        <v>26</v>
      </c>
      <c r="Q3874" t="s">
        <v>11783</v>
      </c>
      <c r="R3874" t="s">
        <v>11804</v>
      </c>
    </row>
    <row r="3875" spans="1:18" x14ac:dyDescent="0.3">
      <c r="A3875" t="s">
        <v>11805</v>
      </c>
      <c r="B3875" t="s">
        <v>11806</v>
      </c>
      <c r="C3875" t="s">
        <v>20</v>
      </c>
      <c r="D3875" t="s">
        <v>21</v>
      </c>
      <c r="E3875" t="s">
        <v>22</v>
      </c>
      <c r="F3875" t="s">
        <v>29</v>
      </c>
      <c r="G3875" t="s">
        <v>24</v>
      </c>
      <c r="H3875">
        <v>130</v>
      </c>
      <c r="I3875">
        <v>10</v>
      </c>
      <c r="J3875">
        <v>13</v>
      </c>
      <c r="K3875">
        <v>6</v>
      </c>
      <c r="L3875">
        <v>4</v>
      </c>
      <c r="M3875">
        <v>0</v>
      </c>
      <c r="N3875">
        <v>0</v>
      </c>
      <c r="O3875">
        <v>5</v>
      </c>
      <c r="P3875">
        <v>4</v>
      </c>
      <c r="Q3875" t="s">
        <v>11783</v>
      </c>
      <c r="R3875" t="s">
        <v>11807</v>
      </c>
    </row>
    <row r="3876" spans="1:18" x14ac:dyDescent="0.3">
      <c r="A3876" t="s">
        <v>11808</v>
      </c>
      <c r="B3876" t="s">
        <v>11809</v>
      </c>
      <c r="C3876" t="s">
        <v>20</v>
      </c>
      <c r="D3876" t="s">
        <v>21</v>
      </c>
      <c r="E3876" t="s">
        <v>22</v>
      </c>
      <c r="F3876" t="s">
        <v>29</v>
      </c>
      <c r="G3876" t="s">
        <v>24</v>
      </c>
      <c r="H3876">
        <v>393</v>
      </c>
      <c r="I3876">
        <v>2</v>
      </c>
      <c r="J3876">
        <v>196.5</v>
      </c>
      <c r="K3876">
        <v>0</v>
      </c>
      <c r="L3876">
        <v>0</v>
      </c>
      <c r="M3876">
        <v>1</v>
      </c>
      <c r="N3876">
        <v>1</v>
      </c>
      <c r="O3876">
        <v>8</v>
      </c>
      <c r="P3876">
        <v>21</v>
      </c>
      <c r="Q3876" t="s">
        <v>11783</v>
      </c>
      <c r="R3876" t="s">
        <v>11810</v>
      </c>
    </row>
    <row r="3877" spans="1:18" x14ac:dyDescent="0.3">
      <c r="A3877" t="s">
        <v>11811</v>
      </c>
      <c r="B3877" t="s">
        <v>11812</v>
      </c>
      <c r="C3877" t="s">
        <v>99</v>
      </c>
      <c r="D3877" t="s">
        <v>21</v>
      </c>
      <c r="E3877" t="s">
        <v>22</v>
      </c>
      <c r="F3877" t="s">
        <v>29</v>
      </c>
      <c r="G3877" t="s">
        <v>24</v>
      </c>
      <c r="H3877">
        <v>30</v>
      </c>
      <c r="I3877">
        <v>6</v>
      </c>
      <c r="J3877">
        <v>5</v>
      </c>
      <c r="K3877">
        <v>0</v>
      </c>
      <c r="L3877">
        <v>0</v>
      </c>
      <c r="M3877">
        <v>0</v>
      </c>
      <c r="N3877">
        <v>0</v>
      </c>
      <c r="O3877">
        <v>3</v>
      </c>
      <c r="P3877">
        <v>2</v>
      </c>
      <c r="Q3877" t="s">
        <v>11783</v>
      </c>
      <c r="R3877" t="s">
        <v>11813</v>
      </c>
    </row>
    <row r="3878" spans="1:18" x14ac:dyDescent="0.3">
      <c r="A3878" t="s">
        <v>11814</v>
      </c>
      <c r="B3878" t="s">
        <v>11815</v>
      </c>
      <c r="C3878" t="s">
        <v>20</v>
      </c>
      <c r="D3878" t="s">
        <v>21</v>
      </c>
      <c r="E3878" t="s">
        <v>22</v>
      </c>
      <c r="F3878" t="s">
        <v>29</v>
      </c>
      <c r="G3878" t="s">
        <v>24</v>
      </c>
      <c r="H3878">
        <v>250</v>
      </c>
      <c r="I3878">
        <v>14</v>
      </c>
      <c r="J3878">
        <v>17.899999999999999</v>
      </c>
      <c r="K3878">
        <v>9</v>
      </c>
      <c r="L3878">
        <v>4</v>
      </c>
      <c r="M3878">
        <v>0</v>
      </c>
      <c r="N3878">
        <v>1</v>
      </c>
      <c r="O3878">
        <v>10</v>
      </c>
      <c r="P3878">
        <v>10</v>
      </c>
      <c r="Q3878" t="s">
        <v>11783</v>
      </c>
      <c r="R3878" t="s">
        <v>11816</v>
      </c>
    </row>
    <row r="3879" spans="1:18" x14ac:dyDescent="0.3">
      <c r="A3879" t="s">
        <v>11817</v>
      </c>
      <c r="B3879" t="s">
        <v>11818</v>
      </c>
      <c r="C3879" t="s">
        <v>20</v>
      </c>
      <c r="D3879" t="s">
        <v>21</v>
      </c>
      <c r="E3879" t="s">
        <v>22</v>
      </c>
      <c r="F3879" t="s">
        <v>29</v>
      </c>
      <c r="G3879" t="s">
        <v>24</v>
      </c>
      <c r="H3879">
        <v>87</v>
      </c>
      <c r="I3879">
        <v>8</v>
      </c>
      <c r="J3879">
        <v>10.9</v>
      </c>
      <c r="K3879">
        <v>0</v>
      </c>
      <c r="L3879">
        <v>5</v>
      </c>
      <c r="M3879">
        <v>2</v>
      </c>
      <c r="N3879">
        <v>1</v>
      </c>
      <c r="O3879">
        <v>1</v>
      </c>
      <c r="P3879">
        <v>3</v>
      </c>
      <c r="Q3879" t="s">
        <v>11783</v>
      </c>
      <c r="R3879" t="s">
        <v>11819</v>
      </c>
    </row>
    <row r="3880" spans="1:18" x14ac:dyDescent="0.3">
      <c r="A3880" t="s">
        <v>11820</v>
      </c>
      <c r="B3880" t="s">
        <v>11821</v>
      </c>
      <c r="C3880" t="s">
        <v>20</v>
      </c>
      <c r="D3880" t="s">
        <v>21</v>
      </c>
      <c r="E3880" t="s">
        <v>22</v>
      </c>
      <c r="F3880" t="s">
        <v>29</v>
      </c>
      <c r="G3880" t="s">
        <v>24</v>
      </c>
      <c r="H3880">
        <v>49</v>
      </c>
      <c r="I3880">
        <v>7</v>
      </c>
      <c r="J3880">
        <v>7</v>
      </c>
      <c r="K3880">
        <v>1</v>
      </c>
      <c r="L3880">
        <v>4</v>
      </c>
      <c r="M3880">
        <v>2</v>
      </c>
      <c r="N3880">
        <v>0</v>
      </c>
      <c r="O3880">
        <v>2</v>
      </c>
      <c r="P3880">
        <v>9</v>
      </c>
      <c r="Q3880" t="s">
        <v>11783</v>
      </c>
      <c r="R3880" t="s">
        <v>11822</v>
      </c>
    </row>
    <row r="3881" spans="1:18" x14ac:dyDescent="0.3">
      <c r="A3881" t="s">
        <v>11823</v>
      </c>
      <c r="B3881" t="s">
        <v>11824</v>
      </c>
      <c r="C3881" t="s">
        <v>20</v>
      </c>
      <c r="D3881" t="s">
        <v>21</v>
      </c>
      <c r="E3881" t="s">
        <v>37</v>
      </c>
      <c r="F3881" t="s">
        <v>29</v>
      </c>
      <c r="G3881" t="s">
        <v>24</v>
      </c>
      <c r="H3881">
        <v>117</v>
      </c>
      <c r="I3881">
        <v>10</v>
      </c>
      <c r="J3881">
        <v>11.7</v>
      </c>
      <c r="K3881">
        <v>4</v>
      </c>
      <c r="L3881">
        <v>5</v>
      </c>
      <c r="M3881">
        <v>1</v>
      </c>
      <c r="N3881">
        <v>0</v>
      </c>
      <c r="O3881">
        <v>6</v>
      </c>
      <c r="P3881">
        <v>12</v>
      </c>
      <c r="Q3881" t="s">
        <v>11783</v>
      </c>
      <c r="R3881" t="s">
        <v>11825</v>
      </c>
    </row>
    <row r="3882" spans="1:18" x14ac:dyDescent="0.3">
      <c r="A3882" t="s">
        <v>11826</v>
      </c>
      <c r="B3882" t="s">
        <v>11827</v>
      </c>
      <c r="C3882" t="s">
        <v>20</v>
      </c>
      <c r="D3882" t="s">
        <v>21</v>
      </c>
      <c r="E3882" t="s">
        <v>49</v>
      </c>
      <c r="F3882" t="s">
        <v>29</v>
      </c>
      <c r="G3882" t="s">
        <v>24</v>
      </c>
      <c r="H3882">
        <v>104</v>
      </c>
      <c r="I3882">
        <v>7</v>
      </c>
      <c r="J3882">
        <v>14.9</v>
      </c>
      <c r="K3882">
        <v>4</v>
      </c>
      <c r="L3882">
        <v>2</v>
      </c>
      <c r="M3882">
        <v>0</v>
      </c>
      <c r="N3882">
        <v>1</v>
      </c>
      <c r="O3882">
        <v>3</v>
      </c>
      <c r="P3882">
        <v>6</v>
      </c>
      <c r="Q3882" t="s">
        <v>11783</v>
      </c>
      <c r="R3882" t="s">
        <v>11828</v>
      </c>
    </row>
    <row r="3883" spans="1:18" x14ac:dyDescent="0.3">
      <c r="A3883" t="s">
        <v>11829</v>
      </c>
      <c r="B3883" t="s">
        <v>11830</v>
      </c>
      <c r="C3883" t="s">
        <v>20</v>
      </c>
      <c r="D3883" t="s">
        <v>21</v>
      </c>
      <c r="E3883" t="s">
        <v>22</v>
      </c>
      <c r="F3883" t="s">
        <v>29</v>
      </c>
      <c r="G3883" t="s">
        <v>24</v>
      </c>
      <c r="H3883">
        <v>710</v>
      </c>
      <c r="I3883">
        <v>33</v>
      </c>
      <c r="J3883">
        <v>21.5</v>
      </c>
      <c r="K3883">
        <v>10</v>
      </c>
      <c r="L3883">
        <v>20</v>
      </c>
      <c r="M3883">
        <v>3</v>
      </c>
      <c r="N3883">
        <v>0</v>
      </c>
      <c r="O3883">
        <v>22</v>
      </c>
      <c r="P3883">
        <v>10</v>
      </c>
      <c r="Q3883" t="s">
        <v>11783</v>
      </c>
      <c r="R3883" t="s">
        <v>11831</v>
      </c>
    </row>
    <row r="3884" spans="1:18" x14ac:dyDescent="0.3">
      <c r="A3884" t="s">
        <v>11832</v>
      </c>
      <c r="B3884" t="s">
        <v>11833</v>
      </c>
      <c r="C3884" t="s">
        <v>20</v>
      </c>
      <c r="D3884" t="s">
        <v>21</v>
      </c>
      <c r="E3884" t="s">
        <v>22</v>
      </c>
      <c r="F3884" t="s">
        <v>38</v>
      </c>
      <c r="G3884" t="s">
        <v>24</v>
      </c>
      <c r="H3884">
        <v>267</v>
      </c>
      <c r="I3884">
        <v>16</v>
      </c>
      <c r="J3884">
        <v>16.7</v>
      </c>
      <c r="K3884">
        <v>12</v>
      </c>
      <c r="L3884">
        <v>2</v>
      </c>
      <c r="M3884">
        <v>1</v>
      </c>
      <c r="N3884">
        <v>1</v>
      </c>
      <c r="O3884">
        <v>18</v>
      </c>
      <c r="P3884">
        <v>50</v>
      </c>
      <c r="Q3884" t="s">
        <v>11783</v>
      </c>
      <c r="R3884" t="s">
        <v>11834</v>
      </c>
    </row>
    <row r="3885" spans="1:18" x14ac:dyDescent="0.3">
      <c r="A3885" t="s">
        <v>11835</v>
      </c>
      <c r="B3885" t="s">
        <v>11836</v>
      </c>
      <c r="C3885" t="s">
        <v>20</v>
      </c>
      <c r="D3885" t="s">
        <v>21</v>
      </c>
      <c r="E3885" t="s">
        <v>22</v>
      </c>
      <c r="F3885" t="s">
        <v>29</v>
      </c>
      <c r="G3885" t="s">
        <v>24</v>
      </c>
      <c r="H3885">
        <v>145</v>
      </c>
      <c r="I3885">
        <v>8</v>
      </c>
      <c r="J3885">
        <v>18.100000000000001</v>
      </c>
      <c r="K3885">
        <v>3</v>
      </c>
      <c r="L3885">
        <v>2</v>
      </c>
      <c r="M3885">
        <v>3</v>
      </c>
      <c r="N3885">
        <v>0</v>
      </c>
      <c r="O3885">
        <v>4</v>
      </c>
      <c r="P3885">
        <v>10</v>
      </c>
      <c r="Q3885" t="s">
        <v>11783</v>
      </c>
      <c r="R3885" t="s">
        <v>11837</v>
      </c>
    </row>
    <row r="3886" spans="1:18" x14ac:dyDescent="0.3">
      <c r="A3886" t="s">
        <v>11838</v>
      </c>
      <c r="B3886" t="s">
        <v>11839</v>
      </c>
      <c r="C3886" t="s">
        <v>99</v>
      </c>
      <c r="D3886" t="s">
        <v>125</v>
      </c>
      <c r="E3886" t="s">
        <v>22</v>
      </c>
      <c r="F3886" t="s">
        <v>29</v>
      </c>
      <c r="G3886" t="s">
        <v>24</v>
      </c>
      <c r="H3886">
        <v>21</v>
      </c>
      <c r="I3886">
        <v>4</v>
      </c>
      <c r="J3886">
        <v>5.2</v>
      </c>
      <c r="K3886">
        <v>0</v>
      </c>
      <c r="L3886">
        <v>0</v>
      </c>
      <c r="M3886">
        <v>0</v>
      </c>
      <c r="N3886">
        <v>0</v>
      </c>
      <c r="O3886">
        <v>1</v>
      </c>
      <c r="P3886">
        <v>5</v>
      </c>
      <c r="Q3886" t="s">
        <v>11783</v>
      </c>
      <c r="R3886" t="s">
        <v>11840</v>
      </c>
    </row>
    <row r="3887" spans="1:18" x14ac:dyDescent="0.3">
      <c r="A3887" t="s">
        <v>11841</v>
      </c>
      <c r="B3887" t="s">
        <v>11842</v>
      </c>
      <c r="C3887" t="s">
        <v>99</v>
      </c>
      <c r="D3887" t="s">
        <v>125</v>
      </c>
      <c r="E3887" t="s">
        <v>22</v>
      </c>
      <c r="F3887" t="s">
        <v>29</v>
      </c>
      <c r="G3887" t="s">
        <v>24</v>
      </c>
      <c r="H3887">
        <v>4</v>
      </c>
      <c r="I3887">
        <v>3</v>
      </c>
      <c r="J3887">
        <v>1.3</v>
      </c>
      <c r="K3887">
        <v>0</v>
      </c>
      <c r="L3887">
        <v>0</v>
      </c>
      <c r="M3887">
        <v>0</v>
      </c>
      <c r="N3887">
        <v>0</v>
      </c>
      <c r="O3887">
        <v>1</v>
      </c>
      <c r="P3887">
        <v>5</v>
      </c>
      <c r="Q3887" t="s">
        <v>11783</v>
      </c>
      <c r="R3887" t="s">
        <v>11843</v>
      </c>
    </row>
    <row r="3888" spans="1:18" x14ac:dyDescent="0.3">
      <c r="A3888" t="s">
        <v>11844</v>
      </c>
      <c r="B3888" t="s">
        <v>11845</v>
      </c>
      <c r="C3888" t="s">
        <v>20</v>
      </c>
      <c r="D3888" t="s">
        <v>42</v>
      </c>
      <c r="E3888" t="s">
        <v>22</v>
      </c>
      <c r="F3888" t="s">
        <v>29</v>
      </c>
      <c r="G3888" t="s">
        <v>24</v>
      </c>
      <c r="H3888">
        <v>102</v>
      </c>
      <c r="I3888">
        <v>9</v>
      </c>
      <c r="J3888">
        <v>11.3</v>
      </c>
      <c r="K3888">
        <v>5</v>
      </c>
      <c r="L3888">
        <v>2</v>
      </c>
      <c r="M3888">
        <v>2</v>
      </c>
      <c r="N3888">
        <v>0</v>
      </c>
      <c r="O3888">
        <v>7</v>
      </c>
      <c r="P3888">
        <v>6</v>
      </c>
      <c r="Q3888" t="s">
        <v>11783</v>
      </c>
      <c r="R3888" t="s">
        <v>11846</v>
      </c>
    </row>
    <row r="3889" spans="1:18" x14ac:dyDescent="0.3">
      <c r="A3889" t="s">
        <v>11847</v>
      </c>
      <c r="B3889" t="s">
        <v>11848</v>
      </c>
      <c r="C3889" t="s">
        <v>99</v>
      </c>
      <c r="D3889" t="s">
        <v>125</v>
      </c>
      <c r="E3889" t="s">
        <v>22</v>
      </c>
      <c r="F3889" t="s">
        <v>29</v>
      </c>
      <c r="G3889" t="s">
        <v>24</v>
      </c>
      <c r="H3889">
        <v>185</v>
      </c>
      <c r="I3889">
        <v>7</v>
      </c>
      <c r="J3889">
        <v>26.4</v>
      </c>
      <c r="K3889">
        <v>0</v>
      </c>
      <c r="L3889">
        <v>0</v>
      </c>
      <c r="M3889">
        <v>0</v>
      </c>
      <c r="N3889">
        <v>0</v>
      </c>
      <c r="O3889">
        <v>4</v>
      </c>
      <c r="P3889">
        <v>5</v>
      </c>
      <c r="Q3889" t="s">
        <v>11783</v>
      </c>
      <c r="R3889" t="s">
        <v>11849</v>
      </c>
    </row>
    <row r="3890" spans="1:18" x14ac:dyDescent="0.3">
      <c r="A3890" t="s">
        <v>11850</v>
      </c>
      <c r="B3890" t="s">
        <v>11851</v>
      </c>
      <c r="C3890" t="s">
        <v>99</v>
      </c>
      <c r="D3890" t="s">
        <v>125</v>
      </c>
      <c r="E3890" t="s">
        <v>22</v>
      </c>
      <c r="F3890" t="s">
        <v>29</v>
      </c>
      <c r="G3890" t="s">
        <v>24</v>
      </c>
      <c r="H3890">
        <v>9</v>
      </c>
      <c r="I3890">
        <v>1</v>
      </c>
      <c r="J3890">
        <v>9</v>
      </c>
      <c r="K3890">
        <v>0</v>
      </c>
      <c r="L3890">
        <v>0</v>
      </c>
      <c r="M3890">
        <v>2</v>
      </c>
      <c r="N3890">
        <v>1</v>
      </c>
      <c r="O3890">
        <v>2</v>
      </c>
      <c r="P3890">
        <v>4</v>
      </c>
      <c r="Q3890" t="s">
        <v>11783</v>
      </c>
      <c r="R3890" t="s">
        <v>11852</v>
      </c>
    </row>
    <row r="3891" spans="1:18" x14ac:dyDescent="0.3">
      <c r="A3891" t="s">
        <v>11853</v>
      </c>
      <c r="B3891" t="s">
        <v>11854</v>
      </c>
      <c r="C3891" t="s">
        <v>20</v>
      </c>
      <c r="D3891" t="s">
        <v>21</v>
      </c>
      <c r="E3891" t="s">
        <v>22</v>
      </c>
      <c r="F3891" t="s">
        <v>29</v>
      </c>
      <c r="G3891" t="s">
        <v>24</v>
      </c>
      <c r="H3891">
        <v>150</v>
      </c>
      <c r="I3891">
        <v>11</v>
      </c>
      <c r="J3891">
        <v>13.6</v>
      </c>
      <c r="K3891">
        <v>9</v>
      </c>
      <c r="L3891">
        <v>1</v>
      </c>
      <c r="M3891">
        <v>0</v>
      </c>
      <c r="N3891">
        <v>1</v>
      </c>
      <c r="O3891">
        <v>7</v>
      </c>
      <c r="P3891">
        <v>4</v>
      </c>
      <c r="Q3891" t="s">
        <v>11783</v>
      </c>
      <c r="R3891" t="s">
        <v>11855</v>
      </c>
    </row>
    <row r="3892" spans="1:18" x14ac:dyDescent="0.3">
      <c r="A3892" t="s">
        <v>11856</v>
      </c>
      <c r="B3892" t="s">
        <v>11857</v>
      </c>
      <c r="C3892" t="s">
        <v>20</v>
      </c>
      <c r="D3892" t="s">
        <v>21</v>
      </c>
      <c r="E3892" t="s">
        <v>22</v>
      </c>
      <c r="F3892" t="s">
        <v>29</v>
      </c>
      <c r="G3892" t="s">
        <v>24</v>
      </c>
      <c r="H3892">
        <v>87</v>
      </c>
      <c r="I3892">
        <v>10</v>
      </c>
      <c r="J3892">
        <v>8.6999999999999993</v>
      </c>
      <c r="K3892">
        <v>5</v>
      </c>
      <c r="L3892">
        <v>3</v>
      </c>
      <c r="M3892">
        <v>2</v>
      </c>
      <c r="N3892">
        <v>0</v>
      </c>
      <c r="O3892">
        <v>7</v>
      </c>
      <c r="P3892">
        <v>19</v>
      </c>
      <c r="Q3892" t="s">
        <v>11783</v>
      </c>
      <c r="R3892" t="s">
        <v>11858</v>
      </c>
    </row>
    <row r="3893" spans="1:18" x14ac:dyDescent="0.3">
      <c r="A3893" t="s">
        <v>11859</v>
      </c>
      <c r="B3893" t="s">
        <v>11860</v>
      </c>
      <c r="C3893" t="s">
        <v>20</v>
      </c>
      <c r="D3893" t="s">
        <v>42</v>
      </c>
      <c r="E3893" t="s">
        <v>22</v>
      </c>
      <c r="F3893" t="s">
        <v>29</v>
      </c>
      <c r="G3893" t="s">
        <v>24</v>
      </c>
      <c r="H3893">
        <v>241</v>
      </c>
      <c r="I3893">
        <v>16</v>
      </c>
      <c r="J3893">
        <v>15.1</v>
      </c>
      <c r="K3893">
        <v>12</v>
      </c>
      <c r="L3893">
        <v>4</v>
      </c>
      <c r="M3893">
        <v>0</v>
      </c>
      <c r="N3893">
        <v>0</v>
      </c>
      <c r="O3893">
        <v>8</v>
      </c>
      <c r="P3893">
        <v>8</v>
      </c>
      <c r="Q3893" t="s">
        <v>11783</v>
      </c>
      <c r="R3893" t="s">
        <v>11861</v>
      </c>
    </row>
    <row r="3894" spans="1:18" x14ac:dyDescent="0.3">
      <c r="A3894" t="s">
        <v>11862</v>
      </c>
      <c r="B3894" t="s">
        <v>11863</v>
      </c>
      <c r="C3894" t="s">
        <v>99</v>
      </c>
      <c r="D3894" t="s">
        <v>125</v>
      </c>
      <c r="E3894" t="s">
        <v>37</v>
      </c>
      <c r="F3894" t="s">
        <v>38</v>
      </c>
      <c r="G3894" t="s">
        <v>24</v>
      </c>
      <c r="H3894">
        <v>91</v>
      </c>
      <c r="I3894">
        <v>8</v>
      </c>
      <c r="J3894">
        <v>11.4</v>
      </c>
      <c r="K3894">
        <v>0</v>
      </c>
      <c r="L3894">
        <v>0</v>
      </c>
      <c r="M3894">
        <v>0</v>
      </c>
      <c r="N3894">
        <v>0</v>
      </c>
      <c r="O3894">
        <v>11</v>
      </c>
      <c r="P3894">
        <v>8</v>
      </c>
      <c r="Q3894" t="s">
        <v>11783</v>
      </c>
      <c r="R3894" t="s">
        <v>11864</v>
      </c>
    </row>
    <row r="3895" spans="1:18" x14ac:dyDescent="0.3">
      <c r="A3895" t="s">
        <v>11865</v>
      </c>
      <c r="B3895" t="s">
        <v>11866</v>
      </c>
      <c r="C3895" t="s">
        <v>20</v>
      </c>
      <c r="D3895" t="s">
        <v>21</v>
      </c>
      <c r="E3895" t="s">
        <v>49</v>
      </c>
      <c r="F3895" t="s">
        <v>38</v>
      </c>
      <c r="G3895" t="s">
        <v>24</v>
      </c>
      <c r="H3895">
        <v>501</v>
      </c>
      <c r="I3895">
        <v>26</v>
      </c>
      <c r="J3895">
        <v>19.3</v>
      </c>
      <c r="K3895">
        <v>13</v>
      </c>
      <c r="L3895">
        <v>9</v>
      </c>
      <c r="M3895">
        <v>3</v>
      </c>
      <c r="N3895">
        <v>1</v>
      </c>
      <c r="O3895">
        <v>19</v>
      </c>
      <c r="P3895">
        <v>25</v>
      </c>
      <c r="Q3895" t="s">
        <v>11783</v>
      </c>
      <c r="R3895" t="s">
        <v>11867</v>
      </c>
    </row>
    <row r="3896" spans="1:18" x14ac:dyDescent="0.3">
      <c r="A3896" t="s">
        <v>11868</v>
      </c>
      <c r="B3896" t="s">
        <v>11869</v>
      </c>
      <c r="C3896" t="s">
        <v>20</v>
      </c>
      <c r="D3896" t="s">
        <v>21</v>
      </c>
      <c r="E3896" t="s">
        <v>37</v>
      </c>
      <c r="F3896" t="s">
        <v>38</v>
      </c>
      <c r="G3896" t="s">
        <v>24</v>
      </c>
      <c r="H3896">
        <v>420</v>
      </c>
      <c r="I3896">
        <v>22</v>
      </c>
      <c r="J3896">
        <v>19.100000000000001</v>
      </c>
      <c r="K3896">
        <v>7</v>
      </c>
      <c r="L3896">
        <v>11</v>
      </c>
      <c r="M3896">
        <v>2</v>
      </c>
      <c r="N3896">
        <v>2</v>
      </c>
      <c r="O3896">
        <v>20</v>
      </c>
      <c r="P3896">
        <v>16</v>
      </c>
      <c r="Q3896" t="s">
        <v>11783</v>
      </c>
      <c r="R3896" t="s">
        <v>11870</v>
      </c>
    </row>
    <row r="3897" spans="1:18" x14ac:dyDescent="0.3">
      <c r="A3897" t="s">
        <v>11871</v>
      </c>
      <c r="B3897" t="s">
        <v>11872</v>
      </c>
      <c r="C3897" t="s">
        <v>20</v>
      </c>
      <c r="D3897" t="s">
        <v>21</v>
      </c>
      <c r="E3897" t="s">
        <v>22</v>
      </c>
      <c r="F3897" t="s">
        <v>29</v>
      </c>
      <c r="G3897" t="s">
        <v>24</v>
      </c>
      <c r="H3897">
        <v>145</v>
      </c>
      <c r="I3897">
        <v>10</v>
      </c>
      <c r="J3897">
        <v>14.5</v>
      </c>
      <c r="K3897">
        <v>5</v>
      </c>
      <c r="L3897">
        <v>3</v>
      </c>
      <c r="M3897">
        <v>1</v>
      </c>
      <c r="N3897">
        <v>1</v>
      </c>
      <c r="O3897">
        <v>5</v>
      </c>
      <c r="P3897">
        <v>10</v>
      </c>
      <c r="Q3897" t="s">
        <v>11783</v>
      </c>
      <c r="R3897" t="s">
        <v>11873</v>
      </c>
    </row>
    <row r="3898" spans="1:18" x14ac:dyDescent="0.3">
      <c r="A3898" t="s">
        <v>11874</v>
      </c>
      <c r="B3898" t="s">
        <v>11875</v>
      </c>
      <c r="C3898" t="s">
        <v>20</v>
      </c>
      <c r="D3898" t="s">
        <v>21</v>
      </c>
      <c r="E3898" t="s">
        <v>22</v>
      </c>
      <c r="F3898" t="s">
        <v>29</v>
      </c>
      <c r="G3898" t="s">
        <v>24</v>
      </c>
      <c r="H3898">
        <v>203</v>
      </c>
      <c r="I3898">
        <v>13</v>
      </c>
      <c r="J3898">
        <v>15.6</v>
      </c>
      <c r="K3898">
        <v>9</v>
      </c>
      <c r="L3898">
        <v>3</v>
      </c>
      <c r="M3898">
        <v>0</v>
      </c>
      <c r="N3898">
        <v>1</v>
      </c>
      <c r="O3898">
        <v>8</v>
      </c>
      <c r="P3898">
        <v>4</v>
      </c>
      <c r="Q3898" t="s">
        <v>11783</v>
      </c>
      <c r="R3898" t="s">
        <v>11876</v>
      </c>
    </row>
    <row r="3899" spans="1:18" x14ac:dyDescent="0.3">
      <c r="A3899" t="s">
        <v>11877</v>
      </c>
      <c r="B3899" t="s">
        <v>11878</v>
      </c>
      <c r="C3899" t="s">
        <v>20</v>
      </c>
      <c r="D3899" t="s">
        <v>21</v>
      </c>
      <c r="E3899" t="s">
        <v>37</v>
      </c>
      <c r="F3899" t="s">
        <v>38</v>
      </c>
      <c r="G3899" t="s">
        <v>24</v>
      </c>
      <c r="H3899">
        <v>529</v>
      </c>
      <c r="I3899">
        <v>27</v>
      </c>
      <c r="J3899">
        <v>19.600000000000001</v>
      </c>
      <c r="K3899">
        <v>14</v>
      </c>
      <c r="L3899">
        <v>11</v>
      </c>
      <c r="M3899">
        <v>1</v>
      </c>
      <c r="N3899">
        <v>1</v>
      </c>
      <c r="O3899">
        <v>17</v>
      </c>
      <c r="P3899">
        <v>30</v>
      </c>
      <c r="Q3899" t="s">
        <v>11783</v>
      </c>
      <c r="R3899" t="s">
        <v>11879</v>
      </c>
    </row>
    <row r="3900" spans="1:18" x14ac:dyDescent="0.3">
      <c r="A3900" t="s">
        <v>11880</v>
      </c>
      <c r="B3900" t="s">
        <v>11881</v>
      </c>
      <c r="C3900" t="s">
        <v>20</v>
      </c>
      <c r="D3900" t="s">
        <v>21</v>
      </c>
      <c r="E3900" t="s">
        <v>22</v>
      </c>
      <c r="F3900" t="s">
        <v>29</v>
      </c>
      <c r="G3900" t="s">
        <v>24</v>
      </c>
      <c r="H3900">
        <v>282</v>
      </c>
      <c r="I3900">
        <v>16</v>
      </c>
      <c r="J3900">
        <v>17.600000000000001</v>
      </c>
      <c r="K3900">
        <v>10</v>
      </c>
      <c r="L3900">
        <v>5</v>
      </c>
      <c r="M3900">
        <v>1</v>
      </c>
      <c r="N3900">
        <v>0</v>
      </c>
      <c r="O3900">
        <v>8</v>
      </c>
      <c r="P3900">
        <v>6</v>
      </c>
      <c r="Q3900" t="s">
        <v>11783</v>
      </c>
      <c r="R3900" t="s">
        <v>11882</v>
      </c>
    </row>
    <row r="3901" spans="1:18" x14ac:dyDescent="0.3">
      <c r="A3901" t="s">
        <v>11883</v>
      </c>
      <c r="B3901" t="s">
        <v>11884</v>
      </c>
      <c r="C3901" t="s">
        <v>20</v>
      </c>
      <c r="D3901" t="s">
        <v>42</v>
      </c>
      <c r="E3901" t="s">
        <v>49</v>
      </c>
      <c r="F3901" t="s">
        <v>29</v>
      </c>
      <c r="G3901" t="s">
        <v>24</v>
      </c>
      <c r="H3901">
        <v>464</v>
      </c>
      <c r="I3901">
        <v>23</v>
      </c>
      <c r="J3901">
        <v>20.2</v>
      </c>
      <c r="K3901">
        <v>9</v>
      </c>
      <c r="L3901">
        <v>13</v>
      </c>
      <c r="M3901">
        <v>1</v>
      </c>
      <c r="N3901">
        <v>0</v>
      </c>
      <c r="O3901">
        <v>11</v>
      </c>
      <c r="P3901">
        <v>1</v>
      </c>
      <c r="Q3901" t="s">
        <v>11885</v>
      </c>
      <c r="R3901" t="s">
        <v>11886</v>
      </c>
    </row>
    <row r="3902" spans="1:18" x14ac:dyDescent="0.3">
      <c r="A3902" t="s">
        <v>11887</v>
      </c>
      <c r="B3902" t="s">
        <v>11888</v>
      </c>
      <c r="C3902" t="s">
        <v>99</v>
      </c>
      <c r="D3902" t="s">
        <v>125</v>
      </c>
      <c r="E3902" t="s">
        <v>22</v>
      </c>
      <c r="F3902" t="s">
        <v>29</v>
      </c>
      <c r="G3902" t="s">
        <v>24</v>
      </c>
      <c r="H3902">
        <v>359</v>
      </c>
      <c r="I3902">
        <v>27</v>
      </c>
      <c r="J3902">
        <v>13.3</v>
      </c>
      <c r="K3902">
        <v>0</v>
      </c>
      <c r="L3902">
        <v>0</v>
      </c>
      <c r="M3902">
        <v>16</v>
      </c>
      <c r="N3902">
        <v>11</v>
      </c>
      <c r="O3902">
        <v>8</v>
      </c>
      <c r="P3902">
        <v>1.35</v>
      </c>
      <c r="Q3902" t="s">
        <v>11885</v>
      </c>
      <c r="R3902" t="s">
        <v>11889</v>
      </c>
    </row>
    <row r="3903" spans="1:18" x14ac:dyDescent="0.3">
      <c r="A3903" t="s">
        <v>11890</v>
      </c>
      <c r="B3903" t="s">
        <v>11891</v>
      </c>
      <c r="C3903" t="s">
        <v>99</v>
      </c>
      <c r="D3903" t="s">
        <v>125</v>
      </c>
      <c r="E3903" t="s">
        <v>22</v>
      </c>
      <c r="F3903" t="s">
        <v>29</v>
      </c>
      <c r="G3903" t="s">
        <v>24</v>
      </c>
      <c r="H3903">
        <v>640</v>
      </c>
      <c r="I3903">
        <v>39</v>
      </c>
      <c r="J3903">
        <v>16.399999999999999</v>
      </c>
      <c r="K3903">
        <v>0</v>
      </c>
      <c r="L3903">
        <v>0</v>
      </c>
      <c r="M3903">
        <v>0</v>
      </c>
      <c r="N3903">
        <v>0</v>
      </c>
      <c r="O3903">
        <v>19</v>
      </c>
      <c r="P3903">
        <v>8.4</v>
      </c>
      <c r="Q3903" t="s">
        <v>11885</v>
      </c>
      <c r="R3903" t="s">
        <v>11892</v>
      </c>
    </row>
    <row r="3904" spans="1:18" x14ac:dyDescent="0.3">
      <c r="A3904" t="s">
        <v>11893</v>
      </c>
      <c r="B3904" t="s">
        <v>11894</v>
      </c>
      <c r="C3904" t="s">
        <v>20</v>
      </c>
      <c r="D3904" t="s">
        <v>42</v>
      </c>
      <c r="E3904" t="s">
        <v>49</v>
      </c>
      <c r="F3904" t="s">
        <v>29</v>
      </c>
      <c r="G3904" t="s">
        <v>53</v>
      </c>
      <c r="H3904">
        <v>361</v>
      </c>
      <c r="I3904">
        <v>20</v>
      </c>
      <c r="J3904">
        <v>18</v>
      </c>
      <c r="K3904">
        <v>8</v>
      </c>
      <c r="L3904">
        <v>12</v>
      </c>
      <c r="M3904">
        <v>0</v>
      </c>
      <c r="N3904">
        <v>0</v>
      </c>
      <c r="O3904">
        <v>15</v>
      </c>
      <c r="P3904">
        <v>0.75</v>
      </c>
      <c r="Q3904" t="s">
        <v>11885</v>
      </c>
      <c r="R3904" t="s">
        <v>11895</v>
      </c>
    </row>
    <row r="3905" spans="1:18" x14ac:dyDescent="0.3">
      <c r="A3905" t="s">
        <v>11896</v>
      </c>
      <c r="B3905" t="s">
        <v>11897</v>
      </c>
      <c r="C3905" t="s">
        <v>20</v>
      </c>
      <c r="D3905" t="s">
        <v>21</v>
      </c>
      <c r="E3905" t="s">
        <v>37</v>
      </c>
      <c r="F3905" t="s">
        <v>29</v>
      </c>
      <c r="G3905" t="s">
        <v>24</v>
      </c>
      <c r="H3905">
        <v>688</v>
      </c>
      <c r="I3905">
        <v>39</v>
      </c>
      <c r="J3905">
        <v>17.600000000000001</v>
      </c>
      <c r="K3905">
        <v>8</v>
      </c>
      <c r="L3905">
        <v>29</v>
      </c>
      <c r="M3905">
        <v>1</v>
      </c>
      <c r="N3905">
        <v>1</v>
      </c>
      <c r="O3905">
        <v>11</v>
      </c>
      <c r="P3905">
        <v>0.33</v>
      </c>
      <c r="Q3905" t="s">
        <v>11885</v>
      </c>
      <c r="R3905" t="s">
        <v>11898</v>
      </c>
    </row>
    <row r="3906" spans="1:18" x14ac:dyDescent="0.3">
      <c r="A3906" t="s">
        <v>11899</v>
      </c>
      <c r="B3906" t="s">
        <v>11900</v>
      </c>
      <c r="C3906" t="s">
        <v>20</v>
      </c>
      <c r="D3906" t="s">
        <v>42</v>
      </c>
      <c r="E3906" t="s">
        <v>37</v>
      </c>
      <c r="F3906" t="s">
        <v>29</v>
      </c>
      <c r="G3906" t="s">
        <v>24</v>
      </c>
      <c r="H3906">
        <v>290</v>
      </c>
      <c r="I3906">
        <v>17</v>
      </c>
      <c r="J3906">
        <v>17.100000000000001</v>
      </c>
      <c r="K3906">
        <v>3</v>
      </c>
      <c r="L3906">
        <v>11</v>
      </c>
      <c r="M3906">
        <v>2</v>
      </c>
      <c r="N3906">
        <v>1</v>
      </c>
      <c r="O3906">
        <v>7</v>
      </c>
      <c r="P3906">
        <v>7.7839999999999998</v>
      </c>
      <c r="Q3906" t="s">
        <v>11885</v>
      </c>
      <c r="R3906" t="s">
        <v>11901</v>
      </c>
    </row>
    <row r="3907" spans="1:18" x14ac:dyDescent="0.3">
      <c r="A3907" t="s">
        <v>11902</v>
      </c>
      <c r="B3907" t="s">
        <v>11903</v>
      </c>
      <c r="C3907" t="s">
        <v>99</v>
      </c>
      <c r="D3907" t="s">
        <v>125</v>
      </c>
      <c r="E3907" t="s">
        <v>22</v>
      </c>
      <c r="F3907" t="s">
        <v>29</v>
      </c>
      <c r="G3907" t="s">
        <v>24</v>
      </c>
      <c r="H3907">
        <v>26</v>
      </c>
      <c r="I3907">
        <v>5</v>
      </c>
      <c r="J3907">
        <v>5.2</v>
      </c>
      <c r="K3907">
        <v>0</v>
      </c>
      <c r="L3907">
        <v>0</v>
      </c>
      <c r="M3907">
        <v>0</v>
      </c>
      <c r="N3907">
        <v>0</v>
      </c>
      <c r="O3907">
        <v>4</v>
      </c>
      <c r="P3907">
        <v>0.5</v>
      </c>
      <c r="Q3907" t="s">
        <v>6786</v>
      </c>
      <c r="R3907" t="s">
        <v>11904</v>
      </c>
    </row>
    <row r="3908" spans="1:18" x14ac:dyDescent="0.3">
      <c r="A3908" t="s">
        <v>11905</v>
      </c>
      <c r="B3908" t="s">
        <v>11906</v>
      </c>
      <c r="C3908" t="s">
        <v>99</v>
      </c>
      <c r="D3908" t="s">
        <v>125</v>
      </c>
      <c r="E3908" t="s">
        <v>22</v>
      </c>
      <c r="F3908" t="s">
        <v>29</v>
      </c>
      <c r="G3908" t="s">
        <v>24</v>
      </c>
      <c r="H3908">
        <v>294</v>
      </c>
      <c r="I3908">
        <v>18</v>
      </c>
      <c r="J3908">
        <v>16.3</v>
      </c>
      <c r="K3908">
        <v>0</v>
      </c>
      <c r="L3908">
        <v>0</v>
      </c>
      <c r="M3908">
        <v>0</v>
      </c>
      <c r="N3908">
        <v>0</v>
      </c>
      <c r="O3908">
        <v>4</v>
      </c>
      <c r="P3908">
        <v>1.4915</v>
      </c>
      <c r="Q3908" t="s">
        <v>11907</v>
      </c>
      <c r="R3908" t="s">
        <v>11908</v>
      </c>
    </row>
    <row r="3909" spans="1:18" x14ac:dyDescent="0.3">
      <c r="A3909" t="s">
        <v>11909</v>
      </c>
      <c r="B3909" t="s">
        <v>11910</v>
      </c>
      <c r="C3909" t="s">
        <v>99</v>
      </c>
      <c r="D3909" t="s">
        <v>21</v>
      </c>
      <c r="E3909" t="s">
        <v>22</v>
      </c>
      <c r="F3909" t="s">
        <v>29</v>
      </c>
      <c r="G3909" t="s">
        <v>24</v>
      </c>
      <c r="H3909">
        <v>132</v>
      </c>
      <c r="I3909">
        <v>9</v>
      </c>
      <c r="J3909">
        <v>14.7</v>
      </c>
      <c r="K3909">
        <v>0</v>
      </c>
      <c r="L3909">
        <v>0</v>
      </c>
      <c r="M3909">
        <v>0</v>
      </c>
      <c r="N3909">
        <v>0</v>
      </c>
      <c r="O3909">
        <v>5</v>
      </c>
      <c r="P3909">
        <v>0.5</v>
      </c>
      <c r="Q3909" t="s">
        <v>11907</v>
      </c>
      <c r="R3909" t="s">
        <v>11911</v>
      </c>
    </row>
    <row r="3910" spans="1:18" x14ac:dyDescent="0.3">
      <c r="A3910" t="s">
        <v>11912</v>
      </c>
      <c r="B3910" t="s">
        <v>11913</v>
      </c>
      <c r="C3910" t="s">
        <v>99</v>
      </c>
      <c r="D3910" t="s">
        <v>21</v>
      </c>
      <c r="E3910" t="s">
        <v>22</v>
      </c>
      <c r="F3910" t="s">
        <v>29</v>
      </c>
      <c r="G3910" t="s">
        <v>173</v>
      </c>
      <c r="H3910">
        <v>273</v>
      </c>
      <c r="I3910">
        <v>17</v>
      </c>
      <c r="J3910">
        <v>16.100000000000001</v>
      </c>
      <c r="K3910">
        <v>0</v>
      </c>
      <c r="L3910">
        <v>0</v>
      </c>
      <c r="M3910">
        <v>14</v>
      </c>
      <c r="N3910">
        <v>3</v>
      </c>
      <c r="O3910">
        <v>15</v>
      </c>
      <c r="P3910">
        <v>1.5</v>
      </c>
      <c r="Q3910" t="s">
        <v>11907</v>
      </c>
      <c r="R3910" t="s">
        <v>11914</v>
      </c>
    </row>
    <row r="3911" spans="1:18" x14ac:dyDescent="0.3">
      <c r="A3911" t="s">
        <v>11915</v>
      </c>
      <c r="B3911" t="s">
        <v>11916</v>
      </c>
      <c r="C3911" t="s">
        <v>99</v>
      </c>
      <c r="D3911" t="s">
        <v>21</v>
      </c>
      <c r="E3911" t="s">
        <v>22</v>
      </c>
      <c r="F3911" t="s">
        <v>29</v>
      </c>
      <c r="G3911" t="s">
        <v>24</v>
      </c>
      <c r="H3911">
        <v>290</v>
      </c>
      <c r="I3911">
        <v>16</v>
      </c>
      <c r="J3911">
        <v>18.100000000000001</v>
      </c>
      <c r="K3911">
        <v>0</v>
      </c>
      <c r="L3911">
        <v>0</v>
      </c>
      <c r="M3911">
        <v>9</v>
      </c>
      <c r="N3911">
        <v>7</v>
      </c>
      <c r="O3911">
        <v>11</v>
      </c>
      <c r="P3911">
        <v>9.4</v>
      </c>
      <c r="Q3911" t="s">
        <v>11917</v>
      </c>
      <c r="R3911" t="s">
        <v>11918</v>
      </c>
    </row>
    <row r="3912" spans="1:18" x14ac:dyDescent="0.3">
      <c r="A3912" t="s">
        <v>11919</v>
      </c>
      <c r="B3912" t="s">
        <v>11920</v>
      </c>
      <c r="C3912" t="s">
        <v>20</v>
      </c>
      <c r="D3912" t="s">
        <v>42</v>
      </c>
      <c r="E3912" t="s">
        <v>49</v>
      </c>
      <c r="F3912" t="s">
        <v>29</v>
      </c>
      <c r="G3912" t="s">
        <v>24</v>
      </c>
      <c r="H3912">
        <v>755</v>
      </c>
      <c r="I3912">
        <v>40</v>
      </c>
      <c r="J3912">
        <v>18.899999999999999</v>
      </c>
      <c r="K3912">
        <v>17</v>
      </c>
      <c r="L3912">
        <v>23</v>
      </c>
      <c r="M3912">
        <v>0</v>
      </c>
      <c r="N3912">
        <v>0</v>
      </c>
      <c r="O3912">
        <v>16</v>
      </c>
      <c r="P3912">
        <v>5.24</v>
      </c>
      <c r="Q3912" t="s">
        <v>11917</v>
      </c>
      <c r="R3912" t="s">
        <v>11921</v>
      </c>
    </row>
    <row r="3913" spans="1:18" x14ac:dyDescent="0.3">
      <c r="A3913" t="s">
        <v>11922</v>
      </c>
      <c r="B3913" t="s">
        <v>11923</v>
      </c>
      <c r="C3913" t="s">
        <v>20</v>
      </c>
      <c r="D3913" t="s">
        <v>213</v>
      </c>
      <c r="E3913" t="s">
        <v>22</v>
      </c>
      <c r="F3913" t="s">
        <v>29</v>
      </c>
      <c r="G3913" t="s">
        <v>24</v>
      </c>
      <c r="H3913">
        <v>173</v>
      </c>
      <c r="I3913">
        <v>14</v>
      </c>
      <c r="J3913">
        <v>12.4</v>
      </c>
      <c r="K3913">
        <v>0</v>
      </c>
      <c r="L3913">
        <v>0</v>
      </c>
      <c r="M3913">
        <v>10</v>
      </c>
      <c r="N3913">
        <v>4</v>
      </c>
      <c r="O3913">
        <v>6</v>
      </c>
      <c r="P3913">
        <v>3.66</v>
      </c>
      <c r="Q3913" t="s">
        <v>11907</v>
      </c>
      <c r="R3913" t="s">
        <v>11924</v>
      </c>
    </row>
    <row r="3914" spans="1:18" x14ac:dyDescent="0.3">
      <c r="A3914" t="s">
        <v>11925</v>
      </c>
      <c r="B3914" t="s">
        <v>11926</v>
      </c>
      <c r="C3914" t="s">
        <v>20</v>
      </c>
      <c r="D3914" t="s">
        <v>42</v>
      </c>
      <c r="E3914" t="s">
        <v>49</v>
      </c>
      <c r="F3914" t="s">
        <v>29</v>
      </c>
      <c r="G3914" t="s">
        <v>24</v>
      </c>
      <c r="H3914">
        <v>633</v>
      </c>
      <c r="I3914">
        <v>35</v>
      </c>
      <c r="J3914">
        <v>18.100000000000001</v>
      </c>
      <c r="K3914">
        <v>23</v>
      </c>
      <c r="L3914">
        <v>11</v>
      </c>
      <c r="M3914">
        <v>0</v>
      </c>
      <c r="N3914">
        <v>1</v>
      </c>
      <c r="O3914">
        <v>15</v>
      </c>
      <c r="P3914">
        <v>7.32</v>
      </c>
      <c r="Q3914" t="s">
        <v>11917</v>
      </c>
      <c r="R3914" t="s">
        <v>11927</v>
      </c>
    </row>
    <row r="3915" spans="1:18" x14ac:dyDescent="0.3">
      <c r="A3915" t="s">
        <v>11928</v>
      </c>
      <c r="B3915" t="s">
        <v>11929</v>
      </c>
      <c r="C3915" t="s">
        <v>99</v>
      </c>
      <c r="D3915" t="s">
        <v>125</v>
      </c>
      <c r="E3915" t="s">
        <v>22</v>
      </c>
      <c r="F3915" t="s">
        <v>29</v>
      </c>
      <c r="G3915" t="s">
        <v>173</v>
      </c>
      <c r="H3915">
        <v>64</v>
      </c>
      <c r="I3915">
        <v>5</v>
      </c>
      <c r="J3915">
        <v>12.8</v>
      </c>
      <c r="K3915">
        <v>0</v>
      </c>
      <c r="L3915">
        <v>0</v>
      </c>
      <c r="M3915">
        <v>0</v>
      </c>
      <c r="N3915">
        <v>0</v>
      </c>
      <c r="O3915">
        <v>1</v>
      </c>
      <c r="P3915">
        <v>0.5</v>
      </c>
      <c r="Q3915" t="s">
        <v>11917</v>
      </c>
      <c r="R3915" t="s">
        <v>11930</v>
      </c>
    </row>
    <row r="3916" spans="1:18" x14ac:dyDescent="0.3">
      <c r="A3916" t="s">
        <v>11931</v>
      </c>
      <c r="B3916" t="s">
        <v>11932</v>
      </c>
      <c r="C3916" t="s">
        <v>99</v>
      </c>
      <c r="D3916" t="s">
        <v>125</v>
      </c>
      <c r="E3916" t="s">
        <v>22</v>
      </c>
      <c r="F3916" t="s">
        <v>29</v>
      </c>
      <c r="G3916" t="s">
        <v>24</v>
      </c>
      <c r="H3916">
        <v>323</v>
      </c>
      <c r="I3916">
        <v>17</v>
      </c>
      <c r="J3916">
        <v>19</v>
      </c>
      <c r="K3916">
        <v>0</v>
      </c>
      <c r="L3916">
        <v>0</v>
      </c>
      <c r="M3916">
        <v>0</v>
      </c>
      <c r="N3916">
        <v>0</v>
      </c>
      <c r="O3916">
        <v>13</v>
      </c>
      <c r="P3916">
        <v>4</v>
      </c>
      <c r="Q3916" t="s">
        <v>11907</v>
      </c>
      <c r="R3916" t="s">
        <v>11933</v>
      </c>
    </row>
    <row r="3917" spans="1:18" x14ac:dyDescent="0.3">
      <c r="A3917" t="s">
        <v>11934</v>
      </c>
      <c r="B3917" t="s">
        <v>11935</v>
      </c>
      <c r="C3917" t="s">
        <v>99</v>
      </c>
      <c r="D3917" t="s">
        <v>125</v>
      </c>
      <c r="E3917" t="s">
        <v>22</v>
      </c>
      <c r="F3917" t="s">
        <v>29</v>
      </c>
      <c r="G3917" t="s">
        <v>24</v>
      </c>
      <c r="H3917">
        <v>41</v>
      </c>
      <c r="I3917">
        <v>4</v>
      </c>
      <c r="J3917">
        <v>10.199999999999999</v>
      </c>
      <c r="K3917">
        <v>0</v>
      </c>
      <c r="L3917">
        <v>0</v>
      </c>
      <c r="M3917">
        <v>0</v>
      </c>
      <c r="N3917">
        <v>0</v>
      </c>
      <c r="O3917">
        <v>5</v>
      </c>
      <c r="P3917">
        <v>1</v>
      </c>
      <c r="Q3917" t="s">
        <v>6786</v>
      </c>
      <c r="R3917" t="s">
        <v>11936</v>
      </c>
    </row>
    <row r="3918" spans="1:18" x14ac:dyDescent="0.3">
      <c r="A3918" t="s">
        <v>11937</v>
      </c>
      <c r="B3918" t="s">
        <v>11938</v>
      </c>
      <c r="C3918" t="s">
        <v>99</v>
      </c>
      <c r="D3918" t="s">
        <v>21</v>
      </c>
      <c r="E3918" t="s">
        <v>22</v>
      </c>
      <c r="F3918" t="s">
        <v>29</v>
      </c>
      <c r="G3918" t="s">
        <v>24</v>
      </c>
      <c r="H3918">
        <v>72</v>
      </c>
      <c r="I3918">
        <v>7</v>
      </c>
      <c r="J3918">
        <v>10.3</v>
      </c>
      <c r="K3918">
        <v>0</v>
      </c>
      <c r="L3918">
        <v>0</v>
      </c>
      <c r="M3918">
        <v>0</v>
      </c>
      <c r="N3918">
        <v>0</v>
      </c>
      <c r="O3918">
        <v>1</v>
      </c>
      <c r="P3918">
        <v>3.5</v>
      </c>
      <c r="Q3918" t="s">
        <v>6786</v>
      </c>
      <c r="R3918" t="s">
        <v>11939</v>
      </c>
    </row>
    <row r="3919" spans="1:18" x14ac:dyDescent="0.3">
      <c r="A3919" t="s">
        <v>11940</v>
      </c>
      <c r="B3919" t="s">
        <v>11941</v>
      </c>
      <c r="C3919" t="s">
        <v>99</v>
      </c>
      <c r="D3919" t="s">
        <v>125</v>
      </c>
      <c r="E3919" t="s">
        <v>22</v>
      </c>
      <c r="F3919" t="s">
        <v>29</v>
      </c>
      <c r="G3919" t="s">
        <v>24</v>
      </c>
      <c r="H3919">
        <v>49</v>
      </c>
      <c r="I3919">
        <v>7</v>
      </c>
      <c r="J3919">
        <v>7</v>
      </c>
      <c r="K3919">
        <v>0</v>
      </c>
      <c r="L3919">
        <v>0</v>
      </c>
      <c r="M3919">
        <v>0</v>
      </c>
      <c r="N3919">
        <v>0</v>
      </c>
      <c r="O3919">
        <v>2</v>
      </c>
      <c r="P3919">
        <v>3</v>
      </c>
      <c r="Q3919" t="s">
        <v>6786</v>
      </c>
      <c r="R3919" t="s">
        <v>11942</v>
      </c>
    </row>
    <row r="3920" spans="1:18" x14ac:dyDescent="0.3">
      <c r="A3920" t="s">
        <v>11943</v>
      </c>
      <c r="B3920" t="s">
        <v>11944</v>
      </c>
      <c r="C3920" t="s">
        <v>20</v>
      </c>
      <c r="D3920" t="s">
        <v>42</v>
      </c>
      <c r="E3920" t="s">
        <v>22</v>
      </c>
      <c r="F3920" t="s">
        <v>29</v>
      </c>
      <c r="G3920" t="s">
        <v>24</v>
      </c>
      <c r="H3920">
        <v>558</v>
      </c>
      <c r="I3920">
        <v>25</v>
      </c>
      <c r="J3920">
        <v>22.3</v>
      </c>
      <c r="K3920">
        <v>17</v>
      </c>
      <c r="L3920">
        <v>8</v>
      </c>
      <c r="M3920">
        <v>0</v>
      </c>
      <c r="N3920">
        <v>0</v>
      </c>
      <c r="O3920">
        <v>15</v>
      </c>
      <c r="P3920">
        <v>10</v>
      </c>
      <c r="Q3920" t="s">
        <v>6786</v>
      </c>
      <c r="R3920" t="s">
        <v>11945</v>
      </c>
    </row>
    <row r="3921" spans="1:18" x14ac:dyDescent="0.3">
      <c r="A3921" t="s">
        <v>11946</v>
      </c>
      <c r="B3921" t="s">
        <v>11947</v>
      </c>
      <c r="C3921" t="s">
        <v>20</v>
      </c>
      <c r="D3921" t="s">
        <v>42</v>
      </c>
      <c r="E3921" t="s">
        <v>37</v>
      </c>
      <c r="F3921" t="s">
        <v>29</v>
      </c>
      <c r="G3921" t="s">
        <v>24</v>
      </c>
      <c r="H3921">
        <v>20</v>
      </c>
      <c r="I3921">
        <v>6</v>
      </c>
      <c r="J3921">
        <v>3.3</v>
      </c>
      <c r="K3921">
        <v>0</v>
      </c>
      <c r="L3921">
        <v>1</v>
      </c>
      <c r="M3921">
        <v>4</v>
      </c>
      <c r="N3921">
        <v>1</v>
      </c>
      <c r="O3921">
        <v>3</v>
      </c>
      <c r="P3921">
        <v>4</v>
      </c>
      <c r="Q3921" t="s">
        <v>6786</v>
      </c>
      <c r="R3921" t="s">
        <v>11948</v>
      </c>
    </row>
    <row r="3922" spans="1:18" x14ac:dyDescent="0.3">
      <c r="A3922" t="s">
        <v>11949</v>
      </c>
      <c r="B3922" t="s">
        <v>11950</v>
      </c>
      <c r="C3922" t="s">
        <v>20</v>
      </c>
      <c r="D3922" t="s">
        <v>42</v>
      </c>
      <c r="E3922" t="s">
        <v>22</v>
      </c>
      <c r="F3922" t="s">
        <v>29</v>
      </c>
      <c r="G3922" t="s">
        <v>24</v>
      </c>
      <c r="H3922">
        <v>30</v>
      </c>
      <c r="I3922">
        <v>3</v>
      </c>
      <c r="J3922">
        <v>10</v>
      </c>
      <c r="K3922">
        <v>1</v>
      </c>
      <c r="L3922">
        <v>0</v>
      </c>
      <c r="M3922">
        <v>2</v>
      </c>
      <c r="N3922">
        <v>0</v>
      </c>
      <c r="O3922">
        <v>2</v>
      </c>
      <c r="P3922">
        <v>5</v>
      </c>
      <c r="Q3922" t="s">
        <v>6786</v>
      </c>
      <c r="R3922" t="s">
        <v>11951</v>
      </c>
    </row>
    <row r="3923" spans="1:18" x14ac:dyDescent="0.3">
      <c r="A3923" t="s">
        <v>11952</v>
      </c>
      <c r="B3923" t="s">
        <v>11953</v>
      </c>
      <c r="C3923" t="s">
        <v>99</v>
      </c>
      <c r="D3923" t="s">
        <v>125</v>
      </c>
      <c r="E3923" t="s">
        <v>22</v>
      </c>
      <c r="F3923" t="s">
        <v>29</v>
      </c>
      <c r="G3923" t="s">
        <v>24</v>
      </c>
      <c r="H3923">
        <v>125</v>
      </c>
      <c r="I3923">
        <v>8</v>
      </c>
      <c r="J3923">
        <v>15.6</v>
      </c>
      <c r="K3923">
        <v>0</v>
      </c>
      <c r="L3923">
        <v>0</v>
      </c>
      <c r="M3923">
        <v>0</v>
      </c>
      <c r="N3923">
        <v>0</v>
      </c>
      <c r="O3923">
        <v>8</v>
      </c>
      <c r="P3923">
        <v>4</v>
      </c>
      <c r="Q3923" t="s">
        <v>11885</v>
      </c>
      <c r="R3923" t="s">
        <v>11954</v>
      </c>
    </row>
    <row r="3924" spans="1:18" x14ac:dyDescent="0.3">
      <c r="A3924" t="s">
        <v>11955</v>
      </c>
      <c r="B3924" t="s">
        <v>11956</v>
      </c>
      <c r="C3924" t="s">
        <v>99</v>
      </c>
      <c r="D3924" t="s">
        <v>125</v>
      </c>
      <c r="E3924" t="s">
        <v>22</v>
      </c>
      <c r="F3924" t="s">
        <v>29</v>
      </c>
      <c r="G3924" t="s">
        <v>24</v>
      </c>
      <c r="H3924">
        <v>15</v>
      </c>
      <c r="I3924">
        <v>6</v>
      </c>
      <c r="J3924">
        <v>2.5</v>
      </c>
      <c r="K3924">
        <v>0</v>
      </c>
      <c r="L3924">
        <v>0</v>
      </c>
      <c r="M3924">
        <v>0</v>
      </c>
      <c r="N3924">
        <v>0</v>
      </c>
      <c r="O3924">
        <v>3</v>
      </c>
      <c r="P3924">
        <v>4.5</v>
      </c>
      <c r="Q3924" t="s">
        <v>11885</v>
      </c>
      <c r="R3924" t="s">
        <v>11957</v>
      </c>
    </row>
    <row r="3925" spans="1:18" x14ac:dyDescent="0.3">
      <c r="A3925" t="s">
        <v>11958</v>
      </c>
      <c r="B3925" t="s">
        <v>11959</v>
      </c>
      <c r="C3925" t="s">
        <v>20</v>
      </c>
      <c r="D3925" t="s">
        <v>42</v>
      </c>
      <c r="E3925" t="s">
        <v>49</v>
      </c>
      <c r="F3925" t="s">
        <v>38</v>
      </c>
      <c r="G3925" t="s">
        <v>24</v>
      </c>
      <c r="H3925">
        <v>651</v>
      </c>
      <c r="I3925">
        <v>38</v>
      </c>
      <c r="J3925">
        <v>17.100000000000001</v>
      </c>
      <c r="K3925">
        <v>24</v>
      </c>
      <c r="L3925">
        <v>13</v>
      </c>
      <c r="M3925">
        <v>1</v>
      </c>
      <c r="N3925">
        <v>0</v>
      </c>
      <c r="O3925">
        <v>32</v>
      </c>
      <c r="P3925">
        <v>121</v>
      </c>
      <c r="Q3925" t="s">
        <v>11885</v>
      </c>
      <c r="R3925" t="s">
        <v>11960</v>
      </c>
    </row>
    <row r="3926" spans="1:18" x14ac:dyDescent="0.3">
      <c r="A3926" t="s">
        <v>11961</v>
      </c>
      <c r="B3926" t="s">
        <v>11962</v>
      </c>
      <c r="C3926" t="s">
        <v>99</v>
      </c>
      <c r="D3926" t="s">
        <v>125</v>
      </c>
      <c r="E3926" t="s">
        <v>22</v>
      </c>
      <c r="F3926" t="s">
        <v>29</v>
      </c>
      <c r="G3926" t="s">
        <v>24</v>
      </c>
      <c r="H3926">
        <v>49</v>
      </c>
      <c r="I3926">
        <v>15</v>
      </c>
      <c r="J3926">
        <v>3.3</v>
      </c>
      <c r="K3926">
        <v>0</v>
      </c>
      <c r="L3926">
        <v>0</v>
      </c>
      <c r="M3926">
        <v>0</v>
      </c>
      <c r="N3926">
        <v>0</v>
      </c>
      <c r="O3926">
        <v>35</v>
      </c>
      <c r="P3926">
        <v>8</v>
      </c>
      <c r="Q3926" t="s">
        <v>11885</v>
      </c>
      <c r="R3926" t="s">
        <v>11963</v>
      </c>
    </row>
    <row r="3927" spans="1:18" x14ac:dyDescent="0.3">
      <c r="A3927" t="s">
        <v>11964</v>
      </c>
      <c r="B3927" t="s">
        <v>11965</v>
      </c>
      <c r="C3927" t="s">
        <v>99</v>
      </c>
      <c r="D3927" t="s">
        <v>125</v>
      </c>
      <c r="E3927" t="s">
        <v>22</v>
      </c>
      <c r="F3927" t="s">
        <v>29</v>
      </c>
      <c r="G3927" t="s">
        <v>24</v>
      </c>
      <c r="H3927">
        <v>40</v>
      </c>
      <c r="I3927">
        <v>6</v>
      </c>
      <c r="J3927">
        <v>6.7</v>
      </c>
      <c r="K3927">
        <v>0</v>
      </c>
      <c r="L3927">
        <v>0</v>
      </c>
      <c r="M3927">
        <v>0</v>
      </c>
      <c r="N3927">
        <v>0</v>
      </c>
      <c r="O3927">
        <v>5</v>
      </c>
      <c r="P3927">
        <v>0.25</v>
      </c>
      <c r="Q3927" t="s">
        <v>11885</v>
      </c>
      <c r="R3927" t="s">
        <v>11966</v>
      </c>
    </row>
    <row r="3928" spans="1:18" x14ac:dyDescent="0.3">
      <c r="A3928" t="s">
        <v>11967</v>
      </c>
      <c r="B3928" t="s">
        <v>11968</v>
      </c>
      <c r="C3928" t="s">
        <v>99</v>
      </c>
      <c r="D3928" t="s">
        <v>125</v>
      </c>
      <c r="E3928" t="s">
        <v>22</v>
      </c>
      <c r="F3928" t="s">
        <v>29</v>
      </c>
      <c r="G3928" t="s">
        <v>24</v>
      </c>
      <c r="H3928">
        <v>83</v>
      </c>
      <c r="I3928">
        <v>11</v>
      </c>
      <c r="J3928">
        <v>7.5</v>
      </c>
      <c r="K3928">
        <v>0</v>
      </c>
      <c r="L3928">
        <v>0</v>
      </c>
      <c r="M3928">
        <v>6</v>
      </c>
      <c r="N3928">
        <v>2</v>
      </c>
      <c r="O3928">
        <v>4</v>
      </c>
      <c r="P3928">
        <v>4</v>
      </c>
      <c r="Q3928" t="s">
        <v>11885</v>
      </c>
      <c r="R3928" t="s">
        <v>11969</v>
      </c>
    </row>
    <row r="3929" spans="1:18" x14ac:dyDescent="0.3">
      <c r="A3929" t="s">
        <v>11970</v>
      </c>
      <c r="B3929" t="s">
        <v>11971</v>
      </c>
      <c r="C3929" t="s">
        <v>99</v>
      </c>
      <c r="D3929" t="s">
        <v>2912</v>
      </c>
      <c r="E3929" t="s">
        <v>22</v>
      </c>
      <c r="F3929" t="s">
        <v>29</v>
      </c>
      <c r="G3929" t="s">
        <v>24</v>
      </c>
      <c r="H3929">
        <v>42</v>
      </c>
      <c r="I3929">
        <v>4</v>
      </c>
      <c r="J3929">
        <v>10.5</v>
      </c>
      <c r="K3929">
        <v>0</v>
      </c>
      <c r="L3929">
        <v>0</v>
      </c>
      <c r="M3929">
        <v>0</v>
      </c>
      <c r="N3929">
        <v>0</v>
      </c>
      <c r="O3929">
        <v>8</v>
      </c>
      <c r="P3929">
        <v>0.5</v>
      </c>
      <c r="Q3929" t="s">
        <v>11885</v>
      </c>
      <c r="R3929" t="s">
        <v>11972</v>
      </c>
    </row>
    <row r="3930" spans="1:18" x14ac:dyDescent="0.3">
      <c r="A3930" t="s">
        <v>11973</v>
      </c>
      <c r="B3930" t="s">
        <v>11974</v>
      </c>
      <c r="C3930" t="s">
        <v>99</v>
      </c>
      <c r="D3930" t="s">
        <v>125</v>
      </c>
      <c r="E3930" t="s">
        <v>22</v>
      </c>
      <c r="F3930" t="s">
        <v>23</v>
      </c>
      <c r="G3930" t="s">
        <v>24</v>
      </c>
      <c r="H3930">
        <v>60</v>
      </c>
      <c r="I3930">
        <v>6</v>
      </c>
      <c r="J3930">
        <v>10</v>
      </c>
      <c r="K3930">
        <v>0</v>
      </c>
      <c r="L3930">
        <v>0</v>
      </c>
      <c r="M3930">
        <v>0</v>
      </c>
      <c r="N3930">
        <v>0</v>
      </c>
      <c r="O3930">
        <v>7</v>
      </c>
      <c r="P3930">
        <v>2.1</v>
      </c>
      <c r="Q3930" t="s">
        <v>11885</v>
      </c>
      <c r="R3930" t="s">
        <v>11975</v>
      </c>
    </row>
    <row r="3931" spans="1:18" x14ac:dyDescent="0.3">
      <c r="A3931" t="s">
        <v>11976</v>
      </c>
      <c r="B3931" t="s">
        <v>11977</v>
      </c>
      <c r="C3931" t="s">
        <v>99</v>
      </c>
      <c r="D3931" t="s">
        <v>213</v>
      </c>
      <c r="E3931" t="s">
        <v>22</v>
      </c>
      <c r="F3931" t="s">
        <v>29</v>
      </c>
      <c r="G3931" t="s">
        <v>24</v>
      </c>
      <c r="H3931">
        <v>206</v>
      </c>
      <c r="I3931">
        <v>11</v>
      </c>
      <c r="J3931">
        <v>18.7</v>
      </c>
      <c r="K3931">
        <v>0</v>
      </c>
      <c r="L3931">
        <v>0</v>
      </c>
      <c r="M3931">
        <v>0</v>
      </c>
      <c r="N3931">
        <v>0</v>
      </c>
      <c r="O3931">
        <v>3</v>
      </c>
      <c r="P3931">
        <v>12</v>
      </c>
      <c r="Q3931" t="s">
        <v>11885</v>
      </c>
      <c r="R3931" t="s">
        <v>11978</v>
      </c>
    </row>
    <row r="3932" spans="1:18" x14ac:dyDescent="0.3">
      <c r="A3932" t="s">
        <v>11979</v>
      </c>
      <c r="B3932" t="s">
        <v>11980</v>
      </c>
      <c r="C3932" t="s">
        <v>99</v>
      </c>
      <c r="D3932" t="s">
        <v>125</v>
      </c>
      <c r="E3932" t="s">
        <v>22</v>
      </c>
      <c r="F3932" t="s">
        <v>29</v>
      </c>
      <c r="G3932" t="s">
        <v>24</v>
      </c>
      <c r="H3932">
        <v>266</v>
      </c>
      <c r="I3932">
        <v>11</v>
      </c>
      <c r="J3932">
        <v>24.2</v>
      </c>
      <c r="K3932">
        <v>0</v>
      </c>
      <c r="L3932">
        <v>0</v>
      </c>
      <c r="M3932">
        <v>0</v>
      </c>
      <c r="N3932">
        <v>0</v>
      </c>
      <c r="O3932">
        <v>4</v>
      </c>
      <c r="P3932">
        <v>0.25</v>
      </c>
      <c r="Q3932" t="s">
        <v>11885</v>
      </c>
      <c r="R3932" t="s">
        <v>11981</v>
      </c>
    </row>
    <row r="3933" spans="1:18" x14ac:dyDescent="0.3">
      <c r="A3933" t="s">
        <v>11982</v>
      </c>
      <c r="B3933" t="s">
        <v>11983</v>
      </c>
      <c r="C3933" t="s">
        <v>99</v>
      </c>
      <c r="D3933" t="s">
        <v>125</v>
      </c>
      <c r="E3933" t="s">
        <v>22</v>
      </c>
      <c r="F3933" t="s">
        <v>29</v>
      </c>
      <c r="G3933" t="s">
        <v>24</v>
      </c>
      <c r="H3933">
        <v>22</v>
      </c>
      <c r="I3933">
        <v>6</v>
      </c>
      <c r="J3933">
        <v>3.7</v>
      </c>
      <c r="K3933">
        <v>0</v>
      </c>
      <c r="L3933">
        <v>0</v>
      </c>
      <c r="M3933">
        <v>0</v>
      </c>
      <c r="N3933">
        <v>0</v>
      </c>
      <c r="O3933">
        <v>3</v>
      </c>
      <c r="P3933">
        <v>0.25</v>
      </c>
      <c r="Q3933" t="s">
        <v>11885</v>
      </c>
      <c r="R3933" t="s">
        <v>11984</v>
      </c>
    </row>
    <row r="3934" spans="1:18" x14ac:dyDescent="0.3">
      <c r="A3934" t="s">
        <v>11985</v>
      </c>
      <c r="B3934" t="s">
        <v>11986</v>
      </c>
      <c r="C3934" t="s">
        <v>99</v>
      </c>
      <c r="D3934" t="s">
        <v>125</v>
      </c>
      <c r="E3934" t="s">
        <v>37</v>
      </c>
      <c r="F3934" t="s">
        <v>38</v>
      </c>
      <c r="G3934" t="s">
        <v>24</v>
      </c>
      <c r="H3934">
        <v>106</v>
      </c>
      <c r="I3934">
        <v>6</v>
      </c>
      <c r="J3934">
        <v>17.7</v>
      </c>
      <c r="K3934">
        <v>0</v>
      </c>
      <c r="L3934">
        <v>0</v>
      </c>
      <c r="M3934">
        <v>0</v>
      </c>
      <c r="N3934">
        <v>0</v>
      </c>
      <c r="O3934">
        <v>4</v>
      </c>
      <c r="P3934">
        <v>1</v>
      </c>
      <c r="Q3934" t="s">
        <v>11885</v>
      </c>
      <c r="R3934" t="s">
        <v>11987</v>
      </c>
    </row>
    <row r="3935" spans="1:18" x14ac:dyDescent="0.3">
      <c r="A3935" t="s">
        <v>11988</v>
      </c>
      <c r="B3935" t="s">
        <v>11989</v>
      </c>
      <c r="C3935" t="s">
        <v>99</v>
      </c>
      <c r="D3935" t="s">
        <v>125</v>
      </c>
      <c r="E3935" t="s">
        <v>22</v>
      </c>
      <c r="F3935" t="s">
        <v>23</v>
      </c>
      <c r="G3935" t="s">
        <v>24</v>
      </c>
      <c r="H3935">
        <v>734</v>
      </c>
      <c r="I3935">
        <v>45</v>
      </c>
      <c r="J3935">
        <v>16.3</v>
      </c>
      <c r="K3935">
        <v>0</v>
      </c>
      <c r="L3935">
        <v>0</v>
      </c>
      <c r="M3935">
        <v>0</v>
      </c>
      <c r="N3935">
        <v>0</v>
      </c>
      <c r="O3935">
        <v>47</v>
      </c>
      <c r="P3935">
        <v>39</v>
      </c>
      <c r="Q3935" t="s">
        <v>11885</v>
      </c>
      <c r="R3935" t="s">
        <v>11990</v>
      </c>
    </row>
    <row r="3936" spans="1:18" x14ac:dyDescent="0.3">
      <c r="A3936" t="s">
        <v>11991</v>
      </c>
      <c r="B3936" t="s">
        <v>11992</v>
      </c>
      <c r="C3936" t="s">
        <v>20</v>
      </c>
      <c r="D3936" t="s">
        <v>2912</v>
      </c>
      <c r="E3936" t="s">
        <v>49</v>
      </c>
      <c r="F3936" t="s">
        <v>23</v>
      </c>
      <c r="G3936" t="s">
        <v>173</v>
      </c>
      <c r="H3936">
        <v>224</v>
      </c>
      <c r="I3936">
        <v>17</v>
      </c>
      <c r="J3936">
        <v>13.2</v>
      </c>
      <c r="K3936">
        <v>10</v>
      </c>
      <c r="L3936">
        <v>7</v>
      </c>
      <c r="M3936">
        <v>0</v>
      </c>
      <c r="N3936">
        <v>0</v>
      </c>
      <c r="O3936">
        <v>19</v>
      </c>
      <c r="P3936">
        <v>13.5</v>
      </c>
      <c r="Q3936" t="s">
        <v>11885</v>
      </c>
      <c r="R3936" t="s">
        <v>11993</v>
      </c>
    </row>
    <row r="3937" spans="1:18" x14ac:dyDescent="0.3">
      <c r="A3937" t="s">
        <v>11994</v>
      </c>
      <c r="B3937" t="s">
        <v>11995</v>
      </c>
      <c r="C3937" t="s">
        <v>99</v>
      </c>
      <c r="D3937" t="s">
        <v>125</v>
      </c>
      <c r="E3937" t="s">
        <v>22</v>
      </c>
      <c r="F3937" t="s">
        <v>29</v>
      </c>
      <c r="G3937" t="s">
        <v>24</v>
      </c>
      <c r="H3937">
        <v>18</v>
      </c>
      <c r="I3937">
        <v>4</v>
      </c>
      <c r="J3937">
        <v>4.5</v>
      </c>
      <c r="K3937">
        <v>0</v>
      </c>
      <c r="L3937">
        <v>0</v>
      </c>
      <c r="M3937">
        <v>0</v>
      </c>
      <c r="N3937">
        <v>0</v>
      </c>
      <c r="O3937">
        <v>1</v>
      </c>
      <c r="P3937">
        <v>1.4</v>
      </c>
      <c r="Q3937" t="s">
        <v>11885</v>
      </c>
      <c r="R3937" t="s">
        <v>11996</v>
      </c>
    </row>
    <row r="3938" spans="1:18" x14ac:dyDescent="0.3">
      <c r="A3938" t="s">
        <v>11997</v>
      </c>
      <c r="B3938" t="s">
        <v>11998</v>
      </c>
      <c r="C3938" t="s">
        <v>99</v>
      </c>
      <c r="D3938" t="s">
        <v>21</v>
      </c>
      <c r="E3938" t="s">
        <v>22</v>
      </c>
      <c r="F3938" t="s">
        <v>29</v>
      </c>
      <c r="G3938" t="s">
        <v>24</v>
      </c>
      <c r="H3938">
        <v>190</v>
      </c>
      <c r="I3938">
        <v>20</v>
      </c>
      <c r="J3938">
        <v>9.5</v>
      </c>
      <c r="K3938">
        <v>0</v>
      </c>
      <c r="L3938">
        <v>0</v>
      </c>
      <c r="M3938">
        <v>0</v>
      </c>
      <c r="N3938">
        <v>0</v>
      </c>
      <c r="O3938">
        <v>14</v>
      </c>
      <c r="P3938">
        <v>9</v>
      </c>
      <c r="Q3938" t="s">
        <v>11885</v>
      </c>
      <c r="R3938" t="s">
        <v>11999</v>
      </c>
    </row>
    <row r="3939" spans="1:18" x14ac:dyDescent="0.3">
      <c r="A3939" t="s">
        <v>12000</v>
      </c>
      <c r="B3939" t="s">
        <v>12001</v>
      </c>
      <c r="C3939" t="s">
        <v>99</v>
      </c>
      <c r="D3939" t="s">
        <v>125</v>
      </c>
      <c r="E3939" t="s">
        <v>22</v>
      </c>
      <c r="F3939" t="s">
        <v>29</v>
      </c>
      <c r="G3939" t="s">
        <v>24</v>
      </c>
      <c r="H3939">
        <v>86</v>
      </c>
      <c r="I3939">
        <v>9</v>
      </c>
      <c r="J3939">
        <v>9.6</v>
      </c>
      <c r="K3939">
        <v>0</v>
      </c>
      <c r="L3939">
        <v>0</v>
      </c>
      <c r="M3939">
        <v>0</v>
      </c>
      <c r="N3939">
        <v>0</v>
      </c>
      <c r="O3939">
        <v>4</v>
      </c>
      <c r="P3939">
        <v>1</v>
      </c>
      <c r="Q3939" t="s">
        <v>11885</v>
      </c>
      <c r="R3939" t="s">
        <v>12002</v>
      </c>
    </row>
    <row r="3940" spans="1:18" x14ac:dyDescent="0.3">
      <c r="A3940" t="s">
        <v>12003</v>
      </c>
      <c r="B3940" t="s">
        <v>12004</v>
      </c>
      <c r="C3940" t="s">
        <v>99</v>
      </c>
      <c r="D3940" t="s">
        <v>125</v>
      </c>
      <c r="E3940" t="s">
        <v>22</v>
      </c>
      <c r="F3940" t="s">
        <v>29</v>
      </c>
      <c r="G3940" t="s">
        <v>24</v>
      </c>
      <c r="H3940">
        <v>169</v>
      </c>
      <c r="I3940">
        <v>9</v>
      </c>
      <c r="J3940">
        <v>18.8</v>
      </c>
      <c r="K3940">
        <v>0</v>
      </c>
      <c r="L3940">
        <v>0</v>
      </c>
      <c r="M3940">
        <v>0</v>
      </c>
      <c r="N3940">
        <v>0</v>
      </c>
      <c r="O3940">
        <v>2</v>
      </c>
      <c r="P3940">
        <v>0.5</v>
      </c>
      <c r="Q3940" t="s">
        <v>11885</v>
      </c>
      <c r="R3940" t="s">
        <v>12005</v>
      </c>
    </row>
    <row r="3941" spans="1:18" x14ac:dyDescent="0.3">
      <c r="A3941" t="s">
        <v>12006</v>
      </c>
      <c r="B3941" t="s">
        <v>12007</v>
      </c>
      <c r="C3941" t="s">
        <v>99</v>
      </c>
      <c r="D3941" t="s">
        <v>125</v>
      </c>
      <c r="E3941" t="s">
        <v>22</v>
      </c>
      <c r="F3941" t="s">
        <v>29</v>
      </c>
      <c r="G3941" t="s">
        <v>24</v>
      </c>
      <c r="H3941">
        <v>522</v>
      </c>
      <c r="I3941">
        <v>20</v>
      </c>
      <c r="J3941">
        <v>26.1</v>
      </c>
      <c r="K3941">
        <v>0</v>
      </c>
      <c r="L3941">
        <v>0</v>
      </c>
      <c r="M3941">
        <v>0</v>
      </c>
      <c r="N3941">
        <v>0</v>
      </c>
      <c r="O3941">
        <v>12</v>
      </c>
      <c r="P3941">
        <v>2</v>
      </c>
      <c r="Q3941" t="s">
        <v>11885</v>
      </c>
      <c r="R3941" t="s">
        <v>12008</v>
      </c>
    </row>
    <row r="3942" spans="1:18" x14ac:dyDescent="0.3">
      <c r="A3942" t="s">
        <v>12009</v>
      </c>
      <c r="B3942" t="s">
        <v>12010</v>
      </c>
      <c r="C3942" t="s">
        <v>99</v>
      </c>
      <c r="D3942" t="s">
        <v>2912</v>
      </c>
      <c r="E3942" t="s">
        <v>22</v>
      </c>
      <c r="F3942" t="s">
        <v>29</v>
      </c>
      <c r="G3942" t="s">
        <v>24</v>
      </c>
      <c r="H3942">
        <v>66</v>
      </c>
      <c r="I3942">
        <v>27</v>
      </c>
      <c r="J3942">
        <v>2.4</v>
      </c>
      <c r="K3942">
        <v>0</v>
      </c>
      <c r="L3942">
        <v>0</v>
      </c>
      <c r="M3942">
        <v>0</v>
      </c>
      <c r="N3942">
        <v>0</v>
      </c>
      <c r="O3942">
        <v>12</v>
      </c>
      <c r="P3942">
        <v>3</v>
      </c>
      <c r="Q3942" t="s">
        <v>11885</v>
      </c>
      <c r="R3942" t="s">
        <v>12011</v>
      </c>
    </row>
    <row r="3943" spans="1:18" x14ac:dyDescent="0.3">
      <c r="A3943" t="s">
        <v>12012</v>
      </c>
      <c r="B3943" t="s">
        <v>12013</v>
      </c>
      <c r="C3943" t="s">
        <v>99</v>
      </c>
      <c r="D3943" t="s">
        <v>125</v>
      </c>
      <c r="E3943" t="s">
        <v>37</v>
      </c>
      <c r="F3943" t="s">
        <v>29</v>
      </c>
      <c r="G3943" t="s">
        <v>24</v>
      </c>
      <c r="H3943">
        <v>139</v>
      </c>
      <c r="I3943">
        <v>9</v>
      </c>
      <c r="J3943">
        <v>15.4</v>
      </c>
      <c r="K3943">
        <v>0</v>
      </c>
      <c r="L3943">
        <v>0</v>
      </c>
      <c r="M3943">
        <v>6</v>
      </c>
      <c r="N3943">
        <v>3</v>
      </c>
      <c r="O3943">
        <v>3</v>
      </c>
      <c r="P3943">
        <v>1.5</v>
      </c>
      <c r="Q3943" t="s">
        <v>11885</v>
      </c>
      <c r="R3943" t="s">
        <v>12014</v>
      </c>
    </row>
    <row r="3944" spans="1:18" x14ac:dyDescent="0.3">
      <c r="A3944" t="s">
        <v>12015</v>
      </c>
      <c r="B3944" t="s">
        <v>12016</v>
      </c>
      <c r="C3944" t="s">
        <v>20</v>
      </c>
      <c r="D3944" t="s">
        <v>42</v>
      </c>
      <c r="E3944" t="s">
        <v>22</v>
      </c>
      <c r="F3944" t="s">
        <v>29</v>
      </c>
      <c r="G3944" t="s">
        <v>24</v>
      </c>
      <c r="H3944">
        <v>49</v>
      </c>
      <c r="I3944">
        <v>5</v>
      </c>
      <c r="J3944">
        <v>9.8000000000000007</v>
      </c>
      <c r="K3944">
        <v>1</v>
      </c>
      <c r="L3944">
        <v>0</v>
      </c>
      <c r="M3944">
        <v>4</v>
      </c>
      <c r="N3944">
        <v>0</v>
      </c>
      <c r="O3944">
        <v>2</v>
      </c>
      <c r="P3944">
        <v>5</v>
      </c>
      <c r="Q3944" t="s">
        <v>11885</v>
      </c>
      <c r="R3944" t="s">
        <v>12017</v>
      </c>
    </row>
    <row r="3945" spans="1:18" x14ac:dyDescent="0.3">
      <c r="A3945" t="s">
        <v>12018</v>
      </c>
      <c r="B3945" t="s">
        <v>12019</v>
      </c>
      <c r="C3945" t="s">
        <v>99</v>
      </c>
      <c r="D3945" t="s">
        <v>21</v>
      </c>
      <c r="E3945" t="s">
        <v>22</v>
      </c>
      <c r="F3945" t="s">
        <v>23</v>
      </c>
      <c r="G3945" t="s">
        <v>24</v>
      </c>
      <c r="H3945">
        <v>180</v>
      </c>
      <c r="I3945">
        <v>7</v>
      </c>
      <c r="J3945">
        <v>25.7</v>
      </c>
      <c r="K3945">
        <v>0</v>
      </c>
      <c r="L3945">
        <v>0</v>
      </c>
      <c r="M3945">
        <v>0</v>
      </c>
      <c r="N3945">
        <v>0</v>
      </c>
      <c r="O3945">
        <v>5</v>
      </c>
      <c r="P3945">
        <v>3</v>
      </c>
      <c r="Q3945" t="s">
        <v>11885</v>
      </c>
      <c r="R3945" t="s">
        <v>12020</v>
      </c>
    </row>
    <row r="3946" spans="1:18" x14ac:dyDescent="0.3">
      <c r="A3946" t="s">
        <v>12021</v>
      </c>
      <c r="B3946" t="s">
        <v>12022</v>
      </c>
      <c r="C3946" t="s">
        <v>20</v>
      </c>
      <c r="D3946" t="s">
        <v>42</v>
      </c>
      <c r="E3946" t="s">
        <v>22</v>
      </c>
      <c r="F3946" t="s">
        <v>29</v>
      </c>
      <c r="G3946" t="s">
        <v>24</v>
      </c>
      <c r="H3946">
        <v>942</v>
      </c>
      <c r="I3946">
        <v>38</v>
      </c>
      <c r="J3946">
        <v>24.8</v>
      </c>
      <c r="K3946">
        <v>16</v>
      </c>
      <c r="L3946">
        <v>19</v>
      </c>
      <c r="M3946">
        <v>2</v>
      </c>
      <c r="N3946">
        <v>1</v>
      </c>
      <c r="O3946">
        <v>10</v>
      </c>
      <c r="P3946">
        <v>7.4</v>
      </c>
      <c r="Q3946" t="s">
        <v>11917</v>
      </c>
      <c r="R3946" t="s">
        <v>12023</v>
      </c>
    </row>
    <row r="3947" spans="1:18" x14ac:dyDescent="0.3">
      <c r="A3947" t="s">
        <v>12024</v>
      </c>
      <c r="B3947" t="s">
        <v>12025</v>
      </c>
      <c r="C3947" t="s">
        <v>99</v>
      </c>
      <c r="D3947" t="s">
        <v>21</v>
      </c>
      <c r="E3947" t="s">
        <v>22</v>
      </c>
      <c r="F3947" t="s">
        <v>29</v>
      </c>
      <c r="G3947" t="s">
        <v>24</v>
      </c>
      <c r="H3947">
        <v>155</v>
      </c>
      <c r="I3947">
        <v>10</v>
      </c>
      <c r="J3947">
        <v>15.5</v>
      </c>
      <c r="K3947">
        <v>0</v>
      </c>
      <c r="L3947">
        <v>0</v>
      </c>
      <c r="M3947">
        <v>0</v>
      </c>
      <c r="N3947">
        <v>0</v>
      </c>
      <c r="O3947">
        <v>5</v>
      </c>
      <c r="P3947">
        <v>6.2</v>
      </c>
      <c r="Q3947" t="s">
        <v>11917</v>
      </c>
      <c r="R3947" t="s">
        <v>12026</v>
      </c>
    </row>
    <row r="3948" spans="1:18" x14ac:dyDescent="0.3">
      <c r="A3948" t="s">
        <v>12027</v>
      </c>
      <c r="B3948" t="s">
        <v>12028</v>
      </c>
      <c r="C3948" t="s">
        <v>99</v>
      </c>
      <c r="D3948" t="s">
        <v>125</v>
      </c>
      <c r="E3948" t="s">
        <v>22</v>
      </c>
      <c r="F3948" t="s">
        <v>29</v>
      </c>
      <c r="G3948" t="s">
        <v>24</v>
      </c>
      <c r="H3948">
        <v>169</v>
      </c>
      <c r="I3948">
        <v>9</v>
      </c>
      <c r="J3948">
        <v>18.8</v>
      </c>
      <c r="K3948">
        <v>0</v>
      </c>
      <c r="L3948">
        <v>0</v>
      </c>
      <c r="M3948">
        <v>0</v>
      </c>
      <c r="N3948">
        <v>0</v>
      </c>
      <c r="O3948">
        <v>2</v>
      </c>
      <c r="P3948">
        <v>1.93</v>
      </c>
      <c r="Q3948" t="s">
        <v>11917</v>
      </c>
      <c r="R3948" t="s">
        <v>12029</v>
      </c>
    </row>
    <row r="3949" spans="1:18" x14ac:dyDescent="0.3">
      <c r="A3949" t="s">
        <v>12030</v>
      </c>
      <c r="B3949" t="s">
        <v>12031</v>
      </c>
      <c r="C3949" t="s">
        <v>99</v>
      </c>
      <c r="D3949" t="s">
        <v>21</v>
      </c>
      <c r="E3949" t="s">
        <v>22</v>
      </c>
      <c r="F3949" t="s">
        <v>29</v>
      </c>
      <c r="G3949" t="s">
        <v>24</v>
      </c>
      <c r="H3949">
        <v>548</v>
      </c>
      <c r="I3949">
        <v>27</v>
      </c>
      <c r="J3949">
        <v>20.3</v>
      </c>
      <c r="K3949">
        <v>0</v>
      </c>
      <c r="L3949">
        <v>0</v>
      </c>
      <c r="M3949">
        <v>0</v>
      </c>
      <c r="N3949">
        <v>0</v>
      </c>
      <c r="O3949">
        <v>8</v>
      </c>
      <c r="P3949">
        <v>3.72</v>
      </c>
      <c r="Q3949" t="s">
        <v>11917</v>
      </c>
      <c r="R3949" t="s">
        <v>12032</v>
      </c>
    </row>
    <row r="3950" spans="1:18" x14ac:dyDescent="0.3">
      <c r="A3950" t="s">
        <v>12033</v>
      </c>
      <c r="B3950" t="s">
        <v>12034</v>
      </c>
      <c r="C3950" t="s">
        <v>99</v>
      </c>
      <c r="D3950" t="s">
        <v>125</v>
      </c>
      <c r="E3950" t="s">
        <v>22</v>
      </c>
      <c r="F3950" t="s">
        <v>29</v>
      </c>
      <c r="G3950" t="s">
        <v>24</v>
      </c>
      <c r="H3950">
        <v>18</v>
      </c>
      <c r="I3950">
        <v>4</v>
      </c>
      <c r="J3950">
        <v>4.5</v>
      </c>
      <c r="K3950">
        <v>0</v>
      </c>
      <c r="L3950">
        <v>0</v>
      </c>
      <c r="M3950">
        <v>0</v>
      </c>
      <c r="N3950">
        <v>0</v>
      </c>
      <c r="O3950">
        <v>1</v>
      </c>
      <c r="P3950">
        <v>2.5</v>
      </c>
      <c r="Q3950" t="s">
        <v>11917</v>
      </c>
      <c r="R3950" t="s">
        <v>12035</v>
      </c>
    </row>
    <row r="3951" spans="1:18" x14ac:dyDescent="0.3">
      <c r="A3951" t="s">
        <v>12036</v>
      </c>
      <c r="B3951" t="s">
        <v>12037</v>
      </c>
      <c r="C3951" t="s">
        <v>99</v>
      </c>
      <c r="D3951" t="s">
        <v>125</v>
      </c>
      <c r="E3951" t="s">
        <v>22</v>
      </c>
      <c r="F3951" t="s">
        <v>29</v>
      </c>
      <c r="G3951" t="s">
        <v>24</v>
      </c>
      <c r="H3951">
        <v>128</v>
      </c>
      <c r="I3951">
        <v>18</v>
      </c>
      <c r="J3951">
        <v>7.1</v>
      </c>
      <c r="K3951">
        <v>0</v>
      </c>
      <c r="L3951">
        <v>0</v>
      </c>
      <c r="M3951">
        <v>0</v>
      </c>
      <c r="N3951">
        <v>0</v>
      </c>
      <c r="O3951">
        <v>9</v>
      </c>
      <c r="P3951">
        <v>6</v>
      </c>
      <c r="Q3951" t="s">
        <v>11917</v>
      </c>
      <c r="R3951" t="s">
        <v>12038</v>
      </c>
    </row>
    <row r="3952" spans="1:18" x14ac:dyDescent="0.3">
      <c r="A3952" t="s">
        <v>12039</v>
      </c>
      <c r="B3952" t="s">
        <v>12040</v>
      </c>
      <c r="C3952" t="s">
        <v>99</v>
      </c>
      <c r="D3952" t="s">
        <v>21</v>
      </c>
      <c r="E3952" t="s">
        <v>37</v>
      </c>
      <c r="F3952" t="s">
        <v>23</v>
      </c>
      <c r="G3952" t="s">
        <v>24</v>
      </c>
      <c r="H3952">
        <v>229</v>
      </c>
      <c r="I3952">
        <v>10</v>
      </c>
      <c r="J3952">
        <v>22.9</v>
      </c>
      <c r="K3952">
        <v>0</v>
      </c>
      <c r="L3952">
        <v>0</v>
      </c>
      <c r="M3952">
        <v>0</v>
      </c>
      <c r="N3952">
        <v>0</v>
      </c>
      <c r="O3952">
        <v>10</v>
      </c>
      <c r="P3952">
        <v>3</v>
      </c>
      <c r="Q3952" t="s">
        <v>11917</v>
      </c>
      <c r="R3952" t="s">
        <v>12041</v>
      </c>
    </row>
    <row r="3953" spans="1:18" x14ac:dyDescent="0.3">
      <c r="A3953" t="s">
        <v>12042</v>
      </c>
      <c r="B3953" t="s">
        <v>12043</v>
      </c>
      <c r="C3953" t="s">
        <v>99</v>
      </c>
      <c r="D3953" t="s">
        <v>125</v>
      </c>
      <c r="E3953" t="s">
        <v>22</v>
      </c>
      <c r="F3953" t="s">
        <v>29</v>
      </c>
      <c r="G3953" t="s">
        <v>24</v>
      </c>
      <c r="H3953">
        <v>305</v>
      </c>
      <c r="I3953">
        <v>13</v>
      </c>
      <c r="J3953">
        <v>23.5</v>
      </c>
      <c r="K3953">
        <v>0</v>
      </c>
      <c r="L3953">
        <v>0</v>
      </c>
      <c r="M3953">
        <v>0</v>
      </c>
      <c r="N3953">
        <v>0</v>
      </c>
      <c r="O3953">
        <v>9</v>
      </c>
      <c r="P3953">
        <v>2</v>
      </c>
      <c r="Q3953" t="s">
        <v>11917</v>
      </c>
      <c r="R3953" t="s">
        <v>12044</v>
      </c>
    </row>
    <row r="3954" spans="1:18" x14ac:dyDescent="0.3">
      <c r="A3954" t="s">
        <v>12045</v>
      </c>
      <c r="B3954" t="s">
        <v>12046</v>
      </c>
      <c r="C3954" t="s">
        <v>99</v>
      </c>
      <c r="D3954" t="s">
        <v>2912</v>
      </c>
      <c r="E3954" t="s">
        <v>22</v>
      </c>
      <c r="F3954" t="s">
        <v>29</v>
      </c>
      <c r="G3954" t="s">
        <v>24</v>
      </c>
      <c r="H3954">
        <v>69</v>
      </c>
      <c r="I3954">
        <v>7</v>
      </c>
      <c r="J3954">
        <v>9.9</v>
      </c>
      <c r="K3954">
        <v>0</v>
      </c>
      <c r="L3954">
        <v>0</v>
      </c>
      <c r="M3954">
        <v>0</v>
      </c>
      <c r="N3954">
        <v>0</v>
      </c>
      <c r="O3954">
        <v>4</v>
      </c>
      <c r="P3954">
        <v>2</v>
      </c>
      <c r="Q3954" t="s">
        <v>11917</v>
      </c>
      <c r="R3954" t="s">
        <v>12047</v>
      </c>
    </row>
    <row r="3955" spans="1:18" x14ac:dyDescent="0.3">
      <c r="A3955" t="s">
        <v>12048</v>
      </c>
      <c r="B3955" t="s">
        <v>12049</v>
      </c>
      <c r="C3955" t="s">
        <v>99</v>
      </c>
      <c r="D3955" t="s">
        <v>125</v>
      </c>
      <c r="E3955" t="s">
        <v>22</v>
      </c>
      <c r="F3955" t="s">
        <v>29</v>
      </c>
      <c r="G3955" t="s">
        <v>24</v>
      </c>
      <c r="H3955">
        <v>64</v>
      </c>
      <c r="I3955">
        <v>9</v>
      </c>
      <c r="J3955">
        <v>7.1</v>
      </c>
      <c r="K3955">
        <v>0</v>
      </c>
      <c r="L3955">
        <v>0</v>
      </c>
      <c r="M3955">
        <v>0</v>
      </c>
      <c r="N3955">
        <v>0</v>
      </c>
      <c r="O3955">
        <v>3</v>
      </c>
      <c r="P3955">
        <v>1</v>
      </c>
      <c r="Q3955" t="s">
        <v>11917</v>
      </c>
      <c r="R3955" t="s">
        <v>12050</v>
      </c>
    </row>
    <row r="3956" spans="1:18" x14ac:dyDescent="0.3">
      <c r="A3956" t="s">
        <v>12051</v>
      </c>
      <c r="B3956" t="s">
        <v>12052</v>
      </c>
      <c r="C3956" t="s">
        <v>99</v>
      </c>
      <c r="D3956" t="s">
        <v>125</v>
      </c>
      <c r="E3956" t="s">
        <v>22</v>
      </c>
      <c r="F3956" t="s">
        <v>29</v>
      </c>
      <c r="G3956" t="s">
        <v>24</v>
      </c>
      <c r="H3956">
        <v>56</v>
      </c>
      <c r="I3956">
        <v>4</v>
      </c>
      <c r="J3956">
        <v>14</v>
      </c>
      <c r="K3956">
        <v>0</v>
      </c>
      <c r="L3956">
        <v>0</v>
      </c>
      <c r="M3956">
        <v>3</v>
      </c>
      <c r="N3956">
        <v>1</v>
      </c>
      <c r="O3956">
        <v>2</v>
      </c>
      <c r="P3956">
        <v>0.5</v>
      </c>
      <c r="Q3956" t="s">
        <v>11917</v>
      </c>
      <c r="R3956" t="s">
        <v>12053</v>
      </c>
    </row>
    <row r="3957" spans="1:18" x14ac:dyDescent="0.3">
      <c r="A3957" t="s">
        <v>12054</v>
      </c>
      <c r="B3957" t="s">
        <v>12055</v>
      </c>
      <c r="C3957" t="s">
        <v>20</v>
      </c>
      <c r="D3957" t="s">
        <v>125</v>
      </c>
      <c r="E3957" t="s">
        <v>22</v>
      </c>
      <c r="F3957" t="s">
        <v>29</v>
      </c>
      <c r="G3957" t="s">
        <v>24</v>
      </c>
      <c r="H3957">
        <v>692</v>
      </c>
      <c r="I3957">
        <v>30</v>
      </c>
      <c r="J3957">
        <v>23.1</v>
      </c>
      <c r="K3957">
        <v>17</v>
      </c>
      <c r="L3957">
        <v>12</v>
      </c>
      <c r="M3957">
        <v>1</v>
      </c>
      <c r="N3957">
        <v>0</v>
      </c>
      <c r="O3957">
        <v>10</v>
      </c>
      <c r="P3957">
        <v>4</v>
      </c>
      <c r="Q3957" t="s">
        <v>11885</v>
      </c>
      <c r="R3957" t="s">
        <v>12056</v>
      </c>
    </row>
    <row r="3958" spans="1:18" x14ac:dyDescent="0.3">
      <c r="A3958" t="s">
        <v>12057</v>
      </c>
      <c r="B3958" t="s">
        <v>12058</v>
      </c>
      <c r="C3958" t="s">
        <v>99</v>
      </c>
      <c r="D3958" t="s">
        <v>125</v>
      </c>
      <c r="E3958" t="s">
        <v>22</v>
      </c>
      <c r="F3958" t="s">
        <v>29</v>
      </c>
      <c r="G3958" t="s">
        <v>24</v>
      </c>
      <c r="H3958">
        <v>254</v>
      </c>
      <c r="I3958">
        <v>16</v>
      </c>
      <c r="J3958">
        <v>15.9</v>
      </c>
      <c r="K3958">
        <v>0</v>
      </c>
      <c r="L3958">
        <v>0</v>
      </c>
      <c r="M3958">
        <v>0</v>
      </c>
      <c r="N3958">
        <v>0</v>
      </c>
      <c r="O3958">
        <v>6</v>
      </c>
      <c r="P3958">
        <v>0.3</v>
      </c>
      <c r="Q3958" t="s">
        <v>11907</v>
      </c>
      <c r="R3958" t="s">
        <v>12059</v>
      </c>
    </row>
    <row r="3959" spans="1:18" x14ac:dyDescent="0.3">
      <c r="A3959" t="s">
        <v>12060</v>
      </c>
      <c r="B3959" t="s">
        <v>12061</v>
      </c>
      <c r="C3959" t="s">
        <v>20</v>
      </c>
      <c r="D3959" t="s">
        <v>42</v>
      </c>
      <c r="E3959" t="s">
        <v>37</v>
      </c>
      <c r="F3959" t="s">
        <v>38</v>
      </c>
      <c r="G3959" t="s">
        <v>24</v>
      </c>
      <c r="H3959">
        <v>286</v>
      </c>
      <c r="I3959">
        <v>21</v>
      </c>
      <c r="J3959">
        <v>13.6</v>
      </c>
      <c r="K3959">
        <v>14</v>
      </c>
      <c r="L3959">
        <v>7</v>
      </c>
      <c r="M3959">
        <v>0</v>
      </c>
      <c r="N3959">
        <v>0</v>
      </c>
      <c r="O3959">
        <v>16</v>
      </c>
      <c r="P3959">
        <v>16.135999999999999</v>
      </c>
      <c r="Q3959" t="s">
        <v>12062</v>
      </c>
      <c r="R3959" t="s">
        <v>12063</v>
      </c>
    </row>
    <row r="3960" spans="1:18" x14ac:dyDescent="0.3">
      <c r="A3960" t="s">
        <v>12064</v>
      </c>
      <c r="B3960" t="s">
        <v>12065</v>
      </c>
      <c r="C3960" t="s">
        <v>20</v>
      </c>
      <c r="D3960" t="s">
        <v>42</v>
      </c>
      <c r="E3960" t="s">
        <v>22</v>
      </c>
      <c r="F3960" t="s">
        <v>29</v>
      </c>
      <c r="G3960" t="s">
        <v>24</v>
      </c>
      <c r="H3960">
        <v>95</v>
      </c>
      <c r="I3960">
        <v>4</v>
      </c>
      <c r="J3960">
        <v>23.8</v>
      </c>
      <c r="K3960">
        <v>0</v>
      </c>
      <c r="L3960">
        <v>0</v>
      </c>
      <c r="M3960">
        <v>2</v>
      </c>
      <c r="N3960">
        <v>2</v>
      </c>
      <c r="O3960">
        <v>1</v>
      </c>
      <c r="P3960">
        <v>5</v>
      </c>
      <c r="Q3960" t="s">
        <v>12062</v>
      </c>
      <c r="R3960" t="s">
        <v>12066</v>
      </c>
    </row>
    <row r="3961" spans="1:18" x14ac:dyDescent="0.3">
      <c r="A3961" t="s">
        <v>12067</v>
      </c>
      <c r="B3961" t="s">
        <v>12068</v>
      </c>
      <c r="C3961" t="s">
        <v>99</v>
      </c>
      <c r="D3961" t="s">
        <v>21</v>
      </c>
      <c r="E3961" t="s">
        <v>22</v>
      </c>
      <c r="F3961" t="s">
        <v>29</v>
      </c>
      <c r="G3961" t="s">
        <v>24</v>
      </c>
      <c r="H3961">
        <v>311</v>
      </c>
      <c r="I3961">
        <v>16</v>
      </c>
      <c r="J3961">
        <v>19.399999999999999</v>
      </c>
      <c r="K3961">
        <v>0</v>
      </c>
      <c r="L3961">
        <v>0</v>
      </c>
      <c r="M3961">
        <v>0</v>
      </c>
      <c r="N3961">
        <v>0</v>
      </c>
      <c r="O3961">
        <v>10</v>
      </c>
      <c r="P3961">
        <v>10</v>
      </c>
      <c r="Q3961" t="s">
        <v>12062</v>
      </c>
      <c r="R3961" t="s">
        <v>12069</v>
      </c>
    </row>
    <row r="3962" spans="1:18" x14ac:dyDescent="0.3">
      <c r="A3962" t="s">
        <v>12070</v>
      </c>
      <c r="B3962" t="s">
        <v>12071</v>
      </c>
      <c r="C3962" t="s">
        <v>20</v>
      </c>
      <c r="D3962" t="s">
        <v>42</v>
      </c>
      <c r="E3962" t="s">
        <v>22</v>
      </c>
      <c r="F3962" t="s">
        <v>23</v>
      </c>
      <c r="G3962" t="s">
        <v>24</v>
      </c>
      <c r="H3962">
        <v>271</v>
      </c>
      <c r="I3962">
        <v>14</v>
      </c>
      <c r="J3962">
        <v>19.399999999999999</v>
      </c>
      <c r="K3962">
        <v>11</v>
      </c>
      <c r="L3962">
        <v>1</v>
      </c>
      <c r="M3962">
        <v>2</v>
      </c>
      <c r="N3962">
        <v>0</v>
      </c>
      <c r="O3962">
        <v>13</v>
      </c>
      <c r="P3962">
        <v>103.78</v>
      </c>
      <c r="Q3962" t="s">
        <v>12072</v>
      </c>
      <c r="R3962" t="s">
        <v>12073</v>
      </c>
    </row>
    <row r="3963" spans="1:18" x14ac:dyDescent="0.3">
      <c r="A3963" t="s">
        <v>12074</v>
      </c>
      <c r="B3963" t="s">
        <v>12075</v>
      </c>
      <c r="C3963" t="s">
        <v>20</v>
      </c>
      <c r="D3963" t="s">
        <v>21</v>
      </c>
      <c r="E3963" t="s">
        <v>22</v>
      </c>
      <c r="F3963" t="s">
        <v>38</v>
      </c>
      <c r="G3963" t="s">
        <v>24</v>
      </c>
      <c r="H3963">
        <v>242</v>
      </c>
      <c r="I3963">
        <v>14</v>
      </c>
      <c r="J3963">
        <v>17.3</v>
      </c>
      <c r="K3963">
        <v>7</v>
      </c>
      <c r="L3963">
        <v>5</v>
      </c>
      <c r="M3963">
        <v>2</v>
      </c>
      <c r="N3963">
        <v>0</v>
      </c>
      <c r="O3963">
        <v>9</v>
      </c>
      <c r="P3963">
        <v>5.5</v>
      </c>
      <c r="Q3963" t="s">
        <v>8846</v>
      </c>
      <c r="R3963" t="s">
        <v>12076</v>
      </c>
    </row>
    <row r="3964" spans="1:18" x14ac:dyDescent="0.3">
      <c r="A3964" t="s">
        <v>12077</v>
      </c>
      <c r="B3964" t="s">
        <v>12078</v>
      </c>
      <c r="C3964" t="s">
        <v>20</v>
      </c>
      <c r="D3964" t="s">
        <v>213</v>
      </c>
      <c r="E3964" t="s">
        <v>22</v>
      </c>
      <c r="F3964" t="s">
        <v>29</v>
      </c>
      <c r="G3964" t="s">
        <v>24</v>
      </c>
      <c r="H3964">
        <v>70</v>
      </c>
      <c r="I3964">
        <v>8</v>
      </c>
      <c r="J3964">
        <v>8.8000000000000007</v>
      </c>
      <c r="K3964">
        <v>0</v>
      </c>
      <c r="L3964">
        <v>0</v>
      </c>
      <c r="M3964">
        <v>4</v>
      </c>
      <c r="N3964">
        <v>4</v>
      </c>
      <c r="O3964">
        <v>2</v>
      </c>
      <c r="P3964">
        <v>7</v>
      </c>
      <c r="Q3964" t="s">
        <v>8846</v>
      </c>
      <c r="R3964" t="s">
        <v>12079</v>
      </c>
    </row>
    <row r="3965" spans="1:18" x14ac:dyDescent="0.3">
      <c r="A3965" t="s">
        <v>12080</v>
      </c>
      <c r="B3965" t="s">
        <v>12081</v>
      </c>
      <c r="C3965" t="s">
        <v>20</v>
      </c>
      <c r="D3965" t="s">
        <v>21</v>
      </c>
      <c r="E3965" t="s">
        <v>22</v>
      </c>
      <c r="F3965" t="s">
        <v>29</v>
      </c>
      <c r="G3965" t="s">
        <v>24</v>
      </c>
      <c r="H3965">
        <v>236</v>
      </c>
      <c r="I3965">
        <v>10</v>
      </c>
      <c r="J3965">
        <v>23.6</v>
      </c>
      <c r="K3965">
        <v>7</v>
      </c>
      <c r="L3965">
        <v>1</v>
      </c>
      <c r="M3965">
        <v>0</v>
      </c>
      <c r="N3965">
        <v>2</v>
      </c>
      <c r="O3965">
        <v>1</v>
      </c>
      <c r="P3965">
        <v>10</v>
      </c>
      <c r="Q3965" t="s">
        <v>8846</v>
      </c>
      <c r="R3965" t="s">
        <v>12082</v>
      </c>
    </row>
    <row r="3966" spans="1:18" x14ac:dyDescent="0.3">
      <c r="A3966" t="s">
        <v>12083</v>
      </c>
      <c r="B3966" t="s">
        <v>12084</v>
      </c>
      <c r="C3966" t="s">
        <v>20</v>
      </c>
      <c r="D3966" t="s">
        <v>21</v>
      </c>
      <c r="E3966" t="s">
        <v>22</v>
      </c>
      <c r="F3966" t="s">
        <v>29</v>
      </c>
      <c r="G3966" t="s">
        <v>24</v>
      </c>
      <c r="H3966">
        <v>219</v>
      </c>
      <c r="I3966">
        <v>16</v>
      </c>
      <c r="J3966">
        <v>13.7</v>
      </c>
      <c r="K3966">
        <v>13</v>
      </c>
      <c r="L3966">
        <v>3</v>
      </c>
      <c r="M3966">
        <v>0</v>
      </c>
      <c r="N3966">
        <v>0</v>
      </c>
      <c r="O3966">
        <v>13</v>
      </c>
      <c r="P3966">
        <v>11</v>
      </c>
      <c r="Q3966" t="s">
        <v>8846</v>
      </c>
      <c r="R3966" t="s">
        <v>12085</v>
      </c>
    </row>
    <row r="3967" spans="1:18" x14ac:dyDescent="0.3">
      <c r="A3967" t="s">
        <v>12086</v>
      </c>
      <c r="B3967" t="s">
        <v>12087</v>
      </c>
      <c r="C3967" t="s">
        <v>20</v>
      </c>
      <c r="D3967" t="s">
        <v>21</v>
      </c>
      <c r="E3967" t="s">
        <v>22</v>
      </c>
      <c r="F3967" t="s">
        <v>23</v>
      </c>
      <c r="G3967" t="s">
        <v>24</v>
      </c>
      <c r="H3967">
        <v>187</v>
      </c>
      <c r="I3967">
        <v>11</v>
      </c>
      <c r="J3967">
        <v>17</v>
      </c>
      <c r="K3967">
        <v>5</v>
      </c>
      <c r="L3967">
        <v>3</v>
      </c>
      <c r="M3967">
        <v>3</v>
      </c>
      <c r="N3967">
        <v>0</v>
      </c>
      <c r="O3967">
        <v>6</v>
      </c>
      <c r="P3967">
        <v>14</v>
      </c>
      <c r="Q3967" t="s">
        <v>8846</v>
      </c>
      <c r="R3967" t="s">
        <v>12088</v>
      </c>
    </row>
    <row r="3968" spans="1:18" x14ac:dyDescent="0.3">
      <c r="A3968" t="s">
        <v>12089</v>
      </c>
      <c r="B3968" t="s">
        <v>12090</v>
      </c>
      <c r="C3968" t="s">
        <v>20</v>
      </c>
      <c r="D3968" t="s">
        <v>21</v>
      </c>
      <c r="E3968" t="s">
        <v>22</v>
      </c>
      <c r="F3968" t="s">
        <v>23</v>
      </c>
      <c r="G3968" t="s">
        <v>24</v>
      </c>
      <c r="H3968">
        <v>168</v>
      </c>
      <c r="I3968">
        <v>9</v>
      </c>
      <c r="J3968">
        <v>18.7</v>
      </c>
      <c r="K3968">
        <v>6</v>
      </c>
      <c r="L3968">
        <v>0</v>
      </c>
      <c r="M3968">
        <v>1</v>
      </c>
      <c r="N3968">
        <v>2</v>
      </c>
      <c r="O3968">
        <v>3</v>
      </c>
      <c r="P3968">
        <v>7</v>
      </c>
      <c r="Q3968" t="s">
        <v>8846</v>
      </c>
      <c r="R3968" t="s">
        <v>12091</v>
      </c>
    </row>
    <row r="3969" spans="1:18" x14ac:dyDescent="0.3">
      <c r="A3969" t="s">
        <v>12092</v>
      </c>
      <c r="B3969" t="s">
        <v>12093</v>
      </c>
      <c r="C3969" t="s">
        <v>20</v>
      </c>
      <c r="D3969" t="s">
        <v>21</v>
      </c>
      <c r="E3969" t="s">
        <v>22</v>
      </c>
      <c r="F3969" t="s">
        <v>29</v>
      </c>
      <c r="G3969" t="s">
        <v>24</v>
      </c>
      <c r="H3969">
        <v>212</v>
      </c>
      <c r="I3969">
        <v>12</v>
      </c>
      <c r="J3969">
        <v>17.7</v>
      </c>
      <c r="K3969">
        <v>5</v>
      </c>
      <c r="L3969">
        <v>7</v>
      </c>
      <c r="M3969">
        <v>0</v>
      </c>
      <c r="N3969">
        <v>0</v>
      </c>
      <c r="O3969">
        <v>5</v>
      </c>
      <c r="P3969">
        <v>5</v>
      </c>
      <c r="Q3969" t="s">
        <v>8846</v>
      </c>
      <c r="R3969" t="s">
        <v>12094</v>
      </c>
    </row>
    <row r="3970" spans="1:18" x14ac:dyDescent="0.3">
      <c r="A3970" t="s">
        <v>12095</v>
      </c>
      <c r="B3970" t="s">
        <v>12096</v>
      </c>
      <c r="C3970" t="s">
        <v>20</v>
      </c>
      <c r="D3970" t="s">
        <v>21</v>
      </c>
      <c r="E3970" t="s">
        <v>22</v>
      </c>
      <c r="F3970" t="s">
        <v>23</v>
      </c>
      <c r="G3970" t="s">
        <v>24</v>
      </c>
      <c r="H3970">
        <v>170</v>
      </c>
      <c r="I3970">
        <v>10</v>
      </c>
      <c r="J3970">
        <v>17</v>
      </c>
      <c r="K3970">
        <v>5</v>
      </c>
      <c r="L3970">
        <v>3</v>
      </c>
      <c r="M3970">
        <v>2</v>
      </c>
      <c r="N3970">
        <v>0</v>
      </c>
      <c r="O3970">
        <v>8</v>
      </c>
      <c r="P3970">
        <v>2.4</v>
      </c>
      <c r="Q3970" t="s">
        <v>8846</v>
      </c>
      <c r="R3970" t="s">
        <v>12097</v>
      </c>
    </row>
    <row r="3971" spans="1:18" x14ac:dyDescent="0.3">
      <c r="A3971" t="s">
        <v>12098</v>
      </c>
      <c r="B3971" t="s">
        <v>12099</v>
      </c>
      <c r="C3971" t="s">
        <v>20</v>
      </c>
      <c r="D3971" t="s">
        <v>42</v>
      </c>
      <c r="E3971" t="s">
        <v>37</v>
      </c>
      <c r="F3971" t="s">
        <v>38</v>
      </c>
      <c r="G3971" t="s">
        <v>24</v>
      </c>
      <c r="H3971">
        <v>206</v>
      </c>
      <c r="I3971">
        <v>11</v>
      </c>
      <c r="J3971">
        <v>18.7</v>
      </c>
      <c r="K3971">
        <v>8</v>
      </c>
      <c r="L3971">
        <v>2</v>
      </c>
      <c r="M3971">
        <v>1</v>
      </c>
      <c r="N3971">
        <v>0</v>
      </c>
      <c r="O3971">
        <v>9</v>
      </c>
      <c r="P3971">
        <v>4.5</v>
      </c>
      <c r="Q3971" t="s">
        <v>8846</v>
      </c>
      <c r="R3971" t="s">
        <v>12100</v>
      </c>
    </row>
    <row r="3972" spans="1:18" x14ac:dyDescent="0.3">
      <c r="A3972" t="s">
        <v>12101</v>
      </c>
      <c r="B3972" t="s">
        <v>12102</v>
      </c>
      <c r="C3972" t="s">
        <v>20</v>
      </c>
      <c r="D3972" t="s">
        <v>21</v>
      </c>
      <c r="E3972" t="s">
        <v>22</v>
      </c>
      <c r="F3972" t="s">
        <v>29</v>
      </c>
      <c r="G3972" t="s">
        <v>24</v>
      </c>
      <c r="H3972">
        <v>374</v>
      </c>
      <c r="I3972">
        <v>16</v>
      </c>
      <c r="J3972">
        <v>23.4</v>
      </c>
      <c r="K3972">
        <v>7</v>
      </c>
      <c r="L3972">
        <v>3</v>
      </c>
      <c r="M3972">
        <v>3</v>
      </c>
      <c r="N3972">
        <v>3</v>
      </c>
      <c r="O3972">
        <v>6</v>
      </c>
      <c r="P3972">
        <v>3.4</v>
      </c>
      <c r="Q3972" t="s">
        <v>8846</v>
      </c>
      <c r="R3972" t="s">
        <v>12103</v>
      </c>
    </row>
    <row r="3973" spans="1:18" x14ac:dyDescent="0.3">
      <c r="A3973" t="s">
        <v>12104</v>
      </c>
      <c r="B3973" t="s">
        <v>12105</v>
      </c>
      <c r="C3973" t="s">
        <v>20</v>
      </c>
      <c r="D3973" t="s">
        <v>33</v>
      </c>
      <c r="E3973" t="s">
        <v>37</v>
      </c>
      <c r="F3973" t="s">
        <v>38</v>
      </c>
      <c r="G3973" t="s">
        <v>24</v>
      </c>
      <c r="H3973">
        <v>419</v>
      </c>
      <c r="I3973">
        <v>20</v>
      </c>
      <c r="J3973">
        <v>21</v>
      </c>
      <c r="K3973">
        <v>10</v>
      </c>
      <c r="L3973">
        <v>8</v>
      </c>
      <c r="M3973">
        <v>2</v>
      </c>
      <c r="N3973">
        <v>0</v>
      </c>
      <c r="O3973">
        <v>16</v>
      </c>
      <c r="P3973">
        <v>16</v>
      </c>
      <c r="Q3973" t="s">
        <v>8846</v>
      </c>
      <c r="R3973" t="s">
        <v>12106</v>
      </c>
    </row>
    <row r="3974" spans="1:18" x14ac:dyDescent="0.3">
      <c r="A3974" t="s">
        <v>12107</v>
      </c>
      <c r="B3974" t="s">
        <v>12108</v>
      </c>
      <c r="C3974" t="s">
        <v>20</v>
      </c>
      <c r="D3974" t="s">
        <v>213</v>
      </c>
      <c r="E3974" t="s">
        <v>22</v>
      </c>
      <c r="F3974" t="s">
        <v>29</v>
      </c>
      <c r="G3974" t="s">
        <v>24</v>
      </c>
      <c r="H3974">
        <v>15</v>
      </c>
      <c r="I3974">
        <v>2</v>
      </c>
      <c r="J3974">
        <v>7.5</v>
      </c>
      <c r="K3974">
        <v>0</v>
      </c>
      <c r="L3974">
        <v>0</v>
      </c>
      <c r="M3974">
        <v>2</v>
      </c>
      <c r="N3974">
        <v>0</v>
      </c>
      <c r="O3974">
        <v>1</v>
      </c>
      <c r="P3974">
        <v>1</v>
      </c>
      <c r="Q3974" t="s">
        <v>8846</v>
      </c>
      <c r="R3974" t="s">
        <v>12109</v>
      </c>
    </row>
    <row r="3975" spans="1:18" x14ac:dyDescent="0.3">
      <c r="A3975" t="s">
        <v>12110</v>
      </c>
      <c r="B3975" t="s">
        <v>12111</v>
      </c>
      <c r="C3975" t="s">
        <v>20</v>
      </c>
      <c r="D3975" t="s">
        <v>213</v>
      </c>
      <c r="E3975" t="s">
        <v>22</v>
      </c>
      <c r="F3975" t="s">
        <v>29</v>
      </c>
      <c r="G3975" t="s">
        <v>24</v>
      </c>
      <c r="H3975">
        <v>30</v>
      </c>
      <c r="I3975">
        <v>3</v>
      </c>
      <c r="J3975">
        <v>10</v>
      </c>
      <c r="K3975">
        <v>0</v>
      </c>
      <c r="L3975">
        <v>0</v>
      </c>
      <c r="M3975">
        <v>3</v>
      </c>
      <c r="N3975">
        <v>0</v>
      </c>
      <c r="O3975">
        <v>2</v>
      </c>
      <c r="P3975">
        <v>5.5</v>
      </c>
      <c r="Q3975" t="s">
        <v>8846</v>
      </c>
      <c r="R3975" t="s">
        <v>12112</v>
      </c>
    </row>
    <row r="3976" spans="1:18" x14ac:dyDescent="0.3">
      <c r="A3976" t="s">
        <v>12113</v>
      </c>
      <c r="B3976" t="s">
        <v>12114</v>
      </c>
      <c r="C3976" t="s">
        <v>20</v>
      </c>
      <c r="D3976" t="s">
        <v>42</v>
      </c>
      <c r="E3976" t="s">
        <v>49</v>
      </c>
      <c r="F3976" t="s">
        <v>38</v>
      </c>
      <c r="G3976" t="s">
        <v>24</v>
      </c>
      <c r="H3976">
        <v>929</v>
      </c>
      <c r="I3976">
        <v>31</v>
      </c>
      <c r="J3976">
        <v>30</v>
      </c>
      <c r="K3976">
        <v>20</v>
      </c>
      <c r="L3976">
        <v>5</v>
      </c>
      <c r="M3976">
        <v>5</v>
      </c>
      <c r="N3976">
        <v>1</v>
      </c>
      <c r="O3976">
        <v>24</v>
      </c>
      <c r="P3976">
        <v>20</v>
      </c>
      <c r="Q3976" t="s">
        <v>8846</v>
      </c>
      <c r="R3976" t="s">
        <v>12115</v>
      </c>
    </row>
    <row r="3977" spans="1:18" x14ac:dyDescent="0.3">
      <c r="A3977" t="s">
        <v>12116</v>
      </c>
      <c r="B3977" t="s">
        <v>12117</v>
      </c>
      <c r="C3977" t="s">
        <v>20</v>
      </c>
      <c r="D3977" t="s">
        <v>42</v>
      </c>
      <c r="E3977" t="s">
        <v>22</v>
      </c>
      <c r="F3977" t="s">
        <v>23</v>
      </c>
      <c r="G3977" t="s">
        <v>24</v>
      </c>
      <c r="H3977">
        <v>497</v>
      </c>
      <c r="I3977">
        <v>18</v>
      </c>
      <c r="J3977">
        <v>27.6</v>
      </c>
      <c r="K3977">
        <v>12</v>
      </c>
      <c r="L3977">
        <v>4</v>
      </c>
      <c r="M3977">
        <v>1</v>
      </c>
      <c r="N3977">
        <v>1</v>
      </c>
      <c r="O3977">
        <v>12</v>
      </c>
      <c r="P3977">
        <v>6</v>
      </c>
      <c r="Q3977" t="s">
        <v>8846</v>
      </c>
      <c r="R3977" t="s">
        <v>12118</v>
      </c>
    </row>
    <row r="3978" spans="1:18" x14ac:dyDescent="0.3">
      <c r="A3978" t="s">
        <v>12119</v>
      </c>
      <c r="B3978" t="s">
        <v>12120</v>
      </c>
      <c r="C3978" t="s">
        <v>20</v>
      </c>
      <c r="D3978" t="s">
        <v>42</v>
      </c>
      <c r="E3978" t="s">
        <v>22</v>
      </c>
      <c r="F3978" t="s">
        <v>29</v>
      </c>
      <c r="G3978" t="s">
        <v>24</v>
      </c>
      <c r="H3978">
        <v>16</v>
      </c>
      <c r="I3978">
        <v>2</v>
      </c>
      <c r="J3978">
        <v>8</v>
      </c>
      <c r="K3978">
        <v>0</v>
      </c>
      <c r="L3978">
        <v>0</v>
      </c>
      <c r="M3978">
        <v>1</v>
      </c>
      <c r="N3978">
        <v>1</v>
      </c>
      <c r="O3978">
        <v>1</v>
      </c>
      <c r="P3978">
        <v>4</v>
      </c>
      <c r="Q3978" t="s">
        <v>8846</v>
      </c>
      <c r="R3978" t="s">
        <v>12121</v>
      </c>
    </row>
    <row r="3979" spans="1:18" x14ac:dyDescent="0.3">
      <c r="A3979" t="s">
        <v>12122</v>
      </c>
      <c r="B3979" t="s">
        <v>12123</v>
      </c>
      <c r="C3979" t="s">
        <v>20</v>
      </c>
      <c r="D3979" t="s">
        <v>42</v>
      </c>
      <c r="E3979" t="s">
        <v>22</v>
      </c>
      <c r="F3979" t="s">
        <v>29</v>
      </c>
      <c r="G3979" t="s">
        <v>173</v>
      </c>
      <c r="H3979">
        <v>24</v>
      </c>
      <c r="I3979">
        <v>4</v>
      </c>
      <c r="J3979">
        <v>6</v>
      </c>
      <c r="K3979">
        <v>0</v>
      </c>
      <c r="L3979">
        <v>1</v>
      </c>
      <c r="M3979">
        <v>3</v>
      </c>
      <c r="N3979">
        <v>0</v>
      </c>
      <c r="O3979">
        <v>1</v>
      </c>
      <c r="P3979">
        <v>4</v>
      </c>
      <c r="Q3979" t="s">
        <v>8846</v>
      </c>
      <c r="R3979" t="s">
        <v>12124</v>
      </c>
    </row>
    <row r="3980" spans="1:18" x14ac:dyDescent="0.3">
      <c r="A3980" t="s">
        <v>12125</v>
      </c>
      <c r="B3980" t="s">
        <v>12126</v>
      </c>
      <c r="C3980" t="s">
        <v>20</v>
      </c>
      <c r="D3980" t="s">
        <v>21</v>
      </c>
      <c r="E3980" t="s">
        <v>22</v>
      </c>
      <c r="F3980" t="s">
        <v>29</v>
      </c>
      <c r="G3980" t="s">
        <v>24</v>
      </c>
      <c r="H3980">
        <v>65</v>
      </c>
      <c r="I3980">
        <v>9</v>
      </c>
      <c r="J3980">
        <v>7.2</v>
      </c>
      <c r="K3980">
        <v>6</v>
      </c>
      <c r="L3980">
        <v>2</v>
      </c>
      <c r="M3980">
        <v>1</v>
      </c>
      <c r="N3980">
        <v>0</v>
      </c>
      <c r="O3980">
        <v>3</v>
      </c>
      <c r="P3980">
        <v>10</v>
      </c>
      <c r="Q3980" t="s">
        <v>8846</v>
      </c>
      <c r="R3980" t="s">
        <v>12127</v>
      </c>
    </row>
    <row r="3981" spans="1:18" x14ac:dyDescent="0.3">
      <c r="A3981" t="s">
        <v>12128</v>
      </c>
      <c r="B3981" t="s">
        <v>12129</v>
      </c>
      <c r="C3981" t="s">
        <v>20</v>
      </c>
      <c r="D3981" t="s">
        <v>213</v>
      </c>
      <c r="E3981" t="s">
        <v>22</v>
      </c>
      <c r="F3981" t="s">
        <v>29</v>
      </c>
      <c r="G3981" t="s">
        <v>24</v>
      </c>
      <c r="H3981">
        <v>45</v>
      </c>
      <c r="I3981">
        <v>2</v>
      </c>
      <c r="J3981">
        <v>22.5</v>
      </c>
      <c r="K3981">
        <v>0</v>
      </c>
      <c r="L3981">
        <v>0</v>
      </c>
      <c r="M3981">
        <v>1</v>
      </c>
      <c r="N3981">
        <v>1</v>
      </c>
      <c r="O3981">
        <v>1</v>
      </c>
      <c r="P3981">
        <v>10</v>
      </c>
      <c r="Q3981" t="s">
        <v>8846</v>
      </c>
      <c r="R3981" t="s">
        <v>12130</v>
      </c>
    </row>
    <row r="3982" spans="1:18" x14ac:dyDescent="0.3">
      <c r="A3982" t="s">
        <v>12131</v>
      </c>
      <c r="B3982" t="s">
        <v>12132</v>
      </c>
      <c r="C3982" t="s">
        <v>20</v>
      </c>
      <c r="D3982" t="s">
        <v>21</v>
      </c>
      <c r="E3982" t="s">
        <v>22</v>
      </c>
      <c r="F3982" t="s">
        <v>23</v>
      </c>
      <c r="G3982" t="s">
        <v>24</v>
      </c>
      <c r="H3982">
        <v>290</v>
      </c>
      <c r="I3982">
        <v>18</v>
      </c>
      <c r="J3982">
        <v>16.100000000000001</v>
      </c>
      <c r="K3982">
        <v>13</v>
      </c>
      <c r="L3982">
        <v>1</v>
      </c>
      <c r="M3982">
        <v>1</v>
      </c>
      <c r="N3982">
        <v>1</v>
      </c>
      <c r="O3982">
        <v>14</v>
      </c>
      <c r="P3982">
        <v>30</v>
      </c>
      <c r="Q3982" t="s">
        <v>8846</v>
      </c>
      <c r="R3982" t="s">
        <v>12133</v>
      </c>
    </row>
    <row r="3983" spans="1:18" x14ac:dyDescent="0.3">
      <c r="A3983" t="s">
        <v>12134</v>
      </c>
      <c r="B3983" t="s">
        <v>12135</v>
      </c>
      <c r="C3983" t="s">
        <v>20</v>
      </c>
      <c r="D3983" t="s">
        <v>21</v>
      </c>
      <c r="E3983" t="s">
        <v>37</v>
      </c>
      <c r="F3983" t="s">
        <v>38</v>
      </c>
      <c r="G3983" t="s">
        <v>24</v>
      </c>
      <c r="H3983">
        <v>146</v>
      </c>
      <c r="I3983">
        <v>10</v>
      </c>
      <c r="J3983">
        <v>14.6</v>
      </c>
      <c r="K3983">
        <v>0</v>
      </c>
      <c r="L3983">
        <v>0</v>
      </c>
      <c r="M3983">
        <v>5</v>
      </c>
      <c r="N3983">
        <v>5</v>
      </c>
      <c r="O3983">
        <v>9</v>
      </c>
      <c r="P3983">
        <v>14.385999999999999</v>
      </c>
      <c r="Q3983" t="s">
        <v>8846</v>
      </c>
      <c r="R3983" t="s">
        <v>12136</v>
      </c>
    </row>
    <row r="3984" spans="1:18" x14ac:dyDescent="0.3">
      <c r="A3984" t="s">
        <v>12137</v>
      </c>
      <c r="B3984" t="s">
        <v>12138</v>
      </c>
      <c r="C3984" t="s">
        <v>20</v>
      </c>
      <c r="D3984" t="s">
        <v>21</v>
      </c>
      <c r="E3984" t="s">
        <v>22</v>
      </c>
      <c r="F3984" t="s">
        <v>23</v>
      </c>
      <c r="G3984" t="s">
        <v>24</v>
      </c>
      <c r="H3984">
        <v>257</v>
      </c>
      <c r="I3984">
        <v>17</v>
      </c>
      <c r="J3984">
        <v>15.1</v>
      </c>
      <c r="K3984">
        <v>10</v>
      </c>
      <c r="L3984">
        <v>4</v>
      </c>
      <c r="M3984">
        <v>3</v>
      </c>
      <c r="N3984">
        <v>0</v>
      </c>
      <c r="O3984">
        <v>10</v>
      </c>
      <c r="P3984">
        <v>7</v>
      </c>
      <c r="Q3984" t="s">
        <v>8846</v>
      </c>
      <c r="R3984" t="s">
        <v>12139</v>
      </c>
    </row>
    <row r="3985" spans="1:18" x14ac:dyDescent="0.3">
      <c r="A3985" t="s">
        <v>12140</v>
      </c>
      <c r="B3985" t="s">
        <v>12141</v>
      </c>
      <c r="C3985" t="s">
        <v>20</v>
      </c>
      <c r="D3985" t="s">
        <v>21</v>
      </c>
      <c r="E3985" t="s">
        <v>22</v>
      </c>
      <c r="F3985" t="s">
        <v>23</v>
      </c>
      <c r="G3985" t="s">
        <v>24</v>
      </c>
      <c r="H3985">
        <v>352</v>
      </c>
      <c r="I3985">
        <v>17</v>
      </c>
      <c r="J3985">
        <v>20.7</v>
      </c>
      <c r="K3985">
        <v>7</v>
      </c>
      <c r="L3985">
        <v>9</v>
      </c>
      <c r="M3985">
        <v>1</v>
      </c>
      <c r="N3985">
        <v>0</v>
      </c>
      <c r="O3985">
        <v>9</v>
      </c>
      <c r="P3985">
        <v>5</v>
      </c>
      <c r="Q3985" t="s">
        <v>8846</v>
      </c>
      <c r="R3985" t="s">
        <v>12142</v>
      </c>
    </row>
    <row r="3986" spans="1:18" x14ac:dyDescent="0.3">
      <c r="A3986" t="s">
        <v>12143</v>
      </c>
      <c r="B3986" t="s">
        <v>12144</v>
      </c>
      <c r="C3986" t="s">
        <v>20</v>
      </c>
      <c r="D3986" t="s">
        <v>42</v>
      </c>
      <c r="E3986" t="s">
        <v>22</v>
      </c>
      <c r="F3986" t="s">
        <v>29</v>
      </c>
      <c r="G3986" t="s">
        <v>24</v>
      </c>
      <c r="H3986">
        <v>50</v>
      </c>
      <c r="I3986">
        <v>3</v>
      </c>
      <c r="J3986">
        <v>16.7</v>
      </c>
      <c r="K3986">
        <v>0</v>
      </c>
      <c r="L3986">
        <v>0</v>
      </c>
      <c r="M3986">
        <v>3</v>
      </c>
      <c r="N3986">
        <v>0</v>
      </c>
      <c r="O3986">
        <v>1</v>
      </c>
      <c r="P3986">
        <v>3.5</v>
      </c>
      <c r="Q3986" t="s">
        <v>8846</v>
      </c>
      <c r="R3986" t="s">
        <v>12145</v>
      </c>
    </row>
    <row r="3987" spans="1:18" x14ac:dyDescent="0.3">
      <c r="A3987" t="s">
        <v>12146</v>
      </c>
      <c r="B3987" t="s">
        <v>12147</v>
      </c>
      <c r="C3987" t="s">
        <v>20</v>
      </c>
      <c r="D3987" t="s">
        <v>42</v>
      </c>
      <c r="E3987" t="s">
        <v>22</v>
      </c>
      <c r="F3987" t="s">
        <v>29</v>
      </c>
      <c r="G3987" t="s">
        <v>24</v>
      </c>
      <c r="H3987">
        <v>14</v>
      </c>
      <c r="I3987">
        <v>3</v>
      </c>
      <c r="J3987">
        <v>4.7</v>
      </c>
      <c r="K3987">
        <v>0</v>
      </c>
      <c r="L3987">
        <v>0</v>
      </c>
      <c r="M3987">
        <v>3</v>
      </c>
      <c r="N3987">
        <v>0</v>
      </c>
      <c r="O3987">
        <v>1</v>
      </c>
      <c r="P3987">
        <v>4.5</v>
      </c>
      <c r="Q3987" t="s">
        <v>8846</v>
      </c>
      <c r="R3987" t="s">
        <v>12148</v>
      </c>
    </row>
    <row r="3988" spans="1:18" x14ac:dyDescent="0.3">
      <c r="A3988" t="s">
        <v>12149</v>
      </c>
      <c r="B3988" t="s">
        <v>12150</v>
      </c>
      <c r="C3988" t="s">
        <v>20</v>
      </c>
      <c r="D3988" t="s">
        <v>21</v>
      </c>
      <c r="E3988" t="s">
        <v>22</v>
      </c>
      <c r="F3988" t="s">
        <v>23</v>
      </c>
      <c r="G3988" t="s">
        <v>24</v>
      </c>
      <c r="H3988">
        <v>226</v>
      </c>
      <c r="I3988">
        <v>14</v>
      </c>
      <c r="J3988">
        <v>16.100000000000001</v>
      </c>
      <c r="K3988">
        <v>6</v>
      </c>
      <c r="L3988">
        <v>4</v>
      </c>
      <c r="M3988">
        <v>3</v>
      </c>
      <c r="N3988">
        <v>1</v>
      </c>
      <c r="O3988">
        <v>6</v>
      </c>
      <c r="P3988">
        <v>5</v>
      </c>
      <c r="Q3988" t="s">
        <v>8846</v>
      </c>
      <c r="R3988" t="s">
        <v>12151</v>
      </c>
    </row>
    <row r="3989" spans="1:18" x14ac:dyDescent="0.3">
      <c r="A3989" t="s">
        <v>12152</v>
      </c>
      <c r="B3989" t="s">
        <v>12153</v>
      </c>
      <c r="C3989" t="s">
        <v>20</v>
      </c>
      <c r="D3989" t="s">
        <v>21</v>
      </c>
      <c r="E3989" t="s">
        <v>22</v>
      </c>
      <c r="F3989" t="s">
        <v>23</v>
      </c>
      <c r="G3989" t="s">
        <v>24</v>
      </c>
      <c r="H3989">
        <v>454</v>
      </c>
      <c r="I3989">
        <v>20</v>
      </c>
      <c r="J3989">
        <v>22.7</v>
      </c>
      <c r="K3989">
        <v>9</v>
      </c>
      <c r="L3989">
        <v>4</v>
      </c>
      <c r="M3989">
        <v>6</v>
      </c>
      <c r="N3989">
        <v>1</v>
      </c>
      <c r="O3989">
        <v>9</v>
      </c>
      <c r="P3989">
        <v>6</v>
      </c>
      <c r="Q3989" t="s">
        <v>8846</v>
      </c>
      <c r="R3989" t="s">
        <v>12154</v>
      </c>
    </row>
    <row r="3990" spans="1:18" x14ac:dyDescent="0.3">
      <c r="A3990" t="s">
        <v>12155</v>
      </c>
      <c r="B3990" t="s">
        <v>12156</v>
      </c>
      <c r="C3990" t="s">
        <v>20</v>
      </c>
      <c r="D3990" t="s">
        <v>21</v>
      </c>
      <c r="E3990" t="s">
        <v>37</v>
      </c>
      <c r="F3990" t="s">
        <v>38</v>
      </c>
      <c r="G3990" t="s">
        <v>24</v>
      </c>
      <c r="H3990">
        <v>720</v>
      </c>
      <c r="I3990">
        <v>30</v>
      </c>
      <c r="J3990">
        <v>24</v>
      </c>
      <c r="K3990">
        <v>15</v>
      </c>
      <c r="L3990">
        <v>8</v>
      </c>
      <c r="M3990">
        <v>3</v>
      </c>
      <c r="N3990">
        <v>4</v>
      </c>
      <c r="O3990">
        <v>16</v>
      </c>
      <c r="P3990">
        <v>28.5</v>
      </c>
      <c r="Q3990" t="s">
        <v>8846</v>
      </c>
      <c r="R3990" t="s">
        <v>12157</v>
      </c>
    </row>
    <row r="3991" spans="1:18" x14ac:dyDescent="0.3">
      <c r="A3991" t="s">
        <v>12158</v>
      </c>
      <c r="B3991" t="s">
        <v>12159</v>
      </c>
      <c r="C3991" t="s">
        <v>20</v>
      </c>
      <c r="D3991" t="s">
        <v>42</v>
      </c>
      <c r="E3991" t="s">
        <v>49</v>
      </c>
      <c r="F3991" t="s">
        <v>38</v>
      </c>
      <c r="G3991" t="s">
        <v>24</v>
      </c>
      <c r="H3991">
        <v>804</v>
      </c>
      <c r="I3991">
        <v>36</v>
      </c>
      <c r="J3991">
        <v>22.3</v>
      </c>
      <c r="K3991">
        <v>27</v>
      </c>
      <c r="L3991">
        <v>2</v>
      </c>
      <c r="M3991">
        <v>6</v>
      </c>
      <c r="N3991">
        <v>1</v>
      </c>
      <c r="O3991">
        <v>24</v>
      </c>
      <c r="P3991">
        <v>36.5</v>
      </c>
      <c r="Q3991" t="s">
        <v>8846</v>
      </c>
      <c r="R3991" t="s">
        <v>12160</v>
      </c>
    </row>
    <row r="3992" spans="1:18" x14ac:dyDescent="0.3">
      <c r="A3992" t="s">
        <v>12161</v>
      </c>
      <c r="B3992" t="s">
        <v>12162</v>
      </c>
      <c r="C3992" t="s">
        <v>20</v>
      </c>
      <c r="D3992" t="s">
        <v>21</v>
      </c>
      <c r="E3992" t="s">
        <v>22</v>
      </c>
      <c r="F3992" t="s">
        <v>29</v>
      </c>
      <c r="G3992" t="s">
        <v>24</v>
      </c>
      <c r="H3992">
        <v>161</v>
      </c>
      <c r="I3992">
        <v>12</v>
      </c>
      <c r="J3992">
        <v>13.4</v>
      </c>
      <c r="K3992">
        <v>9</v>
      </c>
      <c r="L3992">
        <v>1</v>
      </c>
      <c r="M3992">
        <v>2</v>
      </c>
      <c r="N3992">
        <v>0</v>
      </c>
      <c r="O3992">
        <v>3</v>
      </c>
      <c r="P3992">
        <v>15</v>
      </c>
      <c r="Q3992" t="s">
        <v>8846</v>
      </c>
      <c r="R3992" t="s">
        <v>12163</v>
      </c>
    </row>
    <row r="3993" spans="1:18" x14ac:dyDescent="0.3">
      <c r="A3993" t="s">
        <v>12164</v>
      </c>
      <c r="B3993" t="s">
        <v>12165</v>
      </c>
      <c r="C3993" t="s">
        <v>20</v>
      </c>
      <c r="D3993" t="s">
        <v>42</v>
      </c>
      <c r="E3993" t="s">
        <v>22</v>
      </c>
      <c r="F3993" t="s">
        <v>29</v>
      </c>
      <c r="G3993" t="s">
        <v>24</v>
      </c>
      <c r="H3993">
        <v>375</v>
      </c>
      <c r="I3993">
        <v>14</v>
      </c>
      <c r="J3993">
        <v>26.8</v>
      </c>
      <c r="K3993">
        <v>9</v>
      </c>
      <c r="L3993">
        <v>1</v>
      </c>
      <c r="M3993">
        <v>3</v>
      </c>
      <c r="N3993">
        <v>1</v>
      </c>
      <c r="O3993">
        <v>13</v>
      </c>
      <c r="P3993">
        <v>5</v>
      </c>
      <c r="Q3993" t="s">
        <v>8846</v>
      </c>
      <c r="R3993" t="s">
        <v>12166</v>
      </c>
    </row>
    <row r="3994" spans="1:18" x14ac:dyDescent="0.3">
      <c r="A3994" t="s">
        <v>12167</v>
      </c>
      <c r="B3994" t="s">
        <v>12168</v>
      </c>
      <c r="C3994" t="s">
        <v>20</v>
      </c>
      <c r="D3994" t="s">
        <v>33</v>
      </c>
      <c r="E3994" t="s">
        <v>22</v>
      </c>
      <c r="F3994" t="s">
        <v>29</v>
      </c>
      <c r="G3994" t="s">
        <v>24</v>
      </c>
      <c r="H3994">
        <v>89</v>
      </c>
      <c r="I3994">
        <v>5</v>
      </c>
      <c r="J3994">
        <v>17.8</v>
      </c>
      <c r="K3994">
        <v>2</v>
      </c>
      <c r="L3994">
        <v>0</v>
      </c>
      <c r="M3994">
        <v>3</v>
      </c>
      <c r="N3994">
        <v>0</v>
      </c>
      <c r="O3994">
        <v>3</v>
      </c>
      <c r="P3994">
        <v>5.5</v>
      </c>
      <c r="Q3994" t="s">
        <v>8846</v>
      </c>
      <c r="R3994" t="s">
        <v>12169</v>
      </c>
    </row>
    <row r="3995" spans="1:18" x14ac:dyDescent="0.3">
      <c r="A3995" t="s">
        <v>12170</v>
      </c>
      <c r="B3995" t="s">
        <v>12171</v>
      </c>
      <c r="C3995" t="s">
        <v>20</v>
      </c>
      <c r="D3995" t="s">
        <v>21</v>
      </c>
      <c r="E3995" t="s">
        <v>22</v>
      </c>
      <c r="F3995" t="s">
        <v>23</v>
      </c>
      <c r="G3995" t="s">
        <v>24</v>
      </c>
      <c r="H3995">
        <v>280</v>
      </c>
      <c r="I3995">
        <v>15</v>
      </c>
      <c r="J3995">
        <v>18.7</v>
      </c>
      <c r="K3995">
        <v>7</v>
      </c>
      <c r="L3995">
        <v>6</v>
      </c>
      <c r="M3995">
        <v>2</v>
      </c>
      <c r="N3995">
        <v>0</v>
      </c>
      <c r="O3995">
        <v>5</v>
      </c>
      <c r="P3995">
        <v>5</v>
      </c>
      <c r="Q3995" t="s">
        <v>8846</v>
      </c>
      <c r="R3995" t="s">
        <v>12172</v>
      </c>
    </row>
    <row r="3996" spans="1:18" x14ac:dyDescent="0.3">
      <c r="A3996" t="s">
        <v>12173</v>
      </c>
      <c r="B3996" t="s">
        <v>12174</v>
      </c>
      <c r="C3996" t="s">
        <v>20</v>
      </c>
      <c r="D3996" t="s">
        <v>21</v>
      </c>
      <c r="E3996" t="s">
        <v>37</v>
      </c>
      <c r="F3996" t="s">
        <v>23</v>
      </c>
      <c r="G3996" t="s">
        <v>24</v>
      </c>
      <c r="H3996">
        <v>40</v>
      </c>
      <c r="I3996">
        <v>5</v>
      </c>
      <c r="J3996">
        <v>8</v>
      </c>
      <c r="K3996">
        <v>1</v>
      </c>
      <c r="L3996">
        <v>2</v>
      </c>
      <c r="M3996">
        <v>1</v>
      </c>
      <c r="N3996">
        <v>1</v>
      </c>
      <c r="O3996">
        <v>3</v>
      </c>
      <c r="P3996">
        <v>10</v>
      </c>
      <c r="Q3996" t="s">
        <v>8846</v>
      </c>
      <c r="R3996" t="s">
        <v>12175</v>
      </c>
    </row>
    <row r="3997" spans="1:18" x14ac:dyDescent="0.3">
      <c r="A3997" t="s">
        <v>12176</v>
      </c>
      <c r="B3997" t="s">
        <v>12177</v>
      </c>
      <c r="C3997" t="s">
        <v>20</v>
      </c>
      <c r="D3997" t="s">
        <v>21</v>
      </c>
      <c r="E3997" t="s">
        <v>22</v>
      </c>
      <c r="F3997" t="s">
        <v>23</v>
      </c>
      <c r="G3997" t="s">
        <v>24</v>
      </c>
      <c r="H3997">
        <v>244</v>
      </c>
      <c r="I3997">
        <v>15</v>
      </c>
      <c r="J3997">
        <v>16.3</v>
      </c>
      <c r="K3997">
        <v>6</v>
      </c>
      <c r="L3997">
        <v>4</v>
      </c>
      <c r="M3997">
        <v>4</v>
      </c>
      <c r="N3997">
        <v>1</v>
      </c>
      <c r="O3997">
        <v>7</v>
      </c>
      <c r="P3997">
        <v>17</v>
      </c>
      <c r="Q3997" t="s">
        <v>8846</v>
      </c>
      <c r="R3997" t="s">
        <v>12178</v>
      </c>
    </row>
    <row r="3998" spans="1:18" x14ac:dyDescent="0.3">
      <c r="A3998" t="s">
        <v>12179</v>
      </c>
      <c r="B3998" t="s">
        <v>12180</v>
      </c>
      <c r="C3998" t="s">
        <v>20</v>
      </c>
      <c r="D3998" t="s">
        <v>21</v>
      </c>
      <c r="E3998" t="s">
        <v>37</v>
      </c>
      <c r="F3998" t="s">
        <v>29</v>
      </c>
      <c r="G3998" t="s">
        <v>24</v>
      </c>
      <c r="H3998">
        <v>11</v>
      </c>
      <c r="I3998">
        <v>7</v>
      </c>
      <c r="J3998">
        <v>1.6</v>
      </c>
      <c r="K3998">
        <v>0</v>
      </c>
      <c r="L3998">
        <v>0</v>
      </c>
      <c r="M3998">
        <v>2</v>
      </c>
      <c r="N3998">
        <v>5</v>
      </c>
      <c r="O3998">
        <v>1</v>
      </c>
      <c r="P3998">
        <v>4</v>
      </c>
      <c r="Q3998" t="s">
        <v>8846</v>
      </c>
      <c r="R3998" t="s">
        <v>12181</v>
      </c>
    </row>
    <row r="3999" spans="1:18" x14ac:dyDescent="0.3">
      <c r="A3999" t="s">
        <v>12182</v>
      </c>
      <c r="B3999" t="s">
        <v>12183</v>
      </c>
      <c r="C3999" t="s">
        <v>20</v>
      </c>
      <c r="D3999" t="s">
        <v>42</v>
      </c>
      <c r="E3999" t="s">
        <v>22</v>
      </c>
      <c r="F3999" t="s">
        <v>38</v>
      </c>
      <c r="G3999" t="s">
        <v>24</v>
      </c>
      <c r="H3999">
        <v>358</v>
      </c>
      <c r="I3999">
        <v>13</v>
      </c>
      <c r="J3999">
        <v>27.5</v>
      </c>
      <c r="K3999">
        <v>8</v>
      </c>
      <c r="L3999">
        <v>0</v>
      </c>
      <c r="M3999">
        <v>4</v>
      </c>
      <c r="N3999">
        <v>1</v>
      </c>
      <c r="O3999">
        <v>6</v>
      </c>
      <c r="P3999">
        <v>2.5</v>
      </c>
      <c r="Q3999" t="s">
        <v>8846</v>
      </c>
      <c r="R3999" t="s">
        <v>12184</v>
      </c>
    </row>
    <row r="4000" spans="1:18" x14ac:dyDescent="0.3">
      <c r="A4000" t="s">
        <v>12185</v>
      </c>
      <c r="B4000" t="s">
        <v>12186</v>
      </c>
      <c r="C4000" t="s">
        <v>20</v>
      </c>
      <c r="D4000" t="s">
        <v>213</v>
      </c>
      <c r="E4000" t="s">
        <v>22</v>
      </c>
      <c r="F4000" t="s">
        <v>29</v>
      </c>
      <c r="G4000" t="s">
        <v>24</v>
      </c>
      <c r="H4000">
        <v>34</v>
      </c>
      <c r="I4000">
        <v>3</v>
      </c>
      <c r="J4000">
        <v>11.3</v>
      </c>
      <c r="K4000">
        <v>0</v>
      </c>
      <c r="L4000">
        <v>0</v>
      </c>
      <c r="M4000">
        <v>2</v>
      </c>
      <c r="N4000">
        <v>1</v>
      </c>
      <c r="O4000">
        <v>2</v>
      </c>
      <c r="P4000">
        <v>5</v>
      </c>
      <c r="Q4000" t="s">
        <v>8846</v>
      </c>
      <c r="R4000" t="s">
        <v>12187</v>
      </c>
    </row>
    <row r="4001" spans="1:18" x14ac:dyDescent="0.3">
      <c r="A4001" t="s">
        <v>12188</v>
      </c>
      <c r="B4001" t="s">
        <v>12189</v>
      </c>
      <c r="C4001" t="s">
        <v>20</v>
      </c>
      <c r="D4001" t="s">
        <v>21</v>
      </c>
      <c r="E4001" t="s">
        <v>22</v>
      </c>
      <c r="F4001" t="s">
        <v>23</v>
      </c>
      <c r="G4001" t="s">
        <v>24</v>
      </c>
      <c r="H4001">
        <v>184</v>
      </c>
      <c r="I4001">
        <v>10</v>
      </c>
      <c r="J4001">
        <v>18.399999999999999</v>
      </c>
      <c r="K4001">
        <v>5</v>
      </c>
      <c r="L4001">
        <v>4</v>
      </c>
      <c r="M4001">
        <v>1</v>
      </c>
      <c r="N4001">
        <v>0</v>
      </c>
      <c r="O4001">
        <v>5</v>
      </c>
      <c r="P4001">
        <v>20</v>
      </c>
      <c r="Q4001" t="s">
        <v>8846</v>
      </c>
      <c r="R4001" t="s">
        <v>12190</v>
      </c>
    </row>
    <row r="4002" spans="1:18" x14ac:dyDescent="0.3">
      <c r="A4002" t="s">
        <v>12191</v>
      </c>
      <c r="B4002" t="s">
        <v>12192</v>
      </c>
      <c r="C4002" t="s">
        <v>20</v>
      </c>
      <c r="D4002" t="s">
        <v>21</v>
      </c>
      <c r="E4002" t="s">
        <v>22</v>
      </c>
      <c r="F4002" t="s">
        <v>29</v>
      </c>
      <c r="G4002" t="s">
        <v>24</v>
      </c>
      <c r="H4002">
        <v>118</v>
      </c>
      <c r="I4002">
        <v>8</v>
      </c>
      <c r="J4002">
        <v>14.8</v>
      </c>
      <c r="K4002">
        <v>5</v>
      </c>
      <c r="L4002">
        <v>1</v>
      </c>
      <c r="M4002">
        <v>2</v>
      </c>
      <c r="N4002">
        <v>0</v>
      </c>
      <c r="O4002">
        <v>4</v>
      </c>
      <c r="P4002">
        <v>8</v>
      </c>
      <c r="Q4002" t="s">
        <v>8846</v>
      </c>
      <c r="R4002" t="s">
        <v>12193</v>
      </c>
    </row>
    <row r="4003" spans="1:18" x14ac:dyDescent="0.3">
      <c r="A4003" t="s">
        <v>12194</v>
      </c>
      <c r="B4003" t="s">
        <v>12195</v>
      </c>
      <c r="C4003" t="s">
        <v>99</v>
      </c>
      <c r="D4003" t="s">
        <v>21</v>
      </c>
      <c r="E4003" t="s">
        <v>22</v>
      </c>
      <c r="F4003" t="s">
        <v>29</v>
      </c>
      <c r="G4003" t="s">
        <v>24</v>
      </c>
      <c r="H4003">
        <v>22</v>
      </c>
      <c r="I4003">
        <v>3</v>
      </c>
      <c r="J4003">
        <v>7.3</v>
      </c>
      <c r="K4003">
        <v>0</v>
      </c>
      <c r="L4003">
        <v>0</v>
      </c>
      <c r="M4003">
        <v>3</v>
      </c>
      <c r="N4003">
        <v>0</v>
      </c>
      <c r="O4003">
        <v>2</v>
      </c>
      <c r="P4003">
        <v>3.7</v>
      </c>
      <c r="Q4003" t="s">
        <v>8871</v>
      </c>
      <c r="R4003" t="s">
        <v>12196</v>
      </c>
    </row>
    <row r="4004" spans="1:18" x14ac:dyDescent="0.3">
      <c r="A4004" t="s">
        <v>12197</v>
      </c>
      <c r="B4004" t="s">
        <v>12198</v>
      </c>
      <c r="C4004" t="s">
        <v>20</v>
      </c>
      <c r="D4004" t="s">
        <v>21</v>
      </c>
      <c r="E4004" t="s">
        <v>22</v>
      </c>
      <c r="F4004" t="s">
        <v>29</v>
      </c>
      <c r="G4004" t="s">
        <v>24</v>
      </c>
      <c r="H4004">
        <v>256</v>
      </c>
      <c r="I4004">
        <v>13</v>
      </c>
      <c r="J4004">
        <v>19.7</v>
      </c>
      <c r="K4004">
        <v>6</v>
      </c>
      <c r="L4004">
        <v>5</v>
      </c>
      <c r="M4004">
        <v>1</v>
      </c>
      <c r="N4004">
        <v>1</v>
      </c>
      <c r="O4004">
        <v>3</v>
      </c>
      <c r="P4004">
        <v>1.75</v>
      </c>
      <c r="Q4004" t="s">
        <v>8871</v>
      </c>
      <c r="R4004" t="s">
        <v>12199</v>
      </c>
    </row>
    <row r="4005" spans="1:18" x14ac:dyDescent="0.3">
      <c r="A4005" t="s">
        <v>12200</v>
      </c>
      <c r="B4005" t="s">
        <v>12201</v>
      </c>
      <c r="C4005" t="s">
        <v>99</v>
      </c>
      <c r="D4005" t="s">
        <v>21</v>
      </c>
      <c r="E4005" t="s">
        <v>37</v>
      </c>
      <c r="F4005" t="s">
        <v>38</v>
      </c>
      <c r="G4005" t="s">
        <v>24</v>
      </c>
      <c r="H4005">
        <v>145</v>
      </c>
      <c r="I4005">
        <v>8</v>
      </c>
      <c r="J4005">
        <v>18.100000000000001</v>
      </c>
      <c r="K4005">
        <v>0</v>
      </c>
      <c r="L4005">
        <v>0</v>
      </c>
      <c r="M4005">
        <v>4</v>
      </c>
      <c r="N4005">
        <v>4</v>
      </c>
      <c r="O4005">
        <v>5</v>
      </c>
      <c r="P4005">
        <v>28.42</v>
      </c>
      <c r="Q4005" t="s">
        <v>8871</v>
      </c>
      <c r="R4005" t="s">
        <v>12202</v>
      </c>
    </row>
    <row r="4006" spans="1:18" x14ac:dyDescent="0.3">
      <c r="A4006" t="s">
        <v>12203</v>
      </c>
      <c r="B4006" t="s">
        <v>12204</v>
      </c>
      <c r="C4006" t="s">
        <v>99</v>
      </c>
      <c r="D4006" t="s">
        <v>125</v>
      </c>
      <c r="E4006" t="s">
        <v>22</v>
      </c>
      <c r="F4006" t="s">
        <v>23</v>
      </c>
      <c r="G4006" t="s">
        <v>24</v>
      </c>
      <c r="H4006">
        <v>58</v>
      </c>
      <c r="I4006">
        <v>6</v>
      </c>
      <c r="J4006">
        <v>9.6999999999999993</v>
      </c>
      <c r="K4006">
        <v>0</v>
      </c>
      <c r="L4006">
        <v>0</v>
      </c>
      <c r="M4006">
        <v>0</v>
      </c>
      <c r="N4006">
        <v>0</v>
      </c>
      <c r="O4006">
        <v>3</v>
      </c>
      <c r="P4006">
        <v>3</v>
      </c>
      <c r="Q4006" t="s">
        <v>8871</v>
      </c>
      <c r="R4006" t="s">
        <v>12205</v>
      </c>
    </row>
    <row r="4007" spans="1:18" x14ac:dyDescent="0.3">
      <c r="A4007" t="s">
        <v>12206</v>
      </c>
      <c r="B4007" t="s">
        <v>12207</v>
      </c>
      <c r="C4007" t="s">
        <v>20</v>
      </c>
      <c r="D4007" t="s">
        <v>42</v>
      </c>
      <c r="E4007" t="s">
        <v>22</v>
      </c>
      <c r="F4007" t="s">
        <v>29</v>
      </c>
      <c r="G4007" t="s">
        <v>24</v>
      </c>
      <c r="H4007">
        <v>116</v>
      </c>
      <c r="I4007">
        <v>9</v>
      </c>
      <c r="J4007">
        <v>12.9</v>
      </c>
      <c r="K4007">
        <v>6</v>
      </c>
      <c r="L4007">
        <v>2</v>
      </c>
      <c r="M4007">
        <v>1</v>
      </c>
      <c r="N4007">
        <v>0</v>
      </c>
      <c r="O4007">
        <v>5</v>
      </c>
      <c r="P4007">
        <v>2</v>
      </c>
      <c r="Q4007" t="s">
        <v>8871</v>
      </c>
      <c r="R4007" t="s">
        <v>12208</v>
      </c>
    </row>
    <row r="4008" spans="1:18" x14ac:dyDescent="0.3">
      <c r="A4008" t="s">
        <v>12209</v>
      </c>
      <c r="B4008" t="s">
        <v>12210</v>
      </c>
      <c r="C4008" t="s">
        <v>20</v>
      </c>
      <c r="D4008" t="s">
        <v>42</v>
      </c>
      <c r="E4008" t="s">
        <v>22</v>
      </c>
      <c r="F4008" t="s">
        <v>29</v>
      </c>
      <c r="G4008" t="s">
        <v>24</v>
      </c>
      <c r="H4008">
        <v>219</v>
      </c>
      <c r="I4008">
        <v>11</v>
      </c>
      <c r="J4008">
        <v>19.899999999999999</v>
      </c>
      <c r="K4008">
        <v>8</v>
      </c>
      <c r="L4008">
        <v>1</v>
      </c>
      <c r="M4008">
        <v>1</v>
      </c>
      <c r="N4008">
        <v>1</v>
      </c>
      <c r="O4008">
        <v>4</v>
      </c>
      <c r="P4008">
        <v>4</v>
      </c>
      <c r="Q4008" t="s">
        <v>8871</v>
      </c>
      <c r="R4008" t="s">
        <v>12211</v>
      </c>
    </row>
    <row r="4009" spans="1:18" x14ac:dyDescent="0.3">
      <c r="A4009" t="s">
        <v>12212</v>
      </c>
      <c r="B4009" t="s">
        <v>12213</v>
      </c>
      <c r="C4009" t="s">
        <v>20</v>
      </c>
      <c r="D4009" t="s">
        <v>42</v>
      </c>
      <c r="E4009" t="s">
        <v>22</v>
      </c>
      <c r="F4009" t="s">
        <v>29</v>
      </c>
      <c r="G4009" t="s">
        <v>24</v>
      </c>
      <c r="H4009">
        <v>261</v>
      </c>
      <c r="I4009">
        <v>17</v>
      </c>
      <c r="J4009">
        <v>15.4</v>
      </c>
      <c r="K4009">
        <v>12</v>
      </c>
      <c r="L4009">
        <v>3</v>
      </c>
      <c r="M4009">
        <v>1</v>
      </c>
      <c r="N4009">
        <v>1</v>
      </c>
      <c r="O4009">
        <v>5</v>
      </c>
      <c r="P4009">
        <v>2</v>
      </c>
      <c r="Q4009" t="s">
        <v>8871</v>
      </c>
      <c r="R4009" t="s">
        <v>12214</v>
      </c>
    </row>
    <row r="4010" spans="1:18" x14ac:dyDescent="0.3">
      <c r="A4010" t="s">
        <v>12215</v>
      </c>
      <c r="B4010" t="s">
        <v>12216</v>
      </c>
      <c r="C4010" t="s">
        <v>20</v>
      </c>
      <c r="D4010" t="s">
        <v>42</v>
      </c>
      <c r="E4010" t="s">
        <v>22</v>
      </c>
      <c r="F4010" t="s">
        <v>29</v>
      </c>
      <c r="G4010" t="s">
        <v>24</v>
      </c>
      <c r="H4010">
        <v>124</v>
      </c>
      <c r="I4010">
        <v>11</v>
      </c>
      <c r="J4010">
        <v>11.3</v>
      </c>
      <c r="K4010">
        <v>7</v>
      </c>
      <c r="L4010">
        <v>1</v>
      </c>
      <c r="M4010">
        <v>1</v>
      </c>
      <c r="N4010">
        <v>2</v>
      </c>
      <c r="O4010">
        <v>3</v>
      </c>
      <c r="P4010">
        <v>8</v>
      </c>
      <c r="Q4010" t="s">
        <v>8871</v>
      </c>
      <c r="R4010" t="s">
        <v>12217</v>
      </c>
    </row>
    <row r="4011" spans="1:18" x14ac:dyDescent="0.3">
      <c r="A4011" t="s">
        <v>12218</v>
      </c>
      <c r="B4011" t="s">
        <v>12219</v>
      </c>
      <c r="C4011" t="s">
        <v>20</v>
      </c>
      <c r="D4011" t="s">
        <v>21</v>
      </c>
      <c r="E4011" t="s">
        <v>22</v>
      </c>
      <c r="F4011" t="s">
        <v>23</v>
      </c>
      <c r="G4011" t="s">
        <v>24</v>
      </c>
      <c r="H4011">
        <v>346</v>
      </c>
      <c r="I4011">
        <v>12</v>
      </c>
      <c r="J4011">
        <v>28.8</v>
      </c>
      <c r="K4011">
        <v>5</v>
      </c>
      <c r="L4011">
        <v>5</v>
      </c>
      <c r="M4011">
        <v>2</v>
      </c>
      <c r="N4011">
        <v>0</v>
      </c>
      <c r="O4011">
        <v>9</v>
      </c>
      <c r="P4011">
        <v>1</v>
      </c>
      <c r="Q4011" t="s">
        <v>8962</v>
      </c>
      <c r="R4011" t="s">
        <v>12220</v>
      </c>
    </row>
    <row r="4012" spans="1:18" x14ac:dyDescent="0.3">
      <c r="A4012" t="s">
        <v>12221</v>
      </c>
      <c r="B4012" t="s">
        <v>12222</v>
      </c>
      <c r="C4012" t="s">
        <v>20</v>
      </c>
      <c r="D4012" t="s">
        <v>42</v>
      </c>
      <c r="E4012" t="s">
        <v>37</v>
      </c>
      <c r="F4012" t="s">
        <v>29</v>
      </c>
      <c r="G4012" t="s">
        <v>24</v>
      </c>
      <c r="H4012">
        <v>19</v>
      </c>
      <c r="I4012">
        <v>3</v>
      </c>
      <c r="J4012">
        <v>6.3</v>
      </c>
      <c r="K4012">
        <v>0</v>
      </c>
      <c r="L4012">
        <v>0</v>
      </c>
      <c r="M4012">
        <v>2</v>
      </c>
      <c r="N4012">
        <v>1</v>
      </c>
      <c r="O4012">
        <v>1</v>
      </c>
      <c r="P4012">
        <v>5</v>
      </c>
      <c r="Q4012" t="s">
        <v>8962</v>
      </c>
      <c r="R4012" t="s">
        <v>12223</v>
      </c>
    </row>
    <row r="4013" spans="1:18" x14ac:dyDescent="0.3">
      <c r="A4013" t="s">
        <v>12224</v>
      </c>
      <c r="B4013" t="s">
        <v>12225</v>
      </c>
      <c r="C4013" t="s">
        <v>20</v>
      </c>
      <c r="D4013" t="s">
        <v>42</v>
      </c>
      <c r="E4013" t="s">
        <v>22</v>
      </c>
      <c r="F4013" t="s">
        <v>29</v>
      </c>
      <c r="G4013" t="s">
        <v>24</v>
      </c>
      <c r="H4013">
        <v>63</v>
      </c>
      <c r="I4013">
        <v>4</v>
      </c>
      <c r="J4013">
        <v>15.8</v>
      </c>
      <c r="K4013">
        <v>0</v>
      </c>
      <c r="L4013">
        <v>0</v>
      </c>
      <c r="M4013">
        <v>2</v>
      </c>
      <c r="N4013">
        <v>2</v>
      </c>
      <c r="O4013">
        <v>1</v>
      </c>
      <c r="P4013">
        <v>5</v>
      </c>
      <c r="Q4013" t="s">
        <v>8962</v>
      </c>
      <c r="R4013" t="s">
        <v>12226</v>
      </c>
    </row>
    <row r="4014" spans="1:18" x14ac:dyDescent="0.3">
      <c r="A4014" t="s">
        <v>12227</v>
      </c>
      <c r="B4014" t="s">
        <v>12228</v>
      </c>
      <c r="C4014" t="s">
        <v>20</v>
      </c>
      <c r="D4014" t="s">
        <v>21</v>
      </c>
      <c r="E4014" t="s">
        <v>22</v>
      </c>
      <c r="F4014" t="s">
        <v>23</v>
      </c>
      <c r="G4014" t="s">
        <v>24</v>
      </c>
      <c r="H4014">
        <v>348</v>
      </c>
      <c r="I4014">
        <v>19</v>
      </c>
      <c r="J4014">
        <v>18.3</v>
      </c>
      <c r="K4014">
        <v>12</v>
      </c>
      <c r="L4014">
        <v>5</v>
      </c>
      <c r="M4014">
        <v>2</v>
      </c>
      <c r="N4014">
        <v>0</v>
      </c>
      <c r="O4014">
        <v>13</v>
      </c>
      <c r="P4014">
        <v>3</v>
      </c>
      <c r="Q4014" t="s">
        <v>8962</v>
      </c>
      <c r="R4014" t="s">
        <v>12229</v>
      </c>
    </row>
    <row r="4015" spans="1:18" x14ac:dyDescent="0.3">
      <c r="A4015" t="s">
        <v>12230</v>
      </c>
      <c r="B4015" t="s">
        <v>12231</v>
      </c>
      <c r="C4015" t="s">
        <v>20</v>
      </c>
      <c r="D4015" t="s">
        <v>213</v>
      </c>
      <c r="E4015" t="s">
        <v>37</v>
      </c>
      <c r="F4015" t="s">
        <v>23</v>
      </c>
      <c r="G4015" t="s">
        <v>24</v>
      </c>
      <c r="H4015">
        <v>10</v>
      </c>
      <c r="I4015">
        <v>3</v>
      </c>
      <c r="J4015">
        <v>3.3</v>
      </c>
      <c r="K4015">
        <v>0</v>
      </c>
      <c r="L4015">
        <v>0</v>
      </c>
      <c r="M4015">
        <v>2</v>
      </c>
      <c r="N4015">
        <v>1</v>
      </c>
      <c r="O4015">
        <v>3</v>
      </c>
      <c r="P4015">
        <v>5.3</v>
      </c>
      <c r="Q4015" t="s">
        <v>8962</v>
      </c>
      <c r="R4015" t="s">
        <v>12232</v>
      </c>
    </row>
    <row r="4016" spans="1:18" x14ac:dyDescent="0.3">
      <c r="A4016" t="s">
        <v>12233</v>
      </c>
      <c r="B4016" t="s">
        <v>12234</v>
      </c>
      <c r="C4016" t="s">
        <v>99</v>
      </c>
      <c r="D4016" t="s">
        <v>21</v>
      </c>
      <c r="E4016" t="s">
        <v>22</v>
      </c>
      <c r="F4016" t="s">
        <v>23</v>
      </c>
      <c r="G4016" t="s">
        <v>24</v>
      </c>
      <c r="H4016">
        <v>99</v>
      </c>
      <c r="I4016">
        <v>10</v>
      </c>
      <c r="J4016">
        <v>9.9</v>
      </c>
      <c r="K4016">
        <v>4</v>
      </c>
      <c r="L4016">
        <v>3</v>
      </c>
      <c r="M4016">
        <v>3</v>
      </c>
      <c r="N4016">
        <v>0</v>
      </c>
      <c r="O4016">
        <v>6</v>
      </c>
      <c r="P4016">
        <v>4</v>
      </c>
      <c r="Q4016" t="s">
        <v>8962</v>
      </c>
      <c r="R4016" t="s">
        <v>12235</v>
      </c>
    </row>
    <row r="4017" spans="1:18" x14ac:dyDescent="0.3">
      <c r="A4017" t="s">
        <v>12236</v>
      </c>
      <c r="B4017" t="s">
        <v>12237</v>
      </c>
      <c r="C4017" t="s">
        <v>20</v>
      </c>
      <c r="D4017" t="s">
        <v>21</v>
      </c>
      <c r="E4017" t="s">
        <v>49</v>
      </c>
      <c r="F4017" t="s">
        <v>38</v>
      </c>
      <c r="G4017" t="s">
        <v>24</v>
      </c>
      <c r="H4017">
        <v>554</v>
      </c>
      <c r="I4017">
        <v>29</v>
      </c>
      <c r="J4017">
        <v>19.100000000000001</v>
      </c>
      <c r="K4017">
        <v>16</v>
      </c>
      <c r="L4017">
        <v>9</v>
      </c>
      <c r="M4017">
        <v>2</v>
      </c>
      <c r="N4017">
        <v>2</v>
      </c>
      <c r="O4017">
        <v>25</v>
      </c>
      <c r="P4017">
        <v>5</v>
      </c>
      <c r="Q4017" t="s">
        <v>8962</v>
      </c>
      <c r="R4017" t="s">
        <v>12238</v>
      </c>
    </row>
    <row r="4018" spans="1:18" x14ac:dyDescent="0.3">
      <c r="A4018" t="s">
        <v>12239</v>
      </c>
      <c r="B4018" t="s">
        <v>12240</v>
      </c>
      <c r="C4018" t="s">
        <v>20</v>
      </c>
      <c r="D4018" t="s">
        <v>33</v>
      </c>
      <c r="E4018" t="s">
        <v>37</v>
      </c>
      <c r="F4018" t="s">
        <v>23</v>
      </c>
      <c r="G4018" t="s">
        <v>24</v>
      </c>
      <c r="H4018">
        <v>180</v>
      </c>
      <c r="I4018">
        <v>11</v>
      </c>
      <c r="J4018">
        <v>16.399999999999999</v>
      </c>
      <c r="K4018">
        <v>3</v>
      </c>
      <c r="L4018">
        <v>6</v>
      </c>
      <c r="M4018">
        <v>2</v>
      </c>
      <c r="N4018">
        <v>0</v>
      </c>
      <c r="O4018">
        <v>7</v>
      </c>
      <c r="P4018">
        <v>5</v>
      </c>
      <c r="Q4018" t="s">
        <v>8962</v>
      </c>
      <c r="R4018" t="s">
        <v>12241</v>
      </c>
    </row>
    <row r="4019" spans="1:18" x14ac:dyDescent="0.3">
      <c r="A4019" t="s">
        <v>12242</v>
      </c>
      <c r="B4019" t="s">
        <v>12243</v>
      </c>
      <c r="C4019" t="s">
        <v>20</v>
      </c>
      <c r="D4019" t="s">
        <v>21</v>
      </c>
      <c r="E4019" t="s">
        <v>22</v>
      </c>
      <c r="F4019" t="s">
        <v>23</v>
      </c>
      <c r="G4019" t="s">
        <v>24</v>
      </c>
      <c r="H4019">
        <v>306</v>
      </c>
      <c r="I4019">
        <v>17</v>
      </c>
      <c r="J4019">
        <v>18</v>
      </c>
      <c r="K4019">
        <v>13</v>
      </c>
      <c r="L4019">
        <v>3</v>
      </c>
      <c r="M4019">
        <v>1</v>
      </c>
      <c r="N4019">
        <v>0</v>
      </c>
      <c r="O4019">
        <v>11</v>
      </c>
      <c r="P4019">
        <v>7</v>
      </c>
      <c r="Q4019" t="s">
        <v>8962</v>
      </c>
      <c r="R4019" t="s">
        <v>12244</v>
      </c>
    </row>
    <row r="4020" spans="1:18" x14ac:dyDescent="0.3">
      <c r="A4020" t="s">
        <v>12245</v>
      </c>
      <c r="B4020" t="s">
        <v>12246</v>
      </c>
      <c r="C4020" t="s">
        <v>20</v>
      </c>
      <c r="D4020" t="s">
        <v>21</v>
      </c>
      <c r="E4020" t="s">
        <v>22</v>
      </c>
      <c r="F4020" t="s">
        <v>29</v>
      </c>
      <c r="G4020" t="s">
        <v>24</v>
      </c>
      <c r="H4020">
        <v>107</v>
      </c>
      <c r="I4020">
        <v>8</v>
      </c>
      <c r="J4020">
        <v>13.4</v>
      </c>
      <c r="K4020">
        <v>3</v>
      </c>
      <c r="L4020">
        <v>1</v>
      </c>
      <c r="M4020">
        <v>2</v>
      </c>
      <c r="N4020">
        <v>2</v>
      </c>
      <c r="O4020">
        <v>2</v>
      </c>
      <c r="P4020">
        <v>3</v>
      </c>
      <c r="Q4020" t="s">
        <v>8962</v>
      </c>
      <c r="R4020" t="s">
        <v>12247</v>
      </c>
    </row>
    <row r="4021" spans="1:18" x14ac:dyDescent="0.3">
      <c r="A4021" t="s">
        <v>12248</v>
      </c>
      <c r="B4021" t="s">
        <v>12249</v>
      </c>
      <c r="C4021" t="s">
        <v>20</v>
      </c>
      <c r="D4021" t="s">
        <v>42</v>
      </c>
      <c r="E4021" t="s">
        <v>37</v>
      </c>
      <c r="F4021" t="s">
        <v>38</v>
      </c>
      <c r="G4021" t="s">
        <v>24</v>
      </c>
      <c r="H4021">
        <v>560</v>
      </c>
      <c r="I4021">
        <v>22</v>
      </c>
      <c r="J4021">
        <v>25.5</v>
      </c>
      <c r="K4021">
        <v>7</v>
      </c>
      <c r="L4021">
        <v>10</v>
      </c>
      <c r="M4021">
        <v>3</v>
      </c>
      <c r="N4021">
        <v>2</v>
      </c>
      <c r="O4021">
        <v>13</v>
      </c>
      <c r="P4021">
        <v>12</v>
      </c>
      <c r="Q4021" t="s">
        <v>8776</v>
      </c>
      <c r="R4021" t="s">
        <v>12250</v>
      </c>
    </row>
    <row r="4022" spans="1:18" x14ac:dyDescent="0.3">
      <c r="A4022" t="s">
        <v>12251</v>
      </c>
      <c r="B4022" t="s">
        <v>12252</v>
      </c>
      <c r="C4022" t="s">
        <v>20</v>
      </c>
      <c r="D4022" t="s">
        <v>42</v>
      </c>
      <c r="E4022" t="s">
        <v>22</v>
      </c>
      <c r="F4022" t="s">
        <v>23</v>
      </c>
      <c r="G4022" t="s">
        <v>24</v>
      </c>
      <c r="H4022">
        <v>499</v>
      </c>
      <c r="I4022">
        <v>19</v>
      </c>
      <c r="J4022">
        <v>26.3</v>
      </c>
      <c r="K4022">
        <v>12</v>
      </c>
      <c r="L4022">
        <v>4</v>
      </c>
      <c r="M4022">
        <v>3</v>
      </c>
      <c r="N4022">
        <v>0</v>
      </c>
      <c r="O4022">
        <v>9</v>
      </c>
      <c r="P4022">
        <v>13</v>
      </c>
      <c r="Q4022" t="s">
        <v>8776</v>
      </c>
      <c r="R4022" t="s">
        <v>12253</v>
      </c>
    </row>
    <row r="4023" spans="1:18" x14ac:dyDescent="0.3">
      <c r="A4023" t="s">
        <v>12254</v>
      </c>
      <c r="B4023" t="s">
        <v>12255</v>
      </c>
      <c r="C4023" t="s">
        <v>20</v>
      </c>
      <c r="D4023" t="s">
        <v>42</v>
      </c>
      <c r="E4023" t="s">
        <v>22</v>
      </c>
      <c r="F4023" t="s">
        <v>29</v>
      </c>
      <c r="G4023" t="s">
        <v>24</v>
      </c>
      <c r="H4023">
        <v>56</v>
      </c>
      <c r="I4023">
        <v>3</v>
      </c>
      <c r="J4023">
        <v>18.7</v>
      </c>
      <c r="K4023">
        <v>0</v>
      </c>
      <c r="L4023">
        <v>0</v>
      </c>
      <c r="M4023">
        <v>3</v>
      </c>
      <c r="N4023">
        <v>0</v>
      </c>
      <c r="O4023">
        <v>2</v>
      </c>
      <c r="P4023">
        <v>5</v>
      </c>
      <c r="Q4023" t="s">
        <v>8776</v>
      </c>
      <c r="R4023" t="s">
        <v>12256</v>
      </c>
    </row>
    <row r="4024" spans="1:18" x14ac:dyDescent="0.3">
      <c r="A4024" t="s">
        <v>12257</v>
      </c>
      <c r="B4024" t="s">
        <v>12258</v>
      </c>
      <c r="C4024" t="s">
        <v>20</v>
      </c>
      <c r="D4024" t="s">
        <v>42</v>
      </c>
      <c r="E4024" t="s">
        <v>22</v>
      </c>
      <c r="F4024" t="s">
        <v>23</v>
      </c>
      <c r="G4024" t="s">
        <v>24</v>
      </c>
      <c r="H4024">
        <v>122</v>
      </c>
      <c r="I4024">
        <v>8</v>
      </c>
      <c r="J4024">
        <v>15.2</v>
      </c>
      <c r="K4024">
        <v>8</v>
      </c>
      <c r="L4024">
        <v>0</v>
      </c>
      <c r="M4024">
        <v>0</v>
      </c>
      <c r="N4024">
        <v>0</v>
      </c>
      <c r="O4024">
        <v>8</v>
      </c>
      <c r="P4024">
        <v>35</v>
      </c>
      <c r="Q4024" t="s">
        <v>8776</v>
      </c>
      <c r="R4024" t="s">
        <v>12259</v>
      </c>
    </row>
    <row r="4025" spans="1:18" x14ac:dyDescent="0.3">
      <c r="A4025" t="s">
        <v>12260</v>
      </c>
      <c r="B4025" t="s">
        <v>12261</v>
      </c>
      <c r="C4025" t="s">
        <v>20</v>
      </c>
      <c r="D4025" t="s">
        <v>42</v>
      </c>
      <c r="E4025" t="s">
        <v>22</v>
      </c>
      <c r="F4025" t="s">
        <v>29</v>
      </c>
      <c r="G4025" t="s">
        <v>24</v>
      </c>
      <c r="H4025">
        <v>75</v>
      </c>
      <c r="I4025">
        <v>7</v>
      </c>
      <c r="J4025">
        <v>10.7</v>
      </c>
      <c r="K4025">
        <v>1</v>
      </c>
      <c r="L4025">
        <v>0</v>
      </c>
      <c r="M4025">
        <v>5</v>
      </c>
      <c r="N4025">
        <v>1</v>
      </c>
      <c r="O4025">
        <v>1</v>
      </c>
      <c r="P4025">
        <v>3</v>
      </c>
      <c r="Q4025" t="s">
        <v>8776</v>
      </c>
      <c r="R4025" t="s">
        <v>12262</v>
      </c>
    </row>
    <row r="4026" spans="1:18" x14ac:dyDescent="0.3">
      <c r="A4026" t="s">
        <v>12263</v>
      </c>
      <c r="B4026" t="s">
        <v>12264</v>
      </c>
      <c r="C4026" t="s">
        <v>99</v>
      </c>
      <c r="D4026" t="s">
        <v>125</v>
      </c>
      <c r="E4026" t="s">
        <v>22</v>
      </c>
      <c r="F4026" t="s">
        <v>38</v>
      </c>
      <c r="G4026" t="s">
        <v>24</v>
      </c>
      <c r="H4026">
        <v>19</v>
      </c>
      <c r="I4026">
        <v>3</v>
      </c>
      <c r="J4026">
        <v>6.3</v>
      </c>
      <c r="K4026">
        <v>0</v>
      </c>
      <c r="L4026">
        <v>0</v>
      </c>
      <c r="M4026">
        <v>0</v>
      </c>
      <c r="N4026">
        <v>0</v>
      </c>
      <c r="O4026">
        <v>2</v>
      </c>
      <c r="P4026">
        <v>11</v>
      </c>
      <c r="Q4026" t="s">
        <v>9074</v>
      </c>
      <c r="R4026" t="s">
        <v>12265</v>
      </c>
    </row>
    <row r="4027" spans="1:18" x14ac:dyDescent="0.3">
      <c r="A4027" t="s">
        <v>12266</v>
      </c>
      <c r="B4027" t="s">
        <v>12267</v>
      </c>
      <c r="C4027" t="s">
        <v>20</v>
      </c>
      <c r="D4027" t="s">
        <v>21</v>
      </c>
      <c r="E4027" t="s">
        <v>22</v>
      </c>
      <c r="F4027" t="s">
        <v>38</v>
      </c>
      <c r="G4027" t="s">
        <v>24</v>
      </c>
      <c r="H4027">
        <v>433</v>
      </c>
      <c r="I4027">
        <v>20</v>
      </c>
      <c r="J4027">
        <v>21.6</v>
      </c>
      <c r="K4027">
        <v>11</v>
      </c>
      <c r="L4027">
        <v>6</v>
      </c>
      <c r="M4027">
        <v>2</v>
      </c>
      <c r="N4027">
        <v>1</v>
      </c>
      <c r="O4027">
        <v>14</v>
      </c>
      <c r="P4027">
        <v>24</v>
      </c>
      <c r="Q4027" t="s">
        <v>9074</v>
      </c>
      <c r="R4027" t="s">
        <v>12268</v>
      </c>
    </row>
    <row r="4028" spans="1:18" x14ac:dyDescent="0.3">
      <c r="A4028" t="s">
        <v>12269</v>
      </c>
      <c r="B4028" t="s">
        <v>12270</v>
      </c>
      <c r="C4028" t="s">
        <v>20</v>
      </c>
      <c r="D4028" t="s">
        <v>21</v>
      </c>
      <c r="E4028" t="s">
        <v>22</v>
      </c>
      <c r="F4028" t="s">
        <v>38</v>
      </c>
      <c r="G4028" t="s">
        <v>24</v>
      </c>
      <c r="H4028">
        <v>319</v>
      </c>
      <c r="I4028">
        <v>14</v>
      </c>
      <c r="J4028">
        <v>22.8</v>
      </c>
      <c r="K4028">
        <v>0</v>
      </c>
      <c r="L4028">
        <v>0</v>
      </c>
      <c r="M4028">
        <v>0</v>
      </c>
      <c r="N4028">
        <v>0</v>
      </c>
      <c r="O4028">
        <v>10</v>
      </c>
      <c r="P4028">
        <v>10</v>
      </c>
      <c r="Q4028" t="s">
        <v>9074</v>
      </c>
      <c r="R4028" t="s">
        <v>12271</v>
      </c>
    </row>
    <row r="4029" spans="1:18" x14ac:dyDescent="0.3">
      <c r="A4029" t="s">
        <v>12272</v>
      </c>
      <c r="B4029" t="s">
        <v>12273</v>
      </c>
      <c r="C4029" t="s">
        <v>20</v>
      </c>
      <c r="D4029" t="s">
        <v>42</v>
      </c>
      <c r="E4029" t="s">
        <v>22</v>
      </c>
      <c r="F4029" t="s">
        <v>29</v>
      </c>
      <c r="G4029" t="s">
        <v>24</v>
      </c>
      <c r="H4029">
        <v>76</v>
      </c>
      <c r="I4029">
        <v>6</v>
      </c>
      <c r="J4029">
        <v>12.7</v>
      </c>
      <c r="K4029">
        <v>1</v>
      </c>
      <c r="L4029">
        <v>0</v>
      </c>
      <c r="M4029">
        <v>4</v>
      </c>
      <c r="N4029">
        <v>1</v>
      </c>
      <c r="O4029">
        <v>1</v>
      </c>
      <c r="P4029">
        <v>8.1999999999999993</v>
      </c>
      <c r="Q4029" t="s">
        <v>9074</v>
      </c>
      <c r="R4029" t="s">
        <v>12274</v>
      </c>
    </row>
    <row r="4030" spans="1:18" x14ac:dyDescent="0.3">
      <c r="A4030" t="s">
        <v>12275</v>
      </c>
      <c r="B4030" t="s">
        <v>12276</v>
      </c>
      <c r="C4030" t="s">
        <v>20</v>
      </c>
      <c r="D4030" t="s">
        <v>42</v>
      </c>
      <c r="E4030" t="s">
        <v>22</v>
      </c>
      <c r="F4030" t="s">
        <v>29</v>
      </c>
      <c r="G4030" t="s">
        <v>24</v>
      </c>
      <c r="H4030">
        <v>97</v>
      </c>
      <c r="I4030">
        <v>5</v>
      </c>
      <c r="J4030">
        <v>19.399999999999999</v>
      </c>
      <c r="K4030">
        <v>0</v>
      </c>
      <c r="L4030">
        <v>0</v>
      </c>
      <c r="M4030">
        <v>4</v>
      </c>
      <c r="N4030">
        <v>1</v>
      </c>
      <c r="O4030">
        <v>2</v>
      </c>
      <c r="P4030">
        <v>13</v>
      </c>
      <c r="Q4030" t="s">
        <v>9074</v>
      </c>
      <c r="R4030" t="s">
        <v>12277</v>
      </c>
    </row>
    <row r="4031" spans="1:18" x14ac:dyDescent="0.3">
      <c r="A4031" t="s">
        <v>12278</v>
      </c>
      <c r="B4031" t="s">
        <v>12279</v>
      </c>
      <c r="C4031" t="s">
        <v>99</v>
      </c>
      <c r="D4031" t="s">
        <v>125</v>
      </c>
      <c r="E4031" t="s">
        <v>22</v>
      </c>
      <c r="F4031" t="s">
        <v>23</v>
      </c>
      <c r="G4031" t="s">
        <v>24</v>
      </c>
      <c r="H4031">
        <v>98</v>
      </c>
      <c r="I4031">
        <v>8</v>
      </c>
      <c r="J4031">
        <v>12.2</v>
      </c>
      <c r="K4031">
        <v>0</v>
      </c>
      <c r="L4031">
        <v>0</v>
      </c>
      <c r="M4031">
        <v>0</v>
      </c>
      <c r="N4031">
        <v>0</v>
      </c>
      <c r="O4031">
        <v>4</v>
      </c>
      <c r="P4031">
        <v>4.5</v>
      </c>
      <c r="Q4031" t="s">
        <v>9074</v>
      </c>
      <c r="R4031" t="s">
        <v>12280</v>
      </c>
    </row>
    <row r="4032" spans="1:18" x14ac:dyDescent="0.3">
      <c r="A4032" t="s">
        <v>12281</v>
      </c>
      <c r="B4032" t="s">
        <v>12282</v>
      </c>
      <c r="C4032" t="s">
        <v>20</v>
      </c>
      <c r="D4032" t="s">
        <v>33</v>
      </c>
      <c r="E4032" t="s">
        <v>22</v>
      </c>
      <c r="F4032" t="s">
        <v>29</v>
      </c>
      <c r="G4032" t="s">
        <v>24</v>
      </c>
      <c r="H4032">
        <v>47</v>
      </c>
      <c r="I4032">
        <v>9</v>
      </c>
      <c r="J4032">
        <v>5.2</v>
      </c>
      <c r="K4032">
        <v>4</v>
      </c>
      <c r="L4032">
        <v>5</v>
      </c>
      <c r="M4032">
        <v>0</v>
      </c>
      <c r="N4032">
        <v>0</v>
      </c>
      <c r="O4032">
        <v>2</v>
      </c>
      <c r="P4032">
        <v>20</v>
      </c>
      <c r="Q4032" t="s">
        <v>9074</v>
      </c>
      <c r="R4032" t="s">
        <v>12283</v>
      </c>
    </row>
    <row r="4033" spans="1:18" x14ac:dyDescent="0.3">
      <c r="A4033" t="s">
        <v>12284</v>
      </c>
      <c r="B4033" t="s">
        <v>12285</v>
      </c>
      <c r="C4033" t="s">
        <v>20</v>
      </c>
      <c r="D4033" t="s">
        <v>42</v>
      </c>
      <c r="E4033" t="s">
        <v>22</v>
      </c>
      <c r="F4033" t="s">
        <v>29</v>
      </c>
      <c r="G4033" t="s">
        <v>24</v>
      </c>
      <c r="H4033">
        <v>21</v>
      </c>
      <c r="I4033">
        <v>3</v>
      </c>
      <c r="J4033">
        <v>7</v>
      </c>
      <c r="K4033">
        <v>0</v>
      </c>
      <c r="L4033">
        <v>0</v>
      </c>
      <c r="M4033">
        <v>1</v>
      </c>
      <c r="N4033">
        <v>2</v>
      </c>
      <c r="O4033">
        <v>1</v>
      </c>
      <c r="P4033">
        <v>20</v>
      </c>
      <c r="Q4033" t="s">
        <v>9074</v>
      </c>
      <c r="R4033" t="s">
        <v>12286</v>
      </c>
    </row>
    <row r="4034" spans="1:18" x14ac:dyDescent="0.3">
      <c r="A4034" t="s">
        <v>12287</v>
      </c>
      <c r="B4034" t="s">
        <v>12288</v>
      </c>
      <c r="C4034" t="s">
        <v>20</v>
      </c>
      <c r="D4034" t="s">
        <v>42</v>
      </c>
      <c r="E4034" t="s">
        <v>22</v>
      </c>
      <c r="F4034" t="s">
        <v>23</v>
      </c>
      <c r="G4034" t="s">
        <v>24</v>
      </c>
      <c r="H4034">
        <v>181</v>
      </c>
      <c r="I4034">
        <v>10</v>
      </c>
      <c r="J4034">
        <v>18.100000000000001</v>
      </c>
      <c r="K4034">
        <v>7</v>
      </c>
      <c r="L4034">
        <v>1</v>
      </c>
      <c r="M4034">
        <v>2</v>
      </c>
      <c r="N4034">
        <v>0</v>
      </c>
      <c r="O4034">
        <v>8</v>
      </c>
      <c r="P4034">
        <v>16</v>
      </c>
      <c r="Q4034" t="s">
        <v>9074</v>
      </c>
      <c r="R4034" t="s">
        <v>12289</v>
      </c>
    </row>
    <row r="4035" spans="1:18" x14ac:dyDescent="0.3">
      <c r="A4035" t="s">
        <v>12290</v>
      </c>
      <c r="B4035" t="s">
        <v>12291</v>
      </c>
      <c r="C4035" t="s">
        <v>20</v>
      </c>
      <c r="D4035" t="s">
        <v>21</v>
      </c>
      <c r="E4035" t="s">
        <v>22</v>
      </c>
      <c r="F4035" t="s">
        <v>23</v>
      </c>
      <c r="G4035" t="s">
        <v>24</v>
      </c>
      <c r="H4035">
        <v>102</v>
      </c>
      <c r="I4035">
        <v>9</v>
      </c>
      <c r="J4035">
        <v>11.3</v>
      </c>
      <c r="K4035">
        <v>5</v>
      </c>
      <c r="L4035">
        <v>3</v>
      </c>
      <c r="M4035">
        <v>1</v>
      </c>
      <c r="N4035">
        <v>0</v>
      </c>
      <c r="O4035">
        <v>4</v>
      </c>
      <c r="P4035">
        <v>8</v>
      </c>
      <c r="Q4035" t="s">
        <v>9074</v>
      </c>
      <c r="R4035" t="s">
        <v>12292</v>
      </c>
    </row>
    <row r="4036" spans="1:18" x14ac:dyDescent="0.3">
      <c r="A4036" t="s">
        <v>12293</v>
      </c>
      <c r="B4036" t="s">
        <v>12294</v>
      </c>
      <c r="C4036" t="s">
        <v>20</v>
      </c>
      <c r="D4036" t="s">
        <v>42</v>
      </c>
      <c r="E4036" t="s">
        <v>37</v>
      </c>
      <c r="F4036" t="s">
        <v>38</v>
      </c>
      <c r="G4036" t="s">
        <v>24</v>
      </c>
      <c r="H4036">
        <v>490</v>
      </c>
      <c r="I4036">
        <v>18</v>
      </c>
      <c r="J4036">
        <v>27.2</v>
      </c>
      <c r="K4036">
        <v>9</v>
      </c>
      <c r="L4036">
        <v>7</v>
      </c>
      <c r="M4036">
        <v>2</v>
      </c>
      <c r="N4036">
        <v>0</v>
      </c>
      <c r="O4036">
        <v>14</v>
      </c>
      <c r="P4036">
        <v>33</v>
      </c>
      <c r="Q4036" t="s">
        <v>9074</v>
      </c>
      <c r="R4036" t="s">
        <v>12295</v>
      </c>
    </row>
    <row r="4037" spans="1:18" x14ac:dyDescent="0.3">
      <c r="A4037" t="s">
        <v>12296</v>
      </c>
      <c r="B4037" t="s">
        <v>12297</v>
      </c>
      <c r="C4037" t="s">
        <v>20</v>
      </c>
      <c r="D4037" t="s">
        <v>21</v>
      </c>
      <c r="E4037" t="s">
        <v>22</v>
      </c>
      <c r="F4037" t="s">
        <v>29</v>
      </c>
      <c r="G4037" t="s">
        <v>24</v>
      </c>
      <c r="H4037">
        <v>159</v>
      </c>
      <c r="I4037">
        <v>7</v>
      </c>
      <c r="J4037">
        <v>22.7</v>
      </c>
      <c r="K4037">
        <v>2</v>
      </c>
      <c r="L4037">
        <v>0</v>
      </c>
      <c r="M4037">
        <v>4</v>
      </c>
      <c r="N4037">
        <v>1</v>
      </c>
      <c r="O4037">
        <v>3</v>
      </c>
      <c r="P4037">
        <v>5</v>
      </c>
      <c r="Q4037" t="s">
        <v>9074</v>
      </c>
      <c r="R4037" t="s">
        <v>12298</v>
      </c>
    </row>
    <row r="4038" spans="1:18" x14ac:dyDescent="0.3">
      <c r="A4038" t="s">
        <v>12299</v>
      </c>
      <c r="B4038" t="s">
        <v>12300</v>
      </c>
      <c r="C4038" t="s">
        <v>20</v>
      </c>
      <c r="D4038" t="s">
        <v>42</v>
      </c>
      <c r="E4038" t="s">
        <v>37</v>
      </c>
      <c r="F4038" t="s">
        <v>29</v>
      </c>
      <c r="G4038" t="s">
        <v>24</v>
      </c>
      <c r="H4038">
        <v>16</v>
      </c>
      <c r="I4038">
        <v>1</v>
      </c>
      <c r="J4038">
        <v>16</v>
      </c>
      <c r="K4038">
        <v>0</v>
      </c>
      <c r="L4038">
        <v>0</v>
      </c>
      <c r="M4038">
        <v>1</v>
      </c>
      <c r="N4038">
        <v>0</v>
      </c>
      <c r="O4038">
        <v>2</v>
      </c>
      <c r="P4038">
        <v>20</v>
      </c>
      <c r="Q4038" t="s">
        <v>9074</v>
      </c>
      <c r="R4038" t="s">
        <v>12301</v>
      </c>
    </row>
    <row r="4039" spans="1:18" x14ac:dyDescent="0.3">
      <c r="A4039" t="s">
        <v>12302</v>
      </c>
      <c r="B4039" t="s">
        <v>12303</v>
      </c>
      <c r="C4039" t="s">
        <v>20</v>
      </c>
      <c r="D4039" t="s">
        <v>21</v>
      </c>
      <c r="E4039" t="s">
        <v>22</v>
      </c>
      <c r="F4039" t="s">
        <v>29</v>
      </c>
      <c r="G4039" t="s">
        <v>24</v>
      </c>
      <c r="H4039">
        <v>131</v>
      </c>
      <c r="I4039">
        <v>6</v>
      </c>
      <c r="J4039">
        <v>21.8</v>
      </c>
      <c r="K4039">
        <v>5</v>
      </c>
      <c r="L4039">
        <v>0</v>
      </c>
      <c r="M4039">
        <v>1</v>
      </c>
      <c r="N4039">
        <v>0</v>
      </c>
      <c r="O4039">
        <v>3</v>
      </c>
      <c r="P4039">
        <v>12.5</v>
      </c>
      <c r="Q4039" t="s">
        <v>9074</v>
      </c>
      <c r="R4039" t="s">
        <v>12304</v>
      </c>
    </row>
    <row r="4040" spans="1:18" x14ac:dyDescent="0.3">
      <c r="A4040" t="s">
        <v>12305</v>
      </c>
      <c r="B4040" t="s">
        <v>12306</v>
      </c>
      <c r="C4040" t="s">
        <v>20</v>
      </c>
      <c r="D4040" t="s">
        <v>42</v>
      </c>
      <c r="E4040" t="s">
        <v>22</v>
      </c>
      <c r="F4040" t="s">
        <v>29</v>
      </c>
      <c r="G4040" t="s">
        <v>24</v>
      </c>
      <c r="H4040">
        <v>86</v>
      </c>
      <c r="I4040">
        <v>8</v>
      </c>
      <c r="J4040">
        <v>10.8</v>
      </c>
      <c r="K4040">
        <v>2</v>
      </c>
      <c r="L4040">
        <v>1</v>
      </c>
      <c r="M4040">
        <v>2</v>
      </c>
      <c r="N4040">
        <v>3</v>
      </c>
      <c r="O4040">
        <v>2</v>
      </c>
      <c r="P4040">
        <v>9.5</v>
      </c>
      <c r="Q4040" t="s">
        <v>9074</v>
      </c>
      <c r="R4040" t="s">
        <v>12307</v>
      </c>
    </row>
    <row r="4041" spans="1:18" x14ac:dyDescent="0.3">
      <c r="A4041" t="s">
        <v>12308</v>
      </c>
      <c r="B4041" t="s">
        <v>12309</v>
      </c>
      <c r="C4041" t="s">
        <v>20</v>
      </c>
      <c r="D4041" t="s">
        <v>42</v>
      </c>
      <c r="E4041" t="s">
        <v>22</v>
      </c>
      <c r="F4041" t="s">
        <v>29</v>
      </c>
      <c r="G4041" t="s">
        <v>24</v>
      </c>
      <c r="H4041">
        <v>225</v>
      </c>
      <c r="I4041">
        <v>11</v>
      </c>
      <c r="J4041">
        <v>20.5</v>
      </c>
      <c r="K4041">
        <v>4</v>
      </c>
      <c r="L4041">
        <v>5</v>
      </c>
      <c r="M4041">
        <v>2</v>
      </c>
      <c r="N4041">
        <v>0</v>
      </c>
      <c r="O4041">
        <v>7</v>
      </c>
      <c r="P4041">
        <v>14</v>
      </c>
      <c r="Q4041" t="s">
        <v>9074</v>
      </c>
      <c r="R4041" t="s">
        <v>12310</v>
      </c>
    </row>
    <row r="4042" spans="1:18" x14ac:dyDescent="0.3">
      <c r="A4042" t="s">
        <v>12311</v>
      </c>
      <c r="B4042" t="s">
        <v>12312</v>
      </c>
      <c r="C4042" t="s">
        <v>20</v>
      </c>
      <c r="D4042" t="s">
        <v>42</v>
      </c>
      <c r="E4042" t="s">
        <v>22</v>
      </c>
      <c r="F4042" t="s">
        <v>23</v>
      </c>
      <c r="G4042" t="s">
        <v>24</v>
      </c>
      <c r="H4042">
        <v>646</v>
      </c>
      <c r="I4042">
        <v>29</v>
      </c>
      <c r="J4042">
        <v>22.3</v>
      </c>
      <c r="K4042">
        <v>18</v>
      </c>
      <c r="L4042">
        <v>5</v>
      </c>
      <c r="M4042">
        <v>5</v>
      </c>
      <c r="N4042">
        <v>1</v>
      </c>
      <c r="O4042">
        <v>20</v>
      </c>
      <c r="P4042">
        <v>18</v>
      </c>
      <c r="Q4042" t="s">
        <v>9074</v>
      </c>
      <c r="R4042" t="s">
        <v>12313</v>
      </c>
    </row>
    <row r="4043" spans="1:18" x14ac:dyDescent="0.3">
      <c r="A4043" t="s">
        <v>12314</v>
      </c>
      <c r="B4043" t="s">
        <v>613</v>
      </c>
      <c r="C4043" t="s">
        <v>20</v>
      </c>
      <c r="D4043" t="s">
        <v>21</v>
      </c>
      <c r="E4043" t="s">
        <v>37</v>
      </c>
      <c r="F4043" t="s">
        <v>38</v>
      </c>
      <c r="G4043" t="s">
        <v>24</v>
      </c>
      <c r="H4043">
        <v>167</v>
      </c>
      <c r="I4043">
        <v>35</v>
      </c>
      <c r="J4043">
        <v>4.8</v>
      </c>
      <c r="K4043">
        <v>17</v>
      </c>
      <c r="L4043">
        <v>14</v>
      </c>
      <c r="M4043">
        <v>3</v>
      </c>
      <c r="N4043">
        <v>1</v>
      </c>
      <c r="O4043">
        <v>25</v>
      </c>
      <c r="P4043">
        <v>16</v>
      </c>
      <c r="Q4043" t="s">
        <v>9074</v>
      </c>
      <c r="R4043" t="s">
        <v>12315</v>
      </c>
    </row>
    <row r="4044" spans="1:18" x14ac:dyDescent="0.3">
      <c r="A4044" t="s">
        <v>12316</v>
      </c>
      <c r="B4044" t="s">
        <v>12317</v>
      </c>
      <c r="C4044" t="s">
        <v>20</v>
      </c>
      <c r="D4044" t="s">
        <v>42</v>
      </c>
      <c r="E4044" t="s">
        <v>22</v>
      </c>
      <c r="F4044" t="s">
        <v>23</v>
      </c>
      <c r="G4044" t="s">
        <v>24</v>
      </c>
      <c r="H4044">
        <v>206</v>
      </c>
      <c r="I4044">
        <v>8</v>
      </c>
      <c r="J4044">
        <v>25.8</v>
      </c>
      <c r="K4044">
        <v>5</v>
      </c>
      <c r="L4044">
        <v>2</v>
      </c>
      <c r="M4044">
        <v>1</v>
      </c>
      <c r="N4044">
        <v>0</v>
      </c>
      <c r="O4044">
        <v>12</v>
      </c>
      <c r="P4044">
        <v>5.43</v>
      </c>
      <c r="Q4044" t="s">
        <v>9074</v>
      </c>
      <c r="R4044" t="s">
        <v>12318</v>
      </c>
    </row>
    <row r="4045" spans="1:18" x14ac:dyDescent="0.3">
      <c r="A4045" t="s">
        <v>12319</v>
      </c>
      <c r="B4045" t="s">
        <v>12320</v>
      </c>
      <c r="C4045" t="s">
        <v>20</v>
      </c>
      <c r="D4045" t="s">
        <v>42</v>
      </c>
      <c r="E4045" t="s">
        <v>22</v>
      </c>
      <c r="F4045" t="s">
        <v>23</v>
      </c>
      <c r="G4045" t="s">
        <v>24</v>
      </c>
      <c r="H4045">
        <v>359</v>
      </c>
      <c r="I4045">
        <v>14</v>
      </c>
      <c r="J4045">
        <v>25.6</v>
      </c>
      <c r="K4045">
        <v>7</v>
      </c>
      <c r="L4045">
        <v>2</v>
      </c>
      <c r="M4045">
        <v>5</v>
      </c>
      <c r="N4045">
        <v>0</v>
      </c>
      <c r="O4045">
        <v>10</v>
      </c>
      <c r="P4045">
        <v>6</v>
      </c>
      <c r="Q4045" t="s">
        <v>9074</v>
      </c>
      <c r="R4045" t="s">
        <v>12321</v>
      </c>
    </row>
    <row r="4046" spans="1:18" x14ac:dyDescent="0.3">
      <c r="A4046" t="s">
        <v>12322</v>
      </c>
      <c r="B4046" t="s">
        <v>12323</v>
      </c>
      <c r="C4046" t="s">
        <v>20</v>
      </c>
      <c r="D4046" t="s">
        <v>42</v>
      </c>
      <c r="E4046" t="s">
        <v>22</v>
      </c>
      <c r="F4046" t="s">
        <v>23</v>
      </c>
      <c r="G4046" t="s">
        <v>24</v>
      </c>
      <c r="H4046">
        <v>80</v>
      </c>
      <c r="I4046">
        <v>8</v>
      </c>
      <c r="J4046">
        <v>10</v>
      </c>
      <c r="K4046">
        <v>4</v>
      </c>
      <c r="L4046">
        <v>1</v>
      </c>
      <c r="M4046">
        <v>1</v>
      </c>
      <c r="N4046">
        <v>2</v>
      </c>
      <c r="O4046">
        <v>4</v>
      </c>
      <c r="P4046">
        <v>20</v>
      </c>
      <c r="Q4046" t="s">
        <v>9074</v>
      </c>
      <c r="R4046" t="s">
        <v>12324</v>
      </c>
    </row>
    <row r="4047" spans="1:18" x14ac:dyDescent="0.3">
      <c r="A4047" t="s">
        <v>12325</v>
      </c>
      <c r="B4047" t="s">
        <v>12326</v>
      </c>
      <c r="C4047" t="s">
        <v>20</v>
      </c>
      <c r="D4047" t="s">
        <v>42</v>
      </c>
      <c r="E4047" t="s">
        <v>22</v>
      </c>
      <c r="F4047" t="s">
        <v>29</v>
      </c>
      <c r="G4047" t="s">
        <v>24</v>
      </c>
      <c r="H4047">
        <v>43</v>
      </c>
      <c r="I4047">
        <v>5</v>
      </c>
      <c r="J4047">
        <v>8.6</v>
      </c>
      <c r="K4047">
        <v>1</v>
      </c>
      <c r="L4047">
        <v>1</v>
      </c>
      <c r="M4047">
        <v>3</v>
      </c>
      <c r="N4047">
        <v>0</v>
      </c>
      <c r="O4047">
        <v>3</v>
      </c>
      <c r="P4047">
        <v>12</v>
      </c>
      <c r="Q4047" t="s">
        <v>9074</v>
      </c>
      <c r="R4047" t="s">
        <v>12327</v>
      </c>
    </row>
    <row r="4048" spans="1:18" x14ac:dyDescent="0.3">
      <c r="A4048" t="s">
        <v>12328</v>
      </c>
      <c r="B4048" t="s">
        <v>12329</v>
      </c>
      <c r="C4048" t="s">
        <v>20</v>
      </c>
      <c r="D4048" t="s">
        <v>42</v>
      </c>
      <c r="E4048" t="s">
        <v>22</v>
      </c>
      <c r="F4048" t="s">
        <v>23</v>
      </c>
      <c r="G4048" t="s">
        <v>24</v>
      </c>
      <c r="H4048">
        <v>108</v>
      </c>
      <c r="I4048">
        <v>9</v>
      </c>
      <c r="J4048">
        <v>12</v>
      </c>
      <c r="K4048">
        <v>1</v>
      </c>
      <c r="L4048">
        <v>5</v>
      </c>
      <c r="M4048">
        <v>2</v>
      </c>
      <c r="N4048">
        <v>1</v>
      </c>
      <c r="O4048">
        <v>4</v>
      </c>
      <c r="P4048">
        <v>10</v>
      </c>
      <c r="Q4048" t="s">
        <v>9074</v>
      </c>
      <c r="R4048" t="s">
        <v>12330</v>
      </c>
    </row>
    <row r="4049" spans="1:18" x14ac:dyDescent="0.3">
      <c r="A4049" t="s">
        <v>12331</v>
      </c>
      <c r="B4049" t="s">
        <v>12332</v>
      </c>
      <c r="C4049" t="s">
        <v>20</v>
      </c>
      <c r="D4049" t="s">
        <v>42</v>
      </c>
      <c r="E4049" t="s">
        <v>22</v>
      </c>
      <c r="F4049" t="s">
        <v>29</v>
      </c>
      <c r="G4049" t="s">
        <v>24</v>
      </c>
      <c r="H4049">
        <v>100</v>
      </c>
      <c r="I4049">
        <v>9</v>
      </c>
      <c r="J4049">
        <v>11.1</v>
      </c>
      <c r="K4049">
        <v>1</v>
      </c>
      <c r="L4049">
        <v>3</v>
      </c>
      <c r="M4049">
        <v>4</v>
      </c>
      <c r="N4049">
        <v>1</v>
      </c>
      <c r="O4049">
        <v>3</v>
      </c>
      <c r="P4049">
        <v>20</v>
      </c>
      <c r="Q4049" t="s">
        <v>9074</v>
      </c>
      <c r="R4049" t="s">
        <v>12333</v>
      </c>
    </row>
    <row r="4050" spans="1:18" x14ac:dyDescent="0.3">
      <c r="A4050" t="s">
        <v>12334</v>
      </c>
      <c r="B4050" t="s">
        <v>12335</v>
      </c>
      <c r="C4050" t="s">
        <v>20</v>
      </c>
      <c r="D4050" t="s">
        <v>21</v>
      </c>
      <c r="E4050" t="s">
        <v>22</v>
      </c>
      <c r="F4050" t="s">
        <v>29</v>
      </c>
      <c r="G4050" t="s">
        <v>24</v>
      </c>
      <c r="H4050">
        <v>75</v>
      </c>
      <c r="I4050">
        <v>6</v>
      </c>
      <c r="J4050">
        <v>12.5</v>
      </c>
      <c r="K4050">
        <v>0</v>
      </c>
      <c r="L4050">
        <v>0</v>
      </c>
      <c r="M4050">
        <v>5</v>
      </c>
      <c r="N4050">
        <v>1</v>
      </c>
      <c r="O4050">
        <v>5</v>
      </c>
      <c r="P4050">
        <v>20</v>
      </c>
      <c r="Q4050" t="s">
        <v>9074</v>
      </c>
      <c r="R4050" t="s">
        <v>12336</v>
      </c>
    </row>
    <row r="4051" spans="1:18" x14ac:dyDescent="0.3">
      <c r="A4051" t="s">
        <v>12337</v>
      </c>
      <c r="B4051" t="s">
        <v>12338</v>
      </c>
      <c r="C4051" t="s">
        <v>20</v>
      </c>
      <c r="D4051" t="s">
        <v>21</v>
      </c>
      <c r="E4051" t="s">
        <v>22</v>
      </c>
      <c r="F4051" t="s">
        <v>23</v>
      </c>
      <c r="G4051" t="s">
        <v>24</v>
      </c>
      <c r="H4051">
        <v>238</v>
      </c>
      <c r="I4051">
        <v>11</v>
      </c>
      <c r="J4051">
        <v>21.6</v>
      </c>
      <c r="K4051">
        <v>8</v>
      </c>
      <c r="L4051">
        <v>2</v>
      </c>
      <c r="M4051">
        <v>0</v>
      </c>
      <c r="N4051">
        <v>1</v>
      </c>
      <c r="O4051">
        <v>10</v>
      </c>
      <c r="P4051">
        <v>10</v>
      </c>
      <c r="Q4051" t="s">
        <v>9074</v>
      </c>
      <c r="R4051" t="s">
        <v>12339</v>
      </c>
    </row>
    <row r="4052" spans="1:18" x14ac:dyDescent="0.3">
      <c r="A4052" t="s">
        <v>12340</v>
      </c>
      <c r="B4052" t="s">
        <v>12341</v>
      </c>
      <c r="C4052" t="s">
        <v>20</v>
      </c>
      <c r="D4052" t="s">
        <v>21</v>
      </c>
      <c r="E4052" t="s">
        <v>37</v>
      </c>
      <c r="F4052" t="s">
        <v>38</v>
      </c>
      <c r="G4052" t="s">
        <v>24</v>
      </c>
      <c r="H4052">
        <v>290</v>
      </c>
      <c r="I4052">
        <v>11</v>
      </c>
      <c r="J4052">
        <v>26.4</v>
      </c>
      <c r="K4052">
        <v>3</v>
      </c>
      <c r="L4052">
        <v>5</v>
      </c>
      <c r="M4052">
        <v>3</v>
      </c>
      <c r="N4052">
        <v>0</v>
      </c>
      <c r="O4052">
        <v>11</v>
      </c>
      <c r="P4052">
        <v>5</v>
      </c>
      <c r="Q4052" t="s">
        <v>9074</v>
      </c>
      <c r="R4052" t="s">
        <v>12342</v>
      </c>
    </row>
    <row r="4053" spans="1:18" x14ac:dyDescent="0.3">
      <c r="A4053" t="s">
        <v>12343</v>
      </c>
      <c r="B4053" t="s">
        <v>12344</v>
      </c>
      <c r="C4053" t="s">
        <v>20</v>
      </c>
      <c r="D4053" t="s">
        <v>21</v>
      </c>
      <c r="E4053" t="s">
        <v>22</v>
      </c>
      <c r="F4053" t="s">
        <v>23</v>
      </c>
      <c r="G4053" t="s">
        <v>24</v>
      </c>
      <c r="H4053">
        <v>214</v>
      </c>
      <c r="I4053">
        <v>14</v>
      </c>
      <c r="J4053">
        <v>15.3</v>
      </c>
      <c r="K4053">
        <v>4</v>
      </c>
      <c r="L4053">
        <v>6</v>
      </c>
      <c r="M4053">
        <v>2</v>
      </c>
      <c r="N4053">
        <v>2</v>
      </c>
      <c r="O4053">
        <v>10</v>
      </c>
      <c r="P4053">
        <v>10</v>
      </c>
      <c r="Q4053" t="s">
        <v>9074</v>
      </c>
      <c r="R4053" t="s">
        <v>12345</v>
      </c>
    </row>
    <row r="4054" spans="1:18" x14ac:dyDescent="0.3">
      <c r="A4054" t="s">
        <v>12346</v>
      </c>
      <c r="B4054" t="s">
        <v>12347</v>
      </c>
      <c r="C4054" t="s">
        <v>20</v>
      </c>
      <c r="D4054" t="s">
        <v>21</v>
      </c>
      <c r="E4054" t="s">
        <v>22</v>
      </c>
      <c r="F4054" t="s">
        <v>38</v>
      </c>
      <c r="G4054" t="s">
        <v>24</v>
      </c>
      <c r="H4054">
        <v>385</v>
      </c>
      <c r="I4054">
        <v>27</v>
      </c>
      <c r="J4054">
        <v>14.3</v>
      </c>
      <c r="K4054">
        <v>15</v>
      </c>
      <c r="L4054">
        <v>9</v>
      </c>
      <c r="M4054">
        <v>3</v>
      </c>
      <c r="N4054">
        <v>0</v>
      </c>
      <c r="O4054">
        <v>24</v>
      </c>
      <c r="P4054">
        <v>5</v>
      </c>
      <c r="Q4054" t="s">
        <v>9117</v>
      </c>
      <c r="R4054" t="s">
        <v>12348</v>
      </c>
    </row>
    <row r="4055" spans="1:18" x14ac:dyDescent="0.3">
      <c r="A4055" t="s">
        <v>12349</v>
      </c>
      <c r="B4055" t="s">
        <v>12350</v>
      </c>
      <c r="C4055" t="s">
        <v>20</v>
      </c>
      <c r="D4055" t="s">
        <v>21</v>
      </c>
      <c r="E4055" t="s">
        <v>37</v>
      </c>
      <c r="F4055" t="s">
        <v>38</v>
      </c>
      <c r="G4055" t="s">
        <v>24</v>
      </c>
      <c r="H4055">
        <v>393</v>
      </c>
      <c r="I4055">
        <v>17</v>
      </c>
      <c r="J4055">
        <v>23.1</v>
      </c>
      <c r="K4055">
        <v>5</v>
      </c>
      <c r="L4055">
        <v>6</v>
      </c>
      <c r="M4055">
        <v>6</v>
      </c>
      <c r="N4055">
        <v>0</v>
      </c>
      <c r="O4055">
        <v>16</v>
      </c>
      <c r="P4055">
        <v>7</v>
      </c>
      <c r="Q4055" t="s">
        <v>9117</v>
      </c>
      <c r="R4055" t="s">
        <v>12351</v>
      </c>
    </row>
    <row r="4056" spans="1:18" x14ac:dyDescent="0.3">
      <c r="A4056" t="s">
        <v>12352</v>
      </c>
      <c r="B4056" t="s">
        <v>12353</v>
      </c>
      <c r="C4056" t="s">
        <v>20</v>
      </c>
      <c r="D4056" t="s">
        <v>21</v>
      </c>
      <c r="E4056" t="s">
        <v>22</v>
      </c>
      <c r="F4056" t="s">
        <v>38</v>
      </c>
      <c r="G4056" t="s">
        <v>24</v>
      </c>
      <c r="H4056">
        <v>417</v>
      </c>
      <c r="I4056">
        <v>16</v>
      </c>
      <c r="J4056">
        <v>26.1</v>
      </c>
      <c r="K4056">
        <v>7</v>
      </c>
      <c r="L4056">
        <v>5</v>
      </c>
      <c r="M4056">
        <v>3</v>
      </c>
      <c r="N4056">
        <v>1</v>
      </c>
      <c r="O4056">
        <v>16</v>
      </c>
      <c r="P4056">
        <v>20</v>
      </c>
      <c r="Q4056" t="s">
        <v>9117</v>
      </c>
      <c r="R4056" t="s">
        <v>12354</v>
      </c>
    </row>
    <row r="4057" spans="1:18" x14ac:dyDescent="0.3">
      <c r="A4057" t="s">
        <v>12355</v>
      </c>
      <c r="B4057" t="s">
        <v>12356</v>
      </c>
      <c r="C4057" t="s">
        <v>20</v>
      </c>
      <c r="D4057" t="s">
        <v>42</v>
      </c>
      <c r="E4057" t="s">
        <v>22</v>
      </c>
      <c r="F4057" t="s">
        <v>29</v>
      </c>
      <c r="G4057" t="s">
        <v>24</v>
      </c>
      <c r="H4057">
        <v>79</v>
      </c>
      <c r="I4057">
        <v>9</v>
      </c>
      <c r="J4057">
        <v>8.8000000000000007</v>
      </c>
      <c r="K4057">
        <v>5</v>
      </c>
      <c r="L4057">
        <v>2</v>
      </c>
      <c r="M4057">
        <v>2</v>
      </c>
      <c r="N4057">
        <v>0</v>
      </c>
      <c r="O4057">
        <v>3</v>
      </c>
      <c r="P4057">
        <v>10</v>
      </c>
      <c r="Q4057" t="s">
        <v>9117</v>
      </c>
      <c r="R4057" t="s">
        <v>12357</v>
      </c>
    </row>
    <row r="4058" spans="1:18" x14ac:dyDescent="0.3">
      <c r="A4058" t="s">
        <v>12358</v>
      </c>
      <c r="B4058" t="s">
        <v>12359</v>
      </c>
      <c r="C4058" t="s">
        <v>20</v>
      </c>
      <c r="D4058" t="s">
        <v>33</v>
      </c>
      <c r="E4058" t="s">
        <v>22</v>
      </c>
      <c r="F4058" t="s">
        <v>23</v>
      </c>
      <c r="G4058" t="s">
        <v>24</v>
      </c>
      <c r="H4058">
        <v>142</v>
      </c>
      <c r="I4058">
        <v>9</v>
      </c>
      <c r="J4058">
        <v>15.8</v>
      </c>
      <c r="K4058">
        <v>7</v>
      </c>
      <c r="L4058">
        <v>2</v>
      </c>
      <c r="M4058">
        <v>0</v>
      </c>
      <c r="N4058">
        <v>0</v>
      </c>
      <c r="O4058">
        <v>6</v>
      </c>
      <c r="P4058">
        <v>8.5</v>
      </c>
      <c r="Q4058" t="s">
        <v>9117</v>
      </c>
      <c r="R4058" t="s">
        <v>12360</v>
      </c>
    </row>
    <row r="4059" spans="1:18" x14ac:dyDescent="0.3">
      <c r="A4059" t="s">
        <v>12361</v>
      </c>
      <c r="B4059" t="s">
        <v>12362</v>
      </c>
      <c r="C4059" t="s">
        <v>20</v>
      </c>
      <c r="D4059" t="s">
        <v>21</v>
      </c>
      <c r="E4059" t="s">
        <v>22</v>
      </c>
      <c r="F4059" t="s">
        <v>29</v>
      </c>
      <c r="G4059" t="s">
        <v>24</v>
      </c>
      <c r="H4059">
        <v>151</v>
      </c>
      <c r="I4059">
        <v>8</v>
      </c>
      <c r="J4059">
        <v>18.899999999999999</v>
      </c>
      <c r="K4059">
        <v>6</v>
      </c>
      <c r="L4059">
        <v>2</v>
      </c>
      <c r="M4059">
        <v>0</v>
      </c>
      <c r="N4059">
        <v>0</v>
      </c>
      <c r="O4059">
        <v>4</v>
      </c>
      <c r="P4059">
        <v>5</v>
      </c>
      <c r="Q4059" t="s">
        <v>9117</v>
      </c>
      <c r="R4059" t="s">
        <v>12363</v>
      </c>
    </row>
    <row r="4060" spans="1:18" x14ac:dyDescent="0.3">
      <c r="A4060" t="s">
        <v>12364</v>
      </c>
      <c r="B4060" t="s">
        <v>12365</v>
      </c>
      <c r="C4060" t="s">
        <v>20</v>
      </c>
      <c r="D4060" t="s">
        <v>42</v>
      </c>
      <c r="E4060" t="s">
        <v>22</v>
      </c>
      <c r="F4060" t="s">
        <v>29</v>
      </c>
      <c r="G4060" t="s">
        <v>24</v>
      </c>
      <c r="H4060">
        <v>29</v>
      </c>
      <c r="I4060">
        <v>5</v>
      </c>
      <c r="J4060">
        <v>5.8</v>
      </c>
      <c r="K4060">
        <v>0</v>
      </c>
      <c r="L4060">
        <v>0</v>
      </c>
      <c r="M4060">
        <v>4</v>
      </c>
      <c r="N4060">
        <v>1</v>
      </c>
      <c r="O4060">
        <v>1</v>
      </c>
      <c r="P4060">
        <v>3</v>
      </c>
      <c r="Q4060" t="s">
        <v>9117</v>
      </c>
      <c r="R4060" t="s">
        <v>12366</v>
      </c>
    </row>
    <row r="4061" spans="1:18" x14ac:dyDescent="0.3">
      <c r="A4061" t="s">
        <v>12367</v>
      </c>
      <c r="B4061" t="s">
        <v>12368</v>
      </c>
      <c r="C4061" t="s">
        <v>20</v>
      </c>
      <c r="D4061" t="s">
        <v>42</v>
      </c>
      <c r="E4061" t="s">
        <v>22</v>
      </c>
      <c r="F4061" t="s">
        <v>29</v>
      </c>
      <c r="G4061" t="s">
        <v>24</v>
      </c>
      <c r="H4061">
        <v>212</v>
      </c>
      <c r="I4061">
        <v>14</v>
      </c>
      <c r="J4061">
        <v>15.1</v>
      </c>
      <c r="K4061">
        <v>6</v>
      </c>
      <c r="L4061">
        <v>6</v>
      </c>
      <c r="M4061">
        <v>2</v>
      </c>
      <c r="N4061">
        <v>0</v>
      </c>
      <c r="O4061">
        <v>11</v>
      </c>
      <c r="P4061">
        <v>6.5</v>
      </c>
      <c r="Q4061" t="s">
        <v>9117</v>
      </c>
      <c r="R4061" t="s">
        <v>12369</v>
      </c>
    </row>
    <row r="4062" spans="1:18" x14ac:dyDescent="0.3">
      <c r="A4062" t="s">
        <v>12370</v>
      </c>
      <c r="B4062" t="s">
        <v>12371</v>
      </c>
      <c r="C4062" t="s">
        <v>99</v>
      </c>
      <c r="D4062" t="s">
        <v>21</v>
      </c>
      <c r="E4062" t="s">
        <v>37</v>
      </c>
      <c r="F4062" t="s">
        <v>38</v>
      </c>
      <c r="G4062" t="s">
        <v>24</v>
      </c>
      <c r="H4062">
        <v>360</v>
      </c>
      <c r="I4062">
        <v>20</v>
      </c>
      <c r="J4062">
        <v>18</v>
      </c>
      <c r="K4062">
        <v>0</v>
      </c>
      <c r="L4062">
        <v>0</v>
      </c>
      <c r="M4062">
        <v>17</v>
      </c>
      <c r="N4062">
        <v>3</v>
      </c>
      <c r="O4062">
        <v>5</v>
      </c>
      <c r="P4062">
        <v>3</v>
      </c>
      <c r="Q4062" t="s">
        <v>9117</v>
      </c>
      <c r="R4062" t="s">
        <v>12372</v>
      </c>
    </row>
    <row r="4063" spans="1:18" x14ac:dyDescent="0.3">
      <c r="A4063" t="s">
        <v>12373</v>
      </c>
      <c r="B4063" t="s">
        <v>12374</v>
      </c>
      <c r="C4063" t="s">
        <v>20</v>
      </c>
      <c r="D4063" t="s">
        <v>21</v>
      </c>
      <c r="E4063" t="s">
        <v>49</v>
      </c>
      <c r="F4063" t="s">
        <v>38</v>
      </c>
      <c r="G4063" t="s">
        <v>24</v>
      </c>
      <c r="H4063">
        <v>856</v>
      </c>
      <c r="I4063">
        <v>32</v>
      </c>
      <c r="J4063">
        <v>26.8</v>
      </c>
      <c r="K4063">
        <v>21</v>
      </c>
      <c r="L4063">
        <v>7</v>
      </c>
      <c r="M4063">
        <v>4</v>
      </c>
      <c r="N4063">
        <v>0</v>
      </c>
      <c r="O4063">
        <v>26</v>
      </c>
      <c r="P4063">
        <v>120</v>
      </c>
      <c r="Q4063" t="s">
        <v>9117</v>
      </c>
      <c r="R4063" t="s">
        <v>12375</v>
      </c>
    </row>
    <row r="4064" spans="1:18" x14ac:dyDescent="0.3">
      <c r="A4064" t="s">
        <v>12376</v>
      </c>
      <c r="B4064" t="s">
        <v>12377</v>
      </c>
      <c r="C4064" t="s">
        <v>20</v>
      </c>
      <c r="D4064" t="s">
        <v>21</v>
      </c>
      <c r="E4064" t="s">
        <v>22</v>
      </c>
      <c r="F4064" t="s">
        <v>23</v>
      </c>
      <c r="G4064" t="s">
        <v>24</v>
      </c>
      <c r="H4064">
        <v>222</v>
      </c>
      <c r="I4064">
        <v>15</v>
      </c>
      <c r="J4064">
        <v>14.8</v>
      </c>
      <c r="K4064">
        <v>10</v>
      </c>
      <c r="L4064">
        <v>2</v>
      </c>
      <c r="M4064">
        <v>3</v>
      </c>
      <c r="N4064">
        <v>0</v>
      </c>
      <c r="O4064">
        <v>12</v>
      </c>
      <c r="P4064">
        <v>4.5</v>
      </c>
      <c r="Q4064" t="s">
        <v>9117</v>
      </c>
      <c r="R4064" t="s">
        <v>12378</v>
      </c>
    </row>
    <row r="4065" spans="1:18" x14ac:dyDescent="0.3">
      <c r="A4065" t="s">
        <v>12379</v>
      </c>
      <c r="B4065" t="s">
        <v>12380</v>
      </c>
      <c r="C4065" t="s">
        <v>20</v>
      </c>
      <c r="D4065" t="s">
        <v>21</v>
      </c>
      <c r="E4065" t="s">
        <v>22</v>
      </c>
      <c r="F4065" t="s">
        <v>29</v>
      </c>
      <c r="G4065" t="s">
        <v>24</v>
      </c>
      <c r="H4065">
        <v>138</v>
      </c>
      <c r="I4065">
        <v>8</v>
      </c>
      <c r="J4065">
        <v>17.2</v>
      </c>
      <c r="K4065">
        <v>5</v>
      </c>
      <c r="L4065">
        <v>1</v>
      </c>
      <c r="M4065">
        <v>2</v>
      </c>
      <c r="N4065">
        <v>0</v>
      </c>
      <c r="O4065">
        <v>4</v>
      </c>
      <c r="P4065">
        <v>5</v>
      </c>
      <c r="Q4065" t="s">
        <v>9117</v>
      </c>
      <c r="R4065" t="s">
        <v>12381</v>
      </c>
    </row>
    <row r="4066" spans="1:18" x14ac:dyDescent="0.3">
      <c r="A4066" t="s">
        <v>12382</v>
      </c>
      <c r="B4066" t="s">
        <v>12383</v>
      </c>
      <c r="C4066" t="s">
        <v>99</v>
      </c>
      <c r="D4066" t="s">
        <v>125</v>
      </c>
      <c r="E4066" t="s">
        <v>22</v>
      </c>
      <c r="F4066" t="s">
        <v>29</v>
      </c>
      <c r="G4066" t="s">
        <v>24</v>
      </c>
      <c r="H4066">
        <v>4</v>
      </c>
      <c r="I4066">
        <v>4</v>
      </c>
      <c r="J4066">
        <v>1</v>
      </c>
      <c r="K4066">
        <v>0</v>
      </c>
      <c r="L4066">
        <v>0</v>
      </c>
      <c r="M4066">
        <v>0</v>
      </c>
      <c r="N4066">
        <v>0</v>
      </c>
      <c r="O4066">
        <v>8</v>
      </c>
      <c r="P4066">
        <v>1.2</v>
      </c>
      <c r="Q4066" t="s">
        <v>10089</v>
      </c>
      <c r="R4066" t="s">
        <v>12384</v>
      </c>
    </row>
    <row r="4067" spans="1:18" x14ac:dyDescent="0.3">
      <c r="A4067" t="s">
        <v>12385</v>
      </c>
      <c r="B4067" t="s">
        <v>12386</v>
      </c>
      <c r="C4067" t="s">
        <v>99</v>
      </c>
      <c r="D4067" t="s">
        <v>21</v>
      </c>
      <c r="E4067" t="s">
        <v>22</v>
      </c>
      <c r="F4067" t="s">
        <v>29</v>
      </c>
      <c r="G4067" t="s">
        <v>24</v>
      </c>
      <c r="H4067">
        <v>66</v>
      </c>
      <c r="I4067">
        <v>6</v>
      </c>
      <c r="J4067">
        <v>11</v>
      </c>
      <c r="K4067">
        <v>0</v>
      </c>
      <c r="L4067">
        <v>0</v>
      </c>
      <c r="M4067">
        <v>0</v>
      </c>
      <c r="N4067">
        <v>0</v>
      </c>
      <c r="O4067">
        <v>3</v>
      </c>
      <c r="P4067">
        <v>0.65</v>
      </c>
      <c r="Q4067" t="s">
        <v>10089</v>
      </c>
      <c r="R4067" t="s">
        <v>12387</v>
      </c>
    </row>
    <row r="4068" spans="1:18" x14ac:dyDescent="0.3">
      <c r="A4068" t="s">
        <v>12388</v>
      </c>
      <c r="B4068" t="s">
        <v>12389</v>
      </c>
      <c r="C4068" t="s">
        <v>99</v>
      </c>
      <c r="D4068" t="s">
        <v>125</v>
      </c>
      <c r="E4068" t="s">
        <v>22</v>
      </c>
      <c r="F4068" t="s">
        <v>29</v>
      </c>
      <c r="G4068" t="s">
        <v>24</v>
      </c>
      <c r="H4068">
        <v>243</v>
      </c>
      <c r="I4068">
        <v>9</v>
      </c>
      <c r="J4068">
        <v>27</v>
      </c>
      <c r="K4068">
        <v>0</v>
      </c>
      <c r="L4068">
        <v>0</v>
      </c>
      <c r="M4068">
        <v>0</v>
      </c>
      <c r="N4068">
        <v>0</v>
      </c>
      <c r="O4068">
        <v>3</v>
      </c>
      <c r="P4068">
        <v>2.5</v>
      </c>
      <c r="Q4068" t="s">
        <v>10089</v>
      </c>
      <c r="R4068" t="s">
        <v>12390</v>
      </c>
    </row>
    <row r="4069" spans="1:18" x14ac:dyDescent="0.3">
      <c r="A4069" t="s">
        <v>12391</v>
      </c>
      <c r="B4069" t="s">
        <v>12392</v>
      </c>
      <c r="C4069" t="s">
        <v>99</v>
      </c>
      <c r="D4069" t="s">
        <v>125</v>
      </c>
      <c r="E4069" t="s">
        <v>22</v>
      </c>
      <c r="F4069" t="s">
        <v>23</v>
      </c>
      <c r="G4069" t="s">
        <v>24</v>
      </c>
      <c r="H4069">
        <v>236</v>
      </c>
      <c r="I4069">
        <v>14</v>
      </c>
      <c r="J4069">
        <v>16.899999999999999</v>
      </c>
      <c r="K4069">
        <v>0</v>
      </c>
      <c r="L4069">
        <v>0</v>
      </c>
      <c r="M4069">
        <v>0</v>
      </c>
      <c r="N4069">
        <v>0</v>
      </c>
      <c r="O4069">
        <v>16</v>
      </c>
      <c r="P4069">
        <v>5</v>
      </c>
      <c r="Q4069" t="s">
        <v>10089</v>
      </c>
      <c r="R4069" t="s">
        <v>12393</v>
      </c>
    </row>
    <row r="4070" spans="1:18" x14ac:dyDescent="0.3">
      <c r="A4070" t="s">
        <v>12394</v>
      </c>
      <c r="B4070" t="s">
        <v>12395</v>
      </c>
      <c r="C4070" t="s">
        <v>99</v>
      </c>
      <c r="D4070" t="s">
        <v>125</v>
      </c>
      <c r="E4070" t="s">
        <v>22</v>
      </c>
      <c r="F4070" t="s">
        <v>29</v>
      </c>
      <c r="G4070" t="s">
        <v>24</v>
      </c>
      <c r="H4070">
        <v>162</v>
      </c>
      <c r="I4070">
        <v>10</v>
      </c>
      <c r="J4070">
        <v>16.2</v>
      </c>
      <c r="K4070">
        <v>0</v>
      </c>
      <c r="L4070">
        <v>0</v>
      </c>
      <c r="M4070">
        <v>0</v>
      </c>
      <c r="N4070">
        <v>0</v>
      </c>
      <c r="O4070">
        <v>4</v>
      </c>
      <c r="P4070">
        <v>0.5</v>
      </c>
      <c r="Q4070" t="s">
        <v>10089</v>
      </c>
      <c r="R4070" t="s">
        <v>12396</v>
      </c>
    </row>
    <row r="4071" spans="1:18" x14ac:dyDescent="0.3">
      <c r="A4071" t="s">
        <v>12397</v>
      </c>
      <c r="B4071" t="s">
        <v>12398</v>
      </c>
      <c r="C4071" t="s">
        <v>20</v>
      </c>
      <c r="D4071" t="s">
        <v>21</v>
      </c>
      <c r="E4071" t="s">
        <v>49</v>
      </c>
      <c r="F4071" t="s">
        <v>38</v>
      </c>
      <c r="G4071" t="s">
        <v>24</v>
      </c>
      <c r="H4071">
        <v>755</v>
      </c>
      <c r="I4071">
        <v>29</v>
      </c>
      <c r="J4071">
        <v>26</v>
      </c>
      <c r="K4071">
        <v>14</v>
      </c>
      <c r="L4071">
        <v>13</v>
      </c>
      <c r="M4071">
        <v>1</v>
      </c>
      <c r="N4071">
        <v>1</v>
      </c>
      <c r="O4071">
        <v>14</v>
      </c>
      <c r="P4071">
        <v>21.6</v>
      </c>
      <c r="Q4071" t="s">
        <v>10089</v>
      </c>
      <c r="R4071" t="s">
        <v>12399</v>
      </c>
    </row>
    <row r="4072" spans="1:18" x14ac:dyDescent="0.3">
      <c r="A4072" t="s">
        <v>12400</v>
      </c>
      <c r="B4072" t="s">
        <v>12401</v>
      </c>
      <c r="C4072" t="s">
        <v>99</v>
      </c>
      <c r="D4072" t="s">
        <v>125</v>
      </c>
      <c r="E4072" t="s">
        <v>22</v>
      </c>
      <c r="F4072" t="s">
        <v>38</v>
      </c>
      <c r="G4072" t="s">
        <v>24</v>
      </c>
      <c r="H4072">
        <v>142</v>
      </c>
      <c r="I4072">
        <v>8</v>
      </c>
      <c r="J4072">
        <v>17.8</v>
      </c>
      <c r="K4072">
        <v>0</v>
      </c>
      <c r="L4072">
        <v>0</v>
      </c>
      <c r="M4072">
        <v>0</v>
      </c>
      <c r="N4072">
        <v>0</v>
      </c>
      <c r="O4072">
        <v>2</v>
      </c>
      <c r="P4072">
        <v>3</v>
      </c>
      <c r="Q4072" t="s">
        <v>10089</v>
      </c>
      <c r="R4072" t="s">
        <v>12402</v>
      </c>
    </row>
    <row r="4073" spans="1:18" x14ac:dyDescent="0.3">
      <c r="A4073" t="s">
        <v>12403</v>
      </c>
      <c r="B4073" t="s">
        <v>12404</v>
      </c>
      <c r="C4073" t="s">
        <v>20</v>
      </c>
      <c r="D4073" t="s">
        <v>33</v>
      </c>
      <c r="E4073" t="s">
        <v>37</v>
      </c>
      <c r="F4073" t="s">
        <v>38</v>
      </c>
      <c r="G4073" t="s">
        <v>24</v>
      </c>
      <c r="H4073">
        <v>558</v>
      </c>
      <c r="I4073">
        <v>26</v>
      </c>
      <c r="J4073">
        <v>21.5</v>
      </c>
      <c r="K4073">
        <v>12</v>
      </c>
      <c r="L4073">
        <v>12</v>
      </c>
      <c r="M4073">
        <v>0</v>
      </c>
      <c r="N4073">
        <v>2</v>
      </c>
      <c r="O4073">
        <v>20</v>
      </c>
      <c r="P4073">
        <v>2.0299999999999998</v>
      </c>
      <c r="Q4073" t="s">
        <v>10089</v>
      </c>
      <c r="R4073" t="s">
        <v>12405</v>
      </c>
    </row>
    <row r="4074" spans="1:18" x14ac:dyDescent="0.3">
      <c r="A4074" t="s">
        <v>12406</v>
      </c>
      <c r="B4074" t="s">
        <v>12407</v>
      </c>
      <c r="C4074" t="s">
        <v>20</v>
      </c>
      <c r="D4074" t="s">
        <v>21</v>
      </c>
      <c r="E4074" t="s">
        <v>22</v>
      </c>
      <c r="F4074" t="s">
        <v>38</v>
      </c>
      <c r="G4074" t="s">
        <v>24</v>
      </c>
      <c r="H4074">
        <v>453</v>
      </c>
      <c r="I4074">
        <v>23</v>
      </c>
      <c r="J4074">
        <v>19.7</v>
      </c>
      <c r="K4074">
        <v>7</v>
      </c>
      <c r="L4074">
        <v>13</v>
      </c>
      <c r="M4074">
        <v>2</v>
      </c>
      <c r="N4074">
        <v>1</v>
      </c>
      <c r="O4074">
        <v>19</v>
      </c>
      <c r="P4074">
        <v>0.21</v>
      </c>
      <c r="Q4074" t="s">
        <v>10089</v>
      </c>
      <c r="R4074" t="s">
        <v>12408</v>
      </c>
    </row>
    <row r="4075" spans="1:18" x14ac:dyDescent="0.3">
      <c r="A4075" t="s">
        <v>12409</v>
      </c>
      <c r="B4075" t="s">
        <v>12410</v>
      </c>
      <c r="C4075" t="s">
        <v>99</v>
      </c>
      <c r="D4075" t="s">
        <v>125</v>
      </c>
      <c r="E4075" t="s">
        <v>22</v>
      </c>
      <c r="F4075" t="s">
        <v>23</v>
      </c>
      <c r="G4075" t="s">
        <v>24</v>
      </c>
      <c r="H4075">
        <v>447</v>
      </c>
      <c r="I4075">
        <v>15</v>
      </c>
      <c r="J4075">
        <v>29.8</v>
      </c>
      <c r="K4075">
        <v>0</v>
      </c>
      <c r="L4075">
        <v>0</v>
      </c>
      <c r="M4075">
        <v>0</v>
      </c>
      <c r="N4075">
        <v>0</v>
      </c>
      <c r="O4075">
        <v>7</v>
      </c>
      <c r="P4075">
        <v>6</v>
      </c>
      <c r="Q4075" t="s">
        <v>10089</v>
      </c>
      <c r="R4075" t="s">
        <v>12411</v>
      </c>
    </row>
    <row r="4076" spans="1:18" x14ac:dyDescent="0.3">
      <c r="A4076" t="s">
        <v>12412</v>
      </c>
      <c r="B4076" t="s">
        <v>12413</v>
      </c>
      <c r="C4076" t="s">
        <v>20</v>
      </c>
      <c r="D4076" t="s">
        <v>42</v>
      </c>
      <c r="E4076" t="s">
        <v>22</v>
      </c>
      <c r="F4076" t="s">
        <v>23</v>
      </c>
      <c r="G4076" t="s">
        <v>24</v>
      </c>
      <c r="H4076">
        <v>328</v>
      </c>
      <c r="I4076">
        <v>17</v>
      </c>
      <c r="J4076">
        <v>19.3</v>
      </c>
      <c r="K4076">
        <v>7</v>
      </c>
      <c r="L4076">
        <v>6</v>
      </c>
      <c r="M4076">
        <v>1</v>
      </c>
      <c r="N4076">
        <v>3</v>
      </c>
      <c r="O4076">
        <v>15</v>
      </c>
      <c r="P4076">
        <v>5</v>
      </c>
      <c r="Q4076" t="s">
        <v>10089</v>
      </c>
      <c r="R4076" t="s">
        <v>12414</v>
      </c>
    </row>
    <row r="4077" spans="1:18" x14ac:dyDescent="0.3">
      <c r="A4077" t="s">
        <v>12415</v>
      </c>
      <c r="B4077" t="s">
        <v>12416</v>
      </c>
      <c r="C4077" t="s">
        <v>20</v>
      </c>
      <c r="D4077" t="s">
        <v>21</v>
      </c>
      <c r="E4077" t="s">
        <v>22</v>
      </c>
      <c r="F4077" t="s">
        <v>29</v>
      </c>
      <c r="G4077" t="s">
        <v>24</v>
      </c>
      <c r="H4077">
        <v>81</v>
      </c>
      <c r="I4077">
        <v>11</v>
      </c>
      <c r="J4077">
        <v>7.4</v>
      </c>
      <c r="K4077">
        <v>6</v>
      </c>
      <c r="L4077">
        <v>3</v>
      </c>
      <c r="M4077">
        <v>2</v>
      </c>
      <c r="N4077">
        <v>0</v>
      </c>
      <c r="O4077">
        <v>3</v>
      </c>
      <c r="P4077">
        <v>0.25</v>
      </c>
      <c r="Q4077" t="s">
        <v>10089</v>
      </c>
      <c r="R4077" t="s">
        <v>12417</v>
      </c>
    </row>
    <row r="4078" spans="1:18" x14ac:dyDescent="0.3">
      <c r="A4078" t="s">
        <v>12418</v>
      </c>
      <c r="B4078" t="s">
        <v>12419</v>
      </c>
      <c r="C4078" t="s">
        <v>20</v>
      </c>
      <c r="D4078" t="s">
        <v>21</v>
      </c>
      <c r="E4078" t="s">
        <v>22</v>
      </c>
      <c r="F4078" t="s">
        <v>29</v>
      </c>
      <c r="G4078" t="s">
        <v>24</v>
      </c>
      <c r="H4078">
        <v>36</v>
      </c>
      <c r="I4078">
        <v>3</v>
      </c>
      <c r="J4078">
        <v>12</v>
      </c>
      <c r="K4078">
        <v>0</v>
      </c>
      <c r="L4078">
        <v>0</v>
      </c>
      <c r="M4078">
        <v>3</v>
      </c>
      <c r="N4078">
        <v>0</v>
      </c>
      <c r="O4078">
        <v>1</v>
      </c>
      <c r="P4078">
        <v>4</v>
      </c>
      <c r="Q4078" t="s">
        <v>10089</v>
      </c>
      <c r="R4078" t="s">
        <v>12420</v>
      </c>
    </row>
    <row r="4079" spans="1:18" x14ac:dyDescent="0.3">
      <c r="A4079" t="s">
        <v>12421</v>
      </c>
      <c r="B4079" t="s">
        <v>12422</v>
      </c>
      <c r="C4079" t="s">
        <v>20</v>
      </c>
      <c r="D4079" t="s">
        <v>21</v>
      </c>
      <c r="E4079" t="s">
        <v>22</v>
      </c>
      <c r="F4079" t="s">
        <v>29</v>
      </c>
      <c r="G4079" t="s">
        <v>24</v>
      </c>
      <c r="H4079">
        <v>200</v>
      </c>
      <c r="I4079">
        <v>13</v>
      </c>
      <c r="J4079">
        <v>15.4</v>
      </c>
      <c r="K4079">
        <v>3</v>
      </c>
      <c r="L4079">
        <v>6</v>
      </c>
      <c r="M4079">
        <v>4</v>
      </c>
      <c r="N4079">
        <v>0</v>
      </c>
      <c r="O4079">
        <v>7</v>
      </c>
      <c r="P4079">
        <v>3</v>
      </c>
      <c r="Q4079" t="s">
        <v>10089</v>
      </c>
      <c r="R4079" t="s">
        <v>12423</v>
      </c>
    </row>
    <row r="4080" spans="1:18" x14ac:dyDescent="0.3">
      <c r="A4080" t="s">
        <v>12424</v>
      </c>
      <c r="B4080" t="s">
        <v>12425</v>
      </c>
      <c r="C4080" t="s">
        <v>20</v>
      </c>
      <c r="D4080" t="s">
        <v>21</v>
      </c>
      <c r="E4080" t="s">
        <v>22</v>
      </c>
      <c r="F4080" t="s">
        <v>29</v>
      </c>
      <c r="G4080" t="s">
        <v>24</v>
      </c>
      <c r="H4080">
        <v>254</v>
      </c>
      <c r="I4080">
        <v>17</v>
      </c>
      <c r="J4080">
        <v>14.9</v>
      </c>
      <c r="K4080">
        <v>8</v>
      </c>
      <c r="L4080">
        <v>7</v>
      </c>
      <c r="M4080">
        <v>1</v>
      </c>
      <c r="N4080">
        <v>1</v>
      </c>
      <c r="O4080">
        <v>14</v>
      </c>
      <c r="P4080">
        <v>12</v>
      </c>
      <c r="Q4080" t="s">
        <v>10089</v>
      </c>
      <c r="R4080" t="s">
        <v>12426</v>
      </c>
    </row>
    <row r="4081" spans="1:18" x14ac:dyDescent="0.3">
      <c r="A4081" t="s">
        <v>12427</v>
      </c>
      <c r="B4081" t="s">
        <v>12428</v>
      </c>
      <c r="C4081" t="s">
        <v>20</v>
      </c>
      <c r="D4081" t="s">
        <v>42</v>
      </c>
      <c r="E4081" t="s">
        <v>22</v>
      </c>
      <c r="F4081" t="s">
        <v>29</v>
      </c>
      <c r="G4081" t="s">
        <v>24</v>
      </c>
      <c r="H4081">
        <v>109</v>
      </c>
      <c r="I4081">
        <v>5</v>
      </c>
      <c r="J4081">
        <v>21.8</v>
      </c>
      <c r="K4081">
        <v>0</v>
      </c>
      <c r="L4081">
        <v>0</v>
      </c>
      <c r="M4081">
        <v>2</v>
      </c>
      <c r="N4081">
        <v>3</v>
      </c>
      <c r="O4081">
        <v>2</v>
      </c>
      <c r="P4081">
        <v>3.5</v>
      </c>
      <c r="Q4081" t="s">
        <v>10089</v>
      </c>
      <c r="R4081" t="s">
        <v>12429</v>
      </c>
    </row>
    <row r="4082" spans="1:18" x14ac:dyDescent="0.3">
      <c r="A4082" t="s">
        <v>12430</v>
      </c>
      <c r="B4082" t="s">
        <v>12431</v>
      </c>
      <c r="C4082" t="s">
        <v>20</v>
      </c>
      <c r="D4082" t="s">
        <v>21</v>
      </c>
      <c r="E4082" t="s">
        <v>22</v>
      </c>
      <c r="F4082" t="s">
        <v>29</v>
      </c>
      <c r="G4082" t="s">
        <v>24</v>
      </c>
      <c r="H4082">
        <v>614</v>
      </c>
      <c r="I4082">
        <v>29</v>
      </c>
      <c r="J4082">
        <v>21.2</v>
      </c>
      <c r="K4082">
        <v>12</v>
      </c>
      <c r="L4082">
        <v>13</v>
      </c>
      <c r="M4082">
        <v>3</v>
      </c>
      <c r="N4082">
        <v>1</v>
      </c>
      <c r="O4082">
        <v>21</v>
      </c>
      <c r="P4082">
        <v>2</v>
      </c>
      <c r="Q4082" t="s">
        <v>10089</v>
      </c>
      <c r="R4082" t="s">
        <v>12432</v>
      </c>
    </row>
    <row r="4083" spans="1:18" x14ac:dyDescent="0.3">
      <c r="A4083" t="s">
        <v>12433</v>
      </c>
      <c r="B4083" t="s">
        <v>12434</v>
      </c>
      <c r="C4083" t="s">
        <v>20</v>
      </c>
      <c r="D4083" t="s">
        <v>33</v>
      </c>
      <c r="E4083" t="s">
        <v>22</v>
      </c>
      <c r="F4083" t="s">
        <v>29</v>
      </c>
      <c r="G4083" t="s">
        <v>24</v>
      </c>
      <c r="H4083">
        <v>177</v>
      </c>
      <c r="I4083">
        <v>1</v>
      </c>
      <c r="J4083">
        <v>177</v>
      </c>
      <c r="K4083">
        <v>0</v>
      </c>
      <c r="L4083">
        <v>0</v>
      </c>
      <c r="M4083">
        <v>1</v>
      </c>
      <c r="N4083">
        <v>0</v>
      </c>
      <c r="O4083">
        <v>4</v>
      </c>
      <c r="P4083">
        <v>5</v>
      </c>
      <c r="Q4083" t="s">
        <v>10089</v>
      </c>
      <c r="R4083" t="s">
        <v>12435</v>
      </c>
    </row>
    <row r="4084" spans="1:18" x14ac:dyDescent="0.3">
      <c r="A4084" t="s">
        <v>12436</v>
      </c>
      <c r="B4084" t="s">
        <v>12437</v>
      </c>
      <c r="C4084" t="s">
        <v>20</v>
      </c>
      <c r="D4084" t="s">
        <v>21</v>
      </c>
      <c r="E4084" t="s">
        <v>22</v>
      </c>
      <c r="F4084" t="s">
        <v>29</v>
      </c>
      <c r="G4084" t="s">
        <v>24</v>
      </c>
      <c r="H4084">
        <v>206</v>
      </c>
      <c r="I4084">
        <v>10</v>
      </c>
      <c r="J4084">
        <v>20.6</v>
      </c>
      <c r="K4084">
        <v>6</v>
      </c>
      <c r="L4084">
        <v>2</v>
      </c>
      <c r="M4084">
        <v>2</v>
      </c>
      <c r="N4084">
        <v>0</v>
      </c>
      <c r="O4084">
        <v>5</v>
      </c>
      <c r="P4084">
        <v>2</v>
      </c>
      <c r="Q4084" t="s">
        <v>10089</v>
      </c>
      <c r="R4084" t="s">
        <v>12438</v>
      </c>
    </row>
    <row r="4085" spans="1:18" x14ac:dyDescent="0.3">
      <c r="A4085" t="s">
        <v>12439</v>
      </c>
      <c r="B4085" t="s">
        <v>12440</v>
      </c>
      <c r="C4085" t="s">
        <v>20</v>
      </c>
      <c r="D4085" t="s">
        <v>21</v>
      </c>
      <c r="E4085" t="s">
        <v>22</v>
      </c>
      <c r="F4085" t="s">
        <v>29</v>
      </c>
      <c r="G4085" t="s">
        <v>24</v>
      </c>
      <c r="H4085">
        <v>37</v>
      </c>
      <c r="I4085">
        <v>5</v>
      </c>
      <c r="J4085">
        <v>7.4</v>
      </c>
      <c r="K4085">
        <v>1</v>
      </c>
      <c r="L4085">
        <v>0</v>
      </c>
      <c r="M4085">
        <v>3</v>
      </c>
      <c r="N4085">
        <v>1</v>
      </c>
      <c r="O4085">
        <v>2</v>
      </c>
      <c r="P4085">
        <v>5</v>
      </c>
      <c r="Q4085" t="s">
        <v>10089</v>
      </c>
      <c r="R4085" t="s">
        <v>12441</v>
      </c>
    </row>
    <row r="4086" spans="1:18" x14ac:dyDescent="0.3">
      <c r="A4086" t="s">
        <v>12442</v>
      </c>
      <c r="B4086" t="s">
        <v>12443</v>
      </c>
      <c r="C4086" t="s">
        <v>20</v>
      </c>
      <c r="D4086" t="s">
        <v>21</v>
      </c>
      <c r="E4086" t="s">
        <v>22</v>
      </c>
      <c r="F4086" t="s">
        <v>23</v>
      </c>
      <c r="G4086" t="s">
        <v>24</v>
      </c>
      <c r="H4086">
        <v>713</v>
      </c>
      <c r="I4086">
        <v>40</v>
      </c>
      <c r="J4086">
        <v>17.8</v>
      </c>
      <c r="K4086">
        <v>18</v>
      </c>
      <c r="L4086">
        <v>14</v>
      </c>
      <c r="M4086">
        <v>5</v>
      </c>
      <c r="N4086">
        <v>3</v>
      </c>
      <c r="O4086">
        <v>23</v>
      </c>
      <c r="P4086">
        <v>12</v>
      </c>
      <c r="Q4086" t="s">
        <v>3206</v>
      </c>
      <c r="R4086" t="s">
        <v>12444</v>
      </c>
    </row>
    <row r="4087" spans="1:18" x14ac:dyDescent="0.3">
      <c r="A4087" t="s">
        <v>12445</v>
      </c>
      <c r="B4087" t="s">
        <v>12446</v>
      </c>
      <c r="C4087" t="s">
        <v>20</v>
      </c>
      <c r="D4087" t="s">
        <v>21</v>
      </c>
      <c r="E4087" t="s">
        <v>22</v>
      </c>
      <c r="F4087" t="s">
        <v>29</v>
      </c>
      <c r="G4087" t="s">
        <v>24</v>
      </c>
      <c r="H4087">
        <v>146</v>
      </c>
      <c r="I4087">
        <v>12</v>
      </c>
      <c r="J4087">
        <v>12.2</v>
      </c>
      <c r="K4087">
        <v>6</v>
      </c>
      <c r="L4087">
        <v>3</v>
      </c>
      <c r="M4087">
        <v>1</v>
      </c>
      <c r="N4087">
        <v>2</v>
      </c>
      <c r="O4087">
        <v>6</v>
      </c>
      <c r="P4087">
        <v>3</v>
      </c>
      <c r="Q4087" t="s">
        <v>3206</v>
      </c>
      <c r="R4087" t="s">
        <v>12447</v>
      </c>
    </row>
    <row r="4088" spans="1:18" x14ac:dyDescent="0.3">
      <c r="A4088" t="s">
        <v>12448</v>
      </c>
      <c r="B4088" t="s">
        <v>12449</v>
      </c>
      <c r="C4088" t="s">
        <v>20</v>
      </c>
      <c r="D4088" t="s">
        <v>21</v>
      </c>
      <c r="E4088" t="s">
        <v>22</v>
      </c>
      <c r="F4088" t="s">
        <v>29</v>
      </c>
      <c r="G4088" t="s">
        <v>24</v>
      </c>
      <c r="H4088">
        <v>55</v>
      </c>
      <c r="I4088">
        <v>4</v>
      </c>
      <c r="J4088">
        <v>13.8</v>
      </c>
      <c r="K4088">
        <v>0</v>
      </c>
      <c r="L4088">
        <v>1</v>
      </c>
      <c r="M4088">
        <v>2</v>
      </c>
      <c r="N4088">
        <v>1</v>
      </c>
      <c r="O4088">
        <v>2</v>
      </c>
      <c r="P4088">
        <v>7</v>
      </c>
      <c r="Q4088" t="s">
        <v>3206</v>
      </c>
      <c r="R4088" t="s">
        <v>12450</v>
      </c>
    </row>
    <row r="4089" spans="1:18" x14ac:dyDescent="0.3">
      <c r="A4089" t="s">
        <v>12451</v>
      </c>
      <c r="B4089" t="s">
        <v>12452</v>
      </c>
      <c r="C4089" t="s">
        <v>20</v>
      </c>
      <c r="D4089" t="s">
        <v>21</v>
      </c>
      <c r="E4089" t="s">
        <v>37</v>
      </c>
      <c r="F4089" t="s">
        <v>29</v>
      </c>
      <c r="G4089" t="s">
        <v>24</v>
      </c>
      <c r="H4089">
        <v>18</v>
      </c>
      <c r="I4089">
        <v>5</v>
      </c>
      <c r="J4089">
        <v>3.6</v>
      </c>
      <c r="K4089">
        <v>0</v>
      </c>
      <c r="L4089">
        <v>0</v>
      </c>
      <c r="M4089">
        <v>2</v>
      </c>
      <c r="N4089">
        <v>3</v>
      </c>
      <c r="O4089">
        <v>2</v>
      </c>
      <c r="P4089">
        <v>3</v>
      </c>
      <c r="Q4089" t="s">
        <v>3206</v>
      </c>
      <c r="R4089" t="s">
        <v>12453</v>
      </c>
    </row>
    <row r="4090" spans="1:18" x14ac:dyDescent="0.3">
      <c r="A4090" t="s">
        <v>12454</v>
      </c>
      <c r="B4090" t="s">
        <v>12455</v>
      </c>
      <c r="C4090" t="s">
        <v>20</v>
      </c>
      <c r="D4090" t="s">
        <v>21</v>
      </c>
      <c r="E4090" t="s">
        <v>22</v>
      </c>
      <c r="F4090" t="s">
        <v>29</v>
      </c>
      <c r="G4090" t="s">
        <v>24</v>
      </c>
      <c r="H4090">
        <v>36</v>
      </c>
      <c r="I4090">
        <v>1</v>
      </c>
      <c r="J4090">
        <v>36</v>
      </c>
      <c r="K4090">
        <v>0</v>
      </c>
      <c r="L4090">
        <v>1</v>
      </c>
      <c r="M4090">
        <v>0</v>
      </c>
      <c r="N4090">
        <v>0</v>
      </c>
      <c r="O4090">
        <v>3</v>
      </c>
      <c r="P4090">
        <v>6.89</v>
      </c>
      <c r="Q4090" t="s">
        <v>3206</v>
      </c>
      <c r="R4090" t="s">
        <v>12456</v>
      </c>
    </row>
    <row r="4091" spans="1:18" x14ac:dyDescent="0.3">
      <c r="A4091" t="s">
        <v>12457</v>
      </c>
      <c r="B4091" t="s">
        <v>12458</v>
      </c>
      <c r="C4091" t="s">
        <v>20</v>
      </c>
      <c r="D4091" t="s">
        <v>21</v>
      </c>
      <c r="E4091" t="s">
        <v>22</v>
      </c>
      <c r="F4091" t="s">
        <v>29</v>
      </c>
      <c r="G4091" t="s">
        <v>24</v>
      </c>
      <c r="H4091">
        <v>235</v>
      </c>
      <c r="I4091">
        <v>12</v>
      </c>
      <c r="J4091">
        <v>19.600000000000001</v>
      </c>
      <c r="K4091">
        <v>5</v>
      </c>
      <c r="L4091">
        <v>7</v>
      </c>
      <c r="M4091">
        <v>0</v>
      </c>
      <c r="N4091">
        <v>0</v>
      </c>
      <c r="O4091">
        <v>8</v>
      </c>
      <c r="P4091">
        <v>7</v>
      </c>
      <c r="Q4091" t="s">
        <v>3206</v>
      </c>
      <c r="R4091" t="s">
        <v>12459</v>
      </c>
    </row>
    <row r="4092" spans="1:18" x14ac:dyDescent="0.3">
      <c r="A4092" t="s">
        <v>12460</v>
      </c>
      <c r="B4092" t="s">
        <v>12461</v>
      </c>
      <c r="C4092" t="s">
        <v>99</v>
      </c>
      <c r="D4092" t="s">
        <v>2912</v>
      </c>
      <c r="E4092" t="s">
        <v>22</v>
      </c>
      <c r="F4092" t="s">
        <v>29</v>
      </c>
      <c r="G4092" t="s">
        <v>24</v>
      </c>
      <c r="H4092">
        <v>76</v>
      </c>
      <c r="I4092">
        <v>7</v>
      </c>
      <c r="J4092">
        <v>10.9</v>
      </c>
      <c r="K4092">
        <v>0</v>
      </c>
      <c r="L4092">
        <v>0</v>
      </c>
      <c r="M4092">
        <v>0</v>
      </c>
      <c r="N4092">
        <v>0</v>
      </c>
      <c r="O4092">
        <v>5</v>
      </c>
      <c r="P4092">
        <v>3</v>
      </c>
      <c r="Q4092" t="s">
        <v>3206</v>
      </c>
      <c r="R4092" t="s">
        <v>12462</v>
      </c>
    </row>
    <row r="4093" spans="1:18" x14ac:dyDescent="0.3">
      <c r="A4093" t="s">
        <v>12463</v>
      </c>
      <c r="B4093" t="s">
        <v>12464</v>
      </c>
      <c r="C4093" t="s">
        <v>20</v>
      </c>
      <c r="D4093" t="s">
        <v>42</v>
      </c>
      <c r="E4093" t="s">
        <v>37</v>
      </c>
      <c r="F4093" t="s">
        <v>38</v>
      </c>
      <c r="G4093" t="s">
        <v>24</v>
      </c>
      <c r="H4093">
        <v>339</v>
      </c>
      <c r="I4093">
        <v>8</v>
      </c>
      <c r="J4093">
        <v>42.4</v>
      </c>
      <c r="K4093">
        <v>7</v>
      </c>
      <c r="L4093">
        <v>1</v>
      </c>
      <c r="M4093">
        <v>0</v>
      </c>
      <c r="N4093">
        <v>0</v>
      </c>
      <c r="O4093">
        <v>12</v>
      </c>
      <c r="P4093">
        <v>3</v>
      </c>
      <c r="Q4093" t="s">
        <v>3206</v>
      </c>
      <c r="R4093" t="s">
        <v>12465</v>
      </c>
    </row>
    <row r="4094" spans="1:18" x14ac:dyDescent="0.3">
      <c r="A4094" t="s">
        <v>12466</v>
      </c>
      <c r="B4094" t="s">
        <v>12467</v>
      </c>
      <c r="C4094" t="s">
        <v>20</v>
      </c>
      <c r="D4094" t="s">
        <v>21</v>
      </c>
      <c r="E4094" t="s">
        <v>22</v>
      </c>
      <c r="F4094" t="s">
        <v>29</v>
      </c>
      <c r="G4094" t="s">
        <v>24</v>
      </c>
      <c r="H4094">
        <v>185</v>
      </c>
      <c r="I4094">
        <v>11</v>
      </c>
      <c r="J4094">
        <v>16.8</v>
      </c>
      <c r="K4094">
        <v>8</v>
      </c>
      <c r="L4094">
        <v>1</v>
      </c>
      <c r="M4094">
        <v>2</v>
      </c>
      <c r="N4094">
        <v>0</v>
      </c>
      <c r="O4094">
        <v>9</v>
      </c>
      <c r="P4094">
        <v>3.55</v>
      </c>
      <c r="Q4094" t="s">
        <v>573</v>
      </c>
      <c r="R4094" t="s">
        <v>12468</v>
      </c>
    </row>
    <row r="4095" spans="1:18" x14ac:dyDescent="0.3">
      <c r="A4095" t="s">
        <v>12469</v>
      </c>
      <c r="B4095" t="s">
        <v>12470</v>
      </c>
      <c r="C4095" t="s">
        <v>20</v>
      </c>
      <c r="D4095" t="s">
        <v>21</v>
      </c>
      <c r="E4095" t="s">
        <v>22</v>
      </c>
      <c r="F4095" t="s">
        <v>29</v>
      </c>
      <c r="G4095" t="s">
        <v>24</v>
      </c>
      <c r="H4095">
        <v>123</v>
      </c>
      <c r="I4095">
        <v>11</v>
      </c>
      <c r="J4095">
        <v>11.2</v>
      </c>
      <c r="K4095">
        <v>7</v>
      </c>
      <c r="L4095">
        <v>1</v>
      </c>
      <c r="M4095">
        <v>1</v>
      </c>
      <c r="N4095">
        <v>2</v>
      </c>
      <c r="O4095">
        <v>6</v>
      </c>
      <c r="P4095">
        <v>5</v>
      </c>
      <c r="Q4095" t="s">
        <v>573</v>
      </c>
      <c r="R4095" t="s">
        <v>12471</v>
      </c>
    </row>
    <row r="4096" spans="1:18" x14ac:dyDescent="0.3">
      <c r="A4096" t="s">
        <v>12472</v>
      </c>
      <c r="B4096" t="s">
        <v>12473</v>
      </c>
      <c r="C4096" t="s">
        <v>20</v>
      </c>
      <c r="D4096" t="s">
        <v>42</v>
      </c>
      <c r="E4096" t="s">
        <v>22</v>
      </c>
      <c r="F4096" t="s">
        <v>29</v>
      </c>
      <c r="G4096" t="s">
        <v>24</v>
      </c>
      <c r="H4096">
        <v>136</v>
      </c>
      <c r="I4096">
        <v>9</v>
      </c>
      <c r="J4096">
        <v>15.1</v>
      </c>
      <c r="K4096">
        <v>4</v>
      </c>
      <c r="L4096">
        <v>4</v>
      </c>
      <c r="M4096">
        <v>1</v>
      </c>
      <c r="N4096">
        <v>0</v>
      </c>
      <c r="O4096">
        <v>2</v>
      </c>
      <c r="P4096">
        <v>11.2</v>
      </c>
      <c r="Q4096" t="s">
        <v>1804</v>
      </c>
      <c r="R4096" t="s">
        <v>12474</v>
      </c>
    </row>
    <row r="4097" spans="1:18" x14ac:dyDescent="0.3">
      <c r="A4097" t="s">
        <v>12475</v>
      </c>
      <c r="B4097" t="s">
        <v>12476</v>
      </c>
      <c r="C4097" t="s">
        <v>20</v>
      </c>
      <c r="D4097" t="s">
        <v>21</v>
      </c>
      <c r="E4097" t="s">
        <v>22</v>
      </c>
      <c r="F4097" t="s">
        <v>29</v>
      </c>
      <c r="G4097" t="s">
        <v>24</v>
      </c>
      <c r="H4097">
        <v>16</v>
      </c>
      <c r="I4097">
        <v>5</v>
      </c>
      <c r="J4097">
        <v>3.2</v>
      </c>
      <c r="K4097">
        <v>1</v>
      </c>
      <c r="L4097">
        <v>0</v>
      </c>
      <c r="M4097">
        <v>2</v>
      </c>
      <c r="N4097">
        <v>2</v>
      </c>
      <c r="O4097">
        <v>1</v>
      </c>
      <c r="P4097">
        <v>5</v>
      </c>
      <c r="Q4097" t="s">
        <v>1804</v>
      </c>
      <c r="R4097" t="s">
        <v>12477</v>
      </c>
    </row>
    <row r="4098" spans="1:18" x14ac:dyDescent="0.3">
      <c r="A4098" t="s">
        <v>12478</v>
      </c>
      <c r="B4098" t="s">
        <v>12479</v>
      </c>
      <c r="C4098" t="s">
        <v>20</v>
      </c>
      <c r="D4098" t="s">
        <v>21</v>
      </c>
      <c r="E4098" t="s">
        <v>22</v>
      </c>
      <c r="F4098" t="s">
        <v>29</v>
      </c>
      <c r="G4098" t="s">
        <v>24</v>
      </c>
      <c r="H4098">
        <v>232</v>
      </c>
      <c r="I4098">
        <v>23</v>
      </c>
      <c r="J4098">
        <v>10.1</v>
      </c>
      <c r="K4098">
        <v>10</v>
      </c>
      <c r="L4098">
        <v>11</v>
      </c>
      <c r="M4098">
        <v>2</v>
      </c>
      <c r="N4098">
        <v>0</v>
      </c>
      <c r="O4098">
        <v>10</v>
      </c>
      <c r="P4098">
        <v>9.1</v>
      </c>
      <c r="Q4098" t="s">
        <v>4570</v>
      </c>
      <c r="R4098" t="s">
        <v>12480</v>
      </c>
    </row>
    <row r="4099" spans="1:18" x14ac:dyDescent="0.3">
      <c r="A4099" t="s">
        <v>12481</v>
      </c>
      <c r="B4099" t="s">
        <v>12482</v>
      </c>
      <c r="C4099" t="s">
        <v>20</v>
      </c>
      <c r="D4099" t="s">
        <v>21</v>
      </c>
      <c r="E4099" t="s">
        <v>22</v>
      </c>
      <c r="F4099" t="s">
        <v>29</v>
      </c>
      <c r="G4099" t="s">
        <v>24</v>
      </c>
      <c r="H4099">
        <v>401</v>
      </c>
      <c r="I4099">
        <v>19</v>
      </c>
      <c r="J4099">
        <v>21.1</v>
      </c>
      <c r="K4099">
        <v>6</v>
      </c>
      <c r="L4099">
        <v>11</v>
      </c>
      <c r="M4099">
        <v>1</v>
      </c>
      <c r="N4099">
        <v>1</v>
      </c>
      <c r="O4099">
        <v>7</v>
      </c>
      <c r="P4099">
        <v>8.5400000000000004E-2</v>
      </c>
      <c r="Q4099" t="s">
        <v>1804</v>
      </c>
      <c r="R4099" t="s">
        <v>12483</v>
      </c>
    </row>
    <row r="4100" spans="1:18" x14ac:dyDescent="0.3">
      <c r="A4100" t="s">
        <v>12484</v>
      </c>
      <c r="B4100" t="s">
        <v>12485</v>
      </c>
      <c r="C4100" t="s">
        <v>99</v>
      </c>
      <c r="D4100" t="s">
        <v>125</v>
      </c>
      <c r="E4100" t="s">
        <v>22</v>
      </c>
      <c r="F4100" t="s">
        <v>29</v>
      </c>
      <c r="G4100" t="s">
        <v>24</v>
      </c>
      <c r="H4100">
        <v>59</v>
      </c>
      <c r="I4100">
        <v>11</v>
      </c>
      <c r="J4100">
        <v>5.4</v>
      </c>
      <c r="K4100">
        <v>0</v>
      </c>
      <c r="L4100">
        <v>0</v>
      </c>
      <c r="M4100">
        <v>0</v>
      </c>
      <c r="N4100">
        <v>0</v>
      </c>
      <c r="O4100">
        <v>3</v>
      </c>
      <c r="P4100">
        <v>2.25</v>
      </c>
      <c r="Q4100" t="s">
        <v>1804</v>
      </c>
      <c r="R4100" t="s">
        <v>12486</v>
      </c>
    </row>
    <row r="4101" spans="1:18" x14ac:dyDescent="0.3">
      <c r="A4101" t="s">
        <v>12487</v>
      </c>
      <c r="B4101" t="s">
        <v>12488</v>
      </c>
      <c r="C4101" t="s">
        <v>20</v>
      </c>
      <c r="D4101" t="s">
        <v>21</v>
      </c>
      <c r="E4101" t="s">
        <v>22</v>
      </c>
      <c r="F4101" t="s">
        <v>29</v>
      </c>
      <c r="G4101" t="s">
        <v>24</v>
      </c>
      <c r="H4101">
        <v>300</v>
      </c>
      <c r="I4101">
        <v>21</v>
      </c>
      <c r="J4101">
        <v>14.3</v>
      </c>
      <c r="K4101">
        <v>10</v>
      </c>
      <c r="L4101">
        <v>10</v>
      </c>
      <c r="M4101">
        <v>0</v>
      </c>
      <c r="N4101">
        <v>1</v>
      </c>
      <c r="O4101">
        <v>8</v>
      </c>
      <c r="P4101">
        <v>3.5</v>
      </c>
      <c r="Q4101" t="s">
        <v>1804</v>
      </c>
      <c r="R4101" t="s">
        <v>12489</v>
      </c>
    </row>
    <row r="4102" spans="1:18" x14ac:dyDescent="0.3">
      <c r="A4102" t="s">
        <v>12490</v>
      </c>
      <c r="B4102" t="s">
        <v>12491</v>
      </c>
      <c r="C4102" t="s">
        <v>20</v>
      </c>
      <c r="D4102" t="s">
        <v>213</v>
      </c>
      <c r="E4102" t="s">
        <v>22</v>
      </c>
      <c r="F4102" t="s">
        <v>29</v>
      </c>
      <c r="G4102" t="s">
        <v>24</v>
      </c>
      <c r="H4102">
        <v>603</v>
      </c>
      <c r="I4102">
        <v>36</v>
      </c>
      <c r="J4102">
        <v>16.8</v>
      </c>
      <c r="K4102">
        <v>17</v>
      </c>
      <c r="L4102">
        <v>16</v>
      </c>
      <c r="M4102">
        <v>3</v>
      </c>
      <c r="N4102">
        <v>0</v>
      </c>
      <c r="O4102">
        <v>20</v>
      </c>
      <c r="P4102">
        <v>6</v>
      </c>
      <c r="Q4102" t="s">
        <v>1804</v>
      </c>
      <c r="R4102" t="s">
        <v>12492</v>
      </c>
    </row>
    <row r="4103" spans="1:18" x14ac:dyDescent="0.3">
      <c r="A4103" t="s">
        <v>12493</v>
      </c>
      <c r="B4103" t="s">
        <v>12494</v>
      </c>
      <c r="C4103" t="s">
        <v>20</v>
      </c>
      <c r="D4103" t="s">
        <v>42</v>
      </c>
      <c r="E4103" t="s">
        <v>22</v>
      </c>
      <c r="F4103" t="s">
        <v>29</v>
      </c>
      <c r="G4103" t="s">
        <v>24</v>
      </c>
      <c r="H4103">
        <v>327</v>
      </c>
      <c r="I4103">
        <v>2</v>
      </c>
      <c r="J4103">
        <v>163.5</v>
      </c>
      <c r="K4103">
        <v>0</v>
      </c>
      <c r="L4103">
        <v>0</v>
      </c>
      <c r="M4103">
        <v>2</v>
      </c>
      <c r="N4103">
        <v>0</v>
      </c>
      <c r="O4103">
        <v>15</v>
      </c>
      <c r="P4103">
        <v>14</v>
      </c>
      <c r="Q4103" t="s">
        <v>4570</v>
      </c>
      <c r="R4103" t="s">
        <v>12495</v>
      </c>
    </row>
    <row r="4104" spans="1:18" x14ac:dyDescent="0.3">
      <c r="A4104" t="s">
        <v>12496</v>
      </c>
      <c r="B4104" t="s">
        <v>12497</v>
      </c>
      <c r="C4104" t="s">
        <v>20</v>
      </c>
      <c r="D4104" t="s">
        <v>42</v>
      </c>
      <c r="E4104" t="s">
        <v>49</v>
      </c>
      <c r="F4104" t="s">
        <v>29</v>
      </c>
      <c r="G4104" t="s">
        <v>24</v>
      </c>
      <c r="H4104">
        <v>1011</v>
      </c>
      <c r="I4104">
        <v>46</v>
      </c>
      <c r="J4104">
        <v>22</v>
      </c>
      <c r="K4104">
        <v>25</v>
      </c>
      <c r="L4104">
        <v>18</v>
      </c>
      <c r="M4104">
        <v>1</v>
      </c>
      <c r="N4104">
        <v>2</v>
      </c>
      <c r="O4104">
        <v>30</v>
      </c>
      <c r="P4104">
        <v>7.9</v>
      </c>
      <c r="Q4104" t="s">
        <v>1804</v>
      </c>
      <c r="R4104" t="s">
        <v>12498</v>
      </c>
    </row>
    <row r="4105" spans="1:18" x14ac:dyDescent="0.3">
      <c r="A4105" t="s">
        <v>12499</v>
      </c>
      <c r="B4105" t="s">
        <v>12500</v>
      </c>
      <c r="C4105" t="s">
        <v>99</v>
      </c>
      <c r="D4105" t="s">
        <v>125</v>
      </c>
      <c r="E4105" t="s">
        <v>22</v>
      </c>
      <c r="F4105" t="s">
        <v>29</v>
      </c>
      <c r="G4105" t="s">
        <v>24</v>
      </c>
      <c r="H4105">
        <v>126</v>
      </c>
      <c r="I4105">
        <v>11</v>
      </c>
      <c r="J4105">
        <v>11.5</v>
      </c>
      <c r="K4105">
        <v>0</v>
      </c>
      <c r="L4105">
        <v>0</v>
      </c>
      <c r="M4105">
        <v>0</v>
      </c>
      <c r="N4105">
        <v>0</v>
      </c>
      <c r="O4105">
        <v>5</v>
      </c>
      <c r="P4105">
        <v>2.0099999999999998</v>
      </c>
      <c r="Q4105" t="s">
        <v>1804</v>
      </c>
      <c r="R4105" t="s">
        <v>12501</v>
      </c>
    </row>
    <row r="4106" spans="1:18" x14ac:dyDescent="0.3">
      <c r="A4106" t="s">
        <v>12502</v>
      </c>
      <c r="B4106" t="s">
        <v>12503</v>
      </c>
      <c r="C4106" t="s">
        <v>99</v>
      </c>
      <c r="D4106" t="s">
        <v>125</v>
      </c>
      <c r="E4106" t="s">
        <v>22</v>
      </c>
      <c r="F4106" t="s">
        <v>29</v>
      </c>
      <c r="G4106" t="s">
        <v>24</v>
      </c>
      <c r="H4106">
        <v>92</v>
      </c>
      <c r="I4106">
        <v>10</v>
      </c>
      <c r="J4106">
        <v>9.1999999999999993</v>
      </c>
      <c r="K4106">
        <v>0</v>
      </c>
      <c r="L4106">
        <v>0</v>
      </c>
      <c r="M4106">
        <v>0</v>
      </c>
      <c r="N4106">
        <v>0</v>
      </c>
      <c r="O4106">
        <v>8</v>
      </c>
      <c r="P4106">
        <v>5.12</v>
      </c>
      <c r="Q4106" t="s">
        <v>1804</v>
      </c>
      <c r="R4106" t="s">
        <v>12504</v>
      </c>
    </row>
    <row r="4107" spans="1:18" x14ac:dyDescent="0.3">
      <c r="A4107" t="s">
        <v>12505</v>
      </c>
      <c r="B4107" t="s">
        <v>12506</v>
      </c>
      <c r="C4107" t="s">
        <v>99</v>
      </c>
      <c r="D4107" t="s">
        <v>42</v>
      </c>
      <c r="E4107" t="s">
        <v>22</v>
      </c>
      <c r="F4107" t="s">
        <v>29</v>
      </c>
      <c r="G4107" t="s">
        <v>24</v>
      </c>
      <c r="H4107">
        <v>266</v>
      </c>
      <c r="I4107">
        <v>15</v>
      </c>
      <c r="J4107">
        <v>17.7</v>
      </c>
      <c r="K4107">
        <v>0</v>
      </c>
      <c r="L4107">
        <v>0</v>
      </c>
      <c r="M4107">
        <v>0</v>
      </c>
      <c r="N4107">
        <v>0</v>
      </c>
      <c r="O4107">
        <v>5</v>
      </c>
      <c r="P4107">
        <v>4.5</v>
      </c>
      <c r="Q4107" t="s">
        <v>1804</v>
      </c>
      <c r="R4107" t="s">
        <v>12507</v>
      </c>
    </row>
    <row r="4108" spans="1:18" x14ac:dyDescent="0.3">
      <c r="A4108" t="s">
        <v>12508</v>
      </c>
      <c r="B4108" t="s">
        <v>12509</v>
      </c>
      <c r="C4108" t="s">
        <v>20</v>
      </c>
      <c r="D4108" t="s">
        <v>42</v>
      </c>
      <c r="E4108" t="s">
        <v>49</v>
      </c>
      <c r="F4108" t="s">
        <v>29</v>
      </c>
      <c r="G4108" t="s">
        <v>24</v>
      </c>
      <c r="H4108">
        <v>1097</v>
      </c>
      <c r="I4108">
        <v>51</v>
      </c>
      <c r="J4108">
        <v>21.5</v>
      </c>
      <c r="K4108">
        <v>32</v>
      </c>
      <c r="L4108">
        <v>19</v>
      </c>
      <c r="M4108">
        <v>0</v>
      </c>
      <c r="N4108">
        <v>0</v>
      </c>
      <c r="O4108">
        <v>35</v>
      </c>
      <c r="P4108">
        <v>4.0469999999999997</v>
      </c>
      <c r="Q4108" t="s">
        <v>1804</v>
      </c>
      <c r="R4108" t="s">
        <v>12510</v>
      </c>
    </row>
    <row r="4109" spans="1:18" x14ac:dyDescent="0.3">
      <c r="A4109" t="s">
        <v>12511</v>
      </c>
      <c r="B4109" t="s">
        <v>12512</v>
      </c>
      <c r="C4109" t="s">
        <v>99</v>
      </c>
      <c r="D4109" t="s">
        <v>21</v>
      </c>
      <c r="E4109" t="s">
        <v>22</v>
      </c>
      <c r="F4109" t="s">
        <v>29</v>
      </c>
      <c r="G4109" t="s">
        <v>24</v>
      </c>
      <c r="H4109">
        <v>120</v>
      </c>
      <c r="I4109">
        <v>7</v>
      </c>
      <c r="J4109">
        <v>17.100000000000001</v>
      </c>
      <c r="K4109">
        <v>0</v>
      </c>
      <c r="L4109">
        <v>0</v>
      </c>
      <c r="M4109">
        <v>4</v>
      </c>
      <c r="N4109">
        <v>3</v>
      </c>
      <c r="O4109">
        <v>5</v>
      </c>
      <c r="P4109">
        <v>8</v>
      </c>
      <c r="Q4109" t="s">
        <v>4570</v>
      </c>
      <c r="R4109" t="s">
        <v>12513</v>
      </c>
    </row>
    <row r="4110" spans="1:18" x14ac:dyDescent="0.3">
      <c r="A4110" t="s">
        <v>12514</v>
      </c>
      <c r="B4110" t="s">
        <v>12515</v>
      </c>
      <c r="C4110" t="s">
        <v>99</v>
      </c>
      <c r="D4110" t="s">
        <v>21</v>
      </c>
      <c r="E4110" t="s">
        <v>22</v>
      </c>
      <c r="F4110" t="s">
        <v>29</v>
      </c>
      <c r="G4110" t="s">
        <v>24</v>
      </c>
      <c r="H4110">
        <v>141</v>
      </c>
      <c r="I4110">
        <v>9</v>
      </c>
      <c r="J4110">
        <v>15.7</v>
      </c>
      <c r="K4110">
        <v>0</v>
      </c>
      <c r="L4110">
        <v>0</v>
      </c>
      <c r="M4110">
        <v>0</v>
      </c>
      <c r="N4110">
        <v>0</v>
      </c>
      <c r="O4110">
        <v>7</v>
      </c>
      <c r="P4110">
        <v>5</v>
      </c>
      <c r="Q4110" t="s">
        <v>4570</v>
      </c>
      <c r="R4110" t="s">
        <v>12516</v>
      </c>
    </row>
    <row r="4111" spans="1:18" x14ac:dyDescent="0.3">
      <c r="A4111" t="s">
        <v>12517</v>
      </c>
      <c r="B4111" t="s">
        <v>12518</v>
      </c>
      <c r="C4111" t="s">
        <v>20</v>
      </c>
      <c r="D4111" t="s">
        <v>21</v>
      </c>
      <c r="E4111" t="s">
        <v>22</v>
      </c>
      <c r="F4111" t="s">
        <v>29</v>
      </c>
      <c r="G4111" t="s">
        <v>24</v>
      </c>
      <c r="H4111">
        <v>59</v>
      </c>
      <c r="I4111">
        <v>8</v>
      </c>
      <c r="J4111">
        <v>7.4</v>
      </c>
      <c r="K4111">
        <v>3</v>
      </c>
      <c r="L4111">
        <v>1</v>
      </c>
      <c r="M4111">
        <v>3</v>
      </c>
      <c r="N4111">
        <v>1</v>
      </c>
      <c r="O4111">
        <v>2</v>
      </c>
      <c r="P4111">
        <v>0.5</v>
      </c>
      <c r="Q4111" t="s">
        <v>4570</v>
      </c>
      <c r="R4111" t="s">
        <v>12519</v>
      </c>
    </row>
    <row r="4112" spans="1:18" x14ac:dyDescent="0.3">
      <c r="A4112" t="s">
        <v>12520</v>
      </c>
      <c r="B4112" t="s">
        <v>3227</v>
      </c>
      <c r="C4112" t="s">
        <v>20</v>
      </c>
      <c r="D4112" t="s">
        <v>42</v>
      </c>
      <c r="E4112" t="s">
        <v>22</v>
      </c>
      <c r="F4112" t="s">
        <v>23</v>
      </c>
      <c r="G4112" t="s">
        <v>24</v>
      </c>
      <c r="H4112">
        <v>145</v>
      </c>
      <c r="I4112">
        <v>10</v>
      </c>
      <c r="J4112">
        <v>14.5</v>
      </c>
      <c r="K4112">
        <v>6</v>
      </c>
      <c r="L4112">
        <v>2</v>
      </c>
      <c r="M4112">
        <v>0</v>
      </c>
      <c r="N4112">
        <v>0</v>
      </c>
      <c r="O4112">
        <v>8</v>
      </c>
      <c r="P4112">
        <v>10</v>
      </c>
      <c r="Q4112" t="s">
        <v>10145</v>
      </c>
      <c r="R4112" t="s">
        <v>12521</v>
      </c>
    </row>
    <row r="4113" spans="1:18" x14ac:dyDescent="0.3">
      <c r="A4113" t="s">
        <v>12522</v>
      </c>
      <c r="B4113" t="s">
        <v>12523</v>
      </c>
      <c r="C4113" t="s">
        <v>20</v>
      </c>
      <c r="D4113" t="s">
        <v>42</v>
      </c>
      <c r="E4113" t="s">
        <v>22</v>
      </c>
      <c r="F4113" t="s">
        <v>29</v>
      </c>
      <c r="G4113" t="s">
        <v>24</v>
      </c>
      <c r="H4113">
        <v>138</v>
      </c>
      <c r="I4113">
        <v>9</v>
      </c>
      <c r="J4113">
        <v>15.3</v>
      </c>
      <c r="K4113">
        <v>6</v>
      </c>
      <c r="L4113">
        <v>1</v>
      </c>
      <c r="M4113">
        <v>2</v>
      </c>
      <c r="N4113">
        <v>0</v>
      </c>
      <c r="O4113">
        <v>7</v>
      </c>
      <c r="P4113">
        <v>5</v>
      </c>
      <c r="Q4113" t="s">
        <v>10145</v>
      </c>
      <c r="R4113" t="s">
        <v>12524</v>
      </c>
    </row>
    <row r="4114" spans="1:18" x14ac:dyDescent="0.3">
      <c r="A4114" t="s">
        <v>12525</v>
      </c>
      <c r="B4114" t="s">
        <v>12526</v>
      </c>
      <c r="C4114" t="s">
        <v>20</v>
      </c>
      <c r="D4114" t="s">
        <v>21</v>
      </c>
      <c r="E4114" t="s">
        <v>22</v>
      </c>
      <c r="F4114" t="s">
        <v>29</v>
      </c>
      <c r="G4114" t="s">
        <v>24</v>
      </c>
      <c r="H4114">
        <v>84</v>
      </c>
      <c r="I4114">
        <v>8</v>
      </c>
      <c r="J4114">
        <v>10.5</v>
      </c>
      <c r="K4114">
        <v>4</v>
      </c>
      <c r="L4114">
        <v>0</v>
      </c>
      <c r="M4114">
        <v>4</v>
      </c>
      <c r="N4114">
        <v>0</v>
      </c>
      <c r="O4114">
        <v>3</v>
      </c>
      <c r="P4114">
        <v>5</v>
      </c>
      <c r="Q4114" t="s">
        <v>10145</v>
      </c>
      <c r="R4114" t="s">
        <v>12527</v>
      </c>
    </row>
    <row r="4115" spans="1:18" x14ac:dyDescent="0.3">
      <c r="A4115" t="s">
        <v>12528</v>
      </c>
      <c r="B4115" t="s">
        <v>12529</v>
      </c>
      <c r="C4115" t="s">
        <v>20</v>
      </c>
      <c r="D4115" t="s">
        <v>21</v>
      </c>
      <c r="E4115" t="s">
        <v>22</v>
      </c>
      <c r="F4115" t="s">
        <v>29</v>
      </c>
      <c r="G4115" t="s">
        <v>24</v>
      </c>
      <c r="H4115">
        <v>266</v>
      </c>
      <c r="I4115">
        <v>15</v>
      </c>
      <c r="J4115">
        <v>17.7</v>
      </c>
      <c r="K4115">
        <v>7</v>
      </c>
      <c r="L4115">
        <v>2</v>
      </c>
      <c r="M4115">
        <v>5</v>
      </c>
      <c r="N4115">
        <v>1</v>
      </c>
      <c r="O4115">
        <v>11</v>
      </c>
      <c r="P4115">
        <v>5</v>
      </c>
      <c r="Q4115" t="s">
        <v>10145</v>
      </c>
      <c r="R4115" t="s">
        <v>12530</v>
      </c>
    </row>
    <row r="4116" spans="1:18" x14ac:dyDescent="0.3">
      <c r="A4116" t="s">
        <v>12531</v>
      </c>
      <c r="B4116" t="s">
        <v>12532</v>
      </c>
      <c r="C4116" t="s">
        <v>20</v>
      </c>
      <c r="D4116" t="s">
        <v>42</v>
      </c>
      <c r="E4116" t="s">
        <v>22</v>
      </c>
      <c r="F4116" t="s">
        <v>29</v>
      </c>
      <c r="G4116" t="s">
        <v>24</v>
      </c>
      <c r="H4116">
        <v>203</v>
      </c>
      <c r="I4116">
        <v>14</v>
      </c>
      <c r="J4116">
        <v>14.5</v>
      </c>
      <c r="K4116">
        <v>8</v>
      </c>
      <c r="L4116">
        <v>1</v>
      </c>
      <c r="M4116">
        <v>3</v>
      </c>
      <c r="N4116">
        <v>2</v>
      </c>
      <c r="O4116">
        <v>3</v>
      </c>
      <c r="P4116">
        <v>18</v>
      </c>
      <c r="Q4116" t="s">
        <v>10145</v>
      </c>
      <c r="R4116" t="s">
        <v>12533</v>
      </c>
    </row>
    <row r="4117" spans="1:18" x14ac:dyDescent="0.3">
      <c r="A4117" t="s">
        <v>12534</v>
      </c>
      <c r="B4117" t="s">
        <v>12535</v>
      </c>
      <c r="C4117" t="s">
        <v>20</v>
      </c>
      <c r="D4117" t="s">
        <v>42</v>
      </c>
      <c r="E4117" t="s">
        <v>22</v>
      </c>
      <c r="F4117" t="s">
        <v>23</v>
      </c>
      <c r="G4117" t="s">
        <v>24</v>
      </c>
      <c r="H4117">
        <v>92</v>
      </c>
      <c r="I4117">
        <v>8</v>
      </c>
      <c r="J4117">
        <v>11.5</v>
      </c>
      <c r="K4117">
        <v>4</v>
      </c>
      <c r="L4117">
        <v>0</v>
      </c>
      <c r="M4117">
        <v>2</v>
      </c>
      <c r="N4117">
        <v>2</v>
      </c>
      <c r="O4117">
        <v>3</v>
      </c>
      <c r="P4117">
        <v>7</v>
      </c>
      <c r="Q4117" t="s">
        <v>10145</v>
      </c>
      <c r="R4117" t="s">
        <v>12536</v>
      </c>
    </row>
    <row r="4118" spans="1:18" x14ac:dyDescent="0.3">
      <c r="A4118" t="s">
        <v>12537</v>
      </c>
      <c r="B4118" t="s">
        <v>12538</v>
      </c>
      <c r="C4118" t="s">
        <v>20</v>
      </c>
      <c r="D4118" t="s">
        <v>42</v>
      </c>
      <c r="E4118" t="s">
        <v>22</v>
      </c>
      <c r="F4118" t="s">
        <v>29</v>
      </c>
      <c r="G4118" t="s">
        <v>24</v>
      </c>
      <c r="H4118">
        <v>149</v>
      </c>
      <c r="I4118">
        <v>10</v>
      </c>
      <c r="J4118">
        <v>14.9</v>
      </c>
      <c r="K4118">
        <v>5</v>
      </c>
      <c r="L4118">
        <v>1</v>
      </c>
      <c r="M4118">
        <v>3</v>
      </c>
      <c r="N4118">
        <v>1</v>
      </c>
      <c r="O4118">
        <v>4</v>
      </c>
      <c r="P4118">
        <v>3</v>
      </c>
      <c r="Q4118" t="s">
        <v>10145</v>
      </c>
      <c r="R4118" t="s">
        <v>12539</v>
      </c>
    </row>
    <row r="4119" spans="1:18" x14ac:dyDescent="0.3">
      <c r="A4119" t="s">
        <v>12540</v>
      </c>
      <c r="B4119" t="s">
        <v>12541</v>
      </c>
      <c r="C4119" t="s">
        <v>20</v>
      </c>
      <c r="D4119" t="s">
        <v>21</v>
      </c>
      <c r="E4119" t="s">
        <v>22</v>
      </c>
      <c r="F4119" t="s">
        <v>29</v>
      </c>
      <c r="G4119" t="s">
        <v>24</v>
      </c>
      <c r="H4119">
        <v>120</v>
      </c>
      <c r="I4119">
        <v>10</v>
      </c>
      <c r="J4119">
        <v>12</v>
      </c>
      <c r="K4119">
        <v>4</v>
      </c>
      <c r="L4119">
        <v>1</v>
      </c>
      <c r="M4119">
        <v>5</v>
      </c>
      <c r="N4119">
        <v>0</v>
      </c>
      <c r="O4119">
        <v>5</v>
      </c>
      <c r="P4119">
        <v>4.5</v>
      </c>
      <c r="Q4119" t="s">
        <v>10145</v>
      </c>
      <c r="R4119" t="s">
        <v>12542</v>
      </c>
    </row>
    <row r="4120" spans="1:18" x14ac:dyDescent="0.3">
      <c r="A4120" t="s">
        <v>12543</v>
      </c>
      <c r="B4120" t="s">
        <v>12544</v>
      </c>
      <c r="C4120" t="s">
        <v>20</v>
      </c>
      <c r="D4120" t="s">
        <v>21</v>
      </c>
      <c r="E4120" t="s">
        <v>22</v>
      </c>
      <c r="F4120" t="s">
        <v>29</v>
      </c>
      <c r="G4120" t="s">
        <v>24</v>
      </c>
      <c r="H4120">
        <v>14</v>
      </c>
      <c r="I4120">
        <v>5</v>
      </c>
      <c r="J4120">
        <v>2.8</v>
      </c>
      <c r="K4120">
        <v>0</v>
      </c>
      <c r="L4120">
        <v>0</v>
      </c>
      <c r="M4120">
        <v>4</v>
      </c>
      <c r="N4120">
        <v>1</v>
      </c>
      <c r="O4120">
        <v>2</v>
      </c>
      <c r="P4120">
        <v>1.7</v>
      </c>
      <c r="Q4120" t="s">
        <v>10145</v>
      </c>
      <c r="R4120" t="s">
        <v>12545</v>
      </c>
    </row>
    <row r="4121" spans="1:18" x14ac:dyDescent="0.3">
      <c r="A4121" t="s">
        <v>12546</v>
      </c>
      <c r="B4121" t="s">
        <v>12547</v>
      </c>
      <c r="C4121" t="s">
        <v>20</v>
      </c>
      <c r="D4121" t="s">
        <v>21</v>
      </c>
      <c r="E4121" t="s">
        <v>49</v>
      </c>
      <c r="F4121" t="s">
        <v>29</v>
      </c>
      <c r="G4121" t="s">
        <v>24</v>
      </c>
      <c r="H4121">
        <v>565</v>
      </c>
      <c r="I4121">
        <v>26</v>
      </c>
      <c r="J4121">
        <v>21.7</v>
      </c>
      <c r="K4121">
        <v>20</v>
      </c>
      <c r="L4121">
        <v>2</v>
      </c>
      <c r="M4121">
        <v>3</v>
      </c>
      <c r="N4121">
        <v>1</v>
      </c>
      <c r="O4121">
        <v>18</v>
      </c>
      <c r="P4121">
        <v>22</v>
      </c>
      <c r="Q4121" t="s">
        <v>10145</v>
      </c>
      <c r="R4121" t="s">
        <v>12548</v>
      </c>
    </row>
    <row r="4122" spans="1:18" x14ac:dyDescent="0.3">
      <c r="A4122" t="s">
        <v>12549</v>
      </c>
      <c r="B4122" t="s">
        <v>12550</v>
      </c>
      <c r="C4122" t="s">
        <v>20</v>
      </c>
      <c r="D4122" t="s">
        <v>42</v>
      </c>
      <c r="E4122" t="s">
        <v>22</v>
      </c>
      <c r="F4122" t="s">
        <v>29</v>
      </c>
      <c r="G4122" t="s">
        <v>24</v>
      </c>
      <c r="H4122">
        <v>216</v>
      </c>
      <c r="I4122">
        <v>8</v>
      </c>
      <c r="J4122">
        <v>27</v>
      </c>
      <c r="K4122">
        <v>2</v>
      </c>
      <c r="L4122">
        <v>0</v>
      </c>
      <c r="M4122">
        <v>4</v>
      </c>
      <c r="N4122">
        <v>2</v>
      </c>
      <c r="O4122">
        <v>3</v>
      </c>
      <c r="P4122">
        <v>7</v>
      </c>
      <c r="Q4122" t="s">
        <v>10145</v>
      </c>
      <c r="R4122" t="s">
        <v>12551</v>
      </c>
    </row>
    <row r="4123" spans="1:18" x14ac:dyDescent="0.3">
      <c r="A4123" t="s">
        <v>12552</v>
      </c>
      <c r="B4123" t="s">
        <v>12553</v>
      </c>
      <c r="C4123" t="s">
        <v>20</v>
      </c>
      <c r="D4123" t="s">
        <v>42</v>
      </c>
      <c r="E4123" t="s">
        <v>22</v>
      </c>
      <c r="F4123" t="s">
        <v>29</v>
      </c>
      <c r="G4123" t="s">
        <v>24</v>
      </c>
      <c r="H4123">
        <v>375</v>
      </c>
      <c r="I4123">
        <v>15</v>
      </c>
      <c r="J4123">
        <v>25</v>
      </c>
      <c r="K4123">
        <v>8</v>
      </c>
      <c r="L4123">
        <v>2</v>
      </c>
      <c r="M4123">
        <v>5</v>
      </c>
      <c r="N4123">
        <v>0</v>
      </c>
      <c r="O4123">
        <v>11</v>
      </c>
      <c r="P4123">
        <v>5</v>
      </c>
      <c r="Q4123" t="s">
        <v>10145</v>
      </c>
      <c r="R4123" t="s">
        <v>12554</v>
      </c>
    </row>
    <row r="4124" spans="1:18" x14ac:dyDescent="0.3">
      <c r="A4124" t="s">
        <v>12555</v>
      </c>
      <c r="B4124" t="s">
        <v>12556</v>
      </c>
      <c r="C4124" t="s">
        <v>99</v>
      </c>
      <c r="D4124" t="s">
        <v>125</v>
      </c>
      <c r="E4124" t="s">
        <v>22</v>
      </c>
      <c r="F4124" t="s">
        <v>29</v>
      </c>
      <c r="G4124" t="s">
        <v>24</v>
      </c>
      <c r="H4124">
        <v>89</v>
      </c>
      <c r="I4124">
        <v>8</v>
      </c>
      <c r="J4124">
        <v>11.1</v>
      </c>
      <c r="K4124">
        <v>0</v>
      </c>
      <c r="L4124">
        <v>0</v>
      </c>
      <c r="M4124">
        <v>0</v>
      </c>
      <c r="N4124">
        <v>0</v>
      </c>
      <c r="O4124">
        <v>3</v>
      </c>
      <c r="P4124">
        <v>3.8</v>
      </c>
      <c r="Q4124" t="s">
        <v>10145</v>
      </c>
      <c r="R4124" t="s">
        <v>12557</v>
      </c>
    </row>
    <row r="4125" spans="1:18" x14ac:dyDescent="0.3">
      <c r="A4125" t="s">
        <v>12558</v>
      </c>
      <c r="B4125" t="s">
        <v>12559</v>
      </c>
      <c r="C4125" t="s">
        <v>20</v>
      </c>
      <c r="D4125" t="s">
        <v>21</v>
      </c>
      <c r="E4125" t="s">
        <v>22</v>
      </c>
      <c r="F4125" t="s">
        <v>23</v>
      </c>
      <c r="G4125" t="s">
        <v>24</v>
      </c>
      <c r="H4125">
        <v>173</v>
      </c>
      <c r="I4125">
        <v>9</v>
      </c>
      <c r="J4125">
        <v>19.2</v>
      </c>
      <c r="K4125">
        <v>6</v>
      </c>
      <c r="L4125">
        <v>2</v>
      </c>
      <c r="M4125">
        <v>1</v>
      </c>
      <c r="N4125">
        <v>0</v>
      </c>
      <c r="O4125">
        <v>10</v>
      </c>
      <c r="P4125">
        <v>4</v>
      </c>
      <c r="Q4125" t="s">
        <v>10145</v>
      </c>
      <c r="R4125" t="s">
        <v>12560</v>
      </c>
    </row>
    <row r="4126" spans="1:18" x14ac:dyDescent="0.3">
      <c r="A4126" t="s">
        <v>12561</v>
      </c>
      <c r="B4126" t="s">
        <v>12562</v>
      </c>
      <c r="C4126" t="s">
        <v>20</v>
      </c>
      <c r="D4126" t="s">
        <v>21</v>
      </c>
      <c r="E4126" t="s">
        <v>22</v>
      </c>
      <c r="F4126" t="s">
        <v>29</v>
      </c>
      <c r="G4126" t="s">
        <v>24</v>
      </c>
      <c r="H4126">
        <v>184</v>
      </c>
      <c r="I4126">
        <v>12</v>
      </c>
      <c r="J4126">
        <v>15.3</v>
      </c>
      <c r="K4126">
        <v>0</v>
      </c>
      <c r="L4126">
        <v>6</v>
      </c>
      <c r="M4126">
        <v>5</v>
      </c>
      <c r="N4126">
        <v>0</v>
      </c>
      <c r="O4126">
        <v>8</v>
      </c>
      <c r="P4126">
        <v>14</v>
      </c>
      <c r="Q4126" t="s">
        <v>10145</v>
      </c>
      <c r="R4126" t="s">
        <v>12563</v>
      </c>
    </row>
    <row r="4127" spans="1:18" x14ac:dyDescent="0.3">
      <c r="A4127" t="s">
        <v>12564</v>
      </c>
      <c r="B4127" t="s">
        <v>12565</v>
      </c>
      <c r="C4127" t="s">
        <v>20</v>
      </c>
      <c r="D4127" t="s">
        <v>21</v>
      </c>
      <c r="E4127" t="s">
        <v>22</v>
      </c>
      <c r="F4127" t="s">
        <v>29</v>
      </c>
      <c r="G4127" t="s">
        <v>24</v>
      </c>
      <c r="H4127">
        <v>168</v>
      </c>
      <c r="I4127">
        <v>7</v>
      </c>
      <c r="J4127">
        <v>24</v>
      </c>
      <c r="K4127">
        <v>1</v>
      </c>
      <c r="L4127">
        <v>0</v>
      </c>
      <c r="M4127">
        <v>5</v>
      </c>
      <c r="N4127">
        <v>1</v>
      </c>
      <c r="O4127">
        <v>6</v>
      </c>
      <c r="P4127">
        <v>5</v>
      </c>
      <c r="Q4127" t="s">
        <v>10145</v>
      </c>
      <c r="R4127" t="s">
        <v>12566</v>
      </c>
    </row>
    <row r="4128" spans="1:18" x14ac:dyDescent="0.3">
      <c r="A4128" t="s">
        <v>12567</v>
      </c>
      <c r="B4128" t="s">
        <v>12568</v>
      </c>
      <c r="C4128" t="s">
        <v>20</v>
      </c>
      <c r="D4128" t="s">
        <v>42</v>
      </c>
      <c r="E4128" t="s">
        <v>22</v>
      </c>
      <c r="F4128" t="s">
        <v>23</v>
      </c>
      <c r="G4128" t="s">
        <v>24</v>
      </c>
      <c r="H4128">
        <v>137</v>
      </c>
      <c r="I4128">
        <v>10</v>
      </c>
      <c r="J4128">
        <v>13.7</v>
      </c>
      <c r="K4128">
        <v>6</v>
      </c>
      <c r="L4128">
        <v>1</v>
      </c>
      <c r="M4128">
        <v>1</v>
      </c>
      <c r="N4128">
        <v>2</v>
      </c>
      <c r="O4128">
        <v>6</v>
      </c>
      <c r="P4128">
        <v>6</v>
      </c>
      <c r="Q4128" t="s">
        <v>12569</v>
      </c>
      <c r="R4128" t="s">
        <v>12570</v>
      </c>
    </row>
    <row r="4129" spans="1:18" x14ac:dyDescent="0.3">
      <c r="A4129" t="s">
        <v>12571</v>
      </c>
      <c r="B4129" t="s">
        <v>12572</v>
      </c>
      <c r="C4129" t="s">
        <v>20</v>
      </c>
      <c r="D4129" t="s">
        <v>42</v>
      </c>
      <c r="E4129" t="s">
        <v>37</v>
      </c>
      <c r="F4129" t="s">
        <v>29</v>
      </c>
      <c r="G4129" t="s">
        <v>24</v>
      </c>
      <c r="H4129">
        <v>6</v>
      </c>
      <c r="I4129">
        <v>2</v>
      </c>
      <c r="J4129">
        <v>3</v>
      </c>
      <c r="K4129">
        <v>0</v>
      </c>
      <c r="L4129">
        <v>0</v>
      </c>
      <c r="M4129">
        <v>2</v>
      </c>
      <c r="N4129">
        <v>0</v>
      </c>
      <c r="O4129">
        <v>1</v>
      </c>
      <c r="P4129">
        <v>2</v>
      </c>
      <c r="Q4129" t="s">
        <v>12569</v>
      </c>
      <c r="R4129" t="s">
        <v>12573</v>
      </c>
    </row>
    <row r="4130" spans="1:18" x14ac:dyDescent="0.3">
      <c r="A4130" t="s">
        <v>12574</v>
      </c>
      <c r="B4130" t="s">
        <v>12575</v>
      </c>
      <c r="C4130" t="s">
        <v>20</v>
      </c>
      <c r="D4130" t="s">
        <v>42</v>
      </c>
      <c r="E4130" t="s">
        <v>22</v>
      </c>
      <c r="F4130" t="s">
        <v>23</v>
      </c>
      <c r="G4130" t="s">
        <v>24</v>
      </c>
      <c r="H4130">
        <v>336</v>
      </c>
      <c r="I4130">
        <v>7</v>
      </c>
      <c r="J4130">
        <v>48</v>
      </c>
      <c r="K4130">
        <v>1</v>
      </c>
      <c r="L4130">
        <v>1</v>
      </c>
      <c r="M4130">
        <v>5</v>
      </c>
      <c r="N4130">
        <v>0</v>
      </c>
      <c r="O4130">
        <v>18</v>
      </c>
      <c r="P4130">
        <v>9.1944999999999997</v>
      </c>
      <c r="Q4130" t="s">
        <v>12569</v>
      </c>
      <c r="R4130" t="s">
        <v>12576</v>
      </c>
    </row>
    <row r="4131" spans="1:18" x14ac:dyDescent="0.3">
      <c r="A4131" t="s">
        <v>12577</v>
      </c>
      <c r="B4131" t="s">
        <v>12578</v>
      </c>
      <c r="C4131" t="s">
        <v>20</v>
      </c>
      <c r="D4131" t="s">
        <v>42</v>
      </c>
      <c r="E4131" t="s">
        <v>37</v>
      </c>
      <c r="F4131" t="s">
        <v>23</v>
      </c>
      <c r="G4131" t="s">
        <v>24</v>
      </c>
      <c r="H4131">
        <v>16</v>
      </c>
      <c r="I4131">
        <v>4</v>
      </c>
      <c r="J4131">
        <v>4</v>
      </c>
      <c r="K4131">
        <v>0</v>
      </c>
      <c r="L4131">
        <v>0</v>
      </c>
      <c r="M4131">
        <v>2</v>
      </c>
      <c r="N4131">
        <v>2</v>
      </c>
      <c r="O4131">
        <v>1</v>
      </c>
      <c r="P4131">
        <v>3</v>
      </c>
      <c r="Q4131" t="s">
        <v>12569</v>
      </c>
      <c r="R4131" t="s">
        <v>12579</v>
      </c>
    </row>
    <row r="4132" spans="1:18" x14ac:dyDescent="0.3">
      <c r="A4132" t="s">
        <v>12580</v>
      </c>
      <c r="B4132" t="s">
        <v>12581</v>
      </c>
      <c r="C4132" t="s">
        <v>20</v>
      </c>
      <c r="D4132" t="s">
        <v>42</v>
      </c>
      <c r="E4132" t="s">
        <v>37</v>
      </c>
      <c r="F4132" t="s">
        <v>29</v>
      </c>
      <c r="G4132" t="s">
        <v>24</v>
      </c>
      <c r="H4132">
        <v>163</v>
      </c>
      <c r="I4132">
        <v>11</v>
      </c>
      <c r="J4132">
        <v>14.8</v>
      </c>
      <c r="K4132">
        <v>6</v>
      </c>
      <c r="L4132">
        <v>2</v>
      </c>
      <c r="M4132">
        <v>3</v>
      </c>
      <c r="N4132">
        <v>0</v>
      </c>
      <c r="O4132">
        <v>10</v>
      </c>
      <c r="P4132">
        <v>7</v>
      </c>
      <c r="Q4132" t="s">
        <v>12569</v>
      </c>
      <c r="R4132" t="s">
        <v>12582</v>
      </c>
    </row>
    <row r="4133" spans="1:18" x14ac:dyDescent="0.3">
      <c r="A4133" t="s">
        <v>12583</v>
      </c>
      <c r="B4133" t="s">
        <v>12584</v>
      </c>
      <c r="C4133" t="s">
        <v>20</v>
      </c>
      <c r="D4133" t="s">
        <v>21</v>
      </c>
      <c r="E4133" t="s">
        <v>22</v>
      </c>
      <c r="F4133" t="s">
        <v>23</v>
      </c>
      <c r="G4133" t="s">
        <v>24</v>
      </c>
      <c r="H4133">
        <v>351</v>
      </c>
      <c r="I4133">
        <v>16</v>
      </c>
      <c r="J4133">
        <v>21.9</v>
      </c>
      <c r="K4133">
        <v>7</v>
      </c>
      <c r="L4133">
        <v>3</v>
      </c>
      <c r="M4133">
        <v>6</v>
      </c>
      <c r="N4133">
        <v>0</v>
      </c>
      <c r="O4133">
        <v>11</v>
      </c>
      <c r="P4133">
        <v>7</v>
      </c>
      <c r="Q4133" t="s">
        <v>12569</v>
      </c>
      <c r="R4133" t="s">
        <v>12585</v>
      </c>
    </row>
    <row r="4134" spans="1:18" x14ac:dyDescent="0.3">
      <c r="A4134" t="s">
        <v>12586</v>
      </c>
      <c r="B4134" t="s">
        <v>12587</v>
      </c>
      <c r="C4134" t="s">
        <v>20</v>
      </c>
      <c r="D4134" t="s">
        <v>21</v>
      </c>
      <c r="E4134" t="s">
        <v>22</v>
      </c>
      <c r="F4134" t="s">
        <v>23</v>
      </c>
      <c r="G4134" t="s">
        <v>24</v>
      </c>
      <c r="H4134">
        <v>94</v>
      </c>
      <c r="I4134">
        <v>8</v>
      </c>
      <c r="J4134">
        <v>11.8</v>
      </c>
      <c r="K4134">
        <v>6</v>
      </c>
      <c r="L4134">
        <v>1</v>
      </c>
      <c r="M4134">
        <v>1</v>
      </c>
      <c r="N4134">
        <v>0</v>
      </c>
      <c r="O4134">
        <v>9</v>
      </c>
      <c r="P4134">
        <v>9</v>
      </c>
      <c r="Q4134" t="s">
        <v>12569</v>
      </c>
      <c r="R4134" t="s">
        <v>12588</v>
      </c>
    </row>
    <row r="4135" spans="1:18" x14ac:dyDescent="0.3">
      <c r="A4135" t="s">
        <v>12589</v>
      </c>
      <c r="B4135" t="s">
        <v>12590</v>
      </c>
      <c r="C4135" t="s">
        <v>20</v>
      </c>
      <c r="D4135" t="s">
        <v>42</v>
      </c>
      <c r="E4135" t="s">
        <v>22</v>
      </c>
      <c r="F4135" t="s">
        <v>29</v>
      </c>
      <c r="G4135" t="s">
        <v>24</v>
      </c>
      <c r="H4135">
        <v>109</v>
      </c>
      <c r="I4135">
        <v>9</v>
      </c>
      <c r="J4135">
        <v>12.1</v>
      </c>
      <c r="K4135">
        <v>5</v>
      </c>
      <c r="L4135">
        <v>4</v>
      </c>
      <c r="M4135">
        <v>0</v>
      </c>
      <c r="N4135">
        <v>0</v>
      </c>
      <c r="O4135">
        <v>8</v>
      </c>
      <c r="P4135">
        <v>5</v>
      </c>
      <c r="Q4135" t="s">
        <v>12569</v>
      </c>
      <c r="R4135" t="s">
        <v>12591</v>
      </c>
    </row>
    <row r="4136" spans="1:18" x14ac:dyDescent="0.3">
      <c r="A4136" t="s">
        <v>12592</v>
      </c>
      <c r="B4136" t="s">
        <v>12593</v>
      </c>
      <c r="C4136" t="s">
        <v>20</v>
      </c>
      <c r="D4136" t="s">
        <v>42</v>
      </c>
      <c r="E4136" t="s">
        <v>22</v>
      </c>
      <c r="F4136" t="s">
        <v>29</v>
      </c>
      <c r="G4136" t="s">
        <v>24</v>
      </c>
      <c r="H4136">
        <v>72</v>
      </c>
      <c r="I4136">
        <v>6</v>
      </c>
      <c r="J4136">
        <v>12</v>
      </c>
      <c r="K4136">
        <v>1</v>
      </c>
      <c r="L4136">
        <v>1</v>
      </c>
      <c r="M4136">
        <v>2</v>
      </c>
      <c r="N4136">
        <v>2</v>
      </c>
      <c r="O4136">
        <v>2</v>
      </c>
      <c r="P4136">
        <v>5</v>
      </c>
      <c r="Q4136" t="s">
        <v>12569</v>
      </c>
      <c r="R4136" t="s">
        <v>12594</v>
      </c>
    </row>
    <row r="4137" spans="1:18" x14ac:dyDescent="0.3">
      <c r="A4137" t="s">
        <v>12595</v>
      </c>
      <c r="B4137" t="s">
        <v>12596</v>
      </c>
      <c r="C4137" t="s">
        <v>20</v>
      </c>
      <c r="D4137" t="s">
        <v>42</v>
      </c>
      <c r="E4137" t="s">
        <v>22</v>
      </c>
      <c r="F4137" t="s">
        <v>38</v>
      </c>
      <c r="G4137" t="s">
        <v>24</v>
      </c>
      <c r="H4137">
        <v>154</v>
      </c>
      <c r="I4137">
        <v>8</v>
      </c>
      <c r="J4137">
        <v>19.2</v>
      </c>
      <c r="K4137">
        <v>5</v>
      </c>
      <c r="L4137">
        <v>3</v>
      </c>
      <c r="M4137">
        <v>0</v>
      </c>
      <c r="N4137">
        <v>0</v>
      </c>
      <c r="O4137">
        <v>4</v>
      </c>
      <c r="P4137">
        <v>16</v>
      </c>
      <c r="Q4137" t="s">
        <v>12569</v>
      </c>
      <c r="R4137" t="s">
        <v>12597</v>
      </c>
    </row>
    <row r="4138" spans="1:18" x14ac:dyDescent="0.3">
      <c r="A4138" t="s">
        <v>12598</v>
      </c>
      <c r="B4138" t="s">
        <v>12599</v>
      </c>
      <c r="C4138" t="s">
        <v>20</v>
      </c>
      <c r="D4138" t="s">
        <v>42</v>
      </c>
      <c r="E4138" t="s">
        <v>22</v>
      </c>
      <c r="F4138" t="s">
        <v>29</v>
      </c>
      <c r="G4138" t="s">
        <v>24</v>
      </c>
      <c r="H4138">
        <v>372</v>
      </c>
      <c r="I4138">
        <v>16</v>
      </c>
      <c r="J4138">
        <v>23.2</v>
      </c>
      <c r="K4138">
        <v>8</v>
      </c>
      <c r="L4138">
        <v>4</v>
      </c>
      <c r="M4138">
        <v>3</v>
      </c>
      <c r="N4138">
        <v>1</v>
      </c>
      <c r="O4138">
        <v>12</v>
      </c>
      <c r="P4138">
        <v>9.75</v>
      </c>
      <c r="Q4138" t="s">
        <v>12569</v>
      </c>
      <c r="R4138" t="s">
        <v>12600</v>
      </c>
    </row>
    <row r="4139" spans="1:18" x14ac:dyDescent="0.3">
      <c r="A4139" t="s">
        <v>12601</v>
      </c>
      <c r="B4139" t="s">
        <v>12602</v>
      </c>
      <c r="C4139" t="s">
        <v>20</v>
      </c>
      <c r="D4139" t="s">
        <v>42</v>
      </c>
      <c r="E4139" t="s">
        <v>22</v>
      </c>
      <c r="F4139" t="s">
        <v>29</v>
      </c>
      <c r="G4139" t="s">
        <v>24</v>
      </c>
      <c r="H4139">
        <v>197</v>
      </c>
      <c r="I4139">
        <v>11</v>
      </c>
      <c r="J4139">
        <v>17.899999999999999</v>
      </c>
      <c r="K4139">
        <v>4</v>
      </c>
      <c r="L4139">
        <v>1</v>
      </c>
      <c r="M4139">
        <v>5</v>
      </c>
      <c r="N4139">
        <v>1</v>
      </c>
      <c r="O4139">
        <v>5</v>
      </c>
      <c r="P4139">
        <v>13</v>
      </c>
      <c r="Q4139" t="s">
        <v>12569</v>
      </c>
      <c r="R4139" t="s">
        <v>12603</v>
      </c>
    </row>
    <row r="4140" spans="1:18" x14ac:dyDescent="0.3">
      <c r="A4140" t="s">
        <v>12604</v>
      </c>
      <c r="B4140" t="s">
        <v>12605</v>
      </c>
      <c r="C4140" t="s">
        <v>20</v>
      </c>
      <c r="D4140" t="s">
        <v>42</v>
      </c>
      <c r="E4140" t="s">
        <v>22</v>
      </c>
      <c r="F4140" t="s">
        <v>29</v>
      </c>
      <c r="G4140" t="s">
        <v>24</v>
      </c>
      <c r="H4140">
        <v>137</v>
      </c>
      <c r="I4140">
        <v>10</v>
      </c>
      <c r="J4140">
        <v>13.7</v>
      </c>
      <c r="K4140">
        <v>5</v>
      </c>
      <c r="L4140">
        <v>2</v>
      </c>
      <c r="M4140">
        <v>2</v>
      </c>
      <c r="N4140">
        <v>1</v>
      </c>
      <c r="O4140">
        <v>5</v>
      </c>
      <c r="P4140">
        <v>12</v>
      </c>
      <c r="Q4140" t="s">
        <v>12569</v>
      </c>
      <c r="R4140" t="s">
        <v>12606</v>
      </c>
    </row>
    <row r="4141" spans="1:18" x14ac:dyDescent="0.3">
      <c r="A4141" t="s">
        <v>12607</v>
      </c>
      <c r="B4141" t="s">
        <v>12608</v>
      </c>
      <c r="C4141" t="s">
        <v>20</v>
      </c>
      <c r="D4141" t="s">
        <v>213</v>
      </c>
      <c r="E4141" t="s">
        <v>22</v>
      </c>
      <c r="F4141" t="s">
        <v>29</v>
      </c>
      <c r="G4141" t="s">
        <v>24</v>
      </c>
      <c r="H4141">
        <v>41</v>
      </c>
      <c r="I4141">
        <v>6</v>
      </c>
      <c r="J4141">
        <v>6.8</v>
      </c>
      <c r="K4141">
        <v>0</v>
      </c>
      <c r="L4141">
        <v>0</v>
      </c>
      <c r="M4141">
        <v>5</v>
      </c>
      <c r="N4141">
        <v>1</v>
      </c>
      <c r="O4141">
        <v>3</v>
      </c>
      <c r="P4141">
        <v>16</v>
      </c>
      <c r="Q4141" t="s">
        <v>12569</v>
      </c>
      <c r="R4141" t="s">
        <v>12609</v>
      </c>
    </row>
    <row r="4142" spans="1:18" x14ac:dyDescent="0.3">
      <c r="A4142" t="s">
        <v>12610</v>
      </c>
      <c r="B4142" t="s">
        <v>12611</v>
      </c>
      <c r="C4142" t="s">
        <v>20</v>
      </c>
      <c r="D4142" t="s">
        <v>42</v>
      </c>
      <c r="E4142" t="s">
        <v>22</v>
      </c>
      <c r="F4142" t="s">
        <v>29</v>
      </c>
      <c r="G4142" t="s">
        <v>24</v>
      </c>
      <c r="H4142">
        <v>367</v>
      </c>
      <c r="I4142">
        <v>16</v>
      </c>
      <c r="J4142">
        <v>22.9</v>
      </c>
      <c r="K4142">
        <v>9</v>
      </c>
      <c r="L4142">
        <v>2</v>
      </c>
      <c r="M4142">
        <v>5</v>
      </c>
      <c r="N4142">
        <v>0</v>
      </c>
      <c r="O4142">
        <v>8</v>
      </c>
      <c r="P4142">
        <v>10</v>
      </c>
      <c r="Q4142" t="s">
        <v>12569</v>
      </c>
      <c r="R4142" t="s">
        <v>12612</v>
      </c>
    </row>
    <row r="4143" spans="1:18" x14ac:dyDescent="0.3">
      <c r="A4143" t="s">
        <v>12613</v>
      </c>
      <c r="B4143" t="s">
        <v>12614</v>
      </c>
      <c r="C4143" t="s">
        <v>20</v>
      </c>
      <c r="D4143" t="s">
        <v>42</v>
      </c>
      <c r="E4143" t="s">
        <v>22</v>
      </c>
      <c r="F4143" t="s">
        <v>29</v>
      </c>
      <c r="G4143" t="s">
        <v>24</v>
      </c>
      <c r="H4143">
        <v>124</v>
      </c>
      <c r="I4143">
        <v>9</v>
      </c>
      <c r="J4143">
        <v>13.8</v>
      </c>
      <c r="K4143">
        <v>4</v>
      </c>
      <c r="L4143">
        <v>2</v>
      </c>
      <c r="M4143">
        <v>2</v>
      </c>
      <c r="N4143">
        <v>1</v>
      </c>
      <c r="O4143">
        <v>7</v>
      </c>
      <c r="P4143">
        <v>11</v>
      </c>
      <c r="Q4143" t="s">
        <v>12569</v>
      </c>
      <c r="R4143" t="s">
        <v>12615</v>
      </c>
    </row>
    <row r="4144" spans="1:18" x14ac:dyDescent="0.3">
      <c r="A4144" t="s">
        <v>12616</v>
      </c>
      <c r="B4144" t="s">
        <v>12617</v>
      </c>
      <c r="C4144" t="s">
        <v>20</v>
      </c>
      <c r="D4144" t="s">
        <v>42</v>
      </c>
      <c r="E4144" t="s">
        <v>22</v>
      </c>
      <c r="F4144" t="s">
        <v>23</v>
      </c>
      <c r="G4144" t="s">
        <v>24</v>
      </c>
      <c r="H4144">
        <v>159</v>
      </c>
      <c r="I4144">
        <v>10</v>
      </c>
      <c r="J4144">
        <v>15.9</v>
      </c>
      <c r="K4144">
        <v>4</v>
      </c>
      <c r="L4144">
        <v>2</v>
      </c>
      <c r="M4144">
        <v>3</v>
      </c>
      <c r="N4144">
        <v>1</v>
      </c>
      <c r="O4144">
        <v>5</v>
      </c>
      <c r="P4144">
        <v>11</v>
      </c>
      <c r="Q4144" t="s">
        <v>12569</v>
      </c>
      <c r="R4144" t="s">
        <v>12618</v>
      </c>
    </row>
    <row r="4145" spans="1:18" x14ac:dyDescent="0.3">
      <c r="A4145" t="s">
        <v>12619</v>
      </c>
      <c r="B4145" t="s">
        <v>12620</v>
      </c>
      <c r="C4145" t="s">
        <v>20</v>
      </c>
      <c r="D4145" t="s">
        <v>42</v>
      </c>
      <c r="E4145" t="s">
        <v>22</v>
      </c>
      <c r="F4145" t="s">
        <v>29</v>
      </c>
      <c r="G4145" t="s">
        <v>24</v>
      </c>
      <c r="H4145">
        <v>140</v>
      </c>
      <c r="I4145">
        <v>9</v>
      </c>
      <c r="J4145">
        <v>15.6</v>
      </c>
      <c r="K4145">
        <v>3</v>
      </c>
      <c r="L4145">
        <v>3</v>
      </c>
      <c r="M4145">
        <v>3</v>
      </c>
      <c r="N4145">
        <v>0</v>
      </c>
      <c r="O4145">
        <v>5</v>
      </c>
      <c r="P4145">
        <v>5</v>
      </c>
      <c r="Q4145" t="s">
        <v>12569</v>
      </c>
      <c r="R4145" t="s">
        <v>12621</v>
      </c>
    </row>
    <row r="4146" spans="1:18" x14ac:dyDescent="0.3">
      <c r="A4146" t="s">
        <v>12622</v>
      </c>
      <c r="B4146" t="s">
        <v>12623</v>
      </c>
      <c r="C4146" t="s">
        <v>20</v>
      </c>
      <c r="D4146" t="s">
        <v>42</v>
      </c>
      <c r="E4146" t="s">
        <v>22</v>
      </c>
      <c r="F4146" t="s">
        <v>29</v>
      </c>
      <c r="G4146" t="s">
        <v>24</v>
      </c>
      <c r="H4146">
        <v>24</v>
      </c>
      <c r="I4146">
        <v>4</v>
      </c>
      <c r="J4146">
        <v>6</v>
      </c>
      <c r="K4146">
        <v>0</v>
      </c>
      <c r="L4146">
        <v>0</v>
      </c>
      <c r="M4146">
        <v>2</v>
      </c>
      <c r="N4146">
        <v>2</v>
      </c>
      <c r="O4146">
        <v>2</v>
      </c>
      <c r="P4146">
        <v>4</v>
      </c>
      <c r="Q4146" t="s">
        <v>12569</v>
      </c>
      <c r="R4146" t="s">
        <v>12624</v>
      </c>
    </row>
    <row r="4147" spans="1:18" x14ac:dyDescent="0.3">
      <c r="A4147" t="s">
        <v>12625</v>
      </c>
      <c r="B4147" t="s">
        <v>12626</v>
      </c>
      <c r="C4147" t="s">
        <v>99</v>
      </c>
      <c r="D4147" t="s">
        <v>21</v>
      </c>
      <c r="E4147" t="s">
        <v>22</v>
      </c>
      <c r="F4147" t="s">
        <v>29</v>
      </c>
      <c r="G4147" t="s">
        <v>24</v>
      </c>
      <c r="H4147">
        <v>387</v>
      </c>
      <c r="I4147">
        <v>23</v>
      </c>
      <c r="J4147">
        <v>16.8</v>
      </c>
      <c r="K4147">
        <v>0</v>
      </c>
      <c r="L4147">
        <v>0</v>
      </c>
      <c r="M4147">
        <v>14</v>
      </c>
      <c r="N4147">
        <v>9</v>
      </c>
      <c r="O4147">
        <v>19</v>
      </c>
      <c r="P4147">
        <v>45</v>
      </c>
      <c r="Q4147" t="s">
        <v>12569</v>
      </c>
      <c r="R4147" t="s">
        <v>12627</v>
      </c>
    </row>
    <row r="4148" spans="1:18" x14ac:dyDescent="0.3">
      <c r="A4148" t="s">
        <v>12628</v>
      </c>
      <c r="B4148" t="s">
        <v>12629</v>
      </c>
      <c r="C4148" t="s">
        <v>20</v>
      </c>
      <c r="D4148" t="s">
        <v>42</v>
      </c>
      <c r="E4148" t="s">
        <v>22</v>
      </c>
      <c r="F4148" t="s">
        <v>29</v>
      </c>
      <c r="G4148" t="s">
        <v>24</v>
      </c>
      <c r="H4148">
        <v>34</v>
      </c>
      <c r="I4148">
        <v>4</v>
      </c>
      <c r="J4148">
        <v>8.5</v>
      </c>
      <c r="K4148">
        <v>0</v>
      </c>
      <c r="L4148">
        <v>0</v>
      </c>
      <c r="M4148">
        <v>2</v>
      </c>
      <c r="N4148">
        <v>2</v>
      </c>
      <c r="O4148">
        <v>2</v>
      </c>
      <c r="P4148">
        <v>26</v>
      </c>
      <c r="Q4148" t="s">
        <v>12569</v>
      </c>
      <c r="R4148" t="s">
        <v>12630</v>
      </c>
    </row>
    <row r="4149" spans="1:18" x14ac:dyDescent="0.3">
      <c r="A4149" t="s">
        <v>12631</v>
      </c>
      <c r="B4149" t="s">
        <v>12632</v>
      </c>
      <c r="C4149" t="s">
        <v>20</v>
      </c>
      <c r="D4149" t="s">
        <v>42</v>
      </c>
      <c r="E4149" t="s">
        <v>22</v>
      </c>
      <c r="F4149" t="s">
        <v>29</v>
      </c>
      <c r="G4149" t="s">
        <v>24</v>
      </c>
      <c r="H4149">
        <v>513</v>
      </c>
      <c r="I4149">
        <v>28</v>
      </c>
      <c r="J4149">
        <v>18.3</v>
      </c>
      <c r="K4149">
        <v>10</v>
      </c>
      <c r="L4149">
        <v>15</v>
      </c>
      <c r="M4149">
        <v>3</v>
      </c>
      <c r="N4149">
        <v>0</v>
      </c>
      <c r="O4149">
        <v>18</v>
      </c>
      <c r="P4149">
        <v>20</v>
      </c>
      <c r="Q4149" t="s">
        <v>675</v>
      </c>
      <c r="R4149" t="s">
        <v>12633</v>
      </c>
    </row>
    <row r="4150" spans="1:18" x14ac:dyDescent="0.3">
      <c r="A4150" t="s">
        <v>12634</v>
      </c>
      <c r="B4150" t="s">
        <v>12635</v>
      </c>
      <c r="C4150" t="s">
        <v>20</v>
      </c>
      <c r="D4150" t="s">
        <v>21</v>
      </c>
      <c r="E4150" t="s">
        <v>22</v>
      </c>
      <c r="F4150" t="s">
        <v>29</v>
      </c>
      <c r="G4150" t="s">
        <v>24</v>
      </c>
      <c r="H4150">
        <v>98</v>
      </c>
      <c r="I4150">
        <v>5</v>
      </c>
      <c r="J4150">
        <v>19.600000000000001</v>
      </c>
      <c r="K4150">
        <v>1</v>
      </c>
      <c r="L4150">
        <v>0</v>
      </c>
      <c r="M4150">
        <v>2</v>
      </c>
      <c r="N4150">
        <v>2</v>
      </c>
      <c r="O4150">
        <v>4</v>
      </c>
      <c r="P4150">
        <v>3</v>
      </c>
      <c r="Q4150" t="s">
        <v>675</v>
      </c>
      <c r="R4150" t="s">
        <v>12636</v>
      </c>
    </row>
    <row r="4151" spans="1:18" x14ac:dyDescent="0.3">
      <c r="A4151" t="s">
        <v>12637</v>
      </c>
      <c r="B4151" t="s">
        <v>12638</v>
      </c>
      <c r="C4151" t="s">
        <v>20</v>
      </c>
      <c r="D4151" t="s">
        <v>42</v>
      </c>
      <c r="E4151" t="s">
        <v>22</v>
      </c>
      <c r="F4151" t="s">
        <v>29</v>
      </c>
      <c r="G4151" t="s">
        <v>24</v>
      </c>
      <c r="H4151">
        <v>108</v>
      </c>
      <c r="I4151">
        <v>5</v>
      </c>
      <c r="J4151">
        <v>21.6</v>
      </c>
      <c r="K4151">
        <v>1</v>
      </c>
      <c r="L4151">
        <v>1</v>
      </c>
      <c r="M4151">
        <v>0</v>
      </c>
      <c r="N4151">
        <v>3</v>
      </c>
      <c r="O4151">
        <v>3</v>
      </c>
      <c r="P4151">
        <v>40</v>
      </c>
      <c r="Q4151" t="s">
        <v>675</v>
      </c>
      <c r="R4151" t="s">
        <v>12639</v>
      </c>
    </row>
    <row r="4152" spans="1:18" x14ac:dyDescent="0.3">
      <c r="A4152" t="s">
        <v>12640</v>
      </c>
      <c r="B4152" t="s">
        <v>12641</v>
      </c>
      <c r="C4152" t="s">
        <v>99</v>
      </c>
      <c r="D4152" t="s">
        <v>125</v>
      </c>
      <c r="E4152" t="s">
        <v>37</v>
      </c>
      <c r="F4152" t="s">
        <v>29</v>
      </c>
      <c r="G4152" t="s">
        <v>24</v>
      </c>
      <c r="H4152">
        <v>66</v>
      </c>
      <c r="I4152">
        <v>11</v>
      </c>
      <c r="J4152">
        <v>6</v>
      </c>
      <c r="K4152">
        <v>0</v>
      </c>
      <c r="L4152">
        <v>0</v>
      </c>
      <c r="M4152">
        <v>4</v>
      </c>
      <c r="N4152">
        <v>7</v>
      </c>
      <c r="O4152">
        <v>14</v>
      </c>
      <c r="P4152">
        <v>4</v>
      </c>
      <c r="Q4152" t="s">
        <v>675</v>
      </c>
      <c r="R4152" t="s">
        <v>12642</v>
      </c>
    </row>
    <row r="4153" spans="1:18" x14ac:dyDescent="0.3">
      <c r="A4153" t="s">
        <v>12643</v>
      </c>
      <c r="B4153" t="s">
        <v>12644</v>
      </c>
      <c r="C4153" t="s">
        <v>20</v>
      </c>
      <c r="D4153" t="s">
        <v>42</v>
      </c>
      <c r="E4153" t="s">
        <v>22</v>
      </c>
      <c r="F4153" t="s">
        <v>29</v>
      </c>
      <c r="G4153" t="s">
        <v>24</v>
      </c>
      <c r="H4153">
        <v>59</v>
      </c>
      <c r="I4153">
        <v>5</v>
      </c>
      <c r="J4153">
        <v>11.8</v>
      </c>
      <c r="K4153">
        <v>1</v>
      </c>
      <c r="L4153">
        <v>0</v>
      </c>
      <c r="M4153">
        <v>2</v>
      </c>
      <c r="N4153">
        <v>2</v>
      </c>
      <c r="O4153">
        <v>1</v>
      </c>
      <c r="P4153">
        <v>5</v>
      </c>
      <c r="Q4153" t="s">
        <v>12645</v>
      </c>
      <c r="R4153" t="s">
        <v>12646</v>
      </c>
    </row>
    <row r="4154" spans="1:18" x14ac:dyDescent="0.3">
      <c r="A4154" t="s">
        <v>12647</v>
      </c>
      <c r="B4154" t="s">
        <v>12648</v>
      </c>
      <c r="C4154" t="s">
        <v>20</v>
      </c>
      <c r="D4154" t="s">
        <v>42</v>
      </c>
      <c r="E4154" t="s">
        <v>37</v>
      </c>
      <c r="F4154" t="s">
        <v>38</v>
      </c>
      <c r="G4154" t="s">
        <v>24</v>
      </c>
      <c r="H4154">
        <v>664</v>
      </c>
      <c r="I4154">
        <v>36</v>
      </c>
      <c r="J4154">
        <v>18.399999999999999</v>
      </c>
      <c r="K4154">
        <v>7</v>
      </c>
      <c r="L4154">
        <v>23</v>
      </c>
      <c r="M4154">
        <v>4</v>
      </c>
      <c r="N4154">
        <v>2</v>
      </c>
      <c r="O4154">
        <v>22</v>
      </c>
      <c r="P4154">
        <v>32</v>
      </c>
      <c r="Q4154" t="s">
        <v>12645</v>
      </c>
      <c r="R4154" t="s">
        <v>12649</v>
      </c>
    </row>
    <row r="4155" spans="1:18" x14ac:dyDescent="0.3">
      <c r="A4155" t="s">
        <v>12650</v>
      </c>
      <c r="B4155" t="s">
        <v>12651</v>
      </c>
      <c r="C4155" t="s">
        <v>20</v>
      </c>
      <c r="D4155" t="s">
        <v>42</v>
      </c>
      <c r="E4155" t="s">
        <v>22</v>
      </c>
      <c r="F4155" t="s">
        <v>29</v>
      </c>
      <c r="G4155" t="s">
        <v>24</v>
      </c>
      <c r="H4155">
        <v>231</v>
      </c>
      <c r="I4155">
        <v>15</v>
      </c>
      <c r="J4155">
        <v>15.4</v>
      </c>
      <c r="K4155">
        <v>7</v>
      </c>
      <c r="L4155">
        <v>7</v>
      </c>
      <c r="M4155">
        <v>0</v>
      </c>
      <c r="N4155">
        <v>1</v>
      </c>
      <c r="O4155">
        <v>10</v>
      </c>
      <c r="P4155">
        <v>3.5</v>
      </c>
      <c r="Q4155" t="s">
        <v>12645</v>
      </c>
      <c r="R4155" t="s">
        <v>12652</v>
      </c>
    </row>
    <row r="4156" spans="1:18" x14ac:dyDescent="0.3">
      <c r="A4156" t="s">
        <v>12653</v>
      </c>
      <c r="B4156" t="s">
        <v>12654</v>
      </c>
      <c r="C4156" t="s">
        <v>20</v>
      </c>
      <c r="D4156" t="s">
        <v>42</v>
      </c>
      <c r="E4156" t="s">
        <v>22</v>
      </c>
      <c r="F4156" t="s">
        <v>29</v>
      </c>
      <c r="G4156" t="s">
        <v>24</v>
      </c>
      <c r="H4156">
        <v>949</v>
      </c>
      <c r="I4156">
        <v>45</v>
      </c>
      <c r="J4156">
        <v>21.1</v>
      </c>
      <c r="K4156">
        <v>21</v>
      </c>
      <c r="L4156">
        <v>14</v>
      </c>
      <c r="M4156">
        <v>8</v>
      </c>
      <c r="N4156">
        <v>2</v>
      </c>
      <c r="O4156">
        <v>41</v>
      </c>
      <c r="P4156">
        <v>50</v>
      </c>
      <c r="Q4156" t="s">
        <v>675</v>
      </c>
      <c r="R4156" t="s">
        <v>12655</v>
      </c>
    </row>
    <row r="4157" spans="1:18" x14ac:dyDescent="0.3">
      <c r="A4157" t="s">
        <v>12656</v>
      </c>
      <c r="B4157" t="s">
        <v>12657</v>
      </c>
      <c r="C4157" t="s">
        <v>99</v>
      </c>
      <c r="D4157" t="s">
        <v>125</v>
      </c>
      <c r="E4157" t="s">
        <v>22</v>
      </c>
      <c r="F4157" t="s">
        <v>38</v>
      </c>
      <c r="G4157" t="s">
        <v>24</v>
      </c>
      <c r="H4157">
        <v>247</v>
      </c>
      <c r="I4157">
        <v>19</v>
      </c>
      <c r="J4157">
        <v>13</v>
      </c>
      <c r="K4157">
        <v>0</v>
      </c>
      <c r="L4157">
        <v>0</v>
      </c>
      <c r="M4157">
        <v>0</v>
      </c>
      <c r="N4157">
        <v>0</v>
      </c>
      <c r="O4157">
        <v>6</v>
      </c>
      <c r="P4157">
        <v>13</v>
      </c>
      <c r="Q4157" t="s">
        <v>675</v>
      </c>
      <c r="R4157" t="s">
        <v>12658</v>
      </c>
    </row>
    <row r="4158" spans="1:18" x14ac:dyDescent="0.3">
      <c r="A4158" t="s">
        <v>12659</v>
      </c>
      <c r="B4158" t="s">
        <v>12660</v>
      </c>
      <c r="C4158" t="s">
        <v>20</v>
      </c>
      <c r="D4158" t="s">
        <v>42</v>
      </c>
      <c r="E4158" t="s">
        <v>49</v>
      </c>
      <c r="F4158" t="s">
        <v>38</v>
      </c>
      <c r="G4158" t="s">
        <v>24</v>
      </c>
      <c r="H4158">
        <v>570</v>
      </c>
      <c r="I4158">
        <v>31</v>
      </c>
      <c r="J4158">
        <v>18.399999999999999</v>
      </c>
      <c r="K4158">
        <v>15</v>
      </c>
      <c r="L4158">
        <v>16</v>
      </c>
      <c r="M4158">
        <v>0</v>
      </c>
      <c r="N4158">
        <v>0</v>
      </c>
      <c r="O4158">
        <v>22</v>
      </c>
      <c r="P4158">
        <v>21</v>
      </c>
      <c r="Q4158" t="s">
        <v>675</v>
      </c>
      <c r="R4158" t="s">
        <v>12661</v>
      </c>
    </row>
    <row r="4159" spans="1:18" x14ac:dyDescent="0.3">
      <c r="A4159" t="s">
        <v>12662</v>
      </c>
      <c r="B4159" t="s">
        <v>12663</v>
      </c>
      <c r="C4159" t="s">
        <v>20</v>
      </c>
      <c r="D4159" t="s">
        <v>42</v>
      </c>
      <c r="E4159" t="s">
        <v>22</v>
      </c>
      <c r="F4159" t="s">
        <v>29</v>
      </c>
      <c r="G4159" t="s">
        <v>24</v>
      </c>
      <c r="H4159">
        <v>431</v>
      </c>
      <c r="I4159">
        <v>20</v>
      </c>
      <c r="J4159">
        <v>21.6</v>
      </c>
      <c r="K4159">
        <v>12</v>
      </c>
      <c r="L4159">
        <v>4</v>
      </c>
      <c r="M4159">
        <v>2</v>
      </c>
      <c r="N4159">
        <v>2</v>
      </c>
      <c r="O4159">
        <v>11</v>
      </c>
      <c r="P4159">
        <v>10</v>
      </c>
      <c r="Q4159" t="s">
        <v>12569</v>
      </c>
      <c r="R4159" t="s">
        <v>12664</v>
      </c>
    </row>
    <row r="4160" spans="1:18" x14ac:dyDescent="0.3">
      <c r="A4160" t="s">
        <v>12665</v>
      </c>
      <c r="B4160" t="s">
        <v>12666</v>
      </c>
      <c r="C4160" t="s">
        <v>20</v>
      </c>
      <c r="D4160" t="s">
        <v>21</v>
      </c>
      <c r="E4160" t="s">
        <v>22</v>
      </c>
      <c r="F4160" t="s">
        <v>23</v>
      </c>
      <c r="G4160" t="s">
        <v>24</v>
      </c>
      <c r="H4160">
        <v>133</v>
      </c>
      <c r="I4160">
        <v>11</v>
      </c>
      <c r="J4160">
        <v>12.1</v>
      </c>
      <c r="K4160">
        <v>6</v>
      </c>
      <c r="L4160">
        <v>1</v>
      </c>
      <c r="M4160">
        <v>2</v>
      </c>
      <c r="N4160">
        <v>2</v>
      </c>
      <c r="O4160">
        <v>7</v>
      </c>
      <c r="P4160">
        <v>5</v>
      </c>
      <c r="Q4160" t="s">
        <v>675</v>
      </c>
      <c r="R4160" t="s">
        <v>12667</v>
      </c>
    </row>
    <row r="4161" spans="1:18" x14ac:dyDescent="0.3">
      <c r="A4161" t="s">
        <v>12668</v>
      </c>
      <c r="B4161" t="s">
        <v>12669</v>
      </c>
      <c r="C4161" t="s">
        <v>20</v>
      </c>
      <c r="D4161" t="s">
        <v>21</v>
      </c>
      <c r="E4161" t="s">
        <v>22</v>
      </c>
      <c r="F4161" t="s">
        <v>29</v>
      </c>
      <c r="G4161" t="s">
        <v>24</v>
      </c>
      <c r="H4161">
        <v>157</v>
      </c>
      <c r="I4161">
        <v>11</v>
      </c>
      <c r="J4161">
        <v>14.3</v>
      </c>
      <c r="K4161">
        <v>5</v>
      </c>
      <c r="L4161">
        <v>2</v>
      </c>
      <c r="M4161">
        <v>3</v>
      </c>
      <c r="N4161">
        <v>1</v>
      </c>
      <c r="O4161">
        <v>5</v>
      </c>
      <c r="P4161">
        <v>5</v>
      </c>
      <c r="Q4161" t="s">
        <v>675</v>
      </c>
      <c r="R4161" t="s">
        <v>12670</v>
      </c>
    </row>
    <row r="4162" spans="1:18" x14ac:dyDescent="0.3">
      <c r="A4162" t="s">
        <v>12671</v>
      </c>
      <c r="B4162" t="s">
        <v>12672</v>
      </c>
      <c r="C4162" t="s">
        <v>20</v>
      </c>
      <c r="D4162" t="s">
        <v>21</v>
      </c>
      <c r="E4162" t="s">
        <v>22</v>
      </c>
      <c r="F4162" t="s">
        <v>29</v>
      </c>
      <c r="G4162" t="s">
        <v>24</v>
      </c>
      <c r="H4162">
        <v>15</v>
      </c>
      <c r="I4162">
        <v>3</v>
      </c>
      <c r="J4162">
        <v>5</v>
      </c>
      <c r="K4162">
        <v>0</v>
      </c>
      <c r="L4162">
        <v>0</v>
      </c>
      <c r="M4162">
        <v>1</v>
      </c>
      <c r="N4162">
        <v>2</v>
      </c>
      <c r="O4162">
        <v>2</v>
      </c>
      <c r="P4162">
        <v>3</v>
      </c>
      <c r="Q4162" t="s">
        <v>675</v>
      </c>
      <c r="R4162" t="s">
        <v>12673</v>
      </c>
    </row>
    <row r="4163" spans="1:18" x14ac:dyDescent="0.3">
      <c r="A4163" t="s">
        <v>12674</v>
      </c>
      <c r="B4163" t="s">
        <v>12675</v>
      </c>
      <c r="C4163" t="s">
        <v>20</v>
      </c>
      <c r="D4163" t="s">
        <v>21</v>
      </c>
      <c r="E4163" t="s">
        <v>22</v>
      </c>
      <c r="F4163" t="s">
        <v>29</v>
      </c>
      <c r="G4163" t="s">
        <v>24</v>
      </c>
      <c r="H4163">
        <v>401</v>
      </c>
      <c r="I4163">
        <v>19</v>
      </c>
      <c r="J4163">
        <v>21.1</v>
      </c>
      <c r="K4163">
        <v>12</v>
      </c>
      <c r="L4163">
        <v>2</v>
      </c>
      <c r="M4163">
        <v>4</v>
      </c>
      <c r="N4163">
        <v>1</v>
      </c>
      <c r="O4163">
        <v>10</v>
      </c>
      <c r="P4163">
        <v>4</v>
      </c>
      <c r="Q4163" t="s">
        <v>675</v>
      </c>
      <c r="R4163" t="s">
        <v>12676</v>
      </c>
    </row>
    <row r="4164" spans="1:18" x14ac:dyDescent="0.3">
      <c r="A4164" t="s">
        <v>12677</v>
      </c>
      <c r="B4164" t="s">
        <v>12678</v>
      </c>
      <c r="C4164" t="s">
        <v>20</v>
      </c>
      <c r="D4164" t="s">
        <v>21</v>
      </c>
      <c r="E4164" t="s">
        <v>22</v>
      </c>
      <c r="F4164" t="s">
        <v>29</v>
      </c>
      <c r="G4164" t="s">
        <v>24</v>
      </c>
      <c r="H4164">
        <v>289</v>
      </c>
      <c r="I4164">
        <v>14</v>
      </c>
      <c r="J4164">
        <v>20.6</v>
      </c>
      <c r="K4164">
        <v>7</v>
      </c>
      <c r="L4164">
        <v>2</v>
      </c>
      <c r="M4164">
        <v>4</v>
      </c>
      <c r="N4164">
        <v>1</v>
      </c>
      <c r="O4164">
        <v>8</v>
      </c>
      <c r="P4164">
        <v>5</v>
      </c>
      <c r="Q4164" t="s">
        <v>675</v>
      </c>
      <c r="R4164" t="s">
        <v>12679</v>
      </c>
    </row>
    <row r="4165" spans="1:18" x14ac:dyDescent="0.3">
      <c r="A4165" t="s">
        <v>12680</v>
      </c>
      <c r="B4165" t="s">
        <v>12681</v>
      </c>
      <c r="C4165" t="s">
        <v>20</v>
      </c>
      <c r="D4165" t="s">
        <v>42</v>
      </c>
      <c r="E4165" t="s">
        <v>22</v>
      </c>
      <c r="F4165" t="s">
        <v>29</v>
      </c>
      <c r="G4165" t="s">
        <v>24</v>
      </c>
      <c r="H4165">
        <v>299</v>
      </c>
      <c r="I4165">
        <v>16</v>
      </c>
      <c r="J4165">
        <v>18.7</v>
      </c>
      <c r="K4165">
        <v>9</v>
      </c>
      <c r="L4165">
        <v>5</v>
      </c>
      <c r="M4165">
        <v>1</v>
      </c>
      <c r="N4165">
        <v>1</v>
      </c>
      <c r="O4165">
        <v>11</v>
      </c>
      <c r="P4165">
        <v>8.5</v>
      </c>
      <c r="Q4165" t="s">
        <v>675</v>
      </c>
      <c r="R4165" t="s">
        <v>12682</v>
      </c>
    </row>
    <row r="4166" spans="1:18" x14ac:dyDescent="0.3">
      <c r="A4166" t="s">
        <v>12683</v>
      </c>
      <c r="B4166" t="s">
        <v>12684</v>
      </c>
      <c r="C4166" t="s">
        <v>20</v>
      </c>
      <c r="D4166" t="s">
        <v>42</v>
      </c>
      <c r="E4166" t="s">
        <v>22</v>
      </c>
      <c r="F4166" t="s">
        <v>29</v>
      </c>
      <c r="G4166" t="s">
        <v>24</v>
      </c>
      <c r="H4166">
        <v>122</v>
      </c>
      <c r="I4166">
        <v>15</v>
      </c>
      <c r="J4166">
        <v>8.1</v>
      </c>
      <c r="K4166">
        <v>5</v>
      </c>
      <c r="L4166">
        <v>4</v>
      </c>
      <c r="M4166">
        <v>5</v>
      </c>
      <c r="N4166">
        <v>1</v>
      </c>
      <c r="O4166">
        <v>8</v>
      </c>
      <c r="P4166">
        <v>3</v>
      </c>
      <c r="Q4166" t="s">
        <v>675</v>
      </c>
      <c r="R4166" t="s">
        <v>12685</v>
      </c>
    </row>
    <row r="4167" spans="1:18" x14ac:dyDescent="0.3">
      <c r="A4167" t="s">
        <v>12686</v>
      </c>
      <c r="B4167" t="s">
        <v>12687</v>
      </c>
      <c r="C4167" t="s">
        <v>20</v>
      </c>
      <c r="D4167" t="s">
        <v>42</v>
      </c>
      <c r="E4167" t="s">
        <v>22</v>
      </c>
      <c r="F4167" t="s">
        <v>29</v>
      </c>
      <c r="G4167" t="s">
        <v>24</v>
      </c>
      <c r="H4167">
        <v>134</v>
      </c>
      <c r="I4167">
        <v>6</v>
      </c>
      <c r="J4167">
        <v>22.3</v>
      </c>
      <c r="K4167">
        <v>0</v>
      </c>
      <c r="L4167">
        <v>1</v>
      </c>
      <c r="M4167">
        <v>4</v>
      </c>
      <c r="N4167">
        <v>1</v>
      </c>
      <c r="O4167">
        <v>4</v>
      </c>
      <c r="P4167">
        <v>2</v>
      </c>
      <c r="Q4167" t="s">
        <v>12645</v>
      </c>
      <c r="R4167" t="s">
        <v>12688</v>
      </c>
    </row>
    <row r="4168" spans="1:18" x14ac:dyDescent="0.3">
      <c r="A4168" t="s">
        <v>12689</v>
      </c>
      <c r="B4168" t="s">
        <v>12690</v>
      </c>
      <c r="C4168" t="s">
        <v>20</v>
      </c>
      <c r="D4168" t="s">
        <v>42</v>
      </c>
      <c r="E4168" t="s">
        <v>22</v>
      </c>
      <c r="F4168" t="s">
        <v>29</v>
      </c>
      <c r="G4168" t="s">
        <v>24</v>
      </c>
      <c r="H4168">
        <v>214</v>
      </c>
      <c r="I4168">
        <v>10</v>
      </c>
      <c r="J4168">
        <v>21.4</v>
      </c>
      <c r="K4168">
        <v>1</v>
      </c>
      <c r="L4168">
        <v>1</v>
      </c>
      <c r="M4168">
        <v>4</v>
      </c>
      <c r="N4168">
        <v>4</v>
      </c>
      <c r="O4168">
        <v>4</v>
      </c>
      <c r="P4168">
        <v>4</v>
      </c>
      <c r="Q4168" t="s">
        <v>12645</v>
      </c>
      <c r="R4168" t="s">
        <v>12691</v>
      </c>
    </row>
    <row r="4169" spans="1:18" x14ac:dyDescent="0.3">
      <c r="A4169" t="s">
        <v>12692</v>
      </c>
      <c r="B4169" t="s">
        <v>12693</v>
      </c>
      <c r="C4169" t="s">
        <v>20</v>
      </c>
      <c r="D4169" t="s">
        <v>42</v>
      </c>
      <c r="E4169" t="s">
        <v>49</v>
      </c>
      <c r="F4169" t="s">
        <v>38</v>
      </c>
      <c r="G4169" t="s">
        <v>24</v>
      </c>
      <c r="H4169">
        <v>785</v>
      </c>
      <c r="I4169">
        <v>29</v>
      </c>
      <c r="J4169">
        <v>27.1</v>
      </c>
      <c r="K4169">
        <v>17</v>
      </c>
      <c r="L4169">
        <v>4</v>
      </c>
      <c r="M4169">
        <v>3</v>
      </c>
      <c r="N4169">
        <v>5</v>
      </c>
      <c r="O4169">
        <v>28</v>
      </c>
      <c r="P4169">
        <v>22</v>
      </c>
      <c r="Q4169" t="s">
        <v>12645</v>
      </c>
      <c r="R4169" t="s">
        <v>12694</v>
      </c>
    </row>
    <row r="4170" spans="1:18" x14ac:dyDescent="0.3">
      <c r="A4170" t="s">
        <v>12695</v>
      </c>
      <c r="B4170" t="s">
        <v>12696</v>
      </c>
      <c r="C4170" t="s">
        <v>20</v>
      </c>
      <c r="D4170" t="s">
        <v>42</v>
      </c>
      <c r="E4170" t="s">
        <v>22</v>
      </c>
      <c r="F4170" t="s">
        <v>29</v>
      </c>
      <c r="G4170" t="s">
        <v>24</v>
      </c>
      <c r="H4170">
        <v>178</v>
      </c>
      <c r="I4170">
        <v>10</v>
      </c>
      <c r="J4170">
        <v>17.8</v>
      </c>
      <c r="K4170">
        <v>6</v>
      </c>
      <c r="L4170">
        <v>4</v>
      </c>
      <c r="M4170">
        <v>0</v>
      </c>
      <c r="N4170">
        <v>0</v>
      </c>
      <c r="O4170">
        <v>8</v>
      </c>
      <c r="P4170">
        <v>3</v>
      </c>
      <c r="Q4170" t="s">
        <v>12645</v>
      </c>
      <c r="R4170" t="s">
        <v>12697</v>
      </c>
    </row>
    <row r="4171" spans="1:18" x14ac:dyDescent="0.3">
      <c r="A4171" t="s">
        <v>12698</v>
      </c>
      <c r="B4171" t="s">
        <v>12699</v>
      </c>
      <c r="C4171" t="s">
        <v>20</v>
      </c>
      <c r="D4171" t="s">
        <v>42</v>
      </c>
      <c r="E4171" t="s">
        <v>37</v>
      </c>
      <c r="F4171" t="s">
        <v>38</v>
      </c>
      <c r="G4171" t="s">
        <v>24</v>
      </c>
      <c r="H4171">
        <v>439</v>
      </c>
      <c r="I4171">
        <v>23</v>
      </c>
      <c r="J4171">
        <v>19.100000000000001</v>
      </c>
      <c r="K4171">
        <v>11</v>
      </c>
      <c r="L4171">
        <v>9</v>
      </c>
      <c r="M4171">
        <v>2</v>
      </c>
      <c r="N4171">
        <v>1</v>
      </c>
      <c r="O4171">
        <v>15</v>
      </c>
      <c r="P4171">
        <v>15</v>
      </c>
      <c r="Q4171" t="s">
        <v>12645</v>
      </c>
      <c r="R4171" t="s">
        <v>12700</v>
      </c>
    </row>
    <row r="4172" spans="1:18" x14ac:dyDescent="0.3">
      <c r="A4172" t="s">
        <v>12701</v>
      </c>
      <c r="B4172" t="s">
        <v>12702</v>
      </c>
      <c r="C4172" t="s">
        <v>20</v>
      </c>
      <c r="D4172" t="s">
        <v>42</v>
      </c>
      <c r="E4172" t="s">
        <v>22</v>
      </c>
      <c r="F4172" t="s">
        <v>29</v>
      </c>
      <c r="G4172" t="s">
        <v>24</v>
      </c>
      <c r="H4172">
        <v>137</v>
      </c>
      <c r="I4172">
        <v>9</v>
      </c>
      <c r="J4172">
        <v>15.2</v>
      </c>
      <c r="K4172">
        <v>4</v>
      </c>
      <c r="L4172">
        <v>0</v>
      </c>
      <c r="M4172">
        <v>3</v>
      </c>
      <c r="N4172">
        <v>2</v>
      </c>
      <c r="O4172">
        <v>6</v>
      </c>
      <c r="P4172">
        <v>6</v>
      </c>
      <c r="Q4172" t="s">
        <v>12645</v>
      </c>
      <c r="R4172" t="s">
        <v>12703</v>
      </c>
    </row>
    <row r="4173" spans="1:18" x14ac:dyDescent="0.3">
      <c r="A4173" t="s">
        <v>12704</v>
      </c>
      <c r="B4173" t="s">
        <v>12705</v>
      </c>
      <c r="C4173" t="s">
        <v>99</v>
      </c>
      <c r="D4173" t="s">
        <v>125</v>
      </c>
      <c r="E4173" t="s">
        <v>22</v>
      </c>
      <c r="F4173" t="s">
        <v>38</v>
      </c>
      <c r="G4173" t="s">
        <v>24</v>
      </c>
      <c r="H4173">
        <v>149</v>
      </c>
      <c r="I4173">
        <v>11</v>
      </c>
      <c r="J4173">
        <v>13.5</v>
      </c>
      <c r="K4173">
        <v>0</v>
      </c>
      <c r="L4173">
        <v>0</v>
      </c>
      <c r="M4173">
        <v>0</v>
      </c>
      <c r="N4173">
        <v>0</v>
      </c>
      <c r="O4173">
        <v>10</v>
      </c>
      <c r="P4173">
        <v>7</v>
      </c>
      <c r="Q4173" t="s">
        <v>12645</v>
      </c>
      <c r="R4173" t="s">
        <v>12706</v>
      </c>
    </row>
    <row r="4174" spans="1:18" x14ac:dyDescent="0.3">
      <c r="A4174" t="s">
        <v>12707</v>
      </c>
      <c r="B4174" t="s">
        <v>12708</v>
      </c>
      <c r="C4174" t="s">
        <v>20</v>
      </c>
      <c r="D4174" t="s">
        <v>42</v>
      </c>
      <c r="E4174" t="s">
        <v>22</v>
      </c>
      <c r="F4174" t="s">
        <v>23</v>
      </c>
      <c r="G4174" t="s">
        <v>24</v>
      </c>
      <c r="H4174">
        <v>371</v>
      </c>
      <c r="I4174">
        <v>15</v>
      </c>
      <c r="J4174">
        <v>24.7</v>
      </c>
      <c r="K4174">
        <v>9</v>
      </c>
      <c r="L4174">
        <v>3</v>
      </c>
      <c r="M4174">
        <v>3</v>
      </c>
      <c r="N4174">
        <v>0</v>
      </c>
      <c r="O4174">
        <v>14</v>
      </c>
      <c r="P4174">
        <v>5</v>
      </c>
      <c r="Q4174" t="s">
        <v>12645</v>
      </c>
      <c r="R4174" t="s">
        <v>12709</v>
      </c>
    </row>
    <row r="4175" spans="1:18" x14ac:dyDescent="0.3">
      <c r="A4175" t="s">
        <v>12710</v>
      </c>
      <c r="B4175" t="s">
        <v>12711</v>
      </c>
      <c r="C4175" t="s">
        <v>20</v>
      </c>
      <c r="D4175" t="s">
        <v>42</v>
      </c>
      <c r="E4175" t="s">
        <v>22</v>
      </c>
      <c r="F4175" t="s">
        <v>23</v>
      </c>
      <c r="G4175" t="s">
        <v>24</v>
      </c>
      <c r="H4175">
        <v>318</v>
      </c>
      <c r="I4175">
        <v>14</v>
      </c>
      <c r="J4175">
        <v>22.7</v>
      </c>
      <c r="K4175">
        <v>7</v>
      </c>
      <c r="L4175">
        <v>2</v>
      </c>
      <c r="M4175">
        <v>4</v>
      </c>
      <c r="N4175">
        <v>1</v>
      </c>
      <c r="O4175">
        <v>15</v>
      </c>
      <c r="P4175">
        <v>5</v>
      </c>
      <c r="Q4175" t="s">
        <v>12645</v>
      </c>
      <c r="R4175" t="s">
        <v>12712</v>
      </c>
    </row>
    <row r="4176" spans="1:18" x14ac:dyDescent="0.3">
      <c r="A4176" t="s">
        <v>12713</v>
      </c>
      <c r="B4176" t="s">
        <v>12714</v>
      </c>
      <c r="C4176" t="s">
        <v>20</v>
      </c>
      <c r="D4176" t="s">
        <v>42</v>
      </c>
      <c r="E4176" t="s">
        <v>22</v>
      </c>
      <c r="F4176" t="s">
        <v>29</v>
      </c>
      <c r="G4176" t="s">
        <v>24</v>
      </c>
      <c r="H4176">
        <v>143</v>
      </c>
      <c r="I4176">
        <v>9</v>
      </c>
      <c r="J4176">
        <v>15.9</v>
      </c>
      <c r="K4176">
        <v>2</v>
      </c>
      <c r="L4176">
        <v>0</v>
      </c>
      <c r="M4176">
        <v>3</v>
      </c>
      <c r="N4176">
        <v>4</v>
      </c>
      <c r="O4176">
        <v>2</v>
      </c>
      <c r="P4176">
        <v>3</v>
      </c>
      <c r="Q4176" t="s">
        <v>12645</v>
      </c>
      <c r="R4176" t="s">
        <v>12715</v>
      </c>
    </row>
    <row r="4177" spans="1:18" x14ac:dyDescent="0.3">
      <c r="A4177" t="s">
        <v>12716</v>
      </c>
      <c r="B4177" t="s">
        <v>12717</v>
      </c>
      <c r="C4177" t="s">
        <v>20</v>
      </c>
      <c r="D4177" t="s">
        <v>42</v>
      </c>
      <c r="E4177" t="s">
        <v>22</v>
      </c>
      <c r="F4177" t="s">
        <v>29</v>
      </c>
      <c r="G4177" t="s">
        <v>24</v>
      </c>
      <c r="H4177">
        <v>121</v>
      </c>
      <c r="I4177">
        <v>9</v>
      </c>
      <c r="J4177">
        <v>13.4</v>
      </c>
      <c r="K4177">
        <v>4</v>
      </c>
      <c r="L4177">
        <v>2</v>
      </c>
      <c r="M4177">
        <v>2</v>
      </c>
      <c r="N4177">
        <v>1</v>
      </c>
      <c r="O4177">
        <v>6</v>
      </c>
      <c r="P4177">
        <v>2.8</v>
      </c>
      <c r="Q4177" t="s">
        <v>12645</v>
      </c>
      <c r="R4177" t="s">
        <v>12718</v>
      </c>
    </row>
    <row r="4178" spans="1:18" x14ac:dyDescent="0.3">
      <c r="A4178" t="s">
        <v>12719</v>
      </c>
      <c r="B4178" t="s">
        <v>12720</v>
      </c>
      <c r="C4178" t="s">
        <v>20</v>
      </c>
      <c r="D4178" t="s">
        <v>42</v>
      </c>
      <c r="E4178" t="s">
        <v>22</v>
      </c>
      <c r="F4178" t="s">
        <v>29</v>
      </c>
      <c r="G4178" t="s">
        <v>24</v>
      </c>
      <c r="H4178">
        <v>224</v>
      </c>
      <c r="I4178">
        <v>14</v>
      </c>
      <c r="J4178">
        <v>16</v>
      </c>
      <c r="K4178">
        <v>8</v>
      </c>
      <c r="L4178">
        <v>2</v>
      </c>
      <c r="M4178">
        <v>2</v>
      </c>
      <c r="N4178">
        <v>2</v>
      </c>
      <c r="O4178">
        <v>10</v>
      </c>
      <c r="P4178">
        <v>6.5</v>
      </c>
      <c r="Q4178" t="s">
        <v>12645</v>
      </c>
      <c r="R4178" t="s">
        <v>12721</v>
      </c>
    </row>
    <row r="4179" spans="1:18" x14ac:dyDescent="0.3">
      <c r="A4179" t="s">
        <v>12722</v>
      </c>
      <c r="B4179" t="s">
        <v>12723</v>
      </c>
      <c r="C4179" t="s">
        <v>20</v>
      </c>
      <c r="D4179" t="s">
        <v>42</v>
      </c>
      <c r="E4179" t="s">
        <v>22</v>
      </c>
      <c r="F4179" t="s">
        <v>29</v>
      </c>
      <c r="G4179" t="s">
        <v>24</v>
      </c>
      <c r="H4179">
        <v>113</v>
      </c>
      <c r="I4179">
        <v>9</v>
      </c>
      <c r="J4179">
        <v>12.6</v>
      </c>
      <c r="K4179">
        <v>4</v>
      </c>
      <c r="L4179">
        <v>4</v>
      </c>
      <c r="M4179">
        <v>1</v>
      </c>
      <c r="N4179">
        <v>0</v>
      </c>
      <c r="O4179">
        <v>5</v>
      </c>
      <c r="P4179">
        <v>4</v>
      </c>
      <c r="Q4179" t="s">
        <v>12645</v>
      </c>
      <c r="R4179" t="s">
        <v>12724</v>
      </c>
    </row>
    <row r="4180" spans="1:18" x14ac:dyDescent="0.3">
      <c r="A4180" t="s">
        <v>12725</v>
      </c>
      <c r="B4180" t="s">
        <v>12726</v>
      </c>
      <c r="C4180" t="s">
        <v>20</v>
      </c>
      <c r="D4180" t="s">
        <v>42</v>
      </c>
      <c r="E4180" t="s">
        <v>22</v>
      </c>
      <c r="F4180" t="s">
        <v>23</v>
      </c>
      <c r="G4180" t="s">
        <v>24</v>
      </c>
      <c r="H4180">
        <v>149</v>
      </c>
      <c r="I4180">
        <v>11</v>
      </c>
      <c r="J4180">
        <v>13.5</v>
      </c>
      <c r="K4180">
        <v>5</v>
      </c>
      <c r="L4180">
        <v>3</v>
      </c>
      <c r="M4180">
        <v>3</v>
      </c>
      <c r="N4180">
        <v>0</v>
      </c>
      <c r="O4180">
        <v>8</v>
      </c>
      <c r="P4180">
        <v>9</v>
      </c>
      <c r="Q4180" t="s">
        <v>12645</v>
      </c>
      <c r="R4180" t="s">
        <v>12727</v>
      </c>
    </row>
    <row r="4181" spans="1:18" x14ac:dyDescent="0.3">
      <c r="A4181" t="s">
        <v>12728</v>
      </c>
      <c r="B4181" t="s">
        <v>12729</v>
      </c>
      <c r="C4181" t="s">
        <v>20</v>
      </c>
      <c r="D4181" t="s">
        <v>42</v>
      </c>
      <c r="E4181" t="s">
        <v>22</v>
      </c>
      <c r="F4181" t="s">
        <v>23</v>
      </c>
      <c r="G4181" t="s">
        <v>24</v>
      </c>
      <c r="H4181">
        <v>209</v>
      </c>
      <c r="I4181">
        <v>12</v>
      </c>
      <c r="J4181">
        <v>17.399999999999999</v>
      </c>
      <c r="K4181">
        <v>7</v>
      </c>
      <c r="L4181">
        <v>4</v>
      </c>
      <c r="M4181">
        <v>0</v>
      </c>
      <c r="N4181">
        <v>1</v>
      </c>
      <c r="O4181">
        <v>9</v>
      </c>
      <c r="P4181">
        <v>5.3</v>
      </c>
      <c r="Q4181" t="s">
        <v>12645</v>
      </c>
      <c r="R4181" t="s">
        <v>12730</v>
      </c>
    </row>
    <row r="4182" spans="1:18" x14ac:dyDescent="0.3">
      <c r="A4182" t="s">
        <v>12731</v>
      </c>
      <c r="B4182" t="s">
        <v>12732</v>
      </c>
      <c r="C4182" t="s">
        <v>20</v>
      </c>
      <c r="D4182" t="s">
        <v>42</v>
      </c>
      <c r="E4182" t="s">
        <v>22</v>
      </c>
      <c r="F4182" t="s">
        <v>29</v>
      </c>
      <c r="G4182" t="s">
        <v>24</v>
      </c>
      <c r="H4182">
        <v>230</v>
      </c>
      <c r="I4182">
        <v>11</v>
      </c>
      <c r="J4182">
        <v>20.9</v>
      </c>
      <c r="K4182">
        <v>5</v>
      </c>
      <c r="L4182">
        <v>4</v>
      </c>
      <c r="M4182">
        <v>0</v>
      </c>
      <c r="N4182">
        <v>2</v>
      </c>
      <c r="O4182">
        <v>9</v>
      </c>
      <c r="P4182">
        <v>8</v>
      </c>
      <c r="Q4182" t="s">
        <v>12645</v>
      </c>
      <c r="R4182" t="s">
        <v>12733</v>
      </c>
    </row>
    <row r="4183" spans="1:18" x14ac:dyDescent="0.3">
      <c r="A4183" t="s">
        <v>12734</v>
      </c>
      <c r="B4183" t="s">
        <v>12735</v>
      </c>
      <c r="C4183" t="s">
        <v>99</v>
      </c>
      <c r="D4183" t="s">
        <v>21</v>
      </c>
      <c r="E4183" t="s">
        <v>37</v>
      </c>
      <c r="F4183" t="s">
        <v>29</v>
      </c>
      <c r="G4183" t="s">
        <v>24</v>
      </c>
      <c r="H4183">
        <v>205</v>
      </c>
      <c r="I4183">
        <v>9</v>
      </c>
      <c r="J4183">
        <v>22.8</v>
      </c>
      <c r="K4183">
        <v>0</v>
      </c>
      <c r="L4183">
        <v>0</v>
      </c>
      <c r="M4183">
        <v>0</v>
      </c>
      <c r="N4183">
        <v>0</v>
      </c>
      <c r="O4183">
        <v>12</v>
      </c>
      <c r="P4183">
        <v>4.5</v>
      </c>
      <c r="Q4183" t="s">
        <v>12645</v>
      </c>
      <c r="R4183" t="s">
        <v>12736</v>
      </c>
    </row>
    <row r="4184" spans="1:18" x14ac:dyDescent="0.3">
      <c r="A4184" t="s">
        <v>12737</v>
      </c>
      <c r="B4184" t="s">
        <v>12738</v>
      </c>
      <c r="C4184" t="s">
        <v>99</v>
      </c>
      <c r="D4184" t="s">
        <v>125</v>
      </c>
      <c r="E4184" t="s">
        <v>22</v>
      </c>
      <c r="F4184" t="s">
        <v>38</v>
      </c>
      <c r="G4184" t="s">
        <v>24</v>
      </c>
      <c r="H4184">
        <v>23</v>
      </c>
      <c r="I4184">
        <v>4</v>
      </c>
      <c r="J4184">
        <v>5.8</v>
      </c>
      <c r="K4184">
        <v>0</v>
      </c>
      <c r="L4184">
        <v>0</v>
      </c>
      <c r="M4184">
        <v>0</v>
      </c>
      <c r="N4184">
        <v>0</v>
      </c>
      <c r="O4184">
        <v>5</v>
      </c>
      <c r="P4184">
        <v>4</v>
      </c>
      <c r="Q4184" t="s">
        <v>12645</v>
      </c>
      <c r="R4184" t="s">
        <v>12739</v>
      </c>
    </row>
    <row r="4185" spans="1:18" x14ac:dyDescent="0.3">
      <c r="A4185" t="s">
        <v>12740</v>
      </c>
      <c r="B4185" t="s">
        <v>12741</v>
      </c>
      <c r="C4185" t="s">
        <v>20</v>
      </c>
      <c r="D4185" t="s">
        <v>42</v>
      </c>
      <c r="E4185" t="s">
        <v>22</v>
      </c>
      <c r="F4185" t="s">
        <v>23</v>
      </c>
      <c r="G4185" t="s">
        <v>24</v>
      </c>
      <c r="H4185">
        <v>249</v>
      </c>
      <c r="I4185">
        <v>16</v>
      </c>
      <c r="J4185">
        <v>15.6</v>
      </c>
      <c r="K4185">
        <v>9</v>
      </c>
      <c r="L4185">
        <v>6</v>
      </c>
      <c r="M4185">
        <v>1</v>
      </c>
      <c r="N4185">
        <v>0</v>
      </c>
      <c r="O4185">
        <v>14</v>
      </c>
      <c r="P4185">
        <v>6</v>
      </c>
      <c r="Q4185" t="s">
        <v>12645</v>
      </c>
      <c r="R4185" t="s">
        <v>12742</v>
      </c>
    </row>
    <row r="4186" spans="1:18" x14ac:dyDescent="0.3">
      <c r="A4186" t="s">
        <v>12743</v>
      </c>
      <c r="B4186" t="s">
        <v>12744</v>
      </c>
      <c r="C4186" t="s">
        <v>20</v>
      </c>
      <c r="D4186" t="s">
        <v>42</v>
      </c>
      <c r="E4186" t="s">
        <v>22</v>
      </c>
      <c r="F4186" t="s">
        <v>29</v>
      </c>
      <c r="G4186" t="s">
        <v>24</v>
      </c>
      <c r="H4186">
        <v>439</v>
      </c>
      <c r="I4186">
        <v>28</v>
      </c>
      <c r="J4186">
        <v>15.7</v>
      </c>
      <c r="K4186">
        <v>22</v>
      </c>
      <c r="L4186">
        <v>3</v>
      </c>
      <c r="M4186">
        <v>1</v>
      </c>
      <c r="N4186">
        <v>2</v>
      </c>
      <c r="O4186">
        <v>29</v>
      </c>
      <c r="P4186">
        <v>12</v>
      </c>
      <c r="Q4186" t="s">
        <v>12645</v>
      </c>
      <c r="R4186" t="s">
        <v>12745</v>
      </c>
    </row>
    <row r="4187" spans="1:18" x14ac:dyDescent="0.3">
      <c r="A4187" t="s">
        <v>12746</v>
      </c>
      <c r="B4187" t="s">
        <v>12747</v>
      </c>
      <c r="C4187" t="s">
        <v>20</v>
      </c>
      <c r="D4187" t="s">
        <v>42</v>
      </c>
      <c r="E4187" t="s">
        <v>22</v>
      </c>
      <c r="F4187" t="s">
        <v>23</v>
      </c>
      <c r="G4187" t="s">
        <v>24</v>
      </c>
      <c r="H4187">
        <v>199</v>
      </c>
      <c r="I4187">
        <v>10</v>
      </c>
      <c r="J4187">
        <v>19.899999999999999</v>
      </c>
      <c r="K4187">
        <v>7</v>
      </c>
      <c r="L4187">
        <v>0</v>
      </c>
      <c r="M4187">
        <v>1</v>
      </c>
      <c r="N4187">
        <v>2</v>
      </c>
      <c r="O4187">
        <v>8</v>
      </c>
      <c r="P4187">
        <v>5</v>
      </c>
      <c r="Q4187" t="s">
        <v>12645</v>
      </c>
      <c r="R4187" t="s">
        <v>12748</v>
      </c>
    </row>
    <row r="4188" spans="1:18" x14ac:dyDescent="0.3">
      <c r="A4188" t="s">
        <v>12749</v>
      </c>
      <c r="B4188" t="s">
        <v>12750</v>
      </c>
      <c r="C4188" t="s">
        <v>20</v>
      </c>
      <c r="D4188" t="s">
        <v>42</v>
      </c>
      <c r="E4188" t="s">
        <v>37</v>
      </c>
      <c r="F4188" t="s">
        <v>38</v>
      </c>
      <c r="G4188" t="s">
        <v>24</v>
      </c>
      <c r="H4188">
        <v>364</v>
      </c>
      <c r="I4188">
        <v>19</v>
      </c>
      <c r="J4188">
        <v>19.2</v>
      </c>
      <c r="K4188">
        <v>6</v>
      </c>
      <c r="L4188">
        <v>7</v>
      </c>
      <c r="M4188">
        <v>5</v>
      </c>
      <c r="N4188">
        <v>1</v>
      </c>
      <c r="O4188">
        <v>16</v>
      </c>
      <c r="P4188">
        <v>50</v>
      </c>
      <c r="Q4188" t="s">
        <v>12569</v>
      </c>
      <c r="R4188" t="s">
        <v>12751</v>
      </c>
    </row>
    <row r="4189" spans="1:18" x14ac:dyDescent="0.3">
      <c r="A4189" t="s">
        <v>12752</v>
      </c>
      <c r="B4189" t="s">
        <v>12753</v>
      </c>
      <c r="C4189" t="s">
        <v>20</v>
      </c>
      <c r="D4189" t="s">
        <v>42</v>
      </c>
      <c r="E4189" t="s">
        <v>22</v>
      </c>
      <c r="F4189" t="s">
        <v>29</v>
      </c>
      <c r="G4189" t="s">
        <v>24</v>
      </c>
      <c r="H4189">
        <v>190</v>
      </c>
      <c r="I4189">
        <v>10</v>
      </c>
      <c r="J4189">
        <v>19</v>
      </c>
      <c r="K4189">
        <v>5</v>
      </c>
      <c r="L4189">
        <v>2</v>
      </c>
      <c r="M4189">
        <v>3</v>
      </c>
      <c r="N4189">
        <v>0</v>
      </c>
      <c r="O4189">
        <v>5</v>
      </c>
      <c r="P4189">
        <v>6</v>
      </c>
      <c r="Q4189" t="s">
        <v>12569</v>
      </c>
      <c r="R4189" t="s">
        <v>12754</v>
      </c>
    </row>
    <row r="4190" spans="1:18" x14ac:dyDescent="0.3">
      <c r="A4190" t="s">
        <v>12755</v>
      </c>
      <c r="B4190" t="s">
        <v>12756</v>
      </c>
      <c r="C4190" t="s">
        <v>20</v>
      </c>
      <c r="D4190" t="s">
        <v>42</v>
      </c>
      <c r="E4190" t="s">
        <v>22</v>
      </c>
      <c r="F4190" t="s">
        <v>29</v>
      </c>
      <c r="G4190" t="s">
        <v>24</v>
      </c>
      <c r="H4190">
        <v>120</v>
      </c>
      <c r="I4190">
        <v>10</v>
      </c>
      <c r="J4190">
        <v>12</v>
      </c>
      <c r="K4190">
        <v>7</v>
      </c>
      <c r="L4190">
        <v>1</v>
      </c>
      <c r="M4190">
        <v>2</v>
      </c>
      <c r="N4190">
        <v>0</v>
      </c>
      <c r="O4190">
        <v>7</v>
      </c>
      <c r="P4190">
        <v>3</v>
      </c>
      <c r="Q4190" t="s">
        <v>12569</v>
      </c>
      <c r="R4190" t="s">
        <v>12757</v>
      </c>
    </row>
    <row r="4191" spans="1:18" x14ac:dyDescent="0.3">
      <c r="A4191" t="s">
        <v>12758</v>
      </c>
      <c r="B4191" t="s">
        <v>12759</v>
      </c>
      <c r="C4191" t="s">
        <v>20</v>
      </c>
      <c r="D4191" t="s">
        <v>42</v>
      </c>
      <c r="E4191" t="s">
        <v>22</v>
      </c>
      <c r="F4191" t="s">
        <v>29</v>
      </c>
      <c r="G4191" t="s">
        <v>24</v>
      </c>
      <c r="H4191">
        <v>78</v>
      </c>
      <c r="I4191">
        <v>7</v>
      </c>
      <c r="J4191">
        <v>11.1</v>
      </c>
      <c r="K4191">
        <v>1</v>
      </c>
      <c r="L4191">
        <v>0</v>
      </c>
      <c r="M4191">
        <v>3</v>
      </c>
      <c r="N4191">
        <v>3</v>
      </c>
      <c r="O4191">
        <v>3</v>
      </c>
      <c r="P4191">
        <v>4.4000000000000004</v>
      </c>
      <c r="Q4191" t="s">
        <v>12569</v>
      </c>
      <c r="R4191" t="s">
        <v>12760</v>
      </c>
    </row>
    <row r="4192" spans="1:18" x14ac:dyDescent="0.3">
      <c r="A4192" t="s">
        <v>12761</v>
      </c>
      <c r="B4192" t="s">
        <v>12762</v>
      </c>
      <c r="C4192" t="s">
        <v>20</v>
      </c>
      <c r="D4192" t="s">
        <v>42</v>
      </c>
      <c r="E4192" t="s">
        <v>22</v>
      </c>
      <c r="F4192" t="s">
        <v>29</v>
      </c>
      <c r="G4192" t="s">
        <v>24</v>
      </c>
      <c r="H4192">
        <v>97</v>
      </c>
      <c r="I4192">
        <v>10</v>
      </c>
      <c r="J4192">
        <v>9.6999999999999993</v>
      </c>
      <c r="K4192">
        <v>2</v>
      </c>
      <c r="L4192">
        <v>3</v>
      </c>
      <c r="M4192">
        <v>4</v>
      </c>
      <c r="N4192">
        <v>1</v>
      </c>
      <c r="O4192">
        <v>2</v>
      </c>
      <c r="P4192">
        <v>2.5</v>
      </c>
      <c r="Q4192" t="s">
        <v>12569</v>
      </c>
      <c r="R4192" t="s">
        <v>12763</v>
      </c>
    </row>
    <row r="4193" spans="1:18" x14ac:dyDescent="0.3">
      <c r="A4193" t="s">
        <v>12764</v>
      </c>
      <c r="B4193" t="s">
        <v>12765</v>
      </c>
      <c r="C4193" t="s">
        <v>20</v>
      </c>
      <c r="D4193" t="s">
        <v>42</v>
      </c>
      <c r="E4193" t="s">
        <v>37</v>
      </c>
      <c r="F4193" t="s">
        <v>38</v>
      </c>
      <c r="G4193" t="s">
        <v>24</v>
      </c>
      <c r="H4193">
        <v>215</v>
      </c>
      <c r="I4193">
        <v>11</v>
      </c>
      <c r="J4193">
        <v>19.5</v>
      </c>
      <c r="K4193">
        <v>4</v>
      </c>
      <c r="L4193">
        <v>4</v>
      </c>
      <c r="M4193">
        <v>2</v>
      </c>
      <c r="N4193">
        <v>1</v>
      </c>
      <c r="O4193">
        <v>8</v>
      </c>
      <c r="P4193">
        <v>30</v>
      </c>
      <c r="Q4193" t="s">
        <v>12569</v>
      </c>
      <c r="R4193" t="s">
        <v>12766</v>
      </c>
    </row>
    <row r="4194" spans="1:18" x14ac:dyDescent="0.3">
      <c r="A4194" t="s">
        <v>12767</v>
      </c>
      <c r="B4194" t="s">
        <v>12768</v>
      </c>
      <c r="C4194" t="s">
        <v>20</v>
      </c>
      <c r="D4194" t="s">
        <v>42</v>
      </c>
      <c r="E4194" t="s">
        <v>49</v>
      </c>
      <c r="F4194" t="s">
        <v>38</v>
      </c>
      <c r="G4194" t="s">
        <v>24</v>
      </c>
      <c r="H4194">
        <v>552</v>
      </c>
      <c r="I4194">
        <v>21</v>
      </c>
      <c r="J4194">
        <v>26.3</v>
      </c>
      <c r="K4194">
        <v>11</v>
      </c>
      <c r="L4194">
        <v>7</v>
      </c>
      <c r="M4194">
        <v>3</v>
      </c>
      <c r="N4194">
        <v>0</v>
      </c>
      <c r="O4194">
        <v>22</v>
      </c>
      <c r="P4194">
        <v>31</v>
      </c>
      <c r="Q4194" t="s">
        <v>12569</v>
      </c>
      <c r="R4194" t="s">
        <v>12766</v>
      </c>
    </row>
    <row r="4195" spans="1:18" x14ac:dyDescent="0.3">
      <c r="A4195" t="s">
        <v>12769</v>
      </c>
      <c r="B4195" t="s">
        <v>12770</v>
      </c>
      <c r="C4195" t="s">
        <v>20</v>
      </c>
      <c r="D4195" t="s">
        <v>42</v>
      </c>
      <c r="E4195" t="s">
        <v>22</v>
      </c>
      <c r="F4195" t="s">
        <v>29</v>
      </c>
      <c r="G4195" t="s">
        <v>24</v>
      </c>
      <c r="H4195">
        <v>223</v>
      </c>
      <c r="I4195">
        <v>17</v>
      </c>
      <c r="J4195">
        <v>13.1</v>
      </c>
      <c r="K4195">
        <v>13</v>
      </c>
      <c r="L4195">
        <v>3</v>
      </c>
      <c r="M4195">
        <v>0</v>
      </c>
      <c r="N4195">
        <v>1</v>
      </c>
      <c r="O4195">
        <v>12</v>
      </c>
      <c r="P4195">
        <v>9</v>
      </c>
      <c r="Q4195" t="s">
        <v>12569</v>
      </c>
      <c r="R4195" t="s">
        <v>12771</v>
      </c>
    </row>
    <row r="4196" spans="1:18" x14ac:dyDescent="0.3">
      <c r="A4196" t="s">
        <v>12772</v>
      </c>
      <c r="B4196" t="s">
        <v>12773</v>
      </c>
      <c r="C4196" t="s">
        <v>20</v>
      </c>
      <c r="D4196" t="s">
        <v>42</v>
      </c>
      <c r="E4196" t="s">
        <v>37</v>
      </c>
      <c r="F4196" t="s">
        <v>38</v>
      </c>
      <c r="G4196" t="s">
        <v>24</v>
      </c>
      <c r="H4196">
        <v>87</v>
      </c>
      <c r="I4196">
        <v>5</v>
      </c>
      <c r="J4196">
        <v>17.399999999999999</v>
      </c>
      <c r="K4196">
        <v>1</v>
      </c>
      <c r="L4196">
        <v>1</v>
      </c>
      <c r="M4196">
        <v>1</v>
      </c>
      <c r="N4196">
        <v>2</v>
      </c>
      <c r="O4196">
        <v>4</v>
      </c>
      <c r="P4196">
        <v>17</v>
      </c>
      <c r="Q4196" t="s">
        <v>12569</v>
      </c>
      <c r="R4196" t="s">
        <v>12774</v>
      </c>
    </row>
    <row r="4197" spans="1:18" x14ac:dyDescent="0.3">
      <c r="A4197" t="s">
        <v>12775</v>
      </c>
      <c r="B4197" t="s">
        <v>12776</v>
      </c>
      <c r="C4197" t="s">
        <v>20</v>
      </c>
      <c r="D4197" t="s">
        <v>42</v>
      </c>
      <c r="E4197" t="s">
        <v>22</v>
      </c>
      <c r="F4197" t="s">
        <v>29</v>
      </c>
      <c r="G4197" t="s">
        <v>24</v>
      </c>
      <c r="H4197">
        <v>103</v>
      </c>
      <c r="I4197">
        <v>9</v>
      </c>
      <c r="J4197">
        <v>11.4</v>
      </c>
      <c r="K4197">
        <v>2</v>
      </c>
      <c r="L4197">
        <v>1</v>
      </c>
      <c r="M4197">
        <v>6</v>
      </c>
      <c r="N4197">
        <v>0</v>
      </c>
      <c r="O4197">
        <v>2</v>
      </c>
      <c r="P4197">
        <v>5</v>
      </c>
      <c r="Q4197" t="s">
        <v>12569</v>
      </c>
      <c r="R4197" t="s">
        <v>12777</v>
      </c>
    </row>
    <row r="4198" spans="1:18" x14ac:dyDescent="0.3">
      <c r="A4198" t="s">
        <v>12778</v>
      </c>
      <c r="B4198" t="s">
        <v>12779</v>
      </c>
      <c r="C4198" t="s">
        <v>20</v>
      </c>
      <c r="D4198" t="s">
        <v>42</v>
      </c>
      <c r="E4198" t="s">
        <v>22</v>
      </c>
      <c r="F4198" t="s">
        <v>29</v>
      </c>
      <c r="G4198" t="s">
        <v>24</v>
      </c>
      <c r="H4198">
        <v>189</v>
      </c>
      <c r="I4198">
        <v>8</v>
      </c>
      <c r="J4198">
        <v>23.6</v>
      </c>
      <c r="K4198">
        <v>6</v>
      </c>
      <c r="L4198">
        <v>1</v>
      </c>
      <c r="M4198">
        <v>1</v>
      </c>
      <c r="N4198">
        <v>0</v>
      </c>
      <c r="O4198">
        <v>4</v>
      </c>
      <c r="P4198">
        <v>2</v>
      </c>
      <c r="Q4198" t="s">
        <v>12569</v>
      </c>
      <c r="R4198" t="s">
        <v>12780</v>
      </c>
    </row>
    <row r="4199" spans="1:18" x14ac:dyDescent="0.3">
      <c r="A4199" t="s">
        <v>12781</v>
      </c>
      <c r="B4199" t="s">
        <v>12782</v>
      </c>
      <c r="C4199" t="s">
        <v>20</v>
      </c>
      <c r="D4199" t="s">
        <v>42</v>
      </c>
      <c r="E4199" t="s">
        <v>22</v>
      </c>
      <c r="F4199" t="s">
        <v>29</v>
      </c>
      <c r="G4199" t="s">
        <v>24</v>
      </c>
      <c r="H4199">
        <v>38</v>
      </c>
      <c r="I4199">
        <v>7</v>
      </c>
      <c r="J4199">
        <v>5.4</v>
      </c>
      <c r="K4199">
        <v>2</v>
      </c>
      <c r="L4199">
        <v>3</v>
      </c>
      <c r="M4199">
        <v>1</v>
      </c>
      <c r="N4199">
        <v>1</v>
      </c>
      <c r="O4199">
        <v>2</v>
      </c>
      <c r="P4199">
        <v>7</v>
      </c>
      <c r="Q4199" t="s">
        <v>12569</v>
      </c>
      <c r="R4199" t="s">
        <v>12783</v>
      </c>
    </row>
    <row r="4200" spans="1:18" x14ac:dyDescent="0.3">
      <c r="A4200" t="s">
        <v>12784</v>
      </c>
      <c r="B4200" t="s">
        <v>12785</v>
      </c>
      <c r="C4200" t="s">
        <v>20</v>
      </c>
      <c r="D4200" t="s">
        <v>21</v>
      </c>
      <c r="E4200" t="s">
        <v>22</v>
      </c>
      <c r="F4200" t="s">
        <v>29</v>
      </c>
      <c r="G4200" t="s">
        <v>24</v>
      </c>
      <c r="H4200">
        <v>98</v>
      </c>
      <c r="I4200">
        <v>9</v>
      </c>
      <c r="J4200">
        <v>10.9</v>
      </c>
      <c r="K4200">
        <v>5</v>
      </c>
      <c r="L4200">
        <v>0</v>
      </c>
      <c r="M4200">
        <v>2</v>
      </c>
      <c r="N4200">
        <v>2</v>
      </c>
      <c r="O4200">
        <v>2</v>
      </c>
      <c r="P4200">
        <v>10</v>
      </c>
      <c r="Q4200" t="s">
        <v>12569</v>
      </c>
      <c r="R4200" t="s">
        <v>12786</v>
      </c>
    </row>
    <row r="4201" spans="1:18" x14ac:dyDescent="0.3">
      <c r="A4201" t="s">
        <v>12787</v>
      </c>
      <c r="B4201" t="s">
        <v>12788</v>
      </c>
      <c r="C4201" t="s">
        <v>20</v>
      </c>
      <c r="D4201" t="s">
        <v>21</v>
      </c>
      <c r="E4201" t="s">
        <v>37</v>
      </c>
      <c r="F4201" t="s">
        <v>29</v>
      </c>
      <c r="G4201" t="s">
        <v>24</v>
      </c>
      <c r="H4201">
        <v>23</v>
      </c>
      <c r="I4201">
        <v>2</v>
      </c>
      <c r="J4201">
        <v>11.5</v>
      </c>
      <c r="K4201">
        <v>0</v>
      </c>
      <c r="L4201">
        <v>0</v>
      </c>
      <c r="M4201">
        <v>2</v>
      </c>
      <c r="N4201">
        <v>0</v>
      </c>
      <c r="O4201">
        <v>1</v>
      </c>
      <c r="P4201">
        <v>7</v>
      </c>
      <c r="Q4201" t="s">
        <v>12569</v>
      </c>
      <c r="R4201" t="s">
        <v>12789</v>
      </c>
    </row>
    <row r="4202" spans="1:18" x14ac:dyDescent="0.3">
      <c r="A4202" t="s">
        <v>12790</v>
      </c>
      <c r="B4202" t="s">
        <v>12791</v>
      </c>
      <c r="C4202" t="s">
        <v>20</v>
      </c>
      <c r="D4202" t="s">
        <v>21</v>
      </c>
      <c r="E4202" t="s">
        <v>22</v>
      </c>
      <c r="F4202" t="s">
        <v>29</v>
      </c>
      <c r="G4202" t="s">
        <v>24</v>
      </c>
      <c r="H4202">
        <v>172</v>
      </c>
      <c r="I4202">
        <v>8</v>
      </c>
      <c r="J4202">
        <v>21.5</v>
      </c>
      <c r="K4202">
        <v>4</v>
      </c>
      <c r="L4202">
        <v>2</v>
      </c>
      <c r="M4202">
        <v>2</v>
      </c>
      <c r="N4202">
        <v>0</v>
      </c>
      <c r="O4202">
        <v>4</v>
      </c>
      <c r="P4202">
        <v>5</v>
      </c>
      <c r="Q4202" t="s">
        <v>12569</v>
      </c>
      <c r="R4202" t="s">
        <v>12792</v>
      </c>
    </row>
    <row r="4203" spans="1:18" x14ac:dyDescent="0.3">
      <c r="A4203" t="s">
        <v>12793</v>
      </c>
      <c r="B4203" t="s">
        <v>12794</v>
      </c>
      <c r="C4203" t="s">
        <v>20</v>
      </c>
      <c r="D4203" t="s">
        <v>213</v>
      </c>
      <c r="E4203" t="s">
        <v>22</v>
      </c>
      <c r="F4203" t="s">
        <v>29</v>
      </c>
      <c r="G4203" t="s">
        <v>24</v>
      </c>
      <c r="H4203">
        <v>34</v>
      </c>
      <c r="I4203">
        <v>4</v>
      </c>
      <c r="J4203">
        <v>8.5</v>
      </c>
      <c r="K4203">
        <v>0</v>
      </c>
      <c r="L4203">
        <v>0</v>
      </c>
      <c r="M4203">
        <v>3</v>
      </c>
      <c r="N4203">
        <v>1</v>
      </c>
      <c r="O4203">
        <v>2</v>
      </c>
      <c r="P4203">
        <v>5</v>
      </c>
      <c r="Q4203" t="s">
        <v>12569</v>
      </c>
      <c r="R4203" t="s">
        <v>12795</v>
      </c>
    </row>
    <row r="4204" spans="1:18" x14ac:dyDescent="0.3">
      <c r="A4204" t="s">
        <v>12796</v>
      </c>
      <c r="B4204" t="s">
        <v>12797</v>
      </c>
      <c r="C4204" t="s">
        <v>20</v>
      </c>
      <c r="D4204" t="s">
        <v>33</v>
      </c>
      <c r="E4204" t="s">
        <v>22</v>
      </c>
      <c r="F4204" t="s">
        <v>29</v>
      </c>
      <c r="G4204" t="s">
        <v>24</v>
      </c>
      <c r="H4204">
        <v>20</v>
      </c>
      <c r="I4204">
        <v>4</v>
      </c>
      <c r="J4204">
        <v>5</v>
      </c>
      <c r="K4204">
        <v>0</v>
      </c>
      <c r="L4204">
        <v>0</v>
      </c>
      <c r="M4204">
        <v>3</v>
      </c>
      <c r="N4204">
        <v>1</v>
      </c>
      <c r="O4204">
        <v>1</v>
      </c>
      <c r="P4204">
        <v>5</v>
      </c>
      <c r="Q4204" t="s">
        <v>12569</v>
      </c>
      <c r="R4204" t="s">
        <v>12798</v>
      </c>
    </row>
    <row r="4205" spans="1:18" x14ac:dyDescent="0.3">
      <c r="A4205" t="s">
        <v>12799</v>
      </c>
      <c r="B4205" t="s">
        <v>12800</v>
      </c>
      <c r="C4205" t="s">
        <v>20</v>
      </c>
      <c r="D4205" t="s">
        <v>42</v>
      </c>
      <c r="E4205" t="s">
        <v>22</v>
      </c>
      <c r="F4205" t="s">
        <v>29</v>
      </c>
      <c r="G4205" t="s">
        <v>24</v>
      </c>
      <c r="H4205">
        <v>30</v>
      </c>
      <c r="I4205">
        <v>7</v>
      </c>
      <c r="J4205">
        <v>4.3</v>
      </c>
      <c r="K4205">
        <v>3</v>
      </c>
      <c r="L4205">
        <v>1</v>
      </c>
      <c r="M4205">
        <v>2</v>
      </c>
      <c r="N4205">
        <v>1</v>
      </c>
      <c r="O4205">
        <v>1</v>
      </c>
      <c r="P4205">
        <v>6</v>
      </c>
      <c r="Q4205" t="s">
        <v>12569</v>
      </c>
      <c r="R4205" t="s">
        <v>12801</v>
      </c>
    </row>
    <row r="4206" spans="1:18" x14ac:dyDescent="0.3">
      <c r="A4206" t="s">
        <v>12802</v>
      </c>
      <c r="B4206" t="s">
        <v>12803</v>
      </c>
      <c r="C4206" t="s">
        <v>20</v>
      </c>
      <c r="D4206" t="s">
        <v>21</v>
      </c>
      <c r="E4206" t="s">
        <v>22</v>
      </c>
      <c r="F4206" t="s">
        <v>29</v>
      </c>
      <c r="G4206" t="s">
        <v>24</v>
      </c>
      <c r="H4206">
        <v>310</v>
      </c>
      <c r="I4206">
        <v>14</v>
      </c>
      <c r="J4206">
        <v>22.1</v>
      </c>
      <c r="K4206">
        <v>6</v>
      </c>
      <c r="L4206">
        <v>3</v>
      </c>
      <c r="M4206">
        <v>4</v>
      </c>
      <c r="N4206">
        <v>1</v>
      </c>
      <c r="O4206">
        <v>6</v>
      </c>
      <c r="P4206">
        <v>5</v>
      </c>
      <c r="Q4206" t="s">
        <v>12569</v>
      </c>
      <c r="R4206" t="s">
        <v>12804</v>
      </c>
    </row>
    <row r="4207" spans="1:18" x14ac:dyDescent="0.3">
      <c r="A4207" t="s">
        <v>12805</v>
      </c>
      <c r="B4207" t="s">
        <v>12806</v>
      </c>
      <c r="C4207" t="s">
        <v>20</v>
      </c>
      <c r="D4207" t="s">
        <v>213</v>
      </c>
      <c r="E4207" t="s">
        <v>22</v>
      </c>
      <c r="F4207" t="s">
        <v>29</v>
      </c>
      <c r="G4207" t="s">
        <v>24</v>
      </c>
      <c r="H4207">
        <v>9</v>
      </c>
      <c r="I4207">
        <v>3</v>
      </c>
      <c r="J4207">
        <v>3</v>
      </c>
      <c r="K4207">
        <v>0</v>
      </c>
      <c r="L4207">
        <v>0</v>
      </c>
      <c r="M4207">
        <v>2</v>
      </c>
      <c r="N4207">
        <v>1</v>
      </c>
      <c r="O4207">
        <v>1</v>
      </c>
      <c r="P4207">
        <v>3</v>
      </c>
      <c r="Q4207" t="s">
        <v>12569</v>
      </c>
      <c r="R4207" t="s">
        <v>12807</v>
      </c>
    </row>
    <row r="4208" spans="1:18" x14ac:dyDescent="0.3">
      <c r="A4208" t="s">
        <v>12808</v>
      </c>
      <c r="B4208" t="s">
        <v>12809</v>
      </c>
      <c r="C4208" t="s">
        <v>20</v>
      </c>
      <c r="D4208" t="s">
        <v>21</v>
      </c>
      <c r="E4208" t="s">
        <v>22</v>
      </c>
      <c r="F4208" t="s">
        <v>29</v>
      </c>
      <c r="G4208" t="s">
        <v>24</v>
      </c>
      <c r="H4208">
        <v>100</v>
      </c>
      <c r="I4208">
        <v>9</v>
      </c>
      <c r="J4208">
        <v>11.1</v>
      </c>
      <c r="K4208">
        <v>1</v>
      </c>
      <c r="L4208">
        <v>0</v>
      </c>
      <c r="M4208">
        <v>5</v>
      </c>
      <c r="N4208">
        <v>3</v>
      </c>
      <c r="O4208">
        <v>3</v>
      </c>
      <c r="P4208">
        <v>12</v>
      </c>
      <c r="Q4208" t="s">
        <v>12569</v>
      </c>
      <c r="R4208" t="s">
        <v>12810</v>
      </c>
    </row>
    <row r="4209" spans="1:18" x14ac:dyDescent="0.3">
      <c r="A4209" t="s">
        <v>12811</v>
      </c>
      <c r="B4209" t="s">
        <v>12812</v>
      </c>
      <c r="C4209" t="s">
        <v>99</v>
      </c>
      <c r="D4209" t="s">
        <v>125</v>
      </c>
      <c r="E4209" t="s">
        <v>37</v>
      </c>
      <c r="F4209" t="s">
        <v>38</v>
      </c>
      <c r="G4209" t="s">
        <v>24</v>
      </c>
      <c r="H4209">
        <v>269</v>
      </c>
      <c r="I4209">
        <v>16</v>
      </c>
      <c r="J4209">
        <v>16.8</v>
      </c>
      <c r="K4209">
        <v>0</v>
      </c>
      <c r="L4209">
        <v>0</v>
      </c>
      <c r="M4209">
        <v>0</v>
      </c>
      <c r="N4209">
        <v>0</v>
      </c>
      <c r="O4209">
        <v>12</v>
      </c>
      <c r="P4209">
        <v>8</v>
      </c>
      <c r="Q4209" t="s">
        <v>2126</v>
      </c>
      <c r="R4209" t="s">
        <v>12813</v>
      </c>
    </row>
    <row r="4210" spans="1:18" x14ac:dyDescent="0.3">
      <c r="A4210" t="s">
        <v>12814</v>
      </c>
      <c r="B4210" t="s">
        <v>12815</v>
      </c>
      <c r="C4210" t="s">
        <v>99</v>
      </c>
      <c r="D4210" t="s">
        <v>42</v>
      </c>
      <c r="E4210" t="s">
        <v>22</v>
      </c>
      <c r="F4210" t="s">
        <v>29</v>
      </c>
      <c r="G4210" t="s">
        <v>24</v>
      </c>
      <c r="H4210">
        <v>30</v>
      </c>
      <c r="I4210">
        <v>2</v>
      </c>
      <c r="J4210">
        <v>15</v>
      </c>
      <c r="K4210">
        <v>0</v>
      </c>
      <c r="L4210">
        <v>0</v>
      </c>
      <c r="M4210">
        <v>0</v>
      </c>
      <c r="N4210">
        <v>0</v>
      </c>
      <c r="O4210">
        <v>2</v>
      </c>
      <c r="P4210">
        <v>3</v>
      </c>
      <c r="Q4210" t="s">
        <v>2126</v>
      </c>
      <c r="R4210" t="s">
        <v>12816</v>
      </c>
    </row>
    <row r="4211" spans="1:18" x14ac:dyDescent="0.3">
      <c r="A4211" t="s">
        <v>12817</v>
      </c>
      <c r="B4211" t="s">
        <v>12818</v>
      </c>
      <c r="C4211" t="s">
        <v>20</v>
      </c>
      <c r="D4211" t="s">
        <v>21</v>
      </c>
      <c r="E4211" t="s">
        <v>22</v>
      </c>
      <c r="F4211" t="s">
        <v>29</v>
      </c>
      <c r="G4211" t="s">
        <v>24</v>
      </c>
      <c r="H4211">
        <v>87</v>
      </c>
      <c r="I4211">
        <v>8</v>
      </c>
      <c r="J4211">
        <v>10.9</v>
      </c>
      <c r="K4211">
        <v>2</v>
      </c>
      <c r="L4211">
        <v>2</v>
      </c>
      <c r="M4211">
        <v>2</v>
      </c>
      <c r="N4211">
        <v>2</v>
      </c>
      <c r="O4211">
        <v>4</v>
      </c>
      <c r="P4211">
        <v>2</v>
      </c>
      <c r="Q4211" t="s">
        <v>4968</v>
      </c>
      <c r="R4211" t="s">
        <v>12819</v>
      </c>
    </row>
    <row r="4212" spans="1:18" x14ac:dyDescent="0.3">
      <c r="A4212" t="s">
        <v>12820</v>
      </c>
      <c r="B4212" t="s">
        <v>12821</v>
      </c>
      <c r="C4212" t="s">
        <v>20</v>
      </c>
      <c r="D4212" t="s">
        <v>21</v>
      </c>
      <c r="E4212" t="s">
        <v>22</v>
      </c>
      <c r="F4212" t="s">
        <v>29</v>
      </c>
      <c r="G4212" t="s">
        <v>24</v>
      </c>
      <c r="H4212">
        <v>112</v>
      </c>
      <c r="I4212">
        <v>12</v>
      </c>
      <c r="J4212">
        <v>9.3000000000000007</v>
      </c>
      <c r="K4212">
        <v>6</v>
      </c>
      <c r="L4212">
        <v>2</v>
      </c>
      <c r="M4212">
        <v>2</v>
      </c>
      <c r="N4212">
        <v>2</v>
      </c>
      <c r="O4212">
        <v>7</v>
      </c>
      <c r="P4212">
        <v>2</v>
      </c>
      <c r="Q4212" t="s">
        <v>4968</v>
      </c>
      <c r="R4212" t="s">
        <v>12822</v>
      </c>
    </row>
    <row r="4213" spans="1:18" x14ac:dyDescent="0.3">
      <c r="A4213" t="s">
        <v>12823</v>
      </c>
      <c r="B4213" t="s">
        <v>12824</v>
      </c>
      <c r="C4213" t="s">
        <v>20</v>
      </c>
      <c r="D4213" t="s">
        <v>21</v>
      </c>
      <c r="E4213" t="s">
        <v>37</v>
      </c>
      <c r="F4213" t="s">
        <v>38</v>
      </c>
      <c r="G4213" t="s">
        <v>24</v>
      </c>
      <c r="H4213">
        <v>360</v>
      </c>
      <c r="I4213">
        <v>21</v>
      </c>
      <c r="J4213">
        <v>17.100000000000001</v>
      </c>
      <c r="K4213">
        <v>8</v>
      </c>
      <c r="L4213">
        <v>9</v>
      </c>
      <c r="M4213">
        <v>3</v>
      </c>
      <c r="N4213">
        <v>1</v>
      </c>
      <c r="O4213">
        <v>12</v>
      </c>
      <c r="P4213">
        <v>17</v>
      </c>
      <c r="Q4213" t="s">
        <v>4968</v>
      </c>
      <c r="R4213" t="s">
        <v>12825</v>
      </c>
    </row>
    <row r="4214" spans="1:18" x14ac:dyDescent="0.3">
      <c r="A4214" t="s">
        <v>12826</v>
      </c>
      <c r="B4214" t="s">
        <v>12827</v>
      </c>
      <c r="C4214" t="s">
        <v>20</v>
      </c>
      <c r="D4214" t="s">
        <v>21</v>
      </c>
      <c r="E4214" t="s">
        <v>22</v>
      </c>
      <c r="F4214" t="s">
        <v>29</v>
      </c>
      <c r="G4214" t="s">
        <v>24</v>
      </c>
      <c r="H4214">
        <v>117</v>
      </c>
      <c r="I4214">
        <v>10</v>
      </c>
      <c r="J4214">
        <v>11.7</v>
      </c>
      <c r="K4214">
        <v>4</v>
      </c>
      <c r="L4214">
        <v>5</v>
      </c>
      <c r="M4214">
        <v>1</v>
      </c>
      <c r="N4214">
        <v>0</v>
      </c>
      <c r="O4214">
        <v>8</v>
      </c>
      <c r="P4214">
        <v>2</v>
      </c>
      <c r="Q4214" t="s">
        <v>4968</v>
      </c>
      <c r="R4214" t="s">
        <v>12828</v>
      </c>
    </row>
    <row r="4215" spans="1:18" x14ac:dyDescent="0.3">
      <c r="A4215" t="s">
        <v>12829</v>
      </c>
      <c r="B4215" t="s">
        <v>12830</v>
      </c>
      <c r="C4215" t="s">
        <v>20</v>
      </c>
      <c r="D4215" t="s">
        <v>21</v>
      </c>
      <c r="E4215" t="s">
        <v>22</v>
      </c>
      <c r="F4215" t="s">
        <v>23</v>
      </c>
      <c r="G4215" t="s">
        <v>24</v>
      </c>
      <c r="H4215">
        <v>98</v>
      </c>
      <c r="I4215">
        <v>25</v>
      </c>
      <c r="J4215">
        <v>3.9</v>
      </c>
      <c r="K4215">
        <v>7</v>
      </c>
      <c r="L4215">
        <v>1</v>
      </c>
      <c r="M4215">
        <v>8</v>
      </c>
      <c r="N4215">
        <v>7</v>
      </c>
      <c r="O4215">
        <v>7</v>
      </c>
      <c r="P4215">
        <v>7</v>
      </c>
      <c r="Q4215" t="s">
        <v>4968</v>
      </c>
      <c r="R4215" t="s">
        <v>12831</v>
      </c>
    </row>
    <row r="4216" spans="1:18" x14ac:dyDescent="0.3">
      <c r="A4216" t="s">
        <v>12832</v>
      </c>
      <c r="B4216" t="s">
        <v>12833</v>
      </c>
      <c r="C4216" t="s">
        <v>20</v>
      </c>
      <c r="D4216" t="s">
        <v>21</v>
      </c>
      <c r="E4216" t="s">
        <v>22</v>
      </c>
      <c r="F4216" t="s">
        <v>29</v>
      </c>
      <c r="G4216" t="s">
        <v>24</v>
      </c>
      <c r="H4216">
        <v>275</v>
      </c>
      <c r="I4216">
        <v>18</v>
      </c>
      <c r="J4216">
        <v>15.3</v>
      </c>
      <c r="K4216">
        <v>7</v>
      </c>
      <c r="L4216">
        <v>9</v>
      </c>
      <c r="M4216">
        <v>1</v>
      </c>
      <c r="N4216">
        <v>1</v>
      </c>
      <c r="O4216">
        <v>9</v>
      </c>
      <c r="P4216">
        <v>4</v>
      </c>
      <c r="Q4216" t="s">
        <v>4968</v>
      </c>
      <c r="R4216" t="s">
        <v>12834</v>
      </c>
    </row>
    <row r="4217" spans="1:18" x14ac:dyDescent="0.3">
      <c r="A4217" t="s">
        <v>12835</v>
      </c>
      <c r="B4217" t="s">
        <v>12836</v>
      </c>
      <c r="C4217" t="s">
        <v>20</v>
      </c>
      <c r="D4217" t="s">
        <v>21</v>
      </c>
      <c r="E4217" t="s">
        <v>22</v>
      </c>
      <c r="F4217" t="s">
        <v>29</v>
      </c>
      <c r="G4217" t="s">
        <v>24</v>
      </c>
      <c r="H4217">
        <v>78</v>
      </c>
      <c r="I4217">
        <v>9</v>
      </c>
      <c r="J4217">
        <v>8.6999999999999993</v>
      </c>
      <c r="K4217">
        <v>5</v>
      </c>
      <c r="L4217">
        <v>1</v>
      </c>
      <c r="M4217">
        <v>2</v>
      </c>
      <c r="N4217">
        <v>1</v>
      </c>
      <c r="O4217">
        <v>7</v>
      </c>
      <c r="P4217">
        <v>5</v>
      </c>
      <c r="Q4217" t="s">
        <v>4968</v>
      </c>
      <c r="R4217" t="s">
        <v>12837</v>
      </c>
    </row>
    <row r="4218" spans="1:18" x14ac:dyDescent="0.3">
      <c r="A4218" t="s">
        <v>12838</v>
      </c>
      <c r="B4218" t="s">
        <v>12839</v>
      </c>
      <c r="C4218" t="s">
        <v>20</v>
      </c>
      <c r="D4218" t="s">
        <v>21</v>
      </c>
      <c r="E4218" t="s">
        <v>22</v>
      </c>
      <c r="F4218" t="s">
        <v>29</v>
      </c>
      <c r="G4218" t="s">
        <v>24</v>
      </c>
      <c r="H4218">
        <v>483</v>
      </c>
      <c r="I4218">
        <v>21</v>
      </c>
      <c r="J4218">
        <v>23</v>
      </c>
      <c r="K4218">
        <v>8</v>
      </c>
      <c r="L4218">
        <v>2</v>
      </c>
      <c r="M4218">
        <v>9</v>
      </c>
      <c r="N4218">
        <v>2</v>
      </c>
      <c r="O4218">
        <v>4</v>
      </c>
      <c r="P4218">
        <v>6.5</v>
      </c>
      <c r="Q4218" t="s">
        <v>4968</v>
      </c>
      <c r="R4218" t="s">
        <v>12840</v>
      </c>
    </row>
    <row r="4219" spans="1:18" x14ac:dyDescent="0.3">
      <c r="A4219" t="s">
        <v>12841</v>
      </c>
      <c r="B4219" t="s">
        <v>12842</v>
      </c>
      <c r="C4219" t="s">
        <v>20</v>
      </c>
      <c r="D4219" t="s">
        <v>21</v>
      </c>
      <c r="E4219" t="s">
        <v>49</v>
      </c>
      <c r="F4219" t="s">
        <v>38</v>
      </c>
      <c r="G4219" t="s">
        <v>24</v>
      </c>
      <c r="H4219">
        <v>711</v>
      </c>
      <c r="I4219">
        <v>42</v>
      </c>
      <c r="J4219">
        <v>16.899999999999999</v>
      </c>
      <c r="K4219">
        <v>26</v>
      </c>
      <c r="L4219">
        <v>9</v>
      </c>
      <c r="M4219">
        <v>4</v>
      </c>
      <c r="N4219">
        <v>3</v>
      </c>
      <c r="O4219">
        <v>39</v>
      </c>
      <c r="P4219">
        <v>27</v>
      </c>
      <c r="Q4219" t="s">
        <v>4968</v>
      </c>
      <c r="R4219" t="s">
        <v>12843</v>
      </c>
    </row>
    <row r="4220" spans="1:18" x14ac:dyDescent="0.3">
      <c r="A4220" t="s">
        <v>12844</v>
      </c>
      <c r="B4220" t="s">
        <v>12845</v>
      </c>
      <c r="C4220" t="s">
        <v>20</v>
      </c>
      <c r="D4220" t="s">
        <v>21</v>
      </c>
      <c r="E4220" t="s">
        <v>22</v>
      </c>
      <c r="F4220" t="s">
        <v>23</v>
      </c>
      <c r="G4220" t="s">
        <v>24</v>
      </c>
      <c r="H4220">
        <v>105</v>
      </c>
      <c r="I4220">
        <v>11</v>
      </c>
      <c r="J4220">
        <v>9.5</v>
      </c>
      <c r="K4220">
        <v>6</v>
      </c>
      <c r="L4220">
        <v>1</v>
      </c>
      <c r="M4220">
        <v>4</v>
      </c>
      <c r="N4220">
        <v>0</v>
      </c>
      <c r="O4220">
        <v>6</v>
      </c>
      <c r="P4220">
        <v>3</v>
      </c>
      <c r="Q4220" t="s">
        <v>4968</v>
      </c>
      <c r="R4220" t="s">
        <v>12846</v>
      </c>
    </row>
    <row r="4221" spans="1:18" x14ac:dyDescent="0.3">
      <c r="A4221" t="s">
        <v>12847</v>
      </c>
      <c r="B4221" t="s">
        <v>12848</v>
      </c>
      <c r="C4221" t="s">
        <v>20</v>
      </c>
      <c r="D4221" t="s">
        <v>21</v>
      </c>
      <c r="E4221" t="s">
        <v>22</v>
      </c>
      <c r="F4221" t="s">
        <v>29</v>
      </c>
      <c r="G4221" t="s">
        <v>24</v>
      </c>
      <c r="H4221">
        <v>196</v>
      </c>
      <c r="I4221">
        <v>12</v>
      </c>
      <c r="J4221">
        <v>16.3</v>
      </c>
      <c r="K4221">
        <v>4</v>
      </c>
      <c r="L4221">
        <v>4</v>
      </c>
      <c r="M4221">
        <v>3</v>
      </c>
      <c r="N4221">
        <v>1</v>
      </c>
      <c r="O4221">
        <v>7</v>
      </c>
      <c r="P4221">
        <v>2.5</v>
      </c>
      <c r="Q4221" t="s">
        <v>4968</v>
      </c>
      <c r="R4221" t="s">
        <v>12849</v>
      </c>
    </row>
    <row r="4222" spans="1:18" x14ac:dyDescent="0.3">
      <c r="A4222" t="s">
        <v>12850</v>
      </c>
      <c r="B4222" t="s">
        <v>12851</v>
      </c>
      <c r="C4222" t="s">
        <v>20</v>
      </c>
      <c r="D4222" t="s">
        <v>21</v>
      </c>
      <c r="E4222" t="s">
        <v>22</v>
      </c>
      <c r="F4222" t="s">
        <v>29</v>
      </c>
      <c r="G4222" t="s">
        <v>24</v>
      </c>
      <c r="H4222">
        <v>80</v>
      </c>
      <c r="I4222">
        <v>10</v>
      </c>
      <c r="J4222">
        <v>8</v>
      </c>
      <c r="K4222">
        <v>5</v>
      </c>
      <c r="L4222">
        <v>5</v>
      </c>
      <c r="M4222">
        <v>0</v>
      </c>
      <c r="N4222">
        <v>0</v>
      </c>
      <c r="O4222">
        <v>6</v>
      </c>
      <c r="P4222">
        <v>3.5</v>
      </c>
      <c r="Q4222" t="s">
        <v>4968</v>
      </c>
      <c r="R4222" t="s">
        <v>12852</v>
      </c>
    </row>
    <row r="4223" spans="1:18" x14ac:dyDescent="0.3">
      <c r="A4223" t="s">
        <v>12853</v>
      </c>
      <c r="B4223" t="s">
        <v>12854</v>
      </c>
      <c r="C4223" t="s">
        <v>20</v>
      </c>
      <c r="D4223" t="s">
        <v>21</v>
      </c>
      <c r="E4223" t="s">
        <v>22</v>
      </c>
      <c r="F4223" t="s">
        <v>29</v>
      </c>
      <c r="G4223" t="s">
        <v>24</v>
      </c>
      <c r="H4223">
        <v>30</v>
      </c>
      <c r="I4223">
        <v>7</v>
      </c>
      <c r="J4223">
        <v>4.3</v>
      </c>
      <c r="K4223">
        <v>0</v>
      </c>
      <c r="L4223">
        <v>0</v>
      </c>
      <c r="M4223">
        <v>4</v>
      </c>
      <c r="N4223">
        <v>3</v>
      </c>
      <c r="O4223">
        <v>1</v>
      </c>
      <c r="P4223">
        <v>5</v>
      </c>
      <c r="Q4223" t="s">
        <v>4968</v>
      </c>
      <c r="R4223" t="s">
        <v>12855</v>
      </c>
    </row>
    <row r="4224" spans="1:18" x14ac:dyDescent="0.3">
      <c r="A4224" t="s">
        <v>12856</v>
      </c>
      <c r="B4224" t="s">
        <v>12857</v>
      </c>
      <c r="C4224" t="s">
        <v>20</v>
      </c>
      <c r="D4224" t="s">
        <v>21</v>
      </c>
      <c r="E4224" t="s">
        <v>22</v>
      </c>
      <c r="F4224" t="s">
        <v>29</v>
      </c>
      <c r="G4224" t="s">
        <v>24</v>
      </c>
      <c r="H4224">
        <v>20</v>
      </c>
      <c r="I4224">
        <v>3</v>
      </c>
      <c r="J4224">
        <v>6.7</v>
      </c>
      <c r="K4224">
        <v>0</v>
      </c>
      <c r="L4224">
        <v>0</v>
      </c>
      <c r="M4224">
        <v>2</v>
      </c>
      <c r="N4224">
        <v>1</v>
      </c>
      <c r="O4224">
        <v>1</v>
      </c>
      <c r="P4224">
        <v>3</v>
      </c>
      <c r="Q4224" t="s">
        <v>4968</v>
      </c>
      <c r="R4224" t="s">
        <v>12858</v>
      </c>
    </row>
    <row r="4225" spans="1:18" x14ac:dyDescent="0.3">
      <c r="A4225" t="s">
        <v>12859</v>
      </c>
      <c r="B4225" t="s">
        <v>12860</v>
      </c>
      <c r="C4225" t="s">
        <v>20</v>
      </c>
      <c r="D4225" t="s">
        <v>42</v>
      </c>
      <c r="E4225" t="s">
        <v>37</v>
      </c>
      <c r="F4225" t="s">
        <v>29</v>
      </c>
      <c r="G4225" t="s">
        <v>24</v>
      </c>
      <c r="H4225">
        <v>104</v>
      </c>
      <c r="I4225">
        <v>9</v>
      </c>
      <c r="J4225">
        <v>11.6</v>
      </c>
      <c r="K4225">
        <v>2</v>
      </c>
      <c r="L4225">
        <v>2</v>
      </c>
      <c r="M4225">
        <v>1</v>
      </c>
      <c r="N4225">
        <v>4</v>
      </c>
      <c r="O4225">
        <v>3</v>
      </c>
      <c r="P4225">
        <v>5</v>
      </c>
      <c r="Q4225" t="s">
        <v>4968</v>
      </c>
      <c r="R4225" t="s">
        <v>12861</v>
      </c>
    </row>
    <row r="4226" spans="1:18" x14ac:dyDescent="0.3">
      <c r="A4226" t="s">
        <v>12862</v>
      </c>
      <c r="B4226" t="s">
        <v>12863</v>
      </c>
      <c r="C4226" t="s">
        <v>20</v>
      </c>
      <c r="D4226" t="s">
        <v>21</v>
      </c>
      <c r="E4226" t="s">
        <v>22</v>
      </c>
      <c r="F4226" t="s">
        <v>29</v>
      </c>
      <c r="G4226" t="s">
        <v>24</v>
      </c>
      <c r="H4226">
        <v>104</v>
      </c>
      <c r="I4226">
        <v>9</v>
      </c>
      <c r="J4226">
        <v>11.6</v>
      </c>
      <c r="K4226">
        <v>6</v>
      </c>
      <c r="L4226">
        <v>0</v>
      </c>
      <c r="M4226">
        <v>1</v>
      </c>
      <c r="N4226">
        <v>2</v>
      </c>
      <c r="O4226">
        <v>5</v>
      </c>
      <c r="P4226">
        <v>2.5</v>
      </c>
      <c r="Q4226" t="s">
        <v>4968</v>
      </c>
      <c r="R4226" t="s">
        <v>12864</v>
      </c>
    </row>
    <row r="4227" spans="1:18" x14ac:dyDescent="0.3">
      <c r="A4227" t="s">
        <v>12865</v>
      </c>
      <c r="B4227" t="s">
        <v>12866</v>
      </c>
      <c r="C4227" t="s">
        <v>20</v>
      </c>
      <c r="D4227" t="s">
        <v>21</v>
      </c>
      <c r="E4227" t="s">
        <v>22</v>
      </c>
      <c r="F4227" t="s">
        <v>23</v>
      </c>
      <c r="G4227" t="s">
        <v>24</v>
      </c>
      <c r="H4227">
        <v>442</v>
      </c>
      <c r="I4227">
        <v>17</v>
      </c>
      <c r="J4227">
        <v>26</v>
      </c>
      <c r="K4227">
        <v>9</v>
      </c>
      <c r="L4227">
        <v>2</v>
      </c>
      <c r="M4227">
        <v>5</v>
      </c>
      <c r="N4227">
        <v>1</v>
      </c>
      <c r="O4227">
        <v>11</v>
      </c>
      <c r="P4227">
        <v>20</v>
      </c>
      <c r="Q4227" t="s">
        <v>4968</v>
      </c>
      <c r="R4227" t="s">
        <v>12867</v>
      </c>
    </row>
    <row r="4228" spans="1:18" x14ac:dyDescent="0.3">
      <c r="A4228" t="s">
        <v>12868</v>
      </c>
      <c r="B4228" t="s">
        <v>12869</v>
      </c>
      <c r="C4228" t="s">
        <v>20</v>
      </c>
      <c r="D4228" t="s">
        <v>21</v>
      </c>
      <c r="E4228" t="s">
        <v>37</v>
      </c>
      <c r="F4228" t="s">
        <v>23</v>
      </c>
      <c r="G4228" t="s">
        <v>24</v>
      </c>
      <c r="H4228">
        <v>99</v>
      </c>
      <c r="I4228">
        <v>11</v>
      </c>
      <c r="J4228">
        <v>9</v>
      </c>
      <c r="K4228">
        <v>4</v>
      </c>
      <c r="L4228">
        <v>4</v>
      </c>
      <c r="M4228">
        <v>2</v>
      </c>
      <c r="N4228">
        <v>1</v>
      </c>
      <c r="O4228">
        <v>5</v>
      </c>
      <c r="P4228">
        <v>4</v>
      </c>
      <c r="Q4228" t="s">
        <v>4968</v>
      </c>
      <c r="R4228" t="s">
        <v>12870</v>
      </c>
    </row>
    <row r="4229" spans="1:18" x14ac:dyDescent="0.3">
      <c r="A4229" t="s">
        <v>12871</v>
      </c>
      <c r="B4229" t="s">
        <v>12872</v>
      </c>
      <c r="C4229" t="s">
        <v>99</v>
      </c>
      <c r="D4229" t="s">
        <v>125</v>
      </c>
      <c r="E4229" t="s">
        <v>22</v>
      </c>
      <c r="F4229" t="s">
        <v>29</v>
      </c>
      <c r="G4229" t="s">
        <v>24</v>
      </c>
      <c r="H4229">
        <v>59</v>
      </c>
      <c r="I4229">
        <v>7</v>
      </c>
      <c r="J4229">
        <v>8.4</v>
      </c>
      <c r="K4229">
        <v>0</v>
      </c>
      <c r="L4229">
        <v>0</v>
      </c>
      <c r="M4229">
        <v>0</v>
      </c>
      <c r="N4229">
        <v>0</v>
      </c>
      <c r="O4229">
        <v>6</v>
      </c>
      <c r="P4229">
        <v>3</v>
      </c>
      <c r="Q4229" t="s">
        <v>4968</v>
      </c>
      <c r="R4229" t="s">
        <v>12873</v>
      </c>
    </row>
    <row r="4230" spans="1:18" x14ac:dyDescent="0.3">
      <c r="A4230" t="s">
        <v>12874</v>
      </c>
      <c r="B4230" t="s">
        <v>12875</v>
      </c>
      <c r="C4230" t="s">
        <v>20</v>
      </c>
      <c r="D4230" t="s">
        <v>21</v>
      </c>
      <c r="E4230" t="s">
        <v>22</v>
      </c>
      <c r="F4230" t="s">
        <v>29</v>
      </c>
      <c r="G4230" t="s">
        <v>24</v>
      </c>
      <c r="H4230">
        <v>235</v>
      </c>
      <c r="I4230">
        <v>19</v>
      </c>
      <c r="J4230">
        <v>12.4</v>
      </c>
      <c r="K4230">
        <v>7</v>
      </c>
      <c r="L4230">
        <v>5</v>
      </c>
      <c r="M4230">
        <v>3</v>
      </c>
      <c r="N4230">
        <v>4</v>
      </c>
      <c r="O4230">
        <v>7</v>
      </c>
      <c r="P4230">
        <v>11</v>
      </c>
      <c r="Q4230" t="s">
        <v>4968</v>
      </c>
      <c r="R4230" t="s">
        <v>12876</v>
      </c>
    </row>
    <row r="4231" spans="1:18" x14ac:dyDescent="0.3">
      <c r="A4231" t="s">
        <v>12877</v>
      </c>
      <c r="B4231" t="s">
        <v>12878</v>
      </c>
      <c r="C4231" t="s">
        <v>20</v>
      </c>
      <c r="D4231" t="s">
        <v>21</v>
      </c>
      <c r="E4231" t="s">
        <v>22</v>
      </c>
      <c r="F4231" t="s">
        <v>29</v>
      </c>
      <c r="G4231" t="s">
        <v>24</v>
      </c>
      <c r="H4231">
        <v>218</v>
      </c>
      <c r="I4231">
        <v>19</v>
      </c>
      <c r="J4231">
        <v>11.5</v>
      </c>
      <c r="K4231">
        <v>7</v>
      </c>
      <c r="L4231">
        <v>12</v>
      </c>
      <c r="M4231">
        <v>0</v>
      </c>
      <c r="N4231">
        <v>0</v>
      </c>
      <c r="O4231">
        <v>8</v>
      </c>
      <c r="P4231">
        <v>1.9</v>
      </c>
      <c r="Q4231" t="s">
        <v>4968</v>
      </c>
      <c r="R4231" t="s">
        <v>12879</v>
      </c>
    </row>
    <row r="4232" spans="1:18" x14ac:dyDescent="0.3">
      <c r="A4232" t="s">
        <v>12880</v>
      </c>
      <c r="B4232" t="s">
        <v>12881</v>
      </c>
      <c r="C4232" t="s">
        <v>20</v>
      </c>
      <c r="D4232" t="s">
        <v>21</v>
      </c>
      <c r="E4232" t="s">
        <v>22</v>
      </c>
      <c r="F4232" t="s">
        <v>29</v>
      </c>
      <c r="G4232" t="s">
        <v>24</v>
      </c>
      <c r="H4232">
        <v>73</v>
      </c>
      <c r="I4232">
        <v>5</v>
      </c>
      <c r="J4232">
        <v>14.6</v>
      </c>
      <c r="K4232">
        <v>0</v>
      </c>
      <c r="L4232">
        <v>0</v>
      </c>
      <c r="M4232">
        <v>2</v>
      </c>
      <c r="N4232">
        <v>3</v>
      </c>
      <c r="O4232">
        <v>2</v>
      </c>
      <c r="P4232">
        <v>4.5</v>
      </c>
      <c r="Q4232" t="s">
        <v>4968</v>
      </c>
      <c r="R4232" t="s">
        <v>12882</v>
      </c>
    </row>
    <row r="4233" spans="1:18" x14ac:dyDescent="0.3">
      <c r="A4233" t="s">
        <v>12883</v>
      </c>
      <c r="B4233" t="s">
        <v>12884</v>
      </c>
      <c r="C4233" t="s">
        <v>99</v>
      </c>
      <c r="D4233" t="s">
        <v>21</v>
      </c>
      <c r="E4233" t="s">
        <v>22</v>
      </c>
      <c r="F4233" t="s">
        <v>29</v>
      </c>
      <c r="G4233" t="s">
        <v>24</v>
      </c>
      <c r="H4233">
        <v>163</v>
      </c>
      <c r="I4233">
        <v>10</v>
      </c>
      <c r="J4233">
        <v>16.3</v>
      </c>
      <c r="K4233">
        <v>0</v>
      </c>
      <c r="L4233">
        <v>0</v>
      </c>
      <c r="M4233">
        <v>0</v>
      </c>
      <c r="N4233">
        <v>0</v>
      </c>
      <c r="O4233">
        <v>7</v>
      </c>
      <c r="P4233">
        <v>6.5</v>
      </c>
      <c r="Q4233" t="s">
        <v>4968</v>
      </c>
      <c r="R4233" t="s">
        <v>12885</v>
      </c>
    </row>
    <row r="4234" spans="1:18" x14ac:dyDescent="0.3">
      <c r="A4234" t="s">
        <v>12886</v>
      </c>
      <c r="B4234" t="s">
        <v>12887</v>
      </c>
      <c r="C4234" t="s">
        <v>99</v>
      </c>
      <c r="D4234" t="s">
        <v>2912</v>
      </c>
      <c r="E4234" t="s">
        <v>22</v>
      </c>
      <c r="F4234" t="s">
        <v>29</v>
      </c>
      <c r="G4234" t="s">
        <v>24</v>
      </c>
      <c r="H4234">
        <v>176</v>
      </c>
      <c r="I4234">
        <v>9</v>
      </c>
      <c r="J4234">
        <v>19.600000000000001</v>
      </c>
      <c r="K4234">
        <v>0</v>
      </c>
      <c r="L4234">
        <v>0</v>
      </c>
      <c r="M4234">
        <v>8</v>
      </c>
      <c r="N4234">
        <v>1</v>
      </c>
      <c r="O4234">
        <v>3</v>
      </c>
      <c r="P4234">
        <v>2</v>
      </c>
      <c r="Q4234" t="s">
        <v>4968</v>
      </c>
      <c r="R4234" t="s">
        <v>12888</v>
      </c>
    </row>
    <row r="4235" spans="1:18" x14ac:dyDescent="0.3">
      <c r="A4235" t="s">
        <v>12889</v>
      </c>
      <c r="B4235" t="s">
        <v>12890</v>
      </c>
      <c r="C4235" t="s">
        <v>99</v>
      </c>
      <c r="D4235" t="s">
        <v>21</v>
      </c>
      <c r="E4235" t="s">
        <v>22</v>
      </c>
      <c r="F4235" t="s">
        <v>23</v>
      </c>
      <c r="G4235" t="s">
        <v>24</v>
      </c>
      <c r="H4235">
        <v>88</v>
      </c>
      <c r="I4235">
        <v>12</v>
      </c>
      <c r="J4235">
        <v>7.3</v>
      </c>
      <c r="K4235">
        <v>0</v>
      </c>
      <c r="L4235">
        <v>0</v>
      </c>
      <c r="M4235">
        <v>0</v>
      </c>
      <c r="N4235">
        <v>0</v>
      </c>
      <c r="O4235">
        <v>10</v>
      </c>
      <c r="P4235">
        <v>3.8</v>
      </c>
      <c r="Q4235" t="s">
        <v>4968</v>
      </c>
      <c r="R4235" t="s">
        <v>12891</v>
      </c>
    </row>
    <row r="4236" spans="1:18" x14ac:dyDescent="0.3">
      <c r="A4236" t="s">
        <v>12892</v>
      </c>
      <c r="B4236" t="s">
        <v>12893</v>
      </c>
      <c r="C4236" t="s">
        <v>20</v>
      </c>
      <c r="D4236" t="s">
        <v>21</v>
      </c>
      <c r="E4236" t="s">
        <v>22</v>
      </c>
      <c r="F4236" t="s">
        <v>29</v>
      </c>
      <c r="G4236" t="s">
        <v>24</v>
      </c>
      <c r="H4236">
        <v>171</v>
      </c>
      <c r="I4236">
        <v>11</v>
      </c>
      <c r="J4236">
        <v>15.5</v>
      </c>
      <c r="K4236">
        <v>3</v>
      </c>
      <c r="L4236">
        <v>7</v>
      </c>
      <c r="M4236">
        <v>1</v>
      </c>
      <c r="N4236">
        <v>0</v>
      </c>
      <c r="O4236">
        <v>5</v>
      </c>
      <c r="P4236">
        <v>6</v>
      </c>
      <c r="Q4236" t="s">
        <v>3798</v>
      </c>
      <c r="R4236" t="s">
        <v>12894</v>
      </c>
    </row>
    <row r="4237" spans="1:18" x14ac:dyDescent="0.3">
      <c r="A4237" t="s">
        <v>12895</v>
      </c>
      <c r="B4237" t="s">
        <v>12896</v>
      </c>
      <c r="C4237" t="s">
        <v>20</v>
      </c>
      <c r="D4237" t="s">
        <v>21</v>
      </c>
      <c r="E4237" t="s">
        <v>37</v>
      </c>
      <c r="F4237" t="s">
        <v>38</v>
      </c>
      <c r="G4237" t="s">
        <v>24</v>
      </c>
      <c r="H4237">
        <v>430</v>
      </c>
      <c r="I4237">
        <v>20</v>
      </c>
      <c r="J4237">
        <v>21.5</v>
      </c>
      <c r="K4237">
        <v>2</v>
      </c>
      <c r="L4237">
        <v>18</v>
      </c>
      <c r="M4237">
        <v>0</v>
      </c>
      <c r="N4237">
        <v>0</v>
      </c>
      <c r="O4237">
        <v>18</v>
      </c>
      <c r="P4237">
        <v>5</v>
      </c>
      <c r="Q4237" t="s">
        <v>9753</v>
      </c>
      <c r="R4237" t="s">
        <v>12897</v>
      </c>
    </row>
    <row r="4238" spans="1:18" x14ac:dyDescent="0.3">
      <c r="A4238" t="s">
        <v>12898</v>
      </c>
      <c r="B4238" t="s">
        <v>12899</v>
      </c>
      <c r="C4238" t="s">
        <v>20</v>
      </c>
      <c r="D4238" t="s">
        <v>33</v>
      </c>
      <c r="E4238" t="s">
        <v>22</v>
      </c>
      <c r="F4238" t="s">
        <v>29</v>
      </c>
      <c r="G4238" t="s">
        <v>24</v>
      </c>
      <c r="H4238">
        <v>303</v>
      </c>
      <c r="I4238">
        <v>20</v>
      </c>
      <c r="J4238">
        <v>15.2</v>
      </c>
      <c r="K4238">
        <v>5</v>
      </c>
      <c r="L4238">
        <v>14</v>
      </c>
      <c r="M4238">
        <v>0</v>
      </c>
      <c r="N4238">
        <v>1</v>
      </c>
      <c r="O4238">
        <v>14</v>
      </c>
      <c r="P4238">
        <v>11</v>
      </c>
      <c r="Q4238" t="s">
        <v>9753</v>
      </c>
      <c r="R4238" t="s">
        <v>12900</v>
      </c>
    </row>
    <row r="4239" spans="1:18" x14ac:dyDescent="0.3">
      <c r="A4239" t="s">
        <v>12901</v>
      </c>
      <c r="B4239" t="s">
        <v>12902</v>
      </c>
      <c r="C4239" t="s">
        <v>20</v>
      </c>
      <c r="D4239" t="s">
        <v>21</v>
      </c>
      <c r="E4239" t="s">
        <v>37</v>
      </c>
      <c r="F4239" t="s">
        <v>38</v>
      </c>
      <c r="G4239" t="s">
        <v>24</v>
      </c>
      <c r="H4239">
        <v>390</v>
      </c>
      <c r="I4239">
        <v>18</v>
      </c>
      <c r="J4239">
        <v>21.7</v>
      </c>
      <c r="K4239">
        <v>7</v>
      </c>
      <c r="L4239">
        <v>11</v>
      </c>
      <c r="M4239">
        <v>0</v>
      </c>
      <c r="N4239">
        <v>0</v>
      </c>
      <c r="O4239">
        <v>22</v>
      </c>
      <c r="P4239">
        <v>10</v>
      </c>
      <c r="Q4239" t="s">
        <v>8611</v>
      </c>
      <c r="R4239" t="s">
        <v>12903</v>
      </c>
    </row>
    <row r="4240" spans="1:18" x14ac:dyDescent="0.3">
      <c r="A4240" t="s">
        <v>12904</v>
      </c>
      <c r="B4240" t="s">
        <v>12905</v>
      </c>
      <c r="C4240" t="s">
        <v>20</v>
      </c>
      <c r="D4240" t="s">
        <v>33</v>
      </c>
      <c r="E4240" t="s">
        <v>22</v>
      </c>
      <c r="F4240" t="s">
        <v>23</v>
      </c>
      <c r="G4240" t="s">
        <v>24</v>
      </c>
      <c r="H4240">
        <v>254</v>
      </c>
      <c r="I4240">
        <v>18</v>
      </c>
      <c r="J4240">
        <v>14.1</v>
      </c>
      <c r="K4240">
        <v>11</v>
      </c>
      <c r="L4240">
        <v>7</v>
      </c>
      <c r="M4240">
        <v>0</v>
      </c>
      <c r="N4240">
        <v>0</v>
      </c>
      <c r="O4240">
        <v>11</v>
      </c>
      <c r="P4240">
        <v>4</v>
      </c>
      <c r="Q4240" t="s">
        <v>9753</v>
      </c>
      <c r="R4240" t="s">
        <v>12906</v>
      </c>
    </row>
    <row r="4241" spans="1:18" x14ac:dyDescent="0.3">
      <c r="A4241" t="s">
        <v>12907</v>
      </c>
      <c r="B4241" t="s">
        <v>12908</v>
      </c>
      <c r="C4241" t="s">
        <v>99</v>
      </c>
      <c r="D4241" t="s">
        <v>21</v>
      </c>
      <c r="E4241" t="s">
        <v>37</v>
      </c>
      <c r="F4241" t="s">
        <v>29</v>
      </c>
      <c r="G4241" t="s">
        <v>24</v>
      </c>
      <c r="H4241">
        <v>76</v>
      </c>
      <c r="I4241">
        <v>7</v>
      </c>
      <c r="J4241">
        <v>10.9</v>
      </c>
      <c r="K4241">
        <v>0</v>
      </c>
      <c r="L4241">
        <v>0</v>
      </c>
      <c r="M4241">
        <v>0</v>
      </c>
      <c r="N4241">
        <v>0</v>
      </c>
      <c r="O4241">
        <v>2</v>
      </c>
      <c r="P4241">
        <v>10</v>
      </c>
      <c r="Q4241" t="s">
        <v>9753</v>
      </c>
      <c r="R4241" t="s">
        <v>12909</v>
      </c>
    </row>
    <row r="4242" spans="1:18" x14ac:dyDescent="0.3">
      <c r="A4242" t="s">
        <v>12910</v>
      </c>
      <c r="B4242" t="s">
        <v>12911</v>
      </c>
      <c r="C4242" t="s">
        <v>20</v>
      </c>
      <c r="D4242" t="s">
        <v>42</v>
      </c>
      <c r="E4242" t="s">
        <v>49</v>
      </c>
      <c r="F4242" t="s">
        <v>38</v>
      </c>
      <c r="G4242" t="s">
        <v>24</v>
      </c>
      <c r="H4242">
        <v>682</v>
      </c>
      <c r="I4242">
        <v>34</v>
      </c>
      <c r="J4242">
        <v>20.100000000000001</v>
      </c>
      <c r="K4242">
        <v>19</v>
      </c>
      <c r="L4242">
        <v>15</v>
      </c>
      <c r="M4242">
        <v>0</v>
      </c>
      <c r="N4242">
        <v>0</v>
      </c>
      <c r="O4242">
        <v>35</v>
      </c>
      <c r="P4242">
        <v>34</v>
      </c>
      <c r="Q4242" t="s">
        <v>9753</v>
      </c>
      <c r="R4242" t="s">
        <v>12912</v>
      </c>
    </row>
    <row r="4243" spans="1:18" x14ac:dyDescent="0.3">
      <c r="A4243" t="s">
        <v>12913</v>
      </c>
      <c r="B4243" t="s">
        <v>12914</v>
      </c>
      <c r="C4243" t="s">
        <v>99</v>
      </c>
      <c r="D4243" t="s">
        <v>21</v>
      </c>
      <c r="E4243" t="s">
        <v>22</v>
      </c>
      <c r="F4243" t="s">
        <v>23</v>
      </c>
      <c r="G4243" t="s">
        <v>24</v>
      </c>
      <c r="H4243">
        <v>37</v>
      </c>
      <c r="I4243">
        <v>6</v>
      </c>
      <c r="J4243">
        <v>6.2</v>
      </c>
      <c r="K4243">
        <v>0</v>
      </c>
      <c r="L4243">
        <v>0</v>
      </c>
      <c r="M4243">
        <v>0</v>
      </c>
      <c r="N4243">
        <v>0</v>
      </c>
      <c r="O4243">
        <v>4</v>
      </c>
      <c r="P4243">
        <v>2</v>
      </c>
      <c r="Q4243" t="s">
        <v>9753</v>
      </c>
      <c r="R4243" t="s">
        <v>12915</v>
      </c>
    </row>
    <row r="4244" spans="1:18" x14ac:dyDescent="0.3">
      <c r="A4244" t="s">
        <v>12916</v>
      </c>
      <c r="B4244" t="s">
        <v>12917</v>
      </c>
      <c r="C4244" t="s">
        <v>99</v>
      </c>
      <c r="D4244" t="s">
        <v>21</v>
      </c>
      <c r="E4244" t="s">
        <v>37</v>
      </c>
      <c r="F4244" t="s">
        <v>23</v>
      </c>
      <c r="G4244" t="s">
        <v>24</v>
      </c>
      <c r="H4244">
        <v>110</v>
      </c>
      <c r="I4244">
        <v>8</v>
      </c>
      <c r="J4244">
        <v>13.8</v>
      </c>
      <c r="K4244">
        <v>0</v>
      </c>
      <c r="L4244">
        <v>0</v>
      </c>
      <c r="M4244">
        <v>6</v>
      </c>
      <c r="N4244">
        <v>2</v>
      </c>
      <c r="O4244">
        <v>7</v>
      </c>
      <c r="P4244">
        <v>5</v>
      </c>
      <c r="Q4244" t="s">
        <v>9753</v>
      </c>
      <c r="R4244" t="s">
        <v>12918</v>
      </c>
    </row>
    <row r="4245" spans="1:18" x14ac:dyDescent="0.3">
      <c r="A4245" t="s">
        <v>12919</v>
      </c>
      <c r="B4245" t="s">
        <v>12920</v>
      </c>
      <c r="C4245" t="s">
        <v>20</v>
      </c>
      <c r="D4245" t="s">
        <v>21</v>
      </c>
      <c r="E4245" t="s">
        <v>22</v>
      </c>
      <c r="F4245" t="s">
        <v>29</v>
      </c>
      <c r="G4245" t="s">
        <v>24</v>
      </c>
      <c r="H4245">
        <v>156</v>
      </c>
      <c r="I4245">
        <v>30</v>
      </c>
      <c r="J4245">
        <v>5.2</v>
      </c>
      <c r="K4245">
        <v>5</v>
      </c>
      <c r="L4245">
        <v>12</v>
      </c>
      <c r="M4245">
        <v>9</v>
      </c>
      <c r="N4245">
        <v>4</v>
      </c>
      <c r="O4245">
        <v>10</v>
      </c>
      <c r="P4245">
        <v>12</v>
      </c>
      <c r="Q4245" t="s">
        <v>9811</v>
      </c>
      <c r="R4245" t="s">
        <v>12921</v>
      </c>
    </row>
    <row r="4246" spans="1:18" x14ac:dyDescent="0.3">
      <c r="A4246" t="s">
        <v>12922</v>
      </c>
      <c r="B4246" t="s">
        <v>12923</v>
      </c>
      <c r="C4246" t="s">
        <v>20</v>
      </c>
      <c r="D4246" t="s">
        <v>21</v>
      </c>
      <c r="E4246" t="s">
        <v>22</v>
      </c>
      <c r="F4246" t="s">
        <v>29</v>
      </c>
      <c r="G4246" t="s">
        <v>24</v>
      </c>
      <c r="H4246">
        <v>128</v>
      </c>
      <c r="I4246">
        <v>15</v>
      </c>
      <c r="J4246">
        <v>8.5</v>
      </c>
      <c r="K4246">
        <v>2</v>
      </c>
      <c r="L4246">
        <v>13</v>
      </c>
      <c r="M4246">
        <v>0</v>
      </c>
      <c r="N4246">
        <v>0</v>
      </c>
      <c r="O4246">
        <v>8</v>
      </c>
      <c r="P4246">
        <v>8</v>
      </c>
      <c r="Q4246" t="s">
        <v>9811</v>
      </c>
      <c r="R4246" t="s">
        <v>12924</v>
      </c>
    </row>
    <row r="4247" spans="1:18" x14ac:dyDescent="0.3">
      <c r="A4247" t="s">
        <v>12925</v>
      </c>
      <c r="B4247" t="s">
        <v>12926</v>
      </c>
      <c r="C4247" t="s">
        <v>20</v>
      </c>
      <c r="D4247" t="s">
        <v>21</v>
      </c>
      <c r="E4247" t="s">
        <v>37</v>
      </c>
      <c r="F4247" t="s">
        <v>38</v>
      </c>
      <c r="G4247" t="s">
        <v>24</v>
      </c>
      <c r="H4247">
        <v>573</v>
      </c>
      <c r="I4247">
        <v>29</v>
      </c>
      <c r="J4247">
        <v>19.8</v>
      </c>
      <c r="K4247">
        <v>9</v>
      </c>
      <c r="L4247">
        <v>20</v>
      </c>
      <c r="M4247">
        <v>0</v>
      </c>
      <c r="N4247">
        <v>0</v>
      </c>
      <c r="O4247">
        <v>24</v>
      </c>
      <c r="P4247">
        <v>18</v>
      </c>
      <c r="Q4247" t="s">
        <v>9811</v>
      </c>
      <c r="R4247" t="s">
        <v>12927</v>
      </c>
    </row>
    <row r="4248" spans="1:18" x14ac:dyDescent="0.3">
      <c r="A4248" t="s">
        <v>12928</v>
      </c>
      <c r="B4248" t="s">
        <v>12929</v>
      </c>
      <c r="C4248" t="s">
        <v>20</v>
      </c>
      <c r="D4248" t="s">
        <v>21</v>
      </c>
      <c r="E4248" t="s">
        <v>22</v>
      </c>
      <c r="F4248" t="s">
        <v>29</v>
      </c>
      <c r="G4248" t="s">
        <v>24</v>
      </c>
      <c r="H4248">
        <v>97</v>
      </c>
      <c r="I4248">
        <v>11</v>
      </c>
      <c r="J4248">
        <v>8.8000000000000007</v>
      </c>
      <c r="K4248">
        <v>4</v>
      </c>
      <c r="L4248">
        <v>7</v>
      </c>
      <c r="M4248">
        <v>0</v>
      </c>
      <c r="N4248">
        <v>0</v>
      </c>
      <c r="O4248">
        <v>3</v>
      </c>
      <c r="P4248">
        <v>10</v>
      </c>
      <c r="Q4248" t="s">
        <v>9811</v>
      </c>
      <c r="R4248" t="s">
        <v>12930</v>
      </c>
    </row>
    <row r="4249" spans="1:18" x14ac:dyDescent="0.3">
      <c r="A4249" t="s">
        <v>12931</v>
      </c>
      <c r="B4249" t="s">
        <v>12932</v>
      </c>
      <c r="C4249" t="s">
        <v>99</v>
      </c>
      <c r="D4249" t="s">
        <v>21</v>
      </c>
      <c r="E4249" t="s">
        <v>37</v>
      </c>
      <c r="F4249" t="s">
        <v>38</v>
      </c>
      <c r="G4249" t="s">
        <v>173</v>
      </c>
      <c r="H4249">
        <v>307</v>
      </c>
      <c r="I4249">
        <v>14</v>
      </c>
      <c r="J4249">
        <v>21.9</v>
      </c>
      <c r="K4249">
        <v>0</v>
      </c>
      <c r="L4249">
        <v>0</v>
      </c>
      <c r="M4249">
        <v>0</v>
      </c>
      <c r="N4249">
        <v>0</v>
      </c>
      <c r="O4249">
        <v>9</v>
      </c>
      <c r="P4249">
        <v>10</v>
      </c>
      <c r="Q4249" t="s">
        <v>9811</v>
      </c>
      <c r="R4249" t="s">
        <v>12933</v>
      </c>
    </row>
    <row r="4250" spans="1:18" x14ac:dyDescent="0.3">
      <c r="A4250" t="s">
        <v>12934</v>
      </c>
      <c r="B4250" t="s">
        <v>12935</v>
      </c>
      <c r="C4250" t="s">
        <v>20</v>
      </c>
      <c r="D4250" t="s">
        <v>21</v>
      </c>
      <c r="E4250" t="s">
        <v>22</v>
      </c>
      <c r="F4250" t="s">
        <v>29</v>
      </c>
      <c r="G4250" t="s">
        <v>24</v>
      </c>
      <c r="H4250">
        <v>122</v>
      </c>
      <c r="I4250">
        <v>10</v>
      </c>
      <c r="J4250">
        <v>12.2</v>
      </c>
      <c r="K4250">
        <v>7</v>
      </c>
      <c r="L4250">
        <v>2</v>
      </c>
      <c r="M4250">
        <v>1</v>
      </c>
      <c r="N4250">
        <v>0</v>
      </c>
      <c r="O4250">
        <v>5</v>
      </c>
      <c r="P4250">
        <v>5</v>
      </c>
      <c r="Q4250" t="s">
        <v>12936</v>
      </c>
      <c r="R4250" t="s">
        <v>12937</v>
      </c>
    </row>
    <row r="4251" spans="1:18" x14ac:dyDescent="0.3">
      <c r="A4251" t="s">
        <v>12938</v>
      </c>
      <c r="B4251" t="s">
        <v>12939</v>
      </c>
      <c r="C4251" t="s">
        <v>20</v>
      </c>
      <c r="D4251" t="s">
        <v>21</v>
      </c>
      <c r="E4251" t="s">
        <v>22</v>
      </c>
      <c r="F4251" t="s">
        <v>23</v>
      </c>
      <c r="G4251" t="s">
        <v>24</v>
      </c>
      <c r="H4251">
        <v>256</v>
      </c>
      <c r="I4251">
        <v>13</v>
      </c>
      <c r="J4251">
        <v>19.7</v>
      </c>
      <c r="K4251">
        <v>9</v>
      </c>
      <c r="L4251">
        <v>4</v>
      </c>
      <c r="M4251">
        <v>0</v>
      </c>
      <c r="N4251">
        <v>0</v>
      </c>
      <c r="O4251">
        <v>12</v>
      </c>
      <c r="P4251">
        <v>18.18</v>
      </c>
      <c r="Q4251" t="s">
        <v>12936</v>
      </c>
      <c r="R4251" t="s">
        <v>12940</v>
      </c>
    </row>
    <row r="4252" spans="1:18" x14ac:dyDescent="0.3">
      <c r="A4252" t="s">
        <v>12941</v>
      </c>
      <c r="B4252" t="s">
        <v>12942</v>
      </c>
      <c r="C4252" t="s">
        <v>99</v>
      </c>
      <c r="D4252" t="s">
        <v>125</v>
      </c>
      <c r="E4252" t="s">
        <v>37</v>
      </c>
      <c r="F4252" t="s">
        <v>38</v>
      </c>
      <c r="G4252" t="s">
        <v>24</v>
      </c>
      <c r="H4252">
        <v>49</v>
      </c>
      <c r="I4252">
        <v>7</v>
      </c>
      <c r="J4252">
        <v>7</v>
      </c>
      <c r="K4252">
        <v>0</v>
      </c>
      <c r="L4252">
        <v>0</v>
      </c>
      <c r="M4252">
        <v>4</v>
      </c>
      <c r="N4252">
        <v>3</v>
      </c>
      <c r="O4252">
        <v>4</v>
      </c>
      <c r="P4252">
        <v>2.5</v>
      </c>
      <c r="Q4252" t="s">
        <v>12936</v>
      </c>
      <c r="R4252" t="s">
        <v>12943</v>
      </c>
    </row>
    <row r="4253" spans="1:18" x14ac:dyDescent="0.3">
      <c r="A4253" t="s">
        <v>12944</v>
      </c>
      <c r="B4253" t="s">
        <v>12945</v>
      </c>
      <c r="C4253" t="s">
        <v>20</v>
      </c>
      <c r="D4253" t="s">
        <v>21</v>
      </c>
      <c r="E4253" t="s">
        <v>49</v>
      </c>
      <c r="F4253" t="s">
        <v>23</v>
      </c>
      <c r="G4253" t="s">
        <v>24</v>
      </c>
      <c r="H4253">
        <v>512</v>
      </c>
      <c r="I4253">
        <v>25</v>
      </c>
      <c r="J4253">
        <v>20.5</v>
      </c>
      <c r="K4253">
        <v>16</v>
      </c>
      <c r="L4253">
        <v>7</v>
      </c>
      <c r="M4253">
        <v>2</v>
      </c>
      <c r="N4253">
        <v>0</v>
      </c>
      <c r="O4253">
        <v>16</v>
      </c>
      <c r="P4253">
        <v>12</v>
      </c>
      <c r="Q4253" t="s">
        <v>12936</v>
      </c>
      <c r="R4253" t="s">
        <v>12946</v>
      </c>
    </row>
    <row r="4254" spans="1:18" x14ac:dyDescent="0.3">
      <c r="A4254" t="s">
        <v>12947</v>
      </c>
      <c r="B4254" t="s">
        <v>12948</v>
      </c>
      <c r="C4254" t="s">
        <v>20</v>
      </c>
      <c r="D4254" t="s">
        <v>21</v>
      </c>
      <c r="E4254" t="s">
        <v>37</v>
      </c>
      <c r="F4254" t="s">
        <v>23</v>
      </c>
      <c r="G4254" t="s">
        <v>24</v>
      </c>
      <c r="H4254">
        <v>346</v>
      </c>
      <c r="I4254">
        <v>22</v>
      </c>
      <c r="J4254">
        <v>15.7</v>
      </c>
      <c r="K4254">
        <v>7</v>
      </c>
      <c r="L4254">
        <v>12</v>
      </c>
      <c r="M4254">
        <v>2</v>
      </c>
      <c r="N4254">
        <v>1</v>
      </c>
      <c r="O4254">
        <v>17</v>
      </c>
      <c r="P4254">
        <v>4</v>
      </c>
      <c r="Q4254" t="s">
        <v>12936</v>
      </c>
      <c r="R4254" t="s">
        <v>12949</v>
      </c>
    </row>
    <row r="4255" spans="1:18" x14ac:dyDescent="0.3">
      <c r="A4255" t="s">
        <v>12950</v>
      </c>
      <c r="B4255" t="s">
        <v>12951</v>
      </c>
      <c r="C4255" t="s">
        <v>20</v>
      </c>
      <c r="D4255" t="s">
        <v>21</v>
      </c>
      <c r="E4255" t="s">
        <v>22</v>
      </c>
      <c r="F4255" t="s">
        <v>29</v>
      </c>
      <c r="G4255" t="s">
        <v>24</v>
      </c>
      <c r="H4255">
        <v>185</v>
      </c>
      <c r="I4255">
        <v>11</v>
      </c>
      <c r="J4255">
        <v>16.8</v>
      </c>
      <c r="K4255">
        <v>6</v>
      </c>
      <c r="L4255">
        <v>3</v>
      </c>
      <c r="M4255">
        <v>2</v>
      </c>
      <c r="N4255">
        <v>0</v>
      </c>
      <c r="O4255">
        <v>5</v>
      </c>
      <c r="P4255">
        <v>10</v>
      </c>
      <c r="Q4255" t="s">
        <v>12936</v>
      </c>
      <c r="R4255" t="s">
        <v>12952</v>
      </c>
    </row>
    <row r="4256" spans="1:18" x14ac:dyDescent="0.3">
      <c r="A4256" t="s">
        <v>12953</v>
      </c>
      <c r="B4256" t="s">
        <v>12954</v>
      </c>
      <c r="C4256" t="s">
        <v>20</v>
      </c>
      <c r="D4256" t="s">
        <v>21</v>
      </c>
      <c r="E4256" t="s">
        <v>22</v>
      </c>
      <c r="F4256" t="s">
        <v>23</v>
      </c>
      <c r="G4256" t="s">
        <v>24</v>
      </c>
      <c r="H4256">
        <v>203</v>
      </c>
      <c r="I4256">
        <v>11</v>
      </c>
      <c r="J4256">
        <v>18.5</v>
      </c>
      <c r="K4256">
        <v>9</v>
      </c>
      <c r="L4256">
        <v>0</v>
      </c>
      <c r="M4256">
        <v>1</v>
      </c>
      <c r="N4256">
        <v>1</v>
      </c>
      <c r="O4256">
        <v>7</v>
      </c>
      <c r="P4256">
        <v>20</v>
      </c>
      <c r="Q4256" t="s">
        <v>12936</v>
      </c>
      <c r="R4256" t="s">
        <v>12955</v>
      </c>
    </row>
    <row r="4257" spans="1:18" x14ac:dyDescent="0.3">
      <c r="A4257" t="s">
        <v>12956</v>
      </c>
      <c r="B4257" t="s">
        <v>12957</v>
      </c>
      <c r="C4257" t="s">
        <v>20</v>
      </c>
      <c r="D4257" t="s">
        <v>213</v>
      </c>
      <c r="E4257" t="s">
        <v>22</v>
      </c>
      <c r="F4257" t="s">
        <v>29</v>
      </c>
      <c r="G4257" t="s">
        <v>173</v>
      </c>
      <c r="H4257">
        <v>40</v>
      </c>
      <c r="I4257">
        <v>4</v>
      </c>
      <c r="J4257">
        <v>10</v>
      </c>
      <c r="K4257">
        <v>0</v>
      </c>
      <c r="L4257">
        <v>0</v>
      </c>
      <c r="M4257">
        <v>2</v>
      </c>
      <c r="N4257">
        <v>2</v>
      </c>
      <c r="O4257">
        <v>4</v>
      </c>
      <c r="P4257">
        <v>20</v>
      </c>
      <c r="Q4257" t="s">
        <v>12936</v>
      </c>
      <c r="R4257" t="s">
        <v>12958</v>
      </c>
    </row>
    <row r="4258" spans="1:18" x14ac:dyDescent="0.3">
      <c r="A4258" t="s">
        <v>12959</v>
      </c>
      <c r="B4258" t="s">
        <v>12960</v>
      </c>
      <c r="C4258" t="s">
        <v>20</v>
      </c>
      <c r="D4258" t="s">
        <v>21</v>
      </c>
      <c r="E4258" t="s">
        <v>22</v>
      </c>
      <c r="F4258" t="s">
        <v>29</v>
      </c>
      <c r="G4258" t="s">
        <v>24</v>
      </c>
      <c r="H4258">
        <v>39</v>
      </c>
      <c r="I4258">
        <v>4</v>
      </c>
      <c r="J4258">
        <v>9.8000000000000007</v>
      </c>
      <c r="K4258">
        <v>0</v>
      </c>
      <c r="L4258">
        <v>0</v>
      </c>
      <c r="M4258">
        <v>4</v>
      </c>
      <c r="N4258">
        <v>0</v>
      </c>
      <c r="O4258">
        <v>3</v>
      </c>
      <c r="P4258">
        <v>22.5</v>
      </c>
      <c r="Q4258" t="s">
        <v>12936</v>
      </c>
      <c r="R4258" t="s">
        <v>12961</v>
      </c>
    </row>
    <row r="4259" spans="1:18" x14ac:dyDescent="0.3">
      <c r="A4259" t="s">
        <v>12962</v>
      </c>
      <c r="B4259" t="s">
        <v>12963</v>
      </c>
      <c r="C4259" t="s">
        <v>20</v>
      </c>
      <c r="D4259" t="s">
        <v>21</v>
      </c>
      <c r="E4259" t="s">
        <v>22</v>
      </c>
      <c r="F4259" t="s">
        <v>23</v>
      </c>
      <c r="G4259" t="s">
        <v>24</v>
      </c>
      <c r="H4259">
        <v>359</v>
      </c>
      <c r="I4259">
        <v>15</v>
      </c>
      <c r="J4259">
        <v>23.9</v>
      </c>
      <c r="K4259">
        <v>9</v>
      </c>
      <c r="L4259">
        <v>4</v>
      </c>
      <c r="M4259">
        <v>1</v>
      </c>
      <c r="N4259">
        <v>1</v>
      </c>
      <c r="O4259">
        <v>10</v>
      </c>
      <c r="P4259">
        <v>3.2</v>
      </c>
      <c r="Q4259" t="s">
        <v>12936</v>
      </c>
      <c r="R4259" t="s">
        <v>12964</v>
      </c>
    </row>
    <row r="4260" spans="1:18" x14ac:dyDescent="0.3">
      <c r="A4260" t="s">
        <v>12965</v>
      </c>
      <c r="B4260" t="s">
        <v>12966</v>
      </c>
      <c r="C4260" t="s">
        <v>20</v>
      </c>
      <c r="D4260" t="s">
        <v>21</v>
      </c>
      <c r="E4260" t="s">
        <v>22</v>
      </c>
      <c r="F4260" t="s">
        <v>29</v>
      </c>
      <c r="G4260" t="s">
        <v>24</v>
      </c>
      <c r="H4260">
        <v>365</v>
      </c>
      <c r="I4260">
        <v>14</v>
      </c>
      <c r="J4260">
        <v>26.1</v>
      </c>
      <c r="K4260">
        <v>10</v>
      </c>
      <c r="L4260">
        <v>3</v>
      </c>
      <c r="M4260">
        <v>0</v>
      </c>
      <c r="N4260">
        <v>1</v>
      </c>
      <c r="O4260">
        <v>8</v>
      </c>
      <c r="P4260">
        <v>3</v>
      </c>
      <c r="Q4260" t="s">
        <v>12936</v>
      </c>
      <c r="R4260" t="s">
        <v>12967</v>
      </c>
    </row>
    <row r="4261" spans="1:18" x14ac:dyDescent="0.3">
      <c r="A4261" t="s">
        <v>12968</v>
      </c>
      <c r="B4261" t="s">
        <v>12969</v>
      </c>
      <c r="C4261" t="s">
        <v>20</v>
      </c>
      <c r="D4261" t="s">
        <v>21</v>
      </c>
      <c r="E4261" t="s">
        <v>49</v>
      </c>
      <c r="F4261" t="s">
        <v>38</v>
      </c>
      <c r="G4261" t="s">
        <v>24</v>
      </c>
      <c r="H4261">
        <v>301</v>
      </c>
      <c r="I4261">
        <v>21</v>
      </c>
      <c r="J4261">
        <v>14.3</v>
      </c>
      <c r="K4261">
        <v>11</v>
      </c>
      <c r="L4261">
        <v>2</v>
      </c>
      <c r="M4261">
        <v>6</v>
      </c>
      <c r="N4261">
        <v>2</v>
      </c>
      <c r="O4261">
        <v>15</v>
      </c>
      <c r="P4261">
        <v>20.3</v>
      </c>
      <c r="Q4261" t="s">
        <v>12936</v>
      </c>
      <c r="R4261" t="s">
        <v>12970</v>
      </c>
    </row>
    <row r="4262" spans="1:18" x14ac:dyDescent="0.3">
      <c r="A4262" t="s">
        <v>12971</v>
      </c>
      <c r="B4262" t="s">
        <v>12972</v>
      </c>
      <c r="C4262" t="s">
        <v>20</v>
      </c>
      <c r="D4262" t="s">
        <v>21</v>
      </c>
      <c r="E4262" t="s">
        <v>22</v>
      </c>
      <c r="F4262" t="s">
        <v>29</v>
      </c>
      <c r="G4262" t="s">
        <v>24</v>
      </c>
      <c r="H4262">
        <v>219</v>
      </c>
      <c r="I4262">
        <v>12</v>
      </c>
      <c r="J4262">
        <v>18.2</v>
      </c>
      <c r="K4262">
        <v>7</v>
      </c>
      <c r="L4262">
        <v>5</v>
      </c>
      <c r="M4262">
        <v>0</v>
      </c>
      <c r="N4262">
        <v>0</v>
      </c>
      <c r="O4262">
        <v>3</v>
      </c>
      <c r="P4262">
        <v>8</v>
      </c>
      <c r="Q4262" t="s">
        <v>12936</v>
      </c>
      <c r="R4262" t="s">
        <v>12973</v>
      </c>
    </row>
    <row r="4263" spans="1:18" x14ac:dyDescent="0.3">
      <c r="A4263" t="s">
        <v>12974</v>
      </c>
      <c r="B4263" t="s">
        <v>12975</v>
      </c>
      <c r="C4263" t="s">
        <v>20</v>
      </c>
      <c r="D4263" t="s">
        <v>21</v>
      </c>
      <c r="E4263" t="s">
        <v>22</v>
      </c>
      <c r="F4263" t="s">
        <v>29</v>
      </c>
      <c r="G4263" t="s">
        <v>24</v>
      </c>
      <c r="H4263">
        <v>196</v>
      </c>
      <c r="I4263">
        <v>9</v>
      </c>
      <c r="J4263">
        <v>21.8</v>
      </c>
      <c r="K4263">
        <v>5</v>
      </c>
      <c r="L4263">
        <v>3</v>
      </c>
      <c r="M4263">
        <v>1</v>
      </c>
      <c r="N4263">
        <v>0</v>
      </c>
      <c r="O4263">
        <v>8</v>
      </c>
      <c r="P4263">
        <v>25</v>
      </c>
      <c r="Q4263" t="s">
        <v>12936</v>
      </c>
      <c r="R4263" t="s">
        <v>12976</v>
      </c>
    </row>
    <row r="4264" spans="1:18" x14ac:dyDescent="0.3">
      <c r="A4264" t="s">
        <v>12977</v>
      </c>
      <c r="B4264" t="s">
        <v>12978</v>
      </c>
      <c r="C4264" t="s">
        <v>20</v>
      </c>
      <c r="D4264" t="s">
        <v>21</v>
      </c>
      <c r="E4264" t="s">
        <v>22</v>
      </c>
      <c r="F4264" t="s">
        <v>29</v>
      </c>
      <c r="G4264" t="s">
        <v>24</v>
      </c>
      <c r="H4264">
        <v>120</v>
      </c>
      <c r="I4264">
        <v>8</v>
      </c>
      <c r="J4264">
        <v>15</v>
      </c>
      <c r="K4264">
        <v>5</v>
      </c>
      <c r="L4264">
        <v>3</v>
      </c>
      <c r="M4264">
        <v>0</v>
      </c>
      <c r="N4264">
        <v>0</v>
      </c>
      <c r="O4264">
        <v>6</v>
      </c>
      <c r="P4264">
        <v>7.4</v>
      </c>
      <c r="Q4264" t="s">
        <v>12936</v>
      </c>
      <c r="R4264" t="s">
        <v>12979</v>
      </c>
    </row>
    <row r="4265" spans="1:18" x14ac:dyDescent="0.3">
      <c r="A4265" t="s">
        <v>12980</v>
      </c>
      <c r="B4265" t="s">
        <v>12981</v>
      </c>
      <c r="C4265" t="s">
        <v>99</v>
      </c>
      <c r="D4265" t="s">
        <v>125</v>
      </c>
      <c r="E4265" t="s">
        <v>37</v>
      </c>
      <c r="F4265" t="s">
        <v>38</v>
      </c>
      <c r="G4265" t="s">
        <v>24</v>
      </c>
      <c r="H4265">
        <v>43</v>
      </c>
      <c r="I4265">
        <v>5</v>
      </c>
      <c r="J4265">
        <v>8.6</v>
      </c>
      <c r="K4265">
        <v>0</v>
      </c>
      <c r="L4265">
        <v>0</v>
      </c>
      <c r="M4265">
        <v>0</v>
      </c>
      <c r="N4265">
        <v>0</v>
      </c>
      <c r="O4265">
        <v>3</v>
      </c>
      <c r="P4265">
        <v>7</v>
      </c>
      <c r="Q4265" t="s">
        <v>12982</v>
      </c>
      <c r="R4265" t="s">
        <v>12983</v>
      </c>
    </row>
    <row r="4266" spans="1:18" x14ac:dyDescent="0.3">
      <c r="A4266" t="s">
        <v>12984</v>
      </c>
      <c r="B4266" t="s">
        <v>12985</v>
      </c>
      <c r="C4266" t="s">
        <v>20</v>
      </c>
      <c r="D4266" t="s">
        <v>21</v>
      </c>
      <c r="E4266" t="s">
        <v>22</v>
      </c>
      <c r="F4266" t="s">
        <v>23</v>
      </c>
      <c r="G4266" t="s">
        <v>24</v>
      </c>
      <c r="H4266">
        <v>212</v>
      </c>
      <c r="I4266">
        <v>10</v>
      </c>
      <c r="J4266">
        <v>21.2</v>
      </c>
      <c r="K4266">
        <v>5</v>
      </c>
      <c r="L4266">
        <v>2</v>
      </c>
      <c r="M4266">
        <v>2</v>
      </c>
      <c r="N4266">
        <v>1</v>
      </c>
      <c r="O4266">
        <v>8</v>
      </c>
      <c r="P4266">
        <v>4</v>
      </c>
      <c r="Q4266" t="s">
        <v>12982</v>
      </c>
      <c r="R4266" t="s">
        <v>12986</v>
      </c>
    </row>
    <row r="4267" spans="1:18" x14ac:dyDescent="0.3">
      <c r="A4267" t="s">
        <v>12987</v>
      </c>
      <c r="B4267" t="s">
        <v>12988</v>
      </c>
      <c r="C4267" t="s">
        <v>99</v>
      </c>
      <c r="D4267" t="s">
        <v>21</v>
      </c>
      <c r="E4267" t="s">
        <v>49</v>
      </c>
      <c r="F4267" t="s">
        <v>38</v>
      </c>
      <c r="G4267" t="s">
        <v>24</v>
      </c>
      <c r="H4267">
        <v>135</v>
      </c>
      <c r="I4267">
        <v>7</v>
      </c>
      <c r="J4267">
        <v>19.3</v>
      </c>
      <c r="K4267">
        <v>0</v>
      </c>
      <c r="L4267">
        <v>0</v>
      </c>
      <c r="M4267">
        <v>0</v>
      </c>
      <c r="N4267">
        <v>0</v>
      </c>
      <c r="O4267">
        <v>6</v>
      </c>
      <c r="P4267">
        <v>10</v>
      </c>
      <c r="Q4267" t="s">
        <v>12982</v>
      </c>
      <c r="R4267" t="s">
        <v>12989</v>
      </c>
    </row>
    <row r="4268" spans="1:18" x14ac:dyDescent="0.3">
      <c r="A4268" t="s">
        <v>12990</v>
      </c>
      <c r="B4268" t="s">
        <v>12991</v>
      </c>
      <c r="C4268" t="s">
        <v>20</v>
      </c>
      <c r="D4268" t="s">
        <v>42</v>
      </c>
      <c r="E4268" t="s">
        <v>37</v>
      </c>
      <c r="F4268" t="s">
        <v>38</v>
      </c>
      <c r="G4268" t="s">
        <v>24</v>
      </c>
      <c r="H4268">
        <v>484</v>
      </c>
      <c r="I4268">
        <v>25</v>
      </c>
      <c r="J4268">
        <v>19.399999999999999</v>
      </c>
      <c r="K4268">
        <v>15</v>
      </c>
      <c r="L4268">
        <v>8</v>
      </c>
      <c r="M4268">
        <v>0</v>
      </c>
      <c r="N4268">
        <v>2</v>
      </c>
      <c r="O4268">
        <v>16</v>
      </c>
      <c r="P4268">
        <v>10</v>
      </c>
      <c r="Q4268" t="s">
        <v>12982</v>
      </c>
      <c r="R4268" t="s">
        <v>12992</v>
      </c>
    </row>
    <row r="4269" spans="1:18" x14ac:dyDescent="0.3">
      <c r="A4269" t="s">
        <v>12993</v>
      </c>
      <c r="B4269" t="s">
        <v>12994</v>
      </c>
      <c r="C4269" t="s">
        <v>20</v>
      </c>
      <c r="D4269" t="s">
        <v>21</v>
      </c>
      <c r="E4269" t="s">
        <v>22</v>
      </c>
      <c r="F4269" t="s">
        <v>23</v>
      </c>
      <c r="G4269" t="s">
        <v>24</v>
      </c>
      <c r="H4269">
        <v>124</v>
      </c>
      <c r="I4269">
        <v>8</v>
      </c>
      <c r="J4269">
        <v>15.5</v>
      </c>
      <c r="K4269">
        <v>4</v>
      </c>
      <c r="L4269">
        <v>3</v>
      </c>
      <c r="M4269">
        <v>1</v>
      </c>
      <c r="N4269">
        <v>0</v>
      </c>
      <c r="O4269">
        <v>6</v>
      </c>
      <c r="P4269">
        <v>13.65</v>
      </c>
      <c r="Q4269" t="s">
        <v>12982</v>
      </c>
      <c r="R4269" t="s">
        <v>12995</v>
      </c>
    </row>
    <row r="4270" spans="1:18" x14ac:dyDescent="0.3">
      <c r="A4270" t="s">
        <v>12996</v>
      </c>
      <c r="B4270" t="s">
        <v>12997</v>
      </c>
      <c r="C4270" t="s">
        <v>20</v>
      </c>
      <c r="D4270" t="s">
        <v>21</v>
      </c>
      <c r="E4270" t="s">
        <v>22</v>
      </c>
      <c r="F4270" t="s">
        <v>23</v>
      </c>
      <c r="G4270" t="s">
        <v>24</v>
      </c>
      <c r="H4270">
        <v>360</v>
      </c>
      <c r="I4270">
        <v>17</v>
      </c>
      <c r="J4270">
        <v>21.2</v>
      </c>
      <c r="K4270">
        <v>13</v>
      </c>
      <c r="L4270">
        <v>1</v>
      </c>
      <c r="M4270">
        <v>3</v>
      </c>
      <c r="N4270">
        <v>0</v>
      </c>
      <c r="O4270">
        <v>11</v>
      </c>
      <c r="P4270">
        <v>15</v>
      </c>
      <c r="Q4270" t="s">
        <v>12982</v>
      </c>
      <c r="R4270" t="s">
        <v>12998</v>
      </c>
    </row>
    <row r="4271" spans="1:18" x14ac:dyDescent="0.3">
      <c r="A4271" t="s">
        <v>12999</v>
      </c>
      <c r="B4271" t="s">
        <v>13000</v>
      </c>
      <c r="C4271" t="s">
        <v>20</v>
      </c>
      <c r="D4271" t="s">
        <v>21</v>
      </c>
      <c r="E4271" t="s">
        <v>22</v>
      </c>
      <c r="F4271" t="s">
        <v>23</v>
      </c>
      <c r="G4271" t="s">
        <v>24</v>
      </c>
      <c r="H4271">
        <v>185</v>
      </c>
      <c r="I4271">
        <v>9</v>
      </c>
      <c r="J4271">
        <v>20.6</v>
      </c>
      <c r="K4271">
        <v>7</v>
      </c>
      <c r="L4271">
        <v>1</v>
      </c>
      <c r="M4271">
        <v>1</v>
      </c>
      <c r="N4271">
        <v>0</v>
      </c>
      <c r="O4271">
        <v>6</v>
      </c>
      <c r="P4271">
        <v>8</v>
      </c>
      <c r="Q4271" t="s">
        <v>12982</v>
      </c>
      <c r="R4271" t="s">
        <v>13001</v>
      </c>
    </row>
    <row r="4272" spans="1:18" x14ac:dyDescent="0.3">
      <c r="A4272" t="s">
        <v>13002</v>
      </c>
      <c r="B4272" t="s">
        <v>13003</v>
      </c>
      <c r="C4272" t="s">
        <v>20</v>
      </c>
      <c r="D4272" t="s">
        <v>21</v>
      </c>
      <c r="E4272" t="s">
        <v>22</v>
      </c>
      <c r="F4272" t="s">
        <v>23</v>
      </c>
      <c r="G4272" t="s">
        <v>24</v>
      </c>
      <c r="H4272">
        <v>117</v>
      </c>
      <c r="I4272">
        <v>8</v>
      </c>
      <c r="J4272">
        <v>14.6</v>
      </c>
      <c r="K4272">
        <v>4</v>
      </c>
      <c r="L4272">
        <v>3</v>
      </c>
      <c r="M4272">
        <v>1</v>
      </c>
      <c r="N4272">
        <v>0</v>
      </c>
      <c r="O4272">
        <v>1</v>
      </c>
      <c r="P4272">
        <v>13</v>
      </c>
      <c r="Q4272" t="s">
        <v>12982</v>
      </c>
      <c r="R4272" t="s">
        <v>13004</v>
      </c>
    </row>
    <row r="4273" spans="1:18" x14ac:dyDescent="0.3">
      <c r="A4273" t="s">
        <v>13005</v>
      </c>
      <c r="B4273" t="s">
        <v>13006</v>
      </c>
      <c r="C4273" t="s">
        <v>20</v>
      </c>
      <c r="D4273" t="s">
        <v>21</v>
      </c>
      <c r="E4273" t="s">
        <v>22</v>
      </c>
      <c r="F4273" t="s">
        <v>23</v>
      </c>
      <c r="G4273" t="s">
        <v>24</v>
      </c>
      <c r="H4273">
        <v>130</v>
      </c>
      <c r="I4273">
        <v>11</v>
      </c>
      <c r="J4273">
        <v>11.8</v>
      </c>
      <c r="K4273">
        <v>8</v>
      </c>
      <c r="L4273">
        <v>2</v>
      </c>
      <c r="M4273">
        <v>1</v>
      </c>
      <c r="N4273">
        <v>0</v>
      </c>
      <c r="O4273">
        <v>8</v>
      </c>
      <c r="P4273">
        <v>63.75</v>
      </c>
      <c r="Q4273" t="s">
        <v>12982</v>
      </c>
      <c r="R4273" t="s">
        <v>13007</v>
      </c>
    </row>
    <row r="4274" spans="1:18" x14ac:dyDescent="0.3">
      <c r="A4274" t="s">
        <v>13008</v>
      </c>
      <c r="B4274" t="s">
        <v>13009</v>
      </c>
      <c r="C4274" t="s">
        <v>20</v>
      </c>
      <c r="D4274" t="s">
        <v>21</v>
      </c>
      <c r="E4274" t="s">
        <v>22</v>
      </c>
      <c r="F4274" t="s">
        <v>23</v>
      </c>
      <c r="G4274" t="s">
        <v>24</v>
      </c>
      <c r="H4274">
        <v>250</v>
      </c>
      <c r="I4274">
        <v>14</v>
      </c>
      <c r="J4274">
        <v>17.899999999999999</v>
      </c>
      <c r="K4274">
        <v>10</v>
      </c>
      <c r="L4274">
        <v>2</v>
      </c>
      <c r="M4274">
        <v>0</v>
      </c>
      <c r="N4274">
        <v>2</v>
      </c>
      <c r="O4274">
        <v>11</v>
      </c>
      <c r="P4274">
        <v>11</v>
      </c>
      <c r="Q4274" t="s">
        <v>12982</v>
      </c>
      <c r="R4274" t="s">
        <v>13010</v>
      </c>
    </row>
    <row r="4275" spans="1:18" x14ac:dyDescent="0.3">
      <c r="A4275" t="s">
        <v>13011</v>
      </c>
      <c r="B4275" t="s">
        <v>13012</v>
      </c>
      <c r="C4275" t="s">
        <v>99</v>
      </c>
      <c r="D4275" t="s">
        <v>125</v>
      </c>
      <c r="E4275" t="s">
        <v>22</v>
      </c>
      <c r="F4275" t="s">
        <v>29</v>
      </c>
      <c r="G4275" t="s">
        <v>24</v>
      </c>
      <c r="H4275">
        <v>117</v>
      </c>
      <c r="I4275">
        <v>10</v>
      </c>
      <c r="J4275">
        <v>11.7</v>
      </c>
      <c r="K4275">
        <v>0</v>
      </c>
      <c r="L4275">
        <v>0</v>
      </c>
      <c r="M4275">
        <v>0</v>
      </c>
      <c r="N4275">
        <v>0</v>
      </c>
      <c r="O4275">
        <v>24</v>
      </c>
      <c r="P4275">
        <v>3</v>
      </c>
      <c r="Q4275" t="s">
        <v>13013</v>
      </c>
      <c r="R4275" t="s">
        <v>13014</v>
      </c>
    </row>
    <row r="4276" spans="1:18" x14ac:dyDescent="0.3">
      <c r="A4276" t="s">
        <v>13015</v>
      </c>
      <c r="B4276" t="s">
        <v>13016</v>
      </c>
      <c r="C4276" t="s">
        <v>20</v>
      </c>
      <c r="D4276" t="s">
        <v>42</v>
      </c>
      <c r="E4276" t="s">
        <v>49</v>
      </c>
      <c r="F4276" t="s">
        <v>38</v>
      </c>
      <c r="G4276" t="s">
        <v>24</v>
      </c>
      <c r="H4276">
        <v>697</v>
      </c>
      <c r="I4276">
        <v>35</v>
      </c>
      <c r="J4276">
        <v>19.899999999999999</v>
      </c>
      <c r="K4276">
        <v>25</v>
      </c>
      <c r="L4276">
        <v>7</v>
      </c>
      <c r="M4276">
        <v>3</v>
      </c>
      <c r="N4276">
        <v>0</v>
      </c>
      <c r="O4276">
        <v>33</v>
      </c>
      <c r="P4276">
        <v>100</v>
      </c>
      <c r="Q4276" t="s">
        <v>13013</v>
      </c>
      <c r="R4276" t="s">
        <v>13017</v>
      </c>
    </row>
    <row r="4277" spans="1:18" x14ac:dyDescent="0.3">
      <c r="A4277" t="s">
        <v>13018</v>
      </c>
      <c r="B4277" t="s">
        <v>13019</v>
      </c>
      <c r="C4277" t="s">
        <v>20</v>
      </c>
      <c r="D4277" t="s">
        <v>21</v>
      </c>
      <c r="E4277" t="s">
        <v>22</v>
      </c>
      <c r="F4277" t="s">
        <v>29</v>
      </c>
      <c r="G4277" t="s">
        <v>24</v>
      </c>
      <c r="H4277">
        <v>185</v>
      </c>
      <c r="I4277">
        <v>10</v>
      </c>
      <c r="J4277">
        <v>18.5</v>
      </c>
      <c r="K4277">
        <v>4</v>
      </c>
      <c r="L4277">
        <v>2</v>
      </c>
      <c r="M4277">
        <v>2</v>
      </c>
      <c r="N4277">
        <v>2</v>
      </c>
      <c r="O4277">
        <v>7</v>
      </c>
      <c r="P4277">
        <v>3.2</v>
      </c>
      <c r="Q4277" t="s">
        <v>13013</v>
      </c>
      <c r="R4277" t="s">
        <v>13020</v>
      </c>
    </row>
    <row r="4278" spans="1:18" x14ac:dyDescent="0.3">
      <c r="A4278" t="s">
        <v>13021</v>
      </c>
      <c r="B4278" t="s">
        <v>13022</v>
      </c>
      <c r="C4278" t="s">
        <v>20</v>
      </c>
      <c r="D4278" t="s">
        <v>21</v>
      </c>
      <c r="E4278" t="s">
        <v>22</v>
      </c>
      <c r="F4278" t="s">
        <v>29</v>
      </c>
      <c r="G4278" t="s">
        <v>24</v>
      </c>
      <c r="H4278">
        <v>22</v>
      </c>
      <c r="I4278">
        <v>4</v>
      </c>
      <c r="J4278">
        <v>5.5</v>
      </c>
      <c r="K4278">
        <v>0</v>
      </c>
      <c r="L4278">
        <v>0</v>
      </c>
      <c r="M4278">
        <v>2</v>
      </c>
      <c r="N4278">
        <v>2</v>
      </c>
      <c r="O4278">
        <v>2</v>
      </c>
      <c r="P4278">
        <v>16</v>
      </c>
      <c r="Q4278" t="s">
        <v>13013</v>
      </c>
      <c r="R4278" t="s">
        <v>13023</v>
      </c>
    </row>
    <row r="4279" spans="1:18" x14ac:dyDescent="0.3">
      <c r="A4279" t="s">
        <v>13024</v>
      </c>
      <c r="B4279" t="s">
        <v>13025</v>
      </c>
      <c r="C4279" t="s">
        <v>20</v>
      </c>
      <c r="D4279" t="s">
        <v>21</v>
      </c>
      <c r="E4279" t="s">
        <v>37</v>
      </c>
      <c r="F4279" t="s">
        <v>38</v>
      </c>
      <c r="G4279" t="s">
        <v>24</v>
      </c>
      <c r="H4279">
        <v>513</v>
      </c>
      <c r="I4279">
        <v>28</v>
      </c>
      <c r="J4279">
        <v>18.3</v>
      </c>
      <c r="K4279">
        <v>10</v>
      </c>
      <c r="L4279">
        <v>15</v>
      </c>
      <c r="M4279">
        <v>1</v>
      </c>
      <c r="N4279">
        <v>2</v>
      </c>
      <c r="O4279">
        <v>23</v>
      </c>
      <c r="P4279">
        <v>38</v>
      </c>
      <c r="Q4279" t="s">
        <v>13013</v>
      </c>
      <c r="R4279" t="s">
        <v>13026</v>
      </c>
    </row>
    <row r="4280" spans="1:18" x14ac:dyDescent="0.3">
      <c r="A4280" t="s">
        <v>13027</v>
      </c>
      <c r="B4280" t="s">
        <v>13028</v>
      </c>
      <c r="C4280" t="s">
        <v>20</v>
      </c>
      <c r="D4280" t="s">
        <v>21</v>
      </c>
      <c r="E4280" t="s">
        <v>22</v>
      </c>
      <c r="F4280" t="s">
        <v>23</v>
      </c>
      <c r="G4280" t="s">
        <v>24</v>
      </c>
      <c r="H4280">
        <v>160</v>
      </c>
      <c r="I4280">
        <v>8</v>
      </c>
      <c r="J4280">
        <v>20</v>
      </c>
      <c r="K4280">
        <v>4</v>
      </c>
      <c r="L4280">
        <v>2</v>
      </c>
      <c r="M4280">
        <v>1</v>
      </c>
      <c r="N4280">
        <v>1</v>
      </c>
      <c r="O4280">
        <v>8</v>
      </c>
      <c r="P4280">
        <v>26</v>
      </c>
      <c r="Q4280" t="s">
        <v>13013</v>
      </c>
      <c r="R4280" t="s">
        <v>13029</v>
      </c>
    </row>
    <row r="4281" spans="1:18" x14ac:dyDescent="0.3">
      <c r="A4281" t="s">
        <v>13030</v>
      </c>
      <c r="B4281" t="s">
        <v>13031</v>
      </c>
      <c r="C4281" t="s">
        <v>99</v>
      </c>
      <c r="D4281" t="s">
        <v>125</v>
      </c>
      <c r="E4281" t="s">
        <v>22</v>
      </c>
      <c r="F4281" t="s">
        <v>23</v>
      </c>
      <c r="G4281" t="s">
        <v>24</v>
      </c>
      <c r="H4281">
        <v>271</v>
      </c>
      <c r="I4281">
        <v>12</v>
      </c>
      <c r="J4281">
        <v>22.6</v>
      </c>
      <c r="K4281">
        <v>0</v>
      </c>
      <c r="L4281">
        <v>0</v>
      </c>
      <c r="M4281">
        <v>0</v>
      </c>
      <c r="N4281">
        <v>0</v>
      </c>
      <c r="O4281">
        <v>12</v>
      </c>
      <c r="P4281">
        <v>25</v>
      </c>
      <c r="Q4281" t="s">
        <v>13013</v>
      </c>
      <c r="R4281" t="s">
        <v>13032</v>
      </c>
    </row>
    <row r="4282" spans="1:18" x14ac:dyDescent="0.3">
      <c r="A4282" t="s">
        <v>13033</v>
      </c>
      <c r="B4282" t="s">
        <v>13034</v>
      </c>
      <c r="C4282" t="s">
        <v>20</v>
      </c>
      <c r="D4282" t="s">
        <v>21</v>
      </c>
      <c r="E4282" t="s">
        <v>22</v>
      </c>
      <c r="F4282" t="s">
        <v>23</v>
      </c>
      <c r="G4282" t="s">
        <v>24</v>
      </c>
      <c r="H4282">
        <v>295</v>
      </c>
      <c r="I4282">
        <v>3</v>
      </c>
      <c r="J4282">
        <v>98.3</v>
      </c>
      <c r="K4282">
        <v>3</v>
      </c>
      <c r="L4282">
        <v>0</v>
      </c>
      <c r="M4282">
        <v>0</v>
      </c>
      <c r="N4282">
        <v>0</v>
      </c>
      <c r="O4282">
        <v>9</v>
      </c>
      <c r="P4282">
        <v>9</v>
      </c>
      <c r="Q4282" t="s">
        <v>13013</v>
      </c>
      <c r="R4282" t="s">
        <v>13035</v>
      </c>
    </row>
    <row r="4283" spans="1:18" x14ac:dyDescent="0.3">
      <c r="A4283" t="s">
        <v>13036</v>
      </c>
      <c r="B4283" t="s">
        <v>13037</v>
      </c>
      <c r="C4283" t="s">
        <v>20</v>
      </c>
      <c r="D4283" t="s">
        <v>21</v>
      </c>
      <c r="E4283" t="s">
        <v>37</v>
      </c>
      <c r="F4283" t="s">
        <v>38</v>
      </c>
      <c r="G4283" t="s">
        <v>24</v>
      </c>
      <c r="H4283">
        <v>510</v>
      </c>
      <c r="I4283">
        <v>24</v>
      </c>
      <c r="J4283">
        <v>21.2</v>
      </c>
      <c r="K4283">
        <v>14</v>
      </c>
      <c r="L4283">
        <v>9</v>
      </c>
      <c r="M4283">
        <v>0</v>
      </c>
      <c r="N4283">
        <v>1</v>
      </c>
      <c r="O4283">
        <v>17</v>
      </c>
      <c r="P4283">
        <v>12</v>
      </c>
      <c r="Q4283" t="s">
        <v>13013</v>
      </c>
      <c r="R4283" t="s">
        <v>13038</v>
      </c>
    </row>
    <row r="4284" spans="1:18" x14ac:dyDescent="0.3">
      <c r="A4284" t="s">
        <v>13039</v>
      </c>
      <c r="B4284" t="s">
        <v>13040</v>
      </c>
      <c r="C4284" t="s">
        <v>20</v>
      </c>
      <c r="D4284" t="s">
        <v>42</v>
      </c>
      <c r="E4284" t="s">
        <v>22</v>
      </c>
      <c r="F4284" t="s">
        <v>29</v>
      </c>
      <c r="G4284" t="s">
        <v>24</v>
      </c>
      <c r="H4284">
        <v>96</v>
      </c>
      <c r="I4284">
        <v>7</v>
      </c>
      <c r="J4284">
        <v>13.7</v>
      </c>
      <c r="K4284">
        <v>2</v>
      </c>
      <c r="L4284">
        <v>0</v>
      </c>
      <c r="M4284">
        <v>3</v>
      </c>
      <c r="N4284">
        <v>2</v>
      </c>
      <c r="O4284">
        <v>3</v>
      </c>
      <c r="P4284">
        <v>20</v>
      </c>
      <c r="Q4284" t="s">
        <v>13013</v>
      </c>
      <c r="R4284" t="s">
        <v>13041</v>
      </c>
    </row>
    <row r="4285" spans="1:18" x14ac:dyDescent="0.3">
      <c r="A4285" t="s">
        <v>13042</v>
      </c>
      <c r="B4285" t="s">
        <v>13043</v>
      </c>
      <c r="C4285" t="s">
        <v>99</v>
      </c>
      <c r="D4285" t="s">
        <v>125</v>
      </c>
      <c r="E4285" t="s">
        <v>22</v>
      </c>
      <c r="F4285" t="s">
        <v>29</v>
      </c>
      <c r="G4285" t="s">
        <v>24</v>
      </c>
      <c r="H4285">
        <v>176</v>
      </c>
      <c r="I4285">
        <v>8</v>
      </c>
      <c r="J4285">
        <v>22</v>
      </c>
      <c r="K4285">
        <v>0</v>
      </c>
      <c r="L4285">
        <v>0</v>
      </c>
      <c r="M4285">
        <v>0</v>
      </c>
      <c r="N4285">
        <v>0</v>
      </c>
      <c r="O4285">
        <v>5</v>
      </c>
      <c r="P4285">
        <v>0.25</v>
      </c>
      <c r="Q4285" t="s">
        <v>13013</v>
      </c>
      <c r="R4285" t="s">
        <v>13044</v>
      </c>
    </row>
    <row r="4286" spans="1:18" x14ac:dyDescent="0.3">
      <c r="A4286" t="s">
        <v>13045</v>
      </c>
      <c r="B4286" t="s">
        <v>13046</v>
      </c>
      <c r="C4286" t="s">
        <v>20</v>
      </c>
      <c r="D4286" t="s">
        <v>21</v>
      </c>
      <c r="E4286" t="s">
        <v>22</v>
      </c>
      <c r="F4286" t="s">
        <v>29</v>
      </c>
      <c r="G4286" t="s">
        <v>24</v>
      </c>
      <c r="H4286">
        <v>264</v>
      </c>
      <c r="I4286">
        <v>14</v>
      </c>
      <c r="J4286">
        <v>18.899999999999999</v>
      </c>
      <c r="K4286">
        <v>9</v>
      </c>
      <c r="L4286">
        <v>4</v>
      </c>
      <c r="M4286">
        <v>1</v>
      </c>
      <c r="N4286">
        <v>0</v>
      </c>
      <c r="O4286">
        <v>12</v>
      </c>
      <c r="P4286">
        <v>5.5</v>
      </c>
      <c r="Q4286" t="s">
        <v>12982</v>
      </c>
      <c r="R4286" t="s">
        <v>13047</v>
      </c>
    </row>
    <row r="4287" spans="1:18" x14ac:dyDescent="0.3">
      <c r="A4287" t="s">
        <v>13048</v>
      </c>
      <c r="B4287" t="s">
        <v>13049</v>
      </c>
      <c r="C4287" t="s">
        <v>20</v>
      </c>
      <c r="D4287" t="s">
        <v>21</v>
      </c>
      <c r="E4287" t="s">
        <v>37</v>
      </c>
      <c r="F4287" t="s">
        <v>38</v>
      </c>
      <c r="G4287" t="s">
        <v>24</v>
      </c>
      <c r="H4287">
        <v>192</v>
      </c>
      <c r="I4287">
        <v>10</v>
      </c>
      <c r="J4287">
        <v>19.2</v>
      </c>
      <c r="K4287">
        <v>7</v>
      </c>
      <c r="L4287">
        <v>2</v>
      </c>
      <c r="M4287">
        <v>1</v>
      </c>
      <c r="N4287">
        <v>0</v>
      </c>
      <c r="O4287">
        <v>8</v>
      </c>
      <c r="P4287">
        <v>20</v>
      </c>
      <c r="Q4287" t="s">
        <v>12982</v>
      </c>
      <c r="R4287" t="s">
        <v>13050</v>
      </c>
    </row>
    <row r="4288" spans="1:18" x14ac:dyDescent="0.3">
      <c r="A4288" t="s">
        <v>13051</v>
      </c>
      <c r="B4288" t="s">
        <v>13052</v>
      </c>
      <c r="C4288" t="s">
        <v>20</v>
      </c>
      <c r="D4288" t="s">
        <v>21</v>
      </c>
      <c r="E4288" t="s">
        <v>22</v>
      </c>
      <c r="F4288" t="s">
        <v>23</v>
      </c>
      <c r="G4288" t="s">
        <v>24</v>
      </c>
      <c r="H4288">
        <v>211</v>
      </c>
      <c r="I4288">
        <v>9</v>
      </c>
      <c r="J4288">
        <v>23.4</v>
      </c>
      <c r="K4288">
        <v>8</v>
      </c>
      <c r="L4288">
        <v>1</v>
      </c>
      <c r="M4288">
        <v>0</v>
      </c>
      <c r="N4288">
        <v>0</v>
      </c>
      <c r="O4288">
        <v>9</v>
      </c>
      <c r="P4288">
        <v>20</v>
      </c>
      <c r="Q4288" t="s">
        <v>12982</v>
      </c>
      <c r="R4288" t="s">
        <v>13053</v>
      </c>
    </row>
    <row r="4289" spans="1:18" x14ac:dyDescent="0.3">
      <c r="A4289" t="s">
        <v>13054</v>
      </c>
      <c r="B4289" t="s">
        <v>13055</v>
      </c>
      <c r="C4289" t="s">
        <v>20</v>
      </c>
      <c r="D4289" t="s">
        <v>21</v>
      </c>
      <c r="E4289" t="s">
        <v>22</v>
      </c>
      <c r="F4289" t="s">
        <v>23</v>
      </c>
      <c r="G4289" t="s">
        <v>24</v>
      </c>
      <c r="H4289">
        <v>137</v>
      </c>
      <c r="I4289">
        <v>9</v>
      </c>
      <c r="J4289">
        <v>15.2</v>
      </c>
      <c r="K4289">
        <v>7</v>
      </c>
      <c r="L4289">
        <v>2</v>
      </c>
      <c r="M4289">
        <v>0</v>
      </c>
      <c r="N4289">
        <v>0</v>
      </c>
      <c r="O4289">
        <v>6</v>
      </c>
      <c r="P4289">
        <v>21</v>
      </c>
      <c r="Q4289" t="s">
        <v>12982</v>
      </c>
      <c r="R4289" t="s">
        <v>13056</v>
      </c>
    </row>
    <row r="4290" spans="1:18" x14ac:dyDescent="0.3">
      <c r="A4290" t="s">
        <v>13057</v>
      </c>
      <c r="B4290" t="s">
        <v>13058</v>
      </c>
      <c r="C4290" t="s">
        <v>20</v>
      </c>
      <c r="D4290" t="s">
        <v>21</v>
      </c>
      <c r="E4290" t="s">
        <v>22</v>
      </c>
      <c r="F4290" t="s">
        <v>23</v>
      </c>
      <c r="G4290" t="s">
        <v>24</v>
      </c>
      <c r="H4290">
        <v>314</v>
      </c>
      <c r="I4290">
        <v>16</v>
      </c>
      <c r="J4290">
        <v>19.600000000000001</v>
      </c>
      <c r="K4290">
        <v>10</v>
      </c>
      <c r="L4290">
        <v>5</v>
      </c>
      <c r="M4290">
        <v>1</v>
      </c>
      <c r="N4290">
        <v>0</v>
      </c>
      <c r="O4290">
        <v>14</v>
      </c>
      <c r="P4290">
        <v>64</v>
      </c>
      <c r="Q4290" t="s">
        <v>12982</v>
      </c>
      <c r="R4290" t="s">
        <v>13059</v>
      </c>
    </row>
    <row r="4291" spans="1:18" x14ac:dyDescent="0.3">
      <c r="A4291" t="s">
        <v>13060</v>
      </c>
      <c r="B4291" t="s">
        <v>13061</v>
      </c>
      <c r="C4291" t="s">
        <v>20</v>
      </c>
      <c r="D4291" t="s">
        <v>21</v>
      </c>
      <c r="E4291" t="s">
        <v>22</v>
      </c>
      <c r="F4291" t="s">
        <v>29</v>
      </c>
      <c r="G4291" t="s">
        <v>24</v>
      </c>
      <c r="H4291">
        <v>38</v>
      </c>
      <c r="I4291">
        <v>4</v>
      </c>
      <c r="J4291">
        <v>9.5</v>
      </c>
      <c r="K4291">
        <v>0</v>
      </c>
      <c r="L4291">
        <v>0</v>
      </c>
      <c r="M4291">
        <v>3</v>
      </c>
      <c r="N4291">
        <v>1</v>
      </c>
      <c r="O4291">
        <v>3</v>
      </c>
      <c r="P4291">
        <v>10</v>
      </c>
      <c r="Q4291" t="s">
        <v>12982</v>
      </c>
      <c r="R4291" t="s">
        <v>13062</v>
      </c>
    </row>
    <row r="4292" spans="1:18" x14ac:dyDescent="0.3">
      <c r="A4292" t="s">
        <v>13063</v>
      </c>
      <c r="B4292" t="s">
        <v>13064</v>
      </c>
      <c r="C4292" t="s">
        <v>99</v>
      </c>
      <c r="D4292" t="s">
        <v>125</v>
      </c>
      <c r="E4292" t="s">
        <v>49</v>
      </c>
      <c r="F4292" t="s">
        <v>23</v>
      </c>
      <c r="G4292" t="s">
        <v>24</v>
      </c>
      <c r="H4292">
        <v>80</v>
      </c>
      <c r="I4292">
        <v>8</v>
      </c>
      <c r="J4292">
        <v>10</v>
      </c>
      <c r="K4292">
        <v>0</v>
      </c>
      <c r="L4292">
        <v>0</v>
      </c>
      <c r="M4292">
        <v>0</v>
      </c>
      <c r="N4292">
        <v>0</v>
      </c>
      <c r="O4292">
        <v>5</v>
      </c>
      <c r="P4292">
        <v>19.05</v>
      </c>
      <c r="Q4292" t="s">
        <v>12982</v>
      </c>
      <c r="R4292" t="s">
        <v>13065</v>
      </c>
    </row>
    <row r="4293" spans="1:18" x14ac:dyDescent="0.3">
      <c r="A4293" t="s">
        <v>13066</v>
      </c>
      <c r="B4293" t="s">
        <v>13067</v>
      </c>
      <c r="C4293" t="s">
        <v>20</v>
      </c>
      <c r="D4293" t="s">
        <v>21</v>
      </c>
      <c r="E4293" t="s">
        <v>22</v>
      </c>
      <c r="F4293" t="s">
        <v>29</v>
      </c>
      <c r="G4293" t="s">
        <v>24</v>
      </c>
      <c r="H4293">
        <v>375</v>
      </c>
      <c r="I4293">
        <v>14</v>
      </c>
      <c r="J4293">
        <v>26.8</v>
      </c>
      <c r="K4293">
        <v>8</v>
      </c>
      <c r="L4293">
        <v>3</v>
      </c>
      <c r="M4293">
        <v>1</v>
      </c>
      <c r="N4293">
        <v>2</v>
      </c>
      <c r="O4293">
        <v>6</v>
      </c>
      <c r="P4293">
        <v>15</v>
      </c>
      <c r="Q4293" t="s">
        <v>12982</v>
      </c>
      <c r="R4293" t="s">
        <v>13068</v>
      </c>
    </row>
    <row r="4294" spans="1:18" x14ac:dyDescent="0.3">
      <c r="A4294" t="s">
        <v>13069</v>
      </c>
      <c r="B4294" t="s">
        <v>13070</v>
      </c>
      <c r="C4294" t="s">
        <v>20</v>
      </c>
      <c r="D4294" t="s">
        <v>21</v>
      </c>
      <c r="E4294" t="s">
        <v>22</v>
      </c>
      <c r="F4294" t="s">
        <v>23</v>
      </c>
      <c r="G4294" t="s">
        <v>24</v>
      </c>
      <c r="H4294">
        <v>513</v>
      </c>
      <c r="I4294">
        <v>27</v>
      </c>
      <c r="J4294">
        <v>19</v>
      </c>
      <c r="K4294">
        <v>16</v>
      </c>
      <c r="L4294">
        <v>10</v>
      </c>
      <c r="M4294">
        <v>0</v>
      </c>
      <c r="N4294">
        <v>1</v>
      </c>
      <c r="O4294">
        <v>16</v>
      </c>
      <c r="P4294">
        <v>54</v>
      </c>
      <c r="Q4294" t="s">
        <v>12982</v>
      </c>
      <c r="R4294" t="s">
        <v>13071</v>
      </c>
    </row>
    <row r="4295" spans="1:18" x14ac:dyDescent="0.3">
      <c r="A4295" t="s">
        <v>13072</v>
      </c>
      <c r="B4295" t="s">
        <v>13073</v>
      </c>
      <c r="C4295" t="s">
        <v>20</v>
      </c>
      <c r="D4295" t="s">
        <v>21</v>
      </c>
      <c r="E4295" t="s">
        <v>22</v>
      </c>
      <c r="F4295" t="s">
        <v>29</v>
      </c>
      <c r="G4295" t="s">
        <v>24</v>
      </c>
      <c r="H4295">
        <v>40</v>
      </c>
      <c r="I4295">
        <v>4</v>
      </c>
      <c r="J4295">
        <v>10</v>
      </c>
      <c r="K4295">
        <v>0</v>
      </c>
      <c r="L4295">
        <v>1</v>
      </c>
      <c r="M4295">
        <v>2</v>
      </c>
      <c r="N4295">
        <v>1</v>
      </c>
      <c r="O4295">
        <v>1</v>
      </c>
      <c r="P4295">
        <v>20</v>
      </c>
      <c r="Q4295" t="s">
        <v>13074</v>
      </c>
      <c r="R4295" t="s">
        <v>13075</v>
      </c>
    </row>
    <row r="4296" spans="1:18" x14ac:dyDescent="0.3">
      <c r="A4296" t="s">
        <v>13076</v>
      </c>
      <c r="B4296" t="s">
        <v>13077</v>
      </c>
      <c r="C4296" t="s">
        <v>20</v>
      </c>
      <c r="D4296" t="s">
        <v>21</v>
      </c>
      <c r="E4296" t="s">
        <v>22</v>
      </c>
      <c r="F4296" t="s">
        <v>29</v>
      </c>
      <c r="G4296" t="s">
        <v>24</v>
      </c>
      <c r="H4296">
        <v>175</v>
      </c>
      <c r="I4296">
        <v>12</v>
      </c>
      <c r="J4296">
        <v>14.6</v>
      </c>
      <c r="K4296">
        <v>8</v>
      </c>
      <c r="L4296">
        <v>3</v>
      </c>
      <c r="M4296">
        <v>1</v>
      </c>
      <c r="N4296">
        <v>0</v>
      </c>
      <c r="O4296">
        <v>10</v>
      </c>
      <c r="P4296">
        <v>50</v>
      </c>
      <c r="Q4296" t="s">
        <v>13074</v>
      </c>
      <c r="R4296" t="s">
        <v>13078</v>
      </c>
    </row>
    <row r="4297" spans="1:18" x14ac:dyDescent="0.3">
      <c r="A4297" t="s">
        <v>13079</v>
      </c>
      <c r="B4297" t="s">
        <v>13080</v>
      </c>
      <c r="C4297" t="s">
        <v>20</v>
      </c>
      <c r="D4297" t="s">
        <v>21</v>
      </c>
      <c r="E4297" t="s">
        <v>49</v>
      </c>
      <c r="F4297" t="s">
        <v>23</v>
      </c>
      <c r="G4297" t="s">
        <v>24</v>
      </c>
      <c r="H4297">
        <v>385</v>
      </c>
      <c r="I4297">
        <v>17</v>
      </c>
      <c r="J4297">
        <v>22.6</v>
      </c>
      <c r="K4297">
        <v>12</v>
      </c>
      <c r="L4297">
        <v>4</v>
      </c>
      <c r="M4297">
        <v>1</v>
      </c>
      <c r="N4297">
        <v>0</v>
      </c>
      <c r="O4297">
        <v>13</v>
      </c>
      <c r="P4297">
        <v>4.92</v>
      </c>
      <c r="Q4297" t="s">
        <v>13074</v>
      </c>
      <c r="R4297" t="s">
        <v>13081</v>
      </c>
    </row>
    <row r="4298" spans="1:18" x14ac:dyDescent="0.3">
      <c r="A4298" t="s">
        <v>13082</v>
      </c>
      <c r="B4298" t="s">
        <v>13083</v>
      </c>
      <c r="C4298" t="s">
        <v>20</v>
      </c>
      <c r="D4298" t="s">
        <v>21</v>
      </c>
      <c r="E4298" t="s">
        <v>37</v>
      </c>
      <c r="F4298" t="s">
        <v>38</v>
      </c>
      <c r="G4298" t="s">
        <v>24</v>
      </c>
      <c r="H4298">
        <v>333</v>
      </c>
      <c r="I4298">
        <v>19</v>
      </c>
      <c r="J4298">
        <v>17.5</v>
      </c>
      <c r="K4298">
        <v>12</v>
      </c>
      <c r="L4298">
        <v>7</v>
      </c>
      <c r="M4298">
        <v>0</v>
      </c>
      <c r="N4298">
        <v>0</v>
      </c>
      <c r="O4298">
        <v>14</v>
      </c>
      <c r="P4298">
        <v>13</v>
      </c>
      <c r="Q4298" t="s">
        <v>13074</v>
      </c>
      <c r="R4298" t="s">
        <v>13084</v>
      </c>
    </row>
    <row r="4299" spans="1:18" x14ac:dyDescent="0.3">
      <c r="A4299" t="s">
        <v>13085</v>
      </c>
      <c r="B4299" t="s">
        <v>13086</v>
      </c>
      <c r="C4299" t="s">
        <v>99</v>
      </c>
      <c r="D4299" t="s">
        <v>21</v>
      </c>
      <c r="E4299" t="s">
        <v>37</v>
      </c>
      <c r="F4299" t="s">
        <v>38</v>
      </c>
      <c r="G4299" t="s">
        <v>24</v>
      </c>
      <c r="H4299">
        <v>74</v>
      </c>
      <c r="I4299">
        <v>9</v>
      </c>
      <c r="J4299">
        <v>8.1999999999999993</v>
      </c>
      <c r="K4299">
        <v>0</v>
      </c>
      <c r="L4299">
        <v>0</v>
      </c>
      <c r="M4299">
        <v>0</v>
      </c>
      <c r="N4299">
        <v>0</v>
      </c>
      <c r="O4299">
        <v>11</v>
      </c>
      <c r="P4299">
        <v>12</v>
      </c>
      <c r="Q4299" t="s">
        <v>12062</v>
      </c>
      <c r="R4299" t="s">
        <v>13087</v>
      </c>
    </row>
    <row r="4300" spans="1:18" x14ac:dyDescent="0.3">
      <c r="A4300" t="s">
        <v>13088</v>
      </c>
      <c r="B4300" t="s">
        <v>13089</v>
      </c>
      <c r="C4300" t="s">
        <v>99</v>
      </c>
      <c r="D4300" t="s">
        <v>21</v>
      </c>
      <c r="E4300" t="s">
        <v>49</v>
      </c>
      <c r="F4300" t="s">
        <v>38</v>
      </c>
      <c r="G4300" t="s">
        <v>24</v>
      </c>
      <c r="H4300">
        <v>99</v>
      </c>
      <c r="I4300">
        <v>9</v>
      </c>
      <c r="J4300">
        <v>11</v>
      </c>
      <c r="K4300">
        <v>0</v>
      </c>
      <c r="L4300">
        <v>0</v>
      </c>
      <c r="M4300">
        <v>0</v>
      </c>
      <c r="N4300">
        <v>0</v>
      </c>
      <c r="O4300">
        <v>5</v>
      </c>
      <c r="P4300">
        <v>20</v>
      </c>
      <c r="Q4300" t="s">
        <v>12062</v>
      </c>
      <c r="R4300" t="s">
        <v>13090</v>
      </c>
    </row>
    <row r="4301" spans="1:18" x14ac:dyDescent="0.3">
      <c r="A4301" t="s">
        <v>13091</v>
      </c>
      <c r="B4301" t="s">
        <v>13092</v>
      </c>
      <c r="C4301" t="s">
        <v>20</v>
      </c>
      <c r="D4301" t="s">
        <v>42</v>
      </c>
      <c r="E4301" t="s">
        <v>49</v>
      </c>
      <c r="F4301" t="s">
        <v>38</v>
      </c>
      <c r="G4301" t="s">
        <v>24</v>
      </c>
      <c r="H4301">
        <v>117</v>
      </c>
      <c r="I4301">
        <v>10</v>
      </c>
      <c r="J4301">
        <v>11.7</v>
      </c>
      <c r="K4301">
        <v>6</v>
      </c>
      <c r="L4301">
        <v>2</v>
      </c>
      <c r="M4301">
        <v>2</v>
      </c>
      <c r="N4301">
        <v>0</v>
      </c>
      <c r="O4301">
        <v>4</v>
      </c>
      <c r="P4301">
        <v>7</v>
      </c>
      <c r="Q4301" t="s">
        <v>12062</v>
      </c>
      <c r="R4301" t="s">
        <v>13093</v>
      </c>
    </row>
    <row r="4302" spans="1:18" x14ac:dyDescent="0.3">
      <c r="A4302" t="s">
        <v>13094</v>
      </c>
      <c r="B4302" t="s">
        <v>13095</v>
      </c>
      <c r="C4302" t="s">
        <v>20</v>
      </c>
      <c r="D4302" t="s">
        <v>21</v>
      </c>
      <c r="E4302" t="s">
        <v>22</v>
      </c>
      <c r="F4302" t="s">
        <v>29</v>
      </c>
      <c r="G4302" t="s">
        <v>24</v>
      </c>
      <c r="H4302">
        <v>225</v>
      </c>
      <c r="I4302">
        <v>12</v>
      </c>
      <c r="J4302">
        <v>18.8</v>
      </c>
      <c r="K4302">
        <v>6</v>
      </c>
      <c r="L4302">
        <v>4</v>
      </c>
      <c r="M4302">
        <v>2</v>
      </c>
      <c r="N4302">
        <v>0</v>
      </c>
      <c r="O4302">
        <v>7</v>
      </c>
      <c r="P4302">
        <v>1.5</v>
      </c>
      <c r="Q4302" t="s">
        <v>13096</v>
      </c>
      <c r="R4302" t="s">
        <v>13097</v>
      </c>
    </row>
    <row r="4303" spans="1:18" x14ac:dyDescent="0.3">
      <c r="A4303" t="s">
        <v>13098</v>
      </c>
      <c r="B4303" t="s">
        <v>13099</v>
      </c>
      <c r="C4303" t="s">
        <v>20</v>
      </c>
      <c r="D4303" t="s">
        <v>21</v>
      </c>
      <c r="E4303" t="s">
        <v>22</v>
      </c>
      <c r="F4303" t="s">
        <v>23</v>
      </c>
      <c r="G4303" t="s">
        <v>24</v>
      </c>
      <c r="H4303">
        <v>217</v>
      </c>
      <c r="I4303">
        <v>18</v>
      </c>
      <c r="J4303">
        <v>12.1</v>
      </c>
      <c r="K4303">
        <v>8</v>
      </c>
      <c r="L4303">
        <v>6</v>
      </c>
      <c r="M4303">
        <v>3</v>
      </c>
      <c r="N4303">
        <v>1</v>
      </c>
      <c r="O4303">
        <v>8</v>
      </c>
      <c r="P4303">
        <v>1.5</v>
      </c>
      <c r="Q4303" t="s">
        <v>13096</v>
      </c>
      <c r="R4303" t="s">
        <v>13100</v>
      </c>
    </row>
    <row r="4304" spans="1:18" x14ac:dyDescent="0.3">
      <c r="A4304" t="s">
        <v>13101</v>
      </c>
      <c r="B4304" t="s">
        <v>13102</v>
      </c>
      <c r="C4304" t="s">
        <v>20</v>
      </c>
      <c r="D4304" t="s">
        <v>42</v>
      </c>
      <c r="E4304" t="s">
        <v>22</v>
      </c>
      <c r="F4304" t="s">
        <v>23</v>
      </c>
      <c r="G4304" t="s">
        <v>24</v>
      </c>
      <c r="H4304">
        <v>538</v>
      </c>
      <c r="I4304">
        <v>17</v>
      </c>
      <c r="J4304">
        <v>31.6</v>
      </c>
      <c r="K4304">
        <v>10</v>
      </c>
      <c r="L4304">
        <v>2</v>
      </c>
      <c r="M4304">
        <v>3</v>
      </c>
      <c r="N4304">
        <v>2</v>
      </c>
      <c r="O4304">
        <v>11</v>
      </c>
      <c r="P4304">
        <v>5</v>
      </c>
      <c r="Q4304" t="s">
        <v>13096</v>
      </c>
      <c r="R4304" t="s">
        <v>13103</v>
      </c>
    </row>
    <row r="4305" spans="1:18" x14ac:dyDescent="0.3">
      <c r="A4305" t="s">
        <v>13104</v>
      </c>
      <c r="B4305" t="s">
        <v>13105</v>
      </c>
      <c r="C4305" t="s">
        <v>20</v>
      </c>
      <c r="D4305" t="s">
        <v>21</v>
      </c>
      <c r="E4305" t="s">
        <v>22</v>
      </c>
      <c r="F4305" t="s">
        <v>29</v>
      </c>
      <c r="G4305" t="s">
        <v>24</v>
      </c>
      <c r="H4305">
        <v>280</v>
      </c>
      <c r="I4305">
        <v>11</v>
      </c>
      <c r="J4305">
        <v>25.5</v>
      </c>
      <c r="K4305">
        <v>7</v>
      </c>
      <c r="L4305">
        <v>2</v>
      </c>
      <c r="M4305">
        <v>1</v>
      </c>
      <c r="N4305">
        <v>1</v>
      </c>
      <c r="O4305">
        <v>9</v>
      </c>
      <c r="P4305">
        <v>6</v>
      </c>
      <c r="Q4305" t="s">
        <v>13096</v>
      </c>
      <c r="R4305" t="s">
        <v>13106</v>
      </c>
    </row>
    <row r="4306" spans="1:18" x14ac:dyDescent="0.3">
      <c r="A4306" t="s">
        <v>13107</v>
      </c>
      <c r="B4306" t="s">
        <v>13108</v>
      </c>
      <c r="C4306" t="s">
        <v>20</v>
      </c>
      <c r="D4306" t="s">
        <v>21</v>
      </c>
      <c r="E4306" t="s">
        <v>22</v>
      </c>
      <c r="F4306" t="s">
        <v>29</v>
      </c>
      <c r="G4306" t="s">
        <v>24</v>
      </c>
      <c r="H4306">
        <v>66</v>
      </c>
      <c r="I4306">
        <v>7</v>
      </c>
      <c r="J4306">
        <v>9.4</v>
      </c>
      <c r="K4306">
        <v>4</v>
      </c>
      <c r="L4306">
        <v>3</v>
      </c>
      <c r="M4306">
        <v>0</v>
      </c>
      <c r="N4306">
        <v>0</v>
      </c>
      <c r="O4306">
        <v>3</v>
      </c>
      <c r="P4306">
        <v>4.5</v>
      </c>
      <c r="Q4306" t="s">
        <v>13096</v>
      </c>
      <c r="R4306" t="s">
        <v>13109</v>
      </c>
    </row>
    <row r="4307" spans="1:18" x14ac:dyDescent="0.3">
      <c r="A4307" t="s">
        <v>13110</v>
      </c>
      <c r="B4307" t="s">
        <v>13111</v>
      </c>
      <c r="C4307" t="s">
        <v>20</v>
      </c>
      <c r="D4307" t="s">
        <v>21</v>
      </c>
      <c r="E4307" t="s">
        <v>37</v>
      </c>
      <c r="F4307" t="s">
        <v>38</v>
      </c>
      <c r="G4307" t="s">
        <v>24</v>
      </c>
      <c r="H4307">
        <v>120</v>
      </c>
      <c r="I4307">
        <v>12</v>
      </c>
      <c r="J4307">
        <v>10</v>
      </c>
      <c r="K4307">
        <v>6</v>
      </c>
      <c r="L4307">
        <v>3</v>
      </c>
      <c r="M4307">
        <v>1</v>
      </c>
      <c r="N4307">
        <v>2</v>
      </c>
      <c r="O4307">
        <v>10</v>
      </c>
      <c r="P4307">
        <v>10</v>
      </c>
      <c r="Q4307" t="s">
        <v>13096</v>
      </c>
      <c r="R4307" t="s">
        <v>13112</v>
      </c>
    </row>
    <row r="4308" spans="1:18" x14ac:dyDescent="0.3">
      <c r="A4308" t="s">
        <v>13113</v>
      </c>
      <c r="B4308" t="s">
        <v>13114</v>
      </c>
      <c r="C4308" t="s">
        <v>20</v>
      </c>
      <c r="D4308" t="s">
        <v>42</v>
      </c>
      <c r="E4308" t="s">
        <v>22</v>
      </c>
      <c r="F4308" t="s">
        <v>29</v>
      </c>
      <c r="G4308" t="s">
        <v>24</v>
      </c>
      <c r="H4308">
        <v>337</v>
      </c>
      <c r="I4308">
        <v>14</v>
      </c>
      <c r="J4308">
        <v>24.1</v>
      </c>
      <c r="K4308">
        <v>6</v>
      </c>
      <c r="L4308">
        <v>8</v>
      </c>
      <c r="M4308">
        <v>0</v>
      </c>
      <c r="N4308">
        <v>0</v>
      </c>
      <c r="O4308">
        <v>14</v>
      </c>
      <c r="P4308">
        <v>4</v>
      </c>
      <c r="Q4308" t="s">
        <v>13096</v>
      </c>
      <c r="R4308" t="s">
        <v>13115</v>
      </c>
    </row>
    <row r="4309" spans="1:18" x14ac:dyDescent="0.3">
      <c r="A4309" t="s">
        <v>13116</v>
      </c>
      <c r="B4309" t="s">
        <v>13117</v>
      </c>
      <c r="C4309" t="s">
        <v>20</v>
      </c>
      <c r="D4309" t="s">
        <v>42</v>
      </c>
      <c r="E4309" t="s">
        <v>22</v>
      </c>
      <c r="F4309" t="s">
        <v>29</v>
      </c>
      <c r="G4309" t="s">
        <v>24</v>
      </c>
      <c r="H4309">
        <v>77</v>
      </c>
      <c r="I4309">
        <v>1</v>
      </c>
      <c r="J4309">
        <v>77</v>
      </c>
      <c r="K4309">
        <v>1</v>
      </c>
      <c r="L4309">
        <v>0</v>
      </c>
      <c r="M4309">
        <v>0</v>
      </c>
      <c r="N4309">
        <v>0</v>
      </c>
      <c r="O4309">
        <v>2</v>
      </c>
      <c r="P4309">
        <v>0.7</v>
      </c>
      <c r="Q4309" t="s">
        <v>13096</v>
      </c>
      <c r="R4309" t="s">
        <v>13118</v>
      </c>
    </row>
    <row r="4310" spans="1:18" x14ac:dyDescent="0.3">
      <c r="A4310" t="s">
        <v>13119</v>
      </c>
      <c r="B4310" t="s">
        <v>13120</v>
      </c>
      <c r="C4310" t="s">
        <v>20</v>
      </c>
      <c r="D4310" t="s">
        <v>21</v>
      </c>
      <c r="E4310" t="s">
        <v>22</v>
      </c>
      <c r="F4310" t="s">
        <v>23</v>
      </c>
      <c r="G4310" t="s">
        <v>24</v>
      </c>
      <c r="H4310">
        <v>122</v>
      </c>
      <c r="I4310">
        <v>10</v>
      </c>
      <c r="J4310">
        <v>12.2</v>
      </c>
      <c r="K4310">
        <v>3</v>
      </c>
      <c r="L4310">
        <v>5</v>
      </c>
      <c r="M4310">
        <v>2</v>
      </c>
      <c r="N4310">
        <v>0</v>
      </c>
      <c r="O4310">
        <v>5</v>
      </c>
      <c r="P4310">
        <v>5</v>
      </c>
      <c r="Q4310" t="s">
        <v>13096</v>
      </c>
      <c r="R4310" t="s">
        <v>13121</v>
      </c>
    </row>
    <row r="4311" spans="1:18" x14ac:dyDescent="0.3">
      <c r="A4311" t="s">
        <v>13122</v>
      </c>
      <c r="B4311" t="s">
        <v>13123</v>
      </c>
      <c r="C4311" t="s">
        <v>20</v>
      </c>
      <c r="D4311" t="s">
        <v>33</v>
      </c>
      <c r="E4311" t="s">
        <v>22</v>
      </c>
      <c r="F4311" t="s">
        <v>29</v>
      </c>
      <c r="G4311" t="s">
        <v>24</v>
      </c>
      <c r="H4311">
        <v>108</v>
      </c>
      <c r="I4311">
        <v>6</v>
      </c>
      <c r="J4311">
        <v>18</v>
      </c>
      <c r="K4311">
        <v>3</v>
      </c>
      <c r="L4311">
        <v>0</v>
      </c>
      <c r="M4311">
        <v>2</v>
      </c>
      <c r="N4311">
        <v>1</v>
      </c>
      <c r="O4311">
        <v>2</v>
      </c>
      <c r="P4311">
        <v>4</v>
      </c>
      <c r="Q4311" t="s">
        <v>13096</v>
      </c>
      <c r="R4311" t="s">
        <v>13124</v>
      </c>
    </row>
    <row r="4312" spans="1:18" x14ac:dyDescent="0.3">
      <c r="A4312" t="s">
        <v>13125</v>
      </c>
      <c r="B4312" t="s">
        <v>13126</v>
      </c>
      <c r="C4312" t="s">
        <v>99</v>
      </c>
      <c r="D4312" t="s">
        <v>125</v>
      </c>
      <c r="E4312" t="s">
        <v>22</v>
      </c>
      <c r="F4312" t="s">
        <v>29</v>
      </c>
      <c r="G4312" t="s">
        <v>24</v>
      </c>
      <c r="H4312">
        <v>218</v>
      </c>
      <c r="I4312">
        <v>10</v>
      </c>
      <c r="J4312">
        <v>21.8</v>
      </c>
      <c r="K4312">
        <v>0</v>
      </c>
      <c r="L4312">
        <v>0</v>
      </c>
      <c r="M4312">
        <v>0</v>
      </c>
      <c r="N4312">
        <v>0</v>
      </c>
      <c r="O4312">
        <v>6</v>
      </c>
      <c r="P4312">
        <v>3</v>
      </c>
      <c r="Q4312" t="s">
        <v>13096</v>
      </c>
      <c r="R4312" t="s">
        <v>13127</v>
      </c>
    </row>
    <row r="4313" spans="1:18" x14ac:dyDescent="0.3">
      <c r="A4313" t="s">
        <v>13128</v>
      </c>
      <c r="B4313" t="s">
        <v>13129</v>
      </c>
      <c r="C4313" t="s">
        <v>20</v>
      </c>
      <c r="D4313" t="s">
        <v>42</v>
      </c>
      <c r="E4313" t="s">
        <v>49</v>
      </c>
      <c r="F4313" t="s">
        <v>38</v>
      </c>
      <c r="G4313" t="s">
        <v>24</v>
      </c>
      <c r="H4313">
        <v>642</v>
      </c>
      <c r="I4313">
        <v>36</v>
      </c>
      <c r="J4313">
        <v>17.8</v>
      </c>
      <c r="K4313">
        <v>23</v>
      </c>
      <c r="L4313">
        <v>11</v>
      </c>
      <c r="M4313">
        <v>1</v>
      </c>
      <c r="N4313">
        <v>1</v>
      </c>
      <c r="O4313">
        <v>27</v>
      </c>
      <c r="P4313">
        <v>22</v>
      </c>
      <c r="Q4313" t="s">
        <v>13096</v>
      </c>
      <c r="R4313" t="s">
        <v>13130</v>
      </c>
    </row>
    <row r="4314" spans="1:18" x14ac:dyDescent="0.3">
      <c r="A4314" t="s">
        <v>13131</v>
      </c>
      <c r="B4314" t="s">
        <v>13132</v>
      </c>
      <c r="C4314" t="s">
        <v>99</v>
      </c>
      <c r="D4314" t="s">
        <v>125</v>
      </c>
      <c r="E4314" t="s">
        <v>22</v>
      </c>
      <c r="F4314" t="s">
        <v>29</v>
      </c>
      <c r="G4314" t="s">
        <v>24</v>
      </c>
      <c r="H4314">
        <v>41</v>
      </c>
      <c r="I4314">
        <v>6</v>
      </c>
      <c r="J4314">
        <v>6.8</v>
      </c>
      <c r="K4314">
        <v>0</v>
      </c>
      <c r="L4314">
        <v>0</v>
      </c>
      <c r="M4314">
        <v>0</v>
      </c>
      <c r="N4314">
        <v>0</v>
      </c>
      <c r="O4314">
        <v>2</v>
      </c>
      <c r="P4314">
        <v>2.5</v>
      </c>
      <c r="Q4314" t="s">
        <v>13096</v>
      </c>
      <c r="R4314" t="s">
        <v>13133</v>
      </c>
    </row>
    <row r="4315" spans="1:18" x14ac:dyDescent="0.3">
      <c r="A4315" t="s">
        <v>13134</v>
      </c>
      <c r="B4315" t="s">
        <v>13135</v>
      </c>
      <c r="C4315" t="s">
        <v>99</v>
      </c>
      <c r="D4315" t="s">
        <v>125</v>
      </c>
      <c r="E4315" t="s">
        <v>37</v>
      </c>
      <c r="F4315" t="s">
        <v>38</v>
      </c>
      <c r="G4315" t="s">
        <v>24</v>
      </c>
      <c r="H4315">
        <v>4</v>
      </c>
      <c r="I4315">
        <v>2</v>
      </c>
      <c r="J4315">
        <v>2</v>
      </c>
      <c r="K4315">
        <v>0</v>
      </c>
      <c r="L4315">
        <v>0</v>
      </c>
      <c r="M4315">
        <v>1</v>
      </c>
      <c r="N4315">
        <v>1</v>
      </c>
      <c r="O4315">
        <v>4</v>
      </c>
      <c r="P4315">
        <v>5</v>
      </c>
      <c r="Q4315" t="s">
        <v>13096</v>
      </c>
      <c r="R4315" t="s">
        <v>13136</v>
      </c>
    </row>
    <row r="4316" spans="1:18" x14ac:dyDescent="0.3">
      <c r="A4316" t="s">
        <v>13137</v>
      </c>
      <c r="B4316" t="s">
        <v>13138</v>
      </c>
      <c r="C4316" t="s">
        <v>20</v>
      </c>
      <c r="D4316" t="s">
        <v>42</v>
      </c>
      <c r="E4316" t="s">
        <v>37</v>
      </c>
      <c r="F4316" t="s">
        <v>38</v>
      </c>
      <c r="G4316" t="s">
        <v>173</v>
      </c>
      <c r="H4316">
        <v>382</v>
      </c>
      <c r="I4316">
        <v>19</v>
      </c>
      <c r="J4316">
        <v>20.100000000000001</v>
      </c>
      <c r="K4316">
        <v>9</v>
      </c>
      <c r="L4316">
        <v>8</v>
      </c>
      <c r="M4316">
        <v>2</v>
      </c>
      <c r="N4316">
        <v>0</v>
      </c>
      <c r="O4316">
        <v>15</v>
      </c>
      <c r="P4316">
        <v>10</v>
      </c>
      <c r="Q4316" t="s">
        <v>13096</v>
      </c>
      <c r="R4316" t="s">
        <v>13139</v>
      </c>
    </row>
    <row r="4317" spans="1:18" x14ac:dyDescent="0.3">
      <c r="A4317" t="s">
        <v>13140</v>
      </c>
      <c r="B4317" t="s">
        <v>13141</v>
      </c>
      <c r="C4317" t="s">
        <v>20</v>
      </c>
      <c r="D4317" t="s">
        <v>21</v>
      </c>
      <c r="E4317" t="s">
        <v>22</v>
      </c>
      <c r="F4317" t="s">
        <v>23</v>
      </c>
      <c r="G4317" t="s">
        <v>24</v>
      </c>
      <c r="H4317">
        <v>443</v>
      </c>
      <c r="I4317">
        <v>17</v>
      </c>
      <c r="J4317">
        <v>26.1</v>
      </c>
      <c r="K4317">
        <v>8</v>
      </c>
      <c r="L4317">
        <v>6</v>
      </c>
      <c r="M4317">
        <v>3</v>
      </c>
      <c r="N4317">
        <v>0</v>
      </c>
      <c r="O4317">
        <v>13</v>
      </c>
      <c r="P4317">
        <v>2</v>
      </c>
      <c r="Q4317" t="s">
        <v>13096</v>
      </c>
      <c r="R4317" t="s">
        <v>13142</v>
      </c>
    </row>
    <row r="4318" spans="1:18" x14ac:dyDescent="0.3">
      <c r="A4318" t="s">
        <v>13143</v>
      </c>
      <c r="B4318" t="s">
        <v>13144</v>
      </c>
      <c r="C4318" t="s">
        <v>20</v>
      </c>
      <c r="D4318" t="s">
        <v>21</v>
      </c>
      <c r="E4318" t="s">
        <v>22</v>
      </c>
      <c r="F4318" t="s">
        <v>29</v>
      </c>
      <c r="G4318" t="s">
        <v>24</v>
      </c>
      <c r="H4318">
        <v>74</v>
      </c>
      <c r="I4318">
        <v>5</v>
      </c>
      <c r="J4318">
        <v>14.8</v>
      </c>
      <c r="K4318">
        <v>0</v>
      </c>
      <c r="L4318">
        <v>0</v>
      </c>
      <c r="M4318">
        <v>4</v>
      </c>
      <c r="N4318">
        <v>1</v>
      </c>
      <c r="O4318">
        <v>2</v>
      </c>
      <c r="P4318">
        <v>5</v>
      </c>
      <c r="Q4318" t="s">
        <v>13096</v>
      </c>
      <c r="R4318" t="s">
        <v>13145</v>
      </c>
    </row>
    <row r="4319" spans="1:18" x14ac:dyDescent="0.3">
      <c r="A4319" t="s">
        <v>13146</v>
      </c>
      <c r="B4319" t="s">
        <v>13147</v>
      </c>
      <c r="C4319" t="s">
        <v>20</v>
      </c>
      <c r="D4319" t="s">
        <v>33</v>
      </c>
      <c r="E4319" t="s">
        <v>37</v>
      </c>
      <c r="F4319" t="s">
        <v>38</v>
      </c>
      <c r="G4319" t="s">
        <v>24</v>
      </c>
      <c r="H4319">
        <v>546</v>
      </c>
      <c r="I4319">
        <v>29</v>
      </c>
      <c r="J4319">
        <v>18.8</v>
      </c>
      <c r="K4319">
        <v>13</v>
      </c>
      <c r="L4319">
        <v>13</v>
      </c>
      <c r="M4319">
        <v>2</v>
      </c>
      <c r="N4319">
        <v>1</v>
      </c>
      <c r="O4319">
        <v>17</v>
      </c>
      <c r="P4319">
        <v>5</v>
      </c>
      <c r="Q4319" t="s">
        <v>13096</v>
      </c>
      <c r="R4319" t="s">
        <v>13148</v>
      </c>
    </row>
    <row r="4320" spans="1:18" x14ac:dyDescent="0.3">
      <c r="A4320" t="s">
        <v>13149</v>
      </c>
      <c r="B4320" t="s">
        <v>13150</v>
      </c>
      <c r="C4320" t="s">
        <v>20</v>
      </c>
      <c r="D4320" t="s">
        <v>21</v>
      </c>
      <c r="E4320" t="s">
        <v>22</v>
      </c>
      <c r="F4320" t="s">
        <v>29</v>
      </c>
      <c r="G4320" t="s">
        <v>24</v>
      </c>
      <c r="H4320">
        <v>83</v>
      </c>
      <c r="I4320">
        <v>8</v>
      </c>
      <c r="J4320">
        <v>10.4</v>
      </c>
      <c r="K4320">
        <v>2</v>
      </c>
      <c r="L4320">
        <v>4</v>
      </c>
      <c r="M4320">
        <v>1</v>
      </c>
      <c r="N4320">
        <v>1</v>
      </c>
      <c r="O4320">
        <v>4</v>
      </c>
      <c r="P4320">
        <v>1.5</v>
      </c>
      <c r="Q4320" t="s">
        <v>13096</v>
      </c>
      <c r="R4320" t="s">
        <v>13151</v>
      </c>
    </row>
    <row r="4321" spans="1:18" x14ac:dyDescent="0.3">
      <c r="A4321" t="s">
        <v>13152</v>
      </c>
      <c r="B4321" t="s">
        <v>13153</v>
      </c>
      <c r="C4321" t="s">
        <v>20</v>
      </c>
      <c r="D4321" t="s">
        <v>21</v>
      </c>
      <c r="E4321" t="s">
        <v>22</v>
      </c>
      <c r="F4321" t="s">
        <v>29</v>
      </c>
      <c r="G4321" t="s">
        <v>24</v>
      </c>
      <c r="H4321">
        <v>157</v>
      </c>
      <c r="I4321">
        <v>7</v>
      </c>
      <c r="J4321">
        <v>22.4</v>
      </c>
      <c r="K4321">
        <v>6</v>
      </c>
      <c r="L4321">
        <v>1</v>
      </c>
      <c r="M4321">
        <v>0</v>
      </c>
      <c r="N4321">
        <v>0</v>
      </c>
      <c r="O4321">
        <v>4</v>
      </c>
      <c r="P4321">
        <v>5</v>
      </c>
      <c r="Q4321" t="s">
        <v>13096</v>
      </c>
      <c r="R4321" t="s">
        <v>13154</v>
      </c>
    </row>
    <row r="4322" spans="1:18" x14ac:dyDescent="0.3">
      <c r="A4322" t="s">
        <v>13155</v>
      </c>
      <c r="B4322" t="s">
        <v>13156</v>
      </c>
      <c r="C4322" t="s">
        <v>20</v>
      </c>
      <c r="D4322" t="s">
        <v>213</v>
      </c>
      <c r="E4322" t="s">
        <v>22</v>
      </c>
      <c r="F4322" t="s">
        <v>29</v>
      </c>
      <c r="G4322" t="s">
        <v>24</v>
      </c>
      <c r="H4322">
        <v>8</v>
      </c>
      <c r="I4322">
        <v>2</v>
      </c>
      <c r="J4322">
        <v>4</v>
      </c>
      <c r="K4322">
        <v>0</v>
      </c>
      <c r="L4322">
        <v>0</v>
      </c>
      <c r="M4322">
        <v>2</v>
      </c>
      <c r="N4322">
        <v>0</v>
      </c>
      <c r="O4322">
        <v>3</v>
      </c>
      <c r="P4322">
        <v>5</v>
      </c>
      <c r="Q4322" t="s">
        <v>13096</v>
      </c>
      <c r="R4322" t="s">
        <v>13157</v>
      </c>
    </row>
    <row r="4323" spans="1:18" x14ac:dyDescent="0.3">
      <c r="A4323" t="s">
        <v>13158</v>
      </c>
      <c r="B4323" t="s">
        <v>13159</v>
      </c>
      <c r="C4323" t="s">
        <v>99</v>
      </c>
      <c r="D4323" t="s">
        <v>125</v>
      </c>
      <c r="E4323" t="s">
        <v>22</v>
      </c>
      <c r="F4323" t="s">
        <v>23</v>
      </c>
      <c r="G4323" t="s">
        <v>24</v>
      </c>
      <c r="H4323">
        <v>281</v>
      </c>
      <c r="I4323">
        <v>11</v>
      </c>
      <c r="J4323">
        <v>25.5</v>
      </c>
      <c r="K4323">
        <v>0</v>
      </c>
      <c r="L4323">
        <v>0</v>
      </c>
      <c r="M4323">
        <v>10</v>
      </c>
      <c r="N4323">
        <v>1</v>
      </c>
      <c r="O4323">
        <v>4</v>
      </c>
      <c r="P4323">
        <v>5</v>
      </c>
      <c r="Q4323" t="s">
        <v>7712</v>
      </c>
      <c r="R4323" t="s">
        <v>13160</v>
      </c>
    </row>
    <row r="4324" spans="1:18" x14ac:dyDescent="0.3">
      <c r="A4324" t="s">
        <v>13161</v>
      </c>
      <c r="B4324" t="s">
        <v>13162</v>
      </c>
      <c r="C4324" t="s">
        <v>99</v>
      </c>
      <c r="D4324" t="s">
        <v>125</v>
      </c>
      <c r="E4324" t="s">
        <v>22</v>
      </c>
      <c r="F4324" t="s">
        <v>29</v>
      </c>
      <c r="G4324" t="s">
        <v>24</v>
      </c>
      <c r="H4324">
        <v>206</v>
      </c>
      <c r="I4324">
        <v>8</v>
      </c>
      <c r="J4324">
        <v>25.8</v>
      </c>
      <c r="K4324">
        <v>0</v>
      </c>
      <c r="L4324">
        <v>0</v>
      </c>
      <c r="M4324">
        <v>0</v>
      </c>
      <c r="N4324">
        <v>0</v>
      </c>
      <c r="O4324">
        <v>3</v>
      </c>
      <c r="P4324">
        <v>2.5</v>
      </c>
      <c r="Q4324" t="s">
        <v>7712</v>
      </c>
      <c r="R4324" t="s">
        <v>13163</v>
      </c>
    </row>
    <row r="4325" spans="1:18" x14ac:dyDescent="0.3">
      <c r="A4325" t="s">
        <v>13164</v>
      </c>
      <c r="B4325" t="s">
        <v>13165</v>
      </c>
      <c r="C4325" t="s">
        <v>20</v>
      </c>
      <c r="D4325" t="s">
        <v>21</v>
      </c>
      <c r="E4325" t="s">
        <v>37</v>
      </c>
      <c r="F4325" t="s">
        <v>38</v>
      </c>
      <c r="G4325" t="s">
        <v>24</v>
      </c>
      <c r="H4325">
        <v>419</v>
      </c>
      <c r="I4325">
        <v>26</v>
      </c>
      <c r="J4325">
        <v>16.100000000000001</v>
      </c>
      <c r="K4325">
        <v>15</v>
      </c>
      <c r="L4325">
        <v>10</v>
      </c>
      <c r="M4325">
        <v>0</v>
      </c>
      <c r="N4325">
        <v>1</v>
      </c>
      <c r="O4325">
        <v>18</v>
      </c>
      <c r="P4325">
        <v>3.5</v>
      </c>
      <c r="Q4325" t="s">
        <v>7712</v>
      </c>
      <c r="R4325" t="s">
        <v>13166</v>
      </c>
    </row>
    <row r="4326" spans="1:18" x14ac:dyDescent="0.3">
      <c r="A4326" t="s">
        <v>13167</v>
      </c>
      <c r="B4326" t="s">
        <v>13168</v>
      </c>
      <c r="C4326" t="s">
        <v>20</v>
      </c>
      <c r="D4326" t="s">
        <v>21</v>
      </c>
      <c r="E4326" t="s">
        <v>37</v>
      </c>
      <c r="F4326" t="s">
        <v>23</v>
      </c>
      <c r="G4326" t="s">
        <v>24</v>
      </c>
      <c r="H4326">
        <v>182</v>
      </c>
      <c r="I4326">
        <v>12</v>
      </c>
      <c r="J4326">
        <v>15.2</v>
      </c>
      <c r="K4326">
        <v>5</v>
      </c>
      <c r="L4326">
        <v>6</v>
      </c>
      <c r="M4326">
        <v>1</v>
      </c>
      <c r="N4326">
        <v>0</v>
      </c>
      <c r="O4326">
        <v>9</v>
      </c>
      <c r="P4326">
        <v>3.5</v>
      </c>
      <c r="Q4326" t="s">
        <v>7712</v>
      </c>
      <c r="R4326" t="s">
        <v>13169</v>
      </c>
    </row>
    <row r="4327" spans="1:18" x14ac:dyDescent="0.3">
      <c r="A4327" t="s">
        <v>13170</v>
      </c>
      <c r="B4327" t="s">
        <v>13171</v>
      </c>
      <c r="C4327" t="s">
        <v>20</v>
      </c>
      <c r="D4327" t="s">
        <v>21</v>
      </c>
      <c r="E4327" t="s">
        <v>22</v>
      </c>
      <c r="F4327" t="s">
        <v>29</v>
      </c>
      <c r="G4327" t="s">
        <v>24</v>
      </c>
      <c r="H4327">
        <v>157</v>
      </c>
      <c r="I4327">
        <v>7</v>
      </c>
      <c r="J4327">
        <v>22.4</v>
      </c>
      <c r="K4327">
        <v>5</v>
      </c>
      <c r="L4327">
        <v>0</v>
      </c>
      <c r="M4327">
        <v>1</v>
      </c>
      <c r="N4327">
        <v>1</v>
      </c>
      <c r="O4327">
        <v>3</v>
      </c>
      <c r="P4327">
        <v>6.54</v>
      </c>
      <c r="Q4327" t="s">
        <v>7712</v>
      </c>
      <c r="R4327" t="s">
        <v>13172</v>
      </c>
    </row>
    <row r="4328" spans="1:18" x14ac:dyDescent="0.3">
      <c r="A4328" t="s">
        <v>13173</v>
      </c>
      <c r="B4328" t="s">
        <v>13174</v>
      </c>
      <c r="C4328" t="s">
        <v>20</v>
      </c>
      <c r="D4328" t="s">
        <v>21</v>
      </c>
      <c r="E4328" t="s">
        <v>22</v>
      </c>
      <c r="F4328" t="s">
        <v>23</v>
      </c>
      <c r="G4328" t="s">
        <v>24</v>
      </c>
      <c r="H4328">
        <v>361</v>
      </c>
      <c r="I4328">
        <v>15</v>
      </c>
      <c r="J4328">
        <v>24.1</v>
      </c>
      <c r="K4328">
        <v>3</v>
      </c>
      <c r="L4328">
        <v>8</v>
      </c>
      <c r="M4328">
        <v>2</v>
      </c>
      <c r="N4328">
        <v>2</v>
      </c>
      <c r="O4328">
        <v>10</v>
      </c>
      <c r="P4328">
        <v>5</v>
      </c>
      <c r="Q4328" t="s">
        <v>7712</v>
      </c>
      <c r="R4328" t="s">
        <v>13175</v>
      </c>
    </row>
    <row r="4329" spans="1:18" x14ac:dyDescent="0.3">
      <c r="A4329" t="s">
        <v>13176</v>
      </c>
      <c r="B4329" t="s">
        <v>13177</v>
      </c>
      <c r="C4329" t="s">
        <v>20</v>
      </c>
      <c r="D4329" t="s">
        <v>21</v>
      </c>
      <c r="E4329" t="s">
        <v>22</v>
      </c>
      <c r="F4329" t="s">
        <v>29</v>
      </c>
      <c r="G4329" t="s">
        <v>24</v>
      </c>
      <c r="H4329">
        <v>102</v>
      </c>
      <c r="I4329">
        <v>5</v>
      </c>
      <c r="J4329">
        <v>20.399999999999999</v>
      </c>
      <c r="K4329">
        <v>2</v>
      </c>
      <c r="L4329">
        <v>0</v>
      </c>
      <c r="M4329">
        <v>3</v>
      </c>
      <c r="N4329">
        <v>0</v>
      </c>
      <c r="O4329">
        <v>2</v>
      </c>
      <c r="P4329">
        <v>9</v>
      </c>
      <c r="Q4329" t="s">
        <v>7712</v>
      </c>
      <c r="R4329" t="s">
        <v>13178</v>
      </c>
    </row>
    <row r="4330" spans="1:18" x14ac:dyDescent="0.3">
      <c r="A4330" t="s">
        <v>13179</v>
      </c>
      <c r="B4330" t="s">
        <v>13180</v>
      </c>
      <c r="C4330" t="s">
        <v>99</v>
      </c>
      <c r="D4330" t="s">
        <v>125</v>
      </c>
      <c r="E4330" t="s">
        <v>22</v>
      </c>
      <c r="F4330" t="s">
        <v>23</v>
      </c>
      <c r="G4330" t="s">
        <v>24</v>
      </c>
      <c r="H4330">
        <v>71</v>
      </c>
      <c r="I4330">
        <v>7</v>
      </c>
      <c r="J4330">
        <v>10.1</v>
      </c>
      <c r="K4330">
        <v>0</v>
      </c>
      <c r="L4330">
        <v>0</v>
      </c>
      <c r="M4330">
        <v>6</v>
      </c>
      <c r="N4330">
        <v>1</v>
      </c>
      <c r="O4330">
        <v>6</v>
      </c>
      <c r="P4330">
        <v>4</v>
      </c>
      <c r="Q4330" t="s">
        <v>7712</v>
      </c>
      <c r="R4330" t="s">
        <v>13181</v>
      </c>
    </row>
    <row r="4331" spans="1:18" x14ac:dyDescent="0.3">
      <c r="A4331" t="s">
        <v>13182</v>
      </c>
      <c r="B4331" t="s">
        <v>13183</v>
      </c>
      <c r="C4331" t="s">
        <v>20</v>
      </c>
      <c r="D4331" t="s">
        <v>42</v>
      </c>
      <c r="E4331" t="s">
        <v>22</v>
      </c>
      <c r="F4331" t="s">
        <v>29</v>
      </c>
      <c r="G4331" t="s">
        <v>24</v>
      </c>
      <c r="H4331">
        <v>154</v>
      </c>
      <c r="I4331">
        <v>14</v>
      </c>
      <c r="J4331">
        <v>11</v>
      </c>
      <c r="K4331">
        <v>5</v>
      </c>
      <c r="L4331">
        <v>4</v>
      </c>
      <c r="M4331">
        <v>5</v>
      </c>
      <c r="N4331">
        <v>0</v>
      </c>
      <c r="O4331">
        <v>3</v>
      </c>
      <c r="P4331">
        <v>4</v>
      </c>
      <c r="Q4331" t="s">
        <v>7712</v>
      </c>
      <c r="R4331" t="s">
        <v>13184</v>
      </c>
    </row>
    <row r="4332" spans="1:18" x14ac:dyDescent="0.3">
      <c r="A4332" t="s">
        <v>13185</v>
      </c>
      <c r="B4332" t="s">
        <v>13186</v>
      </c>
      <c r="C4332" t="s">
        <v>20</v>
      </c>
      <c r="D4332" t="s">
        <v>21</v>
      </c>
      <c r="E4332" t="s">
        <v>22</v>
      </c>
      <c r="F4332" t="s">
        <v>23</v>
      </c>
      <c r="G4332" t="s">
        <v>24</v>
      </c>
      <c r="H4332">
        <v>331</v>
      </c>
      <c r="I4332">
        <v>16</v>
      </c>
      <c r="J4332">
        <v>20.7</v>
      </c>
      <c r="K4332">
        <v>11</v>
      </c>
      <c r="L4332">
        <v>3</v>
      </c>
      <c r="M4332">
        <v>2</v>
      </c>
      <c r="N4332">
        <v>0</v>
      </c>
      <c r="O4332">
        <v>12</v>
      </c>
      <c r="P4332">
        <v>4</v>
      </c>
      <c r="Q4332" t="s">
        <v>7712</v>
      </c>
      <c r="R4332" t="s">
        <v>13187</v>
      </c>
    </row>
    <row r="4333" spans="1:18" x14ac:dyDescent="0.3">
      <c r="A4333" t="s">
        <v>13188</v>
      </c>
      <c r="B4333" t="s">
        <v>13189</v>
      </c>
      <c r="C4333" t="s">
        <v>20</v>
      </c>
      <c r="D4333" t="s">
        <v>21</v>
      </c>
      <c r="E4333" t="s">
        <v>22</v>
      </c>
      <c r="F4333" t="s">
        <v>29</v>
      </c>
      <c r="G4333" t="s">
        <v>24</v>
      </c>
      <c r="H4333">
        <v>144</v>
      </c>
      <c r="I4333">
        <v>9</v>
      </c>
      <c r="J4333">
        <v>16</v>
      </c>
      <c r="K4333">
        <v>6</v>
      </c>
      <c r="L4333">
        <v>2</v>
      </c>
      <c r="M4333">
        <v>1</v>
      </c>
      <c r="N4333">
        <v>0</v>
      </c>
      <c r="O4333">
        <v>3</v>
      </c>
      <c r="P4333">
        <v>8</v>
      </c>
      <c r="Q4333" t="s">
        <v>7712</v>
      </c>
      <c r="R4333" t="s">
        <v>13190</v>
      </c>
    </row>
    <row r="4334" spans="1:18" x14ac:dyDescent="0.3">
      <c r="A4334" t="s">
        <v>13191</v>
      </c>
      <c r="B4334" t="s">
        <v>13192</v>
      </c>
      <c r="C4334" t="s">
        <v>20</v>
      </c>
      <c r="D4334" t="s">
        <v>21</v>
      </c>
      <c r="E4334" t="s">
        <v>22</v>
      </c>
      <c r="F4334" t="s">
        <v>23</v>
      </c>
      <c r="G4334" t="s">
        <v>24</v>
      </c>
      <c r="H4334">
        <v>161</v>
      </c>
      <c r="I4334">
        <v>8</v>
      </c>
      <c r="J4334">
        <v>20.100000000000001</v>
      </c>
      <c r="K4334">
        <v>5</v>
      </c>
      <c r="L4334">
        <v>0</v>
      </c>
      <c r="M4334">
        <v>2</v>
      </c>
      <c r="N4334">
        <v>1</v>
      </c>
      <c r="O4334">
        <v>4</v>
      </c>
      <c r="P4334">
        <v>15</v>
      </c>
      <c r="Q4334" t="s">
        <v>7712</v>
      </c>
      <c r="R4334" t="s">
        <v>13193</v>
      </c>
    </row>
    <row r="4335" spans="1:18" x14ac:dyDescent="0.3">
      <c r="A4335" t="s">
        <v>13194</v>
      </c>
      <c r="B4335" t="s">
        <v>13195</v>
      </c>
      <c r="C4335" t="s">
        <v>20</v>
      </c>
      <c r="D4335" t="s">
        <v>21</v>
      </c>
      <c r="E4335" t="s">
        <v>22</v>
      </c>
      <c r="F4335" t="s">
        <v>38</v>
      </c>
      <c r="G4335" t="s">
        <v>24</v>
      </c>
      <c r="H4335">
        <v>496</v>
      </c>
      <c r="I4335">
        <v>20</v>
      </c>
      <c r="J4335">
        <v>24.8</v>
      </c>
      <c r="K4335">
        <v>11</v>
      </c>
      <c r="L4335">
        <v>6</v>
      </c>
      <c r="M4335">
        <v>1</v>
      </c>
      <c r="N4335">
        <v>2</v>
      </c>
      <c r="O4335">
        <v>21</v>
      </c>
      <c r="P4335">
        <v>22.5</v>
      </c>
      <c r="Q4335" t="s">
        <v>7712</v>
      </c>
      <c r="R4335" t="s">
        <v>13196</v>
      </c>
    </row>
    <row r="4336" spans="1:18" x14ac:dyDescent="0.3">
      <c r="A4336" t="s">
        <v>13197</v>
      </c>
      <c r="B4336" t="s">
        <v>13198</v>
      </c>
      <c r="C4336" t="s">
        <v>99</v>
      </c>
      <c r="D4336" t="s">
        <v>125</v>
      </c>
      <c r="E4336" t="s">
        <v>22</v>
      </c>
      <c r="F4336" t="s">
        <v>38</v>
      </c>
      <c r="G4336" t="s">
        <v>173</v>
      </c>
      <c r="H4336">
        <v>153</v>
      </c>
      <c r="I4336">
        <v>13</v>
      </c>
      <c r="J4336">
        <v>11.8</v>
      </c>
      <c r="K4336">
        <v>0</v>
      </c>
      <c r="L4336">
        <v>0</v>
      </c>
      <c r="M4336">
        <v>0</v>
      </c>
      <c r="N4336">
        <v>0</v>
      </c>
      <c r="O4336">
        <v>11</v>
      </c>
      <c r="P4336">
        <v>150</v>
      </c>
      <c r="Q4336" t="s">
        <v>7712</v>
      </c>
      <c r="R4336" t="s">
        <v>13199</v>
      </c>
    </row>
    <row r="4337" spans="1:18" x14ac:dyDescent="0.3">
      <c r="A4337" t="s">
        <v>13200</v>
      </c>
      <c r="B4337" t="s">
        <v>13201</v>
      </c>
      <c r="C4337" t="s">
        <v>99</v>
      </c>
      <c r="D4337" t="s">
        <v>125</v>
      </c>
      <c r="E4337" t="s">
        <v>22</v>
      </c>
      <c r="F4337" t="s">
        <v>29</v>
      </c>
      <c r="G4337" t="s">
        <v>24</v>
      </c>
      <c r="H4337">
        <v>72</v>
      </c>
      <c r="I4337">
        <v>5</v>
      </c>
      <c r="J4337">
        <v>14.4</v>
      </c>
      <c r="K4337">
        <v>0</v>
      </c>
      <c r="L4337">
        <v>0</v>
      </c>
      <c r="M4337">
        <v>0</v>
      </c>
      <c r="N4337">
        <v>0</v>
      </c>
      <c r="O4337">
        <v>3</v>
      </c>
      <c r="P4337">
        <v>5</v>
      </c>
      <c r="Q4337" t="s">
        <v>7712</v>
      </c>
      <c r="R4337" t="s">
        <v>13202</v>
      </c>
    </row>
    <row r="4338" spans="1:18" x14ac:dyDescent="0.3">
      <c r="A4338" t="s">
        <v>13203</v>
      </c>
      <c r="B4338" t="s">
        <v>13204</v>
      </c>
      <c r="C4338" t="s">
        <v>20</v>
      </c>
      <c r="D4338" t="s">
        <v>42</v>
      </c>
      <c r="E4338" t="s">
        <v>22</v>
      </c>
      <c r="F4338" t="s">
        <v>23</v>
      </c>
      <c r="G4338" t="s">
        <v>24</v>
      </c>
      <c r="H4338">
        <v>297</v>
      </c>
      <c r="I4338">
        <v>13</v>
      </c>
      <c r="J4338">
        <v>22.8</v>
      </c>
      <c r="K4338">
        <v>10</v>
      </c>
      <c r="L4338">
        <v>0</v>
      </c>
      <c r="M4338">
        <v>3</v>
      </c>
      <c r="N4338">
        <v>0</v>
      </c>
      <c r="O4338">
        <v>8</v>
      </c>
      <c r="P4338">
        <v>8</v>
      </c>
      <c r="Q4338" t="s">
        <v>7712</v>
      </c>
      <c r="R4338" t="s">
        <v>13205</v>
      </c>
    </row>
    <row r="4339" spans="1:18" x14ac:dyDescent="0.3">
      <c r="A4339" t="s">
        <v>13206</v>
      </c>
      <c r="B4339" t="s">
        <v>13207</v>
      </c>
      <c r="C4339" t="s">
        <v>20</v>
      </c>
      <c r="D4339" t="s">
        <v>42</v>
      </c>
      <c r="E4339" t="s">
        <v>22</v>
      </c>
      <c r="F4339" t="s">
        <v>23</v>
      </c>
      <c r="G4339" t="s">
        <v>24</v>
      </c>
      <c r="H4339">
        <v>85</v>
      </c>
      <c r="I4339">
        <v>8</v>
      </c>
      <c r="J4339">
        <v>10.6</v>
      </c>
      <c r="K4339">
        <v>4</v>
      </c>
      <c r="L4339">
        <v>3</v>
      </c>
      <c r="M4339">
        <v>1</v>
      </c>
      <c r="N4339">
        <v>0</v>
      </c>
      <c r="O4339">
        <v>6</v>
      </c>
      <c r="P4339">
        <v>8</v>
      </c>
      <c r="Q4339" t="s">
        <v>7712</v>
      </c>
      <c r="R4339" t="s">
        <v>13208</v>
      </c>
    </row>
    <row r="4340" spans="1:18" x14ac:dyDescent="0.3">
      <c r="A4340" t="s">
        <v>13209</v>
      </c>
      <c r="B4340" t="s">
        <v>13210</v>
      </c>
      <c r="C4340" t="s">
        <v>20</v>
      </c>
      <c r="D4340" t="s">
        <v>21</v>
      </c>
      <c r="E4340" t="s">
        <v>22</v>
      </c>
      <c r="F4340" t="s">
        <v>23</v>
      </c>
      <c r="G4340" t="s">
        <v>24</v>
      </c>
      <c r="H4340">
        <v>285</v>
      </c>
      <c r="I4340">
        <v>17</v>
      </c>
      <c r="J4340">
        <v>16.8</v>
      </c>
      <c r="K4340">
        <v>11</v>
      </c>
      <c r="L4340">
        <v>4</v>
      </c>
      <c r="M4340">
        <v>1</v>
      </c>
      <c r="N4340">
        <v>1</v>
      </c>
      <c r="O4340">
        <v>8</v>
      </c>
      <c r="P4340">
        <v>5.56</v>
      </c>
      <c r="Q4340" t="s">
        <v>7753</v>
      </c>
      <c r="R4340" t="s">
        <v>13211</v>
      </c>
    </row>
    <row r="4341" spans="1:18" x14ac:dyDescent="0.3">
      <c r="A4341" t="s">
        <v>13212</v>
      </c>
      <c r="B4341" t="s">
        <v>13213</v>
      </c>
      <c r="C4341" t="s">
        <v>20</v>
      </c>
      <c r="D4341" t="s">
        <v>21</v>
      </c>
      <c r="E4341" t="s">
        <v>22</v>
      </c>
      <c r="F4341" t="s">
        <v>29</v>
      </c>
      <c r="G4341" t="s">
        <v>24</v>
      </c>
      <c r="H4341">
        <v>79</v>
      </c>
      <c r="I4341">
        <v>4</v>
      </c>
      <c r="J4341">
        <v>19.8</v>
      </c>
      <c r="K4341">
        <v>2</v>
      </c>
      <c r="L4341">
        <v>0</v>
      </c>
      <c r="M4341">
        <v>1</v>
      </c>
      <c r="N4341">
        <v>1</v>
      </c>
      <c r="O4341">
        <v>2</v>
      </c>
      <c r="P4341">
        <v>3</v>
      </c>
      <c r="Q4341" t="s">
        <v>7753</v>
      </c>
      <c r="R4341" t="s">
        <v>13214</v>
      </c>
    </row>
    <row r="4342" spans="1:18" x14ac:dyDescent="0.3">
      <c r="A4342" t="s">
        <v>13215</v>
      </c>
      <c r="B4342" t="s">
        <v>13216</v>
      </c>
      <c r="C4342" t="s">
        <v>20</v>
      </c>
      <c r="D4342" t="s">
        <v>33</v>
      </c>
      <c r="E4342" t="s">
        <v>22</v>
      </c>
      <c r="F4342" t="s">
        <v>23</v>
      </c>
      <c r="G4342" t="s">
        <v>24</v>
      </c>
      <c r="H4342">
        <v>206</v>
      </c>
      <c r="I4342">
        <v>11</v>
      </c>
      <c r="J4342">
        <v>18.7</v>
      </c>
      <c r="K4342">
        <v>8</v>
      </c>
      <c r="L4342">
        <v>1</v>
      </c>
      <c r="M4342">
        <v>1</v>
      </c>
      <c r="N4342">
        <v>1</v>
      </c>
      <c r="O4342">
        <v>9</v>
      </c>
      <c r="P4342">
        <v>4</v>
      </c>
      <c r="Q4342" t="s">
        <v>7753</v>
      </c>
      <c r="R4342" t="s">
        <v>13217</v>
      </c>
    </row>
    <row r="4343" spans="1:18" x14ac:dyDescent="0.3">
      <c r="A4343" t="s">
        <v>13218</v>
      </c>
      <c r="B4343" t="s">
        <v>13219</v>
      </c>
      <c r="C4343" t="s">
        <v>20</v>
      </c>
      <c r="D4343" t="s">
        <v>21</v>
      </c>
      <c r="E4343" t="s">
        <v>49</v>
      </c>
      <c r="F4343" t="s">
        <v>29</v>
      </c>
      <c r="G4343" t="s">
        <v>24</v>
      </c>
      <c r="H4343">
        <v>357</v>
      </c>
      <c r="I4343">
        <v>17</v>
      </c>
      <c r="J4343">
        <v>21</v>
      </c>
      <c r="K4343">
        <v>11</v>
      </c>
      <c r="L4343">
        <v>4</v>
      </c>
      <c r="M4343">
        <v>1</v>
      </c>
      <c r="N4343">
        <v>1</v>
      </c>
      <c r="O4343">
        <v>9</v>
      </c>
      <c r="P4343">
        <v>7</v>
      </c>
      <c r="Q4343" t="s">
        <v>7753</v>
      </c>
      <c r="R4343" t="s">
        <v>13220</v>
      </c>
    </row>
    <row r="4344" spans="1:18" x14ac:dyDescent="0.3">
      <c r="A4344" t="s">
        <v>13221</v>
      </c>
      <c r="B4344" t="s">
        <v>13222</v>
      </c>
      <c r="C4344" t="s">
        <v>20</v>
      </c>
      <c r="D4344" t="s">
        <v>21</v>
      </c>
      <c r="E4344" t="s">
        <v>22</v>
      </c>
      <c r="F4344" t="s">
        <v>23</v>
      </c>
      <c r="G4344" t="s">
        <v>24</v>
      </c>
      <c r="H4344">
        <v>153</v>
      </c>
      <c r="I4344">
        <v>11</v>
      </c>
      <c r="J4344">
        <v>13.9</v>
      </c>
      <c r="K4344">
        <v>7</v>
      </c>
      <c r="L4344">
        <v>4</v>
      </c>
      <c r="M4344">
        <v>0</v>
      </c>
      <c r="N4344">
        <v>0</v>
      </c>
      <c r="O4344">
        <v>4</v>
      </c>
      <c r="P4344">
        <v>12</v>
      </c>
      <c r="Q4344" t="s">
        <v>7753</v>
      </c>
      <c r="R4344" t="s">
        <v>13223</v>
      </c>
    </row>
    <row r="4345" spans="1:18" x14ac:dyDescent="0.3">
      <c r="A4345" t="s">
        <v>13224</v>
      </c>
      <c r="B4345" t="s">
        <v>13225</v>
      </c>
      <c r="C4345" t="s">
        <v>20</v>
      </c>
      <c r="D4345" t="s">
        <v>21</v>
      </c>
      <c r="E4345" t="s">
        <v>22</v>
      </c>
      <c r="F4345" t="s">
        <v>29</v>
      </c>
      <c r="G4345" t="s">
        <v>24</v>
      </c>
      <c r="H4345">
        <v>29</v>
      </c>
      <c r="I4345">
        <v>3</v>
      </c>
      <c r="J4345">
        <v>9.6999999999999993</v>
      </c>
      <c r="K4345">
        <v>0</v>
      </c>
      <c r="L4345">
        <v>0</v>
      </c>
      <c r="M4345">
        <v>3</v>
      </c>
      <c r="N4345">
        <v>0</v>
      </c>
      <c r="O4345">
        <v>1</v>
      </c>
      <c r="P4345">
        <v>3</v>
      </c>
      <c r="Q4345" t="s">
        <v>7753</v>
      </c>
      <c r="R4345" t="s">
        <v>13226</v>
      </c>
    </row>
    <row r="4346" spans="1:18" x14ac:dyDescent="0.3">
      <c r="A4346" t="s">
        <v>13227</v>
      </c>
      <c r="B4346" t="s">
        <v>13228</v>
      </c>
      <c r="C4346" t="s">
        <v>20</v>
      </c>
      <c r="D4346" t="s">
        <v>21</v>
      </c>
      <c r="E4346" t="s">
        <v>49</v>
      </c>
      <c r="F4346" t="s">
        <v>38</v>
      </c>
      <c r="G4346" t="s">
        <v>24</v>
      </c>
      <c r="H4346">
        <v>475</v>
      </c>
      <c r="I4346">
        <v>23</v>
      </c>
      <c r="J4346">
        <v>20.7</v>
      </c>
      <c r="K4346">
        <v>15</v>
      </c>
      <c r="L4346">
        <v>7</v>
      </c>
      <c r="M4346">
        <v>1</v>
      </c>
      <c r="N4346">
        <v>0</v>
      </c>
      <c r="O4346">
        <v>20</v>
      </c>
      <c r="P4346">
        <v>10</v>
      </c>
      <c r="Q4346" t="s">
        <v>7753</v>
      </c>
      <c r="R4346" t="s">
        <v>13229</v>
      </c>
    </row>
    <row r="4347" spans="1:18" x14ac:dyDescent="0.3">
      <c r="A4347" t="s">
        <v>13230</v>
      </c>
      <c r="B4347" t="s">
        <v>13231</v>
      </c>
      <c r="C4347" t="s">
        <v>20</v>
      </c>
      <c r="D4347" t="s">
        <v>21</v>
      </c>
      <c r="E4347" t="s">
        <v>22</v>
      </c>
      <c r="F4347" t="s">
        <v>29</v>
      </c>
      <c r="G4347" t="s">
        <v>24</v>
      </c>
      <c r="H4347">
        <v>8</v>
      </c>
      <c r="I4347">
        <v>2</v>
      </c>
      <c r="J4347">
        <v>4</v>
      </c>
      <c r="K4347">
        <v>0</v>
      </c>
      <c r="L4347">
        <v>0</v>
      </c>
      <c r="M4347">
        <v>1</v>
      </c>
      <c r="N4347">
        <v>1</v>
      </c>
      <c r="O4347">
        <v>2</v>
      </c>
      <c r="P4347">
        <v>4</v>
      </c>
      <c r="Q4347" t="s">
        <v>7753</v>
      </c>
      <c r="R4347" t="s">
        <v>13232</v>
      </c>
    </row>
    <row r="4348" spans="1:18" x14ac:dyDescent="0.3">
      <c r="A4348" t="s">
        <v>13233</v>
      </c>
      <c r="B4348" t="s">
        <v>13234</v>
      </c>
      <c r="C4348" t="s">
        <v>20</v>
      </c>
      <c r="D4348" t="s">
        <v>21</v>
      </c>
      <c r="E4348" t="s">
        <v>37</v>
      </c>
      <c r="F4348" t="s">
        <v>38</v>
      </c>
      <c r="G4348" t="s">
        <v>24</v>
      </c>
      <c r="H4348">
        <v>174</v>
      </c>
      <c r="I4348">
        <v>11</v>
      </c>
      <c r="J4348">
        <v>15.8</v>
      </c>
      <c r="K4348">
        <v>4</v>
      </c>
      <c r="L4348">
        <v>5</v>
      </c>
      <c r="M4348">
        <v>1</v>
      </c>
      <c r="N4348">
        <v>1</v>
      </c>
      <c r="O4348">
        <v>8</v>
      </c>
      <c r="P4348">
        <v>4.5</v>
      </c>
      <c r="Q4348" t="s">
        <v>7753</v>
      </c>
      <c r="R4348" t="s">
        <v>13235</v>
      </c>
    </row>
    <row r="4349" spans="1:18" x14ac:dyDescent="0.3">
      <c r="A4349" t="s">
        <v>13236</v>
      </c>
      <c r="B4349" t="s">
        <v>13237</v>
      </c>
      <c r="C4349" t="s">
        <v>20</v>
      </c>
      <c r="D4349" t="s">
        <v>21</v>
      </c>
      <c r="E4349" t="s">
        <v>22</v>
      </c>
      <c r="F4349" t="s">
        <v>29</v>
      </c>
      <c r="G4349" t="s">
        <v>24</v>
      </c>
      <c r="H4349">
        <v>89</v>
      </c>
      <c r="I4349">
        <v>6</v>
      </c>
      <c r="J4349">
        <v>14.8</v>
      </c>
      <c r="K4349">
        <v>1</v>
      </c>
      <c r="L4349">
        <v>1</v>
      </c>
      <c r="M4349">
        <v>3</v>
      </c>
      <c r="N4349">
        <v>1</v>
      </c>
      <c r="O4349">
        <v>3</v>
      </c>
      <c r="P4349">
        <v>8</v>
      </c>
      <c r="Q4349" t="s">
        <v>7753</v>
      </c>
      <c r="R4349" t="s">
        <v>13238</v>
      </c>
    </row>
    <row r="4350" spans="1:18" x14ac:dyDescent="0.3">
      <c r="A4350" t="s">
        <v>13239</v>
      </c>
      <c r="B4350" t="s">
        <v>13240</v>
      </c>
      <c r="C4350" t="s">
        <v>20</v>
      </c>
      <c r="D4350" t="s">
        <v>21</v>
      </c>
      <c r="E4350" t="s">
        <v>37</v>
      </c>
      <c r="F4350" t="s">
        <v>38</v>
      </c>
      <c r="G4350" t="s">
        <v>24</v>
      </c>
      <c r="H4350">
        <v>497</v>
      </c>
      <c r="I4350">
        <v>24</v>
      </c>
      <c r="J4350">
        <v>20.7</v>
      </c>
      <c r="K4350">
        <v>16</v>
      </c>
      <c r="L4350">
        <v>5</v>
      </c>
      <c r="M4350">
        <v>2</v>
      </c>
      <c r="N4350">
        <v>1</v>
      </c>
      <c r="O4350">
        <v>528</v>
      </c>
      <c r="P4350">
        <v>21</v>
      </c>
      <c r="Q4350" t="s">
        <v>7753</v>
      </c>
      <c r="R4350" t="s">
        <v>13241</v>
      </c>
    </row>
    <row r="4351" spans="1:18" x14ac:dyDescent="0.3">
      <c r="A4351" t="s">
        <v>13242</v>
      </c>
      <c r="B4351" t="s">
        <v>13243</v>
      </c>
      <c r="C4351" t="s">
        <v>20</v>
      </c>
      <c r="D4351" t="s">
        <v>21</v>
      </c>
      <c r="E4351" t="s">
        <v>22</v>
      </c>
      <c r="F4351" t="s">
        <v>29</v>
      </c>
      <c r="G4351" t="s">
        <v>24</v>
      </c>
      <c r="H4351">
        <v>101</v>
      </c>
      <c r="I4351">
        <v>5</v>
      </c>
      <c r="J4351">
        <v>20.2</v>
      </c>
      <c r="K4351">
        <v>1</v>
      </c>
      <c r="L4351">
        <v>1</v>
      </c>
      <c r="M4351">
        <v>2</v>
      </c>
      <c r="N4351">
        <v>1</v>
      </c>
      <c r="O4351">
        <v>3</v>
      </c>
      <c r="P4351">
        <v>8</v>
      </c>
      <c r="Q4351" t="s">
        <v>7753</v>
      </c>
      <c r="R4351" t="s">
        <v>13244</v>
      </c>
    </row>
    <row r="4352" spans="1:18" x14ac:dyDescent="0.3">
      <c r="A4352" t="s">
        <v>13245</v>
      </c>
      <c r="B4352" t="s">
        <v>13246</v>
      </c>
      <c r="C4352" t="s">
        <v>20</v>
      </c>
      <c r="D4352" t="s">
        <v>42</v>
      </c>
      <c r="E4352" t="s">
        <v>22</v>
      </c>
      <c r="F4352" t="s">
        <v>29</v>
      </c>
      <c r="G4352" t="s">
        <v>24</v>
      </c>
      <c r="H4352">
        <v>107</v>
      </c>
      <c r="I4352">
        <v>8</v>
      </c>
      <c r="J4352">
        <v>13.4</v>
      </c>
      <c r="K4352">
        <v>2</v>
      </c>
      <c r="L4352">
        <v>2</v>
      </c>
      <c r="M4352">
        <v>3</v>
      </c>
      <c r="N4352">
        <v>1</v>
      </c>
      <c r="O4352">
        <v>3</v>
      </c>
      <c r="P4352">
        <v>8</v>
      </c>
      <c r="Q4352" t="s">
        <v>7753</v>
      </c>
      <c r="R4352" t="s">
        <v>13247</v>
      </c>
    </row>
    <row r="4353" spans="1:18" x14ac:dyDescent="0.3">
      <c r="A4353" t="s">
        <v>13248</v>
      </c>
      <c r="B4353" t="s">
        <v>13249</v>
      </c>
      <c r="C4353" t="s">
        <v>20</v>
      </c>
      <c r="D4353" t="s">
        <v>21</v>
      </c>
      <c r="E4353" t="s">
        <v>22</v>
      </c>
      <c r="F4353" t="s">
        <v>29</v>
      </c>
      <c r="G4353" t="s">
        <v>24</v>
      </c>
      <c r="H4353">
        <v>24</v>
      </c>
      <c r="I4353">
        <v>3</v>
      </c>
      <c r="J4353">
        <v>8</v>
      </c>
      <c r="K4353">
        <v>1</v>
      </c>
      <c r="L4353">
        <v>0</v>
      </c>
      <c r="M4353">
        <v>0</v>
      </c>
      <c r="N4353">
        <v>2</v>
      </c>
      <c r="O4353">
        <v>2</v>
      </c>
      <c r="P4353">
        <v>6</v>
      </c>
      <c r="Q4353" t="s">
        <v>7753</v>
      </c>
      <c r="R4353" t="s">
        <v>13250</v>
      </c>
    </row>
    <row r="4354" spans="1:18" x14ac:dyDescent="0.3">
      <c r="A4354" t="s">
        <v>13251</v>
      </c>
      <c r="B4354" t="s">
        <v>13252</v>
      </c>
      <c r="C4354" t="s">
        <v>20</v>
      </c>
      <c r="D4354" t="s">
        <v>213</v>
      </c>
      <c r="E4354" t="s">
        <v>22</v>
      </c>
      <c r="F4354" t="s">
        <v>29</v>
      </c>
      <c r="G4354" t="s">
        <v>24</v>
      </c>
      <c r="H4354">
        <v>184</v>
      </c>
      <c r="I4354">
        <v>8</v>
      </c>
      <c r="J4354">
        <v>23</v>
      </c>
      <c r="K4354">
        <v>6</v>
      </c>
      <c r="L4354">
        <v>0</v>
      </c>
      <c r="M4354">
        <v>1</v>
      </c>
      <c r="N4354">
        <v>1</v>
      </c>
      <c r="O4354">
        <v>7</v>
      </c>
      <c r="P4354">
        <v>4</v>
      </c>
      <c r="Q4354" t="s">
        <v>7753</v>
      </c>
      <c r="R4354" t="s">
        <v>13253</v>
      </c>
    </row>
    <row r="4355" spans="1:18" x14ac:dyDescent="0.3">
      <c r="A4355" t="s">
        <v>13254</v>
      </c>
      <c r="B4355" t="s">
        <v>13255</v>
      </c>
      <c r="C4355" t="s">
        <v>20</v>
      </c>
      <c r="D4355" t="s">
        <v>21</v>
      </c>
      <c r="E4355" t="s">
        <v>22</v>
      </c>
      <c r="F4355" t="s">
        <v>23</v>
      </c>
      <c r="G4355" t="s">
        <v>24</v>
      </c>
      <c r="H4355">
        <v>130</v>
      </c>
      <c r="I4355">
        <v>10</v>
      </c>
      <c r="J4355">
        <v>13</v>
      </c>
      <c r="K4355">
        <v>4</v>
      </c>
      <c r="L4355">
        <v>4</v>
      </c>
      <c r="M4355">
        <v>2</v>
      </c>
      <c r="N4355">
        <v>0</v>
      </c>
      <c r="O4355">
        <v>5</v>
      </c>
      <c r="P4355">
        <v>8</v>
      </c>
      <c r="Q4355" t="s">
        <v>7753</v>
      </c>
      <c r="R4355" t="s">
        <v>13256</v>
      </c>
    </row>
    <row r="4356" spans="1:18" x14ac:dyDescent="0.3">
      <c r="A4356" t="s">
        <v>13257</v>
      </c>
      <c r="B4356" t="s">
        <v>13258</v>
      </c>
      <c r="C4356" t="s">
        <v>20</v>
      </c>
      <c r="D4356" t="s">
        <v>21</v>
      </c>
      <c r="E4356" t="s">
        <v>49</v>
      </c>
      <c r="F4356" t="s">
        <v>23</v>
      </c>
      <c r="G4356" t="s">
        <v>24</v>
      </c>
      <c r="H4356">
        <v>192</v>
      </c>
      <c r="I4356">
        <v>10</v>
      </c>
      <c r="J4356">
        <v>19.2</v>
      </c>
      <c r="K4356">
        <v>4</v>
      </c>
      <c r="L4356">
        <v>5</v>
      </c>
      <c r="M4356">
        <v>0</v>
      </c>
      <c r="N4356">
        <v>1</v>
      </c>
      <c r="O4356">
        <v>6</v>
      </c>
      <c r="P4356">
        <v>8</v>
      </c>
      <c r="Q4356" t="s">
        <v>7753</v>
      </c>
      <c r="R4356" t="s">
        <v>13259</v>
      </c>
    </row>
    <row r="4357" spans="1:18" x14ac:dyDescent="0.3">
      <c r="A4357" t="s">
        <v>13260</v>
      </c>
      <c r="B4357" t="s">
        <v>13261</v>
      </c>
      <c r="C4357" t="s">
        <v>20</v>
      </c>
      <c r="D4357" t="s">
        <v>21</v>
      </c>
      <c r="E4357" t="s">
        <v>22</v>
      </c>
      <c r="F4357" t="s">
        <v>38</v>
      </c>
      <c r="G4357" t="s">
        <v>24</v>
      </c>
      <c r="H4357">
        <v>224</v>
      </c>
      <c r="I4357">
        <v>10</v>
      </c>
      <c r="J4357">
        <v>22.4</v>
      </c>
      <c r="K4357">
        <v>5</v>
      </c>
      <c r="L4357">
        <v>3</v>
      </c>
      <c r="M4357">
        <v>2</v>
      </c>
      <c r="N4357">
        <v>0</v>
      </c>
      <c r="O4357">
        <v>7</v>
      </c>
      <c r="P4357">
        <v>15</v>
      </c>
      <c r="Q4357" t="s">
        <v>7734</v>
      </c>
      <c r="R4357" t="s">
        <v>13262</v>
      </c>
    </row>
    <row r="4358" spans="1:18" x14ac:dyDescent="0.3">
      <c r="A4358" t="s">
        <v>13263</v>
      </c>
      <c r="B4358" t="s">
        <v>13264</v>
      </c>
      <c r="C4358" t="s">
        <v>20</v>
      </c>
      <c r="D4358" t="s">
        <v>21</v>
      </c>
      <c r="E4358" t="s">
        <v>22</v>
      </c>
      <c r="F4358" t="s">
        <v>23</v>
      </c>
      <c r="G4358" t="s">
        <v>24</v>
      </c>
      <c r="H4358">
        <v>165</v>
      </c>
      <c r="I4358">
        <v>9</v>
      </c>
      <c r="J4358">
        <v>18.3</v>
      </c>
      <c r="K4358">
        <v>6</v>
      </c>
      <c r="L4358">
        <v>1</v>
      </c>
      <c r="M4358">
        <v>2</v>
      </c>
      <c r="N4358">
        <v>0</v>
      </c>
      <c r="O4358">
        <v>5</v>
      </c>
      <c r="P4358">
        <v>4</v>
      </c>
      <c r="Q4358" t="s">
        <v>7734</v>
      </c>
      <c r="R4358" t="s">
        <v>13265</v>
      </c>
    </row>
    <row r="4359" spans="1:18" x14ac:dyDescent="0.3">
      <c r="A4359" t="s">
        <v>13266</v>
      </c>
      <c r="B4359" t="s">
        <v>13267</v>
      </c>
      <c r="C4359" t="s">
        <v>20</v>
      </c>
      <c r="D4359" t="s">
        <v>21</v>
      </c>
      <c r="E4359" t="s">
        <v>22</v>
      </c>
      <c r="F4359" t="s">
        <v>23</v>
      </c>
      <c r="G4359" t="s">
        <v>24</v>
      </c>
      <c r="H4359">
        <v>260</v>
      </c>
      <c r="I4359">
        <v>15</v>
      </c>
      <c r="J4359">
        <v>17.3</v>
      </c>
      <c r="K4359">
        <v>9</v>
      </c>
      <c r="L4359">
        <v>3</v>
      </c>
      <c r="M4359">
        <v>2</v>
      </c>
      <c r="N4359">
        <v>1</v>
      </c>
      <c r="O4359">
        <v>10</v>
      </c>
      <c r="P4359">
        <v>7</v>
      </c>
      <c r="Q4359" t="s">
        <v>7734</v>
      </c>
      <c r="R4359" t="s">
        <v>13268</v>
      </c>
    </row>
    <row r="4360" spans="1:18" x14ac:dyDescent="0.3">
      <c r="A4360" t="s">
        <v>13269</v>
      </c>
      <c r="B4360" t="s">
        <v>13270</v>
      </c>
      <c r="C4360" t="s">
        <v>20</v>
      </c>
      <c r="D4360" t="s">
        <v>21</v>
      </c>
      <c r="E4360" t="s">
        <v>22</v>
      </c>
      <c r="F4360" t="s">
        <v>38</v>
      </c>
      <c r="G4360" t="s">
        <v>24</v>
      </c>
      <c r="H4360">
        <v>223</v>
      </c>
      <c r="I4360">
        <v>9</v>
      </c>
      <c r="J4360">
        <v>24.8</v>
      </c>
      <c r="K4360">
        <v>7</v>
      </c>
      <c r="L4360">
        <v>2</v>
      </c>
      <c r="M4360">
        <v>0</v>
      </c>
      <c r="N4360">
        <v>0</v>
      </c>
      <c r="O4360">
        <v>8</v>
      </c>
      <c r="P4360">
        <v>15</v>
      </c>
      <c r="Q4360" t="s">
        <v>7753</v>
      </c>
      <c r="R4360" t="s">
        <v>13271</v>
      </c>
    </row>
    <row r="4361" spans="1:18" x14ac:dyDescent="0.3">
      <c r="A4361" t="s">
        <v>13272</v>
      </c>
      <c r="B4361" t="s">
        <v>13273</v>
      </c>
      <c r="C4361" t="s">
        <v>20</v>
      </c>
      <c r="D4361" t="s">
        <v>21</v>
      </c>
      <c r="E4361" t="s">
        <v>22</v>
      </c>
      <c r="F4361" t="s">
        <v>29</v>
      </c>
      <c r="G4361" t="s">
        <v>24</v>
      </c>
      <c r="H4361">
        <v>215</v>
      </c>
      <c r="I4361">
        <v>12</v>
      </c>
      <c r="J4361">
        <v>17.899999999999999</v>
      </c>
      <c r="K4361">
        <v>6</v>
      </c>
      <c r="L4361">
        <v>5</v>
      </c>
      <c r="M4361">
        <v>1</v>
      </c>
      <c r="N4361">
        <v>0</v>
      </c>
      <c r="O4361">
        <v>7</v>
      </c>
      <c r="P4361">
        <v>40</v>
      </c>
      <c r="Q4361" t="s">
        <v>7734</v>
      </c>
      <c r="R4361" t="s">
        <v>13274</v>
      </c>
    </row>
    <row r="4362" spans="1:18" x14ac:dyDescent="0.3">
      <c r="A4362" t="s">
        <v>13275</v>
      </c>
      <c r="B4362" t="s">
        <v>13276</v>
      </c>
      <c r="C4362" t="s">
        <v>20</v>
      </c>
      <c r="D4362" t="s">
        <v>21</v>
      </c>
      <c r="E4362" t="s">
        <v>37</v>
      </c>
      <c r="F4362" t="s">
        <v>38</v>
      </c>
      <c r="G4362" t="s">
        <v>24</v>
      </c>
      <c r="H4362">
        <v>111</v>
      </c>
      <c r="I4362">
        <v>6</v>
      </c>
      <c r="J4362">
        <v>18.5</v>
      </c>
      <c r="K4362">
        <v>1</v>
      </c>
      <c r="L4362">
        <v>3</v>
      </c>
      <c r="M4362">
        <v>2</v>
      </c>
      <c r="N4362">
        <v>0</v>
      </c>
      <c r="O4362">
        <v>5</v>
      </c>
      <c r="P4362">
        <v>17</v>
      </c>
      <c r="Q4362" t="s">
        <v>7734</v>
      </c>
      <c r="R4362" t="s">
        <v>13277</v>
      </c>
    </row>
    <row r="4363" spans="1:18" x14ac:dyDescent="0.3">
      <c r="A4363" t="s">
        <v>13278</v>
      </c>
      <c r="B4363" t="s">
        <v>13279</v>
      </c>
      <c r="C4363" t="s">
        <v>20</v>
      </c>
      <c r="D4363" t="s">
        <v>21</v>
      </c>
      <c r="E4363" t="s">
        <v>22</v>
      </c>
      <c r="F4363" t="s">
        <v>38</v>
      </c>
      <c r="G4363" t="s">
        <v>24</v>
      </c>
      <c r="H4363">
        <v>127</v>
      </c>
      <c r="I4363">
        <v>10</v>
      </c>
      <c r="J4363">
        <v>12.7</v>
      </c>
      <c r="K4363">
        <v>8</v>
      </c>
      <c r="L4363">
        <v>1</v>
      </c>
      <c r="M4363">
        <v>0</v>
      </c>
      <c r="N4363">
        <v>1</v>
      </c>
      <c r="O4363">
        <v>7</v>
      </c>
      <c r="P4363">
        <v>8</v>
      </c>
      <c r="Q4363" t="s">
        <v>7753</v>
      </c>
      <c r="R4363" t="s">
        <v>13280</v>
      </c>
    </row>
    <row r="4364" spans="1:18" x14ac:dyDescent="0.3">
      <c r="A4364" t="s">
        <v>13281</v>
      </c>
      <c r="B4364" t="s">
        <v>13282</v>
      </c>
      <c r="C4364" t="s">
        <v>20</v>
      </c>
      <c r="D4364" t="s">
        <v>21</v>
      </c>
      <c r="E4364" t="s">
        <v>37</v>
      </c>
      <c r="F4364" t="s">
        <v>38</v>
      </c>
      <c r="G4364" t="s">
        <v>24</v>
      </c>
      <c r="H4364">
        <v>112</v>
      </c>
      <c r="I4364">
        <v>11</v>
      </c>
      <c r="J4364">
        <v>10.199999999999999</v>
      </c>
      <c r="K4364">
        <v>6</v>
      </c>
      <c r="L4364">
        <v>3</v>
      </c>
      <c r="M4364">
        <v>0</v>
      </c>
      <c r="N4364">
        <v>0</v>
      </c>
      <c r="O4364">
        <v>8</v>
      </c>
      <c r="P4364">
        <v>8</v>
      </c>
      <c r="Q4364" t="s">
        <v>7753</v>
      </c>
      <c r="R4364" t="s">
        <v>13283</v>
      </c>
    </row>
    <row r="4365" spans="1:18" x14ac:dyDescent="0.3">
      <c r="A4365" t="s">
        <v>13284</v>
      </c>
      <c r="B4365" t="s">
        <v>13285</v>
      </c>
      <c r="C4365" t="s">
        <v>20</v>
      </c>
      <c r="D4365" t="s">
        <v>125</v>
      </c>
      <c r="E4365" t="s">
        <v>49</v>
      </c>
      <c r="F4365" t="s">
        <v>38</v>
      </c>
      <c r="G4365" t="s">
        <v>24</v>
      </c>
      <c r="H4365">
        <v>158</v>
      </c>
      <c r="I4365">
        <v>8</v>
      </c>
      <c r="J4365">
        <v>19.8</v>
      </c>
      <c r="K4365">
        <v>6</v>
      </c>
      <c r="L4365">
        <v>1</v>
      </c>
      <c r="M4365">
        <v>1</v>
      </c>
      <c r="N4365">
        <v>0</v>
      </c>
      <c r="O4365">
        <v>6</v>
      </c>
      <c r="P4365">
        <v>12</v>
      </c>
      <c r="Q4365" t="s">
        <v>7753</v>
      </c>
      <c r="R4365" t="s">
        <v>13286</v>
      </c>
    </row>
    <row r="4366" spans="1:18" x14ac:dyDescent="0.3">
      <c r="A4366" t="s">
        <v>13287</v>
      </c>
      <c r="B4366" t="s">
        <v>13288</v>
      </c>
      <c r="C4366" t="s">
        <v>20</v>
      </c>
      <c r="D4366" t="s">
        <v>21</v>
      </c>
      <c r="E4366" t="s">
        <v>22</v>
      </c>
      <c r="F4366" t="s">
        <v>38</v>
      </c>
      <c r="G4366" t="s">
        <v>24</v>
      </c>
      <c r="H4366">
        <v>201</v>
      </c>
      <c r="I4366">
        <v>12</v>
      </c>
      <c r="J4366">
        <v>16.8</v>
      </c>
      <c r="K4366">
        <v>7</v>
      </c>
      <c r="L4366">
        <v>3</v>
      </c>
      <c r="M4366">
        <v>1</v>
      </c>
      <c r="N4366">
        <v>1</v>
      </c>
      <c r="O4366">
        <v>8</v>
      </c>
      <c r="P4366">
        <v>8</v>
      </c>
      <c r="Q4366" t="s">
        <v>7753</v>
      </c>
      <c r="R4366" t="s">
        <v>13289</v>
      </c>
    </row>
    <row r="4367" spans="1:18" x14ac:dyDescent="0.3">
      <c r="A4367" t="s">
        <v>13290</v>
      </c>
      <c r="B4367" t="s">
        <v>13291</v>
      </c>
      <c r="C4367" t="s">
        <v>20</v>
      </c>
      <c r="D4367" t="s">
        <v>42</v>
      </c>
      <c r="E4367" t="s">
        <v>37</v>
      </c>
      <c r="F4367" t="s">
        <v>29</v>
      </c>
      <c r="G4367" t="s">
        <v>24</v>
      </c>
      <c r="H4367">
        <v>107</v>
      </c>
      <c r="I4367">
        <v>9</v>
      </c>
      <c r="J4367">
        <v>11.9</v>
      </c>
      <c r="K4367">
        <v>3</v>
      </c>
      <c r="L4367">
        <v>2</v>
      </c>
      <c r="M4367">
        <v>4</v>
      </c>
      <c r="N4367">
        <v>0</v>
      </c>
      <c r="O4367">
        <v>7</v>
      </c>
      <c r="P4367">
        <v>5</v>
      </c>
      <c r="Q4367" t="s">
        <v>13292</v>
      </c>
      <c r="R4367" t="s">
        <v>13293</v>
      </c>
    </row>
    <row r="4368" spans="1:18" x14ac:dyDescent="0.3">
      <c r="A4368" t="s">
        <v>13294</v>
      </c>
      <c r="B4368" t="s">
        <v>13295</v>
      </c>
      <c r="C4368" t="s">
        <v>99</v>
      </c>
      <c r="D4368" t="s">
        <v>21</v>
      </c>
      <c r="E4368" t="s">
        <v>22</v>
      </c>
      <c r="F4368" t="s">
        <v>29</v>
      </c>
      <c r="G4368" t="s">
        <v>24</v>
      </c>
      <c r="H4368">
        <v>144</v>
      </c>
      <c r="I4368">
        <v>10</v>
      </c>
      <c r="J4368">
        <v>14.4</v>
      </c>
      <c r="K4368">
        <v>0</v>
      </c>
      <c r="L4368">
        <v>0</v>
      </c>
      <c r="M4368">
        <v>9</v>
      </c>
      <c r="N4368">
        <v>1</v>
      </c>
      <c r="O4368">
        <v>8</v>
      </c>
      <c r="P4368">
        <v>5</v>
      </c>
      <c r="Q4368" t="s">
        <v>13292</v>
      </c>
      <c r="R4368" t="s">
        <v>13296</v>
      </c>
    </row>
    <row r="4369" spans="1:18" x14ac:dyDescent="0.3">
      <c r="A4369" t="s">
        <v>13297</v>
      </c>
      <c r="B4369" t="s">
        <v>13298</v>
      </c>
      <c r="C4369" t="s">
        <v>20</v>
      </c>
      <c r="D4369" t="s">
        <v>42</v>
      </c>
      <c r="E4369" t="s">
        <v>22</v>
      </c>
      <c r="F4369" t="s">
        <v>29</v>
      </c>
      <c r="G4369" t="s">
        <v>24</v>
      </c>
      <c r="H4369">
        <v>460</v>
      </c>
      <c r="I4369">
        <v>26</v>
      </c>
      <c r="J4369">
        <v>17.7</v>
      </c>
      <c r="K4369">
        <v>22</v>
      </c>
      <c r="L4369">
        <v>3</v>
      </c>
      <c r="M4369">
        <v>1</v>
      </c>
      <c r="N4369">
        <v>0</v>
      </c>
      <c r="O4369">
        <v>20</v>
      </c>
      <c r="P4369">
        <v>3285</v>
      </c>
      <c r="Q4369" t="s">
        <v>13292</v>
      </c>
      <c r="R4369" t="s">
        <v>13299</v>
      </c>
    </row>
    <row r="4370" spans="1:18" x14ac:dyDescent="0.3">
      <c r="A4370" t="s">
        <v>13300</v>
      </c>
      <c r="B4370" t="s">
        <v>13301</v>
      </c>
      <c r="C4370" t="s">
        <v>20</v>
      </c>
      <c r="D4370" t="s">
        <v>42</v>
      </c>
      <c r="E4370" t="s">
        <v>49</v>
      </c>
      <c r="F4370" t="s">
        <v>29</v>
      </c>
      <c r="G4370" t="s">
        <v>24</v>
      </c>
      <c r="H4370">
        <v>96</v>
      </c>
      <c r="I4370">
        <v>13</v>
      </c>
      <c r="J4370">
        <v>7.4</v>
      </c>
      <c r="K4370">
        <v>5</v>
      </c>
      <c r="L4370">
        <v>0</v>
      </c>
      <c r="M4370">
        <v>8</v>
      </c>
      <c r="N4370">
        <v>0</v>
      </c>
      <c r="O4370">
        <v>5</v>
      </c>
      <c r="P4370">
        <v>15</v>
      </c>
      <c r="Q4370" t="s">
        <v>13292</v>
      </c>
      <c r="R4370" t="s">
        <v>13302</v>
      </c>
    </row>
    <row r="4371" spans="1:18" x14ac:dyDescent="0.3">
      <c r="A4371" t="s">
        <v>13303</v>
      </c>
      <c r="B4371" t="s">
        <v>13304</v>
      </c>
      <c r="C4371" t="s">
        <v>20</v>
      </c>
      <c r="D4371" t="s">
        <v>42</v>
      </c>
      <c r="E4371" t="s">
        <v>37</v>
      </c>
      <c r="F4371" t="s">
        <v>38</v>
      </c>
      <c r="G4371" t="s">
        <v>24</v>
      </c>
      <c r="H4371">
        <v>269</v>
      </c>
      <c r="I4371">
        <v>20</v>
      </c>
      <c r="J4371">
        <v>13.4</v>
      </c>
      <c r="K4371">
        <v>16</v>
      </c>
      <c r="L4371">
        <v>3</v>
      </c>
      <c r="M4371">
        <v>1</v>
      </c>
      <c r="N4371">
        <v>0</v>
      </c>
      <c r="O4371">
        <v>16</v>
      </c>
      <c r="P4371">
        <v>80</v>
      </c>
      <c r="Q4371" t="s">
        <v>13292</v>
      </c>
      <c r="R4371" t="s">
        <v>13305</v>
      </c>
    </row>
    <row r="4372" spans="1:18" x14ac:dyDescent="0.3">
      <c r="A4372" t="s">
        <v>13306</v>
      </c>
      <c r="B4372" t="s">
        <v>13307</v>
      </c>
      <c r="C4372" t="s">
        <v>99</v>
      </c>
      <c r="D4372" t="s">
        <v>125</v>
      </c>
      <c r="E4372" t="s">
        <v>49</v>
      </c>
      <c r="F4372" t="s">
        <v>29</v>
      </c>
      <c r="G4372" t="s">
        <v>24</v>
      </c>
      <c r="H4372">
        <v>100</v>
      </c>
      <c r="I4372">
        <v>6</v>
      </c>
      <c r="J4372">
        <v>16.7</v>
      </c>
      <c r="K4372">
        <v>0</v>
      </c>
      <c r="L4372">
        <v>0</v>
      </c>
      <c r="M4372">
        <v>0</v>
      </c>
      <c r="N4372">
        <v>0</v>
      </c>
      <c r="O4372">
        <v>2</v>
      </c>
      <c r="P4372">
        <v>7</v>
      </c>
      <c r="Q4372" t="s">
        <v>13292</v>
      </c>
      <c r="R4372" t="s">
        <v>13308</v>
      </c>
    </row>
    <row r="4373" spans="1:18" x14ac:dyDescent="0.3">
      <c r="A4373" t="s">
        <v>13309</v>
      </c>
      <c r="B4373" t="s">
        <v>13310</v>
      </c>
      <c r="C4373" t="s">
        <v>20</v>
      </c>
      <c r="D4373" t="s">
        <v>42</v>
      </c>
      <c r="E4373" t="s">
        <v>37</v>
      </c>
      <c r="F4373" t="s">
        <v>29</v>
      </c>
      <c r="G4373" t="s">
        <v>24</v>
      </c>
      <c r="H4373">
        <v>419</v>
      </c>
      <c r="I4373">
        <v>18</v>
      </c>
      <c r="J4373">
        <v>23.3</v>
      </c>
      <c r="K4373">
        <v>11</v>
      </c>
      <c r="L4373">
        <v>3</v>
      </c>
      <c r="M4373">
        <v>4</v>
      </c>
      <c r="N4373">
        <v>0</v>
      </c>
      <c r="O4373">
        <v>10</v>
      </c>
      <c r="P4373">
        <v>8</v>
      </c>
      <c r="Q4373" t="s">
        <v>13292</v>
      </c>
      <c r="R4373" t="s">
        <v>13311</v>
      </c>
    </row>
    <row r="4374" spans="1:18" x14ac:dyDescent="0.3">
      <c r="A4374" t="s">
        <v>13312</v>
      </c>
      <c r="B4374" t="s">
        <v>13313</v>
      </c>
      <c r="C4374" t="s">
        <v>20</v>
      </c>
      <c r="D4374" t="s">
        <v>42</v>
      </c>
      <c r="E4374" t="s">
        <v>49</v>
      </c>
      <c r="F4374" t="s">
        <v>29</v>
      </c>
      <c r="G4374" t="s">
        <v>24</v>
      </c>
      <c r="H4374">
        <v>43</v>
      </c>
      <c r="I4374">
        <v>4</v>
      </c>
      <c r="J4374">
        <v>10.8</v>
      </c>
      <c r="K4374">
        <v>1</v>
      </c>
      <c r="L4374">
        <v>0</v>
      </c>
      <c r="M4374">
        <v>2</v>
      </c>
      <c r="N4374">
        <v>1</v>
      </c>
      <c r="O4374">
        <v>3</v>
      </c>
      <c r="P4374">
        <v>4.5</v>
      </c>
      <c r="Q4374" t="s">
        <v>13292</v>
      </c>
      <c r="R4374" t="s">
        <v>13314</v>
      </c>
    </row>
    <row r="4375" spans="1:18" x14ac:dyDescent="0.3">
      <c r="A4375" t="s">
        <v>13315</v>
      </c>
      <c r="B4375" t="s">
        <v>13316</v>
      </c>
      <c r="C4375" t="s">
        <v>20</v>
      </c>
      <c r="D4375" t="s">
        <v>42</v>
      </c>
      <c r="E4375" t="s">
        <v>49</v>
      </c>
      <c r="F4375" t="s">
        <v>38</v>
      </c>
      <c r="G4375" t="s">
        <v>24</v>
      </c>
      <c r="H4375">
        <v>259</v>
      </c>
      <c r="I4375">
        <v>14</v>
      </c>
      <c r="J4375">
        <v>18.5</v>
      </c>
      <c r="K4375">
        <v>13</v>
      </c>
      <c r="L4375">
        <v>1</v>
      </c>
      <c r="M4375">
        <v>0</v>
      </c>
      <c r="N4375">
        <v>0</v>
      </c>
      <c r="O4375">
        <v>12</v>
      </c>
      <c r="P4375">
        <v>25</v>
      </c>
      <c r="Q4375" t="s">
        <v>13292</v>
      </c>
      <c r="R4375" t="s">
        <v>13317</v>
      </c>
    </row>
    <row r="4376" spans="1:18" x14ac:dyDescent="0.3">
      <c r="A4376" t="s">
        <v>13318</v>
      </c>
      <c r="B4376" t="s">
        <v>13319</v>
      </c>
      <c r="C4376" t="s">
        <v>20</v>
      </c>
      <c r="D4376" t="s">
        <v>42</v>
      </c>
      <c r="E4376" t="s">
        <v>49</v>
      </c>
      <c r="F4376" t="s">
        <v>38</v>
      </c>
      <c r="G4376" t="s">
        <v>24</v>
      </c>
      <c r="H4376">
        <v>156</v>
      </c>
      <c r="I4376">
        <v>9</v>
      </c>
      <c r="J4376">
        <v>17.3</v>
      </c>
      <c r="K4376">
        <v>8</v>
      </c>
      <c r="L4376">
        <v>1</v>
      </c>
      <c r="M4376">
        <v>0</v>
      </c>
      <c r="N4376">
        <v>0</v>
      </c>
      <c r="O4376">
        <v>7</v>
      </c>
      <c r="P4376">
        <v>15</v>
      </c>
      <c r="Q4376" t="s">
        <v>13320</v>
      </c>
      <c r="R4376" t="s">
        <v>13321</v>
      </c>
    </row>
    <row r="4377" spans="1:18" x14ac:dyDescent="0.3">
      <c r="A4377" t="s">
        <v>13322</v>
      </c>
      <c r="B4377" t="s">
        <v>13323</v>
      </c>
      <c r="C4377" t="s">
        <v>20</v>
      </c>
      <c r="D4377" t="s">
        <v>21</v>
      </c>
      <c r="E4377" t="s">
        <v>22</v>
      </c>
      <c r="F4377" t="s">
        <v>23</v>
      </c>
      <c r="G4377" t="s">
        <v>24</v>
      </c>
      <c r="H4377">
        <v>274</v>
      </c>
      <c r="I4377">
        <v>15</v>
      </c>
      <c r="J4377">
        <v>18.3</v>
      </c>
      <c r="K4377">
        <v>8</v>
      </c>
      <c r="L4377">
        <v>3</v>
      </c>
      <c r="M4377">
        <v>4</v>
      </c>
      <c r="N4377">
        <v>0</v>
      </c>
      <c r="O4377">
        <v>14</v>
      </c>
      <c r="P4377">
        <v>4.8</v>
      </c>
      <c r="Q4377" t="s">
        <v>7072</v>
      </c>
      <c r="R4377" t="s">
        <v>13324</v>
      </c>
    </row>
    <row r="4378" spans="1:18" x14ac:dyDescent="0.3">
      <c r="A4378" t="s">
        <v>13325</v>
      </c>
      <c r="B4378" t="s">
        <v>13326</v>
      </c>
      <c r="C4378" t="s">
        <v>20</v>
      </c>
      <c r="D4378" t="s">
        <v>21</v>
      </c>
      <c r="E4378" t="s">
        <v>22</v>
      </c>
      <c r="F4378" t="s">
        <v>23</v>
      </c>
      <c r="G4378" t="s">
        <v>24</v>
      </c>
      <c r="H4378">
        <v>82</v>
      </c>
      <c r="I4378">
        <v>8</v>
      </c>
      <c r="J4378">
        <v>10.199999999999999</v>
      </c>
      <c r="K4378">
        <v>4</v>
      </c>
      <c r="L4378">
        <v>0</v>
      </c>
      <c r="M4378">
        <v>3</v>
      </c>
      <c r="N4378">
        <v>1</v>
      </c>
      <c r="O4378">
        <v>4</v>
      </c>
      <c r="P4378">
        <v>2</v>
      </c>
      <c r="Q4378" t="s">
        <v>7072</v>
      </c>
      <c r="R4378" t="s">
        <v>13327</v>
      </c>
    </row>
    <row r="4379" spans="1:18" x14ac:dyDescent="0.3">
      <c r="A4379" t="s">
        <v>13328</v>
      </c>
      <c r="B4379" t="s">
        <v>13329</v>
      </c>
      <c r="C4379" t="s">
        <v>20</v>
      </c>
      <c r="D4379" t="s">
        <v>21</v>
      </c>
      <c r="E4379" t="s">
        <v>22</v>
      </c>
      <c r="F4379" t="s">
        <v>29</v>
      </c>
      <c r="G4379" t="s">
        <v>24</v>
      </c>
      <c r="H4379">
        <v>160</v>
      </c>
      <c r="I4379">
        <v>11</v>
      </c>
      <c r="J4379">
        <v>14.5</v>
      </c>
      <c r="K4379">
        <v>6</v>
      </c>
      <c r="L4379">
        <v>3</v>
      </c>
      <c r="M4379">
        <v>2</v>
      </c>
      <c r="N4379">
        <v>0</v>
      </c>
      <c r="O4379">
        <v>6</v>
      </c>
      <c r="P4379">
        <v>12.5</v>
      </c>
      <c r="Q4379" t="s">
        <v>7072</v>
      </c>
      <c r="R4379" t="s">
        <v>13330</v>
      </c>
    </row>
    <row r="4380" spans="1:18" x14ac:dyDescent="0.3">
      <c r="A4380" t="s">
        <v>13331</v>
      </c>
      <c r="B4380" t="s">
        <v>13332</v>
      </c>
      <c r="C4380" t="s">
        <v>20</v>
      </c>
      <c r="D4380" t="s">
        <v>213</v>
      </c>
      <c r="E4380" t="s">
        <v>22</v>
      </c>
      <c r="F4380" t="s">
        <v>29</v>
      </c>
      <c r="G4380" t="s">
        <v>24</v>
      </c>
      <c r="H4380">
        <v>15</v>
      </c>
      <c r="I4380">
        <v>4</v>
      </c>
      <c r="J4380">
        <v>3.8</v>
      </c>
      <c r="K4380">
        <v>0</v>
      </c>
      <c r="L4380">
        <v>0</v>
      </c>
      <c r="M4380">
        <v>4</v>
      </c>
      <c r="N4380">
        <v>0</v>
      </c>
      <c r="O4380">
        <v>4</v>
      </c>
      <c r="P4380">
        <v>6</v>
      </c>
      <c r="Q4380" t="s">
        <v>7072</v>
      </c>
      <c r="R4380" t="s">
        <v>13333</v>
      </c>
    </row>
    <row r="4381" spans="1:18" x14ac:dyDescent="0.3">
      <c r="A4381" t="s">
        <v>13334</v>
      </c>
      <c r="B4381" t="s">
        <v>13335</v>
      </c>
      <c r="C4381" t="s">
        <v>20</v>
      </c>
      <c r="D4381" t="s">
        <v>42</v>
      </c>
      <c r="E4381" t="s">
        <v>22</v>
      </c>
      <c r="F4381" t="s">
        <v>29</v>
      </c>
      <c r="G4381" t="s">
        <v>24</v>
      </c>
      <c r="H4381">
        <v>193</v>
      </c>
      <c r="I4381">
        <v>10</v>
      </c>
      <c r="J4381">
        <v>19.3</v>
      </c>
      <c r="K4381">
        <v>6</v>
      </c>
      <c r="L4381">
        <v>0</v>
      </c>
      <c r="M4381">
        <v>4</v>
      </c>
      <c r="N4381">
        <v>0</v>
      </c>
      <c r="O4381">
        <v>3</v>
      </c>
      <c r="P4381">
        <v>7</v>
      </c>
      <c r="Q4381" t="s">
        <v>7072</v>
      </c>
      <c r="R4381" t="s">
        <v>13336</v>
      </c>
    </row>
    <row r="4382" spans="1:18" x14ac:dyDescent="0.3">
      <c r="A4382" t="s">
        <v>13337</v>
      </c>
      <c r="B4382" t="s">
        <v>13338</v>
      </c>
      <c r="C4382" t="s">
        <v>20</v>
      </c>
      <c r="D4382" t="s">
        <v>42</v>
      </c>
      <c r="E4382" t="s">
        <v>37</v>
      </c>
      <c r="F4382" t="s">
        <v>38</v>
      </c>
      <c r="G4382" t="s">
        <v>24</v>
      </c>
      <c r="H4382">
        <v>94</v>
      </c>
      <c r="I4382">
        <v>9</v>
      </c>
      <c r="J4382">
        <v>10.4</v>
      </c>
      <c r="K4382">
        <v>2</v>
      </c>
      <c r="L4382">
        <v>2</v>
      </c>
      <c r="M4382">
        <v>5</v>
      </c>
      <c r="N4382">
        <v>0</v>
      </c>
      <c r="O4382">
        <v>4</v>
      </c>
      <c r="P4382">
        <v>6</v>
      </c>
      <c r="Q4382" t="s">
        <v>7072</v>
      </c>
      <c r="R4382" t="s">
        <v>13339</v>
      </c>
    </row>
    <row r="4383" spans="1:18" x14ac:dyDescent="0.3">
      <c r="A4383" t="s">
        <v>13340</v>
      </c>
      <c r="B4383" t="s">
        <v>13341</v>
      </c>
      <c r="C4383" t="s">
        <v>20</v>
      </c>
      <c r="D4383" t="s">
        <v>21</v>
      </c>
      <c r="E4383" t="s">
        <v>22</v>
      </c>
      <c r="F4383" t="s">
        <v>23</v>
      </c>
      <c r="G4383" t="s">
        <v>24</v>
      </c>
      <c r="H4383">
        <v>400</v>
      </c>
      <c r="I4383">
        <v>20</v>
      </c>
      <c r="J4383">
        <v>20</v>
      </c>
      <c r="K4383">
        <v>15</v>
      </c>
      <c r="L4383">
        <v>4</v>
      </c>
      <c r="M4383">
        <v>1</v>
      </c>
      <c r="N4383">
        <v>0</v>
      </c>
      <c r="O4383">
        <v>15</v>
      </c>
      <c r="P4383">
        <v>8</v>
      </c>
      <c r="Q4383" t="s">
        <v>7072</v>
      </c>
      <c r="R4383" t="s">
        <v>13342</v>
      </c>
    </row>
    <row r="4384" spans="1:18" x14ac:dyDescent="0.3">
      <c r="A4384" t="s">
        <v>13343</v>
      </c>
      <c r="B4384" t="s">
        <v>13344</v>
      </c>
      <c r="C4384" t="s">
        <v>20</v>
      </c>
      <c r="D4384" t="s">
        <v>213</v>
      </c>
      <c r="E4384" t="s">
        <v>22</v>
      </c>
      <c r="F4384" t="s">
        <v>29</v>
      </c>
      <c r="G4384" t="s">
        <v>24</v>
      </c>
      <c r="H4384">
        <v>60</v>
      </c>
      <c r="I4384">
        <v>6</v>
      </c>
      <c r="J4384">
        <v>10</v>
      </c>
      <c r="K4384">
        <v>0</v>
      </c>
      <c r="L4384">
        <v>0</v>
      </c>
      <c r="M4384">
        <v>5</v>
      </c>
      <c r="N4384">
        <v>1</v>
      </c>
      <c r="O4384">
        <v>1</v>
      </c>
      <c r="P4384">
        <v>10</v>
      </c>
      <c r="Q4384" t="s">
        <v>7072</v>
      </c>
      <c r="R4384" t="s">
        <v>13345</v>
      </c>
    </row>
    <row r="4385" spans="1:18" x14ac:dyDescent="0.3">
      <c r="A4385" t="s">
        <v>13346</v>
      </c>
      <c r="B4385" t="s">
        <v>13347</v>
      </c>
      <c r="C4385" t="s">
        <v>99</v>
      </c>
      <c r="D4385" t="s">
        <v>125</v>
      </c>
      <c r="E4385" t="s">
        <v>22</v>
      </c>
      <c r="F4385" t="s">
        <v>29</v>
      </c>
      <c r="G4385" t="s">
        <v>24</v>
      </c>
      <c r="H4385">
        <v>94</v>
      </c>
      <c r="I4385">
        <v>9</v>
      </c>
      <c r="J4385">
        <v>10.4</v>
      </c>
      <c r="K4385">
        <v>0</v>
      </c>
      <c r="L4385">
        <v>0</v>
      </c>
      <c r="M4385">
        <v>7</v>
      </c>
      <c r="N4385">
        <v>2</v>
      </c>
      <c r="O4385">
        <v>1</v>
      </c>
      <c r="P4385">
        <v>2.5</v>
      </c>
      <c r="Q4385" t="s">
        <v>7032</v>
      </c>
      <c r="R4385" t="s">
        <v>13348</v>
      </c>
    </row>
    <row r="4386" spans="1:18" x14ac:dyDescent="0.3">
      <c r="A4386" t="s">
        <v>13349</v>
      </c>
      <c r="B4386" t="s">
        <v>13350</v>
      </c>
      <c r="C4386" t="s">
        <v>99</v>
      </c>
      <c r="D4386" t="s">
        <v>125</v>
      </c>
      <c r="E4386" t="s">
        <v>22</v>
      </c>
      <c r="F4386" t="s">
        <v>23</v>
      </c>
      <c r="G4386" t="s">
        <v>24</v>
      </c>
      <c r="H4386">
        <v>112</v>
      </c>
      <c r="I4386">
        <v>11</v>
      </c>
      <c r="J4386">
        <v>10.199999999999999</v>
      </c>
      <c r="K4386">
        <v>0</v>
      </c>
      <c r="L4386">
        <v>0</v>
      </c>
      <c r="M4386">
        <v>10</v>
      </c>
      <c r="N4386">
        <v>1</v>
      </c>
      <c r="O4386">
        <v>7</v>
      </c>
      <c r="P4386">
        <v>4</v>
      </c>
      <c r="Q4386" t="s">
        <v>7072</v>
      </c>
      <c r="R4386" t="s">
        <v>13351</v>
      </c>
    </row>
    <row r="4387" spans="1:18" x14ac:dyDescent="0.3">
      <c r="A4387" t="s">
        <v>13352</v>
      </c>
      <c r="B4387" t="s">
        <v>13353</v>
      </c>
      <c r="C4387" t="s">
        <v>20</v>
      </c>
      <c r="D4387" t="s">
        <v>42</v>
      </c>
      <c r="E4387" t="s">
        <v>22</v>
      </c>
      <c r="F4387" t="s">
        <v>23</v>
      </c>
      <c r="G4387" t="s">
        <v>24</v>
      </c>
      <c r="H4387">
        <v>247</v>
      </c>
      <c r="I4387">
        <v>16</v>
      </c>
      <c r="J4387">
        <v>15.4</v>
      </c>
      <c r="K4387">
        <v>9</v>
      </c>
      <c r="L4387">
        <v>4</v>
      </c>
      <c r="M4387">
        <v>2</v>
      </c>
      <c r="N4387">
        <v>1</v>
      </c>
      <c r="O4387">
        <v>12</v>
      </c>
      <c r="P4387">
        <v>20</v>
      </c>
      <c r="Q4387" t="s">
        <v>573</v>
      </c>
      <c r="R4387" t="s">
        <v>13354</v>
      </c>
    </row>
    <row r="4388" spans="1:18" x14ac:dyDescent="0.3">
      <c r="A4388" t="s">
        <v>13355</v>
      </c>
      <c r="B4388" t="s">
        <v>13356</v>
      </c>
      <c r="C4388" t="s">
        <v>20</v>
      </c>
      <c r="D4388" t="s">
        <v>21</v>
      </c>
      <c r="E4388" t="s">
        <v>22</v>
      </c>
      <c r="F4388" t="s">
        <v>29</v>
      </c>
      <c r="G4388" t="s">
        <v>24</v>
      </c>
      <c r="H4388">
        <v>460</v>
      </c>
      <c r="I4388">
        <v>26</v>
      </c>
      <c r="J4388">
        <v>17.7</v>
      </c>
      <c r="K4388">
        <v>12</v>
      </c>
      <c r="L4388">
        <v>6</v>
      </c>
      <c r="M4388">
        <v>3</v>
      </c>
      <c r="N4388">
        <v>5</v>
      </c>
      <c r="O4388">
        <v>21</v>
      </c>
      <c r="P4388">
        <v>12</v>
      </c>
      <c r="Q4388" t="s">
        <v>573</v>
      </c>
      <c r="R4388" t="s">
        <v>13357</v>
      </c>
    </row>
    <row r="4389" spans="1:18" x14ac:dyDescent="0.3">
      <c r="A4389" t="s">
        <v>13358</v>
      </c>
      <c r="B4389" t="s">
        <v>11387</v>
      </c>
      <c r="C4389" t="s">
        <v>20</v>
      </c>
      <c r="D4389" t="s">
        <v>42</v>
      </c>
      <c r="E4389" t="s">
        <v>22</v>
      </c>
      <c r="F4389" t="s">
        <v>29</v>
      </c>
      <c r="G4389" t="s">
        <v>24</v>
      </c>
      <c r="H4389">
        <v>153</v>
      </c>
      <c r="I4389">
        <v>8</v>
      </c>
      <c r="J4389">
        <v>19.100000000000001</v>
      </c>
      <c r="K4389">
        <v>4</v>
      </c>
      <c r="L4389">
        <v>0</v>
      </c>
      <c r="M4389">
        <v>3</v>
      </c>
      <c r="N4389">
        <v>1</v>
      </c>
      <c r="O4389">
        <v>3</v>
      </c>
      <c r="P4389">
        <v>3.5</v>
      </c>
      <c r="Q4389" t="s">
        <v>573</v>
      </c>
      <c r="R4389" t="s">
        <v>13359</v>
      </c>
    </row>
    <row r="4390" spans="1:18" x14ac:dyDescent="0.3">
      <c r="A4390" t="s">
        <v>13360</v>
      </c>
      <c r="B4390" t="s">
        <v>13361</v>
      </c>
      <c r="C4390" t="s">
        <v>20</v>
      </c>
      <c r="D4390" t="s">
        <v>42</v>
      </c>
      <c r="E4390" t="s">
        <v>22</v>
      </c>
      <c r="F4390" t="s">
        <v>29</v>
      </c>
      <c r="G4390" t="s">
        <v>24</v>
      </c>
      <c r="H4390">
        <v>151</v>
      </c>
      <c r="I4390">
        <v>15</v>
      </c>
      <c r="J4390">
        <v>10.1</v>
      </c>
      <c r="K4390">
        <v>9</v>
      </c>
      <c r="L4390">
        <v>1</v>
      </c>
      <c r="M4390">
        <v>5</v>
      </c>
      <c r="N4390">
        <v>0</v>
      </c>
      <c r="O4390">
        <v>6</v>
      </c>
      <c r="P4390">
        <v>3</v>
      </c>
      <c r="Q4390" t="s">
        <v>573</v>
      </c>
      <c r="R4390" t="s">
        <v>13362</v>
      </c>
    </row>
    <row r="4391" spans="1:18" x14ac:dyDescent="0.3">
      <c r="A4391" t="s">
        <v>13363</v>
      </c>
      <c r="B4391" t="s">
        <v>13364</v>
      </c>
      <c r="C4391" t="s">
        <v>20</v>
      </c>
      <c r="D4391" t="s">
        <v>21</v>
      </c>
      <c r="E4391" t="s">
        <v>22</v>
      </c>
      <c r="F4391" t="s">
        <v>29</v>
      </c>
      <c r="G4391" t="s">
        <v>24</v>
      </c>
      <c r="H4391">
        <v>153</v>
      </c>
      <c r="I4391">
        <v>16</v>
      </c>
      <c r="J4391">
        <v>9.6</v>
      </c>
      <c r="K4391">
        <v>8</v>
      </c>
      <c r="L4391">
        <v>7</v>
      </c>
      <c r="M4391">
        <v>1</v>
      </c>
      <c r="N4391">
        <v>0</v>
      </c>
      <c r="O4391">
        <v>8</v>
      </c>
      <c r="P4391">
        <v>3</v>
      </c>
      <c r="Q4391" t="s">
        <v>11119</v>
      </c>
      <c r="R4391" t="s">
        <v>13365</v>
      </c>
    </row>
    <row r="4392" spans="1:18" x14ac:dyDescent="0.3">
      <c r="A4392" t="s">
        <v>13366</v>
      </c>
      <c r="B4392" t="s">
        <v>13367</v>
      </c>
      <c r="C4392" t="s">
        <v>20</v>
      </c>
      <c r="D4392" t="s">
        <v>21</v>
      </c>
      <c r="E4392" t="s">
        <v>22</v>
      </c>
      <c r="F4392" t="s">
        <v>29</v>
      </c>
      <c r="G4392" t="s">
        <v>24</v>
      </c>
      <c r="H4392">
        <v>309</v>
      </c>
      <c r="I4392">
        <v>15</v>
      </c>
      <c r="J4392">
        <v>20.6</v>
      </c>
      <c r="K4392">
        <v>11</v>
      </c>
      <c r="L4392">
        <v>2</v>
      </c>
      <c r="M4392">
        <v>2</v>
      </c>
      <c r="N4392">
        <v>0</v>
      </c>
      <c r="O4392">
        <v>12</v>
      </c>
      <c r="P4392">
        <v>15</v>
      </c>
      <c r="Q4392" t="s">
        <v>11119</v>
      </c>
      <c r="R4392" t="s">
        <v>13368</v>
      </c>
    </row>
    <row r="4393" spans="1:18" x14ac:dyDescent="0.3">
      <c r="A4393" t="s">
        <v>13369</v>
      </c>
      <c r="B4393" t="s">
        <v>13370</v>
      </c>
      <c r="C4393" t="s">
        <v>20</v>
      </c>
      <c r="D4393" t="s">
        <v>21</v>
      </c>
      <c r="E4393" t="s">
        <v>22</v>
      </c>
      <c r="F4393" t="s">
        <v>29</v>
      </c>
      <c r="G4393" t="s">
        <v>24</v>
      </c>
      <c r="H4393">
        <v>714</v>
      </c>
      <c r="I4393">
        <v>30</v>
      </c>
      <c r="J4393">
        <v>23.8</v>
      </c>
      <c r="K4393">
        <v>19</v>
      </c>
      <c r="L4393">
        <v>6</v>
      </c>
      <c r="M4393">
        <v>4</v>
      </c>
      <c r="N4393">
        <v>1</v>
      </c>
      <c r="O4393">
        <v>11</v>
      </c>
      <c r="P4393">
        <v>15</v>
      </c>
      <c r="Q4393" t="s">
        <v>11119</v>
      </c>
      <c r="R4393" t="s">
        <v>13371</v>
      </c>
    </row>
    <row r="4394" spans="1:18" x14ac:dyDescent="0.3">
      <c r="A4394" t="s">
        <v>13372</v>
      </c>
      <c r="B4394" t="s">
        <v>13373</v>
      </c>
      <c r="C4394" t="s">
        <v>20</v>
      </c>
      <c r="D4394" t="s">
        <v>42</v>
      </c>
      <c r="E4394" t="s">
        <v>22</v>
      </c>
      <c r="F4394" t="s">
        <v>29</v>
      </c>
      <c r="G4394" t="s">
        <v>24</v>
      </c>
      <c r="H4394">
        <v>67</v>
      </c>
      <c r="I4394">
        <v>4</v>
      </c>
      <c r="J4394">
        <v>16.8</v>
      </c>
      <c r="K4394">
        <v>0</v>
      </c>
      <c r="L4394">
        <v>0</v>
      </c>
      <c r="M4394">
        <v>4</v>
      </c>
      <c r="N4394">
        <v>0</v>
      </c>
      <c r="O4394">
        <v>2</v>
      </c>
      <c r="P4394">
        <v>2.5</v>
      </c>
      <c r="Q4394" t="s">
        <v>11119</v>
      </c>
      <c r="R4394" t="s">
        <v>13374</v>
      </c>
    </row>
    <row r="4395" spans="1:18" x14ac:dyDescent="0.3">
      <c r="A4395" t="s">
        <v>13375</v>
      </c>
      <c r="B4395" t="s">
        <v>13376</v>
      </c>
      <c r="C4395" t="s">
        <v>20</v>
      </c>
      <c r="D4395" t="s">
        <v>21</v>
      </c>
      <c r="E4395" t="s">
        <v>22</v>
      </c>
      <c r="F4395" t="s">
        <v>29</v>
      </c>
      <c r="G4395" t="s">
        <v>173</v>
      </c>
      <c r="H4395">
        <v>85</v>
      </c>
      <c r="I4395">
        <v>10</v>
      </c>
      <c r="J4395">
        <v>8.5</v>
      </c>
      <c r="K4395">
        <v>4</v>
      </c>
      <c r="L4395">
        <v>1</v>
      </c>
      <c r="M4395">
        <v>5</v>
      </c>
      <c r="N4395">
        <v>0</v>
      </c>
      <c r="O4395">
        <v>4</v>
      </c>
      <c r="P4395">
        <v>10</v>
      </c>
      <c r="Q4395" t="s">
        <v>11119</v>
      </c>
      <c r="R4395" t="s">
        <v>13377</v>
      </c>
    </row>
    <row r="4396" spans="1:18" x14ac:dyDescent="0.3">
      <c r="A4396" t="s">
        <v>13378</v>
      </c>
      <c r="B4396" t="s">
        <v>13379</v>
      </c>
      <c r="C4396" t="s">
        <v>99</v>
      </c>
      <c r="D4396" t="s">
        <v>213</v>
      </c>
      <c r="E4396" t="s">
        <v>22</v>
      </c>
      <c r="F4396" t="s">
        <v>29</v>
      </c>
      <c r="G4396" t="s">
        <v>24</v>
      </c>
      <c r="H4396">
        <v>15</v>
      </c>
      <c r="I4396">
        <v>4</v>
      </c>
      <c r="J4396">
        <v>3.8</v>
      </c>
      <c r="K4396">
        <v>0</v>
      </c>
      <c r="L4396">
        <v>0</v>
      </c>
      <c r="M4396">
        <v>3</v>
      </c>
      <c r="N4396">
        <v>1</v>
      </c>
      <c r="O4396">
        <v>1</v>
      </c>
      <c r="P4396">
        <v>0.4</v>
      </c>
      <c r="Q4396" t="s">
        <v>11119</v>
      </c>
      <c r="R4396" t="s">
        <v>13380</v>
      </c>
    </row>
    <row r="4397" spans="1:18" x14ac:dyDescent="0.3">
      <c r="A4397" t="s">
        <v>13381</v>
      </c>
      <c r="B4397" t="s">
        <v>13382</v>
      </c>
      <c r="C4397" t="s">
        <v>99</v>
      </c>
      <c r="D4397" t="s">
        <v>2912</v>
      </c>
      <c r="E4397" t="s">
        <v>22</v>
      </c>
      <c r="F4397" t="s">
        <v>29</v>
      </c>
      <c r="G4397" t="s">
        <v>24</v>
      </c>
      <c r="H4397">
        <v>114</v>
      </c>
      <c r="I4397">
        <v>9</v>
      </c>
      <c r="J4397">
        <v>12.7</v>
      </c>
      <c r="K4397">
        <v>0</v>
      </c>
      <c r="L4397">
        <v>0</v>
      </c>
      <c r="M4397">
        <v>7</v>
      </c>
      <c r="N4397">
        <v>2</v>
      </c>
      <c r="O4397">
        <v>6</v>
      </c>
      <c r="P4397">
        <v>4</v>
      </c>
      <c r="Q4397" t="s">
        <v>11119</v>
      </c>
      <c r="R4397" t="s">
        <v>13383</v>
      </c>
    </row>
    <row r="4398" spans="1:18" x14ac:dyDescent="0.3">
      <c r="A4398" t="s">
        <v>13384</v>
      </c>
      <c r="B4398" t="s">
        <v>13385</v>
      </c>
      <c r="C4398" t="s">
        <v>20</v>
      </c>
      <c r="D4398" t="s">
        <v>21</v>
      </c>
      <c r="E4398" t="s">
        <v>22</v>
      </c>
      <c r="F4398" t="s">
        <v>29</v>
      </c>
      <c r="G4398" t="s">
        <v>24</v>
      </c>
      <c r="H4398">
        <v>72</v>
      </c>
      <c r="I4398">
        <v>6</v>
      </c>
      <c r="J4398">
        <v>12</v>
      </c>
      <c r="K4398">
        <v>0</v>
      </c>
      <c r="L4398">
        <v>0</v>
      </c>
      <c r="M4398">
        <v>5</v>
      </c>
      <c r="N4398">
        <v>1</v>
      </c>
      <c r="O4398">
        <v>4</v>
      </c>
      <c r="P4398">
        <v>4</v>
      </c>
      <c r="Q4398" t="s">
        <v>11119</v>
      </c>
      <c r="R4398" t="s">
        <v>13386</v>
      </c>
    </row>
    <row r="4399" spans="1:18" x14ac:dyDescent="0.3">
      <c r="A4399" t="s">
        <v>13387</v>
      </c>
      <c r="B4399" t="s">
        <v>13388</v>
      </c>
      <c r="C4399" t="s">
        <v>20</v>
      </c>
      <c r="D4399" t="s">
        <v>21</v>
      </c>
      <c r="E4399" t="s">
        <v>37</v>
      </c>
      <c r="F4399" t="s">
        <v>23</v>
      </c>
      <c r="G4399" t="s">
        <v>24</v>
      </c>
      <c r="H4399">
        <v>149</v>
      </c>
      <c r="I4399">
        <v>9</v>
      </c>
      <c r="J4399">
        <v>16.600000000000001</v>
      </c>
      <c r="K4399">
        <v>5</v>
      </c>
      <c r="L4399">
        <v>2</v>
      </c>
      <c r="M4399">
        <v>2</v>
      </c>
      <c r="N4399">
        <v>0</v>
      </c>
      <c r="O4399">
        <v>11</v>
      </c>
      <c r="P4399">
        <v>2.7</v>
      </c>
      <c r="Q4399" t="s">
        <v>11119</v>
      </c>
      <c r="R4399" t="s">
        <v>13389</v>
      </c>
    </row>
    <row r="4400" spans="1:18" x14ac:dyDescent="0.3">
      <c r="A4400" t="s">
        <v>13390</v>
      </c>
      <c r="B4400" t="s">
        <v>13391</v>
      </c>
      <c r="C4400" t="s">
        <v>20</v>
      </c>
      <c r="D4400" t="s">
        <v>42</v>
      </c>
      <c r="E4400" t="s">
        <v>49</v>
      </c>
      <c r="F4400" t="s">
        <v>23</v>
      </c>
      <c r="G4400" t="s">
        <v>24</v>
      </c>
      <c r="H4400">
        <v>138</v>
      </c>
      <c r="I4400">
        <v>12</v>
      </c>
      <c r="J4400">
        <v>11.5</v>
      </c>
      <c r="K4400">
        <v>7</v>
      </c>
      <c r="L4400">
        <v>1</v>
      </c>
      <c r="M4400">
        <v>3</v>
      </c>
      <c r="N4400">
        <v>1</v>
      </c>
      <c r="O4400">
        <v>9</v>
      </c>
      <c r="P4400">
        <v>8</v>
      </c>
      <c r="Q4400" t="s">
        <v>11119</v>
      </c>
      <c r="R4400" t="s">
        <v>13392</v>
      </c>
    </row>
    <row r="4401" spans="1:18" x14ac:dyDescent="0.3">
      <c r="A4401" t="s">
        <v>13393</v>
      </c>
      <c r="B4401" t="s">
        <v>13394</v>
      </c>
      <c r="C4401" t="s">
        <v>20</v>
      </c>
      <c r="D4401" t="s">
        <v>21</v>
      </c>
      <c r="E4401" t="s">
        <v>22</v>
      </c>
      <c r="F4401" t="s">
        <v>29</v>
      </c>
      <c r="G4401" t="s">
        <v>24</v>
      </c>
      <c r="H4401">
        <v>165</v>
      </c>
      <c r="I4401">
        <v>7</v>
      </c>
      <c r="J4401">
        <v>23.6</v>
      </c>
      <c r="K4401">
        <v>1</v>
      </c>
      <c r="L4401">
        <v>0</v>
      </c>
      <c r="M4401">
        <v>6</v>
      </c>
      <c r="N4401">
        <v>0</v>
      </c>
      <c r="O4401">
        <v>4</v>
      </c>
      <c r="P4401">
        <v>5</v>
      </c>
      <c r="Q4401" t="s">
        <v>11119</v>
      </c>
      <c r="R4401" t="s">
        <v>13395</v>
      </c>
    </row>
    <row r="4402" spans="1:18" x14ac:dyDescent="0.3">
      <c r="A4402" t="s">
        <v>13396</v>
      </c>
      <c r="B4402" t="s">
        <v>13397</v>
      </c>
      <c r="C4402" t="s">
        <v>20</v>
      </c>
      <c r="D4402" t="s">
        <v>21</v>
      </c>
      <c r="E4402" t="s">
        <v>22</v>
      </c>
      <c r="F4402" t="s">
        <v>29</v>
      </c>
      <c r="G4402" t="s">
        <v>24</v>
      </c>
      <c r="H4402">
        <v>219</v>
      </c>
      <c r="I4402">
        <v>12</v>
      </c>
      <c r="J4402">
        <v>18.2</v>
      </c>
      <c r="K4402">
        <v>10</v>
      </c>
      <c r="L4402">
        <v>1</v>
      </c>
      <c r="M4402">
        <v>1</v>
      </c>
      <c r="N4402">
        <v>0</v>
      </c>
      <c r="O4402">
        <v>8</v>
      </c>
      <c r="P4402">
        <v>3</v>
      </c>
      <c r="Q4402" t="s">
        <v>11119</v>
      </c>
      <c r="R4402" t="s">
        <v>13398</v>
      </c>
    </row>
    <row r="4403" spans="1:18" x14ac:dyDescent="0.3">
      <c r="A4403" t="s">
        <v>13399</v>
      </c>
      <c r="B4403" t="s">
        <v>13400</v>
      </c>
      <c r="C4403" t="s">
        <v>20</v>
      </c>
      <c r="D4403" t="s">
        <v>42</v>
      </c>
      <c r="E4403" t="s">
        <v>22</v>
      </c>
      <c r="F4403" t="s">
        <v>23</v>
      </c>
      <c r="G4403" t="s">
        <v>24</v>
      </c>
      <c r="H4403">
        <v>358</v>
      </c>
      <c r="I4403">
        <v>16</v>
      </c>
      <c r="J4403">
        <v>22.4</v>
      </c>
      <c r="K4403">
        <v>9</v>
      </c>
      <c r="L4403">
        <v>3</v>
      </c>
      <c r="M4403">
        <v>4</v>
      </c>
      <c r="N4403">
        <v>0</v>
      </c>
      <c r="O4403">
        <v>13</v>
      </c>
      <c r="P4403">
        <v>7</v>
      </c>
      <c r="Q4403" t="s">
        <v>11119</v>
      </c>
      <c r="R4403" t="s">
        <v>13401</v>
      </c>
    </row>
    <row r="4404" spans="1:18" x14ac:dyDescent="0.3">
      <c r="A4404" t="s">
        <v>13402</v>
      </c>
      <c r="B4404" t="s">
        <v>13403</v>
      </c>
      <c r="C4404" t="s">
        <v>99</v>
      </c>
      <c r="D4404" t="s">
        <v>125</v>
      </c>
      <c r="E4404" t="s">
        <v>22</v>
      </c>
      <c r="F4404" t="s">
        <v>29</v>
      </c>
      <c r="G4404" t="s">
        <v>24</v>
      </c>
      <c r="H4404">
        <v>27</v>
      </c>
      <c r="I4404">
        <v>6</v>
      </c>
      <c r="J4404">
        <v>4.5</v>
      </c>
      <c r="K4404">
        <v>0</v>
      </c>
      <c r="L4404">
        <v>0</v>
      </c>
      <c r="M4404">
        <v>6</v>
      </c>
      <c r="N4404">
        <v>0</v>
      </c>
      <c r="O4404">
        <v>3</v>
      </c>
      <c r="P4404">
        <v>5</v>
      </c>
      <c r="Q4404" t="s">
        <v>11119</v>
      </c>
      <c r="R4404" t="s">
        <v>13404</v>
      </c>
    </row>
    <row r="4405" spans="1:18" x14ac:dyDescent="0.3">
      <c r="A4405" t="s">
        <v>13405</v>
      </c>
      <c r="B4405" t="s">
        <v>13406</v>
      </c>
      <c r="C4405" t="s">
        <v>20</v>
      </c>
      <c r="D4405" t="s">
        <v>42</v>
      </c>
      <c r="E4405" t="s">
        <v>22</v>
      </c>
      <c r="F4405" t="s">
        <v>29</v>
      </c>
      <c r="G4405" t="s">
        <v>24</v>
      </c>
      <c r="H4405">
        <v>196</v>
      </c>
      <c r="I4405">
        <v>8</v>
      </c>
      <c r="J4405">
        <v>24.5</v>
      </c>
      <c r="K4405">
        <v>2</v>
      </c>
      <c r="L4405">
        <v>1</v>
      </c>
      <c r="M4405">
        <v>4</v>
      </c>
      <c r="N4405">
        <v>1</v>
      </c>
      <c r="O4405">
        <v>2</v>
      </c>
      <c r="P4405">
        <v>5</v>
      </c>
      <c r="Q4405" t="s">
        <v>11119</v>
      </c>
      <c r="R4405" t="s">
        <v>13407</v>
      </c>
    </row>
    <row r="4406" spans="1:18" x14ac:dyDescent="0.3">
      <c r="A4406" t="s">
        <v>13408</v>
      </c>
      <c r="B4406" t="s">
        <v>13409</v>
      </c>
      <c r="C4406" t="s">
        <v>20</v>
      </c>
      <c r="D4406" t="s">
        <v>21</v>
      </c>
      <c r="E4406" t="s">
        <v>37</v>
      </c>
      <c r="F4406" t="s">
        <v>38</v>
      </c>
      <c r="G4406" t="s">
        <v>24</v>
      </c>
      <c r="H4406">
        <v>506</v>
      </c>
      <c r="I4406">
        <v>20</v>
      </c>
      <c r="J4406">
        <v>25.3</v>
      </c>
      <c r="K4406">
        <v>8</v>
      </c>
      <c r="L4406">
        <v>6</v>
      </c>
      <c r="M4406">
        <v>5</v>
      </c>
      <c r="N4406">
        <v>1</v>
      </c>
      <c r="O4406">
        <v>14</v>
      </c>
      <c r="P4406">
        <v>5.0999999999999996</v>
      </c>
      <c r="Q4406" t="s">
        <v>11119</v>
      </c>
      <c r="R4406" t="s">
        <v>13410</v>
      </c>
    </row>
    <row r="4407" spans="1:18" x14ac:dyDescent="0.3">
      <c r="A4407" t="s">
        <v>13411</v>
      </c>
      <c r="B4407" t="s">
        <v>13412</v>
      </c>
      <c r="C4407" t="s">
        <v>99</v>
      </c>
      <c r="D4407" t="s">
        <v>125</v>
      </c>
      <c r="E4407" t="s">
        <v>22</v>
      </c>
      <c r="F4407" t="s">
        <v>29</v>
      </c>
      <c r="G4407" t="s">
        <v>24</v>
      </c>
      <c r="H4407">
        <v>39</v>
      </c>
      <c r="I4407">
        <v>6</v>
      </c>
      <c r="J4407">
        <v>6.5</v>
      </c>
      <c r="K4407">
        <v>0</v>
      </c>
      <c r="L4407">
        <v>0</v>
      </c>
      <c r="M4407">
        <v>0</v>
      </c>
      <c r="N4407">
        <v>0</v>
      </c>
      <c r="O4407">
        <v>5</v>
      </c>
      <c r="P4407">
        <v>6</v>
      </c>
      <c r="Q4407" t="s">
        <v>11119</v>
      </c>
      <c r="R4407" t="s">
        <v>13413</v>
      </c>
    </row>
    <row r="4408" spans="1:18" x14ac:dyDescent="0.3">
      <c r="A4408" t="s">
        <v>13414</v>
      </c>
      <c r="B4408" t="s">
        <v>13415</v>
      </c>
      <c r="C4408" t="s">
        <v>20</v>
      </c>
      <c r="D4408" t="s">
        <v>21</v>
      </c>
      <c r="E4408" t="s">
        <v>22</v>
      </c>
      <c r="F4408" t="s">
        <v>23</v>
      </c>
      <c r="G4408" t="s">
        <v>24</v>
      </c>
      <c r="H4408">
        <v>249</v>
      </c>
      <c r="I4408">
        <v>19</v>
      </c>
      <c r="J4408">
        <v>13.1</v>
      </c>
      <c r="K4408">
        <v>16</v>
      </c>
      <c r="L4408">
        <v>3</v>
      </c>
      <c r="M4408">
        <v>0</v>
      </c>
      <c r="N4408">
        <v>0</v>
      </c>
      <c r="O4408">
        <v>11</v>
      </c>
      <c r="P4408">
        <v>12</v>
      </c>
      <c r="Q4408" t="s">
        <v>11119</v>
      </c>
      <c r="R4408" t="s">
        <v>13416</v>
      </c>
    </row>
    <row r="4409" spans="1:18" x14ac:dyDescent="0.3">
      <c r="A4409" t="s">
        <v>13417</v>
      </c>
      <c r="B4409" t="s">
        <v>13418</v>
      </c>
      <c r="C4409" t="s">
        <v>20</v>
      </c>
      <c r="D4409" t="s">
        <v>21</v>
      </c>
      <c r="E4409" t="s">
        <v>22</v>
      </c>
      <c r="F4409" t="s">
        <v>29</v>
      </c>
      <c r="G4409" t="s">
        <v>24</v>
      </c>
      <c r="H4409">
        <v>110</v>
      </c>
      <c r="I4409">
        <v>8</v>
      </c>
      <c r="J4409">
        <v>13.8</v>
      </c>
      <c r="K4409">
        <v>3</v>
      </c>
      <c r="L4409">
        <v>2</v>
      </c>
      <c r="M4409">
        <v>3</v>
      </c>
      <c r="N4409">
        <v>0</v>
      </c>
      <c r="O4409">
        <v>2</v>
      </c>
      <c r="P4409">
        <v>5</v>
      </c>
      <c r="Q4409" t="s">
        <v>11150</v>
      </c>
      <c r="R4409" t="s">
        <v>13419</v>
      </c>
    </row>
    <row r="4410" spans="1:18" x14ac:dyDescent="0.3">
      <c r="A4410" t="s">
        <v>13420</v>
      </c>
      <c r="B4410" t="s">
        <v>13421</v>
      </c>
      <c r="C4410" t="s">
        <v>20</v>
      </c>
      <c r="D4410" t="s">
        <v>21</v>
      </c>
      <c r="E4410" t="s">
        <v>22</v>
      </c>
      <c r="F4410" t="s">
        <v>29</v>
      </c>
      <c r="G4410" t="s">
        <v>24</v>
      </c>
      <c r="H4410">
        <v>110</v>
      </c>
      <c r="I4410">
        <v>7</v>
      </c>
      <c r="J4410">
        <v>15.7</v>
      </c>
      <c r="K4410">
        <v>1</v>
      </c>
      <c r="L4410">
        <v>0</v>
      </c>
      <c r="M4410">
        <v>4</v>
      </c>
      <c r="N4410">
        <v>2</v>
      </c>
      <c r="O4410">
        <v>4</v>
      </c>
      <c r="P4410">
        <v>15</v>
      </c>
      <c r="Q4410" t="s">
        <v>11150</v>
      </c>
      <c r="R4410" t="s">
        <v>13422</v>
      </c>
    </row>
    <row r="4411" spans="1:18" x14ac:dyDescent="0.3">
      <c r="A4411" t="s">
        <v>13423</v>
      </c>
      <c r="B4411" t="s">
        <v>13424</v>
      </c>
      <c r="C4411" t="s">
        <v>20</v>
      </c>
      <c r="D4411" t="s">
        <v>21</v>
      </c>
      <c r="E4411" t="s">
        <v>22</v>
      </c>
      <c r="F4411" t="s">
        <v>23</v>
      </c>
      <c r="G4411" t="s">
        <v>24</v>
      </c>
      <c r="H4411">
        <v>334</v>
      </c>
      <c r="I4411">
        <v>15</v>
      </c>
      <c r="J4411">
        <v>22.3</v>
      </c>
      <c r="K4411">
        <v>10</v>
      </c>
      <c r="L4411">
        <v>3</v>
      </c>
      <c r="M4411">
        <v>1</v>
      </c>
      <c r="N4411">
        <v>1</v>
      </c>
      <c r="O4411">
        <v>9</v>
      </c>
      <c r="P4411">
        <v>8</v>
      </c>
      <c r="Q4411" t="s">
        <v>11150</v>
      </c>
      <c r="R4411" t="s">
        <v>13425</v>
      </c>
    </row>
    <row r="4412" spans="1:18" x14ac:dyDescent="0.3">
      <c r="A4412" t="s">
        <v>13426</v>
      </c>
      <c r="B4412" t="s">
        <v>13427</v>
      </c>
      <c r="C4412" t="s">
        <v>20</v>
      </c>
      <c r="D4412" t="s">
        <v>21</v>
      </c>
      <c r="E4412" t="s">
        <v>37</v>
      </c>
      <c r="F4412" t="s">
        <v>29</v>
      </c>
      <c r="G4412" t="s">
        <v>24</v>
      </c>
      <c r="H4412">
        <v>77</v>
      </c>
      <c r="I4412">
        <v>9</v>
      </c>
      <c r="J4412">
        <v>8.6</v>
      </c>
      <c r="K4412">
        <v>4</v>
      </c>
      <c r="L4412">
        <v>4</v>
      </c>
      <c r="M4412">
        <v>1</v>
      </c>
      <c r="N4412">
        <v>0</v>
      </c>
      <c r="O4412">
        <v>5</v>
      </c>
      <c r="P4412">
        <v>1</v>
      </c>
      <c r="Q4412" t="s">
        <v>11150</v>
      </c>
      <c r="R4412" t="s">
        <v>13428</v>
      </c>
    </row>
    <row r="4413" spans="1:18" x14ac:dyDescent="0.3">
      <c r="A4413" t="s">
        <v>13429</v>
      </c>
      <c r="B4413" t="s">
        <v>13430</v>
      </c>
      <c r="C4413" t="s">
        <v>20</v>
      </c>
      <c r="D4413" t="s">
        <v>21</v>
      </c>
      <c r="E4413" t="s">
        <v>22</v>
      </c>
      <c r="F4413" t="s">
        <v>29</v>
      </c>
      <c r="G4413" t="s">
        <v>24</v>
      </c>
      <c r="H4413">
        <v>269</v>
      </c>
      <c r="I4413">
        <v>18</v>
      </c>
      <c r="J4413">
        <v>14.9</v>
      </c>
      <c r="K4413">
        <v>10</v>
      </c>
      <c r="L4413">
        <v>5</v>
      </c>
      <c r="M4413">
        <v>3</v>
      </c>
      <c r="N4413">
        <v>0</v>
      </c>
      <c r="O4413">
        <v>15</v>
      </c>
      <c r="P4413">
        <v>9</v>
      </c>
      <c r="Q4413" t="s">
        <v>11150</v>
      </c>
      <c r="R4413" t="s">
        <v>13431</v>
      </c>
    </row>
    <row r="4414" spans="1:18" x14ac:dyDescent="0.3">
      <c r="A4414" t="s">
        <v>13432</v>
      </c>
      <c r="B4414" t="s">
        <v>13433</v>
      </c>
      <c r="C4414" t="s">
        <v>20</v>
      </c>
      <c r="D4414" t="s">
        <v>21</v>
      </c>
      <c r="E4414" t="s">
        <v>22</v>
      </c>
      <c r="F4414" t="s">
        <v>29</v>
      </c>
      <c r="G4414" t="s">
        <v>24</v>
      </c>
      <c r="H4414">
        <v>59</v>
      </c>
      <c r="I4414">
        <v>4</v>
      </c>
      <c r="J4414">
        <v>14.8</v>
      </c>
      <c r="K4414">
        <v>0</v>
      </c>
      <c r="L4414">
        <v>0</v>
      </c>
      <c r="M4414">
        <v>3</v>
      </c>
      <c r="N4414">
        <v>1</v>
      </c>
      <c r="O4414">
        <v>2</v>
      </c>
      <c r="P4414">
        <v>6.25</v>
      </c>
      <c r="Q4414" t="s">
        <v>11150</v>
      </c>
      <c r="R4414" t="s">
        <v>13434</v>
      </c>
    </row>
    <row r="4415" spans="1:18" x14ac:dyDescent="0.3">
      <c r="A4415" t="s">
        <v>13435</v>
      </c>
      <c r="B4415" t="s">
        <v>13436</v>
      </c>
      <c r="C4415" t="s">
        <v>20</v>
      </c>
      <c r="D4415" t="s">
        <v>21</v>
      </c>
      <c r="E4415" t="s">
        <v>22</v>
      </c>
      <c r="F4415" t="s">
        <v>29</v>
      </c>
      <c r="G4415" t="s">
        <v>24</v>
      </c>
      <c r="H4415">
        <v>128</v>
      </c>
      <c r="I4415">
        <v>2</v>
      </c>
      <c r="J4415">
        <v>64</v>
      </c>
      <c r="K4415">
        <v>0</v>
      </c>
      <c r="L4415">
        <v>0</v>
      </c>
      <c r="M4415">
        <v>2</v>
      </c>
      <c r="N4415">
        <v>0</v>
      </c>
      <c r="O4415">
        <v>3</v>
      </c>
      <c r="P4415">
        <v>6.92</v>
      </c>
      <c r="Q4415" t="s">
        <v>11150</v>
      </c>
      <c r="R4415" t="s">
        <v>13437</v>
      </c>
    </row>
    <row r="4416" spans="1:18" x14ac:dyDescent="0.3">
      <c r="A4416" t="s">
        <v>13438</v>
      </c>
      <c r="B4416" t="s">
        <v>13439</v>
      </c>
      <c r="C4416" t="s">
        <v>20</v>
      </c>
      <c r="D4416" t="s">
        <v>21</v>
      </c>
      <c r="E4416" t="s">
        <v>37</v>
      </c>
      <c r="F4416" t="s">
        <v>38</v>
      </c>
      <c r="G4416" t="s">
        <v>24</v>
      </c>
      <c r="H4416">
        <v>350</v>
      </c>
      <c r="I4416">
        <v>20</v>
      </c>
      <c r="J4416">
        <v>17.5</v>
      </c>
      <c r="K4416">
        <v>9</v>
      </c>
      <c r="L4416">
        <v>8</v>
      </c>
      <c r="M4416">
        <v>3</v>
      </c>
      <c r="N4416">
        <v>0</v>
      </c>
      <c r="O4416">
        <v>21</v>
      </c>
      <c r="P4416">
        <v>5</v>
      </c>
      <c r="Q4416" t="s">
        <v>11150</v>
      </c>
      <c r="R4416" t="s">
        <v>13440</v>
      </c>
    </row>
    <row r="4417" spans="1:18" x14ac:dyDescent="0.3">
      <c r="A4417" t="s">
        <v>13441</v>
      </c>
      <c r="B4417" t="s">
        <v>13442</v>
      </c>
      <c r="C4417" t="s">
        <v>20</v>
      </c>
      <c r="D4417" t="s">
        <v>21</v>
      </c>
      <c r="E4417" t="s">
        <v>22</v>
      </c>
      <c r="F4417" t="s">
        <v>29</v>
      </c>
      <c r="G4417" t="s">
        <v>24</v>
      </c>
      <c r="H4417">
        <v>83</v>
      </c>
      <c r="I4417">
        <v>8</v>
      </c>
      <c r="J4417">
        <v>10.4</v>
      </c>
      <c r="K4417">
        <v>4</v>
      </c>
      <c r="L4417">
        <v>0</v>
      </c>
      <c r="M4417">
        <v>3</v>
      </c>
      <c r="N4417">
        <v>1</v>
      </c>
      <c r="O4417">
        <v>3</v>
      </c>
      <c r="P4417">
        <v>12</v>
      </c>
      <c r="Q4417" t="s">
        <v>11150</v>
      </c>
      <c r="R4417" t="s">
        <v>13443</v>
      </c>
    </row>
    <row r="4418" spans="1:18" x14ac:dyDescent="0.3">
      <c r="A4418" t="s">
        <v>13444</v>
      </c>
      <c r="B4418" t="s">
        <v>13445</v>
      </c>
      <c r="C4418" t="s">
        <v>20</v>
      </c>
      <c r="D4418" t="s">
        <v>42</v>
      </c>
      <c r="E4418" t="s">
        <v>22</v>
      </c>
      <c r="F4418" t="s">
        <v>29</v>
      </c>
      <c r="G4418" t="s">
        <v>24</v>
      </c>
      <c r="H4418">
        <v>140</v>
      </c>
      <c r="I4418">
        <v>10</v>
      </c>
      <c r="J4418">
        <v>14</v>
      </c>
      <c r="K4418">
        <v>7</v>
      </c>
      <c r="L4418">
        <v>2</v>
      </c>
      <c r="M4418">
        <v>1</v>
      </c>
      <c r="N4418">
        <v>0</v>
      </c>
      <c r="O4418">
        <v>6</v>
      </c>
      <c r="P4418">
        <v>4</v>
      </c>
      <c r="Q4418" t="s">
        <v>11150</v>
      </c>
      <c r="R4418" t="s">
        <v>13446</v>
      </c>
    </row>
    <row r="4419" spans="1:18" x14ac:dyDescent="0.3">
      <c r="A4419" t="s">
        <v>13447</v>
      </c>
      <c r="B4419" t="s">
        <v>13448</v>
      </c>
      <c r="C4419" t="s">
        <v>20</v>
      </c>
      <c r="D4419" t="s">
        <v>21</v>
      </c>
      <c r="E4419" t="s">
        <v>22</v>
      </c>
      <c r="F4419" t="s">
        <v>23</v>
      </c>
      <c r="G4419" t="s">
        <v>24</v>
      </c>
      <c r="H4419">
        <v>480</v>
      </c>
      <c r="I4419">
        <v>21</v>
      </c>
      <c r="J4419">
        <v>22.9</v>
      </c>
      <c r="K4419">
        <v>10</v>
      </c>
      <c r="L4419">
        <v>2</v>
      </c>
      <c r="M4419">
        <v>7</v>
      </c>
      <c r="N4419">
        <v>2</v>
      </c>
      <c r="O4419">
        <v>17</v>
      </c>
      <c r="P4419">
        <v>3</v>
      </c>
      <c r="Q4419" t="s">
        <v>11150</v>
      </c>
      <c r="R4419" t="s">
        <v>13449</v>
      </c>
    </row>
    <row r="4420" spans="1:18" x14ac:dyDescent="0.3">
      <c r="A4420" t="s">
        <v>13450</v>
      </c>
      <c r="B4420" t="s">
        <v>13451</v>
      </c>
      <c r="C4420" t="s">
        <v>20</v>
      </c>
      <c r="D4420" t="s">
        <v>21</v>
      </c>
      <c r="E4420" t="s">
        <v>22</v>
      </c>
      <c r="F4420" t="s">
        <v>29</v>
      </c>
      <c r="G4420" t="s">
        <v>24</v>
      </c>
      <c r="H4420">
        <v>254</v>
      </c>
      <c r="I4420">
        <v>11</v>
      </c>
      <c r="J4420">
        <v>23.1</v>
      </c>
      <c r="K4420">
        <v>8</v>
      </c>
      <c r="L4420">
        <v>1</v>
      </c>
      <c r="M4420">
        <v>1</v>
      </c>
      <c r="N4420">
        <v>1</v>
      </c>
      <c r="O4420">
        <v>5</v>
      </c>
      <c r="P4420">
        <v>7</v>
      </c>
      <c r="Q4420" t="s">
        <v>11150</v>
      </c>
      <c r="R4420" t="s">
        <v>13452</v>
      </c>
    </row>
    <row r="4421" spans="1:18" x14ac:dyDescent="0.3">
      <c r="A4421" t="s">
        <v>13453</v>
      </c>
      <c r="B4421" t="s">
        <v>13454</v>
      </c>
      <c r="C4421" t="s">
        <v>20</v>
      </c>
      <c r="D4421" t="s">
        <v>21</v>
      </c>
      <c r="E4421" t="s">
        <v>37</v>
      </c>
      <c r="F4421" t="s">
        <v>38</v>
      </c>
      <c r="G4421" t="s">
        <v>24</v>
      </c>
      <c r="H4421">
        <v>272</v>
      </c>
      <c r="I4421">
        <v>16</v>
      </c>
      <c r="J4421">
        <v>17</v>
      </c>
      <c r="K4421">
        <v>9</v>
      </c>
      <c r="L4421">
        <v>4</v>
      </c>
      <c r="M4421">
        <v>1</v>
      </c>
      <c r="N4421">
        <v>2</v>
      </c>
      <c r="O4421">
        <v>12</v>
      </c>
      <c r="P4421">
        <v>10.3</v>
      </c>
      <c r="Q4421" t="s">
        <v>11150</v>
      </c>
      <c r="R4421" t="s">
        <v>13455</v>
      </c>
    </row>
    <row r="4422" spans="1:18" x14ac:dyDescent="0.3">
      <c r="A4422" t="s">
        <v>13456</v>
      </c>
      <c r="B4422" t="s">
        <v>13457</v>
      </c>
      <c r="C4422" t="s">
        <v>20</v>
      </c>
      <c r="D4422" t="s">
        <v>21</v>
      </c>
      <c r="E4422" t="s">
        <v>49</v>
      </c>
      <c r="F4422" t="s">
        <v>38</v>
      </c>
      <c r="G4422" t="s">
        <v>24</v>
      </c>
      <c r="H4422">
        <v>699</v>
      </c>
      <c r="I4422">
        <v>32</v>
      </c>
      <c r="J4422">
        <v>21.8</v>
      </c>
      <c r="K4422">
        <v>22</v>
      </c>
      <c r="L4422">
        <v>4</v>
      </c>
      <c r="M4422">
        <v>4</v>
      </c>
      <c r="N4422">
        <v>2</v>
      </c>
      <c r="O4422">
        <v>25</v>
      </c>
      <c r="P4422">
        <v>19.98</v>
      </c>
      <c r="Q4422" t="s">
        <v>11150</v>
      </c>
      <c r="R4422" t="s">
        <v>13458</v>
      </c>
    </row>
    <row r="4423" spans="1:18" x14ac:dyDescent="0.3">
      <c r="A4423" t="s">
        <v>13459</v>
      </c>
      <c r="B4423" t="s">
        <v>13460</v>
      </c>
      <c r="C4423" t="s">
        <v>20</v>
      </c>
      <c r="D4423" t="s">
        <v>21</v>
      </c>
      <c r="E4423" t="s">
        <v>22</v>
      </c>
      <c r="F4423" t="s">
        <v>29</v>
      </c>
      <c r="G4423" t="s">
        <v>24</v>
      </c>
      <c r="H4423">
        <v>26</v>
      </c>
      <c r="I4423">
        <v>4</v>
      </c>
      <c r="J4423">
        <v>6.5</v>
      </c>
      <c r="K4423">
        <v>0</v>
      </c>
      <c r="L4423">
        <v>0</v>
      </c>
      <c r="M4423">
        <v>3</v>
      </c>
      <c r="N4423">
        <v>1</v>
      </c>
      <c r="O4423">
        <v>1</v>
      </c>
      <c r="P4423">
        <v>20</v>
      </c>
      <c r="Q4423" t="s">
        <v>11175</v>
      </c>
      <c r="R4423" t="s">
        <v>13461</v>
      </c>
    </row>
    <row r="4424" spans="1:18" x14ac:dyDescent="0.3">
      <c r="A4424" t="s">
        <v>13462</v>
      </c>
      <c r="B4424" t="s">
        <v>13463</v>
      </c>
      <c r="C4424" t="s">
        <v>20</v>
      </c>
      <c r="D4424" t="s">
        <v>21</v>
      </c>
      <c r="E4424" t="s">
        <v>22</v>
      </c>
      <c r="F4424" t="s">
        <v>29</v>
      </c>
      <c r="G4424" t="s">
        <v>24</v>
      </c>
      <c r="H4424">
        <v>152</v>
      </c>
      <c r="I4424">
        <v>8</v>
      </c>
      <c r="J4424">
        <v>19</v>
      </c>
      <c r="K4424">
        <v>3</v>
      </c>
      <c r="L4424">
        <v>0</v>
      </c>
      <c r="M4424">
        <v>4</v>
      </c>
      <c r="N4424">
        <v>1</v>
      </c>
      <c r="O4424">
        <v>5</v>
      </c>
      <c r="P4424">
        <v>5</v>
      </c>
      <c r="Q4424" t="s">
        <v>11175</v>
      </c>
      <c r="R4424" t="s">
        <v>13464</v>
      </c>
    </row>
    <row r="4425" spans="1:18" x14ac:dyDescent="0.3">
      <c r="A4425" t="s">
        <v>13465</v>
      </c>
      <c r="B4425" t="s">
        <v>13466</v>
      </c>
      <c r="C4425" t="s">
        <v>20</v>
      </c>
      <c r="D4425" t="s">
        <v>21</v>
      </c>
      <c r="E4425" t="s">
        <v>22</v>
      </c>
      <c r="F4425" t="s">
        <v>29</v>
      </c>
      <c r="G4425" t="s">
        <v>24</v>
      </c>
      <c r="H4425">
        <v>198</v>
      </c>
      <c r="I4425">
        <v>90</v>
      </c>
      <c r="J4425">
        <v>2.2000000000000002</v>
      </c>
      <c r="K4425">
        <v>85</v>
      </c>
      <c r="L4425">
        <v>0</v>
      </c>
      <c r="M4425">
        <v>4</v>
      </c>
      <c r="N4425">
        <v>1</v>
      </c>
      <c r="O4425">
        <v>5</v>
      </c>
      <c r="P4425">
        <v>10</v>
      </c>
      <c r="Q4425" t="s">
        <v>11175</v>
      </c>
      <c r="R4425" t="s">
        <v>13467</v>
      </c>
    </row>
    <row r="4426" spans="1:18" x14ac:dyDescent="0.3">
      <c r="A4426" t="s">
        <v>13468</v>
      </c>
      <c r="B4426" t="s">
        <v>13469</v>
      </c>
      <c r="C4426" t="s">
        <v>20</v>
      </c>
      <c r="D4426" t="s">
        <v>21</v>
      </c>
      <c r="E4426" t="s">
        <v>22</v>
      </c>
      <c r="F4426" t="s">
        <v>29</v>
      </c>
      <c r="G4426" t="s">
        <v>24</v>
      </c>
      <c r="H4426">
        <v>500</v>
      </c>
      <c r="I4426">
        <v>23</v>
      </c>
      <c r="J4426">
        <v>21.7</v>
      </c>
      <c r="K4426">
        <v>13</v>
      </c>
      <c r="L4426">
        <v>6</v>
      </c>
      <c r="M4426">
        <v>3</v>
      </c>
      <c r="N4426">
        <v>1</v>
      </c>
      <c r="O4426">
        <v>18</v>
      </c>
      <c r="P4426">
        <v>6</v>
      </c>
      <c r="Q4426" t="s">
        <v>11175</v>
      </c>
      <c r="R4426" t="s">
        <v>13470</v>
      </c>
    </row>
    <row r="4427" spans="1:18" x14ac:dyDescent="0.3">
      <c r="A4427" t="s">
        <v>13471</v>
      </c>
      <c r="B4427" t="s">
        <v>13472</v>
      </c>
      <c r="C4427" t="s">
        <v>20</v>
      </c>
      <c r="D4427" t="s">
        <v>21</v>
      </c>
      <c r="E4427" t="s">
        <v>22</v>
      </c>
      <c r="F4427" t="s">
        <v>29</v>
      </c>
      <c r="G4427" t="s">
        <v>24</v>
      </c>
      <c r="H4427">
        <v>146</v>
      </c>
      <c r="I4427">
        <v>7</v>
      </c>
      <c r="J4427">
        <v>20.9</v>
      </c>
      <c r="K4427">
        <v>5</v>
      </c>
      <c r="L4427">
        <v>1</v>
      </c>
      <c r="M4427">
        <v>1</v>
      </c>
      <c r="N4427">
        <v>0</v>
      </c>
      <c r="O4427">
        <v>4</v>
      </c>
      <c r="P4427">
        <v>5</v>
      </c>
      <c r="Q4427" t="s">
        <v>11175</v>
      </c>
      <c r="R4427" t="s">
        <v>13473</v>
      </c>
    </row>
    <row r="4428" spans="1:18" x14ac:dyDescent="0.3">
      <c r="A4428" t="s">
        <v>13474</v>
      </c>
      <c r="B4428" t="s">
        <v>13475</v>
      </c>
      <c r="C4428" t="s">
        <v>20</v>
      </c>
      <c r="D4428" t="s">
        <v>21</v>
      </c>
      <c r="E4428" t="s">
        <v>22</v>
      </c>
      <c r="F4428" t="s">
        <v>23</v>
      </c>
      <c r="G4428" t="s">
        <v>24</v>
      </c>
      <c r="H4428">
        <v>314</v>
      </c>
      <c r="I4428">
        <v>27</v>
      </c>
      <c r="J4428">
        <v>11.6</v>
      </c>
      <c r="K4428">
        <v>10</v>
      </c>
      <c r="L4428">
        <v>14</v>
      </c>
      <c r="M4428">
        <v>3</v>
      </c>
      <c r="N4428">
        <v>0</v>
      </c>
      <c r="O4428">
        <v>13</v>
      </c>
      <c r="P4428">
        <v>7</v>
      </c>
      <c r="Q4428" t="s">
        <v>11175</v>
      </c>
      <c r="R4428" t="s">
        <v>13476</v>
      </c>
    </row>
    <row r="4429" spans="1:18" x14ac:dyDescent="0.3">
      <c r="A4429" t="s">
        <v>13477</v>
      </c>
      <c r="B4429" t="s">
        <v>13478</v>
      </c>
      <c r="C4429" t="s">
        <v>20</v>
      </c>
      <c r="D4429" t="s">
        <v>21</v>
      </c>
      <c r="E4429" t="s">
        <v>22</v>
      </c>
      <c r="F4429" t="s">
        <v>29</v>
      </c>
      <c r="G4429" t="s">
        <v>24</v>
      </c>
      <c r="H4429">
        <v>162</v>
      </c>
      <c r="I4429">
        <v>10</v>
      </c>
      <c r="J4429">
        <v>16.2</v>
      </c>
      <c r="K4429">
        <v>7</v>
      </c>
      <c r="L4429">
        <v>3</v>
      </c>
      <c r="M4429">
        <v>0</v>
      </c>
      <c r="N4429">
        <v>0</v>
      </c>
      <c r="O4429">
        <v>5</v>
      </c>
      <c r="P4429">
        <v>5.37</v>
      </c>
      <c r="Q4429" t="s">
        <v>11175</v>
      </c>
      <c r="R4429" t="s">
        <v>13479</v>
      </c>
    </row>
    <row r="4430" spans="1:18" x14ac:dyDescent="0.3">
      <c r="A4430" t="s">
        <v>13480</v>
      </c>
      <c r="B4430" t="s">
        <v>13481</v>
      </c>
      <c r="C4430" t="s">
        <v>20</v>
      </c>
      <c r="D4430" t="s">
        <v>21</v>
      </c>
      <c r="E4430" t="s">
        <v>37</v>
      </c>
      <c r="F4430" t="s">
        <v>38</v>
      </c>
      <c r="G4430" t="s">
        <v>24</v>
      </c>
      <c r="H4430">
        <v>377</v>
      </c>
      <c r="I4430">
        <v>23</v>
      </c>
      <c r="J4430">
        <v>16.399999999999999</v>
      </c>
      <c r="K4430">
        <v>10</v>
      </c>
      <c r="L4430">
        <v>7</v>
      </c>
      <c r="M4430">
        <v>5</v>
      </c>
      <c r="N4430">
        <v>1</v>
      </c>
      <c r="O4430">
        <v>24</v>
      </c>
      <c r="P4430">
        <v>1.5</v>
      </c>
      <c r="Q4430" t="s">
        <v>11175</v>
      </c>
      <c r="R4430" t="s">
        <v>13482</v>
      </c>
    </row>
    <row r="4431" spans="1:18" x14ac:dyDescent="0.3">
      <c r="A4431" t="s">
        <v>13483</v>
      </c>
      <c r="B4431" t="s">
        <v>13484</v>
      </c>
      <c r="C4431" t="s">
        <v>20</v>
      </c>
      <c r="D4431" t="s">
        <v>42</v>
      </c>
      <c r="E4431" t="s">
        <v>22</v>
      </c>
      <c r="F4431" t="s">
        <v>29</v>
      </c>
      <c r="G4431" t="s">
        <v>24</v>
      </c>
      <c r="H4431">
        <v>220</v>
      </c>
      <c r="I4431">
        <v>11</v>
      </c>
      <c r="J4431">
        <v>20</v>
      </c>
      <c r="K4431">
        <v>3</v>
      </c>
      <c r="L4431">
        <v>6</v>
      </c>
      <c r="M4431">
        <v>2</v>
      </c>
      <c r="N4431">
        <v>0</v>
      </c>
      <c r="O4431">
        <v>4</v>
      </c>
      <c r="P4431">
        <v>5</v>
      </c>
      <c r="Q4431" t="s">
        <v>11175</v>
      </c>
      <c r="R4431" t="s">
        <v>13485</v>
      </c>
    </row>
    <row r="4432" spans="1:18" x14ac:dyDescent="0.3">
      <c r="A4432" t="s">
        <v>13486</v>
      </c>
      <c r="B4432" t="s">
        <v>13487</v>
      </c>
      <c r="C4432" t="s">
        <v>20</v>
      </c>
      <c r="D4432" t="s">
        <v>21</v>
      </c>
      <c r="E4432" t="s">
        <v>22</v>
      </c>
      <c r="F4432" t="s">
        <v>29</v>
      </c>
      <c r="G4432" t="s">
        <v>24</v>
      </c>
      <c r="H4432">
        <v>214</v>
      </c>
      <c r="I4432">
        <v>11</v>
      </c>
      <c r="J4432">
        <v>19.5</v>
      </c>
      <c r="K4432">
        <v>8</v>
      </c>
      <c r="L4432">
        <v>0</v>
      </c>
      <c r="M4432">
        <v>2</v>
      </c>
      <c r="N4432">
        <v>1</v>
      </c>
      <c r="O4432">
        <v>7</v>
      </c>
      <c r="P4432">
        <v>3</v>
      </c>
      <c r="Q4432" t="s">
        <v>11175</v>
      </c>
      <c r="R4432" t="s">
        <v>13488</v>
      </c>
    </row>
    <row r="4433" spans="1:18" x14ac:dyDescent="0.3">
      <c r="A4433" t="s">
        <v>13489</v>
      </c>
      <c r="B4433" t="s">
        <v>13490</v>
      </c>
      <c r="C4433" t="s">
        <v>20</v>
      </c>
      <c r="D4433" t="s">
        <v>21</v>
      </c>
      <c r="E4433" t="s">
        <v>22</v>
      </c>
      <c r="F4433" t="s">
        <v>38</v>
      </c>
      <c r="G4433" t="s">
        <v>24</v>
      </c>
      <c r="H4433">
        <v>235</v>
      </c>
      <c r="I4433">
        <v>18</v>
      </c>
      <c r="J4433">
        <v>13.1</v>
      </c>
      <c r="K4433">
        <v>14</v>
      </c>
      <c r="L4433">
        <v>3</v>
      </c>
      <c r="M4433">
        <v>1</v>
      </c>
      <c r="N4433">
        <v>0</v>
      </c>
      <c r="O4433">
        <v>12</v>
      </c>
      <c r="P4433">
        <v>36</v>
      </c>
      <c r="Q4433" t="s">
        <v>3374</v>
      </c>
      <c r="R4433" t="s">
        <v>13491</v>
      </c>
    </row>
    <row r="4434" spans="1:18" x14ac:dyDescent="0.3">
      <c r="A4434" t="s">
        <v>13492</v>
      </c>
      <c r="B4434" t="s">
        <v>13493</v>
      </c>
      <c r="C4434" t="s">
        <v>20</v>
      </c>
      <c r="D4434" t="s">
        <v>42</v>
      </c>
      <c r="E4434" t="s">
        <v>22</v>
      </c>
      <c r="F4434" t="s">
        <v>29</v>
      </c>
      <c r="G4434" t="s">
        <v>24</v>
      </c>
      <c r="H4434">
        <v>446</v>
      </c>
      <c r="I4434">
        <v>19</v>
      </c>
      <c r="J4434">
        <v>23.5</v>
      </c>
      <c r="K4434">
        <v>12</v>
      </c>
      <c r="L4434">
        <v>4</v>
      </c>
      <c r="M4434">
        <v>1</v>
      </c>
      <c r="N4434">
        <v>2</v>
      </c>
      <c r="O4434">
        <v>20</v>
      </c>
      <c r="P4434">
        <v>40</v>
      </c>
      <c r="Q4434" t="s">
        <v>3374</v>
      </c>
      <c r="R4434" t="s">
        <v>13494</v>
      </c>
    </row>
    <row r="4435" spans="1:18" x14ac:dyDescent="0.3">
      <c r="A4435" t="s">
        <v>13495</v>
      </c>
      <c r="B4435" t="s">
        <v>13496</v>
      </c>
      <c r="C4435" t="s">
        <v>20</v>
      </c>
      <c r="D4435" t="s">
        <v>21</v>
      </c>
      <c r="E4435" t="s">
        <v>22</v>
      </c>
      <c r="F4435" t="s">
        <v>29</v>
      </c>
      <c r="G4435" t="s">
        <v>24</v>
      </c>
      <c r="H4435">
        <v>74</v>
      </c>
      <c r="I4435">
        <v>6</v>
      </c>
      <c r="J4435">
        <v>12.3</v>
      </c>
      <c r="K4435">
        <v>0</v>
      </c>
      <c r="L4435">
        <v>0</v>
      </c>
      <c r="M4435">
        <v>4</v>
      </c>
      <c r="N4435">
        <v>2</v>
      </c>
      <c r="O4435">
        <v>3</v>
      </c>
      <c r="P4435">
        <v>7.5</v>
      </c>
      <c r="Q4435" t="s">
        <v>3374</v>
      </c>
      <c r="R4435" t="s">
        <v>13497</v>
      </c>
    </row>
    <row r="4436" spans="1:18" x14ac:dyDescent="0.3">
      <c r="A4436" t="s">
        <v>13498</v>
      </c>
      <c r="B4436" t="s">
        <v>13499</v>
      </c>
      <c r="C4436" t="s">
        <v>20</v>
      </c>
      <c r="D4436" t="s">
        <v>213</v>
      </c>
      <c r="E4436" t="s">
        <v>22</v>
      </c>
      <c r="F4436" t="s">
        <v>29</v>
      </c>
      <c r="G4436" t="s">
        <v>24</v>
      </c>
      <c r="H4436">
        <v>42</v>
      </c>
      <c r="I4436">
        <v>4</v>
      </c>
      <c r="J4436">
        <v>10.5</v>
      </c>
      <c r="K4436">
        <v>0</v>
      </c>
      <c r="L4436">
        <v>0</v>
      </c>
      <c r="M4436">
        <v>2</v>
      </c>
      <c r="N4436">
        <v>2</v>
      </c>
      <c r="O4436">
        <v>2</v>
      </c>
      <c r="P4436">
        <v>5</v>
      </c>
      <c r="Q4436" t="s">
        <v>3374</v>
      </c>
      <c r="R4436" t="s">
        <v>13500</v>
      </c>
    </row>
    <row r="4437" spans="1:18" x14ac:dyDescent="0.3">
      <c r="A4437" t="s">
        <v>13501</v>
      </c>
      <c r="B4437" t="s">
        <v>13502</v>
      </c>
      <c r="C4437" t="s">
        <v>20</v>
      </c>
      <c r="D4437" t="s">
        <v>21</v>
      </c>
      <c r="E4437" t="s">
        <v>22</v>
      </c>
      <c r="F4437" t="s">
        <v>29</v>
      </c>
      <c r="G4437" t="s">
        <v>24</v>
      </c>
      <c r="H4437">
        <v>24</v>
      </c>
      <c r="I4437">
        <v>4</v>
      </c>
      <c r="J4437">
        <v>6</v>
      </c>
      <c r="K4437">
        <v>0</v>
      </c>
      <c r="L4437">
        <v>0</v>
      </c>
      <c r="M4437">
        <v>3</v>
      </c>
      <c r="N4437">
        <v>1</v>
      </c>
      <c r="O4437">
        <v>2</v>
      </c>
      <c r="P4437">
        <v>22</v>
      </c>
      <c r="Q4437" t="s">
        <v>3374</v>
      </c>
      <c r="R4437" t="s">
        <v>13503</v>
      </c>
    </row>
    <row r="4438" spans="1:18" x14ac:dyDescent="0.3">
      <c r="A4438" t="s">
        <v>13504</v>
      </c>
      <c r="B4438" t="s">
        <v>13505</v>
      </c>
      <c r="C4438" t="s">
        <v>20</v>
      </c>
      <c r="D4438" t="s">
        <v>42</v>
      </c>
      <c r="E4438" t="s">
        <v>37</v>
      </c>
      <c r="F4438" t="s">
        <v>38</v>
      </c>
      <c r="G4438" t="s">
        <v>24</v>
      </c>
      <c r="H4438">
        <v>158</v>
      </c>
      <c r="I4438">
        <v>12</v>
      </c>
      <c r="J4438">
        <v>13.2</v>
      </c>
      <c r="K4438">
        <v>6</v>
      </c>
      <c r="L4438">
        <v>3</v>
      </c>
      <c r="M4438">
        <v>1</v>
      </c>
      <c r="N4438">
        <v>2</v>
      </c>
      <c r="O4438">
        <v>11</v>
      </c>
      <c r="P4438">
        <v>21</v>
      </c>
      <c r="Q4438" t="s">
        <v>3374</v>
      </c>
      <c r="R4438" t="s">
        <v>13506</v>
      </c>
    </row>
    <row r="4439" spans="1:18" x14ac:dyDescent="0.3">
      <c r="A4439" t="s">
        <v>13507</v>
      </c>
      <c r="B4439" t="s">
        <v>13508</v>
      </c>
      <c r="C4439" t="s">
        <v>20</v>
      </c>
      <c r="D4439" t="s">
        <v>42</v>
      </c>
      <c r="E4439" t="s">
        <v>22</v>
      </c>
      <c r="F4439" t="s">
        <v>23</v>
      </c>
      <c r="G4439" t="s">
        <v>24</v>
      </c>
      <c r="H4439">
        <v>375</v>
      </c>
      <c r="I4439">
        <v>14</v>
      </c>
      <c r="J4439">
        <v>26.8</v>
      </c>
      <c r="K4439">
        <v>10</v>
      </c>
      <c r="L4439">
        <v>4</v>
      </c>
      <c r="M4439">
        <v>0</v>
      </c>
      <c r="N4439">
        <v>0</v>
      </c>
      <c r="O4439">
        <v>11</v>
      </c>
      <c r="P4439">
        <v>12</v>
      </c>
      <c r="Q4439" t="s">
        <v>3374</v>
      </c>
      <c r="R4439" t="s">
        <v>13509</v>
      </c>
    </row>
    <row r="4440" spans="1:18" x14ac:dyDescent="0.3">
      <c r="A4440" t="s">
        <v>13510</v>
      </c>
      <c r="B4440" t="s">
        <v>13511</v>
      </c>
      <c r="C4440" t="s">
        <v>20</v>
      </c>
      <c r="D4440" t="s">
        <v>42</v>
      </c>
      <c r="E4440" t="s">
        <v>22</v>
      </c>
      <c r="F4440" t="s">
        <v>29</v>
      </c>
      <c r="G4440" t="s">
        <v>24</v>
      </c>
      <c r="H4440">
        <v>105</v>
      </c>
      <c r="I4440">
        <v>9</v>
      </c>
      <c r="J4440">
        <v>11.7</v>
      </c>
      <c r="K4440">
        <v>3</v>
      </c>
      <c r="L4440">
        <v>3</v>
      </c>
      <c r="M4440">
        <v>2</v>
      </c>
      <c r="N4440">
        <v>1</v>
      </c>
      <c r="O4440">
        <v>3</v>
      </c>
      <c r="P4440">
        <v>20</v>
      </c>
      <c r="Q4440" t="s">
        <v>3374</v>
      </c>
      <c r="R4440" t="s">
        <v>13512</v>
      </c>
    </row>
    <row r="4441" spans="1:18" x14ac:dyDescent="0.3">
      <c r="A4441" t="s">
        <v>13513</v>
      </c>
      <c r="B4441" t="s">
        <v>13514</v>
      </c>
      <c r="C4441" t="s">
        <v>20</v>
      </c>
      <c r="D4441" t="s">
        <v>21</v>
      </c>
      <c r="E4441" t="s">
        <v>22</v>
      </c>
      <c r="F4441" t="s">
        <v>29</v>
      </c>
      <c r="G4441" t="s">
        <v>24</v>
      </c>
      <c r="H4441">
        <v>103</v>
      </c>
      <c r="I4441">
        <v>5</v>
      </c>
      <c r="J4441">
        <v>20.6</v>
      </c>
      <c r="K4441">
        <v>0</v>
      </c>
      <c r="L4441">
        <v>0</v>
      </c>
      <c r="M4441">
        <v>4</v>
      </c>
      <c r="N4441">
        <v>1</v>
      </c>
      <c r="O4441">
        <v>2</v>
      </c>
      <c r="P4441">
        <v>3.5</v>
      </c>
      <c r="Q4441" t="s">
        <v>3387</v>
      </c>
      <c r="R4441" t="s">
        <v>13515</v>
      </c>
    </row>
    <row r="4442" spans="1:18" x14ac:dyDescent="0.3">
      <c r="A4442" t="s">
        <v>13516</v>
      </c>
      <c r="B4442" t="s">
        <v>13517</v>
      </c>
      <c r="C4442" t="s">
        <v>20</v>
      </c>
      <c r="D4442" t="s">
        <v>213</v>
      </c>
      <c r="E4442" t="s">
        <v>22</v>
      </c>
      <c r="F4442" t="s">
        <v>38</v>
      </c>
      <c r="G4442" t="s">
        <v>24</v>
      </c>
      <c r="H4442">
        <v>23</v>
      </c>
      <c r="I4442">
        <v>3</v>
      </c>
      <c r="J4442">
        <v>7.7</v>
      </c>
      <c r="K4442">
        <v>0</v>
      </c>
      <c r="L4442">
        <v>0</v>
      </c>
      <c r="M4442">
        <v>2</v>
      </c>
      <c r="N4442">
        <v>1</v>
      </c>
      <c r="O4442">
        <v>2</v>
      </c>
      <c r="P4442">
        <v>5</v>
      </c>
      <c r="Q4442" t="s">
        <v>3387</v>
      </c>
      <c r="R4442" t="s">
        <v>13518</v>
      </c>
    </row>
    <row r="4443" spans="1:18" x14ac:dyDescent="0.3">
      <c r="A4443" t="s">
        <v>13519</v>
      </c>
      <c r="B4443" t="s">
        <v>13520</v>
      </c>
      <c r="C4443" t="s">
        <v>20</v>
      </c>
      <c r="D4443" t="s">
        <v>21</v>
      </c>
      <c r="E4443" t="s">
        <v>22</v>
      </c>
      <c r="F4443" t="s">
        <v>29</v>
      </c>
      <c r="G4443" t="s">
        <v>24</v>
      </c>
      <c r="H4443">
        <v>274</v>
      </c>
      <c r="I4443">
        <v>17</v>
      </c>
      <c r="J4443">
        <v>16.100000000000001</v>
      </c>
      <c r="K4443">
        <v>12</v>
      </c>
      <c r="L4443">
        <v>3</v>
      </c>
      <c r="M4443">
        <v>2</v>
      </c>
      <c r="N4443">
        <v>0</v>
      </c>
      <c r="O4443">
        <v>10</v>
      </c>
      <c r="P4443">
        <v>7.74</v>
      </c>
      <c r="Q4443" t="s">
        <v>3387</v>
      </c>
      <c r="R4443" t="s">
        <v>13521</v>
      </c>
    </row>
    <row r="4444" spans="1:18" x14ac:dyDescent="0.3">
      <c r="A4444" t="s">
        <v>13522</v>
      </c>
      <c r="B4444" t="s">
        <v>13523</v>
      </c>
      <c r="C4444" t="s">
        <v>99</v>
      </c>
      <c r="D4444" t="s">
        <v>125</v>
      </c>
      <c r="E4444" t="s">
        <v>22</v>
      </c>
      <c r="F4444" t="s">
        <v>23</v>
      </c>
      <c r="G4444" t="s">
        <v>24</v>
      </c>
      <c r="H4444">
        <v>205</v>
      </c>
      <c r="I4444">
        <v>8</v>
      </c>
      <c r="J4444">
        <v>25.6</v>
      </c>
      <c r="K4444">
        <v>0</v>
      </c>
      <c r="L4444">
        <v>0</v>
      </c>
      <c r="M4444">
        <v>0</v>
      </c>
      <c r="N4444">
        <v>0</v>
      </c>
      <c r="O4444">
        <v>5</v>
      </c>
      <c r="P4444">
        <v>4.5</v>
      </c>
      <c r="Q4444" t="s">
        <v>3387</v>
      </c>
      <c r="R4444" t="s">
        <v>13524</v>
      </c>
    </row>
    <row r="4445" spans="1:18" x14ac:dyDescent="0.3">
      <c r="A4445" t="s">
        <v>13525</v>
      </c>
      <c r="B4445" t="s">
        <v>13526</v>
      </c>
      <c r="C4445" t="s">
        <v>20</v>
      </c>
      <c r="D4445" t="s">
        <v>42</v>
      </c>
      <c r="E4445" t="s">
        <v>22</v>
      </c>
      <c r="F4445" t="s">
        <v>29</v>
      </c>
      <c r="G4445" t="s">
        <v>24</v>
      </c>
      <c r="H4445">
        <v>466</v>
      </c>
      <c r="I4445">
        <v>23</v>
      </c>
      <c r="J4445">
        <v>20.3</v>
      </c>
      <c r="K4445">
        <v>18</v>
      </c>
      <c r="L4445">
        <v>4</v>
      </c>
      <c r="M4445">
        <v>1</v>
      </c>
      <c r="N4445">
        <v>0</v>
      </c>
      <c r="O4445">
        <v>13</v>
      </c>
      <c r="P4445">
        <v>5</v>
      </c>
      <c r="Q4445" t="s">
        <v>3387</v>
      </c>
      <c r="R4445" t="s">
        <v>13527</v>
      </c>
    </row>
    <row r="4446" spans="1:18" x14ac:dyDescent="0.3">
      <c r="A4446" t="s">
        <v>13528</v>
      </c>
      <c r="B4446" t="s">
        <v>13529</v>
      </c>
      <c r="C4446" t="s">
        <v>20</v>
      </c>
      <c r="D4446" t="s">
        <v>42</v>
      </c>
      <c r="E4446" t="s">
        <v>22</v>
      </c>
      <c r="F4446" t="s">
        <v>23</v>
      </c>
      <c r="G4446" t="s">
        <v>24</v>
      </c>
      <c r="H4446">
        <v>823</v>
      </c>
      <c r="I4446">
        <v>32</v>
      </c>
      <c r="J4446">
        <v>25.7</v>
      </c>
      <c r="K4446">
        <v>19</v>
      </c>
      <c r="L4446">
        <v>11</v>
      </c>
      <c r="M4446">
        <v>1</v>
      </c>
      <c r="N4446">
        <v>1</v>
      </c>
      <c r="O4446">
        <v>19</v>
      </c>
      <c r="P4446">
        <v>20</v>
      </c>
      <c r="Q4446" t="s">
        <v>3387</v>
      </c>
      <c r="R4446" t="s">
        <v>13530</v>
      </c>
    </row>
    <row r="4447" spans="1:18" x14ac:dyDescent="0.3">
      <c r="A4447" t="s">
        <v>13531</v>
      </c>
      <c r="B4447" t="s">
        <v>13532</v>
      </c>
      <c r="C4447" t="s">
        <v>99</v>
      </c>
      <c r="D4447" t="s">
        <v>21</v>
      </c>
      <c r="E4447" t="s">
        <v>37</v>
      </c>
      <c r="F4447" t="s">
        <v>38</v>
      </c>
      <c r="G4447" t="s">
        <v>24</v>
      </c>
      <c r="H4447">
        <v>382</v>
      </c>
      <c r="I4447">
        <v>18</v>
      </c>
      <c r="J4447">
        <v>21.2</v>
      </c>
      <c r="K4447">
        <v>0</v>
      </c>
      <c r="L4447">
        <v>0</v>
      </c>
      <c r="M4447">
        <v>0</v>
      </c>
      <c r="N4447">
        <v>0</v>
      </c>
      <c r="O4447">
        <v>20</v>
      </c>
      <c r="P4447">
        <v>5</v>
      </c>
      <c r="Q4447" t="s">
        <v>3387</v>
      </c>
      <c r="R4447" t="s">
        <v>13533</v>
      </c>
    </row>
    <row r="4448" spans="1:18" x14ac:dyDescent="0.3">
      <c r="A4448" t="s">
        <v>13534</v>
      </c>
      <c r="B4448" t="s">
        <v>13535</v>
      </c>
      <c r="C4448" t="s">
        <v>20</v>
      </c>
      <c r="D4448" t="s">
        <v>213</v>
      </c>
      <c r="E4448" t="s">
        <v>22</v>
      </c>
      <c r="F4448" t="s">
        <v>29</v>
      </c>
      <c r="G4448" t="s">
        <v>24</v>
      </c>
      <c r="H4448">
        <v>114</v>
      </c>
      <c r="I4448">
        <v>4</v>
      </c>
      <c r="J4448">
        <v>28.5</v>
      </c>
      <c r="K4448">
        <v>0</v>
      </c>
      <c r="L4448">
        <v>0</v>
      </c>
      <c r="M4448">
        <v>4</v>
      </c>
      <c r="N4448">
        <v>0</v>
      </c>
      <c r="O4448">
        <v>2</v>
      </c>
      <c r="P4448">
        <v>18</v>
      </c>
      <c r="Q4448" t="s">
        <v>3387</v>
      </c>
      <c r="R4448" t="s">
        <v>13536</v>
      </c>
    </row>
    <row r="4449" spans="1:18" x14ac:dyDescent="0.3">
      <c r="A4449" t="s">
        <v>13537</v>
      </c>
      <c r="B4449" t="s">
        <v>13538</v>
      </c>
      <c r="C4449" t="s">
        <v>20</v>
      </c>
      <c r="D4449" t="s">
        <v>21</v>
      </c>
      <c r="E4449" t="s">
        <v>22</v>
      </c>
      <c r="F4449" t="s">
        <v>23</v>
      </c>
      <c r="G4449" t="s">
        <v>24</v>
      </c>
      <c r="H4449">
        <v>212</v>
      </c>
      <c r="I4449">
        <v>11</v>
      </c>
      <c r="J4449">
        <v>19.3</v>
      </c>
      <c r="K4449">
        <v>6</v>
      </c>
      <c r="L4449">
        <v>3</v>
      </c>
      <c r="M4449">
        <v>2</v>
      </c>
      <c r="N4449">
        <v>0</v>
      </c>
      <c r="O4449">
        <v>10</v>
      </c>
      <c r="P4449">
        <v>10</v>
      </c>
      <c r="Q4449" t="s">
        <v>13539</v>
      </c>
      <c r="R4449" t="s">
        <v>13540</v>
      </c>
    </row>
    <row r="4450" spans="1:18" x14ac:dyDescent="0.3">
      <c r="A4450" t="s">
        <v>13541</v>
      </c>
      <c r="B4450" t="s">
        <v>13542</v>
      </c>
      <c r="C4450" t="s">
        <v>20</v>
      </c>
      <c r="D4450" t="s">
        <v>21</v>
      </c>
      <c r="E4450" t="s">
        <v>22</v>
      </c>
      <c r="F4450" t="s">
        <v>29</v>
      </c>
      <c r="G4450" t="s">
        <v>24</v>
      </c>
      <c r="H4450">
        <v>257</v>
      </c>
      <c r="I4450">
        <v>15</v>
      </c>
      <c r="J4450">
        <v>17.100000000000001</v>
      </c>
      <c r="K4450">
        <v>7</v>
      </c>
      <c r="L4450">
        <v>3</v>
      </c>
      <c r="M4450">
        <v>5</v>
      </c>
      <c r="N4450">
        <v>0</v>
      </c>
      <c r="O4450">
        <v>8</v>
      </c>
      <c r="P4450">
        <v>9</v>
      </c>
      <c r="Q4450" t="s">
        <v>13539</v>
      </c>
      <c r="R4450" t="s">
        <v>13543</v>
      </c>
    </row>
    <row r="4451" spans="1:18" x14ac:dyDescent="0.3">
      <c r="A4451" t="s">
        <v>13544</v>
      </c>
      <c r="B4451" t="s">
        <v>13545</v>
      </c>
      <c r="C4451" t="s">
        <v>20</v>
      </c>
      <c r="D4451" t="s">
        <v>21</v>
      </c>
      <c r="E4451" t="s">
        <v>49</v>
      </c>
      <c r="F4451" t="s">
        <v>38</v>
      </c>
      <c r="G4451" t="s">
        <v>24</v>
      </c>
      <c r="H4451">
        <v>502</v>
      </c>
      <c r="I4451">
        <v>26</v>
      </c>
      <c r="J4451">
        <v>19.3</v>
      </c>
      <c r="K4451">
        <v>17</v>
      </c>
      <c r="L4451">
        <v>6</v>
      </c>
      <c r="M4451">
        <v>1</v>
      </c>
      <c r="N4451">
        <v>2</v>
      </c>
      <c r="O4451">
        <v>24</v>
      </c>
      <c r="P4451">
        <v>13</v>
      </c>
      <c r="Q4451" t="s">
        <v>13539</v>
      </c>
      <c r="R4451" t="s">
        <v>13546</v>
      </c>
    </row>
    <row r="4452" spans="1:18" x14ac:dyDescent="0.3">
      <c r="A4452" t="s">
        <v>13547</v>
      </c>
      <c r="B4452" t="s">
        <v>13548</v>
      </c>
      <c r="C4452" t="s">
        <v>20</v>
      </c>
      <c r="D4452" t="s">
        <v>21</v>
      </c>
      <c r="E4452" t="s">
        <v>37</v>
      </c>
      <c r="F4452" t="s">
        <v>38</v>
      </c>
      <c r="G4452" t="s">
        <v>24</v>
      </c>
      <c r="H4452">
        <v>181</v>
      </c>
      <c r="I4452">
        <v>26</v>
      </c>
      <c r="J4452">
        <v>7</v>
      </c>
      <c r="K4452">
        <v>17</v>
      </c>
      <c r="L4452">
        <v>6</v>
      </c>
      <c r="M4452">
        <v>1</v>
      </c>
      <c r="N4452">
        <v>2</v>
      </c>
      <c r="O4452">
        <v>24</v>
      </c>
      <c r="P4452">
        <v>13</v>
      </c>
      <c r="Q4452" t="s">
        <v>13539</v>
      </c>
      <c r="R4452" t="s">
        <v>13546</v>
      </c>
    </row>
    <row r="4453" spans="1:18" x14ac:dyDescent="0.3">
      <c r="A4453" t="s">
        <v>13549</v>
      </c>
      <c r="B4453" t="s">
        <v>13550</v>
      </c>
      <c r="C4453" t="s">
        <v>20</v>
      </c>
      <c r="D4453" t="s">
        <v>21</v>
      </c>
      <c r="E4453" t="s">
        <v>22</v>
      </c>
      <c r="F4453" t="s">
        <v>29</v>
      </c>
      <c r="G4453" t="s">
        <v>24</v>
      </c>
      <c r="H4453">
        <v>366</v>
      </c>
      <c r="I4453">
        <v>18</v>
      </c>
      <c r="J4453">
        <v>20.3</v>
      </c>
      <c r="K4453">
        <v>9</v>
      </c>
      <c r="L4453">
        <v>6</v>
      </c>
      <c r="M4453">
        <v>1</v>
      </c>
      <c r="N4453">
        <v>2</v>
      </c>
      <c r="O4453">
        <v>18</v>
      </c>
      <c r="P4453">
        <v>8.1</v>
      </c>
      <c r="Q4453" t="s">
        <v>13539</v>
      </c>
      <c r="R4453" t="s">
        <v>13551</v>
      </c>
    </row>
    <row r="4454" spans="1:18" x14ac:dyDescent="0.3">
      <c r="A4454" t="s">
        <v>13552</v>
      </c>
      <c r="B4454" t="s">
        <v>13553</v>
      </c>
      <c r="C4454" t="s">
        <v>20</v>
      </c>
      <c r="D4454" t="s">
        <v>21</v>
      </c>
      <c r="E4454" t="s">
        <v>22</v>
      </c>
      <c r="F4454" t="s">
        <v>29</v>
      </c>
      <c r="G4454" t="s">
        <v>24</v>
      </c>
      <c r="H4454">
        <v>127</v>
      </c>
      <c r="I4454">
        <v>7</v>
      </c>
      <c r="J4454">
        <v>18.100000000000001</v>
      </c>
      <c r="K4454">
        <v>1</v>
      </c>
      <c r="L4454">
        <v>1</v>
      </c>
      <c r="M4454">
        <v>4</v>
      </c>
      <c r="N4454">
        <v>1</v>
      </c>
      <c r="O4454">
        <v>4</v>
      </c>
      <c r="P4454">
        <v>6</v>
      </c>
      <c r="Q4454" t="s">
        <v>13539</v>
      </c>
      <c r="R4454" t="s">
        <v>13554</v>
      </c>
    </row>
    <row r="4455" spans="1:18" x14ac:dyDescent="0.3">
      <c r="A4455" t="s">
        <v>13555</v>
      </c>
      <c r="B4455" t="s">
        <v>13556</v>
      </c>
      <c r="C4455" t="s">
        <v>20</v>
      </c>
      <c r="D4455" t="s">
        <v>21</v>
      </c>
      <c r="E4455" t="s">
        <v>22</v>
      </c>
      <c r="F4455" t="s">
        <v>38</v>
      </c>
      <c r="G4455" t="s">
        <v>24</v>
      </c>
      <c r="H4455">
        <v>309</v>
      </c>
      <c r="I4455">
        <v>14</v>
      </c>
      <c r="J4455">
        <v>22.1</v>
      </c>
      <c r="K4455">
        <v>11</v>
      </c>
      <c r="L4455">
        <v>1</v>
      </c>
      <c r="M4455">
        <v>2</v>
      </c>
      <c r="N4455">
        <v>0</v>
      </c>
      <c r="O4455">
        <v>13</v>
      </c>
      <c r="P4455">
        <v>4</v>
      </c>
      <c r="Q4455" t="s">
        <v>13539</v>
      </c>
      <c r="R4455" t="s">
        <v>13557</v>
      </c>
    </row>
    <row r="4456" spans="1:18" x14ac:dyDescent="0.3">
      <c r="A4456" t="s">
        <v>13558</v>
      </c>
      <c r="B4456" t="s">
        <v>13559</v>
      </c>
      <c r="C4456" t="s">
        <v>20</v>
      </c>
      <c r="D4456" t="s">
        <v>33</v>
      </c>
      <c r="E4456" t="s">
        <v>22</v>
      </c>
      <c r="F4456" t="s">
        <v>29</v>
      </c>
      <c r="G4456" t="s">
        <v>24</v>
      </c>
      <c r="H4456">
        <v>242</v>
      </c>
      <c r="I4456">
        <v>13</v>
      </c>
      <c r="J4456">
        <v>18.600000000000001</v>
      </c>
      <c r="K4456">
        <v>7</v>
      </c>
      <c r="L4456">
        <v>1</v>
      </c>
      <c r="M4456">
        <v>4</v>
      </c>
      <c r="N4456">
        <v>1</v>
      </c>
      <c r="O4456">
        <v>9</v>
      </c>
      <c r="P4456">
        <v>6.5</v>
      </c>
      <c r="Q4456" t="s">
        <v>13539</v>
      </c>
      <c r="R4456" t="s">
        <v>13560</v>
      </c>
    </row>
    <row r="4457" spans="1:18" x14ac:dyDescent="0.3">
      <c r="A4457" t="s">
        <v>13561</v>
      </c>
      <c r="B4457" t="s">
        <v>13562</v>
      </c>
      <c r="C4457" t="s">
        <v>20</v>
      </c>
      <c r="D4457" t="s">
        <v>42</v>
      </c>
      <c r="E4457" t="s">
        <v>22</v>
      </c>
      <c r="F4457" t="s">
        <v>29</v>
      </c>
      <c r="G4457" t="s">
        <v>24</v>
      </c>
      <c r="H4457">
        <v>24</v>
      </c>
      <c r="I4457">
        <v>5</v>
      </c>
      <c r="J4457">
        <v>4.8</v>
      </c>
      <c r="K4457">
        <v>0</v>
      </c>
      <c r="L4457">
        <v>0</v>
      </c>
      <c r="M4457">
        <v>4</v>
      </c>
      <c r="N4457">
        <v>1</v>
      </c>
      <c r="O4457">
        <v>2</v>
      </c>
      <c r="P4457">
        <v>3</v>
      </c>
      <c r="Q4457" t="s">
        <v>13539</v>
      </c>
      <c r="R4457" t="s">
        <v>13563</v>
      </c>
    </row>
    <row r="4458" spans="1:18" x14ac:dyDescent="0.3">
      <c r="A4458" t="s">
        <v>13564</v>
      </c>
      <c r="B4458" t="s">
        <v>13565</v>
      </c>
      <c r="C4458" t="s">
        <v>20</v>
      </c>
      <c r="D4458" t="s">
        <v>42</v>
      </c>
      <c r="E4458" t="s">
        <v>22</v>
      </c>
      <c r="F4458" t="s">
        <v>29</v>
      </c>
      <c r="G4458" t="s">
        <v>24</v>
      </c>
      <c r="H4458">
        <v>302</v>
      </c>
      <c r="I4458">
        <v>14</v>
      </c>
      <c r="J4458">
        <v>21.6</v>
      </c>
      <c r="K4458">
        <v>6</v>
      </c>
      <c r="L4458">
        <v>3</v>
      </c>
      <c r="M4458">
        <v>4</v>
      </c>
      <c r="N4458">
        <v>1</v>
      </c>
      <c r="O4458">
        <v>7</v>
      </c>
      <c r="P4458">
        <v>4</v>
      </c>
      <c r="Q4458" t="s">
        <v>13539</v>
      </c>
      <c r="R4458" t="s">
        <v>13566</v>
      </c>
    </row>
    <row r="4459" spans="1:18" x14ac:dyDescent="0.3">
      <c r="A4459" t="s">
        <v>13567</v>
      </c>
      <c r="B4459" t="s">
        <v>13568</v>
      </c>
      <c r="C4459" t="s">
        <v>20</v>
      </c>
      <c r="D4459" t="s">
        <v>21</v>
      </c>
      <c r="E4459" t="s">
        <v>22</v>
      </c>
      <c r="F4459" t="s">
        <v>23</v>
      </c>
      <c r="G4459" t="s">
        <v>24</v>
      </c>
      <c r="H4459">
        <v>154</v>
      </c>
      <c r="I4459">
        <v>2</v>
      </c>
      <c r="J4459">
        <v>77</v>
      </c>
      <c r="K4459">
        <v>0</v>
      </c>
      <c r="L4459">
        <v>1</v>
      </c>
      <c r="M4459">
        <v>0</v>
      </c>
      <c r="N4459">
        <v>1</v>
      </c>
      <c r="O4459">
        <v>5</v>
      </c>
      <c r="P4459">
        <v>6</v>
      </c>
      <c r="Q4459" t="s">
        <v>13539</v>
      </c>
      <c r="R4459" t="s">
        <v>13569</v>
      </c>
    </row>
    <row r="4460" spans="1:18" x14ac:dyDescent="0.3">
      <c r="A4460" t="s">
        <v>13570</v>
      </c>
      <c r="B4460" t="s">
        <v>13571</v>
      </c>
      <c r="C4460" t="s">
        <v>20</v>
      </c>
      <c r="D4460" t="s">
        <v>125</v>
      </c>
      <c r="E4460" t="s">
        <v>22</v>
      </c>
      <c r="F4460" t="s">
        <v>29</v>
      </c>
      <c r="G4460" t="s">
        <v>24</v>
      </c>
      <c r="H4460">
        <v>500</v>
      </c>
      <c r="I4460">
        <v>23</v>
      </c>
      <c r="J4460">
        <v>21.7</v>
      </c>
      <c r="K4460">
        <v>9</v>
      </c>
      <c r="L4460">
        <v>4</v>
      </c>
      <c r="M4460">
        <v>8</v>
      </c>
      <c r="N4460">
        <v>2</v>
      </c>
      <c r="O4460">
        <v>17</v>
      </c>
      <c r="P4460">
        <v>10</v>
      </c>
      <c r="Q4460" t="s">
        <v>13539</v>
      </c>
      <c r="R4460" t="s">
        <v>13572</v>
      </c>
    </row>
    <row r="4461" spans="1:18" x14ac:dyDescent="0.3">
      <c r="A4461" t="s">
        <v>13573</v>
      </c>
      <c r="B4461" t="s">
        <v>13574</v>
      </c>
      <c r="C4461" t="s">
        <v>20</v>
      </c>
      <c r="D4461" t="s">
        <v>21</v>
      </c>
      <c r="E4461" t="s">
        <v>22</v>
      </c>
      <c r="F4461" t="s">
        <v>29</v>
      </c>
      <c r="G4461" t="s">
        <v>24</v>
      </c>
      <c r="H4461">
        <v>30</v>
      </c>
      <c r="I4461">
        <v>3</v>
      </c>
      <c r="J4461">
        <v>10</v>
      </c>
      <c r="K4461">
        <v>0</v>
      </c>
      <c r="L4461">
        <v>0</v>
      </c>
      <c r="M4461">
        <v>2</v>
      </c>
      <c r="N4461">
        <v>1</v>
      </c>
      <c r="O4461">
        <v>2</v>
      </c>
      <c r="P4461">
        <v>2</v>
      </c>
      <c r="Q4461" t="s">
        <v>13539</v>
      </c>
      <c r="R4461" t="s">
        <v>13575</v>
      </c>
    </row>
    <row r="4462" spans="1:18" x14ac:dyDescent="0.3">
      <c r="A4462" t="s">
        <v>13576</v>
      </c>
      <c r="B4462" t="s">
        <v>13577</v>
      </c>
      <c r="C4462" t="s">
        <v>20</v>
      </c>
      <c r="D4462" t="s">
        <v>33</v>
      </c>
      <c r="E4462" t="s">
        <v>37</v>
      </c>
      <c r="F4462" t="s">
        <v>23</v>
      </c>
      <c r="G4462" t="s">
        <v>24</v>
      </c>
      <c r="H4462">
        <v>151</v>
      </c>
      <c r="I4462">
        <v>10</v>
      </c>
      <c r="J4462">
        <v>15.1</v>
      </c>
      <c r="K4462">
        <v>5</v>
      </c>
      <c r="L4462">
        <v>1</v>
      </c>
      <c r="M4462">
        <v>3</v>
      </c>
      <c r="N4462">
        <v>1</v>
      </c>
      <c r="O4462">
        <v>5</v>
      </c>
      <c r="P4462">
        <v>7</v>
      </c>
      <c r="Q4462" t="s">
        <v>13539</v>
      </c>
      <c r="R4462" t="s">
        <v>13578</v>
      </c>
    </row>
    <row r="4463" spans="1:18" x14ac:dyDescent="0.3">
      <c r="A4463" t="s">
        <v>13579</v>
      </c>
      <c r="B4463" t="s">
        <v>13580</v>
      </c>
      <c r="C4463" t="s">
        <v>20</v>
      </c>
      <c r="D4463" t="s">
        <v>33</v>
      </c>
      <c r="E4463" t="s">
        <v>22</v>
      </c>
      <c r="F4463" t="s">
        <v>29</v>
      </c>
      <c r="G4463" t="s">
        <v>24</v>
      </c>
      <c r="H4463">
        <v>16</v>
      </c>
      <c r="I4463">
        <v>3</v>
      </c>
      <c r="J4463">
        <v>5.3</v>
      </c>
      <c r="K4463">
        <v>0</v>
      </c>
      <c r="L4463">
        <v>0</v>
      </c>
      <c r="M4463">
        <v>2</v>
      </c>
      <c r="N4463">
        <v>1</v>
      </c>
      <c r="O4463">
        <v>1</v>
      </c>
      <c r="P4463">
        <v>2</v>
      </c>
      <c r="Q4463" t="s">
        <v>13539</v>
      </c>
      <c r="R4463" t="s">
        <v>13581</v>
      </c>
    </row>
    <row r="4464" spans="1:18" x14ac:dyDescent="0.3">
      <c r="A4464" t="s">
        <v>13582</v>
      </c>
      <c r="B4464" t="s">
        <v>13583</v>
      </c>
      <c r="C4464" t="s">
        <v>20</v>
      </c>
      <c r="D4464" t="s">
        <v>21</v>
      </c>
      <c r="E4464" t="s">
        <v>22</v>
      </c>
      <c r="F4464" t="s">
        <v>29</v>
      </c>
      <c r="G4464" t="s">
        <v>24</v>
      </c>
      <c r="H4464">
        <v>52</v>
      </c>
      <c r="I4464">
        <v>7</v>
      </c>
      <c r="J4464">
        <v>7.4</v>
      </c>
      <c r="K4464">
        <v>2</v>
      </c>
      <c r="L4464">
        <v>0</v>
      </c>
      <c r="M4464">
        <v>3</v>
      </c>
      <c r="N4464">
        <v>2</v>
      </c>
      <c r="O4464">
        <v>3</v>
      </c>
      <c r="P4464">
        <v>1</v>
      </c>
      <c r="Q4464" t="s">
        <v>13539</v>
      </c>
      <c r="R4464" t="s">
        <v>13584</v>
      </c>
    </row>
    <row r="4465" spans="1:18" x14ac:dyDescent="0.3">
      <c r="A4465" t="s">
        <v>13585</v>
      </c>
      <c r="B4465" t="s">
        <v>13586</v>
      </c>
      <c r="C4465" t="s">
        <v>20</v>
      </c>
      <c r="D4465" t="s">
        <v>21</v>
      </c>
      <c r="E4465" t="s">
        <v>22</v>
      </c>
      <c r="F4465" t="s">
        <v>29</v>
      </c>
      <c r="G4465" t="s">
        <v>24</v>
      </c>
      <c r="H4465">
        <v>95</v>
      </c>
      <c r="I4465">
        <v>6</v>
      </c>
      <c r="J4465">
        <v>15.8</v>
      </c>
      <c r="K4465">
        <v>1</v>
      </c>
      <c r="L4465">
        <v>2</v>
      </c>
      <c r="M4465">
        <v>1</v>
      </c>
      <c r="N4465">
        <v>2</v>
      </c>
      <c r="O4465">
        <v>2</v>
      </c>
      <c r="P4465">
        <v>3</v>
      </c>
      <c r="Q4465" t="s">
        <v>13539</v>
      </c>
      <c r="R4465" t="s">
        <v>13587</v>
      </c>
    </row>
    <row r="4466" spans="1:18" x14ac:dyDescent="0.3">
      <c r="A4466" t="s">
        <v>13588</v>
      </c>
      <c r="B4466" t="s">
        <v>13589</v>
      </c>
      <c r="C4466" t="s">
        <v>99</v>
      </c>
      <c r="D4466" t="s">
        <v>21</v>
      </c>
      <c r="E4466" t="s">
        <v>22</v>
      </c>
      <c r="F4466" t="s">
        <v>29</v>
      </c>
      <c r="G4466" t="s">
        <v>24</v>
      </c>
      <c r="H4466">
        <v>114</v>
      </c>
      <c r="I4466">
        <v>10</v>
      </c>
      <c r="J4466">
        <v>11.4</v>
      </c>
      <c r="K4466">
        <v>0</v>
      </c>
      <c r="L4466">
        <v>0</v>
      </c>
      <c r="M4466">
        <v>1</v>
      </c>
      <c r="N4466">
        <v>9</v>
      </c>
      <c r="O4466">
        <v>12</v>
      </c>
      <c r="P4466">
        <v>4.5</v>
      </c>
      <c r="Q4466" t="s">
        <v>13539</v>
      </c>
      <c r="R4466" t="s">
        <v>13590</v>
      </c>
    </row>
    <row r="4467" spans="1:18" x14ac:dyDescent="0.3">
      <c r="A4467" t="s">
        <v>13591</v>
      </c>
      <c r="B4467" t="s">
        <v>13592</v>
      </c>
      <c r="C4467" t="s">
        <v>20</v>
      </c>
      <c r="D4467" t="s">
        <v>21</v>
      </c>
      <c r="E4467" t="s">
        <v>49</v>
      </c>
      <c r="F4467" t="s">
        <v>38</v>
      </c>
      <c r="G4467" t="s">
        <v>24</v>
      </c>
      <c r="H4467">
        <v>696</v>
      </c>
      <c r="I4467">
        <v>39</v>
      </c>
      <c r="J4467">
        <v>17.8</v>
      </c>
      <c r="K4467">
        <v>23</v>
      </c>
      <c r="L4467">
        <v>12</v>
      </c>
      <c r="M4467">
        <v>2</v>
      </c>
      <c r="N4467">
        <v>2</v>
      </c>
      <c r="O4467">
        <v>31</v>
      </c>
      <c r="P4467">
        <v>25</v>
      </c>
      <c r="Q4467" t="s">
        <v>13539</v>
      </c>
      <c r="R4467" t="s">
        <v>13593</v>
      </c>
    </row>
    <row r="4468" spans="1:18" x14ac:dyDescent="0.3">
      <c r="A4468" t="s">
        <v>13594</v>
      </c>
      <c r="B4468" t="s">
        <v>13595</v>
      </c>
      <c r="C4468" t="s">
        <v>20</v>
      </c>
      <c r="D4468" t="s">
        <v>21</v>
      </c>
      <c r="E4468" t="s">
        <v>37</v>
      </c>
      <c r="F4468" t="s">
        <v>38</v>
      </c>
      <c r="G4468" t="s">
        <v>24</v>
      </c>
      <c r="H4468">
        <v>407</v>
      </c>
      <c r="I4468">
        <v>20</v>
      </c>
      <c r="J4468">
        <v>20.399999999999999</v>
      </c>
      <c r="K4468">
        <v>8</v>
      </c>
      <c r="L4468">
        <v>5</v>
      </c>
      <c r="M4468">
        <v>2</v>
      </c>
      <c r="N4468">
        <v>5</v>
      </c>
      <c r="O4468">
        <v>16</v>
      </c>
      <c r="P4468">
        <v>3.7</v>
      </c>
      <c r="Q4468" t="s">
        <v>13539</v>
      </c>
      <c r="R4468" t="s">
        <v>13596</v>
      </c>
    </row>
    <row r="4469" spans="1:18" x14ac:dyDescent="0.3">
      <c r="A4469" t="s">
        <v>13597</v>
      </c>
      <c r="B4469" t="s">
        <v>13598</v>
      </c>
      <c r="C4469" t="s">
        <v>20</v>
      </c>
      <c r="D4469" t="s">
        <v>21</v>
      </c>
      <c r="E4469" t="s">
        <v>22</v>
      </c>
      <c r="F4469" t="s">
        <v>29</v>
      </c>
      <c r="G4469" t="s">
        <v>24</v>
      </c>
      <c r="H4469">
        <v>134</v>
      </c>
      <c r="I4469">
        <v>10</v>
      </c>
      <c r="J4469">
        <v>13.4</v>
      </c>
      <c r="K4469">
        <v>6</v>
      </c>
      <c r="L4469">
        <v>1</v>
      </c>
      <c r="M4469">
        <v>2</v>
      </c>
      <c r="N4469">
        <v>1</v>
      </c>
      <c r="O4469">
        <v>5</v>
      </c>
      <c r="P4469">
        <v>6</v>
      </c>
      <c r="Q4469" t="s">
        <v>13539</v>
      </c>
      <c r="R4469" t="s">
        <v>13599</v>
      </c>
    </row>
    <row r="4470" spans="1:18" x14ac:dyDescent="0.3">
      <c r="A4470" t="s">
        <v>13600</v>
      </c>
      <c r="B4470" t="s">
        <v>13601</v>
      </c>
      <c r="C4470" t="s">
        <v>20</v>
      </c>
      <c r="D4470" t="s">
        <v>21</v>
      </c>
      <c r="E4470" t="s">
        <v>22</v>
      </c>
      <c r="F4470" t="s">
        <v>38</v>
      </c>
      <c r="G4470" t="s">
        <v>53</v>
      </c>
      <c r="H4470">
        <v>160</v>
      </c>
      <c r="I4470">
        <v>11</v>
      </c>
      <c r="J4470">
        <v>14.5</v>
      </c>
      <c r="K4470">
        <v>6</v>
      </c>
      <c r="L4470">
        <v>2</v>
      </c>
      <c r="M4470">
        <v>1</v>
      </c>
      <c r="N4470">
        <v>2</v>
      </c>
      <c r="O4470">
        <v>11</v>
      </c>
      <c r="P4470">
        <v>4</v>
      </c>
      <c r="Q4470" t="s">
        <v>13539</v>
      </c>
      <c r="R4470" t="s">
        <v>13602</v>
      </c>
    </row>
    <row r="4471" spans="1:18" x14ac:dyDescent="0.3">
      <c r="A4471" t="s">
        <v>13603</v>
      </c>
      <c r="B4471" t="s">
        <v>13601</v>
      </c>
      <c r="C4471" t="s">
        <v>20</v>
      </c>
      <c r="D4471" t="s">
        <v>21</v>
      </c>
      <c r="E4471" t="s">
        <v>22</v>
      </c>
      <c r="F4471" t="s">
        <v>38</v>
      </c>
      <c r="G4471" t="s">
        <v>24</v>
      </c>
      <c r="H4471">
        <v>111</v>
      </c>
      <c r="I4471">
        <v>11</v>
      </c>
      <c r="J4471">
        <v>10.1</v>
      </c>
      <c r="K4471">
        <v>6</v>
      </c>
      <c r="L4471">
        <v>2</v>
      </c>
      <c r="M4471">
        <v>1</v>
      </c>
      <c r="N4471">
        <v>2</v>
      </c>
      <c r="O4471">
        <v>11</v>
      </c>
      <c r="P4471">
        <v>4</v>
      </c>
      <c r="Q4471" t="s">
        <v>13539</v>
      </c>
      <c r="R4471" t="s">
        <v>13602</v>
      </c>
    </row>
    <row r="4472" spans="1:18" x14ac:dyDescent="0.3">
      <c r="A4472" t="s">
        <v>13604</v>
      </c>
      <c r="B4472" t="s">
        <v>13605</v>
      </c>
      <c r="C4472" t="s">
        <v>20</v>
      </c>
      <c r="D4472" t="s">
        <v>213</v>
      </c>
      <c r="E4472" t="s">
        <v>22</v>
      </c>
      <c r="F4472" t="s">
        <v>29</v>
      </c>
      <c r="G4472" t="s">
        <v>24</v>
      </c>
      <c r="H4472">
        <v>360</v>
      </c>
      <c r="I4472">
        <v>18</v>
      </c>
      <c r="J4472">
        <v>20</v>
      </c>
      <c r="K4472">
        <v>6</v>
      </c>
      <c r="L4472">
        <v>7</v>
      </c>
      <c r="M4472">
        <v>4</v>
      </c>
      <c r="N4472">
        <v>1</v>
      </c>
      <c r="O4472">
        <v>15</v>
      </c>
      <c r="P4472">
        <v>4</v>
      </c>
      <c r="Q4472" t="s">
        <v>13539</v>
      </c>
      <c r="R4472" t="s">
        <v>13602</v>
      </c>
    </row>
    <row r="4473" spans="1:18" x14ac:dyDescent="0.3">
      <c r="A4473" t="s">
        <v>13606</v>
      </c>
      <c r="B4473" t="s">
        <v>13607</v>
      </c>
      <c r="C4473" t="s">
        <v>20</v>
      </c>
      <c r="D4473" t="s">
        <v>21</v>
      </c>
      <c r="E4473" t="s">
        <v>49</v>
      </c>
      <c r="F4473" t="s">
        <v>38</v>
      </c>
      <c r="G4473" t="s">
        <v>24</v>
      </c>
      <c r="H4473">
        <v>607</v>
      </c>
      <c r="I4473">
        <v>29</v>
      </c>
      <c r="J4473">
        <v>20.9</v>
      </c>
      <c r="K4473">
        <v>16</v>
      </c>
      <c r="L4473">
        <v>10</v>
      </c>
      <c r="M4473">
        <v>3</v>
      </c>
      <c r="N4473">
        <v>0</v>
      </c>
      <c r="O4473">
        <v>23</v>
      </c>
      <c r="P4473">
        <v>10</v>
      </c>
      <c r="Q4473" t="s">
        <v>13539</v>
      </c>
      <c r="R4473" t="s">
        <v>13608</v>
      </c>
    </row>
    <row r="4474" spans="1:18" x14ac:dyDescent="0.3">
      <c r="A4474" t="s">
        <v>13609</v>
      </c>
      <c r="B4474" t="s">
        <v>13610</v>
      </c>
      <c r="C4474" t="s">
        <v>20</v>
      </c>
      <c r="D4474" t="s">
        <v>21</v>
      </c>
      <c r="E4474" t="s">
        <v>37</v>
      </c>
      <c r="F4474" t="s">
        <v>38</v>
      </c>
      <c r="G4474" t="s">
        <v>24</v>
      </c>
      <c r="H4474">
        <v>515</v>
      </c>
      <c r="I4474">
        <v>14</v>
      </c>
      <c r="J4474">
        <v>36.799999999999997</v>
      </c>
      <c r="K4474">
        <v>10</v>
      </c>
      <c r="L4474">
        <v>0</v>
      </c>
      <c r="M4474">
        <v>3</v>
      </c>
      <c r="N4474">
        <v>1</v>
      </c>
      <c r="O4474">
        <v>15</v>
      </c>
      <c r="P4474">
        <v>10</v>
      </c>
      <c r="Q4474" t="s">
        <v>13539</v>
      </c>
      <c r="R4474" t="s">
        <v>13611</v>
      </c>
    </row>
    <row r="4475" spans="1:18" x14ac:dyDescent="0.3">
      <c r="A4475" t="s">
        <v>13612</v>
      </c>
      <c r="B4475" t="s">
        <v>13613</v>
      </c>
      <c r="C4475" t="s">
        <v>20</v>
      </c>
      <c r="D4475" t="s">
        <v>33</v>
      </c>
      <c r="E4475" t="s">
        <v>22</v>
      </c>
      <c r="F4475" t="s">
        <v>29</v>
      </c>
      <c r="G4475" t="s">
        <v>24</v>
      </c>
      <c r="H4475">
        <v>149</v>
      </c>
      <c r="I4475">
        <v>11</v>
      </c>
      <c r="J4475">
        <v>13.5</v>
      </c>
      <c r="K4475">
        <v>6</v>
      </c>
      <c r="L4475">
        <v>3</v>
      </c>
      <c r="M4475">
        <v>0</v>
      </c>
      <c r="N4475">
        <v>2</v>
      </c>
      <c r="O4475">
        <v>6</v>
      </c>
      <c r="P4475">
        <v>3.5</v>
      </c>
      <c r="Q4475" t="s">
        <v>13539</v>
      </c>
      <c r="R4475" t="s">
        <v>13614</v>
      </c>
    </row>
    <row r="4476" spans="1:18" x14ac:dyDescent="0.3">
      <c r="A4476" t="s">
        <v>13615</v>
      </c>
      <c r="B4476" t="s">
        <v>13616</v>
      </c>
      <c r="C4476" t="s">
        <v>20</v>
      </c>
      <c r="D4476" t="s">
        <v>42</v>
      </c>
      <c r="E4476" t="s">
        <v>22</v>
      </c>
      <c r="F4476" t="s">
        <v>29</v>
      </c>
      <c r="G4476" t="s">
        <v>24</v>
      </c>
      <c r="H4476">
        <v>40</v>
      </c>
      <c r="I4476">
        <v>4</v>
      </c>
      <c r="J4476">
        <v>10</v>
      </c>
      <c r="K4476">
        <v>0</v>
      </c>
      <c r="L4476">
        <v>0</v>
      </c>
      <c r="M4476">
        <v>2</v>
      </c>
      <c r="N4476">
        <v>2</v>
      </c>
      <c r="O4476">
        <v>1</v>
      </c>
      <c r="P4476">
        <v>9</v>
      </c>
      <c r="Q4476" t="s">
        <v>13539</v>
      </c>
      <c r="R4476" t="s">
        <v>13617</v>
      </c>
    </row>
    <row r="4477" spans="1:18" x14ac:dyDescent="0.3">
      <c r="A4477" t="s">
        <v>13618</v>
      </c>
      <c r="B4477" t="s">
        <v>13619</v>
      </c>
      <c r="C4477" t="s">
        <v>20</v>
      </c>
      <c r="D4477" t="s">
        <v>21</v>
      </c>
      <c r="E4477" t="s">
        <v>22</v>
      </c>
      <c r="F4477" t="s">
        <v>23</v>
      </c>
      <c r="G4477" t="s">
        <v>24</v>
      </c>
      <c r="H4477">
        <v>244</v>
      </c>
      <c r="I4477">
        <v>15</v>
      </c>
      <c r="J4477">
        <v>16.3</v>
      </c>
      <c r="K4477">
        <v>9</v>
      </c>
      <c r="L4477">
        <v>3</v>
      </c>
      <c r="M4477">
        <v>3</v>
      </c>
      <c r="N4477">
        <v>0</v>
      </c>
      <c r="O4477">
        <v>14</v>
      </c>
      <c r="P4477">
        <v>17</v>
      </c>
      <c r="Q4477" t="s">
        <v>13539</v>
      </c>
      <c r="R4477" t="s">
        <v>13620</v>
      </c>
    </row>
    <row r="4478" spans="1:18" x14ac:dyDescent="0.3">
      <c r="A4478" t="s">
        <v>13621</v>
      </c>
      <c r="B4478" t="s">
        <v>13622</v>
      </c>
      <c r="C4478" t="s">
        <v>20</v>
      </c>
      <c r="D4478" t="s">
        <v>21</v>
      </c>
      <c r="E4478" t="s">
        <v>22</v>
      </c>
      <c r="F4478" t="s">
        <v>29</v>
      </c>
      <c r="G4478" t="s">
        <v>24</v>
      </c>
      <c r="H4478">
        <v>10</v>
      </c>
      <c r="I4478">
        <v>4</v>
      </c>
      <c r="J4478">
        <v>2.5</v>
      </c>
      <c r="K4478">
        <v>0</v>
      </c>
      <c r="L4478">
        <v>0</v>
      </c>
      <c r="M4478">
        <v>3</v>
      </c>
      <c r="N4478">
        <v>1</v>
      </c>
      <c r="O4478">
        <v>1</v>
      </c>
      <c r="P4478">
        <v>7</v>
      </c>
      <c r="Q4478" t="s">
        <v>13539</v>
      </c>
      <c r="R4478" t="s">
        <v>13623</v>
      </c>
    </row>
    <row r="4479" spans="1:18" x14ac:dyDescent="0.3">
      <c r="A4479" t="s">
        <v>13624</v>
      </c>
      <c r="B4479" t="s">
        <v>13625</v>
      </c>
      <c r="C4479" t="s">
        <v>20</v>
      </c>
      <c r="D4479" t="s">
        <v>21</v>
      </c>
      <c r="E4479" t="s">
        <v>22</v>
      </c>
      <c r="F4479" t="s">
        <v>23</v>
      </c>
      <c r="G4479" t="s">
        <v>24</v>
      </c>
      <c r="H4479">
        <v>157</v>
      </c>
      <c r="I4479">
        <v>10</v>
      </c>
      <c r="J4479">
        <v>15.7</v>
      </c>
      <c r="K4479">
        <v>5</v>
      </c>
      <c r="L4479">
        <v>2</v>
      </c>
      <c r="M4479">
        <v>2</v>
      </c>
      <c r="N4479">
        <v>1</v>
      </c>
      <c r="O4479">
        <v>9</v>
      </c>
      <c r="P4479">
        <v>10</v>
      </c>
      <c r="Q4479" t="s">
        <v>13539</v>
      </c>
      <c r="R4479" t="s">
        <v>13626</v>
      </c>
    </row>
    <row r="4480" spans="1:18" x14ac:dyDescent="0.3">
      <c r="A4480" t="s">
        <v>13627</v>
      </c>
      <c r="B4480" t="s">
        <v>13628</v>
      </c>
      <c r="C4480" t="s">
        <v>20</v>
      </c>
      <c r="D4480" t="s">
        <v>21</v>
      </c>
      <c r="E4480" t="s">
        <v>22</v>
      </c>
      <c r="F4480" t="s">
        <v>23</v>
      </c>
      <c r="G4480" t="s">
        <v>24</v>
      </c>
      <c r="H4480">
        <v>84</v>
      </c>
      <c r="I4480">
        <v>9</v>
      </c>
      <c r="J4480">
        <v>9.3000000000000007</v>
      </c>
      <c r="K4480">
        <v>5</v>
      </c>
      <c r="L4480">
        <v>2</v>
      </c>
      <c r="M4480">
        <v>1</v>
      </c>
      <c r="N4480">
        <v>1</v>
      </c>
      <c r="O4480">
        <v>7</v>
      </c>
      <c r="P4480">
        <v>10</v>
      </c>
      <c r="Q4480" t="s">
        <v>13539</v>
      </c>
      <c r="R4480" t="s">
        <v>13629</v>
      </c>
    </row>
    <row r="4481" spans="1:18" x14ac:dyDescent="0.3">
      <c r="A4481" t="s">
        <v>13630</v>
      </c>
      <c r="B4481" t="s">
        <v>13631</v>
      </c>
      <c r="C4481" t="s">
        <v>20</v>
      </c>
      <c r="D4481" t="s">
        <v>21</v>
      </c>
      <c r="E4481" t="s">
        <v>22</v>
      </c>
      <c r="F4481" t="s">
        <v>29</v>
      </c>
      <c r="G4481" t="s">
        <v>24</v>
      </c>
      <c r="H4481">
        <v>132</v>
      </c>
      <c r="I4481">
        <v>9</v>
      </c>
      <c r="J4481">
        <v>14.7</v>
      </c>
      <c r="K4481">
        <v>6</v>
      </c>
      <c r="L4481">
        <v>1</v>
      </c>
      <c r="M4481">
        <v>2</v>
      </c>
      <c r="N4481">
        <v>0</v>
      </c>
      <c r="O4481">
        <v>5</v>
      </c>
      <c r="P4481">
        <v>6</v>
      </c>
      <c r="Q4481" t="s">
        <v>13539</v>
      </c>
      <c r="R4481" t="s">
        <v>13632</v>
      </c>
    </row>
    <row r="4482" spans="1:18" x14ac:dyDescent="0.3">
      <c r="A4482" t="s">
        <v>13633</v>
      </c>
      <c r="B4482" t="s">
        <v>13634</v>
      </c>
      <c r="C4482" t="s">
        <v>20</v>
      </c>
      <c r="D4482" t="s">
        <v>21</v>
      </c>
      <c r="E4482" t="s">
        <v>22</v>
      </c>
      <c r="F4482" t="s">
        <v>38</v>
      </c>
      <c r="G4482" t="s">
        <v>24</v>
      </c>
      <c r="H4482">
        <v>141</v>
      </c>
      <c r="I4482">
        <v>9</v>
      </c>
      <c r="J4482">
        <v>15.7</v>
      </c>
      <c r="K4482">
        <v>6</v>
      </c>
      <c r="L4482">
        <v>1</v>
      </c>
      <c r="M4482">
        <v>2</v>
      </c>
      <c r="N4482">
        <v>0</v>
      </c>
      <c r="O4482">
        <v>11</v>
      </c>
      <c r="P4482">
        <v>9</v>
      </c>
      <c r="Q4482" t="s">
        <v>13539</v>
      </c>
      <c r="R4482" t="s">
        <v>13635</v>
      </c>
    </row>
    <row r="4483" spans="1:18" x14ac:dyDescent="0.3">
      <c r="A4483" t="s">
        <v>13636</v>
      </c>
      <c r="B4483" t="s">
        <v>13637</v>
      </c>
      <c r="C4483" t="s">
        <v>20</v>
      </c>
      <c r="D4483" t="s">
        <v>21</v>
      </c>
      <c r="E4483" t="s">
        <v>22</v>
      </c>
      <c r="F4483" t="s">
        <v>29</v>
      </c>
      <c r="G4483" t="s">
        <v>24</v>
      </c>
      <c r="H4483">
        <v>37</v>
      </c>
      <c r="I4483">
        <v>4</v>
      </c>
      <c r="J4483">
        <v>9.1999999999999993</v>
      </c>
      <c r="K4483">
        <v>1</v>
      </c>
      <c r="L4483">
        <v>0</v>
      </c>
      <c r="M4483">
        <v>2</v>
      </c>
      <c r="N4483">
        <v>1</v>
      </c>
      <c r="O4483">
        <v>2</v>
      </c>
      <c r="P4483">
        <v>3.3</v>
      </c>
      <c r="Q4483" t="s">
        <v>13539</v>
      </c>
      <c r="R4483" t="s">
        <v>13638</v>
      </c>
    </row>
    <row r="4484" spans="1:18" x14ac:dyDescent="0.3">
      <c r="A4484" t="s">
        <v>13639</v>
      </c>
      <c r="B4484" t="s">
        <v>13640</v>
      </c>
      <c r="C4484" t="s">
        <v>20</v>
      </c>
      <c r="D4484" t="s">
        <v>21</v>
      </c>
      <c r="E4484" t="s">
        <v>22</v>
      </c>
      <c r="F4484" t="s">
        <v>23</v>
      </c>
      <c r="G4484" t="s">
        <v>24</v>
      </c>
      <c r="H4484">
        <v>331</v>
      </c>
      <c r="I4484">
        <v>14</v>
      </c>
      <c r="J4484">
        <v>23.6</v>
      </c>
      <c r="K4484">
        <v>9</v>
      </c>
      <c r="L4484">
        <v>1</v>
      </c>
      <c r="M4484">
        <v>3</v>
      </c>
      <c r="N4484">
        <v>1</v>
      </c>
      <c r="O4484">
        <v>10</v>
      </c>
      <c r="P4484">
        <v>11</v>
      </c>
      <c r="Q4484" t="s">
        <v>13539</v>
      </c>
      <c r="R4484" t="s">
        <v>13641</v>
      </c>
    </row>
    <row r="4485" spans="1:18" x14ac:dyDescent="0.3">
      <c r="A4485" t="s">
        <v>13642</v>
      </c>
      <c r="B4485" t="s">
        <v>13643</v>
      </c>
      <c r="C4485" t="s">
        <v>20</v>
      </c>
      <c r="D4485" t="s">
        <v>213</v>
      </c>
      <c r="E4485" t="s">
        <v>22</v>
      </c>
      <c r="F4485" t="s">
        <v>29</v>
      </c>
      <c r="G4485" t="s">
        <v>24</v>
      </c>
      <c r="H4485">
        <v>9</v>
      </c>
      <c r="I4485">
        <v>3</v>
      </c>
      <c r="J4485">
        <v>3</v>
      </c>
      <c r="K4485">
        <v>0</v>
      </c>
      <c r="L4485">
        <v>0</v>
      </c>
      <c r="M4485">
        <v>2</v>
      </c>
      <c r="N4485">
        <v>1</v>
      </c>
      <c r="O4485">
        <v>1</v>
      </c>
      <c r="P4485">
        <v>3</v>
      </c>
      <c r="Q4485" t="s">
        <v>13539</v>
      </c>
      <c r="R4485" t="s">
        <v>13644</v>
      </c>
    </row>
    <row r="4486" spans="1:18" x14ac:dyDescent="0.3">
      <c r="A4486" t="s">
        <v>13645</v>
      </c>
      <c r="B4486" t="s">
        <v>13646</v>
      </c>
      <c r="C4486" t="s">
        <v>99</v>
      </c>
      <c r="D4486" t="s">
        <v>125</v>
      </c>
      <c r="E4486" t="s">
        <v>37</v>
      </c>
      <c r="F4486" t="s">
        <v>38</v>
      </c>
      <c r="G4486" t="s">
        <v>24</v>
      </c>
      <c r="H4486">
        <v>147</v>
      </c>
      <c r="I4486">
        <v>8</v>
      </c>
      <c r="J4486">
        <v>18.399999999999999</v>
      </c>
      <c r="K4486">
        <v>0</v>
      </c>
      <c r="L4486">
        <v>0</v>
      </c>
      <c r="M4486">
        <v>0</v>
      </c>
      <c r="N4486">
        <v>0</v>
      </c>
      <c r="O4486">
        <v>6</v>
      </c>
      <c r="P4486">
        <v>2.5</v>
      </c>
      <c r="Q4486" t="s">
        <v>13539</v>
      </c>
      <c r="R4486" t="s">
        <v>13647</v>
      </c>
    </row>
    <row r="4487" spans="1:18" x14ac:dyDescent="0.3">
      <c r="A4487" t="s">
        <v>13648</v>
      </c>
      <c r="B4487" t="s">
        <v>13649</v>
      </c>
      <c r="C4487" t="s">
        <v>20</v>
      </c>
      <c r="D4487" t="s">
        <v>21</v>
      </c>
      <c r="E4487" t="s">
        <v>22</v>
      </c>
      <c r="F4487" t="s">
        <v>29</v>
      </c>
      <c r="G4487" t="s">
        <v>24</v>
      </c>
      <c r="H4487">
        <v>364</v>
      </c>
      <c r="I4487">
        <v>18</v>
      </c>
      <c r="J4487">
        <v>20.2</v>
      </c>
      <c r="K4487">
        <v>12</v>
      </c>
      <c r="L4487">
        <v>5</v>
      </c>
      <c r="M4487">
        <v>1</v>
      </c>
      <c r="N4487">
        <v>0</v>
      </c>
      <c r="O4487">
        <v>12</v>
      </c>
      <c r="P4487">
        <v>12</v>
      </c>
      <c r="Q4487" t="s">
        <v>13539</v>
      </c>
      <c r="R4487" t="s">
        <v>13650</v>
      </c>
    </row>
    <row r="4488" spans="1:18" x14ac:dyDescent="0.3">
      <c r="A4488" t="s">
        <v>13651</v>
      </c>
      <c r="B4488" t="s">
        <v>13652</v>
      </c>
      <c r="C4488" t="s">
        <v>20</v>
      </c>
      <c r="D4488" t="s">
        <v>125</v>
      </c>
      <c r="E4488" t="s">
        <v>22</v>
      </c>
      <c r="F4488" t="s">
        <v>29</v>
      </c>
      <c r="G4488" t="s">
        <v>24</v>
      </c>
      <c r="H4488">
        <v>126</v>
      </c>
      <c r="I4488">
        <v>9</v>
      </c>
      <c r="J4488">
        <v>14</v>
      </c>
      <c r="K4488">
        <v>2</v>
      </c>
      <c r="L4488">
        <v>4</v>
      </c>
      <c r="M4488">
        <v>3</v>
      </c>
      <c r="N4488">
        <v>0</v>
      </c>
      <c r="O4488">
        <v>2</v>
      </c>
      <c r="P4488">
        <v>5</v>
      </c>
      <c r="Q4488" t="s">
        <v>13539</v>
      </c>
      <c r="R4488" t="s">
        <v>13653</v>
      </c>
    </row>
    <row r="4489" spans="1:18" x14ac:dyDescent="0.3">
      <c r="A4489" t="s">
        <v>13654</v>
      </c>
      <c r="B4489" t="s">
        <v>13655</v>
      </c>
      <c r="C4489" t="s">
        <v>20</v>
      </c>
      <c r="D4489" t="s">
        <v>21</v>
      </c>
      <c r="E4489" t="s">
        <v>22</v>
      </c>
      <c r="F4489" t="s">
        <v>23</v>
      </c>
      <c r="G4489" t="s">
        <v>24</v>
      </c>
      <c r="H4489">
        <v>323</v>
      </c>
      <c r="I4489">
        <v>16</v>
      </c>
      <c r="J4489">
        <v>20.2</v>
      </c>
      <c r="K4489">
        <v>11</v>
      </c>
      <c r="L4489">
        <v>2</v>
      </c>
      <c r="M4489">
        <v>1</v>
      </c>
      <c r="N4489">
        <v>2</v>
      </c>
      <c r="O4489">
        <v>12</v>
      </c>
      <c r="P4489">
        <v>28</v>
      </c>
      <c r="Q4489" t="s">
        <v>13539</v>
      </c>
      <c r="R4489" t="s">
        <v>13656</v>
      </c>
    </row>
    <row r="4490" spans="1:18" x14ac:dyDescent="0.3">
      <c r="A4490" t="s">
        <v>13657</v>
      </c>
      <c r="B4490" t="s">
        <v>13658</v>
      </c>
      <c r="C4490" t="s">
        <v>20</v>
      </c>
      <c r="D4490" t="s">
        <v>21</v>
      </c>
      <c r="E4490" t="s">
        <v>22</v>
      </c>
      <c r="F4490" t="s">
        <v>23</v>
      </c>
      <c r="G4490" t="s">
        <v>24</v>
      </c>
      <c r="H4490">
        <v>115</v>
      </c>
      <c r="I4490">
        <v>11</v>
      </c>
      <c r="J4490">
        <v>10.5</v>
      </c>
      <c r="K4490">
        <v>4</v>
      </c>
      <c r="L4490">
        <v>4</v>
      </c>
      <c r="M4490">
        <v>1</v>
      </c>
      <c r="N4490">
        <v>2</v>
      </c>
      <c r="O4490">
        <v>9</v>
      </c>
      <c r="P4490">
        <v>4</v>
      </c>
      <c r="Q4490" t="s">
        <v>13659</v>
      </c>
      <c r="R4490" t="s">
        <v>13660</v>
      </c>
    </row>
    <row r="4491" spans="1:18" x14ac:dyDescent="0.3">
      <c r="A4491" t="s">
        <v>13661</v>
      </c>
      <c r="B4491" t="s">
        <v>13662</v>
      </c>
      <c r="C4491" t="s">
        <v>20</v>
      </c>
      <c r="D4491" t="s">
        <v>42</v>
      </c>
      <c r="E4491" t="s">
        <v>37</v>
      </c>
      <c r="F4491" t="s">
        <v>29</v>
      </c>
      <c r="G4491" t="s">
        <v>24</v>
      </c>
      <c r="H4491">
        <v>22</v>
      </c>
      <c r="I4491">
        <v>4</v>
      </c>
      <c r="J4491">
        <v>5.5</v>
      </c>
      <c r="K4491">
        <v>0</v>
      </c>
      <c r="L4491">
        <v>0</v>
      </c>
      <c r="M4491">
        <v>2</v>
      </c>
      <c r="N4491">
        <v>2</v>
      </c>
      <c r="O4491">
        <v>2</v>
      </c>
      <c r="P4491">
        <v>25</v>
      </c>
      <c r="Q4491" t="s">
        <v>13659</v>
      </c>
      <c r="R4491" t="s">
        <v>13663</v>
      </c>
    </row>
    <row r="4492" spans="1:18" x14ac:dyDescent="0.3">
      <c r="A4492" t="s">
        <v>13664</v>
      </c>
      <c r="B4492" t="s">
        <v>13665</v>
      </c>
      <c r="C4492" t="s">
        <v>20</v>
      </c>
      <c r="D4492" t="s">
        <v>21</v>
      </c>
      <c r="E4492" t="s">
        <v>22</v>
      </c>
      <c r="F4492" t="s">
        <v>29</v>
      </c>
      <c r="G4492" t="s">
        <v>24</v>
      </c>
      <c r="H4492">
        <v>501</v>
      </c>
      <c r="I4492">
        <v>27</v>
      </c>
      <c r="J4492">
        <v>18.600000000000001</v>
      </c>
      <c r="K4492">
        <v>19</v>
      </c>
      <c r="L4492">
        <v>2</v>
      </c>
      <c r="M4492">
        <v>3</v>
      </c>
      <c r="N4492">
        <v>3</v>
      </c>
      <c r="O4492">
        <v>22</v>
      </c>
      <c r="P4492">
        <v>14</v>
      </c>
      <c r="Q4492" t="s">
        <v>13659</v>
      </c>
      <c r="R4492" t="s">
        <v>13666</v>
      </c>
    </row>
    <row r="4493" spans="1:18" x14ac:dyDescent="0.3">
      <c r="A4493" t="s">
        <v>13667</v>
      </c>
      <c r="B4493" t="s">
        <v>13668</v>
      </c>
      <c r="C4493" t="s">
        <v>20</v>
      </c>
      <c r="D4493" t="s">
        <v>21</v>
      </c>
      <c r="E4493" t="s">
        <v>22</v>
      </c>
      <c r="F4493" t="s">
        <v>29</v>
      </c>
      <c r="G4493" t="s">
        <v>24</v>
      </c>
      <c r="H4493">
        <v>38</v>
      </c>
      <c r="I4493">
        <v>4</v>
      </c>
      <c r="J4493">
        <v>9.5</v>
      </c>
      <c r="K4493">
        <v>0</v>
      </c>
      <c r="L4493">
        <v>0</v>
      </c>
      <c r="M4493">
        <v>1</v>
      </c>
      <c r="N4493">
        <v>3</v>
      </c>
      <c r="O4493">
        <v>1</v>
      </c>
      <c r="P4493">
        <v>5</v>
      </c>
      <c r="Q4493" t="s">
        <v>13659</v>
      </c>
      <c r="R4493" t="s">
        <v>13669</v>
      </c>
    </row>
    <row r="4494" spans="1:18" x14ac:dyDescent="0.3">
      <c r="A4494" t="s">
        <v>13670</v>
      </c>
      <c r="B4494" t="s">
        <v>13671</v>
      </c>
      <c r="C4494" t="s">
        <v>20</v>
      </c>
      <c r="D4494" t="s">
        <v>21</v>
      </c>
      <c r="E4494" t="s">
        <v>22</v>
      </c>
      <c r="F4494" t="s">
        <v>29</v>
      </c>
      <c r="G4494" t="s">
        <v>24</v>
      </c>
      <c r="H4494">
        <v>149</v>
      </c>
      <c r="I4494">
        <v>10</v>
      </c>
      <c r="J4494">
        <v>14.9</v>
      </c>
      <c r="K4494">
        <v>6</v>
      </c>
      <c r="L4494">
        <v>1</v>
      </c>
      <c r="M4494">
        <v>2</v>
      </c>
      <c r="N4494">
        <v>1</v>
      </c>
      <c r="O4494">
        <v>4</v>
      </c>
      <c r="P4494">
        <v>2.9</v>
      </c>
      <c r="Q4494" t="s">
        <v>13659</v>
      </c>
      <c r="R4494" t="s">
        <v>13672</v>
      </c>
    </row>
    <row r="4495" spans="1:18" x14ac:dyDescent="0.3">
      <c r="A4495" t="s">
        <v>13673</v>
      </c>
      <c r="B4495" t="s">
        <v>13674</v>
      </c>
      <c r="C4495" t="s">
        <v>20</v>
      </c>
      <c r="D4495" t="s">
        <v>21</v>
      </c>
      <c r="E4495" t="s">
        <v>22</v>
      </c>
      <c r="F4495" t="s">
        <v>29</v>
      </c>
      <c r="G4495" t="s">
        <v>24</v>
      </c>
      <c r="H4495">
        <v>13</v>
      </c>
      <c r="I4495">
        <v>2</v>
      </c>
      <c r="J4495">
        <v>6.5</v>
      </c>
      <c r="K4495">
        <v>0</v>
      </c>
      <c r="L4495">
        <v>0</v>
      </c>
      <c r="M4495">
        <v>1</v>
      </c>
      <c r="N4495">
        <v>1</v>
      </c>
      <c r="O4495">
        <v>1</v>
      </c>
      <c r="P4495">
        <v>7.5</v>
      </c>
      <c r="Q4495" t="s">
        <v>13659</v>
      </c>
      <c r="R4495" t="s">
        <v>13675</v>
      </c>
    </row>
    <row r="4496" spans="1:18" x14ac:dyDescent="0.3">
      <c r="A4496" t="s">
        <v>13676</v>
      </c>
      <c r="B4496" t="s">
        <v>13677</v>
      </c>
      <c r="C4496" t="s">
        <v>20</v>
      </c>
      <c r="D4496" t="s">
        <v>21</v>
      </c>
      <c r="E4496" t="s">
        <v>37</v>
      </c>
      <c r="F4496" t="s">
        <v>38</v>
      </c>
      <c r="G4496" t="s">
        <v>24</v>
      </c>
      <c r="H4496">
        <v>162</v>
      </c>
      <c r="I4496">
        <v>9</v>
      </c>
      <c r="J4496">
        <v>18</v>
      </c>
      <c r="K4496">
        <v>1</v>
      </c>
      <c r="L4496">
        <v>2</v>
      </c>
      <c r="M4496">
        <v>4</v>
      </c>
      <c r="N4496">
        <v>2</v>
      </c>
      <c r="O4496">
        <v>6</v>
      </c>
      <c r="P4496">
        <v>13</v>
      </c>
      <c r="Q4496" t="s">
        <v>13659</v>
      </c>
      <c r="R4496" t="s">
        <v>13678</v>
      </c>
    </row>
    <row r="4497" spans="1:18" x14ac:dyDescent="0.3">
      <c r="A4497" t="s">
        <v>13679</v>
      </c>
      <c r="B4497" t="s">
        <v>13680</v>
      </c>
      <c r="C4497" t="s">
        <v>20</v>
      </c>
      <c r="D4497" t="s">
        <v>21</v>
      </c>
      <c r="E4497" t="s">
        <v>22</v>
      </c>
      <c r="F4497" t="s">
        <v>29</v>
      </c>
      <c r="G4497" t="s">
        <v>24</v>
      </c>
      <c r="H4497">
        <v>41</v>
      </c>
      <c r="I4497">
        <v>4</v>
      </c>
      <c r="J4497">
        <v>10.199999999999999</v>
      </c>
      <c r="K4497">
        <v>0</v>
      </c>
      <c r="L4497">
        <v>0</v>
      </c>
      <c r="M4497">
        <v>3</v>
      </c>
      <c r="N4497">
        <v>1</v>
      </c>
      <c r="O4497">
        <v>1</v>
      </c>
      <c r="P4497">
        <v>1</v>
      </c>
      <c r="Q4497" t="s">
        <v>13659</v>
      </c>
      <c r="R4497" t="s">
        <v>13681</v>
      </c>
    </row>
    <row r="4498" spans="1:18" x14ac:dyDescent="0.3">
      <c r="A4498" t="s">
        <v>13682</v>
      </c>
      <c r="B4498" t="s">
        <v>13683</v>
      </c>
      <c r="C4498" t="s">
        <v>20</v>
      </c>
      <c r="D4498" t="s">
        <v>21</v>
      </c>
      <c r="E4498" t="s">
        <v>22</v>
      </c>
      <c r="F4498" t="s">
        <v>23</v>
      </c>
      <c r="G4498" t="s">
        <v>24</v>
      </c>
      <c r="H4498">
        <v>174</v>
      </c>
      <c r="I4498">
        <v>10</v>
      </c>
      <c r="J4498">
        <v>17.399999999999999</v>
      </c>
      <c r="K4498">
        <v>6</v>
      </c>
      <c r="L4498">
        <v>3</v>
      </c>
      <c r="M4498">
        <v>1</v>
      </c>
      <c r="N4498">
        <v>0</v>
      </c>
      <c r="O4498">
        <v>7</v>
      </c>
      <c r="P4498">
        <v>6</v>
      </c>
      <c r="Q4498" t="s">
        <v>13659</v>
      </c>
      <c r="R4498" t="s">
        <v>13684</v>
      </c>
    </row>
    <row r="4499" spans="1:18" x14ac:dyDescent="0.3">
      <c r="A4499" t="s">
        <v>13685</v>
      </c>
      <c r="B4499" t="s">
        <v>13686</v>
      </c>
      <c r="C4499" t="s">
        <v>99</v>
      </c>
      <c r="D4499" t="s">
        <v>125</v>
      </c>
      <c r="E4499" t="s">
        <v>37</v>
      </c>
      <c r="F4499" t="s">
        <v>38</v>
      </c>
      <c r="G4499" t="s">
        <v>24</v>
      </c>
      <c r="H4499">
        <v>13</v>
      </c>
      <c r="I4499">
        <v>4</v>
      </c>
      <c r="J4499">
        <v>3.2</v>
      </c>
      <c r="K4499">
        <v>0</v>
      </c>
      <c r="L4499">
        <v>0</v>
      </c>
      <c r="M4499">
        <v>0</v>
      </c>
      <c r="N4499">
        <v>0</v>
      </c>
      <c r="O4499">
        <v>2</v>
      </c>
      <c r="P4499">
        <v>5</v>
      </c>
      <c r="Q4499" t="s">
        <v>13659</v>
      </c>
      <c r="R4499" t="s">
        <v>13687</v>
      </c>
    </row>
    <row r="4500" spans="1:18" x14ac:dyDescent="0.3">
      <c r="A4500" t="s">
        <v>13688</v>
      </c>
      <c r="B4500" t="s">
        <v>13689</v>
      </c>
      <c r="C4500" t="s">
        <v>20</v>
      </c>
      <c r="D4500" t="s">
        <v>21</v>
      </c>
      <c r="E4500" t="s">
        <v>37</v>
      </c>
      <c r="F4500" t="s">
        <v>38</v>
      </c>
      <c r="G4500" t="s">
        <v>24</v>
      </c>
      <c r="H4500">
        <v>311</v>
      </c>
      <c r="I4500">
        <v>17</v>
      </c>
      <c r="J4500">
        <v>18.3</v>
      </c>
      <c r="K4500">
        <v>7</v>
      </c>
      <c r="L4500">
        <v>5</v>
      </c>
      <c r="M4500">
        <v>4</v>
      </c>
      <c r="N4500">
        <v>1</v>
      </c>
      <c r="O4500">
        <v>16</v>
      </c>
      <c r="P4500">
        <v>2.8</v>
      </c>
      <c r="Q4500" t="s">
        <v>13659</v>
      </c>
      <c r="R4500" t="s">
        <v>13690</v>
      </c>
    </row>
    <row r="4501" spans="1:18" x14ac:dyDescent="0.3">
      <c r="A4501" t="s">
        <v>13691</v>
      </c>
      <c r="B4501" t="s">
        <v>13692</v>
      </c>
      <c r="C4501" t="s">
        <v>20</v>
      </c>
      <c r="D4501" t="s">
        <v>21</v>
      </c>
      <c r="E4501" t="s">
        <v>22</v>
      </c>
      <c r="F4501" t="s">
        <v>29</v>
      </c>
      <c r="G4501" t="s">
        <v>24</v>
      </c>
      <c r="H4501">
        <v>65</v>
      </c>
      <c r="I4501">
        <v>8</v>
      </c>
      <c r="J4501">
        <v>8.1</v>
      </c>
      <c r="K4501">
        <v>2</v>
      </c>
      <c r="L4501">
        <v>1</v>
      </c>
      <c r="M4501">
        <v>4</v>
      </c>
      <c r="N4501">
        <v>1</v>
      </c>
      <c r="O4501">
        <v>2</v>
      </c>
      <c r="P4501">
        <v>4.5</v>
      </c>
      <c r="Q4501" t="s">
        <v>13659</v>
      </c>
      <c r="R4501" t="s">
        <v>13693</v>
      </c>
    </row>
    <row r="4502" spans="1:18" x14ac:dyDescent="0.3">
      <c r="A4502" t="s">
        <v>13694</v>
      </c>
      <c r="B4502" t="s">
        <v>13695</v>
      </c>
      <c r="C4502" t="s">
        <v>20</v>
      </c>
      <c r="D4502" t="s">
        <v>125</v>
      </c>
      <c r="E4502" t="s">
        <v>22</v>
      </c>
      <c r="F4502" t="s">
        <v>29</v>
      </c>
      <c r="G4502" t="s">
        <v>24</v>
      </c>
      <c r="H4502">
        <v>4</v>
      </c>
      <c r="I4502">
        <v>3</v>
      </c>
      <c r="J4502">
        <v>1.3</v>
      </c>
      <c r="K4502">
        <v>0</v>
      </c>
      <c r="L4502">
        <v>0</v>
      </c>
      <c r="M4502">
        <v>2</v>
      </c>
      <c r="N4502">
        <v>1</v>
      </c>
      <c r="O4502">
        <v>1</v>
      </c>
      <c r="P4502">
        <v>4</v>
      </c>
      <c r="Q4502" t="s">
        <v>13659</v>
      </c>
      <c r="R4502" t="s">
        <v>13696</v>
      </c>
    </row>
    <row r="4503" spans="1:18" x14ac:dyDescent="0.3">
      <c r="A4503" t="s">
        <v>13697</v>
      </c>
      <c r="B4503" t="s">
        <v>13698</v>
      </c>
      <c r="C4503" t="s">
        <v>20</v>
      </c>
      <c r="D4503" t="s">
        <v>21</v>
      </c>
      <c r="E4503" t="s">
        <v>22</v>
      </c>
      <c r="F4503" t="s">
        <v>29</v>
      </c>
      <c r="G4503" t="s">
        <v>24</v>
      </c>
      <c r="H4503">
        <v>114</v>
      </c>
      <c r="I4503">
        <v>9</v>
      </c>
      <c r="J4503">
        <v>12.7</v>
      </c>
      <c r="K4503">
        <v>3</v>
      </c>
      <c r="L4503">
        <v>3</v>
      </c>
      <c r="M4503">
        <v>2</v>
      </c>
      <c r="N4503">
        <v>1</v>
      </c>
      <c r="O4503">
        <v>4</v>
      </c>
      <c r="P4503">
        <v>4</v>
      </c>
      <c r="Q4503" t="s">
        <v>13659</v>
      </c>
      <c r="R4503" t="s">
        <v>13699</v>
      </c>
    </row>
    <row r="4504" spans="1:18" x14ac:dyDescent="0.3">
      <c r="A4504" t="s">
        <v>13700</v>
      </c>
      <c r="B4504" t="s">
        <v>13701</v>
      </c>
      <c r="C4504" t="s">
        <v>20</v>
      </c>
      <c r="D4504" t="s">
        <v>42</v>
      </c>
      <c r="E4504" t="s">
        <v>22</v>
      </c>
      <c r="F4504" t="s">
        <v>23</v>
      </c>
      <c r="G4504" t="s">
        <v>24</v>
      </c>
      <c r="H4504">
        <v>230</v>
      </c>
      <c r="I4504">
        <v>11</v>
      </c>
      <c r="J4504">
        <v>20.9</v>
      </c>
      <c r="K4504">
        <v>6</v>
      </c>
      <c r="L4504">
        <v>3</v>
      </c>
      <c r="M4504">
        <v>2</v>
      </c>
      <c r="N4504">
        <v>0</v>
      </c>
      <c r="O4504">
        <v>9</v>
      </c>
      <c r="P4504">
        <v>4</v>
      </c>
      <c r="Q4504" t="s">
        <v>13659</v>
      </c>
      <c r="R4504" t="s">
        <v>13702</v>
      </c>
    </row>
    <row r="4505" spans="1:18" x14ac:dyDescent="0.3">
      <c r="A4505" t="s">
        <v>13703</v>
      </c>
      <c r="B4505" t="s">
        <v>13704</v>
      </c>
      <c r="C4505" t="s">
        <v>20</v>
      </c>
      <c r="D4505" t="s">
        <v>42</v>
      </c>
      <c r="E4505" t="s">
        <v>22</v>
      </c>
      <c r="F4505" t="s">
        <v>23</v>
      </c>
      <c r="G4505" t="s">
        <v>24</v>
      </c>
      <c r="H4505">
        <v>109</v>
      </c>
      <c r="I4505">
        <v>9</v>
      </c>
      <c r="J4505">
        <v>12.1</v>
      </c>
      <c r="K4505">
        <v>4</v>
      </c>
      <c r="L4505">
        <v>2</v>
      </c>
      <c r="M4505">
        <v>3</v>
      </c>
      <c r="N4505">
        <v>0</v>
      </c>
      <c r="O4505">
        <v>5</v>
      </c>
      <c r="P4505">
        <v>4</v>
      </c>
      <c r="Q4505" t="s">
        <v>13659</v>
      </c>
      <c r="R4505" t="s">
        <v>13705</v>
      </c>
    </row>
    <row r="4506" spans="1:18" x14ac:dyDescent="0.3">
      <c r="A4506" t="s">
        <v>13706</v>
      </c>
      <c r="B4506" t="s">
        <v>13707</v>
      </c>
      <c r="C4506" t="s">
        <v>20</v>
      </c>
      <c r="D4506" t="s">
        <v>42</v>
      </c>
      <c r="E4506" t="s">
        <v>22</v>
      </c>
      <c r="F4506" t="s">
        <v>23</v>
      </c>
      <c r="G4506" t="s">
        <v>24</v>
      </c>
      <c r="H4506">
        <v>229</v>
      </c>
      <c r="I4506">
        <v>16</v>
      </c>
      <c r="J4506">
        <v>14.3</v>
      </c>
      <c r="K4506">
        <v>10</v>
      </c>
      <c r="L4506">
        <v>2</v>
      </c>
      <c r="M4506">
        <v>3</v>
      </c>
      <c r="N4506">
        <v>1</v>
      </c>
      <c r="O4506">
        <v>17</v>
      </c>
      <c r="P4506">
        <v>5</v>
      </c>
      <c r="Q4506" t="s">
        <v>13659</v>
      </c>
      <c r="R4506" t="s">
        <v>13708</v>
      </c>
    </row>
    <row r="4507" spans="1:18" x14ac:dyDescent="0.3">
      <c r="A4507" t="s">
        <v>13709</v>
      </c>
      <c r="B4507" t="s">
        <v>13710</v>
      </c>
      <c r="C4507" t="s">
        <v>20</v>
      </c>
      <c r="D4507" t="s">
        <v>21</v>
      </c>
      <c r="E4507" t="s">
        <v>22</v>
      </c>
      <c r="F4507" t="s">
        <v>23</v>
      </c>
      <c r="G4507" t="s">
        <v>24</v>
      </c>
      <c r="H4507">
        <v>179</v>
      </c>
      <c r="I4507">
        <v>14</v>
      </c>
      <c r="J4507">
        <v>12.8</v>
      </c>
      <c r="K4507">
        <v>7</v>
      </c>
      <c r="L4507">
        <v>2</v>
      </c>
      <c r="M4507">
        <v>2</v>
      </c>
      <c r="N4507">
        <v>3</v>
      </c>
      <c r="O4507">
        <v>8</v>
      </c>
      <c r="P4507">
        <v>13</v>
      </c>
      <c r="Q4507" t="s">
        <v>13659</v>
      </c>
      <c r="R4507" t="s">
        <v>13711</v>
      </c>
    </row>
    <row r="4508" spans="1:18" x14ac:dyDescent="0.3">
      <c r="A4508" t="s">
        <v>13712</v>
      </c>
      <c r="B4508" t="s">
        <v>13713</v>
      </c>
      <c r="C4508" t="s">
        <v>99</v>
      </c>
      <c r="D4508" t="s">
        <v>125</v>
      </c>
      <c r="E4508" t="s">
        <v>37</v>
      </c>
      <c r="F4508" t="s">
        <v>38</v>
      </c>
      <c r="G4508" t="s">
        <v>24</v>
      </c>
      <c r="H4508">
        <v>78</v>
      </c>
      <c r="I4508">
        <v>5</v>
      </c>
      <c r="J4508">
        <v>15.6</v>
      </c>
      <c r="K4508">
        <v>0</v>
      </c>
      <c r="L4508">
        <v>0</v>
      </c>
      <c r="M4508">
        <v>0</v>
      </c>
      <c r="N4508">
        <v>0</v>
      </c>
      <c r="O4508">
        <v>5</v>
      </c>
      <c r="P4508">
        <v>4.5</v>
      </c>
      <c r="Q4508" t="s">
        <v>13659</v>
      </c>
      <c r="R4508" t="s">
        <v>13714</v>
      </c>
    </row>
    <row r="4509" spans="1:18" x14ac:dyDescent="0.3">
      <c r="A4509" t="s">
        <v>13715</v>
      </c>
      <c r="B4509" t="s">
        <v>13716</v>
      </c>
      <c r="C4509" t="s">
        <v>20</v>
      </c>
      <c r="D4509" t="s">
        <v>213</v>
      </c>
      <c r="E4509" t="s">
        <v>22</v>
      </c>
      <c r="F4509" t="s">
        <v>29</v>
      </c>
      <c r="G4509" t="s">
        <v>24</v>
      </c>
      <c r="H4509">
        <v>87</v>
      </c>
      <c r="I4509">
        <v>8</v>
      </c>
      <c r="J4509">
        <v>10.9</v>
      </c>
      <c r="K4509">
        <v>2</v>
      </c>
      <c r="L4509">
        <v>1</v>
      </c>
      <c r="M4509">
        <v>4</v>
      </c>
      <c r="N4509">
        <v>1</v>
      </c>
      <c r="O4509">
        <v>3</v>
      </c>
      <c r="P4509">
        <v>13</v>
      </c>
      <c r="Q4509" t="s">
        <v>13659</v>
      </c>
      <c r="R4509" t="s">
        <v>13717</v>
      </c>
    </row>
    <row r="4510" spans="1:18" x14ac:dyDescent="0.3">
      <c r="A4510" t="s">
        <v>13718</v>
      </c>
      <c r="B4510" t="s">
        <v>13719</v>
      </c>
      <c r="C4510" t="s">
        <v>20</v>
      </c>
      <c r="D4510" t="s">
        <v>21</v>
      </c>
      <c r="E4510" t="s">
        <v>22</v>
      </c>
      <c r="F4510" t="s">
        <v>23</v>
      </c>
      <c r="G4510" t="s">
        <v>24</v>
      </c>
      <c r="H4510">
        <v>242</v>
      </c>
      <c r="I4510">
        <v>9</v>
      </c>
      <c r="J4510">
        <v>26.9</v>
      </c>
      <c r="K4510">
        <v>7</v>
      </c>
      <c r="L4510">
        <v>2</v>
      </c>
      <c r="M4510">
        <v>0</v>
      </c>
      <c r="N4510">
        <v>0</v>
      </c>
      <c r="O4510">
        <v>8</v>
      </c>
      <c r="P4510">
        <v>6</v>
      </c>
      <c r="Q4510" t="s">
        <v>13659</v>
      </c>
      <c r="R4510" t="s">
        <v>13720</v>
      </c>
    </row>
    <row r="4511" spans="1:18" x14ac:dyDescent="0.3">
      <c r="A4511" t="s">
        <v>13721</v>
      </c>
      <c r="B4511" t="s">
        <v>13722</v>
      </c>
      <c r="C4511" t="s">
        <v>99</v>
      </c>
      <c r="D4511" t="s">
        <v>125</v>
      </c>
      <c r="E4511" t="s">
        <v>22</v>
      </c>
      <c r="F4511" t="s">
        <v>38</v>
      </c>
      <c r="G4511" t="s">
        <v>24</v>
      </c>
      <c r="H4511">
        <v>21</v>
      </c>
      <c r="I4511">
        <v>4</v>
      </c>
      <c r="J4511">
        <v>5.2</v>
      </c>
      <c r="K4511">
        <v>0</v>
      </c>
      <c r="L4511">
        <v>0</v>
      </c>
      <c r="M4511">
        <v>0</v>
      </c>
      <c r="N4511">
        <v>0</v>
      </c>
      <c r="O4511">
        <v>7</v>
      </c>
      <c r="P4511">
        <v>4</v>
      </c>
      <c r="Q4511" t="s">
        <v>13659</v>
      </c>
      <c r="R4511" t="s">
        <v>13723</v>
      </c>
    </row>
    <row r="4512" spans="1:18" x14ac:dyDescent="0.3">
      <c r="A4512" t="s">
        <v>13724</v>
      </c>
      <c r="B4512" t="s">
        <v>13725</v>
      </c>
      <c r="C4512" t="s">
        <v>20</v>
      </c>
      <c r="D4512" t="s">
        <v>42</v>
      </c>
      <c r="E4512" t="s">
        <v>22</v>
      </c>
      <c r="F4512" t="s">
        <v>29</v>
      </c>
      <c r="G4512" t="s">
        <v>24</v>
      </c>
      <c r="H4512">
        <v>123</v>
      </c>
      <c r="I4512">
        <v>5</v>
      </c>
      <c r="J4512">
        <v>24.6</v>
      </c>
      <c r="K4512">
        <v>1</v>
      </c>
      <c r="L4512">
        <v>0</v>
      </c>
      <c r="M4512">
        <v>2</v>
      </c>
      <c r="N4512">
        <v>2</v>
      </c>
      <c r="O4512">
        <v>4</v>
      </c>
      <c r="P4512">
        <v>8</v>
      </c>
      <c r="Q4512" t="s">
        <v>13659</v>
      </c>
      <c r="R4512" t="s">
        <v>13726</v>
      </c>
    </row>
    <row r="4513" spans="1:18" x14ac:dyDescent="0.3">
      <c r="A4513" t="s">
        <v>13727</v>
      </c>
      <c r="B4513" t="s">
        <v>13728</v>
      </c>
      <c r="C4513" t="s">
        <v>20</v>
      </c>
      <c r="D4513" t="s">
        <v>21</v>
      </c>
      <c r="E4513" t="s">
        <v>37</v>
      </c>
      <c r="F4513" t="s">
        <v>38</v>
      </c>
      <c r="G4513" t="s">
        <v>24</v>
      </c>
      <c r="H4513">
        <v>341</v>
      </c>
      <c r="I4513">
        <v>17</v>
      </c>
      <c r="J4513">
        <v>20.100000000000001</v>
      </c>
      <c r="K4513">
        <v>5</v>
      </c>
      <c r="L4513">
        <v>7</v>
      </c>
      <c r="M4513">
        <v>3</v>
      </c>
      <c r="N4513">
        <v>2</v>
      </c>
      <c r="O4513">
        <v>12</v>
      </c>
      <c r="P4513">
        <v>9</v>
      </c>
      <c r="Q4513" t="s">
        <v>13659</v>
      </c>
      <c r="R4513" t="s">
        <v>13729</v>
      </c>
    </row>
    <row r="4514" spans="1:18" x14ac:dyDescent="0.3">
      <c r="A4514" t="s">
        <v>13730</v>
      </c>
      <c r="B4514" t="s">
        <v>13731</v>
      </c>
      <c r="C4514" t="s">
        <v>20</v>
      </c>
      <c r="D4514" t="s">
        <v>21</v>
      </c>
      <c r="E4514" t="s">
        <v>37</v>
      </c>
      <c r="F4514" t="s">
        <v>38</v>
      </c>
      <c r="G4514" t="s">
        <v>24</v>
      </c>
      <c r="H4514">
        <v>373</v>
      </c>
      <c r="I4514">
        <v>20</v>
      </c>
      <c r="J4514">
        <v>18.600000000000001</v>
      </c>
      <c r="K4514">
        <v>8</v>
      </c>
      <c r="L4514">
        <v>9</v>
      </c>
      <c r="M4514">
        <v>1</v>
      </c>
      <c r="N4514">
        <v>2</v>
      </c>
      <c r="O4514">
        <v>20</v>
      </c>
      <c r="P4514">
        <v>3.5</v>
      </c>
      <c r="Q4514" t="s">
        <v>7227</v>
      </c>
      <c r="R4514" t="s">
        <v>13732</v>
      </c>
    </row>
    <row r="4515" spans="1:18" x14ac:dyDescent="0.3">
      <c r="A4515" t="s">
        <v>13733</v>
      </c>
      <c r="B4515" t="s">
        <v>13734</v>
      </c>
      <c r="C4515" t="s">
        <v>20</v>
      </c>
      <c r="D4515" t="s">
        <v>21</v>
      </c>
      <c r="E4515" t="s">
        <v>49</v>
      </c>
      <c r="F4515" t="s">
        <v>38</v>
      </c>
      <c r="G4515" t="s">
        <v>24</v>
      </c>
      <c r="H4515">
        <v>470</v>
      </c>
      <c r="I4515">
        <v>20</v>
      </c>
      <c r="J4515">
        <v>23.5</v>
      </c>
      <c r="K4515">
        <v>10</v>
      </c>
      <c r="L4515">
        <v>4</v>
      </c>
      <c r="M4515">
        <v>4</v>
      </c>
      <c r="N4515">
        <v>2</v>
      </c>
      <c r="O4515">
        <v>18</v>
      </c>
      <c r="P4515">
        <v>5.5</v>
      </c>
      <c r="Q4515" t="s">
        <v>7227</v>
      </c>
      <c r="R4515" t="s">
        <v>13735</v>
      </c>
    </row>
    <row r="4516" spans="1:18" x14ac:dyDescent="0.3">
      <c r="A4516" t="s">
        <v>13736</v>
      </c>
      <c r="B4516" t="s">
        <v>13737</v>
      </c>
      <c r="C4516" t="s">
        <v>99</v>
      </c>
      <c r="D4516" t="s">
        <v>125</v>
      </c>
      <c r="E4516" t="s">
        <v>49</v>
      </c>
      <c r="F4516" t="s">
        <v>23</v>
      </c>
      <c r="G4516" t="s">
        <v>24</v>
      </c>
      <c r="H4516">
        <v>15</v>
      </c>
      <c r="I4516">
        <v>11</v>
      </c>
      <c r="J4516">
        <v>1.4</v>
      </c>
      <c r="K4516">
        <v>0</v>
      </c>
      <c r="L4516">
        <v>0</v>
      </c>
      <c r="M4516">
        <v>0</v>
      </c>
      <c r="N4516">
        <v>0</v>
      </c>
      <c r="O4516">
        <v>3</v>
      </c>
      <c r="P4516">
        <v>5</v>
      </c>
      <c r="Q4516" t="s">
        <v>7227</v>
      </c>
      <c r="R4516" t="s">
        <v>13738</v>
      </c>
    </row>
    <row r="4517" spans="1:18" x14ac:dyDescent="0.3">
      <c r="A4517" t="s">
        <v>13739</v>
      </c>
      <c r="B4517" t="s">
        <v>13740</v>
      </c>
      <c r="C4517" t="s">
        <v>99</v>
      </c>
      <c r="D4517" t="s">
        <v>125</v>
      </c>
      <c r="E4517" t="s">
        <v>37</v>
      </c>
      <c r="F4517" t="s">
        <v>38</v>
      </c>
      <c r="G4517" t="s">
        <v>24</v>
      </c>
      <c r="H4517">
        <v>83</v>
      </c>
      <c r="I4517">
        <v>10</v>
      </c>
      <c r="J4517">
        <v>8.3000000000000007</v>
      </c>
      <c r="K4517">
        <v>0</v>
      </c>
      <c r="L4517">
        <v>0</v>
      </c>
      <c r="M4517">
        <v>0</v>
      </c>
      <c r="N4517">
        <v>0</v>
      </c>
      <c r="O4517">
        <v>5</v>
      </c>
      <c r="P4517">
        <v>3.5</v>
      </c>
      <c r="Q4517" t="s">
        <v>7227</v>
      </c>
      <c r="R4517" t="s">
        <v>13741</v>
      </c>
    </row>
    <row r="4518" spans="1:18" x14ac:dyDescent="0.3">
      <c r="A4518" t="s">
        <v>13742</v>
      </c>
      <c r="B4518" t="s">
        <v>13743</v>
      </c>
      <c r="C4518" t="s">
        <v>99</v>
      </c>
      <c r="D4518" t="s">
        <v>33</v>
      </c>
      <c r="E4518" t="s">
        <v>49</v>
      </c>
      <c r="F4518" t="s">
        <v>38</v>
      </c>
      <c r="G4518" t="s">
        <v>24</v>
      </c>
      <c r="H4518">
        <v>42</v>
      </c>
      <c r="I4518">
        <v>6</v>
      </c>
      <c r="J4518">
        <v>7</v>
      </c>
      <c r="K4518">
        <v>0</v>
      </c>
      <c r="L4518">
        <v>0</v>
      </c>
      <c r="M4518">
        <v>0</v>
      </c>
      <c r="N4518">
        <v>0</v>
      </c>
      <c r="O4518">
        <v>4</v>
      </c>
      <c r="P4518">
        <v>3</v>
      </c>
      <c r="Q4518" t="s">
        <v>7227</v>
      </c>
      <c r="R4518" t="s">
        <v>13744</v>
      </c>
    </row>
    <row r="4519" spans="1:18" x14ac:dyDescent="0.3">
      <c r="A4519" t="s">
        <v>13745</v>
      </c>
      <c r="B4519" t="s">
        <v>13746</v>
      </c>
      <c r="C4519" t="s">
        <v>99</v>
      </c>
      <c r="D4519" t="s">
        <v>125</v>
      </c>
      <c r="E4519" t="s">
        <v>22</v>
      </c>
      <c r="F4519" t="s">
        <v>38</v>
      </c>
      <c r="G4519" t="s">
        <v>24</v>
      </c>
      <c r="H4519">
        <v>137</v>
      </c>
      <c r="I4519">
        <v>9</v>
      </c>
      <c r="J4519">
        <v>15.2</v>
      </c>
      <c r="K4519">
        <v>0</v>
      </c>
      <c r="L4519">
        <v>0</v>
      </c>
      <c r="M4519">
        <v>8</v>
      </c>
      <c r="N4519">
        <v>1</v>
      </c>
      <c r="O4519">
        <v>11</v>
      </c>
      <c r="P4519">
        <v>17.5</v>
      </c>
      <c r="Q4519" t="s">
        <v>7227</v>
      </c>
      <c r="R4519" t="s">
        <v>13747</v>
      </c>
    </row>
    <row r="4520" spans="1:18" x14ac:dyDescent="0.3">
      <c r="A4520" t="s">
        <v>13748</v>
      </c>
      <c r="B4520" t="s">
        <v>13749</v>
      </c>
      <c r="C4520" t="s">
        <v>20</v>
      </c>
      <c r="D4520" t="s">
        <v>21</v>
      </c>
      <c r="E4520" t="s">
        <v>22</v>
      </c>
      <c r="F4520" t="s">
        <v>23</v>
      </c>
      <c r="G4520" t="s">
        <v>24</v>
      </c>
      <c r="H4520">
        <v>330</v>
      </c>
      <c r="I4520">
        <v>15</v>
      </c>
      <c r="J4520">
        <v>22</v>
      </c>
      <c r="K4520">
        <v>7</v>
      </c>
      <c r="L4520">
        <v>1</v>
      </c>
      <c r="M4520">
        <v>5</v>
      </c>
      <c r="N4520">
        <v>2</v>
      </c>
      <c r="O4520">
        <v>11</v>
      </c>
      <c r="P4520">
        <v>16</v>
      </c>
      <c r="Q4520" t="s">
        <v>7227</v>
      </c>
      <c r="R4520" t="s">
        <v>13750</v>
      </c>
    </row>
    <row r="4521" spans="1:18" x14ac:dyDescent="0.3">
      <c r="A4521" t="s">
        <v>13751</v>
      </c>
      <c r="B4521" t="s">
        <v>13752</v>
      </c>
      <c r="C4521" t="s">
        <v>20</v>
      </c>
      <c r="D4521" t="s">
        <v>21</v>
      </c>
      <c r="E4521" t="s">
        <v>37</v>
      </c>
      <c r="F4521" t="s">
        <v>29</v>
      </c>
      <c r="G4521" t="s">
        <v>24</v>
      </c>
      <c r="H4521">
        <v>130</v>
      </c>
      <c r="I4521">
        <v>10</v>
      </c>
      <c r="J4521">
        <v>13</v>
      </c>
      <c r="K4521">
        <v>3</v>
      </c>
      <c r="L4521">
        <v>2</v>
      </c>
      <c r="M4521">
        <v>4</v>
      </c>
      <c r="N4521">
        <v>1</v>
      </c>
      <c r="O4521">
        <v>7</v>
      </c>
      <c r="P4521">
        <v>5</v>
      </c>
      <c r="Q4521" t="s">
        <v>7227</v>
      </c>
      <c r="R4521" t="s">
        <v>13753</v>
      </c>
    </row>
    <row r="4522" spans="1:18" x14ac:dyDescent="0.3">
      <c r="A4522" t="s">
        <v>13754</v>
      </c>
      <c r="B4522" t="s">
        <v>13755</v>
      </c>
      <c r="C4522" t="s">
        <v>20</v>
      </c>
      <c r="D4522" t="s">
        <v>21</v>
      </c>
      <c r="E4522" t="s">
        <v>22</v>
      </c>
      <c r="F4522" t="s">
        <v>38</v>
      </c>
      <c r="G4522" t="s">
        <v>24</v>
      </c>
      <c r="H4522">
        <v>264</v>
      </c>
      <c r="I4522">
        <v>17</v>
      </c>
      <c r="J4522">
        <v>15.5</v>
      </c>
      <c r="K4522">
        <v>13</v>
      </c>
      <c r="L4522">
        <v>0</v>
      </c>
      <c r="M4522">
        <v>2</v>
      </c>
      <c r="N4522">
        <v>2</v>
      </c>
      <c r="O4522">
        <v>10</v>
      </c>
      <c r="P4522">
        <v>5</v>
      </c>
      <c r="Q4522" t="s">
        <v>7227</v>
      </c>
      <c r="R4522" t="s">
        <v>13756</v>
      </c>
    </row>
    <row r="4523" spans="1:18" x14ac:dyDescent="0.3">
      <c r="A4523" t="s">
        <v>13757</v>
      </c>
      <c r="B4523" t="s">
        <v>13758</v>
      </c>
      <c r="C4523" t="s">
        <v>20</v>
      </c>
      <c r="D4523" t="s">
        <v>21</v>
      </c>
      <c r="E4523" t="s">
        <v>22</v>
      </c>
      <c r="F4523" t="s">
        <v>29</v>
      </c>
      <c r="G4523" t="s">
        <v>24</v>
      </c>
      <c r="H4523">
        <v>26</v>
      </c>
      <c r="I4523">
        <v>5</v>
      </c>
      <c r="J4523">
        <v>5.2</v>
      </c>
      <c r="K4523">
        <v>0</v>
      </c>
      <c r="L4523">
        <v>0</v>
      </c>
      <c r="M4523">
        <v>4</v>
      </c>
      <c r="N4523">
        <v>1</v>
      </c>
      <c r="O4523">
        <v>2</v>
      </c>
      <c r="P4523">
        <v>0.3</v>
      </c>
      <c r="Q4523" t="s">
        <v>7227</v>
      </c>
      <c r="R4523" t="s">
        <v>13759</v>
      </c>
    </row>
    <row r="4524" spans="1:18" x14ac:dyDescent="0.3">
      <c r="A4524" t="s">
        <v>13760</v>
      </c>
      <c r="B4524" t="s">
        <v>13761</v>
      </c>
      <c r="C4524" t="s">
        <v>20</v>
      </c>
      <c r="D4524" t="s">
        <v>42</v>
      </c>
      <c r="E4524" t="s">
        <v>22</v>
      </c>
      <c r="F4524" t="s">
        <v>29</v>
      </c>
      <c r="G4524" t="s">
        <v>24</v>
      </c>
      <c r="H4524">
        <v>135</v>
      </c>
      <c r="I4524">
        <v>8</v>
      </c>
      <c r="J4524">
        <v>16.899999999999999</v>
      </c>
      <c r="K4524">
        <v>3</v>
      </c>
      <c r="L4524">
        <v>0</v>
      </c>
      <c r="M4524">
        <v>5</v>
      </c>
      <c r="N4524">
        <v>0</v>
      </c>
      <c r="O4524">
        <v>5</v>
      </c>
      <c r="P4524">
        <v>4.5</v>
      </c>
      <c r="Q4524" t="s">
        <v>7227</v>
      </c>
      <c r="R4524" t="s">
        <v>13762</v>
      </c>
    </row>
    <row r="4525" spans="1:18" x14ac:dyDescent="0.3">
      <c r="A4525" t="s">
        <v>13763</v>
      </c>
      <c r="B4525" t="s">
        <v>13764</v>
      </c>
      <c r="C4525" t="s">
        <v>20</v>
      </c>
      <c r="D4525" t="s">
        <v>21</v>
      </c>
      <c r="E4525" t="s">
        <v>22</v>
      </c>
      <c r="F4525" t="s">
        <v>23</v>
      </c>
      <c r="G4525" t="s">
        <v>24</v>
      </c>
      <c r="H4525">
        <v>445</v>
      </c>
      <c r="I4525">
        <v>18</v>
      </c>
      <c r="J4525">
        <v>24.7</v>
      </c>
      <c r="K4525">
        <v>8</v>
      </c>
      <c r="L4525">
        <v>6</v>
      </c>
      <c r="M4525">
        <v>4</v>
      </c>
      <c r="N4525">
        <v>0</v>
      </c>
      <c r="O4525">
        <v>11</v>
      </c>
      <c r="P4525">
        <v>5.5</v>
      </c>
      <c r="Q4525" t="s">
        <v>7227</v>
      </c>
      <c r="R4525" t="s">
        <v>13765</v>
      </c>
    </row>
    <row r="4526" spans="1:18" x14ac:dyDescent="0.3">
      <c r="A4526" t="s">
        <v>13766</v>
      </c>
      <c r="B4526" t="s">
        <v>13767</v>
      </c>
      <c r="C4526" t="s">
        <v>20</v>
      </c>
      <c r="D4526" t="s">
        <v>21</v>
      </c>
      <c r="E4526" t="s">
        <v>37</v>
      </c>
      <c r="F4526" t="s">
        <v>38</v>
      </c>
      <c r="G4526" t="s">
        <v>24</v>
      </c>
      <c r="H4526">
        <v>286</v>
      </c>
      <c r="I4526">
        <v>12</v>
      </c>
      <c r="J4526">
        <v>23.8</v>
      </c>
      <c r="K4526">
        <v>2</v>
      </c>
      <c r="L4526">
        <v>4</v>
      </c>
      <c r="M4526">
        <v>5</v>
      </c>
      <c r="N4526">
        <v>1</v>
      </c>
      <c r="O4526">
        <v>12</v>
      </c>
      <c r="P4526">
        <v>2</v>
      </c>
      <c r="Q4526" t="s">
        <v>7227</v>
      </c>
      <c r="R4526" t="s">
        <v>13768</v>
      </c>
    </row>
    <row r="4527" spans="1:18" x14ac:dyDescent="0.3">
      <c r="A4527" t="s">
        <v>13769</v>
      </c>
      <c r="B4527" t="s">
        <v>13770</v>
      </c>
      <c r="C4527" t="s">
        <v>20</v>
      </c>
      <c r="D4527" t="s">
        <v>21</v>
      </c>
      <c r="E4527" t="s">
        <v>22</v>
      </c>
      <c r="F4527" t="s">
        <v>23</v>
      </c>
      <c r="G4527" t="s">
        <v>24</v>
      </c>
      <c r="H4527">
        <v>225</v>
      </c>
      <c r="I4527">
        <v>15</v>
      </c>
      <c r="J4527">
        <v>15</v>
      </c>
      <c r="K4527">
        <v>9</v>
      </c>
      <c r="L4527">
        <v>2</v>
      </c>
      <c r="M4527">
        <v>2</v>
      </c>
      <c r="N4527">
        <v>2</v>
      </c>
      <c r="O4527">
        <v>10</v>
      </c>
      <c r="P4527">
        <v>11</v>
      </c>
      <c r="Q4527" t="s">
        <v>7227</v>
      </c>
      <c r="R4527" t="s">
        <v>13771</v>
      </c>
    </row>
    <row r="4528" spans="1:18" x14ac:dyDescent="0.3">
      <c r="A4528" t="s">
        <v>13772</v>
      </c>
      <c r="B4528" t="s">
        <v>13773</v>
      </c>
      <c r="C4528" t="s">
        <v>20</v>
      </c>
      <c r="D4528" t="s">
        <v>33</v>
      </c>
      <c r="E4528" t="s">
        <v>22</v>
      </c>
      <c r="F4528" t="s">
        <v>29</v>
      </c>
      <c r="G4528" t="s">
        <v>24</v>
      </c>
      <c r="H4528">
        <v>152</v>
      </c>
      <c r="I4528">
        <v>9</v>
      </c>
      <c r="J4528">
        <v>16.899999999999999</v>
      </c>
      <c r="K4528">
        <v>4</v>
      </c>
      <c r="L4528">
        <v>2</v>
      </c>
      <c r="M4528">
        <v>3</v>
      </c>
      <c r="N4528">
        <v>0</v>
      </c>
      <c r="O4528">
        <v>6</v>
      </c>
      <c r="P4528">
        <v>5</v>
      </c>
      <c r="Q4528" t="s">
        <v>7227</v>
      </c>
      <c r="R4528" t="s">
        <v>13774</v>
      </c>
    </row>
    <row r="4529" spans="1:18" x14ac:dyDescent="0.3">
      <c r="A4529" t="s">
        <v>13775</v>
      </c>
      <c r="B4529" t="s">
        <v>13776</v>
      </c>
      <c r="C4529" t="s">
        <v>20</v>
      </c>
      <c r="D4529" t="s">
        <v>21</v>
      </c>
      <c r="E4529" t="s">
        <v>22</v>
      </c>
      <c r="F4529" t="s">
        <v>29</v>
      </c>
      <c r="G4529" t="s">
        <v>24</v>
      </c>
      <c r="H4529">
        <v>135</v>
      </c>
      <c r="I4529">
        <v>11</v>
      </c>
      <c r="J4529">
        <v>12.3</v>
      </c>
      <c r="K4529">
        <v>7</v>
      </c>
      <c r="L4529">
        <v>3</v>
      </c>
      <c r="M4529">
        <v>1</v>
      </c>
      <c r="N4529">
        <v>0</v>
      </c>
      <c r="O4529">
        <v>10</v>
      </c>
      <c r="P4529">
        <v>3.7</v>
      </c>
      <c r="Q4529" t="s">
        <v>917</v>
      </c>
      <c r="R4529" t="s">
        <v>13777</v>
      </c>
    </row>
    <row r="4530" spans="1:18" x14ac:dyDescent="0.3">
      <c r="A4530" t="s">
        <v>13778</v>
      </c>
      <c r="B4530" t="s">
        <v>13779</v>
      </c>
      <c r="C4530" t="s">
        <v>20</v>
      </c>
      <c r="D4530" t="s">
        <v>42</v>
      </c>
      <c r="E4530" t="s">
        <v>37</v>
      </c>
      <c r="F4530" t="s">
        <v>38</v>
      </c>
      <c r="G4530" t="s">
        <v>24</v>
      </c>
      <c r="H4530">
        <v>745</v>
      </c>
      <c r="I4530">
        <v>46</v>
      </c>
      <c r="J4530">
        <v>16.2</v>
      </c>
      <c r="K4530">
        <v>17</v>
      </c>
      <c r="L4530">
        <v>22</v>
      </c>
      <c r="M4530">
        <v>7</v>
      </c>
      <c r="N4530">
        <v>0</v>
      </c>
      <c r="O4530">
        <v>24</v>
      </c>
      <c r="P4530">
        <v>29</v>
      </c>
      <c r="Q4530" t="s">
        <v>917</v>
      </c>
      <c r="R4530" t="s">
        <v>13780</v>
      </c>
    </row>
    <row r="4531" spans="1:18" x14ac:dyDescent="0.3">
      <c r="A4531" t="s">
        <v>13781</v>
      </c>
      <c r="B4531" t="s">
        <v>13782</v>
      </c>
      <c r="C4531" t="s">
        <v>20</v>
      </c>
      <c r="D4531" t="s">
        <v>42</v>
      </c>
      <c r="E4531" t="s">
        <v>22</v>
      </c>
      <c r="F4531" t="s">
        <v>23</v>
      </c>
      <c r="G4531" t="s">
        <v>24</v>
      </c>
      <c r="H4531">
        <v>398</v>
      </c>
      <c r="I4531">
        <v>18</v>
      </c>
      <c r="J4531">
        <v>22.1</v>
      </c>
      <c r="K4531">
        <v>11</v>
      </c>
      <c r="L4531">
        <v>4</v>
      </c>
      <c r="M4531">
        <v>2</v>
      </c>
      <c r="N4531">
        <v>1</v>
      </c>
      <c r="O4531">
        <v>13</v>
      </c>
      <c r="P4531">
        <v>4</v>
      </c>
      <c r="Q4531" t="s">
        <v>917</v>
      </c>
      <c r="R4531" t="s">
        <v>13783</v>
      </c>
    </row>
    <row r="4532" spans="1:18" x14ac:dyDescent="0.3">
      <c r="A4532" t="s">
        <v>13784</v>
      </c>
      <c r="B4532" t="s">
        <v>13785</v>
      </c>
      <c r="C4532" t="s">
        <v>20</v>
      </c>
      <c r="D4532" t="s">
        <v>42</v>
      </c>
      <c r="E4532" t="s">
        <v>22</v>
      </c>
      <c r="F4532" t="s">
        <v>29</v>
      </c>
      <c r="G4532" t="s">
        <v>24</v>
      </c>
      <c r="H4532">
        <v>118</v>
      </c>
      <c r="I4532">
        <v>9</v>
      </c>
      <c r="J4532">
        <v>13.1</v>
      </c>
      <c r="K4532">
        <v>3</v>
      </c>
      <c r="L4532">
        <v>2</v>
      </c>
      <c r="M4532">
        <v>4</v>
      </c>
      <c r="N4532">
        <v>0</v>
      </c>
      <c r="O4532">
        <v>7</v>
      </c>
      <c r="P4532">
        <v>2.5</v>
      </c>
      <c r="Q4532" t="s">
        <v>917</v>
      </c>
      <c r="R4532" t="s">
        <v>13786</v>
      </c>
    </row>
    <row r="4533" spans="1:18" x14ac:dyDescent="0.3">
      <c r="A4533" t="s">
        <v>13787</v>
      </c>
      <c r="B4533" t="s">
        <v>13788</v>
      </c>
      <c r="C4533" t="s">
        <v>20</v>
      </c>
      <c r="D4533" t="s">
        <v>21</v>
      </c>
      <c r="E4533" t="s">
        <v>37</v>
      </c>
      <c r="F4533" t="s">
        <v>23</v>
      </c>
      <c r="G4533" t="s">
        <v>24</v>
      </c>
      <c r="H4533">
        <v>122</v>
      </c>
      <c r="I4533">
        <v>14</v>
      </c>
      <c r="J4533">
        <v>8.6999999999999993</v>
      </c>
      <c r="K4533">
        <v>7</v>
      </c>
      <c r="L4533">
        <v>6</v>
      </c>
      <c r="M4533">
        <v>0</v>
      </c>
      <c r="N4533">
        <v>1</v>
      </c>
      <c r="O4533">
        <v>11</v>
      </c>
      <c r="P4533">
        <v>14</v>
      </c>
      <c r="Q4533" t="s">
        <v>917</v>
      </c>
      <c r="R4533" t="s">
        <v>13789</v>
      </c>
    </row>
    <row r="4534" spans="1:18" x14ac:dyDescent="0.3">
      <c r="A4534" t="s">
        <v>13790</v>
      </c>
      <c r="B4534" t="s">
        <v>13791</v>
      </c>
      <c r="C4534" t="s">
        <v>20</v>
      </c>
      <c r="D4534" t="s">
        <v>42</v>
      </c>
      <c r="E4534" t="s">
        <v>49</v>
      </c>
      <c r="F4534" t="s">
        <v>38</v>
      </c>
      <c r="G4534" t="s">
        <v>24</v>
      </c>
      <c r="H4534">
        <v>829</v>
      </c>
      <c r="I4534">
        <v>47</v>
      </c>
      <c r="J4534">
        <v>17.600000000000001</v>
      </c>
      <c r="K4534">
        <v>29</v>
      </c>
      <c r="L4534">
        <v>14</v>
      </c>
      <c r="M4534">
        <v>4</v>
      </c>
      <c r="N4534">
        <v>0</v>
      </c>
      <c r="O4534">
        <v>33</v>
      </c>
      <c r="P4534">
        <v>12</v>
      </c>
      <c r="Q4534" t="s">
        <v>917</v>
      </c>
      <c r="R4534" t="s">
        <v>13792</v>
      </c>
    </row>
    <row r="4535" spans="1:18" x14ac:dyDescent="0.3">
      <c r="A4535" t="s">
        <v>13793</v>
      </c>
      <c r="B4535" t="s">
        <v>13794</v>
      </c>
      <c r="C4535" t="s">
        <v>20</v>
      </c>
      <c r="D4535" t="s">
        <v>42</v>
      </c>
      <c r="E4535" t="s">
        <v>37</v>
      </c>
      <c r="F4535" t="s">
        <v>23</v>
      </c>
      <c r="G4535" t="s">
        <v>24</v>
      </c>
      <c r="H4535">
        <v>181</v>
      </c>
      <c r="I4535">
        <v>15</v>
      </c>
      <c r="J4535">
        <v>12.1</v>
      </c>
      <c r="K4535">
        <v>3</v>
      </c>
      <c r="L4535">
        <v>11</v>
      </c>
      <c r="M4535">
        <v>1</v>
      </c>
      <c r="N4535">
        <v>0</v>
      </c>
      <c r="O4535">
        <v>11</v>
      </c>
      <c r="P4535">
        <v>4.2</v>
      </c>
      <c r="Q4535" t="s">
        <v>917</v>
      </c>
      <c r="R4535" t="s">
        <v>13795</v>
      </c>
    </row>
    <row r="4536" spans="1:18" x14ac:dyDescent="0.3">
      <c r="A4536" t="s">
        <v>13796</v>
      </c>
      <c r="B4536" t="s">
        <v>13797</v>
      </c>
      <c r="C4536" t="s">
        <v>20</v>
      </c>
      <c r="D4536" t="s">
        <v>21</v>
      </c>
      <c r="E4536" t="s">
        <v>22</v>
      </c>
      <c r="F4536" t="s">
        <v>23</v>
      </c>
      <c r="G4536" t="s">
        <v>24</v>
      </c>
      <c r="H4536">
        <v>581</v>
      </c>
      <c r="I4536">
        <v>29</v>
      </c>
      <c r="J4536">
        <v>20</v>
      </c>
      <c r="K4536">
        <v>17</v>
      </c>
      <c r="L4536">
        <v>5</v>
      </c>
      <c r="M4536">
        <v>4</v>
      </c>
      <c r="N4536">
        <v>3</v>
      </c>
      <c r="O4536">
        <v>9</v>
      </c>
      <c r="P4536">
        <v>12.5</v>
      </c>
      <c r="Q4536" t="s">
        <v>917</v>
      </c>
      <c r="R4536" t="s">
        <v>13798</v>
      </c>
    </row>
    <row r="4537" spans="1:18" x14ac:dyDescent="0.3">
      <c r="A4537" t="s">
        <v>13799</v>
      </c>
      <c r="B4537" t="s">
        <v>13800</v>
      </c>
      <c r="C4537" t="s">
        <v>20</v>
      </c>
      <c r="D4537" t="s">
        <v>42</v>
      </c>
      <c r="E4537" t="s">
        <v>49</v>
      </c>
      <c r="F4537" t="s">
        <v>38</v>
      </c>
      <c r="G4537" t="s">
        <v>24</v>
      </c>
      <c r="H4537">
        <v>838</v>
      </c>
      <c r="I4537">
        <v>40</v>
      </c>
      <c r="J4537">
        <v>21</v>
      </c>
      <c r="K4537">
        <v>28</v>
      </c>
      <c r="L4537">
        <v>5</v>
      </c>
      <c r="M4537">
        <v>2</v>
      </c>
      <c r="N4537">
        <v>5</v>
      </c>
      <c r="O4537">
        <v>30</v>
      </c>
      <c r="P4537">
        <v>26.5</v>
      </c>
      <c r="Q4537" t="s">
        <v>917</v>
      </c>
      <c r="R4537" t="s">
        <v>13801</v>
      </c>
    </row>
    <row r="4538" spans="1:18" x14ac:dyDescent="0.3">
      <c r="A4538" t="s">
        <v>13802</v>
      </c>
      <c r="B4538" t="s">
        <v>13803</v>
      </c>
      <c r="C4538" t="s">
        <v>20</v>
      </c>
      <c r="D4538" t="s">
        <v>33</v>
      </c>
      <c r="E4538" t="s">
        <v>22</v>
      </c>
      <c r="F4538" t="s">
        <v>23</v>
      </c>
      <c r="G4538" t="s">
        <v>24</v>
      </c>
      <c r="H4538">
        <v>202</v>
      </c>
      <c r="I4538">
        <v>11</v>
      </c>
      <c r="J4538">
        <v>18.399999999999999</v>
      </c>
      <c r="K4538">
        <v>5</v>
      </c>
      <c r="L4538">
        <v>3</v>
      </c>
      <c r="M4538">
        <v>3</v>
      </c>
      <c r="N4538">
        <v>0</v>
      </c>
      <c r="O4538">
        <v>8</v>
      </c>
      <c r="P4538">
        <v>3.5</v>
      </c>
      <c r="Q4538" t="s">
        <v>917</v>
      </c>
      <c r="R4538" t="s">
        <v>13804</v>
      </c>
    </row>
    <row r="4539" spans="1:18" x14ac:dyDescent="0.3">
      <c r="A4539" t="s">
        <v>13805</v>
      </c>
      <c r="B4539" t="s">
        <v>13806</v>
      </c>
      <c r="C4539" t="s">
        <v>20</v>
      </c>
      <c r="D4539" t="s">
        <v>21</v>
      </c>
      <c r="E4539" t="s">
        <v>22</v>
      </c>
      <c r="F4539" t="s">
        <v>23</v>
      </c>
      <c r="G4539" t="s">
        <v>24</v>
      </c>
      <c r="H4539">
        <v>397</v>
      </c>
      <c r="I4539">
        <v>24</v>
      </c>
      <c r="J4539">
        <v>16.5</v>
      </c>
      <c r="K4539">
        <v>15</v>
      </c>
      <c r="L4539">
        <v>8</v>
      </c>
      <c r="M4539">
        <v>1</v>
      </c>
      <c r="N4539">
        <v>0</v>
      </c>
      <c r="O4539">
        <v>17</v>
      </c>
      <c r="P4539">
        <v>9.5</v>
      </c>
      <c r="Q4539" t="s">
        <v>917</v>
      </c>
      <c r="R4539" t="s">
        <v>13807</v>
      </c>
    </row>
    <row r="4540" spans="1:18" x14ac:dyDescent="0.3">
      <c r="A4540" t="s">
        <v>13808</v>
      </c>
      <c r="B4540" t="s">
        <v>13809</v>
      </c>
      <c r="C4540" t="s">
        <v>20</v>
      </c>
      <c r="D4540" t="s">
        <v>21</v>
      </c>
      <c r="E4540" t="s">
        <v>22</v>
      </c>
      <c r="F4540" t="s">
        <v>23</v>
      </c>
      <c r="G4540" t="s">
        <v>24</v>
      </c>
      <c r="H4540">
        <v>494</v>
      </c>
      <c r="I4540">
        <v>21</v>
      </c>
      <c r="J4540">
        <v>23.5</v>
      </c>
      <c r="K4540">
        <v>13</v>
      </c>
      <c r="L4540">
        <v>3</v>
      </c>
      <c r="M4540">
        <v>4</v>
      </c>
      <c r="N4540">
        <v>1</v>
      </c>
      <c r="O4540">
        <v>14</v>
      </c>
      <c r="P4540">
        <v>11</v>
      </c>
      <c r="Q4540" t="s">
        <v>917</v>
      </c>
      <c r="R4540" t="s">
        <v>13810</v>
      </c>
    </row>
    <row r="4541" spans="1:18" x14ac:dyDescent="0.3">
      <c r="A4541" t="s">
        <v>13811</v>
      </c>
      <c r="B4541" t="s">
        <v>13812</v>
      </c>
      <c r="C4541" t="s">
        <v>20</v>
      </c>
      <c r="D4541" t="s">
        <v>42</v>
      </c>
      <c r="E4541" t="s">
        <v>22</v>
      </c>
      <c r="F4541" t="s">
        <v>29</v>
      </c>
      <c r="G4541" t="s">
        <v>24</v>
      </c>
      <c r="H4541">
        <v>119</v>
      </c>
      <c r="I4541">
        <v>12</v>
      </c>
      <c r="J4541">
        <v>9.9</v>
      </c>
      <c r="K4541">
        <v>5</v>
      </c>
      <c r="L4541">
        <v>4</v>
      </c>
      <c r="M4541">
        <v>2</v>
      </c>
      <c r="N4541">
        <v>1</v>
      </c>
      <c r="O4541">
        <v>5</v>
      </c>
      <c r="P4541">
        <v>2</v>
      </c>
      <c r="Q4541" t="s">
        <v>917</v>
      </c>
      <c r="R4541" t="s">
        <v>13813</v>
      </c>
    </row>
    <row r="4542" spans="1:18" x14ac:dyDescent="0.3">
      <c r="A4542" t="s">
        <v>13814</v>
      </c>
      <c r="B4542" t="s">
        <v>13815</v>
      </c>
      <c r="C4542" t="s">
        <v>20</v>
      </c>
      <c r="D4542" t="s">
        <v>42</v>
      </c>
      <c r="E4542" t="s">
        <v>37</v>
      </c>
      <c r="F4542" t="s">
        <v>23</v>
      </c>
      <c r="G4542" t="s">
        <v>24</v>
      </c>
      <c r="H4542">
        <v>104</v>
      </c>
      <c r="I4542">
        <v>12</v>
      </c>
      <c r="J4542">
        <v>8.6999999999999993</v>
      </c>
      <c r="K4542">
        <v>6</v>
      </c>
      <c r="L4542">
        <v>4</v>
      </c>
      <c r="M4542">
        <v>2</v>
      </c>
      <c r="N4542">
        <v>0</v>
      </c>
      <c r="O4542">
        <v>7</v>
      </c>
      <c r="P4542">
        <v>4</v>
      </c>
      <c r="Q4542" t="s">
        <v>10610</v>
      </c>
      <c r="R4542" t="s">
        <v>13816</v>
      </c>
    </row>
    <row r="4543" spans="1:18" x14ac:dyDescent="0.3">
      <c r="A4543" t="s">
        <v>13817</v>
      </c>
      <c r="B4543" t="s">
        <v>13818</v>
      </c>
      <c r="C4543" t="s">
        <v>20</v>
      </c>
      <c r="D4543" t="s">
        <v>42</v>
      </c>
      <c r="E4543" t="s">
        <v>49</v>
      </c>
      <c r="F4543" t="s">
        <v>23</v>
      </c>
      <c r="G4543" t="s">
        <v>24</v>
      </c>
      <c r="H4543">
        <v>350</v>
      </c>
      <c r="I4543">
        <v>22</v>
      </c>
      <c r="J4543">
        <v>15.9</v>
      </c>
      <c r="K4543">
        <v>12</v>
      </c>
      <c r="L4543">
        <v>3</v>
      </c>
      <c r="M4543">
        <v>6</v>
      </c>
      <c r="N4543">
        <v>1</v>
      </c>
      <c r="O4543">
        <v>20</v>
      </c>
      <c r="P4543">
        <v>35</v>
      </c>
      <c r="Q4543" t="s">
        <v>10610</v>
      </c>
      <c r="R4543" t="s">
        <v>13819</v>
      </c>
    </row>
    <row r="4544" spans="1:18" x14ac:dyDescent="0.3">
      <c r="A4544" t="s">
        <v>13820</v>
      </c>
      <c r="B4544" t="s">
        <v>13821</v>
      </c>
      <c r="C4544" t="s">
        <v>20</v>
      </c>
      <c r="D4544" t="s">
        <v>42</v>
      </c>
      <c r="E4544" t="s">
        <v>22</v>
      </c>
      <c r="F4544" t="s">
        <v>29</v>
      </c>
      <c r="G4544" t="s">
        <v>24</v>
      </c>
      <c r="H4544">
        <v>111</v>
      </c>
      <c r="I4544">
        <v>10</v>
      </c>
      <c r="J4544">
        <v>11.1</v>
      </c>
      <c r="K4544">
        <v>6</v>
      </c>
      <c r="L4544">
        <v>0</v>
      </c>
      <c r="M4544">
        <v>4</v>
      </c>
      <c r="N4544">
        <v>0</v>
      </c>
      <c r="O4544">
        <v>8</v>
      </c>
      <c r="P4544">
        <v>4</v>
      </c>
      <c r="Q4544" t="s">
        <v>10610</v>
      </c>
      <c r="R4544" t="s">
        <v>13822</v>
      </c>
    </row>
    <row r="4545" spans="1:18" x14ac:dyDescent="0.3">
      <c r="A4545" t="s">
        <v>13823</v>
      </c>
      <c r="B4545" t="s">
        <v>13824</v>
      </c>
      <c r="C4545" t="s">
        <v>20</v>
      </c>
      <c r="D4545" t="s">
        <v>21</v>
      </c>
      <c r="E4545" t="s">
        <v>22</v>
      </c>
      <c r="F4545" t="s">
        <v>29</v>
      </c>
      <c r="G4545" t="s">
        <v>24</v>
      </c>
      <c r="H4545">
        <v>277</v>
      </c>
      <c r="I4545">
        <v>13</v>
      </c>
      <c r="J4545">
        <v>21.3</v>
      </c>
      <c r="K4545">
        <v>9</v>
      </c>
      <c r="L4545">
        <v>0</v>
      </c>
      <c r="M4545">
        <v>4</v>
      </c>
      <c r="N4545">
        <v>0</v>
      </c>
      <c r="O4545">
        <v>9</v>
      </c>
      <c r="P4545">
        <v>8.5</v>
      </c>
      <c r="Q4545" t="s">
        <v>10610</v>
      </c>
      <c r="R4545" t="s">
        <v>13825</v>
      </c>
    </row>
    <row r="4546" spans="1:18" x14ac:dyDescent="0.3">
      <c r="A4546" t="s">
        <v>13826</v>
      </c>
      <c r="B4546" t="s">
        <v>13827</v>
      </c>
      <c r="C4546" t="s">
        <v>20</v>
      </c>
      <c r="D4546" t="s">
        <v>42</v>
      </c>
      <c r="E4546" t="s">
        <v>22</v>
      </c>
      <c r="F4546" t="s">
        <v>29</v>
      </c>
      <c r="G4546" t="s">
        <v>24</v>
      </c>
      <c r="H4546">
        <v>110</v>
      </c>
      <c r="I4546">
        <v>10</v>
      </c>
      <c r="J4546">
        <v>11</v>
      </c>
      <c r="K4546">
        <v>6</v>
      </c>
      <c r="L4546">
        <v>1</v>
      </c>
      <c r="M4546">
        <v>1</v>
      </c>
      <c r="N4546">
        <v>2</v>
      </c>
      <c r="O4546">
        <v>6</v>
      </c>
      <c r="P4546">
        <v>5.5</v>
      </c>
      <c r="Q4546" t="s">
        <v>10610</v>
      </c>
      <c r="R4546" t="s">
        <v>13828</v>
      </c>
    </row>
    <row r="4547" spans="1:18" x14ac:dyDescent="0.3">
      <c r="A4547" t="s">
        <v>13829</v>
      </c>
      <c r="B4547" t="s">
        <v>13830</v>
      </c>
      <c r="C4547" t="s">
        <v>20</v>
      </c>
      <c r="D4547" t="s">
        <v>21</v>
      </c>
      <c r="E4547" t="s">
        <v>22</v>
      </c>
      <c r="F4547" t="s">
        <v>29</v>
      </c>
      <c r="G4547" t="s">
        <v>24</v>
      </c>
      <c r="H4547">
        <v>83</v>
      </c>
      <c r="I4547">
        <v>9</v>
      </c>
      <c r="J4547">
        <v>9.1999999999999993</v>
      </c>
      <c r="K4547">
        <v>6</v>
      </c>
      <c r="L4547">
        <v>1</v>
      </c>
      <c r="M4547">
        <v>2</v>
      </c>
      <c r="N4547">
        <v>0</v>
      </c>
      <c r="O4547">
        <v>4</v>
      </c>
      <c r="P4547">
        <v>3</v>
      </c>
      <c r="Q4547" t="s">
        <v>10610</v>
      </c>
      <c r="R4547" t="s">
        <v>13831</v>
      </c>
    </row>
    <row r="4548" spans="1:18" x14ac:dyDescent="0.3">
      <c r="A4548" t="s">
        <v>13832</v>
      </c>
      <c r="B4548" t="s">
        <v>13833</v>
      </c>
      <c r="C4548" t="s">
        <v>20</v>
      </c>
      <c r="D4548" t="s">
        <v>42</v>
      </c>
      <c r="E4548" t="s">
        <v>22</v>
      </c>
      <c r="F4548" t="s">
        <v>29</v>
      </c>
      <c r="G4548" t="s">
        <v>24</v>
      </c>
      <c r="H4548">
        <v>349</v>
      </c>
      <c r="I4548">
        <v>14</v>
      </c>
      <c r="J4548">
        <v>24.9</v>
      </c>
      <c r="K4548">
        <v>6</v>
      </c>
      <c r="L4548">
        <v>2</v>
      </c>
      <c r="M4548">
        <v>4</v>
      </c>
      <c r="N4548">
        <v>2</v>
      </c>
      <c r="O4548">
        <v>9</v>
      </c>
      <c r="P4548">
        <v>13</v>
      </c>
      <c r="Q4548" t="s">
        <v>10610</v>
      </c>
      <c r="R4548" t="s">
        <v>13834</v>
      </c>
    </row>
    <row r="4549" spans="1:18" x14ac:dyDescent="0.3">
      <c r="A4549" t="s">
        <v>13835</v>
      </c>
      <c r="B4549" t="s">
        <v>13836</v>
      </c>
      <c r="C4549" t="s">
        <v>20</v>
      </c>
      <c r="D4549" t="s">
        <v>21</v>
      </c>
      <c r="E4549" t="s">
        <v>22</v>
      </c>
      <c r="F4549" t="s">
        <v>29</v>
      </c>
      <c r="G4549" t="s">
        <v>24</v>
      </c>
      <c r="H4549">
        <v>113</v>
      </c>
      <c r="I4549">
        <v>9</v>
      </c>
      <c r="J4549">
        <v>12.6</v>
      </c>
      <c r="K4549">
        <v>7</v>
      </c>
      <c r="L4549">
        <v>0</v>
      </c>
      <c r="M4549">
        <v>1</v>
      </c>
      <c r="N4549">
        <v>1</v>
      </c>
      <c r="O4549">
        <v>5</v>
      </c>
      <c r="P4549">
        <v>8</v>
      </c>
      <c r="Q4549" t="s">
        <v>10610</v>
      </c>
      <c r="R4549" t="s">
        <v>13837</v>
      </c>
    </row>
    <row r="4550" spans="1:18" x14ac:dyDescent="0.3">
      <c r="A4550" t="s">
        <v>13838</v>
      </c>
      <c r="B4550" t="s">
        <v>13839</v>
      </c>
      <c r="C4550" t="s">
        <v>20</v>
      </c>
      <c r="D4550" t="s">
        <v>21</v>
      </c>
      <c r="E4550" t="s">
        <v>37</v>
      </c>
      <c r="F4550" t="s">
        <v>23</v>
      </c>
      <c r="G4550" t="s">
        <v>24</v>
      </c>
      <c r="H4550">
        <v>136</v>
      </c>
      <c r="I4550">
        <v>8</v>
      </c>
      <c r="J4550">
        <v>17</v>
      </c>
      <c r="K4550">
        <v>6</v>
      </c>
      <c r="L4550">
        <v>2</v>
      </c>
      <c r="M4550">
        <v>0</v>
      </c>
      <c r="N4550">
        <v>0</v>
      </c>
      <c r="O4550">
        <v>11</v>
      </c>
      <c r="P4550">
        <v>9</v>
      </c>
      <c r="Q4550" t="s">
        <v>10610</v>
      </c>
      <c r="R4550" t="s">
        <v>13840</v>
      </c>
    </row>
    <row r="4551" spans="1:18" x14ac:dyDescent="0.3">
      <c r="A4551" t="s">
        <v>13841</v>
      </c>
      <c r="B4551" t="s">
        <v>13842</v>
      </c>
      <c r="C4551" t="s">
        <v>20</v>
      </c>
      <c r="D4551" t="s">
        <v>42</v>
      </c>
      <c r="E4551" t="s">
        <v>49</v>
      </c>
      <c r="F4551" t="s">
        <v>38</v>
      </c>
      <c r="G4551" t="s">
        <v>24</v>
      </c>
      <c r="H4551">
        <v>245</v>
      </c>
      <c r="I4551">
        <v>13</v>
      </c>
      <c r="J4551">
        <v>18.8</v>
      </c>
      <c r="K4551">
        <v>5</v>
      </c>
      <c r="L4551">
        <v>6</v>
      </c>
      <c r="M4551">
        <v>1</v>
      </c>
      <c r="N4551">
        <v>1</v>
      </c>
      <c r="O4551">
        <v>16</v>
      </c>
      <c r="P4551">
        <v>9</v>
      </c>
      <c r="Q4551" t="s">
        <v>10610</v>
      </c>
      <c r="R4551" t="s">
        <v>13843</v>
      </c>
    </row>
    <row r="4552" spans="1:18" x14ac:dyDescent="0.3">
      <c r="A4552" t="s">
        <v>13844</v>
      </c>
      <c r="B4552" t="s">
        <v>13845</v>
      </c>
      <c r="C4552" t="s">
        <v>20</v>
      </c>
      <c r="D4552" t="s">
        <v>21</v>
      </c>
      <c r="E4552" t="s">
        <v>22</v>
      </c>
      <c r="F4552" t="s">
        <v>29</v>
      </c>
      <c r="G4552" t="s">
        <v>24</v>
      </c>
      <c r="H4552">
        <v>81</v>
      </c>
      <c r="I4552">
        <v>8</v>
      </c>
      <c r="J4552">
        <v>10.1</v>
      </c>
      <c r="K4552">
        <v>7</v>
      </c>
      <c r="L4552">
        <v>1</v>
      </c>
      <c r="M4552">
        <v>0</v>
      </c>
      <c r="N4552">
        <v>0</v>
      </c>
      <c r="O4552">
        <v>4</v>
      </c>
      <c r="P4552">
        <v>5</v>
      </c>
      <c r="Q4552" t="s">
        <v>10610</v>
      </c>
      <c r="R4552" t="s">
        <v>13846</v>
      </c>
    </row>
    <row r="4553" spans="1:18" x14ac:dyDescent="0.3">
      <c r="A4553" t="s">
        <v>13847</v>
      </c>
      <c r="B4553" t="s">
        <v>13848</v>
      </c>
      <c r="C4553" t="s">
        <v>20</v>
      </c>
      <c r="D4553" t="s">
        <v>42</v>
      </c>
      <c r="E4553" t="s">
        <v>22</v>
      </c>
      <c r="F4553" t="s">
        <v>29</v>
      </c>
      <c r="G4553" t="s">
        <v>24</v>
      </c>
      <c r="H4553">
        <v>233</v>
      </c>
      <c r="I4553">
        <v>12</v>
      </c>
      <c r="J4553">
        <v>19.399999999999999</v>
      </c>
      <c r="K4553">
        <v>6</v>
      </c>
      <c r="L4553">
        <v>3</v>
      </c>
      <c r="M4553">
        <v>2</v>
      </c>
      <c r="N4553">
        <v>1</v>
      </c>
      <c r="O4553">
        <v>8</v>
      </c>
      <c r="P4553">
        <v>3</v>
      </c>
      <c r="Q4553" t="s">
        <v>10610</v>
      </c>
      <c r="R4553" t="s">
        <v>13849</v>
      </c>
    </row>
    <row r="4554" spans="1:18" x14ac:dyDescent="0.3">
      <c r="A4554" t="s">
        <v>13850</v>
      </c>
      <c r="B4554" t="s">
        <v>13851</v>
      </c>
      <c r="C4554" t="s">
        <v>20</v>
      </c>
      <c r="D4554" t="s">
        <v>21</v>
      </c>
      <c r="E4554" t="s">
        <v>37</v>
      </c>
      <c r="F4554" t="s">
        <v>38</v>
      </c>
      <c r="G4554" t="s">
        <v>24</v>
      </c>
      <c r="H4554">
        <v>609</v>
      </c>
      <c r="I4554">
        <v>32</v>
      </c>
      <c r="J4554">
        <v>19</v>
      </c>
      <c r="K4554">
        <v>17</v>
      </c>
      <c r="L4554">
        <v>8</v>
      </c>
      <c r="M4554">
        <v>4</v>
      </c>
      <c r="N4554">
        <v>3</v>
      </c>
      <c r="O4554">
        <v>32</v>
      </c>
      <c r="P4554">
        <v>33</v>
      </c>
      <c r="Q4554" t="s">
        <v>10610</v>
      </c>
      <c r="R4554" t="s">
        <v>13852</v>
      </c>
    </row>
    <row r="4555" spans="1:18" x14ac:dyDescent="0.3">
      <c r="A4555" t="s">
        <v>13853</v>
      </c>
      <c r="B4555" t="s">
        <v>13854</v>
      </c>
      <c r="C4555" t="s">
        <v>20</v>
      </c>
      <c r="D4555" t="s">
        <v>21</v>
      </c>
      <c r="E4555" t="s">
        <v>22</v>
      </c>
      <c r="F4555" t="s">
        <v>38</v>
      </c>
      <c r="G4555" t="s">
        <v>24</v>
      </c>
      <c r="H4555">
        <v>452</v>
      </c>
      <c r="I4555">
        <v>22</v>
      </c>
      <c r="J4555">
        <v>20.5</v>
      </c>
      <c r="K4555">
        <v>18</v>
      </c>
      <c r="L4555">
        <v>0</v>
      </c>
      <c r="M4555">
        <v>4</v>
      </c>
      <c r="N4555">
        <v>0</v>
      </c>
      <c r="O4555">
        <v>17</v>
      </c>
      <c r="P4555">
        <v>7</v>
      </c>
      <c r="Q4555" t="s">
        <v>10610</v>
      </c>
      <c r="R4555" t="s">
        <v>13855</v>
      </c>
    </row>
    <row r="4556" spans="1:18" x14ac:dyDescent="0.3">
      <c r="A4556" t="s">
        <v>13856</v>
      </c>
      <c r="B4556" t="s">
        <v>13857</v>
      </c>
      <c r="C4556" t="s">
        <v>20</v>
      </c>
      <c r="D4556" t="s">
        <v>21</v>
      </c>
      <c r="E4556" t="s">
        <v>22</v>
      </c>
      <c r="F4556" t="s">
        <v>29</v>
      </c>
      <c r="G4556" t="s">
        <v>24</v>
      </c>
      <c r="H4556">
        <v>322</v>
      </c>
      <c r="I4556">
        <v>13</v>
      </c>
      <c r="J4556">
        <v>24.8</v>
      </c>
      <c r="K4556">
        <v>6</v>
      </c>
      <c r="L4556">
        <v>2</v>
      </c>
      <c r="M4556">
        <v>5</v>
      </c>
      <c r="N4556">
        <v>0</v>
      </c>
      <c r="O4556">
        <v>8</v>
      </c>
      <c r="P4556">
        <v>5.5</v>
      </c>
      <c r="Q4556" t="s">
        <v>10610</v>
      </c>
      <c r="R4556" t="s">
        <v>13858</v>
      </c>
    </row>
    <row r="4557" spans="1:18" x14ac:dyDescent="0.3">
      <c r="A4557" t="s">
        <v>13859</v>
      </c>
      <c r="B4557" t="s">
        <v>13860</v>
      </c>
      <c r="C4557" t="s">
        <v>20</v>
      </c>
      <c r="D4557" t="s">
        <v>21</v>
      </c>
      <c r="E4557" t="s">
        <v>22</v>
      </c>
      <c r="F4557" t="s">
        <v>29</v>
      </c>
      <c r="G4557" t="s">
        <v>24</v>
      </c>
      <c r="H4557">
        <v>309</v>
      </c>
      <c r="I4557">
        <v>14</v>
      </c>
      <c r="J4557">
        <v>22.1</v>
      </c>
      <c r="K4557">
        <v>6</v>
      </c>
      <c r="L4557">
        <v>4</v>
      </c>
      <c r="M4557">
        <v>2</v>
      </c>
      <c r="N4557">
        <v>2</v>
      </c>
      <c r="O4557">
        <v>6</v>
      </c>
      <c r="P4557">
        <v>5</v>
      </c>
      <c r="Q4557" t="s">
        <v>1069</v>
      </c>
      <c r="R4557" t="s">
        <v>13861</v>
      </c>
    </row>
    <row r="4558" spans="1:18" x14ac:dyDescent="0.3">
      <c r="A4558" t="s">
        <v>13862</v>
      </c>
      <c r="B4558" t="s">
        <v>13863</v>
      </c>
      <c r="C4558" t="s">
        <v>20</v>
      </c>
      <c r="D4558" t="s">
        <v>42</v>
      </c>
      <c r="E4558" t="s">
        <v>22</v>
      </c>
      <c r="F4558" t="s">
        <v>29</v>
      </c>
      <c r="G4558" t="s">
        <v>24</v>
      </c>
      <c r="H4558">
        <v>155</v>
      </c>
      <c r="I4558">
        <v>11</v>
      </c>
      <c r="J4558">
        <v>14.1</v>
      </c>
      <c r="K4558">
        <v>5</v>
      </c>
      <c r="L4558">
        <v>2</v>
      </c>
      <c r="M4558">
        <v>3</v>
      </c>
      <c r="N4558">
        <v>1</v>
      </c>
      <c r="O4558">
        <v>10</v>
      </c>
      <c r="P4558">
        <v>5</v>
      </c>
      <c r="Q4558" t="s">
        <v>1069</v>
      </c>
      <c r="R4558" t="s">
        <v>13864</v>
      </c>
    </row>
    <row r="4559" spans="1:18" x14ac:dyDescent="0.3">
      <c r="A4559" t="s">
        <v>13865</v>
      </c>
      <c r="B4559" t="s">
        <v>13866</v>
      </c>
      <c r="C4559" t="s">
        <v>20</v>
      </c>
      <c r="D4559" t="s">
        <v>42</v>
      </c>
      <c r="E4559" t="s">
        <v>22</v>
      </c>
      <c r="F4559" t="s">
        <v>23</v>
      </c>
      <c r="G4559" t="s">
        <v>24</v>
      </c>
      <c r="H4559">
        <v>183</v>
      </c>
      <c r="I4559">
        <v>17</v>
      </c>
      <c r="J4559">
        <v>10.8</v>
      </c>
      <c r="K4559">
        <v>12</v>
      </c>
      <c r="L4559">
        <v>4</v>
      </c>
      <c r="M4559">
        <v>1</v>
      </c>
      <c r="N4559">
        <v>0</v>
      </c>
      <c r="O4559">
        <v>13</v>
      </c>
      <c r="P4559">
        <v>15</v>
      </c>
      <c r="Q4559" t="s">
        <v>1069</v>
      </c>
      <c r="R4559" t="s">
        <v>13867</v>
      </c>
    </row>
    <row r="4560" spans="1:18" x14ac:dyDescent="0.3">
      <c r="A4560" t="s">
        <v>13868</v>
      </c>
      <c r="B4560" t="s">
        <v>13869</v>
      </c>
      <c r="C4560" t="s">
        <v>20</v>
      </c>
      <c r="D4560" t="s">
        <v>42</v>
      </c>
      <c r="E4560" t="s">
        <v>22</v>
      </c>
      <c r="F4560" t="s">
        <v>23</v>
      </c>
      <c r="G4560" t="s">
        <v>24</v>
      </c>
      <c r="H4560">
        <v>228</v>
      </c>
      <c r="I4560">
        <v>18</v>
      </c>
      <c r="J4560">
        <v>12.7</v>
      </c>
      <c r="K4560">
        <v>9</v>
      </c>
      <c r="L4560">
        <v>6</v>
      </c>
      <c r="M4560">
        <v>0</v>
      </c>
      <c r="N4560">
        <v>3</v>
      </c>
      <c r="O4560">
        <v>10</v>
      </c>
      <c r="P4560">
        <v>7.5</v>
      </c>
      <c r="Q4560" t="s">
        <v>1069</v>
      </c>
      <c r="R4560" t="s">
        <v>13870</v>
      </c>
    </row>
    <row r="4561" spans="1:18" x14ac:dyDescent="0.3">
      <c r="A4561" t="s">
        <v>13871</v>
      </c>
      <c r="B4561" t="s">
        <v>13872</v>
      </c>
      <c r="C4561" t="s">
        <v>20</v>
      </c>
      <c r="D4561" t="s">
        <v>42</v>
      </c>
      <c r="E4561" t="s">
        <v>37</v>
      </c>
      <c r="F4561" t="s">
        <v>23</v>
      </c>
      <c r="G4561" t="s">
        <v>24</v>
      </c>
      <c r="H4561">
        <v>545</v>
      </c>
      <c r="I4561">
        <v>20</v>
      </c>
      <c r="J4561">
        <v>27.2</v>
      </c>
      <c r="K4561">
        <v>9</v>
      </c>
      <c r="L4561">
        <v>2</v>
      </c>
      <c r="M4561">
        <v>7</v>
      </c>
      <c r="N4561">
        <v>2</v>
      </c>
      <c r="O4561">
        <v>11</v>
      </c>
      <c r="P4561">
        <v>6.8</v>
      </c>
      <c r="Q4561" t="s">
        <v>1069</v>
      </c>
      <c r="R4561" t="s">
        <v>13873</v>
      </c>
    </row>
    <row r="4562" spans="1:18" x14ac:dyDescent="0.3">
      <c r="A4562" t="s">
        <v>13874</v>
      </c>
      <c r="B4562" t="s">
        <v>13875</v>
      </c>
      <c r="C4562" t="s">
        <v>20</v>
      </c>
      <c r="D4562" t="s">
        <v>21</v>
      </c>
      <c r="E4562" t="s">
        <v>22</v>
      </c>
      <c r="F4562" t="s">
        <v>29</v>
      </c>
      <c r="G4562" t="s">
        <v>24</v>
      </c>
      <c r="H4562">
        <v>30</v>
      </c>
      <c r="I4562">
        <v>8</v>
      </c>
      <c r="J4562">
        <v>3.8</v>
      </c>
      <c r="K4562">
        <v>0</v>
      </c>
      <c r="L4562">
        <v>0</v>
      </c>
      <c r="M4562">
        <v>6</v>
      </c>
      <c r="N4562">
        <v>2</v>
      </c>
      <c r="O4562">
        <v>4</v>
      </c>
      <c r="P4562">
        <v>5</v>
      </c>
      <c r="Q4562" t="s">
        <v>1069</v>
      </c>
      <c r="R4562" t="s">
        <v>13876</v>
      </c>
    </row>
    <row r="4563" spans="1:18" x14ac:dyDescent="0.3">
      <c r="A4563" t="s">
        <v>13877</v>
      </c>
      <c r="B4563" t="s">
        <v>13878</v>
      </c>
      <c r="C4563" t="s">
        <v>20</v>
      </c>
      <c r="D4563" t="s">
        <v>21</v>
      </c>
      <c r="E4563" t="s">
        <v>22</v>
      </c>
      <c r="F4563" t="s">
        <v>29</v>
      </c>
      <c r="G4563" t="s">
        <v>24</v>
      </c>
      <c r="H4563">
        <v>254</v>
      </c>
      <c r="I4563">
        <v>14</v>
      </c>
      <c r="J4563">
        <v>18.100000000000001</v>
      </c>
      <c r="K4563">
        <v>5</v>
      </c>
      <c r="L4563">
        <v>3</v>
      </c>
      <c r="M4563">
        <v>4</v>
      </c>
      <c r="N4563">
        <v>2</v>
      </c>
      <c r="O4563">
        <v>4</v>
      </c>
      <c r="P4563">
        <v>4</v>
      </c>
      <c r="Q4563" t="s">
        <v>1069</v>
      </c>
      <c r="R4563" t="s">
        <v>13879</v>
      </c>
    </row>
    <row r="4564" spans="1:18" x14ac:dyDescent="0.3">
      <c r="A4564" t="s">
        <v>13880</v>
      </c>
      <c r="B4564" t="s">
        <v>13881</v>
      </c>
      <c r="C4564" t="s">
        <v>99</v>
      </c>
      <c r="D4564" t="s">
        <v>125</v>
      </c>
      <c r="E4564" t="s">
        <v>49</v>
      </c>
      <c r="F4564" t="s">
        <v>23</v>
      </c>
      <c r="G4564" t="s">
        <v>24</v>
      </c>
      <c r="H4564">
        <v>120</v>
      </c>
      <c r="I4564">
        <v>27</v>
      </c>
      <c r="J4564">
        <v>4.4000000000000004</v>
      </c>
      <c r="K4564">
        <v>0</v>
      </c>
      <c r="L4564">
        <v>0</v>
      </c>
      <c r="M4564">
        <v>0</v>
      </c>
      <c r="N4564">
        <v>0</v>
      </c>
      <c r="O4564">
        <v>41</v>
      </c>
      <c r="P4564">
        <v>1</v>
      </c>
      <c r="Q4564" t="s">
        <v>13882</v>
      </c>
      <c r="R4564" t="s">
        <v>13883</v>
      </c>
    </row>
    <row r="4565" spans="1:18" x14ac:dyDescent="0.3">
      <c r="A4565" t="s">
        <v>13884</v>
      </c>
      <c r="B4565" t="s">
        <v>13885</v>
      </c>
      <c r="C4565" t="s">
        <v>99</v>
      </c>
      <c r="D4565" t="s">
        <v>125</v>
      </c>
      <c r="E4565" t="s">
        <v>22</v>
      </c>
      <c r="F4565" t="s">
        <v>29</v>
      </c>
      <c r="G4565" t="s">
        <v>24</v>
      </c>
      <c r="H4565">
        <v>202</v>
      </c>
      <c r="I4565">
        <v>11</v>
      </c>
      <c r="J4565">
        <v>18.399999999999999</v>
      </c>
      <c r="K4565">
        <v>0</v>
      </c>
      <c r="L4565">
        <v>0</v>
      </c>
      <c r="M4565">
        <v>0</v>
      </c>
      <c r="N4565">
        <v>0</v>
      </c>
      <c r="O4565">
        <v>4</v>
      </c>
      <c r="P4565">
        <v>0.5</v>
      </c>
      <c r="Q4565" t="s">
        <v>13882</v>
      </c>
      <c r="R4565" t="s">
        <v>13886</v>
      </c>
    </row>
    <row r="4566" spans="1:18" x14ac:dyDescent="0.3">
      <c r="A4566" t="s">
        <v>13887</v>
      </c>
      <c r="B4566" t="s">
        <v>13888</v>
      </c>
      <c r="C4566" t="s">
        <v>99</v>
      </c>
      <c r="D4566" t="s">
        <v>125</v>
      </c>
      <c r="E4566" t="s">
        <v>22</v>
      </c>
      <c r="F4566" t="s">
        <v>23</v>
      </c>
      <c r="G4566" t="s">
        <v>24</v>
      </c>
      <c r="H4566">
        <v>346</v>
      </c>
      <c r="I4566">
        <v>12</v>
      </c>
      <c r="J4566">
        <v>28.8</v>
      </c>
      <c r="K4566">
        <v>0</v>
      </c>
      <c r="L4566">
        <v>0</v>
      </c>
      <c r="M4566">
        <v>0</v>
      </c>
      <c r="N4566">
        <v>0</v>
      </c>
      <c r="O4566">
        <v>8</v>
      </c>
      <c r="P4566">
        <v>0.75</v>
      </c>
      <c r="Q4566" t="s">
        <v>13882</v>
      </c>
      <c r="R4566" t="s">
        <v>13889</v>
      </c>
    </row>
    <row r="4567" spans="1:18" x14ac:dyDescent="0.3">
      <c r="A4567" t="s">
        <v>13890</v>
      </c>
      <c r="B4567" t="s">
        <v>13891</v>
      </c>
      <c r="C4567" t="s">
        <v>99</v>
      </c>
      <c r="D4567" t="s">
        <v>2912</v>
      </c>
      <c r="E4567" t="s">
        <v>22</v>
      </c>
      <c r="F4567" t="s">
        <v>29</v>
      </c>
      <c r="G4567" t="s">
        <v>24</v>
      </c>
      <c r="H4567">
        <v>124</v>
      </c>
      <c r="I4567">
        <v>9</v>
      </c>
      <c r="J4567">
        <v>13.8</v>
      </c>
      <c r="K4567">
        <v>0</v>
      </c>
      <c r="L4567">
        <v>0</v>
      </c>
      <c r="M4567">
        <v>0</v>
      </c>
      <c r="N4567">
        <v>0</v>
      </c>
      <c r="O4567">
        <v>7</v>
      </c>
      <c r="P4567">
        <v>0.75</v>
      </c>
      <c r="Q4567" t="s">
        <v>13882</v>
      </c>
      <c r="R4567" t="s">
        <v>13892</v>
      </c>
    </row>
    <row r="4568" spans="1:18" x14ac:dyDescent="0.3">
      <c r="A4568" t="s">
        <v>13893</v>
      </c>
      <c r="B4568" t="s">
        <v>13894</v>
      </c>
      <c r="C4568" t="s">
        <v>99</v>
      </c>
      <c r="D4568" t="s">
        <v>21</v>
      </c>
      <c r="E4568" t="s">
        <v>22</v>
      </c>
      <c r="F4568" t="s">
        <v>29</v>
      </c>
      <c r="G4568" t="s">
        <v>24</v>
      </c>
      <c r="H4568">
        <v>51</v>
      </c>
      <c r="I4568">
        <v>5</v>
      </c>
      <c r="J4568">
        <v>10.199999999999999</v>
      </c>
      <c r="K4568">
        <v>0</v>
      </c>
      <c r="L4568">
        <v>0</v>
      </c>
      <c r="M4568">
        <v>0</v>
      </c>
      <c r="N4568">
        <v>0</v>
      </c>
      <c r="O4568">
        <v>1</v>
      </c>
      <c r="P4568">
        <v>0.5</v>
      </c>
      <c r="Q4568" t="s">
        <v>13882</v>
      </c>
      <c r="R4568" t="s">
        <v>13895</v>
      </c>
    </row>
    <row r="4569" spans="1:18" x14ac:dyDescent="0.3">
      <c r="A4569" t="s">
        <v>13896</v>
      </c>
      <c r="B4569" t="s">
        <v>13897</v>
      </c>
      <c r="C4569" t="s">
        <v>99</v>
      </c>
      <c r="D4569" t="s">
        <v>213</v>
      </c>
      <c r="E4569" t="s">
        <v>22</v>
      </c>
      <c r="F4569" t="s">
        <v>23</v>
      </c>
      <c r="G4569" t="s">
        <v>24</v>
      </c>
      <c r="H4569">
        <v>129</v>
      </c>
      <c r="I4569">
        <v>6</v>
      </c>
      <c r="J4569">
        <v>21.5</v>
      </c>
      <c r="K4569">
        <v>0</v>
      </c>
      <c r="L4569">
        <v>0</v>
      </c>
      <c r="M4569">
        <v>0</v>
      </c>
      <c r="N4569">
        <v>0</v>
      </c>
      <c r="O4569">
        <v>2</v>
      </c>
      <c r="P4569">
        <v>2</v>
      </c>
      <c r="Q4569" t="s">
        <v>13882</v>
      </c>
      <c r="R4569" t="s">
        <v>13898</v>
      </c>
    </row>
    <row r="4570" spans="1:18" x14ac:dyDescent="0.3">
      <c r="A4570" t="s">
        <v>13899</v>
      </c>
      <c r="B4570" t="s">
        <v>13900</v>
      </c>
      <c r="C4570" t="s">
        <v>99</v>
      </c>
      <c r="D4570" t="s">
        <v>125</v>
      </c>
      <c r="E4570" t="s">
        <v>22</v>
      </c>
      <c r="F4570" t="s">
        <v>23</v>
      </c>
      <c r="G4570" t="s">
        <v>24</v>
      </c>
      <c r="H4570">
        <v>67</v>
      </c>
      <c r="I4570">
        <v>10</v>
      </c>
      <c r="J4570">
        <v>6.7</v>
      </c>
      <c r="K4570">
        <v>0</v>
      </c>
      <c r="L4570">
        <v>0</v>
      </c>
      <c r="M4570">
        <v>6</v>
      </c>
      <c r="N4570">
        <v>4</v>
      </c>
      <c r="O4570">
        <v>7</v>
      </c>
      <c r="P4570">
        <v>3.8</v>
      </c>
      <c r="Q4570" t="s">
        <v>13882</v>
      </c>
      <c r="R4570" t="s">
        <v>13901</v>
      </c>
    </row>
    <row r="4571" spans="1:18" x14ac:dyDescent="0.3">
      <c r="A4571" t="s">
        <v>13902</v>
      </c>
      <c r="B4571" t="s">
        <v>13903</v>
      </c>
      <c r="C4571" t="s">
        <v>99</v>
      </c>
      <c r="D4571" t="s">
        <v>125</v>
      </c>
      <c r="E4571" t="s">
        <v>22</v>
      </c>
      <c r="F4571" t="s">
        <v>29</v>
      </c>
      <c r="G4571" t="s">
        <v>24</v>
      </c>
      <c r="H4571">
        <v>150</v>
      </c>
      <c r="I4571">
        <v>7</v>
      </c>
      <c r="J4571">
        <v>21.4</v>
      </c>
      <c r="K4571">
        <v>0</v>
      </c>
      <c r="L4571">
        <v>0</v>
      </c>
      <c r="M4571">
        <v>0</v>
      </c>
      <c r="N4571">
        <v>0</v>
      </c>
      <c r="O4571">
        <v>2</v>
      </c>
      <c r="P4571">
        <v>0.8</v>
      </c>
      <c r="Q4571" t="s">
        <v>13882</v>
      </c>
      <c r="R4571" t="s">
        <v>13904</v>
      </c>
    </row>
    <row r="4572" spans="1:18" x14ac:dyDescent="0.3">
      <c r="A4572" t="s">
        <v>13905</v>
      </c>
      <c r="B4572" t="s">
        <v>13906</v>
      </c>
      <c r="C4572" t="s">
        <v>99</v>
      </c>
      <c r="D4572" t="s">
        <v>2912</v>
      </c>
      <c r="E4572" t="s">
        <v>22</v>
      </c>
      <c r="F4572" t="s">
        <v>29</v>
      </c>
      <c r="G4572" t="s">
        <v>24</v>
      </c>
      <c r="H4572">
        <v>47</v>
      </c>
      <c r="I4572">
        <v>5</v>
      </c>
      <c r="J4572">
        <v>9.4</v>
      </c>
      <c r="K4572">
        <v>0</v>
      </c>
      <c r="L4572">
        <v>0</v>
      </c>
      <c r="M4572">
        <v>4</v>
      </c>
      <c r="N4572">
        <v>1</v>
      </c>
      <c r="O4572">
        <v>2</v>
      </c>
      <c r="P4572">
        <v>0.5</v>
      </c>
      <c r="Q4572" t="s">
        <v>13882</v>
      </c>
      <c r="R4572" t="s">
        <v>13907</v>
      </c>
    </row>
    <row r="4573" spans="1:18" x14ac:dyDescent="0.3">
      <c r="A4573" t="s">
        <v>13908</v>
      </c>
      <c r="B4573" t="s">
        <v>13909</v>
      </c>
      <c r="C4573" t="s">
        <v>99</v>
      </c>
      <c r="D4573" t="s">
        <v>213</v>
      </c>
      <c r="E4573" t="s">
        <v>22</v>
      </c>
      <c r="F4573" t="s">
        <v>29</v>
      </c>
      <c r="G4573" t="s">
        <v>24</v>
      </c>
      <c r="H4573">
        <v>87</v>
      </c>
      <c r="I4573">
        <v>6</v>
      </c>
      <c r="J4573">
        <v>14.5</v>
      </c>
      <c r="K4573">
        <v>0</v>
      </c>
      <c r="L4573">
        <v>0</v>
      </c>
      <c r="M4573">
        <v>5</v>
      </c>
      <c r="N4573">
        <v>1</v>
      </c>
      <c r="O4573">
        <v>1</v>
      </c>
      <c r="P4573">
        <v>2</v>
      </c>
      <c r="Q4573" t="s">
        <v>13882</v>
      </c>
      <c r="R4573" t="s">
        <v>13910</v>
      </c>
    </row>
    <row r="4574" spans="1:18" x14ac:dyDescent="0.3">
      <c r="A4574" t="s">
        <v>13911</v>
      </c>
      <c r="B4574" t="s">
        <v>13912</v>
      </c>
      <c r="C4574" t="s">
        <v>20</v>
      </c>
      <c r="D4574" t="s">
        <v>42</v>
      </c>
      <c r="E4574" t="s">
        <v>49</v>
      </c>
      <c r="F4574" t="s">
        <v>29</v>
      </c>
      <c r="G4574" t="s">
        <v>24</v>
      </c>
      <c r="H4574">
        <v>981</v>
      </c>
      <c r="I4574">
        <v>53</v>
      </c>
      <c r="J4574">
        <v>18.5</v>
      </c>
      <c r="K4574">
        <v>16</v>
      </c>
      <c r="L4574">
        <v>35</v>
      </c>
      <c r="M4574">
        <v>1</v>
      </c>
      <c r="N4574">
        <v>1</v>
      </c>
      <c r="O4574">
        <v>68</v>
      </c>
      <c r="P4574">
        <v>210</v>
      </c>
      <c r="Q4574" t="s">
        <v>13882</v>
      </c>
      <c r="R4574" t="s">
        <v>13913</v>
      </c>
    </row>
    <row r="4575" spans="1:18" x14ac:dyDescent="0.3">
      <c r="A4575" t="s">
        <v>13914</v>
      </c>
      <c r="B4575" t="s">
        <v>13915</v>
      </c>
      <c r="C4575" t="s">
        <v>20</v>
      </c>
      <c r="D4575" t="s">
        <v>42</v>
      </c>
      <c r="E4575" t="s">
        <v>49</v>
      </c>
      <c r="F4575" t="s">
        <v>29</v>
      </c>
      <c r="G4575" t="s">
        <v>24</v>
      </c>
      <c r="H4575">
        <v>323</v>
      </c>
      <c r="I4575">
        <v>17</v>
      </c>
      <c r="J4575">
        <v>19</v>
      </c>
      <c r="K4575">
        <v>10</v>
      </c>
      <c r="L4575">
        <v>7</v>
      </c>
      <c r="M4575">
        <v>0</v>
      </c>
      <c r="N4575">
        <v>0</v>
      </c>
      <c r="O4575">
        <v>10</v>
      </c>
      <c r="P4575">
        <v>9</v>
      </c>
      <c r="Q4575" t="s">
        <v>13882</v>
      </c>
      <c r="R4575" t="s">
        <v>13916</v>
      </c>
    </row>
    <row r="4576" spans="1:18" x14ac:dyDescent="0.3">
      <c r="A4576" t="s">
        <v>13917</v>
      </c>
      <c r="B4576" t="s">
        <v>13918</v>
      </c>
      <c r="C4576" t="s">
        <v>20</v>
      </c>
      <c r="D4576" t="s">
        <v>33</v>
      </c>
      <c r="E4576" t="s">
        <v>22</v>
      </c>
      <c r="F4576" t="s">
        <v>29</v>
      </c>
      <c r="G4576" t="s">
        <v>24</v>
      </c>
      <c r="H4576">
        <v>283</v>
      </c>
      <c r="I4576">
        <v>20</v>
      </c>
      <c r="J4576">
        <v>14.2</v>
      </c>
      <c r="K4576">
        <v>6</v>
      </c>
      <c r="L4576">
        <v>14</v>
      </c>
      <c r="M4576">
        <v>0</v>
      </c>
      <c r="N4576">
        <v>0</v>
      </c>
      <c r="O4576">
        <v>13</v>
      </c>
      <c r="P4576">
        <v>2.0299999999999998</v>
      </c>
      <c r="Q4576" t="s">
        <v>13882</v>
      </c>
      <c r="R4576" t="s">
        <v>13919</v>
      </c>
    </row>
    <row r="4577" spans="1:18" x14ac:dyDescent="0.3">
      <c r="A4577" t="s">
        <v>13920</v>
      </c>
      <c r="B4577" t="s">
        <v>13921</v>
      </c>
      <c r="C4577" t="s">
        <v>20</v>
      </c>
      <c r="D4577" t="s">
        <v>42</v>
      </c>
      <c r="E4577" t="s">
        <v>37</v>
      </c>
      <c r="F4577" t="s">
        <v>29</v>
      </c>
      <c r="G4577" t="s">
        <v>24</v>
      </c>
      <c r="H4577">
        <v>170</v>
      </c>
      <c r="I4577">
        <v>5</v>
      </c>
      <c r="J4577">
        <v>34</v>
      </c>
      <c r="K4577">
        <v>4</v>
      </c>
      <c r="L4577">
        <v>1</v>
      </c>
      <c r="M4577">
        <v>0</v>
      </c>
      <c r="N4577">
        <v>0</v>
      </c>
      <c r="O4577">
        <v>5</v>
      </c>
      <c r="P4577">
        <v>2.5</v>
      </c>
      <c r="Q4577" t="s">
        <v>13882</v>
      </c>
      <c r="R4577" t="s">
        <v>13922</v>
      </c>
    </row>
    <row r="4578" spans="1:18" x14ac:dyDescent="0.3">
      <c r="A4578" t="s">
        <v>13923</v>
      </c>
      <c r="B4578" t="s">
        <v>13924</v>
      </c>
      <c r="C4578" t="s">
        <v>99</v>
      </c>
      <c r="D4578" t="s">
        <v>21</v>
      </c>
      <c r="E4578" t="s">
        <v>22</v>
      </c>
      <c r="F4578" t="s">
        <v>29</v>
      </c>
      <c r="G4578" t="s">
        <v>24</v>
      </c>
      <c r="H4578">
        <v>30</v>
      </c>
      <c r="I4578">
        <v>6</v>
      </c>
      <c r="J4578">
        <v>5</v>
      </c>
      <c r="K4578">
        <v>0</v>
      </c>
      <c r="L4578">
        <v>0</v>
      </c>
      <c r="M4578">
        <v>0</v>
      </c>
      <c r="N4578">
        <v>0</v>
      </c>
      <c r="O4578">
        <v>3</v>
      </c>
      <c r="P4578">
        <v>0.5</v>
      </c>
      <c r="Q4578" t="s">
        <v>13882</v>
      </c>
      <c r="R4578" t="s">
        <v>13925</v>
      </c>
    </row>
    <row r="4579" spans="1:18" x14ac:dyDescent="0.3">
      <c r="A4579" t="s">
        <v>13926</v>
      </c>
      <c r="B4579" t="s">
        <v>13927</v>
      </c>
      <c r="C4579" t="s">
        <v>99</v>
      </c>
      <c r="D4579" t="s">
        <v>125</v>
      </c>
      <c r="E4579" t="s">
        <v>37</v>
      </c>
      <c r="F4579" t="s">
        <v>29</v>
      </c>
      <c r="G4579" t="s">
        <v>24</v>
      </c>
      <c r="H4579">
        <v>114</v>
      </c>
      <c r="I4579">
        <v>10</v>
      </c>
      <c r="J4579">
        <v>11.4</v>
      </c>
      <c r="K4579">
        <v>0</v>
      </c>
      <c r="L4579">
        <v>0</v>
      </c>
      <c r="M4579">
        <v>6</v>
      </c>
      <c r="N4579">
        <v>4</v>
      </c>
      <c r="O4579">
        <v>6</v>
      </c>
      <c r="P4579">
        <v>1</v>
      </c>
      <c r="Q4579" t="s">
        <v>13882</v>
      </c>
      <c r="R4579" t="s">
        <v>13928</v>
      </c>
    </row>
    <row r="4580" spans="1:18" x14ac:dyDescent="0.3">
      <c r="A4580" t="s">
        <v>13929</v>
      </c>
      <c r="B4580" t="s">
        <v>13930</v>
      </c>
      <c r="C4580" t="s">
        <v>20</v>
      </c>
      <c r="D4580" t="s">
        <v>42</v>
      </c>
      <c r="E4580" t="s">
        <v>49</v>
      </c>
      <c r="F4580" t="s">
        <v>38</v>
      </c>
      <c r="G4580" t="s">
        <v>24</v>
      </c>
      <c r="H4580">
        <v>769</v>
      </c>
      <c r="I4580">
        <v>40</v>
      </c>
      <c r="J4580">
        <v>19.2</v>
      </c>
      <c r="K4580">
        <v>16</v>
      </c>
      <c r="L4580">
        <v>23</v>
      </c>
      <c r="M4580">
        <v>0</v>
      </c>
      <c r="N4580">
        <v>1</v>
      </c>
      <c r="O4580">
        <v>41</v>
      </c>
      <c r="P4580">
        <v>25.8</v>
      </c>
      <c r="Q4580" t="s">
        <v>13882</v>
      </c>
      <c r="R4580" t="s">
        <v>13931</v>
      </c>
    </row>
    <row r="4581" spans="1:18" x14ac:dyDescent="0.3">
      <c r="A4581" t="s">
        <v>13932</v>
      </c>
      <c r="B4581" t="s">
        <v>13933</v>
      </c>
      <c r="C4581" t="s">
        <v>99</v>
      </c>
      <c r="D4581" t="s">
        <v>125</v>
      </c>
      <c r="E4581" t="s">
        <v>22</v>
      </c>
      <c r="F4581" t="s">
        <v>29</v>
      </c>
      <c r="G4581" t="s">
        <v>24</v>
      </c>
      <c r="H4581">
        <v>45</v>
      </c>
      <c r="I4581">
        <v>1</v>
      </c>
      <c r="J4581">
        <v>45</v>
      </c>
      <c r="K4581">
        <v>0</v>
      </c>
      <c r="L4581">
        <v>0</v>
      </c>
      <c r="M4581">
        <v>0</v>
      </c>
      <c r="N4581">
        <v>0</v>
      </c>
      <c r="O4581">
        <v>4</v>
      </c>
      <c r="P4581">
        <v>0.5</v>
      </c>
      <c r="Q4581" t="s">
        <v>13882</v>
      </c>
      <c r="R4581" t="s">
        <v>13934</v>
      </c>
    </row>
    <row r="4582" spans="1:18" x14ac:dyDescent="0.3">
      <c r="A4582" t="s">
        <v>13935</v>
      </c>
      <c r="B4582" t="s">
        <v>13936</v>
      </c>
      <c r="C4582" t="s">
        <v>99</v>
      </c>
      <c r="D4582" t="s">
        <v>125</v>
      </c>
      <c r="E4582" t="s">
        <v>22</v>
      </c>
      <c r="F4582" t="s">
        <v>29</v>
      </c>
      <c r="G4582" t="s">
        <v>24</v>
      </c>
      <c r="H4582">
        <v>140</v>
      </c>
      <c r="I4582">
        <v>9</v>
      </c>
      <c r="J4582">
        <v>15.6</v>
      </c>
      <c r="K4582">
        <v>0</v>
      </c>
      <c r="L4582">
        <v>0</v>
      </c>
      <c r="M4582">
        <v>0</v>
      </c>
      <c r="N4582">
        <v>0</v>
      </c>
      <c r="O4582">
        <v>14</v>
      </c>
      <c r="P4582">
        <v>2</v>
      </c>
      <c r="Q4582" t="s">
        <v>13882</v>
      </c>
      <c r="R4582" t="s">
        <v>13937</v>
      </c>
    </row>
    <row r="4583" spans="1:18" x14ac:dyDescent="0.3">
      <c r="A4583" t="s">
        <v>13938</v>
      </c>
      <c r="B4583" t="s">
        <v>13939</v>
      </c>
      <c r="C4583" t="s">
        <v>99</v>
      </c>
      <c r="D4583" t="s">
        <v>213</v>
      </c>
      <c r="E4583" t="s">
        <v>22</v>
      </c>
      <c r="F4583" t="s">
        <v>38</v>
      </c>
      <c r="G4583" t="s">
        <v>24</v>
      </c>
      <c r="H4583">
        <v>93</v>
      </c>
      <c r="I4583">
        <v>8</v>
      </c>
      <c r="J4583">
        <v>11.6</v>
      </c>
      <c r="K4583">
        <v>0</v>
      </c>
      <c r="L4583">
        <v>0</v>
      </c>
      <c r="M4583">
        <v>6</v>
      </c>
      <c r="N4583">
        <v>2</v>
      </c>
      <c r="O4583">
        <v>2</v>
      </c>
      <c r="P4583">
        <v>2</v>
      </c>
      <c r="Q4583" t="s">
        <v>13882</v>
      </c>
      <c r="R4583" t="s">
        <v>13940</v>
      </c>
    </row>
    <row r="4584" spans="1:18" x14ac:dyDescent="0.3">
      <c r="A4584" t="s">
        <v>13941</v>
      </c>
      <c r="B4584" t="s">
        <v>13942</v>
      </c>
      <c r="C4584" t="s">
        <v>20</v>
      </c>
      <c r="D4584" t="s">
        <v>33</v>
      </c>
      <c r="E4584" t="s">
        <v>37</v>
      </c>
      <c r="F4584" t="s">
        <v>38</v>
      </c>
      <c r="G4584" t="s">
        <v>24</v>
      </c>
      <c r="H4584">
        <v>360</v>
      </c>
      <c r="I4584">
        <v>21</v>
      </c>
      <c r="J4584">
        <v>17.100000000000001</v>
      </c>
      <c r="K4584">
        <v>5</v>
      </c>
      <c r="L4584">
        <v>14</v>
      </c>
      <c r="M4584">
        <v>1</v>
      </c>
      <c r="N4584">
        <v>1</v>
      </c>
      <c r="O4584">
        <v>15</v>
      </c>
      <c r="P4584">
        <v>7</v>
      </c>
      <c r="Q4584" t="s">
        <v>13882</v>
      </c>
      <c r="R4584" t="s">
        <v>13943</v>
      </c>
    </row>
    <row r="4585" spans="1:18" x14ac:dyDescent="0.3">
      <c r="A4585" t="s">
        <v>13944</v>
      </c>
      <c r="B4585" t="s">
        <v>13945</v>
      </c>
      <c r="C4585" t="s">
        <v>99</v>
      </c>
      <c r="D4585" t="s">
        <v>125</v>
      </c>
      <c r="E4585" t="s">
        <v>22</v>
      </c>
      <c r="F4585" t="s">
        <v>29</v>
      </c>
      <c r="G4585" t="s">
        <v>24</v>
      </c>
      <c r="H4585">
        <v>97</v>
      </c>
      <c r="I4585">
        <v>10</v>
      </c>
      <c r="J4585">
        <v>9.6999999999999993</v>
      </c>
      <c r="K4585">
        <v>0</v>
      </c>
      <c r="L4585">
        <v>0</v>
      </c>
      <c r="M4585">
        <v>6</v>
      </c>
      <c r="N4585">
        <v>4</v>
      </c>
      <c r="O4585">
        <v>7</v>
      </c>
      <c r="P4585">
        <v>2</v>
      </c>
      <c r="Q4585" t="s">
        <v>13882</v>
      </c>
      <c r="R4585" t="s">
        <v>13946</v>
      </c>
    </row>
    <row r="4586" spans="1:18" x14ac:dyDescent="0.3">
      <c r="A4586" t="s">
        <v>13947</v>
      </c>
      <c r="B4586" t="s">
        <v>13948</v>
      </c>
      <c r="C4586" t="s">
        <v>99</v>
      </c>
      <c r="D4586" t="s">
        <v>21</v>
      </c>
      <c r="E4586" t="s">
        <v>22</v>
      </c>
      <c r="F4586" t="s">
        <v>29</v>
      </c>
      <c r="G4586" t="s">
        <v>24</v>
      </c>
      <c r="H4586">
        <v>82</v>
      </c>
      <c r="I4586">
        <v>7</v>
      </c>
      <c r="J4586">
        <v>11.7</v>
      </c>
      <c r="K4586">
        <v>0</v>
      </c>
      <c r="L4586">
        <v>0</v>
      </c>
      <c r="M4586">
        <v>0</v>
      </c>
      <c r="N4586">
        <v>0</v>
      </c>
      <c r="O4586">
        <v>2</v>
      </c>
      <c r="P4586">
        <v>2.5</v>
      </c>
      <c r="Q4586" t="s">
        <v>13882</v>
      </c>
      <c r="R4586" t="s">
        <v>13949</v>
      </c>
    </row>
    <row r="4587" spans="1:18" x14ac:dyDescent="0.3">
      <c r="A4587" t="s">
        <v>13950</v>
      </c>
      <c r="B4587" t="s">
        <v>13951</v>
      </c>
      <c r="C4587" t="s">
        <v>99</v>
      </c>
      <c r="D4587" t="s">
        <v>21</v>
      </c>
      <c r="E4587" t="s">
        <v>22</v>
      </c>
      <c r="F4587" t="s">
        <v>23</v>
      </c>
      <c r="G4587" t="s">
        <v>24</v>
      </c>
      <c r="H4587">
        <v>134</v>
      </c>
      <c r="I4587">
        <v>7</v>
      </c>
      <c r="J4587">
        <v>19.100000000000001</v>
      </c>
      <c r="K4587">
        <v>0</v>
      </c>
      <c r="L4587">
        <v>0</v>
      </c>
      <c r="M4587">
        <v>0</v>
      </c>
      <c r="N4587">
        <v>0</v>
      </c>
      <c r="O4587">
        <v>4</v>
      </c>
      <c r="P4587">
        <v>2.5</v>
      </c>
      <c r="Q4587" t="s">
        <v>13882</v>
      </c>
      <c r="R4587" t="s">
        <v>13952</v>
      </c>
    </row>
    <row r="4588" spans="1:18" x14ac:dyDescent="0.3">
      <c r="A4588" t="s">
        <v>13953</v>
      </c>
      <c r="B4588" t="s">
        <v>13954</v>
      </c>
      <c r="C4588" t="s">
        <v>20</v>
      </c>
      <c r="D4588" t="s">
        <v>42</v>
      </c>
      <c r="E4588" t="s">
        <v>49</v>
      </c>
      <c r="F4588" t="s">
        <v>38</v>
      </c>
      <c r="G4588" t="s">
        <v>24</v>
      </c>
      <c r="H4588">
        <v>836</v>
      </c>
      <c r="I4588">
        <v>39</v>
      </c>
      <c r="J4588">
        <v>21.4</v>
      </c>
      <c r="K4588">
        <v>12</v>
      </c>
      <c r="L4588">
        <v>26</v>
      </c>
      <c r="M4588">
        <v>1</v>
      </c>
      <c r="N4588">
        <v>0</v>
      </c>
      <c r="O4588">
        <v>26</v>
      </c>
      <c r="P4588">
        <v>13</v>
      </c>
      <c r="Q4588" t="s">
        <v>13882</v>
      </c>
      <c r="R4588" t="s">
        <v>13955</v>
      </c>
    </row>
    <row r="4589" spans="1:18" x14ac:dyDescent="0.3">
      <c r="A4589" t="s">
        <v>13956</v>
      </c>
      <c r="B4589" t="s">
        <v>13957</v>
      </c>
      <c r="C4589" t="s">
        <v>99</v>
      </c>
      <c r="D4589" t="s">
        <v>125</v>
      </c>
      <c r="E4589" t="s">
        <v>22</v>
      </c>
      <c r="F4589" t="s">
        <v>23</v>
      </c>
      <c r="G4589" t="s">
        <v>24</v>
      </c>
      <c r="H4589">
        <v>136</v>
      </c>
      <c r="I4589">
        <v>10</v>
      </c>
      <c r="J4589">
        <v>13.6</v>
      </c>
      <c r="K4589">
        <v>0</v>
      </c>
      <c r="L4589">
        <v>0</v>
      </c>
      <c r="M4589">
        <v>6</v>
      </c>
      <c r="N4589">
        <v>4</v>
      </c>
      <c r="O4589">
        <v>11</v>
      </c>
      <c r="P4589">
        <v>5.6</v>
      </c>
      <c r="Q4589" t="s">
        <v>13882</v>
      </c>
      <c r="R4589" t="s">
        <v>13958</v>
      </c>
    </row>
    <row r="4590" spans="1:18" x14ac:dyDescent="0.3">
      <c r="A4590" t="s">
        <v>13959</v>
      </c>
      <c r="B4590" t="s">
        <v>13960</v>
      </c>
      <c r="C4590" t="s">
        <v>99</v>
      </c>
      <c r="D4590" t="s">
        <v>213</v>
      </c>
      <c r="E4590" t="s">
        <v>22</v>
      </c>
      <c r="F4590" t="s">
        <v>29</v>
      </c>
      <c r="G4590" t="s">
        <v>24</v>
      </c>
      <c r="H4590">
        <v>79</v>
      </c>
      <c r="I4590">
        <v>8</v>
      </c>
      <c r="J4590">
        <v>9.9</v>
      </c>
      <c r="K4590">
        <v>0</v>
      </c>
      <c r="L4590">
        <v>0</v>
      </c>
      <c r="M4590">
        <v>5</v>
      </c>
      <c r="N4590">
        <v>3</v>
      </c>
      <c r="O4590">
        <v>2</v>
      </c>
      <c r="P4590">
        <v>2</v>
      </c>
      <c r="Q4590" t="s">
        <v>13882</v>
      </c>
      <c r="R4590" t="s">
        <v>13961</v>
      </c>
    </row>
    <row r="4591" spans="1:18" x14ac:dyDescent="0.3">
      <c r="A4591" t="s">
        <v>13962</v>
      </c>
      <c r="B4591" t="s">
        <v>13963</v>
      </c>
      <c r="C4591" t="s">
        <v>99</v>
      </c>
      <c r="D4591" t="s">
        <v>21</v>
      </c>
      <c r="E4591" t="s">
        <v>22</v>
      </c>
      <c r="F4591" t="s">
        <v>29</v>
      </c>
      <c r="G4591" t="s">
        <v>24</v>
      </c>
      <c r="H4591">
        <v>150</v>
      </c>
      <c r="I4591">
        <v>9</v>
      </c>
      <c r="J4591">
        <v>16.7</v>
      </c>
      <c r="K4591">
        <v>0</v>
      </c>
      <c r="L4591">
        <v>0</v>
      </c>
      <c r="M4591">
        <v>6</v>
      </c>
      <c r="N4591">
        <v>3</v>
      </c>
      <c r="O4591">
        <v>3</v>
      </c>
      <c r="P4591">
        <v>4.9269999999999996</v>
      </c>
      <c r="Q4591" t="s">
        <v>13964</v>
      </c>
      <c r="R4591" t="s">
        <v>13965</v>
      </c>
    </row>
    <row r="4592" spans="1:18" x14ac:dyDescent="0.3">
      <c r="A4592" t="s">
        <v>13966</v>
      </c>
      <c r="B4592" t="s">
        <v>13967</v>
      </c>
      <c r="C4592" t="s">
        <v>20</v>
      </c>
      <c r="D4592" t="s">
        <v>42</v>
      </c>
      <c r="E4592" t="s">
        <v>37</v>
      </c>
      <c r="F4592" t="s">
        <v>23</v>
      </c>
      <c r="G4592" t="s">
        <v>24</v>
      </c>
      <c r="H4592">
        <v>666</v>
      </c>
      <c r="I4592">
        <v>30</v>
      </c>
      <c r="J4592">
        <v>22.2</v>
      </c>
      <c r="K4592">
        <v>4</v>
      </c>
      <c r="L4592">
        <v>23</v>
      </c>
      <c r="M4592">
        <v>2</v>
      </c>
      <c r="N4592">
        <v>1</v>
      </c>
      <c r="O4592">
        <v>16</v>
      </c>
      <c r="P4592">
        <v>3.4580000000000002</v>
      </c>
      <c r="Q4592" t="s">
        <v>13964</v>
      </c>
      <c r="R4592" t="s">
        <v>13968</v>
      </c>
    </row>
    <row r="4593" spans="1:18" x14ac:dyDescent="0.3">
      <c r="A4593" t="s">
        <v>13969</v>
      </c>
      <c r="B4593" t="s">
        <v>13970</v>
      </c>
      <c r="C4593" t="s">
        <v>20</v>
      </c>
      <c r="D4593" t="s">
        <v>21</v>
      </c>
      <c r="E4593" t="s">
        <v>49</v>
      </c>
      <c r="F4593" t="s">
        <v>23</v>
      </c>
      <c r="G4593" t="s">
        <v>24</v>
      </c>
      <c r="H4593">
        <v>805</v>
      </c>
      <c r="I4593">
        <v>38</v>
      </c>
      <c r="J4593">
        <v>21.2</v>
      </c>
      <c r="K4593">
        <v>7</v>
      </c>
      <c r="L4593">
        <v>30</v>
      </c>
      <c r="M4593">
        <v>1</v>
      </c>
      <c r="N4593">
        <v>0</v>
      </c>
      <c r="O4593">
        <v>20</v>
      </c>
      <c r="P4593">
        <v>16.5</v>
      </c>
      <c r="Q4593" t="s">
        <v>13964</v>
      </c>
      <c r="R4593" t="s">
        <v>13971</v>
      </c>
    </row>
    <row r="4594" spans="1:18" x14ac:dyDescent="0.3">
      <c r="A4594" t="s">
        <v>13972</v>
      </c>
      <c r="B4594" t="s">
        <v>13973</v>
      </c>
      <c r="C4594" t="s">
        <v>20</v>
      </c>
      <c r="D4594" t="s">
        <v>42</v>
      </c>
      <c r="E4594" t="s">
        <v>49</v>
      </c>
      <c r="F4594" t="s">
        <v>29</v>
      </c>
      <c r="G4594" t="s">
        <v>24</v>
      </c>
      <c r="H4594">
        <v>257</v>
      </c>
      <c r="I4594">
        <v>33</v>
      </c>
      <c r="J4594">
        <v>7.8</v>
      </c>
      <c r="K4594">
        <v>4</v>
      </c>
      <c r="L4594">
        <v>18</v>
      </c>
      <c r="M4594">
        <v>0</v>
      </c>
      <c r="N4594">
        <v>0</v>
      </c>
      <c r="O4594">
        <v>10</v>
      </c>
      <c r="P4594">
        <v>8</v>
      </c>
      <c r="Q4594" t="s">
        <v>13974</v>
      </c>
      <c r="R4594" t="s">
        <v>13975</v>
      </c>
    </row>
    <row r="4595" spans="1:18" x14ac:dyDescent="0.3">
      <c r="A4595" t="s">
        <v>13976</v>
      </c>
      <c r="B4595" t="s">
        <v>13977</v>
      </c>
      <c r="C4595" t="s">
        <v>20</v>
      </c>
      <c r="D4595" t="s">
        <v>42</v>
      </c>
      <c r="E4595" t="s">
        <v>49</v>
      </c>
      <c r="F4595" t="s">
        <v>38</v>
      </c>
      <c r="G4595" t="s">
        <v>24</v>
      </c>
      <c r="H4595">
        <v>751</v>
      </c>
      <c r="I4595">
        <v>39</v>
      </c>
      <c r="J4595">
        <v>19.3</v>
      </c>
      <c r="K4595">
        <v>19</v>
      </c>
      <c r="L4595">
        <v>20</v>
      </c>
      <c r="M4595">
        <v>0</v>
      </c>
      <c r="N4595">
        <v>0</v>
      </c>
      <c r="O4595">
        <v>53</v>
      </c>
      <c r="P4595">
        <v>58</v>
      </c>
      <c r="Q4595" t="s">
        <v>13974</v>
      </c>
      <c r="R4595" t="s">
        <v>13978</v>
      </c>
    </row>
    <row r="4596" spans="1:18" x14ac:dyDescent="0.3">
      <c r="A4596" t="s">
        <v>13979</v>
      </c>
      <c r="B4596" t="s">
        <v>13980</v>
      </c>
      <c r="C4596" t="s">
        <v>99</v>
      </c>
      <c r="D4596" t="s">
        <v>125</v>
      </c>
      <c r="E4596" t="s">
        <v>22</v>
      </c>
      <c r="F4596" t="s">
        <v>29</v>
      </c>
      <c r="G4596" t="s">
        <v>24</v>
      </c>
      <c r="H4596">
        <v>4</v>
      </c>
      <c r="I4596">
        <v>6</v>
      </c>
      <c r="J4596">
        <v>0.7</v>
      </c>
      <c r="K4596">
        <v>0</v>
      </c>
      <c r="L4596">
        <v>0</v>
      </c>
      <c r="M4596">
        <v>0</v>
      </c>
      <c r="N4596">
        <v>0</v>
      </c>
      <c r="O4596">
        <v>10</v>
      </c>
      <c r="P4596">
        <v>1</v>
      </c>
      <c r="Q4596" t="s">
        <v>13974</v>
      </c>
      <c r="R4596" t="s">
        <v>13981</v>
      </c>
    </row>
    <row r="4597" spans="1:18" x14ac:dyDescent="0.3">
      <c r="A4597" t="s">
        <v>13982</v>
      </c>
      <c r="B4597" t="s">
        <v>13983</v>
      </c>
      <c r="C4597" t="s">
        <v>20</v>
      </c>
      <c r="D4597" t="s">
        <v>21</v>
      </c>
      <c r="E4597" t="s">
        <v>49</v>
      </c>
      <c r="F4597" t="s">
        <v>29</v>
      </c>
      <c r="G4597" t="s">
        <v>24</v>
      </c>
      <c r="H4597">
        <v>360</v>
      </c>
      <c r="I4597">
        <v>27</v>
      </c>
      <c r="J4597">
        <v>13.3</v>
      </c>
      <c r="K4597">
        <v>9</v>
      </c>
      <c r="L4597">
        <v>18</v>
      </c>
      <c r="M4597">
        <v>0</v>
      </c>
      <c r="N4597">
        <v>0</v>
      </c>
      <c r="O4597">
        <v>15</v>
      </c>
      <c r="P4597">
        <v>1.6</v>
      </c>
      <c r="Q4597" t="s">
        <v>13974</v>
      </c>
      <c r="R4597" t="s">
        <v>13984</v>
      </c>
    </row>
    <row r="4598" spans="1:18" x14ac:dyDescent="0.3">
      <c r="A4598" t="s">
        <v>13985</v>
      </c>
      <c r="B4598" t="s">
        <v>13986</v>
      </c>
      <c r="C4598" t="s">
        <v>20</v>
      </c>
      <c r="D4598" t="s">
        <v>42</v>
      </c>
      <c r="E4598" t="s">
        <v>49</v>
      </c>
      <c r="F4598" t="s">
        <v>29</v>
      </c>
      <c r="G4598" t="s">
        <v>24</v>
      </c>
      <c r="H4598">
        <v>721</v>
      </c>
      <c r="I4598">
        <v>27</v>
      </c>
      <c r="J4598">
        <v>26.7</v>
      </c>
      <c r="K4598">
        <v>14</v>
      </c>
      <c r="L4598">
        <v>13</v>
      </c>
      <c r="M4598">
        <v>0</v>
      </c>
      <c r="N4598">
        <v>0</v>
      </c>
      <c r="O4598">
        <v>24</v>
      </c>
      <c r="P4598">
        <v>12.6</v>
      </c>
      <c r="Q4598" t="s">
        <v>13974</v>
      </c>
      <c r="R4598" t="s">
        <v>13987</v>
      </c>
    </row>
    <row r="4599" spans="1:18" x14ac:dyDescent="0.3">
      <c r="A4599" t="s">
        <v>13988</v>
      </c>
      <c r="B4599" t="s">
        <v>13989</v>
      </c>
      <c r="C4599" t="s">
        <v>99</v>
      </c>
      <c r="D4599" t="s">
        <v>21</v>
      </c>
      <c r="E4599" t="s">
        <v>22</v>
      </c>
      <c r="F4599" t="s">
        <v>29</v>
      </c>
      <c r="G4599" t="s">
        <v>24</v>
      </c>
      <c r="H4599">
        <v>179</v>
      </c>
      <c r="I4599">
        <v>9</v>
      </c>
      <c r="J4599">
        <v>19.899999999999999</v>
      </c>
      <c r="K4599">
        <v>0</v>
      </c>
      <c r="L4599">
        <v>0</v>
      </c>
      <c r="M4599">
        <v>6</v>
      </c>
      <c r="N4599">
        <v>3</v>
      </c>
      <c r="O4599">
        <v>6</v>
      </c>
      <c r="P4599">
        <v>1</v>
      </c>
      <c r="Q4599" t="s">
        <v>13974</v>
      </c>
      <c r="R4599" t="s">
        <v>13990</v>
      </c>
    </row>
    <row r="4600" spans="1:18" x14ac:dyDescent="0.3">
      <c r="A4600" t="s">
        <v>13991</v>
      </c>
      <c r="B4600" t="s">
        <v>13992</v>
      </c>
      <c r="C4600" t="s">
        <v>99</v>
      </c>
      <c r="D4600" t="s">
        <v>21</v>
      </c>
      <c r="E4600" t="s">
        <v>22</v>
      </c>
      <c r="F4600" t="s">
        <v>29</v>
      </c>
      <c r="G4600" t="s">
        <v>24</v>
      </c>
      <c r="H4600">
        <v>76</v>
      </c>
      <c r="I4600">
        <v>6</v>
      </c>
      <c r="J4600">
        <v>12.7</v>
      </c>
      <c r="K4600">
        <v>0</v>
      </c>
      <c r="L4600">
        <v>0</v>
      </c>
      <c r="M4600">
        <v>0</v>
      </c>
      <c r="N4600">
        <v>0</v>
      </c>
      <c r="O4600">
        <v>16</v>
      </c>
      <c r="P4600">
        <v>2</v>
      </c>
      <c r="Q4600" t="s">
        <v>13993</v>
      </c>
      <c r="R4600" t="s">
        <v>13994</v>
      </c>
    </row>
    <row r="4601" spans="1:18" x14ac:dyDescent="0.3">
      <c r="A4601" t="s">
        <v>13995</v>
      </c>
      <c r="B4601" t="s">
        <v>13996</v>
      </c>
      <c r="C4601" t="s">
        <v>99</v>
      </c>
      <c r="D4601" t="s">
        <v>125</v>
      </c>
      <c r="E4601" t="s">
        <v>22</v>
      </c>
      <c r="F4601" t="s">
        <v>29</v>
      </c>
      <c r="G4601" t="s">
        <v>24</v>
      </c>
      <c r="H4601">
        <v>39</v>
      </c>
      <c r="I4601">
        <v>6</v>
      </c>
      <c r="J4601">
        <v>6.5</v>
      </c>
      <c r="K4601">
        <v>0</v>
      </c>
      <c r="L4601">
        <v>0</v>
      </c>
      <c r="M4601">
        <v>4</v>
      </c>
      <c r="N4601">
        <v>2</v>
      </c>
      <c r="O4601">
        <v>4</v>
      </c>
      <c r="P4601">
        <v>0.9</v>
      </c>
      <c r="Q4601" t="s">
        <v>13993</v>
      </c>
      <c r="R4601" t="s">
        <v>13997</v>
      </c>
    </row>
    <row r="4602" spans="1:18" x14ac:dyDescent="0.3">
      <c r="A4602" t="s">
        <v>13998</v>
      </c>
      <c r="B4602" t="s">
        <v>13999</v>
      </c>
      <c r="C4602" t="s">
        <v>99</v>
      </c>
      <c r="D4602" t="s">
        <v>21</v>
      </c>
      <c r="E4602" t="s">
        <v>22</v>
      </c>
      <c r="F4602" t="s">
        <v>23</v>
      </c>
      <c r="G4602" t="s">
        <v>24</v>
      </c>
      <c r="H4602">
        <v>80</v>
      </c>
      <c r="I4602">
        <v>6</v>
      </c>
      <c r="J4602">
        <v>13.3</v>
      </c>
      <c r="K4602">
        <v>0</v>
      </c>
      <c r="L4602">
        <v>0</v>
      </c>
      <c r="M4602">
        <v>0</v>
      </c>
      <c r="N4602">
        <v>0</v>
      </c>
      <c r="O4602">
        <v>3</v>
      </c>
      <c r="P4602">
        <v>1</v>
      </c>
      <c r="Q4602" t="s">
        <v>13993</v>
      </c>
      <c r="R4602" t="s">
        <v>14000</v>
      </c>
    </row>
    <row r="4603" spans="1:18" x14ac:dyDescent="0.3">
      <c r="A4603" t="s">
        <v>14001</v>
      </c>
      <c r="B4603" t="s">
        <v>14002</v>
      </c>
      <c r="C4603" t="s">
        <v>99</v>
      </c>
      <c r="D4603" t="s">
        <v>125</v>
      </c>
      <c r="E4603" t="s">
        <v>37</v>
      </c>
      <c r="F4603" t="s">
        <v>38</v>
      </c>
      <c r="G4603" t="s">
        <v>24</v>
      </c>
      <c r="H4603">
        <v>21</v>
      </c>
      <c r="I4603">
        <v>3</v>
      </c>
      <c r="J4603">
        <v>7</v>
      </c>
      <c r="K4603">
        <v>0</v>
      </c>
      <c r="L4603">
        <v>0</v>
      </c>
      <c r="M4603">
        <v>0</v>
      </c>
      <c r="N4603">
        <v>0</v>
      </c>
      <c r="O4603">
        <v>4</v>
      </c>
      <c r="P4603">
        <v>4.5</v>
      </c>
      <c r="Q4603" t="s">
        <v>13993</v>
      </c>
      <c r="R4603" t="s">
        <v>14003</v>
      </c>
    </row>
    <row r="4604" spans="1:18" x14ac:dyDescent="0.3">
      <c r="A4604" t="s">
        <v>14004</v>
      </c>
      <c r="B4604" t="s">
        <v>14005</v>
      </c>
      <c r="C4604" t="s">
        <v>99</v>
      </c>
      <c r="D4604" t="s">
        <v>125</v>
      </c>
      <c r="E4604" t="s">
        <v>37</v>
      </c>
      <c r="F4604" t="s">
        <v>38</v>
      </c>
      <c r="G4604" t="s">
        <v>24</v>
      </c>
      <c r="H4604">
        <v>130</v>
      </c>
      <c r="I4604">
        <v>11</v>
      </c>
      <c r="J4604">
        <v>11.8</v>
      </c>
      <c r="K4604">
        <v>0</v>
      </c>
      <c r="L4604">
        <v>0</v>
      </c>
      <c r="M4604">
        <v>0</v>
      </c>
      <c r="N4604">
        <v>0</v>
      </c>
      <c r="O4604">
        <v>8</v>
      </c>
      <c r="P4604">
        <v>5</v>
      </c>
      <c r="Q4604" t="s">
        <v>13993</v>
      </c>
      <c r="R4604" t="s">
        <v>14006</v>
      </c>
    </row>
    <row r="4605" spans="1:18" x14ac:dyDescent="0.3">
      <c r="A4605" t="s">
        <v>14007</v>
      </c>
      <c r="B4605" t="s">
        <v>14008</v>
      </c>
      <c r="C4605" t="s">
        <v>20</v>
      </c>
      <c r="D4605" t="s">
        <v>125</v>
      </c>
      <c r="E4605" t="s">
        <v>37</v>
      </c>
      <c r="F4605" t="s">
        <v>38</v>
      </c>
      <c r="G4605" t="s">
        <v>24</v>
      </c>
      <c r="H4605">
        <v>283</v>
      </c>
      <c r="I4605">
        <v>18</v>
      </c>
      <c r="J4605">
        <v>15.7</v>
      </c>
      <c r="K4605">
        <v>5</v>
      </c>
      <c r="L4605">
        <v>13</v>
      </c>
      <c r="M4605">
        <v>0</v>
      </c>
      <c r="N4605">
        <v>0</v>
      </c>
      <c r="O4605">
        <v>12</v>
      </c>
      <c r="P4605">
        <v>18</v>
      </c>
      <c r="Q4605" t="s">
        <v>13993</v>
      </c>
      <c r="R4605" t="s">
        <v>14009</v>
      </c>
    </row>
    <row r="4606" spans="1:18" x14ac:dyDescent="0.3">
      <c r="A4606" t="s">
        <v>14010</v>
      </c>
      <c r="B4606" t="s">
        <v>14011</v>
      </c>
      <c r="C4606" t="s">
        <v>99</v>
      </c>
      <c r="D4606" t="s">
        <v>125</v>
      </c>
      <c r="E4606" t="s">
        <v>22</v>
      </c>
      <c r="F4606" t="s">
        <v>29</v>
      </c>
      <c r="G4606" t="s">
        <v>24</v>
      </c>
      <c r="H4606">
        <v>189</v>
      </c>
      <c r="I4606">
        <v>9</v>
      </c>
      <c r="J4606">
        <v>21</v>
      </c>
      <c r="K4606">
        <v>0</v>
      </c>
      <c r="L4606">
        <v>0</v>
      </c>
      <c r="M4606">
        <v>8</v>
      </c>
      <c r="N4606">
        <v>1</v>
      </c>
      <c r="O4606">
        <v>3</v>
      </c>
      <c r="P4606">
        <v>0.75</v>
      </c>
      <c r="Q4606" t="s">
        <v>13993</v>
      </c>
      <c r="R4606" t="s">
        <v>14012</v>
      </c>
    </row>
    <row r="4607" spans="1:18" x14ac:dyDescent="0.3">
      <c r="A4607" t="s">
        <v>14013</v>
      </c>
      <c r="B4607" t="s">
        <v>14014</v>
      </c>
      <c r="C4607" t="s">
        <v>99</v>
      </c>
      <c r="D4607" t="s">
        <v>21</v>
      </c>
      <c r="E4607" t="s">
        <v>22</v>
      </c>
      <c r="F4607" t="s">
        <v>38</v>
      </c>
      <c r="G4607" t="s">
        <v>24</v>
      </c>
      <c r="H4607">
        <v>168</v>
      </c>
      <c r="I4607">
        <v>12</v>
      </c>
      <c r="J4607">
        <v>14</v>
      </c>
      <c r="K4607">
        <v>0</v>
      </c>
      <c r="L4607">
        <v>0</v>
      </c>
      <c r="M4607">
        <v>0</v>
      </c>
      <c r="N4607">
        <v>0</v>
      </c>
      <c r="O4607">
        <v>8</v>
      </c>
      <c r="P4607">
        <v>2.5</v>
      </c>
      <c r="Q4607" t="s">
        <v>13993</v>
      </c>
      <c r="R4607" t="s">
        <v>14015</v>
      </c>
    </row>
    <row r="4608" spans="1:18" x14ac:dyDescent="0.3">
      <c r="A4608" t="s">
        <v>14016</v>
      </c>
      <c r="B4608" t="s">
        <v>14017</v>
      </c>
      <c r="C4608" t="s">
        <v>20</v>
      </c>
      <c r="D4608" t="s">
        <v>42</v>
      </c>
      <c r="E4608" t="s">
        <v>22</v>
      </c>
      <c r="F4608" t="s">
        <v>29</v>
      </c>
      <c r="G4608" t="s">
        <v>24</v>
      </c>
      <c r="H4608">
        <v>464</v>
      </c>
      <c r="I4608">
        <v>25</v>
      </c>
      <c r="J4608">
        <v>18.600000000000001</v>
      </c>
      <c r="K4608">
        <v>5</v>
      </c>
      <c r="L4608">
        <v>20</v>
      </c>
      <c r="M4608">
        <v>0</v>
      </c>
      <c r="N4608">
        <v>0</v>
      </c>
      <c r="O4608">
        <v>10</v>
      </c>
      <c r="P4608">
        <v>7</v>
      </c>
      <c r="Q4608" t="s">
        <v>13993</v>
      </c>
      <c r="R4608" t="s">
        <v>14018</v>
      </c>
    </row>
    <row r="4609" spans="1:18" x14ac:dyDescent="0.3">
      <c r="A4609" t="s">
        <v>14019</v>
      </c>
      <c r="B4609" t="s">
        <v>14020</v>
      </c>
      <c r="C4609" t="s">
        <v>99</v>
      </c>
      <c r="D4609" t="s">
        <v>125</v>
      </c>
      <c r="E4609" t="s">
        <v>22</v>
      </c>
      <c r="F4609" t="s">
        <v>29</v>
      </c>
      <c r="G4609" t="s">
        <v>24</v>
      </c>
      <c r="H4609">
        <v>237</v>
      </c>
      <c r="I4609">
        <v>12</v>
      </c>
      <c r="J4609">
        <v>19.8</v>
      </c>
      <c r="K4609">
        <v>0</v>
      </c>
      <c r="L4609">
        <v>0</v>
      </c>
      <c r="M4609">
        <v>0</v>
      </c>
      <c r="N4609">
        <v>0</v>
      </c>
      <c r="O4609">
        <v>4</v>
      </c>
      <c r="P4609">
        <v>0.25</v>
      </c>
      <c r="Q4609" t="s">
        <v>13993</v>
      </c>
      <c r="R4609" t="s">
        <v>14021</v>
      </c>
    </row>
    <row r="4610" spans="1:18" x14ac:dyDescent="0.3">
      <c r="A4610" t="s">
        <v>14022</v>
      </c>
      <c r="B4610" t="s">
        <v>14023</v>
      </c>
      <c r="C4610" t="s">
        <v>99</v>
      </c>
      <c r="D4610" t="s">
        <v>213</v>
      </c>
      <c r="E4610" t="s">
        <v>22</v>
      </c>
      <c r="F4610" t="s">
        <v>29</v>
      </c>
      <c r="G4610" t="s">
        <v>24</v>
      </c>
      <c r="H4610">
        <v>92</v>
      </c>
      <c r="I4610">
        <v>7</v>
      </c>
      <c r="J4610">
        <v>13.1</v>
      </c>
      <c r="K4610">
        <v>0</v>
      </c>
      <c r="L4610">
        <v>0</v>
      </c>
      <c r="M4610">
        <v>5</v>
      </c>
      <c r="N4610">
        <v>2</v>
      </c>
      <c r="O4610">
        <v>6</v>
      </c>
      <c r="P4610">
        <v>0.3</v>
      </c>
      <c r="Q4610" t="s">
        <v>13993</v>
      </c>
      <c r="R4610" t="s">
        <v>14024</v>
      </c>
    </row>
    <row r="4611" spans="1:18" x14ac:dyDescent="0.3">
      <c r="A4611" t="s">
        <v>14025</v>
      </c>
      <c r="B4611" t="s">
        <v>14026</v>
      </c>
      <c r="C4611" t="s">
        <v>20</v>
      </c>
      <c r="D4611" t="s">
        <v>33</v>
      </c>
      <c r="E4611" t="s">
        <v>22</v>
      </c>
      <c r="F4611" t="s">
        <v>29</v>
      </c>
      <c r="G4611" t="s">
        <v>24</v>
      </c>
      <c r="H4611">
        <v>268</v>
      </c>
      <c r="I4611">
        <v>13</v>
      </c>
      <c r="J4611">
        <v>20.6</v>
      </c>
      <c r="K4611">
        <v>2</v>
      </c>
      <c r="L4611">
        <v>8</v>
      </c>
      <c r="M4611">
        <v>3</v>
      </c>
      <c r="N4611">
        <v>0</v>
      </c>
      <c r="O4611">
        <v>5</v>
      </c>
      <c r="P4611">
        <v>4</v>
      </c>
      <c r="Q4611" t="s">
        <v>14027</v>
      </c>
      <c r="R4611" t="s">
        <v>14028</v>
      </c>
    </row>
    <row r="4612" spans="1:18" x14ac:dyDescent="0.3">
      <c r="A4612" t="s">
        <v>14029</v>
      </c>
      <c r="B4612" t="s">
        <v>14030</v>
      </c>
      <c r="C4612" t="s">
        <v>99</v>
      </c>
      <c r="D4612" t="s">
        <v>125</v>
      </c>
      <c r="E4612" t="s">
        <v>22</v>
      </c>
      <c r="F4612" t="s">
        <v>23</v>
      </c>
      <c r="G4612" t="s">
        <v>24</v>
      </c>
      <c r="H4612">
        <v>311</v>
      </c>
      <c r="I4612">
        <v>14</v>
      </c>
      <c r="J4612">
        <v>22.2</v>
      </c>
      <c r="K4612">
        <v>0</v>
      </c>
      <c r="L4612">
        <v>0</v>
      </c>
      <c r="M4612">
        <v>10</v>
      </c>
      <c r="N4612">
        <v>3</v>
      </c>
      <c r="O4612">
        <v>11</v>
      </c>
      <c r="P4612">
        <v>2.0739999999999998</v>
      </c>
      <c r="Q4612" t="s">
        <v>14027</v>
      </c>
      <c r="R4612" t="s">
        <v>14031</v>
      </c>
    </row>
    <row r="4613" spans="1:18" x14ac:dyDescent="0.3">
      <c r="A4613" t="s">
        <v>14032</v>
      </c>
      <c r="B4613" t="s">
        <v>14033</v>
      </c>
      <c r="C4613" t="s">
        <v>99</v>
      </c>
      <c r="D4613" t="s">
        <v>125</v>
      </c>
      <c r="E4613" t="s">
        <v>22</v>
      </c>
      <c r="F4613" t="s">
        <v>29</v>
      </c>
      <c r="G4613" t="s">
        <v>24</v>
      </c>
      <c r="H4613">
        <v>78</v>
      </c>
      <c r="I4613">
        <v>1</v>
      </c>
      <c r="J4613">
        <v>78</v>
      </c>
      <c r="K4613">
        <v>0</v>
      </c>
      <c r="L4613">
        <v>0</v>
      </c>
      <c r="M4613">
        <v>0</v>
      </c>
      <c r="N4613">
        <v>1</v>
      </c>
      <c r="O4613">
        <v>6</v>
      </c>
      <c r="P4613">
        <v>0.125</v>
      </c>
      <c r="Q4613" t="s">
        <v>14027</v>
      </c>
      <c r="R4613" t="s">
        <v>14034</v>
      </c>
    </row>
    <row r="4614" spans="1:18" x14ac:dyDescent="0.3">
      <c r="A4614" t="s">
        <v>14035</v>
      </c>
      <c r="B4614" t="s">
        <v>14036</v>
      </c>
      <c r="C4614" t="s">
        <v>99</v>
      </c>
      <c r="D4614" t="s">
        <v>2912</v>
      </c>
      <c r="E4614" t="s">
        <v>22</v>
      </c>
      <c r="F4614" t="s">
        <v>29</v>
      </c>
      <c r="G4614" t="s">
        <v>24</v>
      </c>
      <c r="H4614">
        <v>51</v>
      </c>
      <c r="I4614">
        <v>8</v>
      </c>
      <c r="J4614">
        <v>6.4</v>
      </c>
      <c r="K4614">
        <v>0</v>
      </c>
      <c r="L4614">
        <v>0</v>
      </c>
      <c r="M4614">
        <v>5</v>
      </c>
      <c r="N4614">
        <v>3</v>
      </c>
      <c r="O4614">
        <v>5</v>
      </c>
      <c r="P4614">
        <v>0.4</v>
      </c>
      <c r="Q4614" t="s">
        <v>14027</v>
      </c>
      <c r="R4614" t="s">
        <v>14037</v>
      </c>
    </row>
    <row r="4615" spans="1:18" x14ac:dyDescent="0.3">
      <c r="A4615" t="s">
        <v>14038</v>
      </c>
      <c r="B4615" t="s">
        <v>14039</v>
      </c>
      <c r="C4615" t="s">
        <v>20</v>
      </c>
      <c r="D4615" t="s">
        <v>42</v>
      </c>
      <c r="E4615" t="s">
        <v>37</v>
      </c>
      <c r="F4615" t="s">
        <v>38</v>
      </c>
      <c r="G4615" t="s">
        <v>24</v>
      </c>
      <c r="H4615">
        <v>1126</v>
      </c>
      <c r="I4615">
        <v>57</v>
      </c>
      <c r="J4615">
        <v>19.8</v>
      </c>
      <c r="K4615">
        <v>13</v>
      </c>
      <c r="L4615">
        <v>42</v>
      </c>
      <c r="M4615">
        <v>2</v>
      </c>
      <c r="N4615">
        <v>0</v>
      </c>
      <c r="O4615">
        <v>40</v>
      </c>
      <c r="P4615">
        <v>14</v>
      </c>
      <c r="Q4615" t="s">
        <v>14027</v>
      </c>
      <c r="R4615" t="s">
        <v>14040</v>
      </c>
    </row>
    <row r="4616" spans="1:18" x14ac:dyDescent="0.3">
      <c r="A4616" t="s">
        <v>14041</v>
      </c>
      <c r="B4616" t="s">
        <v>14042</v>
      </c>
      <c r="C4616" t="s">
        <v>99</v>
      </c>
      <c r="D4616" t="s">
        <v>21</v>
      </c>
      <c r="E4616" t="s">
        <v>22</v>
      </c>
      <c r="F4616" t="s">
        <v>29</v>
      </c>
      <c r="G4616" t="s">
        <v>24</v>
      </c>
      <c r="H4616">
        <v>84</v>
      </c>
      <c r="I4616">
        <v>7</v>
      </c>
      <c r="J4616">
        <v>12</v>
      </c>
      <c r="K4616">
        <v>0</v>
      </c>
      <c r="L4616">
        <v>0</v>
      </c>
      <c r="M4616">
        <v>5</v>
      </c>
      <c r="N4616">
        <v>2</v>
      </c>
      <c r="O4616">
        <v>3</v>
      </c>
      <c r="P4616">
        <v>0.3</v>
      </c>
      <c r="Q4616" t="s">
        <v>14027</v>
      </c>
      <c r="R4616" t="s">
        <v>14043</v>
      </c>
    </row>
    <row r="4617" spans="1:18" x14ac:dyDescent="0.3">
      <c r="A4617" t="s">
        <v>14044</v>
      </c>
      <c r="B4617" t="s">
        <v>14045</v>
      </c>
      <c r="C4617" t="s">
        <v>99</v>
      </c>
      <c r="D4617" t="s">
        <v>213</v>
      </c>
      <c r="E4617" t="s">
        <v>22</v>
      </c>
      <c r="F4617" t="s">
        <v>29</v>
      </c>
      <c r="G4617" t="s">
        <v>24</v>
      </c>
      <c r="H4617">
        <v>11</v>
      </c>
      <c r="I4617">
        <v>4</v>
      </c>
      <c r="J4617">
        <v>2.8</v>
      </c>
      <c r="K4617">
        <v>0</v>
      </c>
      <c r="L4617">
        <v>0</v>
      </c>
      <c r="M4617">
        <v>4</v>
      </c>
      <c r="N4617">
        <v>0</v>
      </c>
      <c r="O4617">
        <v>2</v>
      </c>
      <c r="P4617">
        <v>0.25</v>
      </c>
      <c r="Q4617" t="s">
        <v>14027</v>
      </c>
      <c r="R4617" t="s">
        <v>14046</v>
      </c>
    </row>
    <row r="4618" spans="1:18" x14ac:dyDescent="0.3">
      <c r="A4618" t="s">
        <v>14047</v>
      </c>
      <c r="B4618" t="s">
        <v>14048</v>
      </c>
      <c r="C4618" t="s">
        <v>20</v>
      </c>
      <c r="D4618" t="s">
        <v>42</v>
      </c>
      <c r="E4618" t="s">
        <v>49</v>
      </c>
      <c r="F4618" t="s">
        <v>29</v>
      </c>
      <c r="G4618" t="s">
        <v>24</v>
      </c>
      <c r="H4618">
        <v>558</v>
      </c>
      <c r="I4618">
        <v>39</v>
      </c>
      <c r="J4618">
        <v>14.3</v>
      </c>
      <c r="K4618">
        <v>11</v>
      </c>
      <c r="L4618">
        <v>28</v>
      </c>
      <c r="M4618">
        <v>0</v>
      </c>
      <c r="N4618">
        <v>0</v>
      </c>
      <c r="O4618">
        <v>30</v>
      </c>
      <c r="P4618">
        <v>12</v>
      </c>
      <c r="Q4618" t="s">
        <v>14027</v>
      </c>
      <c r="R4618" t="s">
        <v>14049</v>
      </c>
    </row>
    <row r="4619" spans="1:18" x14ac:dyDescent="0.3">
      <c r="A4619" t="s">
        <v>14050</v>
      </c>
      <c r="B4619" t="s">
        <v>14051</v>
      </c>
      <c r="C4619" t="s">
        <v>20</v>
      </c>
      <c r="D4619" t="s">
        <v>42</v>
      </c>
      <c r="E4619" t="s">
        <v>49</v>
      </c>
      <c r="F4619" t="s">
        <v>29</v>
      </c>
      <c r="G4619" t="s">
        <v>24</v>
      </c>
      <c r="H4619">
        <v>850</v>
      </c>
      <c r="I4619">
        <v>71</v>
      </c>
      <c r="J4619">
        <v>12</v>
      </c>
      <c r="K4619">
        <v>26</v>
      </c>
      <c r="L4619">
        <v>29</v>
      </c>
      <c r="M4619">
        <v>10</v>
      </c>
      <c r="N4619">
        <v>6</v>
      </c>
      <c r="O4619">
        <v>62</v>
      </c>
      <c r="P4619">
        <v>48</v>
      </c>
      <c r="Q4619" t="s">
        <v>14027</v>
      </c>
      <c r="R4619" t="s">
        <v>14052</v>
      </c>
    </row>
    <row r="4620" spans="1:18" x14ac:dyDescent="0.3">
      <c r="A4620" t="s">
        <v>14053</v>
      </c>
      <c r="B4620" t="s">
        <v>14054</v>
      </c>
      <c r="C4620" t="s">
        <v>20</v>
      </c>
      <c r="D4620" t="s">
        <v>21</v>
      </c>
      <c r="E4620" t="s">
        <v>22</v>
      </c>
      <c r="F4620" t="s">
        <v>29</v>
      </c>
      <c r="G4620" t="s">
        <v>173</v>
      </c>
      <c r="H4620">
        <v>621</v>
      </c>
      <c r="I4620">
        <v>41</v>
      </c>
      <c r="J4620">
        <v>15.1</v>
      </c>
      <c r="K4620">
        <v>0</v>
      </c>
      <c r="L4620">
        <v>0</v>
      </c>
      <c r="M4620">
        <v>22</v>
      </c>
      <c r="N4620">
        <v>19</v>
      </c>
      <c r="O4620">
        <v>8</v>
      </c>
      <c r="P4620">
        <v>4.38</v>
      </c>
      <c r="Q4620" t="s">
        <v>14027</v>
      </c>
      <c r="R4620" t="s">
        <v>14055</v>
      </c>
    </row>
    <row r="4621" spans="1:18" x14ac:dyDescent="0.3">
      <c r="A4621" t="s">
        <v>14056</v>
      </c>
      <c r="B4621" t="s">
        <v>14057</v>
      </c>
      <c r="C4621" t="s">
        <v>99</v>
      </c>
      <c r="D4621" t="s">
        <v>213</v>
      </c>
      <c r="E4621" t="s">
        <v>22</v>
      </c>
      <c r="F4621" t="s">
        <v>29</v>
      </c>
      <c r="G4621" t="s">
        <v>24</v>
      </c>
      <c r="H4621">
        <v>140</v>
      </c>
      <c r="I4621">
        <v>33</v>
      </c>
      <c r="J4621">
        <v>4.2</v>
      </c>
      <c r="K4621">
        <v>0</v>
      </c>
      <c r="L4621">
        <v>0</v>
      </c>
      <c r="M4621">
        <v>0</v>
      </c>
      <c r="N4621">
        <v>0</v>
      </c>
      <c r="O4621">
        <v>13</v>
      </c>
      <c r="P4621">
        <v>0.96640000000000004</v>
      </c>
      <c r="Q4621" t="s">
        <v>14027</v>
      </c>
      <c r="R4621" t="s">
        <v>14058</v>
      </c>
    </row>
    <row r="4622" spans="1:18" x14ac:dyDescent="0.3">
      <c r="A4622" t="s">
        <v>14059</v>
      </c>
      <c r="B4622" t="s">
        <v>14060</v>
      </c>
      <c r="C4622" t="s">
        <v>20</v>
      </c>
      <c r="D4622" t="s">
        <v>42</v>
      </c>
      <c r="E4622" t="s">
        <v>37</v>
      </c>
      <c r="F4622" t="s">
        <v>38</v>
      </c>
      <c r="G4622" t="s">
        <v>24</v>
      </c>
      <c r="H4622">
        <v>753</v>
      </c>
      <c r="I4622">
        <v>38</v>
      </c>
      <c r="J4622">
        <v>19.8</v>
      </c>
      <c r="K4622">
        <v>10</v>
      </c>
      <c r="L4622">
        <v>28</v>
      </c>
      <c r="M4622">
        <v>0</v>
      </c>
      <c r="N4622">
        <v>0</v>
      </c>
      <c r="O4622">
        <v>33</v>
      </c>
      <c r="P4622">
        <v>8.0969999999999995</v>
      </c>
      <c r="Q4622" t="s">
        <v>14027</v>
      </c>
      <c r="R4622" t="s">
        <v>14061</v>
      </c>
    </row>
    <row r="4623" spans="1:18" x14ac:dyDescent="0.3">
      <c r="A4623" t="s">
        <v>14062</v>
      </c>
      <c r="B4623" t="s">
        <v>14063</v>
      </c>
      <c r="C4623" t="s">
        <v>20</v>
      </c>
      <c r="D4623" t="s">
        <v>42</v>
      </c>
      <c r="E4623" t="s">
        <v>49</v>
      </c>
      <c r="F4623" t="s">
        <v>29</v>
      </c>
      <c r="G4623" t="s">
        <v>24</v>
      </c>
      <c r="H4623">
        <v>827</v>
      </c>
      <c r="I4623">
        <v>60</v>
      </c>
      <c r="J4623">
        <v>13.8</v>
      </c>
      <c r="K4623">
        <v>19</v>
      </c>
      <c r="L4623">
        <v>41</v>
      </c>
      <c r="M4623">
        <v>0</v>
      </c>
      <c r="N4623">
        <v>0</v>
      </c>
      <c r="O4623">
        <v>28</v>
      </c>
      <c r="P4623">
        <v>23</v>
      </c>
      <c r="Q4623" t="s">
        <v>14027</v>
      </c>
      <c r="R4623" t="s">
        <v>14064</v>
      </c>
    </row>
    <row r="4624" spans="1:18" x14ac:dyDescent="0.3">
      <c r="A4624" t="s">
        <v>14065</v>
      </c>
      <c r="B4624" t="s">
        <v>14066</v>
      </c>
      <c r="C4624" t="s">
        <v>99</v>
      </c>
      <c r="D4624" t="s">
        <v>125</v>
      </c>
      <c r="E4624" t="s">
        <v>22</v>
      </c>
      <c r="F4624" t="s">
        <v>29</v>
      </c>
      <c r="G4624" t="s">
        <v>24</v>
      </c>
      <c r="H4624">
        <v>277</v>
      </c>
      <c r="I4624">
        <v>12</v>
      </c>
      <c r="J4624">
        <v>23.1</v>
      </c>
      <c r="K4624">
        <v>0</v>
      </c>
      <c r="L4624">
        <v>0</v>
      </c>
      <c r="M4624">
        <v>0</v>
      </c>
      <c r="N4624">
        <v>0</v>
      </c>
      <c r="O4624">
        <v>3</v>
      </c>
      <c r="P4624">
        <v>2.5</v>
      </c>
      <c r="Q4624" t="s">
        <v>14027</v>
      </c>
      <c r="R4624" t="s">
        <v>14067</v>
      </c>
    </row>
    <row r="4625" spans="1:18" x14ac:dyDescent="0.3">
      <c r="A4625" t="s">
        <v>14068</v>
      </c>
      <c r="B4625" t="s">
        <v>14069</v>
      </c>
      <c r="C4625" t="s">
        <v>99</v>
      </c>
      <c r="D4625" t="s">
        <v>125</v>
      </c>
      <c r="E4625" t="s">
        <v>22</v>
      </c>
      <c r="F4625" t="s">
        <v>29</v>
      </c>
      <c r="G4625" t="s">
        <v>24</v>
      </c>
      <c r="H4625">
        <v>19</v>
      </c>
      <c r="I4625">
        <v>4</v>
      </c>
      <c r="J4625">
        <v>4.8</v>
      </c>
      <c r="K4625">
        <v>0</v>
      </c>
      <c r="L4625">
        <v>0</v>
      </c>
      <c r="M4625">
        <v>0</v>
      </c>
      <c r="N4625">
        <v>0</v>
      </c>
      <c r="O4625">
        <v>1</v>
      </c>
      <c r="P4625">
        <v>0.8</v>
      </c>
      <c r="Q4625" t="s">
        <v>13882</v>
      </c>
      <c r="R4625" t="s">
        <v>14070</v>
      </c>
    </row>
    <row r="4626" spans="1:18" x14ac:dyDescent="0.3">
      <c r="A4626" t="s">
        <v>14071</v>
      </c>
      <c r="B4626" t="s">
        <v>14072</v>
      </c>
      <c r="C4626" t="s">
        <v>20</v>
      </c>
      <c r="D4626" t="s">
        <v>42</v>
      </c>
      <c r="E4626" t="s">
        <v>22</v>
      </c>
      <c r="F4626" t="s">
        <v>29</v>
      </c>
      <c r="G4626" t="s">
        <v>24</v>
      </c>
      <c r="H4626">
        <v>80</v>
      </c>
      <c r="I4626">
        <v>8</v>
      </c>
      <c r="J4626">
        <v>10</v>
      </c>
      <c r="K4626">
        <v>2</v>
      </c>
      <c r="L4626">
        <v>5</v>
      </c>
      <c r="M4626">
        <v>1</v>
      </c>
      <c r="N4626">
        <v>0</v>
      </c>
      <c r="O4626">
        <v>3</v>
      </c>
      <c r="P4626">
        <v>2.52</v>
      </c>
      <c r="Q4626" t="s">
        <v>13882</v>
      </c>
      <c r="R4626" t="s">
        <v>14073</v>
      </c>
    </row>
    <row r="4627" spans="1:18" x14ac:dyDescent="0.3">
      <c r="A4627" t="s">
        <v>14074</v>
      </c>
      <c r="B4627" t="s">
        <v>14075</v>
      </c>
      <c r="C4627" t="s">
        <v>99</v>
      </c>
      <c r="D4627" t="s">
        <v>2912</v>
      </c>
      <c r="E4627" t="s">
        <v>22</v>
      </c>
      <c r="F4627" t="s">
        <v>23</v>
      </c>
      <c r="G4627" t="s">
        <v>24</v>
      </c>
      <c r="H4627">
        <v>61</v>
      </c>
      <c r="I4627">
        <v>9</v>
      </c>
      <c r="J4627">
        <v>6.8</v>
      </c>
      <c r="K4627">
        <v>0</v>
      </c>
      <c r="L4627">
        <v>0</v>
      </c>
      <c r="M4627">
        <v>5</v>
      </c>
      <c r="N4627">
        <v>4</v>
      </c>
      <c r="O4627">
        <v>3</v>
      </c>
      <c r="P4627">
        <v>0.5</v>
      </c>
      <c r="Q4627" t="s">
        <v>13882</v>
      </c>
      <c r="R4627" t="s">
        <v>14076</v>
      </c>
    </row>
    <row r="4628" spans="1:18" x14ac:dyDescent="0.3">
      <c r="A4628" t="s">
        <v>14077</v>
      </c>
      <c r="B4628" t="s">
        <v>14078</v>
      </c>
      <c r="C4628" t="s">
        <v>99</v>
      </c>
      <c r="D4628" t="s">
        <v>125</v>
      </c>
      <c r="E4628" t="s">
        <v>22</v>
      </c>
      <c r="F4628" t="s">
        <v>29</v>
      </c>
      <c r="G4628" t="s">
        <v>24</v>
      </c>
      <c r="H4628">
        <v>73</v>
      </c>
      <c r="I4628">
        <v>10</v>
      </c>
      <c r="J4628">
        <v>7.3</v>
      </c>
      <c r="K4628">
        <v>0</v>
      </c>
      <c r="L4628">
        <v>0</v>
      </c>
      <c r="M4628">
        <v>0</v>
      </c>
      <c r="N4628">
        <v>0</v>
      </c>
      <c r="O4628">
        <v>7</v>
      </c>
      <c r="P4628">
        <v>0.25</v>
      </c>
      <c r="Q4628" t="s">
        <v>13882</v>
      </c>
      <c r="R4628" t="s">
        <v>14079</v>
      </c>
    </row>
    <row r="4629" spans="1:18" x14ac:dyDescent="0.3">
      <c r="A4629" t="s">
        <v>14080</v>
      </c>
      <c r="B4629" t="s">
        <v>14081</v>
      </c>
      <c r="C4629" t="s">
        <v>99</v>
      </c>
      <c r="D4629" t="s">
        <v>125</v>
      </c>
      <c r="E4629" t="s">
        <v>22</v>
      </c>
      <c r="F4629" t="s">
        <v>23</v>
      </c>
      <c r="G4629" t="s">
        <v>24</v>
      </c>
      <c r="H4629">
        <v>51</v>
      </c>
      <c r="I4629">
        <v>7</v>
      </c>
      <c r="J4629">
        <v>7.3</v>
      </c>
      <c r="K4629">
        <v>0</v>
      </c>
      <c r="L4629">
        <v>0</v>
      </c>
      <c r="M4629">
        <v>0</v>
      </c>
      <c r="N4629">
        <v>0</v>
      </c>
      <c r="O4629">
        <v>4</v>
      </c>
      <c r="P4629">
        <v>4</v>
      </c>
      <c r="Q4629" t="s">
        <v>14082</v>
      </c>
      <c r="R4629" t="s">
        <v>14083</v>
      </c>
    </row>
    <row r="4630" spans="1:18" x14ac:dyDescent="0.3">
      <c r="A4630" t="s">
        <v>14084</v>
      </c>
      <c r="B4630" t="s">
        <v>14085</v>
      </c>
      <c r="C4630" t="s">
        <v>99</v>
      </c>
      <c r="D4630" t="s">
        <v>125</v>
      </c>
      <c r="E4630" t="s">
        <v>37</v>
      </c>
      <c r="F4630" t="s">
        <v>23</v>
      </c>
      <c r="G4630" t="s">
        <v>24</v>
      </c>
      <c r="H4630">
        <v>150</v>
      </c>
      <c r="I4630">
        <v>8</v>
      </c>
      <c r="J4630">
        <v>18.8</v>
      </c>
      <c r="K4630">
        <v>0</v>
      </c>
      <c r="L4630">
        <v>0</v>
      </c>
      <c r="M4630">
        <v>0</v>
      </c>
      <c r="N4630">
        <v>0</v>
      </c>
      <c r="O4630">
        <v>8</v>
      </c>
      <c r="P4630">
        <v>2.4</v>
      </c>
      <c r="Q4630" t="s">
        <v>13096</v>
      </c>
      <c r="R4630" t="s">
        <v>14086</v>
      </c>
    </row>
    <row r="4631" spans="1:18" x14ac:dyDescent="0.3">
      <c r="A4631" t="s">
        <v>14087</v>
      </c>
      <c r="B4631" t="s">
        <v>14088</v>
      </c>
      <c r="C4631" t="s">
        <v>20</v>
      </c>
      <c r="D4631" t="s">
        <v>42</v>
      </c>
      <c r="E4631" t="s">
        <v>22</v>
      </c>
      <c r="F4631" t="s">
        <v>29</v>
      </c>
      <c r="G4631" t="s">
        <v>24</v>
      </c>
      <c r="H4631">
        <v>67</v>
      </c>
      <c r="I4631">
        <v>5</v>
      </c>
      <c r="J4631">
        <v>13.4</v>
      </c>
      <c r="K4631">
        <v>1</v>
      </c>
      <c r="L4631">
        <v>0</v>
      </c>
      <c r="M4631">
        <v>4</v>
      </c>
      <c r="N4631">
        <v>0</v>
      </c>
      <c r="O4631">
        <v>2</v>
      </c>
      <c r="P4631">
        <v>28.26</v>
      </c>
      <c r="Q4631" t="s">
        <v>13096</v>
      </c>
      <c r="R4631" t="s">
        <v>14089</v>
      </c>
    </row>
    <row r="4632" spans="1:18" x14ac:dyDescent="0.3">
      <c r="A4632" t="s">
        <v>14090</v>
      </c>
      <c r="B4632" t="s">
        <v>14091</v>
      </c>
      <c r="C4632" t="s">
        <v>99</v>
      </c>
      <c r="D4632" t="s">
        <v>21</v>
      </c>
      <c r="E4632" t="s">
        <v>37</v>
      </c>
      <c r="F4632" t="s">
        <v>38</v>
      </c>
      <c r="G4632" t="s">
        <v>24</v>
      </c>
      <c r="H4632">
        <v>134</v>
      </c>
      <c r="I4632">
        <v>9</v>
      </c>
      <c r="J4632">
        <v>14.9</v>
      </c>
      <c r="K4632">
        <v>0</v>
      </c>
      <c r="L4632">
        <v>0</v>
      </c>
      <c r="M4632">
        <v>0</v>
      </c>
      <c r="N4632">
        <v>0</v>
      </c>
      <c r="O4632">
        <v>8</v>
      </c>
      <c r="P4632">
        <v>5</v>
      </c>
      <c r="Q4632" t="s">
        <v>13096</v>
      </c>
      <c r="R4632" t="s">
        <v>14092</v>
      </c>
    </row>
    <row r="4633" spans="1:18" x14ac:dyDescent="0.3">
      <c r="A4633" t="s">
        <v>14093</v>
      </c>
      <c r="B4633" t="s">
        <v>4509</v>
      </c>
      <c r="C4633" t="s">
        <v>99</v>
      </c>
      <c r="D4633" t="s">
        <v>125</v>
      </c>
      <c r="E4633" t="s">
        <v>22</v>
      </c>
      <c r="F4633" t="s">
        <v>23</v>
      </c>
      <c r="G4633" t="s">
        <v>24</v>
      </c>
      <c r="H4633">
        <v>88</v>
      </c>
      <c r="I4633">
        <v>4</v>
      </c>
      <c r="J4633">
        <v>22</v>
      </c>
      <c r="K4633">
        <v>0</v>
      </c>
      <c r="L4633">
        <v>0</v>
      </c>
      <c r="M4633">
        <v>0</v>
      </c>
      <c r="N4633">
        <v>0</v>
      </c>
      <c r="O4633">
        <v>7</v>
      </c>
      <c r="P4633">
        <v>6</v>
      </c>
      <c r="Q4633" t="s">
        <v>13096</v>
      </c>
      <c r="R4633" t="s">
        <v>14094</v>
      </c>
    </row>
    <row r="4634" spans="1:18" x14ac:dyDescent="0.3">
      <c r="A4634" t="s">
        <v>14095</v>
      </c>
      <c r="B4634" t="s">
        <v>14096</v>
      </c>
      <c r="C4634" t="s">
        <v>99</v>
      </c>
      <c r="D4634" t="s">
        <v>125</v>
      </c>
      <c r="E4634" t="s">
        <v>37</v>
      </c>
      <c r="F4634" t="s">
        <v>38</v>
      </c>
      <c r="G4634" t="s">
        <v>24</v>
      </c>
      <c r="H4634">
        <v>154</v>
      </c>
      <c r="I4634">
        <v>8</v>
      </c>
      <c r="J4634">
        <v>19.2</v>
      </c>
      <c r="K4634">
        <v>0</v>
      </c>
      <c r="L4634">
        <v>0</v>
      </c>
      <c r="M4634">
        <v>0</v>
      </c>
      <c r="N4634">
        <v>0</v>
      </c>
      <c r="O4634">
        <v>5</v>
      </c>
      <c r="P4634">
        <v>3.5</v>
      </c>
      <c r="Q4634" t="s">
        <v>13096</v>
      </c>
      <c r="R4634" t="s">
        <v>14097</v>
      </c>
    </row>
    <row r="4635" spans="1:18" x14ac:dyDescent="0.3">
      <c r="A4635" t="s">
        <v>14098</v>
      </c>
      <c r="B4635" t="s">
        <v>14099</v>
      </c>
      <c r="C4635" t="s">
        <v>99</v>
      </c>
      <c r="D4635" t="s">
        <v>125</v>
      </c>
      <c r="E4635" t="s">
        <v>22</v>
      </c>
      <c r="F4635" t="s">
        <v>38</v>
      </c>
      <c r="G4635" t="s">
        <v>24</v>
      </c>
      <c r="H4635">
        <v>53</v>
      </c>
      <c r="I4635">
        <v>13</v>
      </c>
      <c r="J4635">
        <v>4.0999999999999996</v>
      </c>
      <c r="K4635">
        <v>0</v>
      </c>
      <c r="L4635">
        <v>0</v>
      </c>
      <c r="M4635">
        <v>0</v>
      </c>
      <c r="N4635">
        <v>0</v>
      </c>
      <c r="O4635">
        <v>35</v>
      </c>
      <c r="P4635">
        <v>5</v>
      </c>
      <c r="Q4635" t="s">
        <v>13096</v>
      </c>
      <c r="R4635" t="s">
        <v>14100</v>
      </c>
    </row>
    <row r="4636" spans="1:18" x14ac:dyDescent="0.3">
      <c r="A4636" t="s">
        <v>14101</v>
      </c>
      <c r="B4636" t="s">
        <v>3609</v>
      </c>
      <c r="C4636" t="s">
        <v>99</v>
      </c>
      <c r="D4636" t="s">
        <v>125</v>
      </c>
      <c r="E4636" t="s">
        <v>37</v>
      </c>
      <c r="F4636" t="s">
        <v>38</v>
      </c>
      <c r="G4636" t="s">
        <v>24</v>
      </c>
      <c r="H4636">
        <v>90</v>
      </c>
      <c r="I4636">
        <v>8</v>
      </c>
      <c r="J4636">
        <v>11.2</v>
      </c>
      <c r="K4636">
        <v>0</v>
      </c>
      <c r="L4636">
        <v>0</v>
      </c>
      <c r="M4636">
        <v>5</v>
      </c>
      <c r="N4636">
        <v>3</v>
      </c>
      <c r="O4636">
        <v>7</v>
      </c>
      <c r="P4636">
        <v>5</v>
      </c>
      <c r="Q4636" t="s">
        <v>13096</v>
      </c>
      <c r="R4636" t="s">
        <v>14102</v>
      </c>
    </row>
    <row r="4637" spans="1:18" x14ac:dyDescent="0.3">
      <c r="A4637" t="s">
        <v>14103</v>
      </c>
      <c r="B4637" t="s">
        <v>14104</v>
      </c>
      <c r="C4637" t="s">
        <v>99</v>
      </c>
      <c r="D4637" t="s">
        <v>125</v>
      </c>
      <c r="E4637" t="s">
        <v>37</v>
      </c>
      <c r="F4637" t="s">
        <v>38</v>
      </c>
      <c r="G4637" t="s">
        <v>24</v>
      </c>
      <c r="H4637">
        <v>122</v>
      </c>
      <c r="I4637">
        <v>10</v>
      </c>
      <c r="J4637">
        <v>12.2</v>
      </c>
      <c r="K4637">
        <v>0</v>
      </c>
      <c r="L4637">
        <v>0</v>
      </c>
      <c r="M4637">
        <v>0</v>
      </c>
      <c r="N4637">
        <v>0</v>
      </c>
      <c r="O4637">
        <v>15</v>
      </c>
      <c r="P4637">
        <v>100</v>
      </c>
      <c r="Q4637" t="s">
        <v>13096</v>
      </c>
      <c r="R4637" t="s">
        <v>14105</v>
      </c>
    </row>
    <row r="4638" spans="1:18" x14ac:dyDescent="0.3">
      <c r="A4638" t="s">
        <v>14106</v>
      </c>
      <c r="B4638" t="s">
        <v>14107</v>
      </c>
      <c r="C4638" t="s">
        <v>20</v>
      </c>
      <c r="D4638" t="s">
        <v>42</v>
      </c>
      <c r="E4638" t="s">
        <v>22</v>
      </c>
      <c r="F4638" t="s">
        <v>29</v>
      </c>
      <c r="G4638" t="s">
        <v>24</v>
      </c>
      <c r="H4638">
        <v>42</v>
      </c>
      <c r="I4638">
        <v>3</v>
      </c>
      <c r="J4638">
        <v>14</v>
      </c>
      <c r="K4638">
        <v>0</v>
      </c>
      <c r="L4638">
        <v>0</v>
      </c>
      <c r="M4638">
        <v>2</v>
      </c>
      <c r="N4638">
        <v>1</v>
      </c>
      <c r="O4638">
        <v>1</v>
      </c>
      <c r="P4638">
        <v>6</v>
      </c>
      <c r="Q4638" t="s">
        <v>13096</v>
      </c>
      <c r="R4638" t="s">
        <v>14108</v>
      </c>
    </row>
    <row r="4639" spans="1:18" x14ac:dyDescent="0.3">
      <c r="A4639" t="s">
        <v>14109</v>
      </c>
      <c r="B4639" t="s">
        <v>14110</v>
      </c>
      <c r="C4639" t="s">
        <v>99</v>
      </c>
      <c r="D4639" t="s">
        <v>125</v>
      </c>
      <c r="E4639" t="s">
        <v>37</v>
      </c>
      <c r="F4639" t="s">
        <v>38</v>
      </c>
      <c r="G4639" t="s">
        <v>24</v>
      </c>
      <c r="H4639">
        <v>74</v>
      </c>
      <c r="I4639">
        <v>7</v>
      </c>
      <c r="J4639">
        <v>10.6</v>
      </c>
      <c r="K4639">
        <v>0</v>
      </c>
      <c r="L4639">
        <v>0</v>
      </c>
      <c r="M4639">
        <v>0</v>
      </c>
      <c r="N4639">
        <v>0</v>
      </c>
      <c r="O4639">
        <v>3</v>
      </c>
      <c r="P4639">
        <v>30</v>
      </c>
      <c r="Q4639" t="s">
        <v>13096</v>
      </c>
      <c r="R4639" t="s">
        <v>14111</v>
      </c>
    </row>
    <row r="4640" spans="1:18" x14ac:dyDescent="0.3">
      <c r="A4640" t="s">
        <v>14112</v>
      </c>
      <c r="B4640" t="s">
        <v>14113</v>
      </c>
      <c r="C4640" t="s">
        <v>20</v>
      </c>
      <c r="D4640" t="s">
        <v>42</v>
      </c>
      <c r="E4640" t="s">
        <v>37</v>
      </c>
      <c r="F4640" t="s">
        <v>38</v>
      </c>
      <c r="G4640" t="s">
        <v>24</v>
      </c>
      <c r="H4640">
        <v>346</v>
      </c>
      <c r="I4640">
        <v>21</v>
      </c>
      <c r="J4640">
        <v>16.5</v>
      </c>
      <c r="K4640">
        <v>7</v>
      </c>
      <c r="L4640">
        <v>14</v>
      </c>
      <c r="M4640">
        <v>0</v>
      </c>
      <c r="N4640">
        <v>0</v>
      </c>
      <c r="O4640">
        <v>13</v>
      </c>
      <c r="P4640">
        <v>23.5</v>
      </c>
      <c r="Q4640" t="s">
        <v>14114</v>
      </c>
      <c r="R4640" t="s">
        <v>14115</v>
      </c>
    </row>
    <row r="4641" spans="1:18" x14ac:dyDescent="0.3">
      <c r="A4641" t="s">
        <v>14116</v>
      </c>
      <c r="B4641" t="s">
        <v>14117</v>
      </c>
      <c r="C4641" t="s">
        <v>99</v>
      </c>
      <c r="D4641" t="s">
        <v>125</v>
      </c>
      <c r="E4641" t="s">
        <v>22</v>
      </c>
      <c r="F4641" t="s">
        <v>23</v>
      </c>
      <c r="G4641" t="s">
        <v>24</v>
      </c>
      <c r="H4641">
        <v>108</v>
      </c>
      <c r="I4641">
        <v>8</v>
      </c>
      <c r="J4641">
        <v>13.5</v>
      </c>
      <c r="K4641">
        <v>0</v>
      </c>
      <c r="L4641">
        <v>0</v>
      </c>
      <c r="M4641">
        <v>0</v>
      </c>
      <c r="N4641">
        <v>0</v>
      </c>
      <c r="O4641">
        <v>3</v>
      </c>
      <c r="P4641">
        <v>3.5</v>
      </c>
      <c r="Q4641" t="s">
        <v>14114</v>
      </c>
      <c r="R4641" t="s">
        <v>14118</v>
      </c>
    </row>
    <row r="4642" spans="1:18" x14ac:dyDescent="0.3">
      <c r="A4642" t="s">
        <v>14119</v>
      </c>
      <c r="B4642" t="s">
        <v>14120</v>
      </c>
      <c r="C4642" t="s">
        <v>99</v>
      </c>
      <c r="D4642" t="s">
        <v>125</v>
      </c>
      <c r="E4642" t="s">
        <v>22</v>
      </c>
      <c r="F4642" t="s">
        <v>29</v>
      </c>
      <c r="G4642" t="s">
        <v>24</v>
      </c>
      <c r="H4642">
        <v>11</v>
      </c>
      <c r="I4642">
        <v>4</v>
      </c>
      <c r="J4642">
        <v>2.8</v>
      </c>
      <c r="K4642">
        <v>0</v>
      </c>
      <c r="L4642">
        <v>0</v>
      </c>
      <c r="M4642">
        <v>0</v>
      </c>
      <c r="N4642">
        <v>0</v>
      </c>
      <c r="O4642">
        <v>2</v>
      </c>
      <c r="P4642">
        <v>5</v>
      </c>
      <c r="Q4642" t="s">
        <v>14114</v>
      </c>
      <c r="R4642" t="s">
        <v>14121</v>
      </c>
    </row>
    <row r="4643" spans="1:18" x14ac:dyDescent="0.3">
      <c r="A4643" t="s">
        <v>14122</v>
      </c>
      <c r="B4643" t="s">
        <v>14123</v>
      </c>
      <c r="C4643" t="s">
        <v>99</v>
      </c>
      <c r="D4643" t="s">
        <v>125</v>
      </c>
      <c r="E4643" t="s">
        <v>37</v>
      </c>
      <c r="F4643" t="s">
        <v>38</v>
      </c>
      <c r="G4643" t="s">
        <v>24</v>
      </c>
      <c r="H4643">
        <v>24</v>
      </c>
      <c r="I4643">
        <v>4</v>
      </c>
      <c r="J4643">
        <v>6</v>
      </c>
      <c r="K4643">
        <v>0</v>
      </c>
      <c r="L4643">
        <v>0</v>
      </c>
      <c r="M4643">
        <v>0</v>
      </c>
      <c r="N4643">
        <v>0</v>
      </c>
      <c r="O4643">
        <v>4</v>
      </c>
      <c r="P4643">
        <v>100</v>
      </c>
      <c r="Q4643" t="s">
        <v>14114</v>
      </c>
      <c r="R4643" t="s">
        <v>14124</v>
      </c>
    </row>
    <row r="4644" spans="1:18" x14ac:dyDescent="0.3">
      <c r="A4644" t="s">
        <v>14125</v>
      </c>
      <c r="B4644" t="s">
        <v>14126</v>
      </c>
      <c r="C4644" t="s">
        <v>99</v>
      </c>
      <c r="D4644" t="s">
        <v>125</v>
      </c>
      <c r="E4644" t="s">
        <v>49</v>
      </c>
      <c r="F4644" t="s">
        <v>38</v>
      </c>
      <c r="G4644" t="s">
        <v>24</v>
      </c>
      <c r="H4644">
        <v>65</v>
      </c>
      <c r="I4644">
        <v>7</v>
      </c>
      <c r="J4644">
        <v>9.3000000000000007</v>
      </c>
      <c r="K4644">
        <v>0</v>
      </c>
      <c r="L4644">
        <v>0</v>
      </c>
      <c r="M4644">
        <v>0</v>
      </c>
      <c r="N4644">
        <v>0</v>
      </c>
      <c r="O4644">
        <v>4</v>
      </c>
      <c r="P4644">
        <v>5</v>
      </c>
      <c r="Q4644" t="s">
        <v>14114</v>
      </c>
      <c r="R4644" t="s">
        <v>14127</v>
      </c>
    </row>
    <row r="4645" spans="1:18" x14ac:dyDescent="0.3">
      <c r="A4645" t="s">
        <v>14128</v>
      </c>
      <c r="B4645" t="s">
        <v>14129</v>
      </c>
      <c r="C4645" t="s">
        <v>99</v>
      </c>
      <c r="D4645" t="s">
        <v>125</v>
      </c>
      <c r="E4645" t="s">
        <v>22</v>
      </c>
      <c r="F4645" t="s">
        <v>38</v>
      </c>
      <c r="G4645" t="s">
        <v>24</v>
      </c>
      <c r="H4645">
        <v>200</v>
      </c>
      <c r="I4645">
        <v>4</v>
      </c>
      <c r="J4645">
        <v>50</v>
      </c>
      <c r="K4645">
        <v>0</v>
      </c>
      <c r="L4645">
        <v>0</v>
      </c>
      <c r="M4645">
        <v>0</v>
      </c>
      <c r="N4645">
        <v>0</v>
      </c>
      <c r="O4645">
        <v>7</v>
      </c>
      <c r="P4645">
        <v>10</v>
      </c>
      <c r="Q4645" t="s">
        <v>14114</v>
      </c>
      <c r="R4645" t="s">
        <v>14130</v>
      </c>
    </row>
    <row r="4646" spans="1:18" x14ac:dyDescent="0.3">
      <c r="A4646" t="s">
        <v>14131</v>
      </c>
      <c r="B4646" t="s">
        <v>14132</v>
      </c>
      <c r="C4646" t="s">
        <v>99</v>
      </c>
      <c r="D4646" t="s">
        <v>2912</v>
      </c>
      <c r="E4646" t="s">
        <v>22</v>
      </c>
      <c r="F4646" t="s">
        <v>23</v>
      </c>
      <c r="G4646" t="s">
        <v>24</v>
      </c>
      <c r="H4646">
        <v>95</v>
      </c>
      <c r="I4646">
        <v>7</v>
      </c>
      <c r="J4646">
        <v>13.6</v>
      </c>
      <c r="K4646">
        <v>0</v>
      </c>
      <c r="L4646">
        <v>0</v>
      </c>
      <c r="M4646">
        <v>0</v>
      </c>
      <c r="N4646">
        <v>0</v>
      </c>
      <c r="O4646">
        <v>5</v>
      </c>
      <c r="P4646">
        <v>0.25</v>
      </c>
      <c r="Q4646" t="s">
        <v>14114</v>
      </c>
      <c r="R4646" t="s">
        <v>14133</v>
      </c>
    </row>
    <row r="4647" spans="1:18" x14ac:dyDescent="0.3">
      <c r="A4647" t="s">
        <v>14134</v>
      </c>
      <c r="B4647" t="s">
        <v>14135</v>
      </c>
      <c r="C4647" t="s">
        <v>99</v>
      </c>
      <c r="D4647" t="s">
        <v>125</v>
      </c>
      <c r="E4647" t="s">
        <v>37</v>
      </c>
      <c r="F4647" t="s">
        <v>38</v>
      </c>
      <c r="G4647" t="s">
        <v>24</v>
      </c>
      <c r="H4647">
        <v>255</v>
      </c>
      <c r="I4647">
        <v>18</v>
      </c>
      <c r="J4647">
        <v>14.2</v>
      </c>
      <c r="K4647">
        <v>0</v>
      </c>
      <c r="L4647">
        <v>0</v>
      </c>
      <c r="M4647">
        <v>0</v>
      </c>
      <c r="N4647">
        <v>0</v>
      </c>
      <c r="O4647">
        <v>15</v>
      </c>
      <c r="P4647">
        <v>7</v>
      </c>
      <c r="Q4647" t="s">
        <v>14114</v>
      </c>
      <c r="R4647" t="s">
        <v>14136</v>
      </c>
    </row>
    <row r="4648" spans="1:18" x14ac:dyDescent="0.3">
      <c r="A4648" t="s">
        <v>14137</v>
      </c>
      <c r="B4648" t="s">
        <v>14138</v>
      </c>
      <c r="C4648" t="s">
        <v>99</v>
      </c>
      <c r="D4648" t="s">
        <v>125</v>
      </c>
      <c r="E4648" t="s">
        <v>49</v>
      </c>
      <c r="F4648" t="s">
        <v>38</v>
      </c>
      <c r="G4648" t="s">
        <v>24</v>
      </c>
      <c r="H4648">
        <v>149</v>
      </c>
      <c r="I4648">
        <v>10</v>
      </c>
      <c r="J4648">
        <v>14.9</v>
      </c>
      <c r="K4648">
        <v>0</v>
      </c>
      <c r="L4648">
        <v>0</v>
      </c>
      <c r="M4648">
        <v>0</v>
      </c>
      <c r="N4648">
        <v>0</v>
      </c>
      <c r="O4648">
        <v>8</v>
      </c>
      <c r="P4648">
        <v>7</v>
      </c>
      <c r="Q4648" t="s">
        <v>14114</v>
      </c>
      <c r="R4648" t="s">
        <v>14139</v>
      </c>
    </row>
    <row r="4649" spans="1:18" x14ac:dyDescent="0.3">
      <c r="A4649" t="s">
        <v>14140</v>
      </c>
      <c r="B4649" t="s">
        <v>14141</v>
      </c>
      <c r="C4649" t="s">
        <v>20</v>
      </c>
      <c r="D4649" t="s">
        <v>42</v>
      </c>
      <c r="E4649" t="s">
        <v>37</v>
      </c>
      <c r="F4649" t="s">
        <v>38</v>
      </c>
      <c r="G4649" t="s">
        <v>24</v>
      </c>
      <c r="H4649">
        <v>655</v>
      </c>
      <c r="I4649">
        <v>39</v>
      </c>
      <c r="J4649">
        <v>16.8</v>
      </c>
      <c r="K4649">
        <v>17</v>
      </c>
      <c r="L4649">
        <v>22</v>
      </c>
      <c r="M4649">
        <v>0</v>
      </c>
      <c r="N4649">
        <v>0</v>
      </c>
      <c r="O4649">
        <v>28</v>
      </c>
      <c r="P4649">
        <v>50</v>
      </c>
      <c r="Q4649" t="s">
        <v>14114</v>
      </c>
      <c r="R4649" t="s">
        <v>14142</v>
      </c>
    </row>
    <row r="4650" spans="1:18" x14ac:dyDescent="0.3">
      <c r="A4650" t="s">
        <v>14143</v>
      </c>
      <c r="B4650" t="s">
        <v>14144</v>
      </c>
      <c r="C4650" t="s">
        <v>20</v>
      </c>
      <c r="D4650" t="s">
        <v>42</v>
      </c>
      <c r="E4650" t="s">
        <v>37</v>
      </c>
      <c r="F4650" t="s">
        <v>38</v>
      </c>
      <c r="G4650" t="s">
        <v>24</v>
      </c>
      <c r="H4650">
        <v>189</v>
      </c>
      <c r="I4650">
        <v>9</v>
      </c>
      <c r="J4650">
        <v>21</v>
      </c>
      <c r="K4650">
        <v>3</v>
      </c>
      <c r="L4650">
        <v>6</v>
      </c>
      <c r="M4650">
        <v>0</v>
      </c>
      <c r="N4650">
        <v>0</v>
      </c>
      <c r="O4650">
        <v>6</v>
      </c>
      <c r="P4650">
        <v>186.25</v>
      </c>
      <c r="Q4650" t="s">
        <v>14145</v>
      </c>
      <c r="R4650" t="s">
        <v>14146</v>
      </c>
    </row>
    <row r="4651" spans="1:18" x14ac:dyDescent="0.3">
      <c r="A4651" t="s">
        <v>14147</v>
      </c>
      <c r="B4651" t="s">
        <v>14148</v>
      </c>
      <c r="C4651" t="s">
        <v>99</v>
      </c>
      <c r="D4651" t="s">
        <v>125</v>
      </c>
      <c r="E4651" t="s">
        <v>22</v>
      </c>
      <c r="F4651" t="s">
        <v>23</v>
      </c>
      <c r="G4651" t="s">
        <v>24</v>
      </c>
      <c r="H4651">
        <v>80</v>
      </c>
      <c r="I4651">
        <v>6</v>
      </c>
      <c r="J4651">
        <v>13.3</v>
      </c>
      <c r="K4651">
        <v>0</v>
      </c>
      <c r="L4651">
        <v>0</v>
      </c>
      <c r="M4651">
        <v>0</v>
      </c>
      <c r="N4651">
        <v>0</v>
      </c>
      <c r="O4651">
        <v>4</v>
      </c>
      <c r="P4651">
        <v>5</v>
      </c>
      <c r="Q4651" t="s">
        <v>14149</v>
      </c>
      <c r="R4651" t="s">
        <v>14150</v>
      </c>
    </row>
    <row r="4652" spans="1:18" x14ac:dyDescent="0.3">
      <c r="A4652" t="s">
        <v>14151</v>
      </c>
      <c r="B4652" t="s">
        <v>14152</v>
      </c>
      <c r="C4652" t="s">
        <v>99</v>
      </c>
      <c r="D4652" t="s">
        <v>42</v>
      </c>
      <c r="E4652" t="s">
        <v>22</v>
      </c>
      <c r="F4652" t="s">
        <v>23</v>
      </c>
      <c r="G4652" t="s">
        <v>24</v>
      </c>
      <c r="H4652">
        <v>15</v>
      </c>
      <c r="I4652">
        <v>3</v>
      </c>
      <c r="J4652">
        <v>5</v>
      </c>
      <c r="K4652">
        <v>0</v>
      </c>
      <c r="L4652">
        <v>0</v>
      </c>
      <c r="M4652">
        <v>0</v>
      </c>
      <c r="N4652">
        <v>0</v>
      </c>
      <c r="O4652">
        <v>2</v>
      </c>
      <c r="P4652">
        <v>4</v>
      </c>
      <c r="Q4652" t="s">
        <v>14149</v>
      </c>
      <c r="R4652" t="s">
        <v>14153</v>
      </c>
    </row>
    <row r="4653" spans="1:18" x14ac:dyDescent="0.3">
      <c r="A4653" t="s">
        <v>14154</v>
      </c>
      <c r="B4653" t="s">
        <v>14155</v>
      </c>
      <c r="C4653" t="s">
        <v>99</v>
      </c>
      <c r="D4653" t="s">
        <v>125</v>
      </c>
      <c r="E4653" t="s">
        <v>37</v>
      </c>
      <c r="F4653" t="s">
        <v>38</v>
      </c>
      <c r="G4653" t="s">
        <v>24</v>
      </c>
      <c r="H4653">
        <v>120</v>
      </c>
      <c r="I4653">
        <v>8</v>
      </c>
      <c r="J4653">
        <v>15</v>
      </c>
      <c r="K4653">
        <v>0</v>
      </c>
      <c r="L4653">
        <v>0</v>
      </c>
      <c r="M4653">
        <v>0</v>
      </c>
      <c r="N4653">
        <v>0</v>
      </c>
      <c r="O4653">
        <v>7</v>
      </c>
      <c r="P4653">
        <v>5</v>
      </c>
      <c r="Q4653" t="s">
        <v>14149</v>
      </c>
      <c r="R4653" t="s">
        <v>14156</v>
      </c>
    </row>
    <row r="4654" spans="1:18" x14ac:dyDescent="0.3">
      <c r="A4654" t="s">
        <v>14157</v>
      </c>
      <c r="B4654" t="s">
        <v>14158</v>
      </c>
      <c r="C4654" t="s">
        <v>99</v>
      </c>
      <c r="D4654" t="s">
        <v>21</v>
      </c>
      <c r="E4654" t="s">
        <v>37</v>
      </c>
      <c r="F4654" t="s">
        <v>38</v>
      </c>
      <c r="G4654" t="s">
        <v>24</v>
      </c>
      <c r="H4654">
        <v>207</v>
      </c>
      <c r="I4654">
        <v>9</v>
      </c>
      <c r="J4654">
        <v>23</v>
      </c>
      <c r="K4654">
        <v>0</v>
      </c>
      <c r="L4654">
        <v>0</v>
      </c>
      <c r="M4654">
        <v>0</v>
      </c>
      <c r="N4654">
        <v>0</v>
      </c>
      <c r="O4654">
        <v>16</v>
      </c>
      <c r="P4654">
        <v>23</v>
      </c>
      <c r="Q4654" t="s">
        <v>14149</v>
      </c>
      <c r="R4654" t="s">
        <v>14159</v>
      </c>
    </row>
    <row r="4655" spans="1:18" x14ac:dyDescent="0.3">
      <c r="A4655" t="s">
        <v>14160</v>
      </c>
      <c r="B4655" t="s">
        <v>14161</v>
      </c>
      <c r="C4655" t="s">
        <v>20</v>
      </c>
      <c r="D4655" t="s">
        <v>42</v>
      </c>
      <c r="E4655" t="s">
        <v>22</v>
      </c>
      <c r="F4655" t="s">
        <v>29</v>
      </c>
      <c r="G4655" t="s">
        <v>24</v>
      </c>
      <c r="H4655">
        <v>200</v>
      </c>
      <c r="I4655">
        <v>16</v>
      </c>
      <c r="J4655">
        <v>12.5</v>
      </c>
      <c r="K4655">
        <v>13</v>
      </c>
      <c r="L4655">
        <v>1</v>
      </c>
      <c r="M4655">
        <v>0</v>
      </c>
      <c r="N4655">
        <v>2</v>
      </c>
      <c r="O4655">
        <v>8</v>
      </c>
      <c r="P4655">
        <v>8</v>
      </c>
      <c r="Q4655" t="s">
        <v>14149</v>
      </c>
      <c r="R4655" t="s">
        <v>14162</v>
      </c>
    </row>
    <row r="4656" spans="1:18" x14ac:dyDescent="0.3">
      <c r="A4656" t="s">
        <v>14163</v>
      </c>
      <c r="B4656" t="s">
        <v>14164</v>
      </c>
      <c r="C4656" t="s">
        <v>99</v>
      </c>
      <c r="D4656" t="s">
        <v>125</v>
      </c>
      <c r="E4656" t="s">
        <v>22</v>
      </c>
      <c r="F4656" t="s">
        <v>29</v>
      </c>
      <c r="G4656" t="s">
        <v>24</v>
      </c>
      <c r="H4656">
        <v>51</v>
      </c>
      <c r="I4656">
        <v>6</v>
      </c>
      <c r="J4656">
        <v>8.5</v>
      </c>
      <c r="K4656">
        <v>0</v>
      </c>
      <c r="L4656">
        <v>0</v>
      </c>
      <c r="M4656">
        <v>0</v>
      </c>
      <c r="N4656">
        <v>0</v>
      </c>
      <c r="O4656">
        <v>3</v>
      </c>
      <c r="P4656">
        <v>9.25</v>
      </c>
      <c r="Q4656" t="s">
        <v>14149</v>
      </c>
      <c r="R4656" t="s">
        <v>14165</v>
      </c>
    </row>
    <row r="4657" spans="1:18" x14ac:dyDescent="0.3">
      <c r="A4657" t="s">
        <v>14166</v>
      </c>
      <c r="B4657" t="s">
        <v>14167</v>
      </c>
      <c r="C4657" t="s">
        <v>20</v>
      </c>
      <c r="D4657" t="s">
        <v>42</v>
      </c>
      <c r="E4657" t="s">
        <v>22</v>
      </c>
      <c r="F4657" t="s">
        <v>29</v>
      </c>
      <c r="G4657" t="s">
        <v>24</v>
      </c>
      <c r="H4657">
        <v>265</v>
      </c>
      <c r="I4657">
        <v>17</v>
      </c>
      <c r="J4657">
        <v>15.6</v>
      </c>
      <c r="K4657">
        <v>14</v>
      </c>
      <c r="L4657">
        <v>2</v>
      </c>
      <c r="M4657">
        <v>1</v>
      </c>
      <c r="N4657">
        <v>0</v>
      </c>
      <c r="O4657">
        <v>16</v>
      </c>
      <c r="P4657">
        <v>34.6</v>
      </c>
      <c r="Q4657" t="s">
        <v>14149</v>
      </c>
      <c r="R4657" t="s">
        <v>14168</v>
      </c>
    </row>
    <row r="4658" spans="1:18" x14ac:dyDescent="0.3">
      <c r="A4658" t="s">
        <v>14169</v>
      </c>
      <c r="B4658" t="s">
        <v>14170</v>
      </c>
      <c r="C4658" t="s">
        <v>99</v>
      </c>
      <c r="D4658" t="s">
        <v>21</v>
      </c>
      <c r="E4658" t="s">
        <v>37</v>
      </c>
      <c r="F4658" t="s">
        <v>38</v>
      </c>
      <c r="G4658" t="s">
        <v>24</v>
      </c>
      <c r="H4658">
        <v>82</v>
      </c>
      <c r="I4658">
        <v>4</v>
      </c>
      <c r="J4658">
        <v>20.5</v>
      </c>
      <c r="K4658">
        <v>0</v>
      </c>
      <c r="L4658">
        <v>0</v>
      </c>
      <c r="M4658">
        <v>2</v>
      </c>
      <c r="N4658">
        <v>2</v>
      </c>
      <c r="O4658">
        <v>11</v>
      </c>
      <c r="P4658">
        <v>50</v>
      </c>
      <c r="Q4658" t="s">
        <v>14149</v>
      </c>
      <c r="R4658" t="s">
        <v>14171</v>
      </c>
    </row>
    <row r="4659" spans="1:18" x14ac:dyDescent="0.3">
      <c r="A4659" t="s">
        <v>14172</v>
      </c>
      <c r="B4659" t="s">
        <v>14173</v>
      </c>
      <c r="C4659" t="s">
        <v>20</v>
      </c>
      <c r="D4659" t="s">
        <v>42</v>
      </c>
      <c r="E4659" t="s">
        <v>37</v>
      </c>
      <c r="F4659" t="s">
        <v>38</v>
      </c>
      <c r="G4659" t="s">
        <v>24</v>
      </c>
      <c r="H4659">
        <v>227</v>
      </c>
      <c r="I4659">
        <v>11</v>
      </c>
      <c r="J4659">
        <v>20.6</v>
      </c>
      <c r="K4659">
        <v>5</v>
      </c>
      <c r="L4659">
        <v>4</v>
      </c>
      <c r="M4659">
        <v>2</v>
      </c>
      <c r="N4659">
        <v>0</v>
      </c>
      <c r="O4659">
        <v>7</v>
      </c>
      <c r="P4659">
        <v>21</v>
      </c>
      <c r="Q4659" t="s">
        <v>14145</v>
      </c>
      <c r="R4659" t="s">
        <v>14174</v>
      </c>
    </row>
    <row r="4660" spans="1:18" x14ac:dyDescent="0.3">
      <c r="A4660" t="s">
        <v>14175</v>
      </c>
      <c r="B4660" t="s">
        <v>14176</v>
      </c>
      <c r="C4660" t="s">
        <v>99</v>
      </c>
      <c r="D4660" t="s">
        <v>125</v>
      </c>
      <c r="E4660" t="s">
        <v>49</v>
      </c>
      <c r="F4660" t="s">
        <v>38</v>
      </c>
      <c r="G4660" t="s">
        <v>24</v>
      </c>
      <c r="H4660">
        <v>55</v>
      </c>
      <c r="I4660">
        <v>6</v>
      </c>
      <c r="J4660">
        <v>9.1999999999999993</v>
      </c>
      <c r="K4660">
        <v>0</v>
      </c>
      <c r="L4660">
        <v>0</v>
      </c>
      <c r="M4660">
        <v>0</v>
      </c>
      <c r="N4660">
        <v>0</v>
      </c>
      <c r="O4660">
        <v>6</v>
      </c>
      <c r="P4660">
        <v>20</v>
      </c>
      <c r="Q4660" t="s">
        <v>14145</v>
      </c>
      <c r="R4660" t="s">
        <v>14177</v>
      </c>
    </row>
    <row r="4661" spans="1:18" x14ac:dyDescent="0.3">
      <c r="A4661" t="s">
        <v>14178</v>
      </c>
      <c r="B4661" t="s">
        <v>14179</v>
      </c>
      <c r="C4661" t="s">
        <v>20</v>
      </c>
      <c r="D4661" t="s">
        <v>125</v>
      </c>
      <c r="E4661" t="s">
        <v>22</v>
      </c>
      <c r="F4661" t="s">
        <v>38</v>
      </c>
      <c r="G4661" t="s">
        <v>24</v>
      </c>
      <c r="H4661">
        <v>31</v>
      </c>
      <c r="I4661">
        <v>4</v>
      </c>
      <c r="J4661">
        <v>7.8</v>
      </c>
      <c r="K4661">
        <v>0</v>
      </c>
      <c r="L4661">
        <v>0</v>
      </c>
      <c r="M4661">
        <v>4</v>
      </c>
      <c r="N4661">
        <v>0</v>
      </c>
      <c r="O4661">
        <v>4</v>
      </c>
      <c r="P4661">
        <v>50</v>
      </c>
      <c r="Q4661" t="s">
        <v>14145</v>
      </c>
      <c r="R4661" t="s">
        <v>14180</v>
      </c>
    </row>
    <row r="4662" spans="1:18" x14ac:dyDescent="0.3">
      <c r="A4662" t="s">
        <v>14181</v>
      </c>
      <c r="B4662" t="s">
        <v>14182</v>
      </c>
      <c r="C4662" t="s">
        <v>20</v>
      </c>
      <c r="D4662" t="s">
        <v>42</v>
      </c>
      <c r="E4662" t="s">
        <v>22</v>
      </c>
      <c r="F4662" t="s">
        <v>29</v>
      </c>
      <c r="G4662" t="s">
        <v>24</v>
      </c>
      <c r="H4662">
        <v>339</v>
      </c>
      <c r="I4662">
        <v>17</v>
      </c>
      <c r="J4662">
        <v>19.899999999999999</v>
      </c>
      <c r="K4662">
        <v>10</v>
      </c>
      <c r="L4662">
        <v>5</v>
      </c>
      <c r="M4662">
        <v>2</v>
      </c>
      <c r="N4662">
        <v>0</v>
      </c>
      <c r="O4662">
        <v>14</v>
      </c>
      <c r="P4662">
        <v>20</v>
      </c>
      <c r="Q4662" t="s">
        <v>14145</v>
      </c>
      <c r="R4662" t="s">
        <v>14183</v>
      </c>
    </row>
    <row r="4663" spans="1:18" x14ac:dyDescent="0.3">
      <c r="A4663" t="s">
        <v>14184</v>
      </c>
      <c r="B4663" t="s">
        <v>14185</v>
      </c>
      <c r="C4663" t="s">
        <v>20</v>
      </c>
      <c r="D4663" t="s">
        <v>21</v>
      </c>
      <c r="E4663" t="s">
        <v>22</v>
      </c>
      <c r="F4663" t="s">
        <v>23</v>
      </c>
      <c r="G4663" t="s">
        <v>24</v>
      </c>
      <c r="H4663">
        <v>177</v>
      </c>
      <c r="I4663">
        <v>11</v>
      </c>
      <c r="J4663">
        <v>16.100000000000001</v>
      </c>
      <c r="K4663">
        <v>8</v>
      </c>
      <c r="L4663">
        <v>0</v>
      </c>
      <c r="M4663">
        <v>3</v>
      </c>
      <c r="N4663">
        <v>0</v>
      </c>
      <c r="O4663">
        <v>6</v>
      </c>
      <c r="P4663">
        <v>75</v>
      </c>
      <c r="Q4663" t="s">
        <v>838</v>
      </c>
      <c r="R4663" t="s">
        <v>14186</v>
      </c>
    </row>
    <row r="4664" spans="1:18" x14ac:dyDescent="0.3">
      <c r="A4664" t="s">
        <v>14187</v>
      </c>
      <c r="B4664" t="s">
        <v>14188</v>
      </c>
      <c r="C4664" t="s">
        <v>20</v>
      </c>
      <c r="D4664" t="s">
        <v>21</v>
      </c>
      <c r="E4664" t="s">
        <v>22</v>
      </c>
      <c r="F4664" t="s">
        <v>38</v>
      </c>
      <c r="G4664" t="s">
        <v>24</v>
      </c>
      <c r="H4664">
        <v>202</v>
      </c>
      <c r="I4664">
        <v>9</v>
      </c>
      <c r="J4664">
        <v>22.4</v>
      </c>
      <c r="K4664">
        <v>4</v>
      </c>
      <c r="L4664">
        <v>2</v>
      </c>
      <c r="M4664">
        <v>2</v>
      </c>
      <c r="N4664">
        <v>1</v>
      </c>
      <c r="O4664">
        <v>6</v>
      </c>
      <c r="P4664">
        <v>80</v>
      </c>
      <c r="Q4664" t="s">
        <v>838</v>
      </c>
      <c r="R4664" t="s">
        <v>14189</v>
      </c>
    </row>
    <row r="4665" spans="1:18" x14ac:dyDescent="0.3">
      <c r="A4665" t="s">
        <v>14190</v>
      </c>
      <c r="B4665" t="s">
        <v>14191</v>
      </c>
      <c r="C4665" t="s">
        <v>20</v>
      </c>
      <c r="D4665" t="s">
        <v>42</v>
      </c>
      <c r="E4665" t="s">
        <v>22</v>
      </c>
      <c r="F4665" t="s">
        <v>38</v>
      </c>
      <c r="G4665" t="s">
        <v>24</v>
      </c>
      <c r="H4665">
        <v>397</v>
      </c>
      <c r="I4665">
        <v>14</v>
      </c>
      <c r="J4665">
        <v>28.4</v>
      </c>
      <c r="K4665">
        <v>8</v>
      </c>
      <c r="L4665">
        <v>2</v>
      </c>
      <c r="M4665">
        <v>2</v>
      </c>
      <c r="N4665">
        <v>2</v>
      </c>
      <c r="O4665">
        <v>12</v>
      </c>
      <c r="P4665">
        <v>30</v>
      </c>
      <c r="Q4665" t="s">
        <v>838</v>
      </c>
      <c r="R4665" t="s">
        <v>14192</v>
      </c>
    </row>
    <row r="4666" spans="1:18" x14ac:dyDescent="0.3">
      <c r="A4666" t="s">
        <v>14193</v>
      </c>
      <c r="B4666" t="s">
        <v>14194</v>
      </c>
      <c r="C4666" t="s">
        <v>20</v>
      </c>
      <c r="D4666" t="s">
        <v>21</v>
      </c>
      <c r="E4666" t="s">
        <v>22</v>
      </c>
      <c r="F4666" t="s">
        <v>38</v>
      </c>
      <c r="G4666" t="s">
        <v>24</v>
      </c>
      <c r="H4666">
        <v>84</v>
      </c>
      <c r="I4666">
        <v>9</v>
      </c>
      <c r="J4666">
        <v>9.3000000000000007</v>
      </c>
      <c r="K4666">
        <v>7</v>
      </c>
      <c r="L4666">
        <v>0</v>
      </c>
      <c r="M4666">
        <v>2</v>
      </c>
      <c r="N4666">
        <v>0</v>
      </c>
      <c r="O4666">
        <v>4</v>
      </c>
      <c r="P4666">
        <v>16</v>
      </c>
      <c r="Q4666" t="s">
        <v>838</v>
      </c>
      <c r="R4666" t="s">
        <v>14195</v>
      </c>
    </row>
    <row r="4667" spans="1:18" x14ac:dyDescent="0.3">
      <c r="A4667" t="s">
        <v>14196</v>
      </c>
      <c r="B4667" t="s">
        <v>14197</v>
      </c>
      <c r="C4667" t="s">
        <v>20</v>
      </c>
      <c r="D4667" t="s">
        <v>213</v>
      </c>
      <c r="E4667" t="s">
        <v>22</v>
      </c>
      <c r="F4667" t="s">
        <v>29</v>
      </c>
      <c r="G4667" t="s">
        <v>24</v>
      </c>
      <c r="H4667">
        <v>8</v>
      </c>
      <c r="I4667">
        <v>3</v>
      </c>
      <c r="J4667">
        <v>2.7</v>
      </c>
      <c r="K4667">
        <v>0</v>
      </c>
      <c r="L4667">
        <v>0</v>
      </c>
      <c r="M4667">
        <v>2</v>
      </c>
      <c r="N4667">
        <v>1</v>
      </c>
      <c r="O4667">
        <v>2</v>
      </c>
      <c r="P4667">
        <v>9</v>
      </c>
      <c r="Q4667" t="s">
        <v>838</v>
      </c>
      <c r="R4667" t="s">
        <v>14198</v>
      </c>
    </row>
    <row r="4668" spans="1:18" x14ac:dyDescent="0.3">
      <c r="A4668" t="s">
        <v>14199</v>
      </c>
      <c r="B4668" t="s">
        <v>14200</v>
      </c>
      <c r="C4668" t="s">
        <v>20</v>
      </c>
      <c r="D4668" t="s">
        <v>21</v>
      </c>
      <c r="E4668" t="s">
        <v>22</v>
      </c>
      <c r="F4668" t="s">
        <v>23</v>
      </c>
      <c r="G4668" t="s">
        <v>24</v>
      </c>
      <c r="H4668">
        <v>259</v>
      </c>
      <c r="I4668">
        <v>14</v>
      </c>
      <c r="J4668">
        <v>18.5</v>
      </c>
      <c r="K4668">
        <v>5</v>
      </c>
      <c r="L4668">
        <v>1</v>
      </c>
      <c r="M4668">
        <v>7</v>
      </c>
      <c r="N4668">
        <v>1</v>
      </c>
      <c r="O4668">
        <v>11</v>
      </c>
      <c r="P4668">
        <v>4.5</v>
      </c>
      <c r="Q4668" t="s">
        <v>14201</v>
      </c>
      <c r="R4668" t="s">
        <v>14202</v>
      </c>
    </row>
    <row r="4669" spans="1:18" x14ac:dyDescent="0.3">
      <c r="A4669" t="s">
        <v>14203</v>
      </c>
      <c r="B4669" t="s">
        <v>14204</v>
      </c>
      <c r="C4669" t="s">
        <v>20</v>
      </c>
      <c r="D4669" t="s">
        <v>21</v>
      </c>
      <c r="E4669" t="s">
        <v>22</v>
      </c>
      <c r="F4669" t="s">
        <v>29</v>
      </c>
      <c r="G4669" t="s">
        <v>24</v>
      </c>
      <c r="H4669">
        <v>114</v>
      </c>
      <c r="I4669">
        <v>11</v>
      </c>
      <c r="J4669">
        <v>10.4</v>
      </c>
      <c r="K4669">
        <v>4</v>
      </c>
      <c r="L4669">
        <v>1</v>
      </c>
      <c r="M4669">
        <v>4</v>
      </c>
      <c r="N4669">
        <v>2</v>
      </c>
      <c r="O4669">
        <v>5</v>
      </c>
      <c r="P4669">
        <v>1</v>
      </c>
      <c r="Q4669" t="s">
        <v>14201</v>
      </c>
      <c r="R4669" t="s">
        <v>14205</v>
      </c>
    </row>
    <row r="4670" spans="1:18" x14ac:dyDescent="0.3">
      <c r="A4670" t="s">
        <v>14206</v>
      </c>
      <c r="B4670" t="s">
        <v>14207</v>
      </c>
      <c r="C4670" t="s">
        <v>20</v>
      </c>
      <c r="D4670" t="s">
        <v>21</v>
      </c>
      <c r="E4670" t="s">
        <v>22</v>
      </c>
      <c r="F4670" t="s">
        <v>23</v>
      </c>
      <c r="G4670" t="s">
        <v>24</v>
      </c>
      <c r="H4670">
        <v>109</v>
      </c>
      <c r="I4670">
        <v>10</v>
      </c>
      <c r="J4670">
        <v>10.9</v>
      </c>
      <c r="K4670">
        <v>2</v>
      </c>
      <c r="L4670">
        <v>6</v>
      </c>
      <c r="M4670">
        <v>2</v>
      </c>
      <c r="N4670">
        <v>0</v>
      </c>
      <c r="O4670">
        <v>6</v>
      </c>
      <c r="P4670">
        <v>5</v>
      </c>
      <c r="Q4670" t="s">
        <v>14201</v>
      </c>
      <c r="R4670" t="s">
        <v>14208</v>
      </c>
    </row>
    <row r="4671" spans="1:18" x14ac:dyDescent="0.3">
      <c r="A4671" t="s">
        <v>14209</v>
      </c>
      <c r="B4671" t="s">
        <v>14210</v>
      </c>
      <c r="C4671" t="s">
        <v>20</v>
      </c>
      <c r="D4671" t="s">
        <v>21</v>
      </c>
      <c r="E4671" t="s">
        <v>37</v>
      </c>
      <c r="F4671" t="s">
        <v>29</v>
      </c>
      <c r="G4671" t="s">
        <v>24</v>
      </c>
      <c r="H4671">
        <v>447</v>
      </c>
      <c r="I4671">
        <v>24</v>
      </c>
      <c r="J4671">
        <v>18.600000000000001</v>
      </c>
      <c r="K4671">
        <v>10</v>
      </c>
      <c r="L4671">
        <v>6</v>
      </c>
      <c r="M4671">
        <v>8</v>
      </c>
      <c r="N4671">
        <v>0</v>
      </c>
      <c r="O4671">
        <v>18</v>
      </c>
      <c r="P4671">
        <v>15</v>
      </c>
      <c r="Q4671" t="s">
        <v>14201</v>
      </c>
      <c r="R4671" t="s">
        <v>14211</v>
      </c>
    </row>
    <row r="4672" spans="1:18" x14ac:dyDescent="0.3">
      <c r="A4672" t="s">
        <v>14212</v>
      </c>
      <c r="B4672" t="s">
        <v>14213</v>
      </c>
      <c r="C4672" t="s">
        <v>20</v>
      </c>
      <c r="D4672" t="s">
        <v>42</v>
      </c>
      <c r="E4672" t="s">
        <v>49</v>
      </c>
      <c r="F4672" t="s">
        <v>29</v>
      </c>
      <c r="G4672" t="s">
        <v>24</v>
      </c>
      <c r="H4672">
        <v>397</v>
      </c>
      <c r="I4672">
        <v>20</v>
      </c>
      <c r="J4672">
        <v>19.8</v>
      </c>
      <c r="K4672">
        <v>14</v>
      </c>
      <c r="L4672">
        <v>4</v>
      </c>
      <c r="M4672">
        <v>2</v>
      </c>
      <c r="N4672">
        <v>0</v>
      </c>
      <c r="O4672">
        <v>15</v>
      </c>
      <c r="P4672">
        <v>28</v>
      </c>
      <c r="Q4672" t="s">
        <v>14201</v>
      </c>
      <c r="R4672" t="s">
        <v>14214</v>
      </c>
    </row>
    <row r="4673" spans="1:18" x14ac:dyDescent="0.3">
      <c r="A4673" t="s">
        <v>14215</v>
      </c>
      <c r="B4673" t="s">
        <v>14216</v>
      </c>
      <c r="C4673" t="s">
        <v>20</v>
      </c>
      <c r="D4673" t="s">
        <v>21</v>
      </c>
      <c r="E4673" t="s">
        <v>22</v>
      </c>
      <c r="F4673" t="s">
        <v>23</v>
      </c>
      <c r="G4673" t="s">
        <v>24</v>
      </c>
      <c r="H4673">
        <v>363</v>
      </c>
      <c r="I4673">
        <v>15</v>
      </c>
      <c r="J4673">
        <v>24.2</v>
      </c>
      <c r="K4673">
        <v>8</v>
      </c>
      <c r="L4673">
        <v>5</v>
      </c>
      <c r="M4673">
        <v>0</v>
      </c>
      <c r="N4673">
        <v>2</v>
      </c>
      <c r="O4673">
        <v>12</v>
      </c>
      <c r="P4673">
        <v>3.5</v>
      </c>
      <c r="Q4673" t="s">
        <v>14201</v>
      </c>
      <c r="R4673" t="s">
        <v>14217</v>
      </c>
    </row>
    <row r="4674" spans="1:18" x14ac:dyDescent="0.3">
      <c r="A4674" t="s">
        <v>14218</v>
      </c>
      <c r="B4674" t="s">
        <v>14219</v>
      </c>
      <c r="C4674" t="s">
        <v>20</v>
      </c>
      <c r="D4674" t="s">
        <v>42</v>
      </c>
      <c r="E4674" t="s">
        <v>22</v>
      </c>
      <c r="F4674" t="s">
        <v>29</v>
      </c>
      <c r="G4674" t="s">
        <v>24</v>
      </c>
      <c r="H4674">
        <v>17</v>
      </c>
      <c r="I4674">
        <v>5</v>
      </c>
      <c r="J4674">
        <v>3.4</v>
      </c>
      <c r="K4674">
        <v>0</v>
      </c>
      <c r="L4674">
        <v>0</v>
      </c>
      <c r="M4674">
        <v>4</v>
      </c>
      <c r="N4674">
        <v>1</v>
      </c>
      <c r="O4674">
        <v>2</v>
      </c>
      <c r="P4674">
        <v>2</v>
      </c>
      <c r="Q4674" t="s">
        <v>14201</v>
      </c>
      <c r="R4674" t="s">
        <v>14220</v>
      </c>
    </row>
    <row r="4675" spans="1:18" x14ac:dyDescent="0.3">
      <c r="A4675" t="s">
        <v>14221</v>
      </c>
      <c r="B4675" t="s">
        <v>14222</v>
      </c>
      <c r="C4675" t="s">
        <v>20</v>
      </c>
      <c r="D4675" t="s">
        <v>21</v>
      </c>
      <c r="E4675" t="s">
        <v>22</v>
      </c>
      <c r="F4675" t="s">
        <v>23</v>
      </c>
      <c r="G4675" t="s">
        <v>24</v>
      </c>
      <c r="H4675">
        <v>315</v>
      </c>
      <c r="I4675">
        <v>18</v>
      </c>
      <c r="J4675">
        <v>17.5</v>
      </c>
      <c r="K4675">
        <v>12</v>
      </c>
      <c r="L4675">
        <v>4</v>
      </c>
      <c r="M4675">
        <v>1</v>
      </c>
      <c r="N4675">
        <v>1</v>
      </c>
      <c r="O4675">
        <v>14</v>
      </c>
      <c r="P4675">
        <v>10</v>
      </c>
      <c r="Q4675" t="s">
        <v>14201</v>
      </c>
      <c r="R4675" t="s">
        <v>14223</v>
      </c>
    </row>
    <row r="4676" spans="1:18" x14ac:dyDescent="0.3">
      <c r="A4676" t="s">
        <v>14224</v>
      </c>
      <c r="B4676" t="s">
        <v>14225</v>
      </c>
      <c r="C4676" t="s">
        <v>20</v>
      </c>
      <c r="D4676" t="s">
        <v>21</v>
      </c>
      <c r="E4676" t="s">
        <v>22</v>
      </c>
      <c r="F4676" t="s">
        <v>29</v>
      </c>
      <c r="G4676" t="s">
        <v>24</v>
      </c>
      <c r="H4676">
        <v>95</v>
      </c>
      <c r="I4676">
        <v>11</v>
      </c>
      <c r="J4676">
        <v>8.6</v>
      </c>
      <c r="K4676">
        <v>3</v>
      </c>
      <c r="L4676">
        <v>1</v>
      </c>
      <c r="M4676">
        <v>2</v>
      </c>
      <c r="N4676">
        <v>5</v>
      </c>
      <c r="O4676">
        <v>4</v>
      </c>
      <c r="P4676">
        <v>2</v>
      </c>
      <c r="Q4676" t="s">
        <v>14201</v>
      </c>
      <c r="R4676" t="s">
        <v>14226</v>
      </c>
    </row>
    <row r="4677" spans="1:18" x14ac:dyDescent="0.3">
      <c r="A4677" t="s">
        <v>14227</v>
      </c>
      <c r="B4677" t="s">
        <v>14228</v>
      </c>
      <c r="C4677" t="s">
        <v>20</v>
      </c>
      <c r="D4677" t="s">
        <v>21</v>
      </c>
      <c r="E4677" t="s">
        <v>22</v>
      </c>
      <c r="F4677" t="s">
        <v>29</v>
      </c>
      <c r="G4677" t="s">
        <v>24</v>
      </c>
      <c r="H4677">
        <v>106</v>
      </c>
      <c r="I4677">
        <v>6</v>
      </c>
      <c r="J4677">
        <v>17.7</v>
      </c>
      <c r="K4677">
        <v>0</v>
      </c>
      <c r="L4677">
        <v>0</v>
      </c>
      <c r="M4677">
        <v>4</v>
      </c>
      <c r="N4677">
        <v>2</v>
      </c>
      <c r="O4677">
        <v>3</v>
      </c>
      <c r="P4677">
        <v>2</v>
      </c>
      <c r="Q4677" t="s">
        <v>14201</v>
      </c>
      <c r="R4677" t="s">
        <v>14229</v>
      </c>
    </row>
    <row r="4678" spans="1:18" x14ac:dyDescent="0.3">
      <c r="A4678" t="s">
        <v>14230</v>
      </c>
      <c r="B4678" t="s">
        <v>14231</v>
      </c>
      <c r="C4678" t="s">
        <v>20</v>
      </c>
      <c r="D4678" t="s">
        <v>42</v>
      </c>
      <c r="E4678" t="s">
        <v>37</v>
      </c>
      <c r="F4678" t="s">
        <v>38</v>
      </c>
      <c r="G4678" t="s">
        <v>24</v>
      </c>
      <c r="H4678">
        <v>698</v>
      </c>
      <c r="I4678">
        <v>40</v>
      </c>
      <c r="J4678">
        <v>17.399999999999999</v>
      </c>
      <c r="K4678">
        <v>11</v>
      </c>
      <c r="L4678">
        <v>29</v>
      </c>
      <c r="M4678">
        <v>0</v>
      </c>
      <c r="N4678">
        <v>0</v>
      </c>
      <c r="O4678">
        <v>53</v>
      </c>
      <c r="P4678">
        <v>30</v>
      </c>
      <c r="Q4678" t="s">
        <v>14082</v>
      </c>
      <c r="R4678" t="s">
        <v>14232</v>
      </c>
    </row>
    <row r="4679" spans="1:18" x14ac:dyDescent="0.3">
      <c r="A4679" t="s">
        <v>14233</v>
      </c>
      <c r="B4679" t="s">
        <v>14234</v>
      </c>
      <c r="C4679" t="s">
        <v>20</v>
      </c>
      <c r="D4679" t="s">
        <v>42</v>
      </c>
      <c r="E4679" t="s">
        <v>37</v>
      </c>
      <c r="F4679" t="s">
        <v>38</v>
      </c>
      <c r="G4679" t="s">
        <v>24</v>
      </c>
      <c r="H4679">
        <v>753</v>
      </c>
      <c r="I4679">
        <v>46</v>
      </c>
      <c r="J4679">
        <v>16.399999999999999</v>
      </c>
      <c r="K4679">
        <v>7</v>
      </c>
      <c r="L4679">
        <v>37</v>
      </c>
      <c r="M4679">
        <v>1</v>
      </c>
      <c r="N4679">
        <v>1</v>
      </c>
      <c r="O4679">
        <v>38</v>
      </c>
      <c r="P4679">
        <v>11.5</v>
      </c>
      <c r="Q4679" t="s">
        <v>14082</v>
      </c>
      <c r="R4679" t="s">
        <v>14235</v>
      </c>
    </row>
    <row r="4680" spans="1:18" x14ac:dyDescent="0.3">
      <c r="A4680" t="s">
        <v>14236</v>
      </c>
      <c r="B4680" t="s">
        <v>14237</v>
      </c>
      <c r="C4680" t="s">
        <v>99</v>
      </c>
      <c r="D4680" t="s">
        <v>125</v>
      </c>
      <c r="E4680" t="s">
        <v>22</v>
      </c>
      <c r="F4680" t="s">
        <v>23</v>
      </c>
      <c r="G4680" t="s">
        <v>24</v>
      </c>
      <c r="H4680">
        <v>66</v>
      </c>
      <c r="I4680">
        <v>9</v>
      </c>
      <c r="J4680">
        <v>7.3</v>
      </c>
      <c r="K4680">
        <v>0</v>
      </c>
      <c r="L4680">
        <v>0</v>
      </c>
      <c r="M4680">
        <v>0</v>
      </c>
      <c r="N4680">
        <v>0</v>
      </c>
      <c r="O4680">
        <v>7</v>
      </c>
      <c r="P4680">
        <v>6.5</v>
      </c>
      <c r="Q4680" t="s">
        <v>14082</v>
      </c>
      <c r="R4680" t="s">
        <v>14238</v>
      </c>
    </row>
    <row r="4681" spans="1:18" x14ac:dyDescent="0.3">
      <c r="A4681" t="s">
        <v>14239</v>
      </c>
      <c r="B4681" t="s">
        <v>14240</v>
      </c>
      <c r="C4681" t="s">
        <v>99</v>
      </c>
      <c r="D4681" t="s">
        <v>125</v>
      </c>
      <c r="E4681" t="s">
        <v>22</v>
      </c>
      <c r="F4681" t="s">
        <v>29</v>
      </c>
      <c r="G4681" t="s">
        <v>173</v>
      </c>
      <c r="H4681">
        <v>210</v>
      </c>
      <c r="I4681">
        <v>25</v>
      </c>
      <c r="J4681">
        <v>8.4</v>
      </c>
      <c r="K4681">
        <v>0</v>
      </c>
      <c r="L4681">
        <v>0</v>
      </c>
      <c r="M4681">
        <v>0</v>
      </c>
      <c r="N4681">
        <v>0</v>
      </c>
      <c r="O4681">
        <v>4</v>
      </c>
      <c r="P4681">
        <v>12</v>
      </c>
      <c r="Q4681" t="s">
        <v>14082</v>
      </c>
      <c r="R4681" t="s">
        <v>14241</v>
      </c>
    </row>
    <row r="4682" spans="1:18" x14ac:dyDescent="0.3">
      <c r="A4682" t="s">
        <v>14242</v>
      </c>
      <c r="B4682" t="s">
        <v>14243</v>
      </c>
      <c r="C4682" t="s">
        <v>99</v>
      </c>
      <c r="D4682" t="s">
        <v>125</v>
      </c>
      <c r="E4682" t="s">
        <v>22</v>
      </c>
      <c r="F4682" t="s">
        <v>29</v>
      </c>
      <c r="G4682" t="s">
        <v>24</v>
      </c>
      <c r="H4682">
        <v>208</v>
      </c>
      <c r="I4682">
        <v>31</v>
      </c>
      <c r="J4682">
        <v>6.7</v>
      </c>
      <c r="K4682">
        <v>0</v>
      </c>
      <c r="L4682">
        <v>0</v>
      </c>
      <c r="M4682">
        <v>0</v>
      </c>
      <c r="N4682">
        <v>0</v>
      </c>
      <c r="O4682">
        <v>30</v>
      </c>
      <c r="P4682">
        <v>6</v>
      </c>
      <c r="Q4682" t="s">
        <v>13882</v>
      </c>
      <c r="R4682" t="s">
        <v>14244</v>
      </c>
    </row>
    <row r="4683" spans="1:18" x14ac:dyDescent="0.3">
      <c r="A4683" t="s">
        <v>14245</v>
      </c>
      <c r="B4683" t="s">
        <v>14246</v>
      </c>
      <c r="C4683" t="s">
        <v>99</v>
      </c>
      <c r="D4683" t="s">
        <v>125</v>
      </c>
      <c r="E4683" t="s">
        <v>22</v>
      </c>
      <c r="F4683" t="s">
        <v>29</v>
      </c>
      <c r="G4683" t="s">
        <v>24</v>
      </c>
      <c r="H4683">
        <v>105</v>
      </c>
      <c r="I4683">
        <v>26</v>
      </c>
      <c r="J4683">
        <v>4</v>
      </c>
      <c r="K4683">
        <v>0</v>
      </c>
      <c r="L4683">
        <v>0</v>
      </c>
      <c r="M4683">
        <v>0</v>
      </c>
      <c r="N4683">
        <v>0</v>
      </c>
      <c r="O4683">
        <v>32</v>
      </c>
      <c r="P4683">
        <v>5</v>
      </c>
      <c r="Q4683" t="s">
        <v>14082</v>
      </c>
      <c r="R4683" t="s">
        <v>14247</v>
      </c>
    </row>
    <row r="4684" spans="1:18" x14ac:dyDescent="0.3">
      <c r="A4684" t="s">
        <v>14248</v>
      </c>
      <c r="B4684" t="s">
        <v>14249</v>
      </c>
      <c r="C4684" t="s">
        <v>99</v>
      </c>
      <c r="D4684" t="s">
        <v>21</v>
      </c>
      <c r="E4684" t="s">
        <v>22</v>
      </c>
      <c r="F4684" t="s">
        <v>29</v>
      </c>
      <c r="G4684" t="s">
        <v>173</v>
      </c>
      <c r="H4684">
        <v>368</v>
      </c>
      <c r="I4684">
        <v>42</v>
      </c>
      <c r="J4684">
        <v>8.8000000000000007</v>
      </c>
      <c r="K4684">
        <v>0</v>
      </c>
      <c r="L4684">
        <v>0</v>
      </c>
      <c r="M4684">
        <v>0</v>
      </c>
      <c r="N4684">
        <v>0</v>
      </c>
      <c r="O4684">
        <v>6</v>
      </c>
      <c r="P4684">
        <v>78</v>
      </c>
      <c r="Q4684" t="s">
        <v>14082</v>
      </c>
      <c r="R4684" t="s">
        <v>14250</v>
      </c>
    </row>
    <row r="4685" spans="1:18" x14ac:dyDescent="0.3">
      <c r="A4685" t="s">
        <v>14251</v>
      </c>
      <c r="B4685" t="s">
        <v>14252</v>
      </c>
      <c r="C4685" t="s">
        <v>99</v>
      </c>
      <c r="D4685" t="s">
        <v>213</v>
      </c>
      <c r="E4685" t="s">
        <v>22</v>
      </c>
      <c r="F4685" t="s">
        <v>29</v>
      </c>
      <c r="G4685" t="s">
        <v>173</v>
      </c>
      <c r="H4685">
        <v>280</v>
      </c>
      <c r="I4685">
        <v>48</v>
      </c>
      <c r="J4685">
        <v>5.8</v>
      </c>
      <c r="K4685">
        <v>0</v>
      </c>
      <c r="L4685">
        <v>0</v>
      </c>
      <c r="M4685">
        <v>0</v>
      </c>
      <c r="N4685">
        <v>0</v>
      </c>
      <c r="O4685">
        <v>12</v>
      </c>
      <c r="P4685">
        <v>2</v>
      </c>
      <c r="Q4685" t="s">
        <v>14082</v>
      </c>
      <c r="R4685" t="s">
        <v>14253</v>
      </c>
    </row>
    <row r="4686" spans="1:18" x14ac:dyDescent="0.3">
      <c r="A4686" t="s">
        <v>14254</v>
      </c>
      <c r="B4686" t="s">
        <v>14255</v>
      </c>
      <c r="C4686" t="s">
        <v>99</v>
      </c>
      <c r="D4686" t="s">
        <v>125</v>
      </c>
      <c r="E4686" t="s">
        <v>49</v>
      </c>
      <c r="F4686" t="s">
        <v>29</v>
      </c>
      <c r="G4686" t="s">
        <v>24</v>
      </c>
      <c r="H4686">
        <v>324</v>
      </c>
      <c r="I4686">
        <v>17</v>
      </c>
      <c r="J4686">
        <v>19.100000000000001</v>
      </c>
      <c r="K4686">
        <v>0</v>
      </c>
      <c r="L4686">
        <v>0</v>
      </c>
      <c r="M4686">
        <v>0</v>
      </c>
      <c r="N4686">
        <v>0</v>
      </c>
      <c r="O4686">
        <v>26</v>
      </c>
      <c r="P4686">
        <v>23</v>
      </c>
      <c r="Q4686" t="s">
        <v>14082</v>
      </c>
      <c r="R4686" t="s">
        <v>14256</v>
      </c>
    </row>
    <row r="4687" spans="1:18" x14ac:dyDescent="0.3">
      <c r="A4687" t="s">
        <v>14257</v>
      </c>
      <c r="B4687" t="s">
        <v>14258</v>
      </c>
      <c r="C4687" t="s">
        <v>99</v>
      </c>
      <c r="D4687" t="s">
        <v>125</v>
      </c>
      <c r="E4687" t="s">
        <v>22</v>
      </c>
      <c r="F4687" t="s">
        <v>23</v>
      </c>
      <c r="G4687" t="s">
        <v>53</v>
      </c>
      <c r="H4687">
        <v>28</v>
      </c>
      <c r="I4687">
        <v>12</v>
      </c>
      <c r="J4687">
        <v>2.2999999999999998</v>
      </c>
      <c r="K4687">
        <v>0</v>
      </c>
      <c r="L4687">
        <v>0</v>
      </c>
      <c r="M4687">
        <v>0</v>
      </c>
      <c r="N4687">
        <v>0</v>
      </c>
      <c r="O4687">
        <v>21</v>
      </c>
      <c r="P4687">
        <v>1.5</v>
      </c>
      <c r="Q4687" t="s">
        <v>14082</v>
      </c>
      <c r="R4687" t="s">
        <v>14259</v>
      </c>
    </row>
    <row r="4688" spans="1:18" x14ac:dyDescent="0.3">
      <c r="A4688" t="s">
        <v>14260</v>
      </c>
      <c r="B4688" t="s">
        <v>14261</v>
      </c>
      <c r="C4688" t="s">
        <v>20</v>
      </c>
      <c r="D4688" t="s">
        <v>42</v>
      </c>
      <c r="E4688" t="s">
        <v>37</v>
      </c>
      <c r="F4688" t="s">
        <v>38</v>
      </c>
      <c r="G4688" t="s">
        <v>173</v>
      </c>
      <c r="H4688">
        <v>815</v>
      </c>
      <c r="I4688">
        <v>50</v>
      </c>
      <c r="J4688">
        <v>16.3</v>
      </c>
      <c r="K4688">
        <v>6</v>
      </c>
      <c r="L4688">
        <v>44</v>
      </c>
      <c r="M4688">
        <v>0</v>
      </c>
      <c r="N4688">
        <v>0</v>
      </c>
      <c r="O4688">
        <v>52</v>
      </c>
      <c r="P4688">
        <v>100</v>
      </c>
      <c r="Q4688" t="s">
        <v>14082</v>
      </c>
      <c r="R4688" t="s">
        <v>14262</v>
      </c>
    </row>
    <row r="4689" spans="1:18" x14ac:dyDescent="0.3">
      <c r="A4689" t="s">
        <v>14263</v>
      </c>
      <c r="B4689" t="s">
        <v>14264</v>
      </c>
      <c r="C4689" t="s">
        <v>99</v>
      </c>
      <c r="D4689" t="s">
        <v>213</v>
      </c>
      <c r="E4689" t="s">
        <v>22</v>
      </c>
      <c r="F4689" t="s">
        <v>29</v>
      </c>
      <c r="G4689" t="s">
        <v>24</v>
      </c>
      <c r="H4689">
        <v>227</v>
      </c>
      <c r="I4689">
        <v>23</v>
      </c>
      <c r="J4689">
        <v>9.9</v>
      </c>
      <c r="K4689">
        <v>0</v>
      </c>
      <c r="L4689">
        <v>0</v>
      </c>
      <c r="M4689">
        <v>0</v>
      </c>
      <c r="N4689">
        <v>0</v>
      </c>
      <c r="O4689">
        <v>9</v>
      </c>
      <c r="P4689">
        <v>2.14</v>
      </c>
      <c r="Q4689" t="s">
        <v>14082</v>
      </c>
      <c r="R4689" t="s">
        <v>14265</v>
      </c>
    </row>
    <row r="4690" spans="1:18" x14ac:dyDescent="0.3">
      <c r="A4690" t="s">
        <v>14266</v>
      </c>
      <c r="B4690" t="s">
        <v>14267</v>
      </c>
      <c r="C4690" t="s">
        <v>99</v>
      </c>
      <c r="D4690" t="s">
        <v>125</v>
      </c>
      <c r="E4690" t="s">
        <v>22</v>
      </c>
      <c r="F4690" t="s">
        <v>29</v>
      </c>
      <c r="G4690" t="s">
        <v>24</v>
      </c>
      <c r="H4690">
        <v>62</v>
      </c>
      <c r="I4690">
        <v>26</v>
      </c>
      <c r="J4690">
        <v>2.4</v>
      </c>
      <c r="K4690">
        <v>0</v>
      </c>
      <c r="L4690">
        <v>0</v>
      </c>
      <c r="M4690">
        <v>2</v>
      </c>
      <c r="N4690">
        <v>1</v>
      </c>
      <c r="O4690">
        <v>17</v>
      </c>
      <c r="P4690">
        <v>2</v>
      </c>
      <c r="Q4690" t="s">
        <v>14082</v>
      </c>
      <c r="R4690" t="s">
        <v>14268</v>
      </c>
    </row>
    <row r="4691" spans="1:18" x14ac:dyDescent="0.3">
      <c r="A4691" t="s">
        <v>14269</v>
      </c>
      <c r="B4691" t="s">
        <v>14270</v>
      </c>
      <c r="C4691" t="s">
        <v>20</v>
      </c>
      <c r="D4691" t="s">
        <v>42</v>
      </c>
      <c r="E4691" t="s">
        <v>37</v>
      </c>
      <c r="F4691" t="s">
        <v>29</v>
      </c>
      <c r="G4691" t="s">
        <v>24</v>
      </c>
      <c r="H4691">
        <v>325</v>
      </c>
      <c r="I4691">
        <v>28</v>
      </c>
      <c r="J4691">
        <v>11.6</v>
      </c>
      <c r="K4691">
        <v>3</v>
      </c>
      <c r="L4691">
        <v>23</v>
      </c>
      <c r="M4691">
        <v>2</v>
      </c>
      <c r="N4691">
        <v>0</v>
      </c>
      <c r="O4691">
        <v>13</v>
      </c>
      <c r="P4691">
        <v>3</v>
      </c>
      <c r="Q4691" t="s">
        <v>14082</v>
      </c>
      <c r="R4691" t="s">
        <v>14271</v>
      </c>
    </row>
    <row r="4692" spans="1:18" x14ac:dyDescent="0.3">
      <c r="A4692" t="s">
        <v>14272</v>
      </c>
      <c r="B4692" t="s">
        <v>14273</v>
      </c>
      <c r="C4692" t="s">
        <v>99</v>
      </c>
      <c r="D4692" t="s">
        <v>21</v>
      </c>
      <c r="E4692" t="s">
        <v>22</v>
      </c>
      <c r="F4692" t="s">
        <v>29</v>
      </c>
      <c r="G4692" t="s">
        <v>24</v>
      </c>
      <c r="H4692">
        <v>378</v>
      </c>
      <c r="I4692">
        <v>44</v>
      </c>
      <c r="J4692">
        <v>8.6</v>
      </c>
      <c r="K4692">
        <v>0</v>
      </c>
      <c r="L4692">
        <v>0</v>
      </c>
      <c r="M4692">
        <v>0</v>
      </c>
      <c r="N4692">
        <v>0</v>
      </c>
      <c r="O4692">
        <v>35</v>
      </c>
      <c r="P4692">
        <v>5</v>
      </c>
      <c r="Q4692" t="s">
        <v>14082</v>
      </c>
      <c r="R4692" t="s">
        <v>14274</v>
      </c>
    </row>
    <row r="4693" spans="1:18" x14ac:dyDescent="0.3">
      <c r="A4693" t="s">
        <v>14275</v>
      </c>
      <c r="B4693" t="s">
        <v>14276</v>
      </c>
      <c r="C4693" t="s">
        <v>99</v>
      </c>
      <c r="D4693" t="s">
        <v>125</v>
      </c>
      <c r="E4693" t="s">
        <v>22</v>
      </c>
      <c r="F4693" t="s">
        <v>29</v>
      </c>
      <c r="G4693" t="s">
        <v>24</v>
      </c>
      <c r="H4693">
        <v>915</v>
      </c>
      <c r="I4693">
        <v>68</v>
      </c>
      <c r="J4693">
        <v>13.5</v>
      </c>
      <c r="K4693">
        <v>0</v>
      </c>
      <c r="L4693">
        <v>0</v>
      </c>
      <c r="M4693">
        <v>0</v>
      </c>
      <c r="N4693">
        <v>0</v>
      </c>
      <c r="O4693">
        <v>22</v>
      </c>
      <c r="P4693">
        <v>2.5</v>
      </c>
      <c r="Q4693" t="s">
        <v>14082</v>
      </c>
      <c r="R4693" t="s">
        <v>14277</v>
      </c>
    </row>
    <row r="4694" spans="1:18" x14ac:dyDescent="0.3">
      <c r="A4694" t="s">
        <v>14278</v>
      </c>
      <c r="B4694" t="s">
        <v>14279</v>
      </c>
      <c r="C4694" t="s">
        <v>99</v>
      </c>
      <c r="D4694" t="s">
        <v>125</v>
      </c>
      <c r="E4694" t="s">
        <v>37</v>
      </c>
      <c r="F4694" t="s">
        <v>29</v>
      </c>
      <c r="G4694" t="s">
        <v>24</v>
      </c>
      <c r="H4694">
        <v>264</v>
      </c>
      <c r="I4694">
        <v>23</v>
      </c>
      <c r="J4694">
        <v>11.5</v>
      </c>
      <c r="K4694">
        <v>0</v>
      </c>
      <c r="L4694">
        <v>0</v>
      </c>
      <c r="M4694">
        <v>0</v>
      </c>
      <c r="N4694">
        <v>0</v>
      </c>
      <c r="O4694">
        <v>29</v>
      </c>
      <c r="P4694">
        <v>10.5</v>
      </c>
      <c r="Q4694" t="s">
        <v>14082</v>
      </c>
      <c r="R4694" t="s">
        <v>14280</v>
      </c>
    </row>
    <row r="4695" spans="1:18" x14ac:dyDescent="0.3">
      <c r="A4695" t="s">
        <v>14281</v>
      </c>
      <c r="B4695" t="s">
        <v>14282</v>
      </c>
      <c r="C4695" t="s">
        <v>99</v>
      </c>
      <c r="D4695" t="s">
        <v>125</v>
      </c>
      <c r="E4695" t="s">
        <v>22</v>
      </c>
      <c r="F4695" t="s">
        <v>29</v>
      </c>
      <c r="G4695" t="s">
        <v>24</v>
      </c>
      <c r="H4695">
        <v>158</v>
      </c>
      <c r="I4695">
        <v>14</v>
      </c>
      <c r="J4695">
        <v>11.3</v>
      </c>
      <c r="K4695">
        <v>0</v>
      </c>
      <c r="L4695">
        <v>0</v>
      </c>
      <c r="M4695">
        <v>8</v>
      </c>
      <c r="N4695">
        <v>6</v>
      </c>
      <c r="O4695">
        <v>7</v>
      </c>
      <c r="P4695">
        <v>0.75</v>
      </c>
      <c r="Q4695" t="s">
        <v>14082</v>
      </c>
      <c r="R4695" t="s">
        <v>14283</v>
      </c>
    </row>
    <row r="4696" spans="1:18" x14ac:dyDescent="0.3">
      <c r="A4696" t="s">
        <v>14284</v>
      </c>
      <c r="B4696" t="s">
        <v>14285</v>
      </c>
      <c r="C4696" t="s">
        <v>99</v>
      </c>
      <c r="D4696" t="s">
        <v>125</v>
      </c>
      <c r="E4696" t="s">
        <v>37</v>
      </c>
      <c r="F4696" t="s">
        <v>38</v>
      </c>
      <c r="G4696" t="s">
        <v>24</v>
      </c>
      <c r="H4696">
        <v>208</v>
      </c>
      <c r="I4696">
        <v>12</v>
      </c>
      <c r="J4696">
        <v>17.3</v>
      </c>
      <c r="K4696">
        <v>0</v>
      </c>
      <c r="L4696">
        <v>0</v>
      </c>
      <c r="M4696">
        <v>10</v>
      </c>
      <c r="N4696">
        <v>2</v>
      </c>
      <c r="O4696">
        <v>8</v>
      </c>
      <c r="P4696">
        <v>0.1</v>
      </c>
      <c r="Q4696" t="s">
        <v>14082</v>
      </c>
      <c r="R4696" t="s">
        <v>14286</v>
      </c>
    </row>
    <row r="4697" spans="1:18" x14ac:dyDescent="0.3">
      <c r="A4697" t="s">
        <v>14287</v>
      </c>
      <c r="B4697" t="s">
        <v>14288</v>
      </c>
      <c r="C4697" t="s">
        <v>99</v>
      </c>
      <c r="D4697" t="s">
        <v>21</v>
      </c>
      <c r="E4697" t="s">
        <v>22</v>
      </c>
      <c r="F4697" t="s">
        <v>23</v>
      </c>
      <c r="G4697" t="s">
        <v>24</v>
      </c>
      <c r="H4697">
        <v>200</v>
      </c>
      <c r="I4697">
        <v>10</v>
      </c>
      <c r="J4697">
        <v>20</v>
      </c>
      <c r="K4697">
        <v>0</v>
      </c>
      <c r="L4697">
        <v>0</v>
      </c>
      <c r="M4697">
        <v>8</v>
      </c>
      <c r="N4697">
        <v>2</v>
      </c>
      <c r="O4697">
        <v>4</v>
      </c>
      <c r="P4697">
        <v>0.25</v>
      </c>
      <c r="Q4697" t="s">
        <v>14082</v>
      </c>
      <c r="R4697" t="s">
        <v>14289</v>
      </c>
    </row>
    <row r="4698" spans="1:18" x14ac:dyDescent="0.3">
      <c r="A4698" t="s">
        <v>14290</v>
      </c>
      <c r="B4698" t="s">
        <v>14291</v>
      </c>
      <c r="C4698" t="s">
        <v>99</v>
      </c>
      <c r="D4698" t="s">
        <v>33</v>
      </c>
      <c r="E4698" t="s">
        <v>22</v>
      </c>
      <c r="F4698" t="s">
        <v>29</v>
      </c>
      <c r="G4698" t="s">
        <v>24</v>
      </c>
      <c r="H4698">
        <v>231</v>
      </c>
      <c r="I4698">
        <v>9</v>
      </c>
      <c r="J4698">
        <v>25.7</v>
      </c>
      <c r="K4698">
        <v>0</v>
      </c>
      <c r="L4698">
        <v>0</v>
      </c>
      <c r="M4698">
        <v>5</v>
      </c>
      <c r="N4698">
        <v>4</v>
      </c>
      <c r="O4698">
        <v>3</v>
      </c>
      <c r="P4698">
        <v>0.25</v>
      </c>
      <c r="Q4698" t="s">
        <v>14082</v>
      </c>
      <c r="R4698" t="s">
        <v>14292</v>
      </c>
    </row>
    <row r="4699" spans="1:18" x14ac:dyDescent="0.3">
      <c r="A4699" t="s">
        <v>14293</v>
      </c>
      <c r="B4699" t="s">
        <v>14294</v>
      </c>
      <c r="C4699" t="s">
        <v>99</v>
      </c>
      <c r="D4699" t="s">
        <v>213</v>
      </c>
      <c r="E4699" t="s">
        <v>22</v>
      </c>
      <c r="F4699" t="s">
        <v>29</v>
      </c>
      <c r="G4699" t="s">
        <v>24</v>
      </c>
      <c r="H4699">
        <v>326</v>
      </c>
      <c r="I4699">
        <v>28</v>
      </c>
      <c r="J4699">
        <v>11.6</v>
      </c>
      <c r="K4699">
        <v>0</v>
      </c>
      <c r="L4699">
        <v>0</v>
      </c>
      <c r="M4699">
        <v>0</v>
      </c>
      <c r="N4699">
        <v>0</v>
      </c>
      <c r="O4699">
        <v>21</v>
      </c>
      <c r="P4699">
        <v>12.5</v>
      </c>
      <c r="Q4699" t="s">
        <v>14082</v>
      </c>
      <c r="R4699" t="s">
        <v>14295</v>
      </c>
    </row>
    <row r="4700" spans="1:18" x14ac:dyDescent="0.3">
      <c r="A4700" t="s">
        <v>14296</v>
      </c>
      <c r="B4700" t="s">
        <v>14297</v>
      </c>
      <c r="C4700" t="s">
        <v>99</v>
      </c>
      <c r="D4700" t="s">
        <v>21</v>
      </c>
      <c r="E4700" t="s">
        <v>37</v>
      </c>
      <c r="F4700" t="s">
        <v>38</v>
      </c>
      <c r="G4700" t="s">
        <v>24</v>
      </c>
      <c r="H4700">
        <v>187</v>
      </c>
      <c r="I4700">
        <v>10</v>
      </c>
      <c r="J4700">
        <v>18.7</v>
      </c>
      <c r="K4700">
        <v>0</v>
      </c>
      <c r="L4700">
        <v>0</v>
      </c>
      <c r="M4700">
        <v>0</v>
      </c>
      <c r="N4700">
        <v>0</v>
      </c>
      <c r="O4700">
        <v>14</v>
      </c>
      <c r="P4700">
        <v>4</v>
      </c>
      <c r="Q4700" t="s">
        <v>14082</v>
      </c>
      <c r="R4700" t="s">
        <v>14298</v>
      </c>
    </row>
    <row r="4701" spans="1:18" x14ac:dyDescent="0.3">
      <c r="A4701" t="s">
        <v>14299</v>
      </c>
      <c r="B4701" t="s">
        <v>14300</v>
      </c>
      <c r="C4701" t="s">
        <v>20</v>
      </c>
      <c r="D4701" t="s">
        <v>21</v>
      </c>
      <c r="E4701" t="s">
        <v>22</v>
      </c>
      <c r="F4701" t="s">
        <v>38</v>
      </c>
      <c r="G4701" t="s">
        <v>24</v>
      </c>
      <c r="H4701">
        <v>321</v>
      </c>
      <c r="I4701">
        <v>16</v>
      </c>
      <c r="J4701">
        <v>20.100000000000001</v>
      </c>
      <c r="K4701">
        <v>0</v>
      </c>
      <c r="L4701">
        <v>0</v>
      </c>
      <c r="M4701">
        <v>10</v>
      </c>
      <c r="N4701">
        <v>6</v>
      </c>
      <c r="O4701">
        <v>20</v>
      </c>
      <c r="P4701">
        <v>10</v>
      </c>
      <c r="Q4701" t="s">
        <v>14082</v>
      </c>
      <c r="R4701" t="s">
        <v>14301</v>
      </c>
    </row>
    <row r="4702" spans="1:18" x14ac:dyDescent="0.3">
      <c r="A4702" t="s">
        <v>14302</v>
      </c>
      <c r="B4702" t="s">
        <v>14303</v>
      </c>
      <c r="C4702" t="s">
        <v>20</v>
      </c>
      <c r="D4702" t="s">
        <v>42</v>
      </c>
      <c r="E4702" t="s">
        <v>22</v>
      </c>
      <c r="F4702" t="s">
        <v>38</v>
      </c>
      <c r="G4702" t="s">
        <v>24</v>
      </c>
      <c r="H4702">
        <v>322</v>
      </c>
      <c r="I4702">
        <v>26</v>
      </c>
      <c r="J4702">
        <v>12.4</v>
      </c>
      <c r="K4702">
        <v>5</v>
      </c>
      <c r="L4702">
        <v>19</v>
      </c>
      <c r="M4702">
        <v>2</v>
      </c>
      <c r="N4702">
        <v>0</v>
      </c>
      <c r="O4702">
        <v>22</v>
      </c>
      <c r="P4702">
        <v>6.24</v>
      </c>
      <c r="Q4702" t="s">
        <v>14082</v>
      </c>
      <c r="R4702" t="s">
        <v>14304</v>
      </c>
    </row>
    <row r="4703" spans="1:18" x14ac:dyDescent="0.3">
      <c r="A4703" t="s">
        <v>14305</v>
      </c>
      <c r="B4703" t="s">
        <v>14306</v>
      </c>
      <c r="C4703" t="s">
        <v>99</v>
      </c>
      <c r="D4703" t="s">
        <v>125</v>
      </c>
      <c r="E4703" t="s">
        <v>49</v>
      </c>
      <c r="F4703" t="s">
        <v>29</v>
      </c>
      <c r="G4703" t="s">
        <v>24</v>
      </c>
      <c r="H4703">
        <v>243</v>
      </c>
      <c r="I4703">
        <v>7</v>
      </c>
      <c r="J4703">
        <v>34.700000000000003</v>
      </c>
      <c r="K4703">
        <v>0</v>
      </c>
      <c r="L4703">
        <v>0</v>
      </c>
      <c r="M4703">
        <v>0</v>
      </c>
      <c r="N4703">
        <v>0</v>
      </c>
      <c r="O4703">
        <v>1</v>
      </c>
      <c r="P4703">
        <v>0.5</v>
      </c>
      <c r="Q4703" t="s">
        <v>13964</v>
      </c>
      <c r="R4703" t="s">
        <v>14307</v>
      </c>
    </row>
    <row r="4704" spans="1:18" x14ac:dyDescent="0.3">
      <c r="A4704" t="s">
        <v>14308</v>
      </c>
      <c r="B4704" t="s">
        <v>14309</v>
      </c>
      <c r="C4704" t="s">
        <v>99</v>
      </c>
      <c r="D4704" t="s">
        <v>125</v>
      </c>
      <c r="E4704" t="s">
        <v>37</v>
      </c>
      <c r="F4704" t="s">
        <v>29</v>
      </c>
      <c r="G4704" t="s">
        <v>24</v>
      </c>
      <c r="H4704">
        <v>151</v>
      </c>
      <c r="I4704">
        <v>8</v>
      </c>
      <c r="J4704">
        <v>18.899999999999999</v>
      </c>
      <c r="K4704">
        <v>0</v>
      </c>
      <c r="L4704">
        <v>0</v>
      </c>
      <c r="M4704">
        <v>4</v>
      </c>
      <c r="N4704">
        <v>4</v>
      </c>
      <c r="O4704">
        <v>4</v>
      </c>
      <c r="P4704">
        <v>2</v>
      </c>
      <c r="Q4704" t="s">
        <v>13964</v>
      </c>
      <c r="R4704" t="s">
        <v>14310</v>
      </c>
    </row>
    <row r="4705" spans="1:18" x14ac:dyDescent="0.3">
      <c r="A4705" t="s">
        <v>14311</v>
      </c>
      <c r="B4705" t="s">
        <v>14312</v>
      </c>
      <c r="C4705" t="s">
        <v>99</v>
      </c>
      <c r="D4705" t="s">
        <v>21</v>
      </c>
      <c r="E4705" t="s">
        <v>22</v>
      </c>
      <c r="F4705" t="s">
        <v>29</v>
      </c>
      <c r="G4705" t="s">
        <v>24</v>
      </c>
      <c r="H4705">
        <v>227</v>
      </c>
      <c r="I4705">
        <v>17</v>
      </c>
      <c r="J4705">
        <v>13.4</v>
      </c>
      <c r="K4705">
        <v>0</v>
      </c>
      <c r="L4705">
        <v>0</v>
      </c>
      <c r="M4705">
        <v>0</v>
      </c>
      <c r="N4705">
        <v>0</v>
      </c>
      <c r="O4705">
        <v>5</v>
      </c>
      <c r="P4705">
        <v>12.5</v>
      </c>
      <c r="Q4705" t="s">
        <v>13964</v>
      </c>
      <c r="R4705" t="s">
        <v>14313</v>
      </c>
    </row>
    <row r="4706" spans="1:18" x14ac:dyDescent="0.3">
      <c r="A4706" t="s">
        <v>14314</v>
      </c>
      <c r="B4706" t="s">
        <v>14315</v>
      </c>
      <c r="C4706" t="s">
        <v>20</v>
      </c>
      <c r="D4706" t="s">
        <v>21</v>
      </c>
      <c r="E4706" t="s">
        <v>37</v>
      </c>
      <c r="F4706" t="s">
        <v>29</v>
      </c>
      <c r="G4706" t="s">
        <v>24</v>
      </c>
      <c r="H4706">
        <v>302</v>
      </c>
      <c r="I4706">
        <v>20</v>
      </c>
      <c r="J4706">
        <v>15.1</v>
      </c>
      <c r="K4706">
        <v>3</v>
      </c>
      <c r="L4706">
        <v>17</v>
      </c>
      <c r="M4706">
        <v>0</v>
      </c>
      <c r="N4706">
        <v>0</v>
      </c>
      <c r="O4706">
        <v>12</v>
      </c>
      <c r="P4706">
        <v>3.48</v>
      </c>
      <c r="Q4706" t="s">
        <v>13964</v>
      </c>
      <c r="R4706" t="s">
        <v>14316</v>
      </c>
    </row>
    <row r="4707" spans="1:18" x14ac:dyDescent="0.3">
      <c r="A4707" t="s">
        <v>14317</v>
      </c>
      <c r="B4707" t="s">
        <v>14318</v>
      </c>
      <c r="C4707" t="s">
        <v>99</v>
      </c>
      <c r="D4707" t="s">
        <v>125</v>
      </c>
      <c r="E4707" t="s">
        <v>22</v>
      </c>
      <c r="F4707" t="s">
        <v>29</v>
      </c>
      <c r="G4707" t="s">
        <v>173</v>
      </c>
      <c r="H4707">
        <v>18</v>
      </c>
      <c r="I4707">
        <v>7</v>
      </c>
      <c r="J4707">
        <v>2.6</v>
      </c>
      <c r="K4707">
        <v>0</v>
      </c>
      <c r="L4707">
        <v>0</v>
      </c>
      <c r="M4707">
        <v>1</v>
      </c>
      <c r="N4707">
        <v>2</v>
      </c>
      <c r="O4707">
        <v>3</v>
      </c>
      <c r="P4707">
        <v>0.5</v>
      </c>
      <c r="Q4707" t="s">
        <v>14319</v>
      </c>
      <c r="R4707" t="s">
        <v>14320</v>
      </c>
    </row>
    <row r="4708" spans="1:18" x14ac:dyDescent="0.3">
      <c r="A4708" t="s">
        <v>14321</v>
      </c>
      <c r="B4708" t="s">
        <v>14322</v>
      </c>
      <c r="C4708" t="s">
        <v>99</v>
      </c>
      <c r="D4708" t="s">
        <v>125</v>
      </c>
      <c r="E4708" t="s">
        <v>37</v>
      </c>
      <c r="F4708" t="s">
        <v>23</v>
      </c>
      <c r="G4708" t="s">
        <v>24</v>
      </c>
      <c r="H4708">
        <v>200</v>
      </c>
      <c r="I4708">
        <v>13</v>
      </c>
      <c r="J4708">
        <v>15.4</v>
      </c>
      <c r="K4708">
        <v>0</v>
      </c>
      <c r="L4708">
        <v>0</v>
      </c>
      <c r="M4708">
        <v>12</v>
      </c>
      <c r="N4708">
        <v>0</v>
      </c>
      <c r="O4708">
        <v>6</v>
      </c>
      <c r="P4708">
        <v>0.5</v>
      </c>
      <c r="Q4708" t="s">
        <v>14319</v>
      </c>
      <c r="R4708" t="s">
        <v>14323</v>
      </c>
    </row>
    <row r="4709" spans="1:18" x14ac:dyDescent="0.3">
      <c r="A4709" t="s">
        <v>14324</v>
      </c>
      <c r="B4709" t="s">
        <v>14325</v>
      </c>
      <c r="C4709" t="s">
        <v>99</v>
      </c>
      <c r="D4709" t="s">
        <v>125</v>
      </c>
      <c r="E4709" t="s">
        <v>37</v>
      </c>
      <c r="F4709" t="s">
        <v>29</v>
      </c>
      <c r="G4709" t="s">
        <v>24</v>
      </c>
      <c r="H4709">
        <v>75</v>
      </c>
      <c r="I4709">
        <v>6</v>
      </c>
      <c r="J4709">
        <v>12.5</v>
      </c>
      <c r="K4709">
        <v>0</v>
      </c>
      <c r="L4709">
        <v>0</v>
      </c>
      <c r="M4709">
        <v>0</v>
      </c>
      <c r="N4709">
        <v>0</v>
      </c>
      <c r="O4709">
        <v>4</v>
      </c>
      <c r="P4709">
        <v>0.25</v>
      </c>
      <c r="Q4709" t="s">
        <v>14319</v>
      </c>
      <c r="R4709" t="s">
        <v>14326</v>
      </c>
    </row>
    <row r="4710" spans="1:18" x14ac:dyDescent="0.3">
      <c r="A4710" t="s">
        <v>14327</v>
      </c>
      <c r="B4710" t="s">
        <v>14328</v>
      </c>
      <c r="C4710" t="s">
        <v>99</v>
      </c>
      <c r="D4710" t="s">
        <v>125</v>
      </c>
      <c r="E4710" t="s">
        <v>22</v>
      </c>
      <c r="F4710" t="s">
        <v>23</v>
      </c>
      <c r="G4710" t="s">
        <v>24</v>
      </c>
      <c r="H4710">
        <v>64</v>
      </c>
      <c r="I4710">
        <v>11</v>
      </c>
      <c r="J4710">
        <v>5.8</v>
      </c>
      <c r="K4710">
        <v>0</v>
      </c>
      <c r="L4710">
        <v>0</v>
      </c>
      <c r="M4710">
        <v>7</v>
      </c>
      <c r="N4710">
        <v>4</v>
      </c>
      <c r="O4710">
        <v>4</v>
      </c>
      <c r="P4710">
        <v>1</v>
      </c>
      <c r="Q4710" t="s">
        <v>14319</v>
      </c>
      <c r="R4710" t="s">
        <v>14329</v>
      </c>
    </row>
    <row r="4711" spans="1:18" x14ac:dyDescent="0.3">
      <c r="A4711" t="s">
        <v>14330</v>
      </c>
      <c r="B4711" t="s">
        <v>14331</v>
      </c>
      <c r="C4711" t="s">
        <v>20</v>
      </c>
      <c r="D4711" t="s">
        <v>42</v>
      </c>
      <c r="E4711" t="s">
        <v>49</v>
      </c>
      <c r="F4711" t="s">
        <v>29</v>
      </c>
      <c r="G4711" t="s">
        <v>24</v>
      </c>
      <c r="H4711">
        <v>350</v>
      </c>
      <c r="I4711">
        <v>31</v>
      </c>
      <c r="J4711">
        <v>11.3</v>
      </c>
      <c r="K4711">
        <v>9</v>
      </c>
      <c r="L4711">
        <v>21</v>
      </c>
      <c r="M4711">
        <v>1</v>
      </c>
      <c r="N4711">
        <v>0</v>
      </c>
      <c r="O4711">
        <v>14</v>
      </c>
      <c r="P4711">
        <v>5.4</v>
      </c>
      <c r="Q4711" t="s">
        <v>14027</v>
      </c>
      <c r="R4711" t="s">
        <v>14332</v>
      </c>
    </row>
    <row r="4712" spans="1:18" x14ac:dyDescent="0.3">
      <c r="A4712" t="s">
        <v>14333</v>
      </c>
      <c r="B4712" t="s">
        <v>14334</v>
      </c>
      <c r="C4712" t="s">
        <v>99</v>
      </c>
      <c r="D4712" t="s">
        <v>21</v>
      </c>
      <c r="E4712" t="s">
        <v>22</v>
      </c>
      <c r="F4712" t="s">
        <v>23</v>
      </c>
      <c r="G4712" t="s">
        <v>24</v>
      </c>
      <c r="H4712">
        <v>131</v>
      </c>
      <c r="I4712">
        <v>10</v>
      </c>
      <c r="J4712">
        <v>13.1</v>
      </c>
      <c r="K4712">
        <v>0</v>
      </c>
      <c r="L4712">
        <v>0</v>
      </c>
      <c r="M4712">
        <v>6</v>
      </c>
      <c r="N4712">
        <v>4</v>
      </c>
      <c r="O4712">
        <v>5</v>
      </c>
      <c r="P4712">
        <v>1</v>
      </c>
      <c r="Q4712" t="s">
        <v>14319</v>
      </c>
      <c r="R4712" t="s">
        <v>14335</v>
      </c>
    </row>
    <row r="4713" spans="1:18" x14ac:dyDescent="0.3">
      <c r="A4713" t="s">
        <v>14336</v>
      </c>
      <c r="B4713" t="s">
        <v>14337</v>
      </c>
      <c r="C4713" t="s">
        <v>99</v>
      </c>
      <c r="D4713" t="s">
        <v>21</v>
      </c>
      <c r="E4713" t="s">
        <v>22</v>
      </c>
      <c r="F4713" t="s">
        <v>23</v>
      </c>
      <c r="G4713" t="s">
        <v>24</v>
      </c>
      <c r="H4713">
        <v>256</v>
      </c>
      <c r="I4713">
        <v>7</v>
      </c>
      <c r="J4713">
        <v>36.6</v>
      </c>
      <c r="K4713">
        <v>0</v>
      </c>
      <c r="L4713">
        <v>0</v>
      </c>
      <c r="M4713">
        <v>0</v>
      </c>
      <c r="N4713">
        <v>0</v>
      </c>
      <c r="O4713">
        <v>10</v>
      </c>
      <c r="P4713">
        <v>15</v>
      </c>
      <c r="Q4713" t="s">
        <v>14319</v>
      </c>
      <c r="R4713" t="s">
        <v>14338</v>
      </c>
    </row>
    <row r="4714" spans="1:18" x14ac:dyDescent="0.3">
      <c r="A4714" t="s">
        <v>14339</v>
      </c>
      <c r="B4714" t="s">
        <v>14340</v>
      </c>
      <c r="C4714" t="s">
        <v>99</v>
      </c>
      <c r="D4714" t="s">
        <v>125</v>
      </c>
      <c r="E4714" t="s">
        <v>22</v>
      </c>
      <c r="F4714" t="s">
        <v>23</v>
      </c>
      <c r="G4714" t="s">
        <v>24</v>
      </c>
      <c r="H4714">
        <v>282</v>
      </c>
      <c r="I4714">
        <v>13</v>
      </c>
      <c r="J4714">
        <v>21.7</v>
      </c>
      <c r="K4714">
        <v>0</v>
      </c>
      <c r="L4714">
        <v>0</v>
      </c>
      <c r="M4714">
        <v>10</v>
      </c>
      <c r="N4714">
        <v>3</v>
      </c>
      <c r="O4714">
        <v>5</v>
      </c>
      <c r="P4714">
        <v>1.25</v>
      </c>
      <c r="Q4714" t="s">
        <v>14319</v>
      </c>
      <c r="R4714" t="s">
        <v>14341</v>
      </c>
    </row>
    <row r="4715" spans="1:18" x14ac:dyDescent="0.3">
      <c r="A4715" t="s">
        <v>14342</v>
      </c>
      <c r="B4715" t="s">
        <v>14343</v>
      </c>
      <c r="C4715" t="s">
        <v>99</v>
      </c>
      <c r="D4715" t="s">
        <v>125</v>
      </c>
      <c r="E4715" t="s">
        <v>22</v>
      </c>
      <c r="F4715" t="s">
        <v>29</v>
      </c>
      <c r="G4715" t="s">
        <v>24</v>
      </c>
      <c r="H4715">
        <v>59</v>
      </c>
      <c r="I4715">
        <v>7</v>
      </c>
      <c r="J4715">
        <v>8.4</v>
      </c>
      <c r="K4715">
        <v>0</v>
      </c>
      <c r="L4715">
        <v>0</v>
      </c>
      <c r="M4715">
        <v>5</v>
      </c>
      <c r="N4715">
        <v>2</v>
      </c>
      <c r="O4715">
        <v>1</v>
      </c>
      <c r="P4715">
        <v>0.5</v>
      </c>
      <c r="Q4715" t="s">
        <v>14319</v>
      </c>
      <c r="R4715" t="s">
        <v>14344</v>
      </c>
    </row>
    <row r="4716" spans="1:18" x14ac:dyDescent="0.3">
      <c r="A4716" t="s">
        <v>14345</v>
      </c>
      <c r="B4716" t="s">
        <v>14346</v>
      </c>
      <c r="C4716" t="s">
        <v>99</v>
      </c>
      <c r="D4716" t="s">
        <v>125</v>
      </c>
      <c r="E4716" t="s">
        <v>22</v>
      </c>
      <c r="F4716" t="s">
        <v>29</v>
      </c>
      <c r="G4716" t="s">
        <v>24</v>
      </c>
      <c r="H4716">
        <v>69</v>
      </c>
      <c r="I4716">
        <v>7</v>
      </c>
      <c r="J4716">
        <v>9.9</v>
      </c>
      <c r="K4716">
        <v>0</v>
      </c>
      <c r="L4716">
        <v>0</v>
      </c>
      <c r="M4716">
        <v>4</v>
      </c>
      <c r="N4716">
        <v>3</v>
      </c>
      <c r="O4716">
        <v>1</v>
      </c>
      <c r="P4716">
        <v>0.25</v>
      </c>
      <c r="Q4716" t="s">
        <v>14319</v>
      </c>
      <c r="R4716" t="s">
        <v>14347</v>
      </c>
    </row>
    <row r="4717" spans="1:18" x14ac:dyDescent="0.3">
      <c r="A4717" t="s">
        <v>14348</v>
      </c>
      <c r="B4717" t="s">
        <v>14349</v>
      </c>
      <c r="C4717" t="s">
        <v>99</v>
      </c>
      <c r="D4717" t="s">
        <v>213</v>
      </c>
      <c r="E4717" t="s">
        <v>22</v>
      </c>
      <c r="F4717" t="s">
        <v>29</v>
      </c>
      <c r="G4717" t="s">
        <v>24</v>
      </c>
      <c r="H4717">
        <v>123</v>
      </c>
      <c r="I4717">
        <v>5</v>
      </c>
      <c r="J4717">
        <v>24.6</v>
      </c>
      <c r="K4717">
        <v>0</v>
      </c>
      <c r="L4717">
        <v>0</v>
      </c>
      <c r="M4717">
        <v>0</v>
      </c>
      <c r="N4717">
        <v>0</v>
      </c>
      <c r="O4717">
        <v>3</v>
      </c>
      <c r="P4717">
        <v>0.25</v>
      </c>
      <c r="Q4717" t="s">
        <v>14319</v>
      </c>
      <c r="R4717" t="s">
        <v>14350</v>
      </c>
    </row>
    <row r="4718" spans="1:18" x14ac:dyDescent="0.3">
      <c r="A4718" t="s">
        <v>14351</v>
      </c>
      <c r="B4718" t="s">
        <v>14352</v>
      </c>
      <c r="C4718" t="s">
        <v>99</v>
      </c>
      <c r="D4718" t="s">
        <v>21</v>
      </c>
      <c r="E4718" t="s">
        <v>22</v>
      </c>
      <c r="F4718" t="s">
        <v>29</v>
      </c>
      <c r="G4718" t="s">
        <v>24</v>
      </c>
      <c r="H4718">
        <v>102</v>
      </c>
      <c r="I4718">
        <v>6</v>
      </c>
      <c r="J4718">
        <v>17</v>
      </c>
      <c r="K4718">
        <v>0</v>
      </c>
      <c r="L4718">
        <v>0</v>
      </c>
      <c r="M4718">
        <v>0</v>
      </c>
      <c r="N4718">
        <v>0</v>
      </c>
      <c r="O4718">
        <v>1</v>
      </c>
      <c r="P4718">
        <v>0.5</v>
      </c>
      <c r="Q4718" t="s">
        <v>14319</v>
      </c>
      <c r="R4718" t="s">
        <v>14353</v>
      </c>
    </row>
    <row r="4719" spans="1:18" x14ac:dyDescent="0.3">
      <c r="A4719" t="s">
        <v>14354</v>
      </c>
      <c r="B4719" t="s">
        <v>14355</v>
      </c>
      <c r="C4719" t="s">
        <v>99</v>
      </c>
      <c r="D4719" t="s">
        <v>2912</v>
      </c>
      <c r="E4719" t="s">
        <v>22</v>
      </c>
      <c r="F4719" t="s">
        <v>29</v>
      </c>
      <c r="G4719" t="s">
        <v>173</v>
      </c>
      <c r="H4719">
        <v>74</v>
      </c>
      <c r="I4719">
        <v>7</v>
      </c>
      <c r="J4719">
        <v>10.6</v>
      </c>
      <c r="K4719">
        <v>0</v>
      </c>
      <c r="L4719">
        <v>0</v>
      </c>
      <c r="M4719">
        <v>0</v>
      </c>
      <c r="N4719">
        <v>0</v>
      </c>
      <c r="O4719">
        <v>5</v>
      </c>
      <c r="P4719">
        <v>0.25</v>
      </c>
      <c r="Q4719" t="s">
        <v>14319</v>
      </c>
      <c r="R4719" t="s">
        <v>14356</v>
      </c>
    </row>
    <row r="4720" spans="1:18" x14ac:dyDescent="0.3">
      <c r="A4720" t="s">
        <v>14357</v>
      </c>
      <c r="B4720" t="s">
        <v>14358</v>
      </c>
      <c r="C4720" t="s">
        <v>99</v>
      </c>
      <c r="D4720" t="s">
        <v>2912</v>
      </c>
      <c r="E4720" t="s">
        <v>22</v>
      </c>
      <c r="F4720" t="s">
        <v>29</v>
      </c>
      <c r="G4720" t="s">
        <v>24</v>
      </c>
      <c r="H4720">
        <v>242</v>
      </c>
      <c r="I4720">
        <v>8</v>
      </c>
      <c r="J4720">
        <v>30.2</v>
      </c>
      <c r="K4720">
        <v>0</v>
      </c>
      <c r="L4720">
        <v>0</v>
      </c>
      <c r="M4720">
        <v>8</v>
      </c>
      <c r="N4720">
        <v>0</v>
      </c>
      <c r="O4720">
        <v>3</v>
      </c>
      <c r="P4720">
        <v>0.25</v>
      </c>
      <c r="Q4720" t="s">
        <v>14319</v>
      </c>
      <c r="R4720" t="s">
        <v>14356</v>
      </c>
    </row>
    <row r="4721" spans="1:18" x14ac:dyDescent="0.3">
      <c r="A4721" t="s">
        <v>14359</v>
      </c>
      <c r="B4721" t="s">
        <v>14360</v>
      </c>
      <c r="C4721" t="s">
        <v>20</v>
      </c>
      <c r="D4721" t="s">
        <v>42</v>
      </c>
      <c r="E4721" t="s">
        <v>22</v>
      </c>
      <c r="F4721" t="s">
        <v>29</v>
      </c>
      <c r="G4721" t="s">
        <v>24</v>
      </c>
      <c r="H4721">
        <v>433</v>
      </c>
      <c r="I4721">
        <v>23</v>
      </c>
      <c r="J4721">
        <v>18.8</v>
      </c>
      <c r="K4721">
        <v>7</v>
      </c>
      <c r="L4721">
        <v>15</v>
      </c>
      <c r="M4721">
        <v>0</v>
      </c>
      <c r="N4721">
        <v>1</v>
      </c>
      <c r="O4721">
        <v>12</v>
      </c>
      <c r="P4721">
        <v>3.05</v>
      </c>
      <c r="Q4721" t="s">
        <v>14319</v>
      </c>
      <c r="R4721" t="s">
        <v>14361</v>
      </c>
    </row>
    <row r="4722" spans="1:18" x14ac:dyDescent="0.3">
      <c r="A4722" t="s">
        <v>14362</v>
      </c>
      <c r="B4722" t="s">
        <v>14363</v>
      </c>
      <c r="C4722" t="s">
        <v>99</v>
      </c>
      <c r="D4722" t="s">
        <v>21</v>
      </c>
      <c r="E4722" t="s">
        <v>49</v>
      </c>
      <c r="F4722" t="s">
        <v>38</v>
      </c>
      <c r="G4722" t="s">
        <v>24</v>
      </c>
      <c r="H4722">
        <v>258</v>
      </c>
      <c r="I4722">
        <v>22</v>
      </c>
      <c r="J4722">
        <v>11.7</v>
      </c>
      <c r="K4722">
        <v>0</v>
      </c>
      <c r="L4722">
        <v>0</v>
      </c>
      <c r="M4722">
        <v>11</v>
      </c>
      <c r="N4722">
        <v>11</v>
      </c>
      <c r="O4722">
        <v>16</v>
      </c>
      <c r="P4722">
        <v>35</v>
      </c>
      <c r="Q4722" t="s">
        <v>14319</v>
      </c>
      <c r="R4722" t="s">
        <v>14364</v>
      </c>
    </row>
    <row r="4723" spans="1:18" x14ac:dyDescent="0.3">
      <c r="A4723" t="s">
        <v>14365</v>
      </c>
      <c r="B4723" t="s">
        <v>14366</v>
      </c>
      <c r="C4723" t="s">
        <v>99</v>
      </c>
      <c r="D4723" t="s">
        <v>125</v>
      </c>
      <c r="E4723" t="s">
        <v>37</v>
      </c>
      <c r="F4723" t="s">
        <v>29</v>
      </c>
      <c r="G4723" t="s">
        <v>24</v>
      </c>
      <c r="H4723">
        <v>14</v>
      </c>
      <c r="I4723">
        <v>5</v>
      </c>
      <c r="J4723">
        <v>2.8</v>
      </c>
      <c r="K4723">
        <v>0</v>
      </c>
      <c r="L4723">
        <v>0</v>
      </c>
      <c r="M4723">
        <v>0</v>
      </c>
      <c r="N4723">
        <v>0</v>
      </c>
      <c r="O4723">
        <v>3</v>
      </c>
      <c r="P4723">
        <v>0.5</v>
      </c>
      <c r="Q4723" t="s">
        <v>13882</v>
      </c>
      <c r="R4723" t="s">
        <v>14367</v>
      </c>
    </row>
    <row r="4724" spans="1:18" x14ac:dyDescent="0.3">
      <c r="A4724" t="s">
        <v>14368</v>
      </c>
      <c r="B4724" t="s">
        <v>14369</v>
      </c>
      <c r="C4724" t="s">
        <v>99</v>
      </c>
      <c r="D4724" t="s">
        <v>125</v>
      </c>
      <c r="E4724" t="s">
        <v>22</v>
      </c>
      <c r="F4724" t="s">
        <v>29</v>
      </c>
      <c r="G4724" t="s">
        <v>24</v>
      </c>
      <c r="H4724">
        <v>103</v>
      </c>
      <c r="I4724">
        <v>7</v>
      </c>
      <c r="J4724">
        <v>14.7</v>
      </c>
      <c r="K4724">
        <v>0</v>
      </c>
      <c r="L4724">
        <v>0</v>
      </c>
      <c r="M4724">
        <v>5</v>
      </c>
      <c r="N4724">
        <v>2</v>
      </c>
      <c r="O4724">
        <v>1</v>
      </c>
      <c r="P4724">
        <v>1.4</v>
      </c>
      <c r="Q4724" t="s">
        <v>13882</v>
      </c>
      <c r="R4724" t="s">
        <v>14370</v>
      </c>
    </row>
    <row r="4725" spans="1:18" x14ac:dyDescent="0.3">
      <c r="A4725" t="s">
        <v>14371</v>
      </c>
      <c r="B4725" t="s">
        <v>14372</v>
      </c>
      <c r="C4725" t="s">
        <v>99</v>
      </c>
      <c r="D4725" t="s">
        <v>2912</v>
      </c>
      <c r="E4725" t="s">
        <v>22</v>
      </c>
      <c r="F4725" t="s">
        <v>23</v>
      </c>
      <c r="G4725" t="s">
        <v>173</v>
      </c>
      <c r="H4725">
        <v>47</v>
      </c>
      <c r="I4725">
        <v>17</v>
      </c>
      <c r="J4725">
        <v>2.8</v>
      </c>
      <c r="K4725">
        <v>0</v>
      </c>
      <c r="L4725">
        <v>0</v>
      </c>
      <c r="M4725">
        <v>0</v>
      </c>
      <c r="N4725">
        <v>0</v>
      </c>
      <c r="O4725">
        <v>24</v>
      </c>
      <c r="P4725">
        <v>3.5</v>
      </c>
      <c r="Q4725" t="s">
        <v>13882</v>
      </c>
      <c r="R4725" t="s">
        <v>14373</v>
      </c>
    </row>
    <row r="4726" spans="1:18" x14ac:dyDescent="0.3">
      <c r="A4726" t="s">
        <v>14374</v>
      </c>
      <c r="B4726" t="s">
        <v>14375</v>
      </c>
      <c r="C4726" t="s">
        <v>99</v>
      </c>
      <c r="D4726" t="s">
        <v>125</v>
      </c>
      <c r="E4726" t="s">
        <v>22</v>
      </c>
      <c r="F4726" t="s">
        <v>29</v>
      </c>
      <c r="G4726" t="s">
        <v>24</v>
      </c>
      <c r="H4726">
        <v>74</v>
      </c>
      <c r="I4726">
        <v>6</v>
      </c>
      <c r="J4726">
        <v>12.3</v>
      </c>
      <c r="K4726">
        <v>0</v>
      </c>
      <c r="L4726">
        <v>0</v>
      </c>
      <c r="M4726">
        <v>0</v>
      </c>
      <c r="N4726">
        <v>0</v>
      </c>
      <c r="O4726">
        <v>1</v>
      </c>
      <c r="P4726">
        <v>0.25</v>
      </c>
      <c r="Q4726" t="s">
        <v>14319</v>
      </c>
      <c r="R4726" t="s">
        <v>14376</v>
      </c>
    </row>
    <row r="4727" spans="1:18" x14ac:dyDescent="0.3">
      <c r="A4727" t="s">
        <v>14377</v>
      </c>
      <c r="B4727" t="s">
        <v>14378</v>
      </c>
      <c r="C4727" t="s">
        <v>99</v>
      </c>
      <c r="D4727" t="s">
        <v>125</v>
      </c>
      <c r="E4727" t="s">
        <v>22</v>
      </c>
      <c r="F4727" t="s">
        <v>29</v>
      </c>
      <c r="G4727" t="s">
        <v>24</v>
      </c>
      <c r="H4727">
        <v>161</v>
      </c>
      <c r="I4727">
        <v>10</v>
      </c>
      <c r="J4727">
        <v>16.100000000000001</v>
      </c>
      <c r="K4727">
        <v>0</v>
      </c>
      <c r="L4727">
        <v>0</v>
      </c>
      <c r="M4727">
        <v>0</v>
      </c>
      <c r="N4727">
        <v>0</v>
      </c>
      <c r="O4727">
        <v>4</v>
      </c>
      <c r="P4727">
        <v>0.25</v>
      </c>
      <c r="Q4727" t="s">
        <v>14319</v>
      </c>
      <c r="R4727" t="s">
        <v>14379</v>
      </c>
    </row>
    <row r="4728" spans="1:18" x14ac:dyDescent="0.3">
      <c r="A4728" t="s">
        <v>14380</v>
      </c>
      <c r="B4728" t="s">
        <v>14381</v>
      </c>
      <c r="C4728" t="s">
        <v>99</v>
      </c>
      <c r="D4728" t="s">
        <v>125</v>
      </c>
      <c r="E4728" t="s">
        <v>37</v>
      </c>
      <c r="F4728" t="s">
        <v>29</v>
      </c>
      <c r="G4728" t="s">
        <v>24</v>
      </c>
      <c r="H4728">
        <v>56</v>
      </c>
      <c r="I4728">
        <v>9</v>
      </c>
      <c r="J4728">
        <v>6.2</v>
      </c>
      <c r="K4728">
        <v>0</v>
      </c>
      <c r="L4728">
        <v>0</v>
      </c>
      <c r="M4728">
        <v>0</v>
      </c>
      <c r="N4728">
        <v>0</v>
      </c>
      <c r="O4728">
        <v>3</v>
      </c>
      <c r="P4728">
        <v>0.16400000000000001</v>
      </c>
      <c r="Q4728" t="s">
        <v>14319</v>
      </c>
      <c r="R4728" t="s">
        <v>14382</v>
      </c>
    </row>
    <row r="4729" spans="1:18" x14ac:dyDescent="0.3">
      <c r="A4729" t="s">
        <v>14383</v>
      </c>
      <c r="B4729" t="s">
        <v>14384</v>
      </c>
      <c r="C4729" t="s">
        <v>99</v>
      </c>
      <c r="D4729" t="s">
        <v>125</v>
      </c>
      <c r="E4729" t="s">
        <v>22</v>
      </c>
      <c r="F4729" t="s">
        <v>29</v>
      </c>
      <c r="G4729" t="s">
        <v>24</v>
      </c>
      <c r="H4729">
        <v>54</v>
      </c>
      <c r="I4729">
        <v>7</v>
      </c>
      <c r="J4729">
        <v>7.7</v>
      </c>
      <c r="K4729">
        <v>0</v>
      </c>
      <c r="L4729">
        <v>0</v>
      </c>
      <c r="M4729">
        <v>4</v>
      </c>
      <c r="N4729">
        <v>3</v>
      </c>
      <c r="O4729">
        <v>2</v>
      </c>
      <c r="P4729">
        <v>0.25</v>
      </c>
      <c r="Q4729" t="s">
        <v>14319</v>
      </c>
      <c r="R4729" t="s">
        <v>14385</v>
      </c>
    </row>
    <row r="4730" spans="1:18" x14ac:dyDescent="0.3">
      <c r="A4730" t="s">
        <v>14386</v>
      </c>
      <c r="B4730" t="s">
        <v>14387</v>
      </c>
      <c r="C4730" t="s">
        <v>99</v>
      </c>
      <c r="D4730" t="s">
        <v>125</v>
      </c>
      <c r="E4730" t="s">
        <v>22</v>
      </c>
      <c r="F4730" t="s">
        <v>29</v>
      </c>
      <c r="G4730" t="s">
        <v>24</v>
      </c>
      <c r="H4730">
        <v>54</v>
      </c>
      <c r="I4730">
        <v>9</v>
      </c>
      <c r="J4730">
        <v>6</v>
      </c>
      <c r="K4730">
        <v>0</v>
      </c>
      <c r="L4730">
        <v>0</v>
      </c>
      <c r="M4730">
        <v>0</v>
      </c>
      <c r="N4730">
        <v>0</v>
      </c>
      <c r="O4730">
        <v>1</v>
      </c>
      <c r="P4730">
        <v>0.125</v>
      </c>
      <c r="Q4730" t="s">
        <v>14319</v>
      </c>
      <c r="R4730" t="s">
        <v>14388</v>
      </c>
    </row>
    <row r="4731" spans="1:18" x14ac:dyDescent="0.3">
      <c r="A4731" t="s">
        <v>14389</v>
      </c>
      <c r="B4731" t="s">
        <v>14390</v>
      </c>
      <c r="C4731" t="s">
        <v>99</v>
      </c>
      <c r="D4731" t="s">
        <v>125</v>
      </c>
      <c r="E4731" t="s">
        <v>22</v>
      </c>
      <c r="F4731" t="s">
        <v>29</v>
      </c>
      <c r="G4731" t="s">
        <v>24</v>
      </c>
      <c r="H4731">
        <v>22</v>
      </c>
      <c r="I4731">
        <v>9</v>
      </c>
      <c r="J4731">
        <v>2.4</v>
      </c>
      <c r="K4731">
        <v>0</v>
      </c>
      <c r="L4731">
        <v>0</v>
      </c>
      <c r="M4731">
        <v>9</v>
      </c>
      <c r="N4731">
        <v>0</v>
      </c>
      <c r="O4731">
        <v>1</v>
      </c>
      <c r="P4731">
        <v>0.25</v>
      </c>
      <c r="Q4731" t="s">
        <v>14319</v>
      </c>
      <c r="R4731" t="s">
        <v>14391</v>
      </c>
    </row>
    <row r="4732" spans="1:18" x14ac:dyDescent="0.3">
      <c r="A4732" t="s">
        <v>14392</v>
      </c>
      <c r="B4732" t="s">
        <v>14393</v>
      </c>
      <c r="C4732" t="s">
        <v>99</v>
      </c>
      <c r="D4732" t="s">
        <v>125</v>
      </c>
      <c r="E4732" t="s">
        <v>22</v>
      </c>
      <c r="F4732" t="s">
        <v>29</v>
      </c>
      <c r="G4732" t="s">
        <v>24</v>
      </c>
      <c r="H4732">
        <v>31</v>
      </c>
      <c r="I4732">
        <v>11</v>
      </c>
      <c r="J4732">
        <v>2.8</v>
      </c>
      <c r="K4732">
        <v>0</v>
      </c>
      <c r="L4732">
        <v>0</v>
      </c>
      <c r="M4732">
        <v>6</v>
      </c>
      <c r="N4732">
        <v>5</v>
      </c>
      <c r="O4732">
        <v>1</v>
      </c>
      <c r="P4732">
        <v>1.65</v>
      </c>
      <c r="Q4732" t="s">
        <v>13993</v>
      </c>
      <c r="R4732" t="s">
        <v>14394</v>
      </c>
    </row>
    <row r="4733" spans="1:18" x14ac:dyDescent="0.3">
      <c r="A4733" t="s">
        <v>14395</v>
      </c>
      <c r="B4733" t="s">
        <v>14396</v>
      </c>
      <c r="C4733" t="s">
        <v>99</v>
      </c>
      <c r="D4733" t="s">
        <v>21</v>
      </c>
      <c r="E4733" t="s">
        <v>22</v>
      </c>
      <c r="F4733" t="s">
        <v>29</v>
      </c>
      <c r="G4733" t="s">
        <v>24</v>
      </c>
      <c r="H4733">
        <v>202</v>
      </c>
      <c r="I4733">
        <v>21</v>
      </c>
      <c r="J4733">
        <v>9.6</v>
      </c>
      <c r="K4733">
        <v>0</v>
      </c>
      <c r="L4733">
        <v>0</v>
      </c>
      <c r="M4733">
        <v>7</v>
      </c>
      <c r="N4733">
        <v>14</v>
      </c>
      <c r="O4733">
        <v>15</v>
      </c>
      <c r="P4733">
        <v>3.5</v>
      </c>
      <c r="Q4733" t="s">
        <v>13993</v>
      </c>
      <c r="R4733" t="s">
        <v>14397</v>
      </c>
    </row>
    <row r="4734" spans="1:18" x14ac:dyDescent="0.3">
      <c r="A4734" t="s">
        <v>14398</v>
      </c>
      <c r="B4734" t="s">
        <v>14399</v>
      </c>
      <c r="C4734" t="s">
        <v>99</v>
      </c>
      <c r="D4734" t="s">
        <v>2912</v>
      </c>
      <c r="E4734" t="s">
        <v>22</v>
      </c>
      <c r="F4734" t="s">
        <v>29</v>
      </c>
      <c r="G4734" t="s">
        <v>24</v>
      </c>
      <c r="H4734">
        <v>44</v>
      </c>
      <c r="I4734">
        <v>5</v>
      </c>
      <c r="J4734">
        <v>8.8000000000000007</v>
      </c>
      <c r="K4734">
        <v>0</v>
      </c>
      <c r="L4734">
        <v>0</v>
      </c>
      <c r="M4734">
        <v>5</v>
      </c>
      <c r="N4734">
        <v>0</v>
      </c>
      <c r="O4734">
        <v>2</v>
      </c>
      <c r="P4734">
        <v>4.0500000000000001E-2</v>
      </c>
      <c r="Q4734" t="s">
        <v>13993</v>
      </c>
      <c r="R4734" t="s">
        <v>14400</v>
      </c>
    </row>
    <row r="4735" spans="1:18" x14ac:dyDescent="0.3">
      <c r="A4735" t="s">
        <v>14401</v>
      </c>
      <c r="B4735" t="s">
        <v>14402</v>
      </c>
      <c r="C4735" t="s">
        <v>99</v>
      </c>
      <c r="D4735" t="s">
        <v>21</v>
      </c>
      <c r="E4735" t="s">
        <v>22</v>
      </c>
      <c r="F4735" t="s">
        <v>29</v>
      </c>
      <c r="G4735" t="s">
        <v>24</v>
      </c>
      <c r="H4735">
        <v>19</v>
      </c>
      <c r="I4735">
        <v>9</v>
      </c>
      <c r="J4735">
        <v>2.1</v>
      </c>
      <c r="K4735">
        <v>0</v>
      </c>
      <c r="L4735">
        <v>0</v>
      </c>
      <c r="M4735">
        <v>0</v>
      </c>
      <c r="N4735">
        <v>0</v>
      </c>
      <c r="O4735">
        <v>2</v>
      </c>
      <c r="P4735">
        <v>1</v>
      </c>
      <c r="Q4735" t="s">
        <v>14403</v>
      </c>
      <c r="R4735" t="s">
        <v>14404</v>
      </c>
    </row>
    <row r="4736" spans="1:18" x14ac:dyDescent="0.3">
      <c r="A4736" t="s">
        <v>14405</v>
      </c>
      <c r="B4736" t="s">
        <v>14406</v>
      </c>
      <c r="C4736" t="s">
        <v>99</v>
      </c>
      <c r="D4736" t="s">
        <v>2912</v>
      </c>
      <c r="E4736" t="s">
        <v>22</v>
      </c>
      <c r="F4736" t="s">
        <v>29</v>
      </c>
      <c r="G4736" t="s">
        <v>24</v>
      </c>
      <c r="H4736">
        <v>348</v>
      </c>
      <c r="I4736">
        <v>14</v>
      </c>
      <c r="J4736">
        <v>24.9</v>
      </c>
      <c r="K4736">
        <v>0</v>
      </c>
      <c r="L4736">
        <v>0</v>
      </c>
      <c r="M4736">
        <v>0</v>
      </c>
      <c r="N4736">
        <v>0</v>
      </c>
      <c r="O4736">
        <v>6</v>
      </c>
      <c r="P4736">
        <v>0.75</v>
      </c>
      <c r="Q4736" t="s">
        <v>13882</v>
      </c>
      <c r="R4736" t="s">
        <v>14407</v>
      </c>
    </row>
    <row r="4737" spans="1:18" x14ac:dyDescent="0.3">
      <c r="A4737" t="s">
        <v>14408</v>
      </c>
      <c r="B4737" t="s">
        <v>14409</v>
      </c>
      <c r="C4737" t="s">
        <v>99</v>
      </c>
      <c r="D4737" t="s">
        <v>21</v>
      </c>
      <c r="E4737" t="s">
        <v>22</v>
      </c>
      <c r="F4737" t="s">
        <v>29</v>
      </c>
      <c r="G4737" t="s">
        <v>24</v>
      </c>
      <c r="H4737">
        <v>43</v>
      </c>
      <c r="I4737">
        <v>6</v>
      </c>
      <c r="J4737">
        <v>7.2</v>
      </c>
      <c r="K4737">
        <v>0</v>
      </c>
      <c r="L4737">
        <v>0</v>
      </c>
      <c r="M4737">
        <v>4</v>
      </c>
      <c r="N4737">
        <v>1</v>
      </c>
      <c r="O4737">
        <v>1</v>
      </c>
      <c r="P4737">
        <v>0.5</v>
      </c>
      <c r="Q4737" t="s">
        <v>14319</v>
      </c>
      <c r="R4737" t="s">
        <v>14410</v>
      </c>
    </row>
    <row r="4738" spans="1:18" x14ac:dyDescent="0.3">
      <c r="A4738" t="s">
        <v>14411</v>
      </c>
      <c r="B4738" t="s">
        <v>14412</v>
      </c>
      <c r="C4738" t="s">
        <v>99</v>
      </c>
      <c r="D4738" t="s">
        <v>213</v>
      </c>
      <c r="E4738" t="s">
        <v>22</v>
      </c>
      <c r="F4738" t="s">
        <v>29</v>
      </c>
      <c r="G4738" t="s">
        <v>24</v>
      </c>
      <c r="H4738">
        <v>7</v>
      </c>
      <c r="I4738">
        <v>7</v>
      </c>
      <c r="J4738">
        <v>1</v>
      </c>
      <c r="K4738">
        <v>0</v>
      </c>
      <c r="L4738">
        <v>0</v>
      </c>
      <c r="M4738">
        <v>1</v>
      </c>
      <c r="N4738">
        <v>3</v>
      </c>
      <c r="O4738">
        <v>3</v>
      </c>
      <c r="P4738">
        <v>2</v>
      </c>
      <c r="Q4738" t="s">
        <v>14319</v>
      </c>
      <c r="R4738" t="s">
        <v>14413</v>
      </c>
    </row>
    <row r="4739" spans="1:18" x14ac:dyDescent="0.3">
      <c r="A4739" t="s">
        <v>14414</v>
      </c>
      <c r="B4739" t="s">
        <v>14415</v>
      </c>
      <c r="C4739" t="s">
        <v>99</v>
      </c>
      <c r="D4739" t="s">
        <v>2912</v>
      </c>
      <c r="E4739" t="s">
        <v>22</v>
      </c>
      <c r="F4739" t="s">
        <v>29</v>
      </c>
      <c r="G4739" t="s">
        <v>24</v>
      </c>
      <c r="H4739">
        <v>105</v>
      </c>
      <c r="I4739">
        <v>9</v>
      </c>
      <c r="J4739">
        <v>11.7</v>
      </c>
      <c r="K4739">
        <v>0</v>
      </c>
      <c r="L4739">
        <v>0</v>
      </c>
      <c r="M4739">
        <v>0</v>
      </c>
      <c r="N4739">
        <v>0</v>
      </c>
      <c r="O4739">
        <v>5</v>
      </c>
      <c r="P4739">
        <v>6</v>
      </c>
      <c r="Q4739" t="s">
        <v>13096</v>
      </c>
      <c r="R4739" t="s">
        <v>14416</v>
      </c>
    </row>
    <row r="4740" spans="1:18" x14ac:dyDescent="0.3">
      <c r="A4740" t="s">
        <v>14417</v>
      </c>
      <c r="B4740" t="s">
        <v>14418</v>
      </c>
      <c r="C4740" t="s">
        <v>99</v>
      </c>
      <c r="D4740" t="s">
        <v>125</v>
      </c>
      <c r="E4740" t="s">
        <v>22</v>
      </c>
      <c r="F4740" t="s">
        <v>23</v>
      </c>
      <c r="G4740" t="s">
        <v>24</v>
      </c>
      <c r="H4740">
        <v>203</v>
      </c>
      <c r="I4740">
        <v>22</v>
      </c>
      <c r="J4740">
        <v>9.1999999999999993</v>
      </c>
      <c r="K4740">
        <v>0</v>
      </c>
      <c r="L4740">
        <v>0</v>
      </c>
      <c r="M4740">
        <v>0</v>
      </c>
      <c r="N4740">
        <v>0</v>
      </c>
      <c r="O4740">
        <v>36</v>
      </c>
      <c r="P4740">
        <v>10</v>
      </c>
      <c r="Q4740" t="s">
        <v>14403</v>
      </c>
      <c r="R4740" t="s">
        <v>14419</v>
      </c>
    </row>
    <row r="4741" spans="1:18" x14ac:dyDescent="0.3">
      <c r="A4741" t="s">
        <v>14420</v>
      </c>
      <c r="B4741" t="s">
        <v>14421</v>
      </c>
      <c r="C4741" t="s">
        <v>99</v>
      </c>
      <c r="D4741" t="s">
        <v>125</v>
      </c>
      <c r="E4741" t="s">
        <v>49</v>
      </c>
      <c r="F4741" t="s">
        <v>38</v>
      </c>
      <c r="G4741" t="s">
        <v>24</v>
      </c>
      <c r="H4741">
        <v>225</v>
      </c>
      <c r="I4741">
        <v>20</v>
      </c>
      <c r="J4741">
        <v>11.2</v>
      </c>
      <c r="K4741">
        <v>0</v>
      </c>
      <c r="L4741">
        <v>0</v>
      </c>
      <c r="M4741">
        <v>0</v>
      </c>
      <c r="N4741">
        <v>0</v>
      </c>
      <c r="O4741">
        <v>10</v>
      </c>
      <c r="P4741">
        <v>20</v>
      </c>
      <c r="Q4741" t="s">
        <v>14403</v>
      </c>
      <c r="R4741" t="s">
        <v>14422</v>
      </c>
    </row>
    <row r="4742" spans="1:18" x14ac:dyDescent="0.3">
      <c r="A4742" t="s">
        <v>14423</v>
      </c>
      <c r="B4742" t="s">
        <v>14424</v>
      </c>
      <c r="C4742" t="s">
        <v>99</v>
      </c>
      <c r="D4742" t="s">
        <v>125</v>
      </c>
      <c r="E4742" t="s">
        <v>37</v>
      </c>
      <c r="F4742" t="s">
        <v>38</v>
      </c>
      <c r="G4742" t="s">
        <v>24</v>
      </c>
      <c r="H4742">
        <v>194</v>
      </c>
      <c r="I4742">
        <v>17</v>
      </c>
      <c r="J4742">
        <v>11.4</v>
      </c>
      <c r="K4742">
        <v>0</v>
      </c>
      <c r="L4742">
        <v>0</v>
      </c>
      <c r="M4742">
        <v>0</v>
      </c>
      <c r="N4742">
        <v>0</v>
      </c>
      <c r="O4742">
        <v>12</v>
      </c>
      <c r="P4742">
        <v>4</v>
      </c>
      <c r="Q4742" t="s">
        <v>14403</v>
      </c>
      <c r="R4742" t="s">
        <v>14425</v>
      </c>
    </row>
    <row r="4743" spans="1:18" x14ac:dyDescent="0.3">
      <c r="A4743" t="s">
        <v>14426</v>
      </c>
      <c r="B4743" t="s">
        <v>14427</v>
      </c>
      <c r="C4743" t="s">
        <v>99</v>
      </c>
      <c r="D4743" t="s">
        <v>125</v>
      </c>
      <c r="E4743" t="s">
        <v>49</v>
      </c>
      <c r="F4743" t="s">
        <v>38</v>
      </c>
      <c r="G4743" t="s">
        <v>24</v>
      </c>
      <c r="H4743">
        <v>106</v>
      </c>
      <c r="I4743">
        <v>17</v>
      </c>
      <c r="J4743">
        <v>6.2</v>
      </c>
      <c r="K4743">
        <v>0</v>
      </c>
      <c r="L4743">
        <v>0</v>
      </c>
      <c r="M4743">
        <v>0</v>
      </c>
      <c r="N4743">
        <v>0</v>
      </c>
      <c r="O4743">
        <v>25</v>
      </c>
      <c r="P4743">
        <v>4.5999999999999996</v>
      </c>
      <c r="Q4743" t="s">
        <v>14403</v>
      </c>
      <c r="R4743" t="s">
        <v>14428</v>
      </c>
    </row>
    <row r="4744" spans="1:18" x14ac:dyDescent="0.3">
      <c r="A4744" t="s">
        <v>14429</v>
      </c>
      <c r="B4744" t="s">
        <v>14430</v>
      </c>
      <c r="C4744" t="s">
        <v>99</v>
      </c>
      <c r="D4744" t="s">
        <v>125</v>
      </c>
      <c r="E4744" t="s">
        <v>22</v>
      </c>
      <c r="F4744" t="s">
        <v>29</v>
      </c>
      <c r="G4744" t="s">
        <v>24</v>
      </c>
      <c r="H4744">
        <v>388</v>
      </c>
      <c r="I4744">
        <v>55</v>
      </c>
      <c r="J4744">
        <v>7.1</v>
      </c>
      <c r="K4744">
        <v>38</v>
      </c>
      <c r="L4744">
        <v>17</v>
      </c>
      <c r="M4744">
        <v>0</v>
      </c>
      <c r="N4744">
        <v>0</v>
      </c>
      <c r="O4744">
        <v>55</v>
      </c>
      <c r="P4744">
        <v>37</v>
      </c>
      <c r="Q4744" t="s">
        <v>14403</v>
      </c>
      <c r="R4744" t="s">
        <v>14431</v>
      </c>
    </row>
    <row r="4745" spans="1:18" x14ac:dyDescent="0.3">
      <c r="A4745" t="s">
        <v>14432</v>
      </c>
      <c r="B4745" t="s">
        <v>14433</v>
      </c>
      <c r="C4745" t="s">
        <v>99</v>
      </c>
      <c r="D4745" t="s">
        <v>21</v>
      </c>
      <c r="E4745" t="s">
        <v>49</v>
      </c>
      <c r="F4745" t="s">
        <v>38</v>
      </c>
      <c r="G4745" t="s">
        <v>24</v>
      </c>
      <c r="H4745">
        <v>326</v>
      </c>
      <c r="I4745">
        <v>20</v>
      </c>
      <c r="J4745">
        <v>16.3</v>
      </c>
      <c r="K4745">
        <v>0</v>
      </c>
      <c r="L4745">
        <v>0</v>
      </c>
      <c r="M4745">
        <v>0</v>
      </c>
      <c r="N4745">
        <v>0</v>
      </c>
      <c r="O4745">
        <v>12</v>
      </c>
      <c r="P4745">
        <v>5</v>
      </c>
      <c r="Q4745" t="s">
        <v>14403</v>
      </c>
      <c r="R4745" t="s">
        <v>14434</v>
      </c>
    </row>
    <row r="4746" spans="1:18" x14ac:dyDescent="0.3">
      <c r="A4746" t="s">
        <v>14435</v>
      </c>
      <c r="B4746" t="s">
        <v>14436</v>
      </c>
      <c r="C4746" t="s">
        <v>20</v>
      </c>
      <c r="D4746" t="s">
        <v>42</v>
      </c>
      <c r="E4746" t="s">
        <v>22</v>
      </c>
      <c r="F4746" t="s">
        <v>29</v>
      </c>
      <c r="G4746" t="s">
        <v>24</v>
      </c>
      <c r="H4746">
        <v>44</v>
      </c>
      <c r="I4746">
        <v>5</v>
      </c>
      <c r="J4746">
        <v>8.8000000000000007</v>
      </c>
      <c r="K4746">
        <v>0</v>
      </c>
      <c r="L4746">
        <v>2</v>
      </c>
      <c r="M4746">
        <v>0</v>
      </c>
      <c r="N4746">
        <v>3</v>
      </c>
      <c r="O4746">
        <v>1</v>
      </c>
      <c r="P4746">
        <v>2.41</v>
      </c>
      <c r="Q4746" t="s">
        <v>14403</v>
      </c>
      <c r="R4746" t="s">
        <v>14437</v>
      </c>
    </row>
    <row r="4747" spans="1:18" x14ac:dyDescent="0.3">
      <c r="A4747" t="s">
        <v>14438</v>
      </c>
      <c r="B4747" t="s">
        <v>14439</v>
      </c>
      <c r="C4747" t="s">
        <v>99</v>
      </c>
      <c r="D4747" t="s">
        <v>125</v>
      </c>
      <c r="E4747" t="s">
        <v>22</v>
      </c>
      <c r="F4747" t="s">
        <v>23</v>
      </c>
      <c r="G4747" t="s">
        <v>24</v>
      </c>
      <c r="H4747">
        <v>33</v>
      </c>
      <c r="I4747">
        <v>14</v>
      </c>
      <c r="J4747">
        <v>2.4</v>
      </c>
      <c r="K4747">
        <v>0</v>
      </c>
      <c r="L4747">
        <v>0</v>
      </c>
      <c r="M4747">
        <v>0</v>
      </c>
      <c r="N4747">
        <v>0</v>
      </c>
      <c r="O4747">
        <v>6</v>
      </c>
      <c r="P4747">
        <v>5</v>
      </c>
      <c r="Q4747" t="s">
        <v>14403</v>
      </c>
      <c r="R4747" t="s">
        <v>14440</v>
      </c>
    </row>
    <row r="4748" spans="1:18" x14ac:dyDescent="0.3">
      <c r="A4748" t="s">
        <v>14441</v>
      </c>
      <c r="B4748" t="s">
        <v>14442</v>
      </c>
      <c r="C4748" t="s">
        <v>99</v>
      </c>
      <c r="D4748" t="s">
        <v>21</v>
      </c>
      <c r="E4748" t="s">
        <v>22</v>
      </c>
      <c r="F4748" t="s">
        <v>29</v>
      </c>
      <c r="G4748" t="s">
        <v>173</v>
      </c>
      <c r="H4748">
        <v>80</v>
      </c>
      <c r="I4748">
        <v>10</v>
      </c>
      <c r="J4748">
        <v>8</v>
      </c>
      <c r="K4748">
        <v>0</v>
      </c>
      <c r="L4748">
        <v>0</v>
      </c>
      <c r="M4748">
        <v>0</v>
      </c>
      <c r="N4748">
        <v>0</v>
      </c>
      <c r="O4748">
        <v>4</v>
      </c>
      <c r="P4748">
        <v>27</v>
      </c>
      <c r="Q4748" t="s">
        <v>14403</v>
      </c>
      <c r="R4748" t="s">
        <v>14443</v>
      </c>
    </row>
    <row r="4749" spans="1:18" x14ac:dyDescent="0.3">
      <c r="A4749" t="s">
        <v>14444</v>
      </c>
      <c r="B4749" t="s">
        <v>14445</v>
      </c>
      <c r="C4749" t="s">
        <v>99</v>
      </c>
      <c r="D4749" t="s">
        <v>125</v>
      </c>
      <c r="E4749" t="s">
        <v>49</v>
      </c>
      <c r="F4749" t="s">
        <v>38</v>
      </c>
      <c r="G4749" t="s">
        <v>24</v>
      </c>
      <c r="H4749">
        <v>154</v>
      </c>
      <c r="I4749">
        <v>18</v>
      </c>
      <c r="J4749">
        <v>8.6</v>
      </c>
      <c r="K4749">
        <v>0</v>
      </c>
      <c r="L4749">
        <v>0</v>
      </c>
      <c r="M4749">
        <v>0</v>
      </c>
      <c r="N4749">
        <v>0</v>
      </c>
      <c r="O4749">
        <v>16</v>
      </c>
      <c r="P4749">
        <v>3</v>
      </c>
      <c r="Q4749" t="s">
        <v>14403</v>
      </c>
      <c r="R4749" t="s">
        <v>14446</v>
      </c>
    </row>
    <row r="4750" spans="1:18" x14ac:dyDescent="0.3">
      <c r="A4750" t="s">
        <v>14447</v>
      </c>
      <c r="B4750" t="s">
        <v>14448</v>
      </c>
      <c r="C4750" t="s">
        <v>99</v>
      </c>
      <c r="D4750" t="s">
        <v>21</v>
      </c>
      <c r="E4750" t="s">
        <v>22</v>
      </c>
      <c r="F4750" t="s">
        <v>23</v>
      </c>
      <c r="G4750" t="s">
        <v>173</v>
      </c>
      <c r="H4750">
        <v>206</v>
      </c>
      <c r="I4750">
        <v>32</v>
      </c>
      <c r="J4750">
        <v>6.4</v>
      </c>
      <c r="K4750">
        <v>0</v>
      </c>
      <c r="L4750">
        <v>0</v>
      </c>
      <c r="M4750">
        <v>0</v>
      </c>
      <c r="N4750">
        <v>0</v>
      </c>
      <c r="O4750">
        <v>52</v>
      </c>
      <c r="P4750">
        <v>13.2</v>
      </c>
      <c r="Q4750" t="s">
        <v>14403</v>
      </c>
      <c r="R4750" t="s">
        <v>14449</v>
      </c>
    </row>
    <row r="4751" spans="1:18" x14ac:dyDescent="0.3">
      <c r="A4751" t="s">
        <v>14450</v>
      </c>
      <c r="B4751" t="s">
        <v>14451</v>
      </c>
      <c r="C4751" t="s">
        <v>20</v>
      </c>
      <c r="D4751" t="s">
        <v>21</v>
      </c>
      <c r="E4751" t="s">
        <v>22</v>
      </c>
      <c r="F4751" t="s">
        <v>29</v>
      </c>
      <c r="G4751" t="s">
        <v>24</v>
      </c>
      <c r="H4751">
        <v>617</v>
      </c>
      <c r="I4751">
        <v>34</v>
      </c>
      <c r="J4751">
        <v>18.100000000000001</v>
      </c>
      <c r="K4751">
        <v>11</v>
      </c>
      <c r="L4751">
        <v>23</v>
      </c>
      <c r="M4751">
        <v>0</v>
      </c>
      <c r="N4751">
        <v>0</v>
      </c>
      <c r="O4751">
        <v>16</v>
      </c>
      <c r="P4751">
        <v>13</v>
      </c>
      <c r="Q4751" t="s">
        <v>14403</v>
      </c>
      <c r="R4751" t="s">
        <v>14452</v>
      </c>
    </row>
    <row r="4752" spans="1:18" x14ac:dyDescent="0.3">
      <c r="A4752" t="s">
        <v>14453</v>
      </c>
      <c r="B4752" t="s">
        <v>14454</v>
      </c>
      <c r="C4752" t="s">
        <v>99</v>
      </c>
      <c r="D4752" t="s">
        <v>125</v>
      </c>
      <c r="E4752" t="s">
        <v>22</v>
      </c>
      <c r="F4752" t="s">
        <v>23</v>
      </c>
      <c r="G4752" t="s">
        <v>24</v>
      </c>
      <c r="H4752">
        <v>44</v>
      </c>
      <c r="I4752">
        <v>13</v>
      </c>
      <c r="J4752">
        <v>3.4</v>
      </c>
      <c r="K4752">
        <v>0</v>
      </c>
      <c r="L4752">
        <v>0</v>
      </c>
      <c r="M4752">
        <v>0</v>
      </c>
      <c r="N4752">
        <v>0</v>
      </c>
      <c r="O4752">
        <v>10</v>
      </c>
      <c r="P4752">
        <v>5</v>
      </c>
      <c r="Q4752" t="s">
        <v>14403</v>
      </c>
      <c r="R4752" t="s">
        <v>14455</v>
      </c>
    </row>
    <row r="4753" spans="1:18" x14ac:dyDescent="0.3">
      <c r="A4753" t="s">
        <v>14456</v>
      </c>
      <c r="B4753" t="s">
        <v>14457</v>
      </c>
      <c r="C4753" t="s">
        <v>99</v>
      </c>
      <c r="D4753" t="s">
        <v>125</v>
      </c>
      <c r="E4753" t="s">
        <v>49</v>
      </c>
      <c r="F4753" t="s">
        <v>38</v>
      </c>
      <c r="G4753" t="s">
        <v>24</v>
      </c>
      <c r="H4753">
        <v>891</v>
      </c>
      <c r="I4753">
        <v>54</v>
      </c>
      <c r="J4753">
        <v>16.5</v>
      </c>
      <c r="K4753">
        <v>0</v>
      </c>
      <c r="L4753">
        <v>0</v>
      </c>
      <c r="M4753">
        <v>27</v>
      </c>
      <c r="N4753">
        <v>27</v>
      </c>
      <c r="O4753">
        <v>43</v>
      </c>
      <c r="P4753">
        <v>25</v>
      </c>
      <c r="Q4753" t="s">
        <v>14403</v>
      </c>
      <c r="R4753" t="s">
        <v>14458</v>
      </c>
    </row>
    <row r="4754" spans="1:18" x14ac:dyDescent="0.3">
      <c r="A4754" t="s">
        <v>14459</v>
      </c>
      <c r="B4754" t="s">
        <v>14460</v>
      </c>
      <c r="C4754" t="s">
        <v>99</v>
      </c>
      <c r="D4754" t="s">
        <v>125</v>
      </c>
      <c r="E4754" t="s">
        <v>22</v>
      </c>
      <c r="F4754" t="s">
        <v>29</v>
      </c>
      <c r="G4754" t="s">
        <v>24</v>
      </c>
      <c r="H4754">
        <v>342</v>
      </c>
      <c r="I4754">
        <v>37</v>
      </c>
      <c r="J4754">
        <v>9.1999999999999993</v>
      </c>
      <c r="K4754">
        <v>0</v>
      </c>
      <c r="L4754">
        <v>0</v>
      </c>
      <c r="M4754">
        <v>0</v>
      </c>
      <c r="N4754">
        <v>0</v>
      </c>
      <c r="O4754">
        <v>16</v>
      </c>
      <c r="P4754">
        <v>12.5</v>
      </c>
      <c r="Q4754" t="s">
        <v>14403</v>
      </c>
      <c r="R4754" t="s">
        <v>14461</v>
      </c>
    </row>
    <row r="4755" spans="1:18" x14ac:dyDescent="0.3">
      <c r="A4755" t="s">
        <v>14462</v>
      </c>
      <c r="B4755" t="s">
        <v>14463</v>
      </c>
      <c r="C4755" t="s">
        <v>99</v>
      </c>
      <c r="D4755" t="s">
        <v>21</v>
      </c>
      <c r="E4755" t="s">
        <v>37</v>
      </c>
      <c r="F4755" t="s">
        <v>38</v>
      </c>
      <c r="G4755" t="s">
        <v>24</v>
      </c>
      <c r="H4755">
        <v>176</v>
      </c>
      <c r="I4755">
        <v>18</v>
      </c>
      <c r="J4755">
        <v>9.8000000000000007</v>
      </c>
      <c r="K4755">
        <v>0</v>
      </c>
      <c r="L4755">
        <v>0</v>
      </c>
      <c r="M4755">
        <v>6</v>
      </c>
      <c r="N4755">
        <v>12</v>
      </c>
      <c r="O4755">
        <v>9</v>
      </c>
      <c r="P4755">
        <v>5</v>
      </c>
      <c r="Q4755" t="s">
        <v>14403</v>
      </c>
      <c r="R4755" t="s">
        <v>14464</v>
      </c>
    </row>
    <row r="4756" spans="1:18" x14ac:dyDescent="0.3">
      <c r="A4756" t="s">
        <v>14465</v>
      </c>
      <c r="B4756" t="s">
        <v>14466</v>
      </c>
      <c r="C4756" t="s">
        <v>99</v>
      </c>
      <c r="D4756" t="s">
        <v>125</v>
      </c>
      <c r="E4756" t="s">
        <v>22</v>
      </c>
      <c r="F4756" t="s">
        <v>29</v>
      </c>
      <c r="G4756" t="s">
        <v>24</v>
      </c>
      <c r="H4756">
        <v>159</v>
      </c>
      <c r="I4756">
        <v>21</v>
      </c>
      <c r="J4756">
        <v>7.6</v>
      </c>
      <c r="K4756">
        <v>0</v>
      </c>
      <c r="L4756">
        <v>0</v>
      </c>
      <c r="M4756">
        <v>0</v>
      </c>
      <c r="N4756">
        <v>0</v>
      </c>
      <c r="O4756">
        <v>14</v>
      </c>
      <c r="P4756">
        <v>1</v>
      </c>
      <c r="Q4756" t="s">
        <v>14403</v>
      </c>
      <c r="R4756" t="s">
        <v>14467</v>
      </c>
    </row>
    <row r="4757" spans="1:18" x14ac:dyDescent="0.3">
      <c r="A4757" t="s">
        <v>14468</v>
      </c>
      <c r="B4757" t="s">
        <v>14469</v>
      </c>
      <c r="C4757" t="s">
        <v>99</v>
      </c>
      <c r="D4757" t="s">
        <v>125</v>
      </c>
      <c r="E4757" t="s">
        <v>22</v>
      </c>
      <c r="F4757" t="s">
        <v>29</v>
      </c>
      <c r="G4757" t="s">
        <v>24</v>
      </c>
      <c r="H4757">
        <v>241</v>
      </c>
      <c r="I4757">
        <v>15</v>
      </c>
      <c r="J4757">
        <v>16.100000000000001</v>
      </c>
      <c r="K4757">
        <v>0</v>
      </c>
      <c r="L4757">
        <v>0</v>
      </c>
      <c r="M4757">
        <v>0</v>
      </c>
      <c r="N4757">
        <v>0</v>
      </c>
      <c r="O4757">
        <v>4</v>
      </c>
      <c r="P4757">
        <v>0.5</v>
      </c>
      <c r="Q4757" t="s">
        <v>14403</v>
      </c>
      <c r="R4757" t="s">
        <v>14470</v>
      </c>
    </row>
    <row r="4758" spans="1:18" x14ac:dyDescent="0.3">
      <c r="A4758" t="s">
        <v>14471</v>
      </c>
      <c r="B4758" t="s">
        <v>14472</v>
      </c>
      <c r="C4758" t="s">
        <v>99</v>
      </c>
      <c r="D4758" t="s">
        <v>213</v>
      </c>
      <c r="E4758" t="s">
        <v>22</v>
      </c>
      <c r="F4758" t="s">
        <v>23</v>
      </c>
      <c r="G4758" t="s">
        <v>24</v>
      </c>
      <c r="H4758">
        <v>80</v>
      </c>
      <c r="I4758">
        <v>12</v>
      </c>
      <c r="J4758">
        <v>6.7</v>
      </c>
      <c r="K4758">
        <v>0</v>
      </c>
      <c r="L4758">
        <v>0</v>
      </c>
      <c r="M4758">
        <v>2</v>
      </c>
      <c r="N4758">
        <v>3</v>
      </c>
      <c r="O4758">
        <v>2</v>
      </c>
      <c r="P4758">
        <v>0.25</v>
      </c>
      <c r="Q4758" t="s">
        <v>14403</v>
      </c>
      <c r="R4758" t="s">
        <v>14473</v>
      </c>
    </row>
    <row r="4759" spans="1:18" x14ac:dyDescent="0.3">
      <c r="A4759" t="s">
        <v>14474</v>
      </c>
      <c r="B4759" t="s">
        <v>14475</v>
      </c>
      <c r="C4759" t="s">
        <v>99</v>
      </c>
      <c r="D4759" t="s">
        <v>213</v>
      </c>
      <c r="E4759" t="s">
        <v>22</v>
      </c>
      <c r="F4759" t="s">
        <v>29</v>
      </c>
      <c r="G4759" t="s">
        <v>24</v>
      </c>
      <c r="H4759">
        <v>147</v>
      </c>
      <c r="I4759">
        <v>8</v>
      </c>
      <c r="J4759">
        <v>18.399999999999999</v>
      </c>
      <c r="K4759">
        <v>0</v>
      </c>
      <c r="L4759">
        <v>0</v>
      </c>
      <c r="M4759">
        <v>0</v>
      </c>
      <c r="N4759">
        <v>0</v>
      </c>
      <c r="O4759">
        <v>7</v>
      </c>
      <c r="P4759">
        <v>2</v>
      </c>
      <c r="Q4759" t="s">
        <v>14403</v>
      </c>
      <c r="R4759" t="s">
        <v>14476</v>
      </c>
    </row>
    <row r="4760" spans="1:18" x14ac:dyDescent="0.3">
      <c r="A4760" t="s">
        <v>14477</v>
      </c>
      <c r="B4760" t="s">
        <v>14478</v>
      </c>
      <c r="C4760" t="s">
        <v>99</v>
      </c>
      <c r="D4760" t="s">
        <v>213</v>
      </c>
      <c r="E4760" t="s">
        <v>22</v>
      </c>
      <c r="F4760" t="s">
        <v>29</v>
      </c>
      <c r="G4760" t="s">
        <v>24</v>
      </c>
      <c r="H4760">
        <v>264</v>
      </c>
      <c r="I4760">
        <v>11</v>
      </c>
      <c r="J4760">
        <v>24</v>
      </c>
      <c r="K4760">
        <v>0</v>
      </c>
      <c r="L4760">
        <v>0</v>
      </c>
      <c r="M4760">
        <v>0</v>
      </c>
      <c r="N4760">
        <v>0</v>
      </c>
      <c r="O4760">
        <v>1</v>
      </c>
      <c r="P4760">
        <v>1.5</v>
      </c>
      <c r="Q4760" t="s">
        <v>14403</v>
      </c>
      <c r="R4760" t="s">
        <v>14479</v>
      </c>
    </row>
    <row r="4761" spans="1:18" x14ac:dyDescent="0.3">
      <c r="A4761" t="s">
        <v>14480</v>
      </c>
      <c r="B4761" t="s">
        <v>14481</v>
      </c>
      <c r="C4761" t="s">
        <v>99</v>
      </c>
      <c r="D4761" t="s">
        <v>2912</v>
      </c>
      <c r="E4761" t="s">
        <v>22</v>
      </c>
      <c r="F4761" t="s">
        <v>29</v>
      </c>
      <c r="G4761" t="s">
        <v>24</v>
      </c>
      <c r="H4761">
        <v>250</v>
      </c>
      <c r="I4761">
        <v>12</v>
      </c>
      <c r="J4761">
        <v>20.8</v>
      </c>
      <c r="K4761">
        <v>0</v>
      </c>
      <c r="L4761">
        <v>0</v>
      </c>
      <c r="M4761">
        <v>0</v>
      </c>
      <c r="N4761">
        <v>0</v>
      </c>
      <c r="O4761">
        <v>3</v>
      </c>
      <c r="P4761">
        <v>0.5</v>
      </c>
      <c r="Q4761" t="s">
        <v>14403</v>
      </c>
      <c r="R4761" t="s">
        <v>14482</v>
      </c>
    </row>
    <row r="4762" spans="1:18" x14ac:dyDescent="0.3">
      <c r="A4762" t="s">
        <v>14483</v>
      </c>
      <c r="B4762" t="s">
        <v>14484</v>
      </c>
      <c r="C4762" t="s">
        <v>99</v>
      </c>
      <c r="D4762" t="s">
        <v>125</v>
      </c>
      <c r="E4762" t="s">
        <v>22</v>
      </c>
      <c r="F4762" t="s">
        <v>29</v>
      </c>
      <c r="G4762" t="s">
        <v>24</v>
      </c>
      <c r="H4762">
        <v>13</v>
      </c>
      <c r="I4762">
        <v>4</v>
      </c>
      <c r="J4762">
        <v>3.2</v>
      </c>
      <c r="K4762">
        <v>0</v>
      </c>
      <c r="L4762">
        <v>0</v>
      </c>
      <c r="M4762">
        <v>0</v>
      </c>
      <c r="N4762">
        <v>0</v>
      </c>
      <c r="O4762">
        <v>2</v>
      </c>
      <c r="P4762">
        <v>2</v>
      </c>
      <c r="Q4762" t="s">
        <v>14403</v>
      </c>
      <c r="R4762" t="s">
        <v>14485</v>
      </c>
    </row>
    <row r="4763" spans="1:18" x14ac:dyDescent="0.3">
      <c r="A4763" t="s">
        <v>14486</v>
      </c>
      <c r="B4763" t="s">
        <v>14487</v>
      </c>
      <c r="C4763" t="s">
        <v>99</v>
      </c>
      <c r="D4763" t="s">
        <v>125</v>
      </c>
      <c r="E4763" t="s">
        <v>22</v>
      </c>
      <c r="F4763" t="s">
        <v>29</v>
      </c>
      <c r="G4763" t="s">
        <v>24</v>
      </c>
      <c r="H4763">
        <v>118</v>
      </c>
      <c r="I4763">
        <v>8</v>
      </c>
      <c r="J4763">
        <v>14.8</v>
      </c>
      <c r="K4763">
        <v>0</v>
      </c>
      <c r="L4763">
        <v>0</v>
      </c>
      <c r="M4763">
        <v>0</v>
      </c>
      <c r="N4763">
        <v>0</v>
      </c>
      <c r="O4763">
        <v>6</v>
      </c>
      <c r="P4763">
        <v>2.8</v>
      </c>
      <c r="Q4763" t="s">
        <v>14403</v>
      </c>
      <c r="R4763" t="s">
        <v>14488</v>
      </c>
    </row>
    <row r="4764" spans="1:18" x14ac:dyDescent="0.3">
      <c r="A4764" t="s">
        <v>14489</v>
      </c>
      <c r="B4764" t="s">
        <v>14490</v>
      </c>
      <c r="C4764" t="s">
        <v>99</v>
      </c>
      <c r="D4764" t="s">
        <v>21</v>
      </c>
      <c r="E4764" t="s">
        <v>22</v>
      </c>
      <c r="F4764" t="s">
        <v>29</v>
      </c>
      <c r="G4764" t="s">
        <v>24</v>
      </c>
      <c r="H4764">
        <v>157</v>
      </c>
      <c r="I4764">
        <v>13</v>
      </c>
      <c r="J4764">
        <v>12.1</v>
      </c>
      <c r="K4764">
        <v>0</v>
      </c>
      <c r="L4764">
        <v>0</v>
      </c>
      <c r="M4764">
        <v>0</v>
      </c>
      <c r="N4764">
        <v>0</v>
      </c>
      <c r="O4764">
        <v>4</v>
      </c>
      <c r="P4764">
        <v>0.5</v>
      </c>
      <c r="Q4764" t="s">
        <v>14403</v>
      </c>
      <c r="R4764" t="s">
        <v>14491</v>
      </c>
    </row>
    <row r="4765" spans="1:18" x14ac:dyDescent="0.3">
      <c r="A4765" t="s">
        <v>14492</v>
      </c>
      <c r="B4765" t="s">
        <v>14493</v>
      </c>
      <c r="C4765" t="s">
        <v>99</v>
      </c>
      <c r="D4765" t="s">
        <v>125</v>
      </c>
      <c r="E4765" t="s">
        <v>22</v>
      </c>
      <c r="F4765" t="s">
        <v>29</v>
      </c>
      <c r="G4765" t="s">
        <v>24</v>
      </c>
      <c r="H4765">
        <v>119</v>
      </c>
      <c r="I4765">
        <v>10</v>
      </c>
      <c r="J4765">
        <v>11.9</v>
      </c>
      <c r="K4765">
        <v>0</v>
      </c>
      <c r="L4765">
        <v>0</v>
      </c>
      <c r="M4765">
        <v>6</v>
      </c>
      <c r="N4765">
        <v>4</v>
      </c>
      <c r="O4765">
        <v>4</v>
      </c>
      <c r="P4765">
        <v>2</v>
      </c>
      <c r="Q4765" t="s">
        <v>14403</v>
      </c>
      <c r="R4765" t="s">
        <v>14494</v>
      </c>
    </row>
    <row r="4766" spans="1:18" x14ac:dyDescent="0.3">
      <c r="A4766" t="s">
        <v>14495</v>
      </c>
      <c r="B4766" t="s">
        <v>14496</v>
      </c>
      <c r="C4766" t="s">
        <v>99</v>
      </c>
      <c r="D4766" t="s">
        <v>125</v>
      </c>
      <c r="E4766" t="s">
        <v>22</v>
      </c>
      <c r="F4766" t="s">
        <v>29</v>
      </c>
      <c r="G4766" t="s">
        <v>24</v>
      </c>
      <c r="H4766">
        <v>61</v>
      </c>
      <c r="I4766">
        <v>9</v>
      </c>
      <c r="J4766">
        <v>6.8</v>
      </c>
      <c r="K4766">
        <v>0</v>
      </c>
      <c r="L4766">
        <v>0</v>
      </c>
      <c r="M4766">
        <v>5</v>
      </c>
      <c r="N4766">
        <v>4</v>
      </c>
      <c r="O4766">
        <v>4</v>
      </c>
      <c r="P4766">
        <v>3</v>
      </c>
      <c r="Q4766" t="s">
        <v>14403</v>
      </c>
      <c r="R4766" t="s">
        <v>14497</v>
      </c>
    </row>
    <row r="4767" spans="1:18" x14ac:dyDescent="0.3">
      <c r="A4767" t="s">
        <v>14498</v>
      </c>
      <c r="B4767" t="s">
        <v>14499</v>
      </c>
      <c r="C4767" t="s">
        <v>99</v>
      </c>
      <c r="D4767" t="s">
        <v>125</v>
      </c>
      <c r="E4767" t="s">
        <v>37</v>
      </c>
      <c r="F4767" t="s">
        <v>29</v>
      </c>
      <c r="G4767" t="s">
        <v>24</v>
      </c>
      <c r="H4767">
        <v>221</v>
      </c>
      <c r="I4767">
        <v>15</v>
      </c>
      <c r="J4767">
        <v>14.7</v>
      </c>
      <c r="K4767">
        <v>0</v>
      </c>
      <c r="L4767">
        <v>0</v>
      </c>
      <c r="M4767">
        <v>0</v>
      </c>
      <c r="N4767">
        <v>0</v>
      </c>
      <c r="O4767">
        <v>7</v>
      </c>
      <c r="P4767">
        <v>13.5</v>
      </c>
      <c r="Q4767" t="s">
        <v>14319</v>
      </c>
      <c r="R4767" t="s">
        <v>14500</v>
      </c>
    </row>
    <row r="4768" spans="1:18" x14ac:dyDescent="0.3">
      <c r="A4768" t="s">
        <v>14501</v>
      </c>
      <c r="B4768" t="s">
        <v>14502</v>
      </c>
      <c r="C4768" t="s">
        <v>99</v>
      </c>
      <c r="D4768" t="s">
        <v>125</v>
      </c>
      <c r="E4768" t="s">
        <v>22</v>
      </c>
      <c r="F4768" t="s">
        <v>38</v>
      </c>
      <c r="G4768" t="s">
        <v>24</v>
      </c>
      <c r="H4768">
        <v>73</v>
      </c>
      <c r="I4768">
        <v>13</v>
      </c>
      <c r="J4768">
        <v>5.6</v>
      </c>
      <c r="K4768">
        <v>0</v>
      </c>
      <c r="L4768">
        <v>0</v>
      </c>
      <c r="M4768">
        <v>0</v>
      </c>
      <c r="N4768">
        <v>0</v>
      </c>
      <c r="O4768">
        <v>5</v>
      </c>
      <c r="P4768">
        <v>7.5</v>
      </c>
      <c r="Q4768" t="s">
        <v>14319</v>
      </c>
      <c r="R4768" t="s">
        <v>14503</v>
      </c>
    </row>
    <row r="4769" spans="1:18" x14ac:dyDescent="0.3">
      <c r="A4769" t="s">
        <v>14504</v>
      </c>
      <c r="B4769" t="s">
        <v>14505</v>
      </c>
      <c r="C4769" t="s">
        <v>99</v>
      </c>
      <c r="D4769" t="s">
        <v>125</v>
      </c>
      <c r="E4769" t="s">
        <v>22</v>
      </c>
      <c r="F4769" t="s">
        <v>29</v>
      </c>
      <c r="G4769" t="s">
        <v>24</v>
      </c>
      <c r="H4769">
        <v>206</v>
      </c>
      <c r="I4769">
        <v>13</v>
      </c>
      <c r="J4769">
        <v>15.8</v>
      </c>
      <c r="K4769">
        <v>0</v>
      </c>
      <c r="L4769">
        <v>0</v>
      </c>
      <c r="M4769">
        <v>0</v>
      </c>
      <c r="N4769">
        <v>0</v>
      </c>
      <c r="O4769">
        <v>4</v>
      </c>
      <c r="P4769">
        <v>3</v>
      </c>
      <c r="Q4769" t="s">
        <v>14403</v>
      </c>
      <c r="R4769" t="s">
        <v>14506</v>
      </c>
    </row>
    <row r="4770" spans="1:18" x14ac:dyDescent="0.3">
      <c r="A4770" t="s">
        <v>14507</v>
      </c>
      <c r="B4770" t="s">
        <v>14508</v>
      </c>
      <c r="C4770" t="s">
        <v>99</v>
      </c>
      <c r="D4770" t="s">
        <v>21</v>
      </c>
      <c r="E4770" t="s">
        <v>22</v>
      </c>
      <c r="F4770" t="s">
        <v>29</v>
      </c>
      <c r="G4770" t="s">
        <v>24</v>
      </c>
      <c r="H4770">
        <v>91</v>
      </c>
      <c r="I4770">
        <v>6</v>
      </c>
      <c r="J4770">
        <v>15.2</v>
      </c>
      <c r="K4770">
        <v>0</v>
      </c>
      <c r="L4770">
        <v>0</v>
      </c>
      <c r="M4770">
        <v>4</v>
      </c>
      <c r="N4770">
        <v>2</v>
      </c>
      <c r="O4770">
        <v>2</v>
      </c>
      <c r="P4770">
        <v>1</v>
      </c>
      <c r="Q4770" t="s">
        <v>14403</v>
      </c>
      <c r="R4770" t="s">
        <v>14509</v>
      </c>
    </row>
    <row r="4771" spans="1:18" x14ac:dyDescent="0.3">
      <c r="A4771" t="s">
        <v>14510</v>
      </c>
      <c r="B4771" t="s">
        <v>14511</v>
      </c>
      <c r="C4771" t="s">
        <v>99</v>
      </c>
      <c r="D4771" t="s">
        <v>125</v>
      </c>
      <c r="E4771" t="s">
        <v>22</v>
      </c>
      <c r="F4771" t="s">
        <v>29</v>
      </c>
      <c r="G4771" t="s">
        <v>24</v>
      </c>
      <c r="H4771">
        <v>53</v>
      </c>
      <c r="I4771">
        <v>7</v>
      </c>
      <c r="J4771">
        <v>7.6</v>
      </c>
      <c r="K4771">
        <v>0</v>
      </c>
      <c r="L4771">
        <v>0</v>
      </c>
      <c r="M4771">
        <v>5</v>
      </c>
      <c r="N4771">
        <v>2</v>
      </c>
      <c r="O4771">
        <v>3</v>
      </c>
      <c r="P4771">
        <v>0.5</v>
      </c>
      <c r="Q4771" t="s">
        <v>14403</v>
      </c>
      <c r="R4771" t="s">
        <v>14512</v>
      </c>
    </row>
    <row r="4772" spans="1:18" x14ac:dyDescent="0.3">
      <c r="A4772" t="s">
        <v>14513</v>
      </c>
      <c r="B4772" t="s">
        <v>14514</v>
      </c>
      <c r="C4772" t="s">
        <v>99</v>
      </c>
      <c r="D4772" t="s">
        <v>213</v>
      </c>
      <c r="E4772" t="s">
        <v>22</v>
      </c>
      <c r="F4772" t="s">
        <v>23</v>
      </c>
      <c r="G4772" t="s">
        <v>173</v>
      </c>
      <c r="H4772">
        <v>73</v>
      </c>
      <c r="I4772">
        <v>8</v>
      </c>
      <c r="J4772">
        <v>9.1</v>
      </c>
      <c r="K4772">
        <v>0</v>
      </c>
      <c r="L4772">
        <v>0</v>
      </c>
      <c r="M4772">
        <v>0</v>
      </c>
      <c r="N4772">
        <v>0</v>
      </c>
      <c r="O4772">
        <v>11</v>
      </c>
      <c r="P4772">
        <v>2.5</v>
      </c>
      <c r="Q4772" t="s">
        <v>14403</v>
      </c>
      <c r="R4772" t="s">
        <v>14515</v>
      </c>
    </row>
    <row r="4773" spans="1:18" x14ac:dyDescent="0.3">
      <c r="A4773" t="s">
        <v>14516</v>
      </c>
      <c r="B4773" t="s">
        <v>14517</v>
      </c>
      <c r="C4773" t="s">
        <v>20</v>
      </c>
      <c r="D4773" t="s">
        <v>42</v>
      </c>
      <c r="E4773" t="s">
        <v>22</v>
      </c>
      <c r="F4773" t="s">
        <v>29</v>
      </c>
      <c r="G4773" t="s">
        <v>24</v>
      </c>
      <c r="H4773">
        <v>29</v>
      </c>
      <c r="I4773">
        <v>3</v>
      </c>
      <c r="J4773">
        <v>9.6999999999999993</v>
      </c>
      <c r="K4773">
        <v>0</v>
      </c>
      <c r="L4773">
        <v>0</v>
      </c>
      <c r="M4773">
        <v>2</v>
      </c>
      <c r="N4773">
        <v>1</v>
      </c>
      <c r="O4773">
        <v>2</v>
      </c>
      <c r="P4773">
        <v>9</v>
      </c>
      <c r="Q4773" t="s">
        <v>14319</v>
      </c>
      <c r="R4773" t="s">
        <v>14518</v>
      </c>
    </row>
    <row r="4774" spans="1:18" x14ac:dyDescent="0.3">
      <c r="A4774" t="s">
        <v>14519</v>
      </c>
      <c r="B4774" t="s">
        <v>14520</v>
      </c>
      <c r="C4774" t="s">
        <v>99</v>
      </c>
      <c r="D4774" t="s">
        <v>125</v>
      </c>
      <c r="E4774" t="s">
        <v>22</v>
      </c>
      <c r="F4774" t="s">
        <v>29</v>
      </c>
      <c r="G4774" t="s">
        <v>24</v>
      </c>
      <c r="H4774">
        <v>14</v>
      </c>
      <c r="I4774">
        <v>4</v>
      </c>
      <c r="J4774">
        <v>3.5</v>
      </c>
      <c r="K4774">
        <v>0</v>
      </c>
      <c r="L4774">
        <v>0</v>
      </c>
      <c r="M4774">
        <v>3</v>
      </c>
      <c r="N4774">
        <v>1</v>
      </c>
      <c r="O4774">
        <v>2</v>
      </c>
      <c r="P4774">
        <v>0.25</v>
      </c>
      <c r="Q4774" t="s">
        <v>14319</v>
      </c>
      <c r="R4774" t="s">
        <v>14521</v>
      </c>
    </row>
    <row r="4775" spans="1:18" x14ac:dyDescent="0.3">
      <c r="A4775" t="s">
        <v>14522</v>
      </c>
      <c r="B4775" t="s">
        <v>14523</v>
      </c>
      <c r="C4775" t="s">
        <v>99</v>
      </c>
      <c r="D4775" t="s">
        <v>21</v>
      </c>
      <c r="E4775" t="s">
        <v>22</v>
      </c>
      <c r="F4775" t="s">
        <v>29</v>
      </c>
      <c r="G4775" t="s">
        <v>24</v>
      </c>
      <c r="H4775">
        <v>46</v>
      </c>
      <c r="I4775">
        <v>6</v>
      </c>
      <c r="J4775">
        <v>7.7</v>
      </c>
      <c r="K4775">
        <v>0</v>
      </c>
      <c r="L4775">
        <v>0</v>
      </c>
      <c r="M4775">
        <v>0</v>
      </c>
      <c r="N4775">
        <v>0</v>
      </c>
      <c r="O4775">
        <v>3</v>
      </c>
      <c r="P4775">
        <v>1.75</v>
      </c>
      <c r="Q4775" t="s">
        <v>14319</v>
      </c>
      <c r="R4775" t="s">
        <v>14524</v>
      </c>
    </row>
    <row r="4776" spans="1:18" x14ac:dyDescent="0.3">
      <c r="A4776" t="s">
        <v>14525</v>
      </c>
      <c r="B4776" t="s">
        <v>14526</v>
      </c>
      <c r="C4776" t="s">
        <v>20</v>
      </c>
      <c r="D4776" t="s">
        <v>21</v>
      </c>
      <c r="E4776" t="s">
        <v>37</v>
      </c>
      <c r="F4776" t="s">
        <v>29</v>
      </c>
      <c r="G4776" t="s">
        <v>24</v>
      </c>
      <c r="H4776">
        <v>772</v>
      </c>
      <c r="I4776">
        <v>39</v>
      </c>
      <c r="J4776">
        <v>19.8</v>
      </c>
      <c r="K4776">
        <v>7</v>
      </c>
      <c r="L4776">
        <v>31</v>
      </c>
      <c r="M4776">
        <v>0</v>
      </c>
      <c r="N4776">
        <v>0</v>
      </c>
      <c r="O4776">
        <v>14</v>
      </c>
      <c r="P4776">
        <v>6.5</v>
      </c>
      <c r="Q4776" t="s">
        <v>14319</v>
      </c>
      <c r="R4776" t="s">
        <v>14527</v>
      </c>
    </row>
    <row r="4777" spans="1:18" x14ac:dyDescent="0.3">
      <c r="A4777" t="s">
        <v>14528</v>
      </c>
      <c r="B4777" t="s">
        <v>14529</v>
      </c>
      <c r="C4777" t="s">
        <v>99</v>
      </c>
      <c r="D4777" t="s">
        <v>125</v>
      </c>
      <c r="E4777" t="s">
        <v>22</v>
      </c>
      <c r="F4777" t="s">
        <v>29</v>
      </c>
      <c r="G4777" t="s">
        <v>24</v>
      </c>
      <c r="H4777">
        <v>63</v>
      </c>
      <c r="I4777">
        <v>13</v>
      </c>
      <c r="J4777">
        <v>4.8</v>
      </c>
      <c r="K4777">
        <v>0</v>
      </c>
      <c r="L4777">
        <v>0</v>
      </c>
      <c r="M4777">
        <v>0</v>
      </c>
      <c r="N4777">
        <v>0</v>
      </c>
      <c r="O4777">
        <v>1</v>
      </c>
      <c r="P4777">
        <v>0.25</v>
      </c>
      <c r="Q4777" t="s">
        <v>13993</v>
      </c>
      <c r="R4777" t="s">
        <v>14530</v>
      </c>
    </row>
    <row r="4778" spans="1:18" x14ac:dyDescent="0.3">
      <c r="A4778" t="s">
        <v>14531</v>
      </c>
      <c r="B4778" t="s">
        <v>14532</v>
      </c>
      <c r="C4778" t="s">
        <v>99</v>
      </c>
      <c r="D4778" t="s">
        <v>125</v>
      </c>
      <c r="E4778" t="s">
        <v>22</v>
      </c>
      <c r="F4778" t="s">
        <v>29</v>
      </c>
      <c r="G4778" t="s">
        <v>24</v>
      </c>
      <c r="H4778">
        <v>140</v>
      </c>
      <c r="I4778">
        <v>8</v>
      </c>
      <c r="J4778">
        <v>17.5</v>
      </c>
      <c r="K4778">
        <v>0</v>
      </c>
      <c r="L4778">
        <v>0</v>
      </c>
      <c r="M4778">
        <v>0</v>
      </c>
      <c r="N4778">
        <v>0</v>
      </c>
      <c r="O4778">
        <v>4</v>
      </c>
      <c r="P4778">
        <v>1.5</v>
      </c>
      <c r="Q4778" t="s">
        <v>14319</v>
      </c>
      <c r="R4778" t="s">
        <v>14533</v>
      </c>
    </row>
    <row r="4779" spans="1:18" x14ac:dyDescent="0.3">
      <c r="A4779" t="s">
        <v>14534</v>
      </c>
      <c r="B4779" t="s">
        <v>14535</v>
      </c>
      <c r="C4779" t="s">
        <v>99</v>
      </c>
      <c r="D4779" t="s">
        <v>125</v>
      </c>
      <c r="E4779" t="s">
        <v>22</v>
      </c>
      <c r="F4779" t="s">
        <v>29</v>
      </c>
      <c r="G4779" t="s">
        <v>24</v>
      </c>
      <c r="H4779">
        <v>276</v>
      </c>
      <c r="I4779">
        <v>12</v>
      </c>
      <c r="J4779">
        <v>23</v>
      </c>
      <c r="K4779">
        <v>0</v>
      </c>
      <c r="L4779">
        <v>0</v>
      </c>
      <c r="M4779">
        <v>0</v>
      </c>
      <c r="N4779">
        <v>0</v>
      </c>
      <c r="O4779">
        <v>4</v>
      </c>
      <c r="P4779">
        <v>0.75</v>
      </c>
      <c r="Q4779" t="s">
        <v>13993</v>
      </c>
      <c r="R4779" t="s">
        <v>14536</v>
      </c>
    </row>
    <row r="4780" spans="1:18" x14ac:dyDescent="0.3">
      <c r="A4780" t="s">
        <v>14537</v>
      </c>
      <c r="B4780" t="s">
        <v>14538</v>
      </c>
      <c r="C4780" t="s">
        <v>99</v>
      </c>
      <c r="D4780" t="s">
        <v>21</v>
      </c>
      <c r="E4780" t="s">
        <v>22</v>
      </c>
      <c r="F4780" t="s">
        <v>23</v>
      </c>
      <c r="G4780" t="s">
        <v>173</v>
      </c>
      <c r="H4780">
        <v>372</v>
      </c>
      <c r="I4780">
        <v>16</v>
      </c>
      <c r="J4780">
        <v>23.2</v>
      </c>
      <c r="K4780">
        <v>0</v>
      </c>
      <c r="L4780">
        <v>0</v>
      </c>
      <c r="M4780">
        <v>0</v>
      </c>
      <c r="N4780">
        <v>0</v>
      </c>
      <c r="O4780">
        <v>14</v>
      </c>
      <c r="P4780">
        <v>24</v>
      </c>
      <c r="Q4780" t="s">
        <v>13096</v>
      </c>
      <c r="R4780" t="s">
        <v>14539</v>
      </c>
    </row>
    <row r="4781" spans="1:18" x14ac:dyDescent="0.3">
      <c r="A4781" t="s">
        <v>14540</v>
      </c>
      <c r="B4781" t="s">
        <v>14541</v>
      </c>
      <c r="C4781" t="s">
        <v>99</v>
      </c>
      <c r="D4781" t="s">
        <v>125</v>
      </c>
      <c r="E4781" t="s">
        <v>22</v>
      </c>
      <c r="F4781" t="s">
        <v>23</v>
      </c>
      <c r="G4781" t="s">
        <v>24</v>
      </c>
      <c r="H4781">
        <v>62</v>
      </c>
      <c r="I4781">
        <v>7</v>
      </c>
      <c r="J4781">
        <v>8.9</v>
      </c>
      <c r="K4781">
        <v>0</v>
      </c>
      <c r="L4781">
        <v>0</v>
      </c>
      <c r="M4781">
        <v>0</v>
      </c>
      <c r="N4781">
        <v>0</v>
      </c>
      <c r="O4781">
        <v>3</v>
      </c>
      <c r="P4781">
        <v>2</v>
      </c>
      <c r="Q4781" t="s">
        <v>14114</v>
      </c>
      <c r="R4781" t="s">
        <v>14542</v>
      </c>
    </row>
    <row r="4782" spans="1:18" x14ac:dyDescent="0.3">
      <c r="A4782" t="s">
        <v>14543</v>
      </c>
      <c r="B4782" t="s">
        <v>14544</v>
      </c>
      <c r="C4782" t="s">
        <v>99</v>
      </c>
      <c r="D4782" t="s">
        <v>21</v>
      </c>
      <c r="E4782" t="s">
        <v>22</v>
      </c>
      <c r="F4782" t="s">
        <v>38</v>
      </c>
      <c r="G4782" t="s">
        <v>24</v>
      </c>
      <c r="H4782">
        <v>92</v>
      </c>
      <c r="I4782">
        <v>16</v>
      </c>
      <c r="J4782">
        <v>5.8</v>
      </c>
      <c r="K4782">
        <v>0</v>
      </c>
      <c r="L4782">
        <v>0</v>
      </c>
      <c r="M4782">
        <v>0</v>
      </c>
      <c r="N4782">
        <v>0</v>
      </c>
      <c r="O4782">
        <v>6</v>
      </c>
      <c r="P4782">
        <v>68</v>
      </c>
      <c r="Q4782" t="s">
        <v>14114</v>
      </c>
      <c r="R4782" t="s">
        <v>14545</v>
      </c>
    </row>
    <row r="4783" spans="1:18" x14ac:dyDescent="0.3">
      <c r="A4783" t="s">
        <v>14546</v>
      </c>
      <c r="B4783" t="s">
        <v>14547</v>
      </c>
      <c r="C4783" t="s">
        <v>99</v>
      </c>
      <c r="D4783" t="s">
        <v>125</v>
      </c>
      <c r="E4783" t="s">
        <v>22</v>
      </c>
      <c r="F4783" t="s">
        <v>29</v>
      </c>
      <c r="G4783" t="s">
        <v>24</v>
      </c>
      <c r="H4783">
        <v>5</v>
      </c>
      <c r="I4783">
        <v>4</v>
      </c>
      <c r="J4783">
        <v>1.2</v>
      </c>
      <c r="K4783">
        <v>0</v>
      </c>
      <c r="L4783">
        <v>0</v>
      </c>
      <c r="M4783">
        <v>0</v>
      </c>
      <c r="N4783">
        <v>0</v>
      </c>
      <c r="O4783">
        <v>2</v>
      </c>
      <c r="P4783">
        <v>0.25</v>
      </c>
      <c r="Q4783" t="s">
        <v>14114</v>
      </c>
      <c r="R4783" t="s">
        <v>14548</v>
      </c>
    </row>
    <row r="4784" spans="1:18" x14ac:dyDescent="0.3">
      <c r="A4784" t="s">
        <v>14549</v>
      </c>
      <c r="B4784" t="s">
        <v>14550</v>
      </c>
      <c r="C4784" t="s">
        <v>99</v>
      </c>
      <c r="D4784" t="s">
        <v>125</v>
      </c>
      <c r="E4784" t="s">
        <v>22</v>
      </c>
      <c r="F4784" t="s">
        <v>29</v>
      </c>
      <c r="G4784" t="s">
        <v>24</v>
      </c>
      <c r="H4784">
        <v>198</v>
      </c>
      <c r="I4784">
        <v>15</v>
      </c>
      <c r="J4784">
        <v>13.2</v>
      </c>
      <c r="K4784">
        <v>0</v>
      </c>
      <c r="L4784">
        <v>0</v>
      </c>
      <c r="M4784">
        <v>0</v>
      </c>
      <c r="N4784">
        <v>0</v>
      </c>
      <c r="O4784">
        <v>9</v>
      </c>
      <c r="P4784">
        <v>3</v>
      </c>
      <c r="Q4784" t="s">
        <v>14114</v>
      </c>
      <c r="R4784" t="s">
        <v>14551</v>
      </c>
    </row>
    <row r="4785" spans="1:18" x14ac:dyDescent="0.3">
      <c r="A4785" t="s">
        <v>14552</v>
      </c>
      <c r="B4785" t="s">
        <v>14553</v>
      </c>
      <c r="C4785" t="s">
        <v>99</v>
      </c>
      <c r="D4785" t="s">
        <v>125</v>
      </c>
      <c r="E4785" t="s">
        <v>22</v>
      </c>
      <c r="F4785" t="s">
        <v>29</v>
      </c>
      <c r="G4785" t="s">
        <v>24</v>
      </c>
      <c r="H4785">
        <v>110</v>
      </c>
      <c r="I4785">
        <v>7</v>
      </c>
      <c r="J4785">
        <v>15.7</v>
      </c>
      <c r="K4785">
        <v>0</v>
      </c>
      <c r="L4785">
        <v>0</v>
      </c>
      <c r="M4785">
        <v>0</v>
      </c>
      <c r="N4785">
        <v>0</v>
      </c>
      <c r="O4785">
        <v>2</v>
      </c>
      <c r="P4785">
        <v>1</v>
      </c>
      <c r="Q4785" t="s">
        <v>14114</v>
      </c>
      <c r="R4785" t="s">
        <v>14554</v>
      </c>
    </row>
    <row r="4786" spans="1:18" x14ac:dyDescent="0.3">
      <c r="A4786" t="s">
        <v>14555</v>
      </c>
      <c r="B4786" t="s">
        <v>14556</v>
      </c>
      <c r="C4786" t="s">
        <v>99</v>
      </c>
      <c r="D4786" t="s">
        <v>2912</v>
      </c>
      <c r="E4786" t="s">
        <v>22</v>
      </c>
      <c r="F4786" t="s">
        <v>23</v>
      </c>
      <c r="G4786" t="s">
        <v>24</v>
      </c>
      <c r="H4786">
        <v>116</v>
      </c>
      <c r="I4786">
        <v>8</v>
      </c>
      <c r="J4786">
        <v>14.5</v>
      </c>
      <c r="K4786">
        <v>0</v>
      </c>
      <c r="L4786">
        <v>0</v>
      </c>
      <c r="M4786">
        <v>0</v>
      </c>
      <c r="N4786">
        <v>0</v>
      </c>
      <c r="O4786">
        <v>4</v>
      </c>
      <c r="P4786">
        <v>3.5</v>
      </c>
      <c r="Q4786" t="s">
        <v>14114</v>
      </c>
      <c r="R4786" t="s">
        <v>14557</v>
      </c>
    </row>
    <row r="4787" spans="1:18" x14ac:dyDescent="0.3">
      <c r="A4787" t="s">
        <v>14558</v>
      </c>
      <c r="B4787" t="s">
        <v>14559</v>
      </c>
      <c r="C4787" t="s">
        <v>99</v>
      </c>
      <c r="D4787" t="s">
        <v>125</v>
      </c>
      <c r="E4787" t="s">
        <v>22</v>
      </c>
      <c r="F4787" t="s">
        <v>23</v>
      </c>
      <c r="G4787" t="s">
        <v>24</v>
      </c>
      <c r="H4787">
        <v>198</v>
      </c>
      <c r="I4787">
        <v>8</v>
      </c>
      <c r="J4787">
        <v>24.8</v>
      </c>
      <c r="K4787">
        <v>0</v>
      </c>
      <c r="L4787">
        <v>0</v>
      </c>
      <c r="M4787">
        <v>0</v>
      </c>
      <c r="N4787">
        <v>0</v>
      </c>
      <c r="O4787">
        <v>5</v>
      </c>
      <c r="P4787">
        <v>3</v>
      </c>
      <c r="Q4787" t="s">
        <v>14114</v>
      </c>
      <c r="R4787" t="s">
        <v>14560</v>
      </c>
    </row>
    <row r="4788" spans="1:18" x14ac:dyDescent="0.3">
      <c r="A4788" t="s">
        <v>14561</v>
      </c>
      <c r="B4788" t="s">
        <v>14562</v>
      </c>
      <c r="C4788" t="s">
        <v>99</v>
      </c>
      <c r="D4788" t="s">
        <v>125</v>
      </c>
      <c r="E4788" t="s">
        <v>22</v>
      </c>
      <c r="F4788" t="s">
        <v>29</v>
      </c>
      <c r="G4788" t="s">
        <v>24</v>
      </c>
      <c r="H4788">
        <v>64</v>
      </c>
      <c r="I4788">
        <v>6</v>
      </c>
      <c r="J4788">
        <v>10.7</v>
      </c>
      <c r="K4788">
        <v>0</v>
      </c>
      <c r="L4788">
        <v>0</v>
      </c>
      <c r="M4788">
        <v>0</v>
      </c>
      <c r="N4788">
        <v>0</v>
      </c>
      <c r="O4788">
        <v>1</v>
      </c>
      <c r="P4788">
        <v>2</v>
      </c>
      <c r="Q4788" t="s">
        <v>14114</v>
      </c>
      <c r="R4788" t="s">
        <v>14563</v>
      </c>
    </row>
    <row r="4789" spans="1:18" x14ac:dyDescent="0.3">
      <c r="A4789" t="s">
        <v>14564</v>
      </c>
      <c r="B4789" t="s">
        <v>14565</v>
      </c>
      <c r="C4789" t="s">
        <v>20</v>
      </c>
      <c r="D4789" t="s">
        <v>42</v>
      </c>
      <c r="E4789" t="s">
        <v>49</v>
      </c>
      <c r="F4789" t="s">
        <v>29</v>
      </c>
      <c r="G4789" t="s">
        <v>24</v>
      </c>
      <c r="H4789">
        <v>409</v>
      </c>
      <c r="I4789">
        <v>27</v>
      </c>
      <c r="J4789">
        <v>15.1</v>
      </c>
      <c r="K4789">
        <v>6</v>
      </c>
      <c r="L4789">
        <v>21</v>
      </c>
      <c r="M4789">
        <v>0</v>
      </c>
      <c r="N4789">
        <v>0</v>
      </c>
      <c r="O4789">
        <v>14</v>
      </c>
      <c r="P4789">
        <v>30</v>
      </c>
      <c r="Q4789" t="s">
        <v>14114</v>
      </c>
      <c r="R4789" t="s">
        <v>14566</v>
      </c>
    </row>
    <row r="4790" spans="1:18" x14ac:dyDescent="0.3">
      <c r="A4790" t="s">
        <v>14567</v>
      </c>
      <c r="B4790" t="s">
        <v>14568</v>
      </c>
      <c r="C4790" t="s">
        <v>20</v>
      </c>
      <c r="D4790" t="s">
        <v>42</v>
      </c>
      <c r="E4790" t="s">
        <v>22</v>
      </c>
      <c r="F4790" t="s">
        <v>29</v>
      </c>
      <c r="G4790" t="s">
        <v>24</v>
      </c>
      <c r="H4790">
        <v>139</v>
      </c>
      <c r="I4790">
        <v>6</v>
      </c>
      <c r="J4790">
        <v>23.2</v>
      </c>
      <c r="K4790">
        <v>5</v>
      </c>
      <c r="L4790">
        <v>1</v>
      </c>
      <c r="M4790">
        <v>0</v>
      </c>
      <c r="N4790">
        <v>0</v>
      </c>
      <c r="O4790">
        <v>3</v>
      </c>
      <c r="P4790">
        <v>20</v>
      </c>
      <c r="Q4790" t="s">
        <v>14114</v>
      </c>
      <c r="R4790" t="s">
        <v>14569</v>
      </c>
    </row>
    <row r="4791" spans="1:18" x14ac:dyDescent="0.3">
      <c r="A4791" t="s">
        <v>14570</v>
      </c>
      <c r="B4791" t="s">
        <v>14571</v>
      </c>
      <c r="C4791" t="s">
        <v>99</v>
      </c>
      <c r="D4791" t="s">
        <v>125</v>
      </c>
      <c r="E4791" t="s">
        <v>22</v>
      </c>
      <c r="F4791" t="s">
        <v>29</v>
      </c>
      <c r="G4791" t="s">
        <v>24</v>
      </c>
      <c r="H4791">
        <v>126</v>
      </c>
      <c r="I4791">
        <v>8</v>
      </c>
      <c r="J4791">
        <v>15.8</v>
      </c>
      <c r="K4791">
        <v>0</v>
      </c>
      <c r="L4791">
        <v>0</v>
      </c>
      <c r="M4791">
        <v>0</v>
      </c>
      <c r="N4791">
        <v>0</v>
      </c>
      <c r="O4791">
        <v>2</v>
      </c>
      <c r="P4791">
        <v>5</v>
      </c>
      <c r="Q4791" t="s">
        <v>14114</v>
      </c>
      <c r="R4791" t="s">
        <v>14572</v>
      </c>
    </row>
    <row r="4792" spans="1:18" x14ac:dyDescent="0.3">
      <c r="A4792" t="s">
        <v>14573</v>
      </c>
      <c r="B4792" t="s">
        <v>14574</v>
      </c>
      <c r="C4792" t="s">
        <v>99</v>
      </c>
      <c r="D4792" t="s">
        <v>125</v>
      </c>
      <c r="E4792" t="s">
        <v>22</v>
      </c>
      <c r="F4792" t="s">
        <v>29</v>
      </c>
      <c r="G4792" t="s">
        <v>24</v>
      </c>
      <c r="H4792">
        <v>267</v>
      </c>
      <c r="I4792">
        <v>15</v>
      </c>
      <c r="J4792">
        <v>17.8</v>
      </c>
      <c r="K4792">
        <v>0</v>
      </c>
      <c r="L4792">
        <v>0</v>
      </c>
      <c r="M4792">
        <v>0</v>
      </c>
      <c r="N4792">
        <v>0</v>
      </c>
      <c r="O4792">
        <v>6</v>
      </c>
      <c r="P4792">
        <v>6.5</v>
      </c>
      <c r="Q4792" t="s">
        <v>14114</v>
      </c>
      <c r="R4792" t="s">
        <v>14575</v>
      </c>
    </row>
    <row r="4793" spans="1:18" x14ac:dyDescent="0.3">
      <c r="A4793" t="s">
        <v>14576</v>
      </c>
      <c r="B4793" t="s">
        <v>14577</v>
      </c>
      <c r="C4793" t="s">
        <v>99</v>
      </c>
      <c r="D4793" t="s">
        <v>125</v>
      </c>
      <c r="E4793" t="s">
        <v>37</v>
      </c>
      <c r="F4793" t="s">
        <v>38</v>
      </c>
      <c r="G4793" t="s">
        <v>24</v>
      </c>
      <c r="H4793">
        <v>9</v>
      </c>
      <c r="I4793">
        <v>4</v>
      </c>
      <c r="J4793">
        <v>2.2000000000000002</v>
      </c>
      <c r="K4793">
        <v>0</v>
      </c>
      <c r="L4793">
        <v>0</v>
      </c>
      <c r="M4793">
        <v>0</v>
      </c>
      <c r="N4793">
        <v>0</v>
      </c>
      <c r="O4793">
        <v>4</v>
      </c>
      <c r="P4793">
        <v>1</v>
      </c>
      <c r="Q4793" t="s">
        <v>14114</v>
      </c>
      <c r="R4793" t="s">
        <v>14578</v>
      </c>
    </row>
    <row r="4794" spans="1:18" x14ac:dyDescent="0.3">
      <c r="A4794" t="s">
        <v>14579</v>
      </c>
      <c r="B4794" t="s">
        <v>14580</v>
      </c>
      <c r="C4794" t="s">
        <v>99</v>
      </c>
      <c r="D4794" t="s">
        <v>21</v>
      </c>
      <c r="E4794" t="s">
        <v>49</v>
      </c>
      <c r="F4794" t="s">
        <v>38</v>
      </c>
      <c r="G4794" t="s">
        <v>24</v>
      </c>
      <c r="H4794">
        <v>196</v>
      </c>
      <c r="I4794">
        <v>11</v>
      </c>
      <c r="J4794">
        <v>17.8</v>
      </c>
      <c r="K4794">
        <v>0</v>
      </c>
      <c r="L4794">
        <v>0</v>
      </c>
      <c r="M4794">
        <v>0</v>
      </c>
      <c r="N4794">
        <v>0</v>
      </c>
      <c r="O4794">
        <v>7</v>
      </c>
      <c r="P4794">
        <v>15</v>
      </c>
      <c r="Q4794" t="s">
        <v>14114</v>
      </c>
      <c r="R4794" t="s">
        <v>14581</v>
      </c>
    </row>
    <row r="4795" spans="1:18" x14ac:dyDescent="0.3">
      <c r="A4795" t="s">
        <v>14582</v>
      </c>
      <c r="B4795" t="s">
        <v>14583</v>
      </c>
      <c r="C4795" t="s">
        <v>20</v>
      </c>
      <c r="D4795" t="s">
        <v>42</v>
      </c>
      <c r="E4795" t="s">
        <v>22</v>
      </c>
      <c r="F4795" t="s">
        <v>29</v>
      </c>
      <c r="G4795" t="s">
        <v>24</v>
      </c>
      <c r="H4795">
        <v>274</v>
      </c>
      <c r="I4795">
        <v>20</v>
      </c>
      <c r="J4795">
        <v>13.7</v>
      </c>
      <c r="K4795">
        <v>6</v>
      </c>
      <c r="L4795">
        <v>14</v>
      </c>
      <c r="M4795">
        <v>0</v>
      </c>
      <c r="N4795">
        <v>0</v>
      </c>
      <c r="O4795">
        <v>8</v>
      </c>
      <c r="P4795">
        <v>20</v>
      </c>
      <c r="Q4795" t="s">
        <v>14114</v>
      </c>
      <c r="R4795" t="s">
        <v>14584</v>
      </c>
    </row>
    <row r="4796" spans="1:18" x14ac:dyDescent="0.3">
      <c r="A4796" t="s">
        <v>14585</v>
      </c>
      <c r="B4796" t="s">
        <v>14586</v>
      </c>
      <c r="C4796" t="s">
        <v>99</v>
      </c>
      <c r="D4796" t="s">
        <v>125</v>
      </c>
      <c r="E4796" t="s">
        <v>37</v>
      </c>
      <c r="F4796" t="s">
        <v>38</v>
      </c>
      <c r="G4796" t="s">
        <v>24</v>
      </c>
      <c r="H4796">
        <v>187</v>
      </c>
      <c r="I4796">
        <v>13</v>
      </c>
      <c r="J4796">
        <v>14.4</v>
      </c>
      <c r="K4796">
        <v>0</v>
      </c>
      <c r="L4796">
        <v>0</v>
      </c>
      <c r="M4796">
        <v>0</v>
      </c>
      <c r="N4796">
        <v>0</v>
      </c>
      <c r="O4796">
        <v>36</v>
      </c>
      <c r="P4796">
        <v>12</v>
      </c>
      <c r="Q4796" t="s">
        <v>14114</v>
      </c>
      <c r="R4796" t="s">
        <v>14587</v>
      </c>
    </row>
    <row r="4797" spans="1:18" x14ac:dyDescent="0.3">
      <c r="A4797" t="s">
        <v>14588</v>
      </c>
      <c r="B4797" t="s">
        <v>14589</v>
      </c>
      <c r="C4797" t="s">
        <v>99</v>
      </c>
      <c r="D4797" t="s">
        <v>125</v>
      </c>
      <c r="E4797" t="s">
        <v>49</v>
      </c>
      <c r="F4797" t="s">
        <v>38</v>
      </c>
      <c r="G4797" t="s">
        <v>24</v>
      </c>
      <c r="H4797">
        <v>120</v>
      </c>
      <c r="I4797">
        <v>12</v>
      </c>
      <c r="J4797">
        <v>10</v>
      </c>
      <c r="K4797">
        <v>0</v>
      </c>
      <c r="L4797">
        <v>0</v>
      </c>
      <c r="M4797">
        <v>0</v>
      </c>
      <c r="N4797">
        <v>0</v>
      </c>
      <c r="O4797">
        <v>12</v>
      </c>
      <c r="P4797">
        <v>5</v>
      </c>
      <c r="Q4797" t="s">
        <v>14114</v>
      </c>
      <c r="R4797" t="s">
        <v>14590</v>
      </c>
    </row>
    <row r="4798" spans="1:18" x14ac:dyDescent="0.3">
      <c r="A4798" t="s">
        <v>14591</v>
      </c>
      <c r="B4798" t="s">
        <v>14592</v>
      </c>
      <c r="C4798" t="s">
        <v>99</v>
      </c>
      <c r="D4798" t="s">
        <v>125</v>
      </c>
      <c r="E4798" t="s">
        <v>37</v>
      </c>
      <c r="F4798" t="s">
        <v>38</v>
      </c>
      <c r="G4798" t="s">
        <v>24</v>
      </c>
      <c r="H4798">
        <v>182</v>
      </c>
      <c r="I4798">
        <v>9</v>
      </c>
      <c r="J4798">
        <v>20.2</v>
      </c>
      <c r="K4798">
        <v>0</v>
      </c>
      <c r="L4798">
        <v>0</v>
      </c>
      <c r="M4798">
        <v>0</v>
      </c>
      <c r="N4798">
        <v>0</v>
      </c>
      <c r="O4798">
        <v>9</v>
      </c>
      <c r="P4798">
        <v>3.5</v>
      </c>
      <c r="Q4798" t="s">
        <v>14114</v>
      </c>
      <c r="R4798" t="s">
        <v>14593</v>
      </c>
    </row>
    <row r="4799" spans="1:18" x14ac:dyDescent="0.3">
      <c r="A4799" t="s">
        <v>14594</v>
      </c>
      <c r="B4799" t="s">
        <v>14595</v>
      </c>
      <c r="C4799" t="s">
        <v>99</v>
      </c>
      <c r="D4799" t="s">
        <v>21</v>
      </c>
      <c r="E4799" t="s">
        <v>22</v>
      </c>
      <c r="F4799" t="s">
        <v>29</v>
      </c>
      <c r="G4799" t="s">
        <v>24</v>
      </c>
      <c r="H4799">
        <v>56</v>
      </c>
      <c r="I4799">
        <v>4</v>
      </c>
      <c r="J4799">
        <v>14</v>
      </c>
      <c r="K4799">
        <v>0</v>
      </c>
      <c r="L4799">
        <v>0</v>
      </c>
      <c r="M4799">
        <v>0</v>
      </c>
      <c r="N4799">
        <v>4</v>
      </c>
      <c r="O4799">
        <v>4</v>
      </c>
      <c r="P4799">
        <v>22</v>
      </c>
      <c r="Q4799" t="s">
        <v>14114</v>
      </c>
      <c r="R4799" t="s">
        <v>14596</v>
      </c>
    </row>
    <row r="4800" spans="1:18" x14ac:dyDescent="0.3">
      <c r="A4800" t="s">
        <v>14597</v>
      </c>
      <c r="B4800" t="s">
        <v>14598</v>
      </c>
      <c r="C4800" t="s">
        <v>20</v>
      </c>
      <c r="D4800" t="s">
        <v>42</v>
      </c>
      <c r="E4800" t="s">
        <v>22</v>
      </c>
      <c r="F4800" t="s">
        <v>29</v>
      </c>
      <c r="G4800" t="s">
        <v>24</v>
      </c>
      <c r="H4800">
        <v>166</v>
      </c>
      <c r="I4800">
        <v>14</v>
      </c>
      <c r="J4800">
        <v>11.9</v>
      </c>
      <c r="K4800">
        <v>6</v>
      </c>
      <c r="L4800">
        <v>4</v>
      </c>
      <c r="M4800">
        <v>3</v>
      </c>
      <c r="N4800">
        <v>1</v>
      </c>
      <c r="O4800">
        <v>4</v>
      </c>
      <c r="P4800">
        <v>13</v>
      </c>
      <c r="Q4800" t="s">
        <v>14114</v>
      </c>
      <c r="R4800" t="s">
        <v>14599</v>
      </c>
    </row>
    <row r="4801" spans="1:18" x14ac:dyDescent="0.3">
      <c r="A4801" t="s">
        <v>14600</v>
      </c>
      <c r="B4801" t="s">
        <v>14601</v>
      </c>
      <c r="C4801" t="s">
        <v>20</v>
      </c>
      <c r="D4801" t="s">
        <v>42</v>
      </c>
      <c r="E4801" t="s">
        <v>49</v>
      </c>
      <c r="F4801" t="s">
        <v>38</v>
      </c>
      <c r="G4801" t="s">
        <v>24</v>
      </c>
      <c r="H4801">
        <v>410</v>
      </c>
      <c r="I4801">
        <v>32</v>
      </c>
      <c r="J4801">
        <v>12.8</v>
      </c>
      <c r="K4801">
        <v>10</v>
      </c>
      <c r="L4801">
        <v>21</v>
      </c>
      <c r="M4801">
        <v>1</v>
      </c>
      <c r="N4801">
        <v>0</v>
      </c>
      <c r="O4801">
        <v>21</v>
      </c>
      <c r="P4801">
        <v>38</v>
      </c>
      <c r="Q4801" t="s">
        <v>14114</v>
      </c>
      <c r="R4801" t="s">
        <v>14602</v>
      </c>
    </row>
    <row r="4802" spans="1:18" x14ac:dyDescent="0.3">
      <c r="A4802" t="s">
        <v>14603</v>
      </c>
      <c r="B4802" t="s">
        <v>14604</v>
      </c>
      <c r="C4802" t="s">
        <v>99</v>
      </c>
      <c r="D4802" t="s">
        <v>125</v>
      </c>
      <c r="E4802" t="s">
        <v>22</v>
      </c>
      <c r="F4802" t="s">
        <v>23</v>
      </c>
      <c r="G4802" t="s">
        <v>24</v>
      </c>
      <c r="H4802">
        <v>136</v>
      </c>
      <c r="I4802">
        <v>11</v>
      </c>
      <c r="J4802">
        <v>12.4</v>
      </c>
      <c r="K4802">
        <v>0</v>
      </c>
      <c r="L4802">
        <v>0</v>
      </c>
      <c r="M4802">
        <v>0</v>
      </c>
      <c r="N4802">
        <v>0</v>
      </c>
      <c r="O4802">
        <v>14</v>
      </c>
      <c r="P4802">
        <v>15</v>
      </c>
      <c r="Q4802" t="s">
        <v>14114</v>
      </c>
      <c r="R4802" t="s">
        <v>14605</v>
      </c>
    </row>
    <row r="4803" spans="1:18" x14ac:dyDescent="0.3">
      <c r="A4803" t="s">
        <v>14606</v>
      </c>
      <c r="B4803" t="s">
        <v>14607</v>
      </c>
      <c r="C4803" t="s">
        <v>20</v>
      </c>
      <c r="D4803" t="s">
        <v>42</v>
      </c>
      <c r="E4803" t="s">
        <v>37</v>
      </c>
      <c r="F4803" t="s">
        <v>38</v>
      </c>
      <c r="G4803" t="s">
        <v>24</v>
      </c>
      <c r="H4803">
        <v>334</v>
      </c>
      <c r="I4803">
        <v>18</v>
      </c>
      <c r="J4803">
        <v>18.600000000000001</v>
      </c>
      <c r="K4803">
        <v>7</v>
      </c>
      <c r="L4803">
        <v>11</v>
      </c>
      <c r="M4803">
        <v>0</v>
      </c>
      <c r="N4803">
        <v>0</v>
      </c>
      <c r="O4803">
        <v>15</v>
      </c>
      <c r="P4803">
        <v>15</v>
      </c>
      <c r="Q4803" t="s">
        <v>14114</v>
      </c>
      <c r="R4803" t="s">
        <v>14608</v>
      </c>
    </row>
    <row r="4804" spans="1:18" x14ac:dyDescent="0.3">
      <c r="A4804" t="s">
        <v>14609</v>
      </c>
      <c r="B4804" t="s">
        <v>14610</v>
      </c>
      <c r="C4804" t="s">
        <v>99</v>
      </c>
      <c r="D4804" t="s">
        <v>125</v>
      </c>
      <c r="E4804" t="s">
        <v>22</v>
      </c>
      <c r="F4804" t="s">
        <v>29</v>
      </c>
      <c r="G4804" t="s">
        <v>24</v>
      </c>
      <c r="H4804">
        <v>124</v>
      </c>
      <c r="I4804">
        <v>6</v>
      </c>
      <c r="J4804">
        <v>20.7</v>
      </c>
      <c r="K4804">
        <v>0</v>
      </c>
      <c r="L4804">
        <v>0</v>
      </c>
      <c r="M4804">
        <v>0</v>
      </c>
      <c r="N4804">
        <v>0</v>
      </c>
      <c r="O4804">
        <v>3</v>
      </c>
      <c r="P4804">
        <v>5</v>
      </c>
      <c r="Q4804" t="s">
        <v>14114</v>
      </c>
      <c r="R4804" t="s">
        <v>14611</v>
      </c>
    </row>
    <row r="4805" spans="1:18" x14ac:dyDescent="0.3">
      <c r="A4805" t="s">
        <v>14612</v>
      </c>
      <c r="B4805" t="s">
        <v>14613</v>
      </c>
      <c r="C4805" t="s">
        <v>20</v>
      </c>
      <c r="D4805" t="s">
        <v>21</v>
      </c>
      <c r="E4805" t="s">
        <v>49</v>
      </c>
      <c r="F4805" t="s">
        <v>29</v>
      </c>
      <c r="G4805" t="s">
        <v>24</v>
      </c>
      <c r="H4805">
        <v>272</v>
      </c>
      <c r="I4805">
        <v>15</v>
      </c>
      <c r="J4805">
        <v>18.100000000000001</v>
      </c>
      <c r="K4805">
        <v>10</v>
      </c>
      <c r="L4805">
        <v>4</v>
      </c>
      <c r="M4805">
        <v>1</v>
      </c>
      <c r="N4805">
        <v>0</v>
      </c>
      <c r="O4805">
        <v>12</v>
      </c>
      <c r="P4805">
        <v>53</v>
      </c>
      <c r="Q4805" t="s">
        <v>14114</v>
      </c>
      <c r="R4805" t="s">
        <v>14614</v>
      </c>
    </row>
    <row r="4806" spans="1:18" x14ac:dyDescent="0.3">
      <c r="A4806" t="s">
        <v>14615</v>
      </c>
      <c r="B4806" t="s">
        <v>14616</v>
      </c>
      <c r="C4806" t="s">
        <v>20</v>
      </c>
      <c r="D4806" t="s">
        <v>125</v>
      </c>
      <c r="E4806" t="s">
        <v>22</v>
      </c>
      <c r="F4806" t="s">
        <v>29</v>
      </c>
      <c r="G4806" t="s">
        <v>24</v>
      </c>
      <c r="H4806">
        <v>182</v>
      </c>
      <c r="I4806">
        <v>9</v>
      </c>
      <c r="J4806">
        <v>20.2</v>
      </c>
      <c r="K4806">
        <v>5</v>
      </c>
      <c r="L4806">
        <v>4</v>
      </c>
      <c r="M4806">
        <v>0</v>
      </c>
      <c r="N4806">
        <v>0</v>
      </c>
      <c r="O4806">
        <v>1</v>
      </c>
      <c r="P4806">
        <v>3</v>
      </c>
      <c r="Q4806" t="s">
        <v>14114</v>
      </c>
      <c r="R4806" t="s">
        <v>14617</v>
      </c>
    </row>
    <row r="4807" spans="1:18" x14ac:dyDescent="0.3">
      <c r="A4807" t="s">
        <v>14618</v>
      </c>
      <c r="B4807" t="s">
        <v>14619</v>
      </c>
      <c r="C4807" t="s">
        <v>20</v>
      </c>
      <c r="D4807" t="s">
        <v>42</v>
      </c>
      <c r="E4807" t="s">
        <v>22</v>
      </c>
      <c r="F4807" t="s">
        <v>29</v>
      </c>
      <c r="G4807" t="s">
        <v>24</v>
      </c>
      <c r="H4807">
        <v>346</v>
      </c>
      <c r="I4807">
        <v>19</v>
      </c>
      <c r="J4807">
        <v>18.2</v>
      </c>
      <c r="K4807">
        <v>8</v>
      </c>
      <c r="L4807">
        <v>11</v>
      </c>
      <c r="M4807">
        <v>0</v>
      </c>
      <c r="N4807">
        <v>0</v>
      </c>
      <c r="O4807">
        <v>13</v>
      </c>
      <c r="P4807">
        <v>50</v>
      </c>
      <c r="Q4807" t="s">
        <v>14114</v>
      </c>
      <c r="R4807" t="s">
        <v>14620</v>
      </c>
    </row>
    <row r="4808" spans="1:18" x14ac:dyDescent="0.3">
      <c r="A4808" t="s">
        <v>14621</v>
      </c>
      <c r="B4808" t="s">
        <v>14622</v>
      </c>
      <c r="C4808" t="s">
        <v>99</v>
      </c>
      <c r="D4808" t="s">
        <v>125</v>
      </c>
      <c r="E4808" t="s">
        <v>22</v>
      </c>
      <c r="F4808" t="s">
        <v>23</v>
      </c>
      <c r="G4808" t="s">
        <v>24</v>
      </c>
      <c r="H4808">
        <v>127</v>
      </c>
      <c r="I4808">
        <v>9</v>
      </c>
      <c r="J4808">
        <v>14.1</v>
      </c>
      <c r="K4808">
        <v>0</v>
      </c>
      <c r="L4808">
        <v>0</v>
      </c>
      <c r="M4808">
        <v>8</v>
      </c>
      <c r="N4808">
        <v>1</v>
      </c>
      <c r="O4808">
        <v>4</v>
      </c>
      <c r="P4808">
        <v>5</v>
      </c>
      <c r="Q4808" t="s">
        <v>14114</v>
      </c>
      <c r="R4808" t="s">
        <v>14623</v>
      </c>
    </row>
    <row r="4809" spans="1:18" x14ac:dyDescent="0.3">
      <c r="A4809" t="s">
        <v>14624</v>
      </c>
      <c r="B4809" t="s">
        <v>14625</v>
      </c>
      <c r="C4809" t="s">
        <v>20</v>
      </c>
      <c r="D4809" t="s">
        <v>213</v>
      </c>
      <c r="E4809" t="s">
        <v>22</v>
      </c>
      <c r="F4809" t="s">
        <v>29</v>
      </c>
      <c r="G4809" t="s">
        <v>24</v>
      </c>
      <c r="H4809">
        <v>133</v>
      </c>
      <c r="I4809">
        <v>7</v>
      </c>
      <c r="J4809">
        <v>19</v>
      </c>
      <c r="K4809">
        <v>3</v>
      </c>
      <c r="L4809">
        <v>2</v>
      </c>
      <c r="M4809">
        <v>1</v>
      </c>
      <c r="N4809">
        <v>1</v>
      </c>
      <c r="O4809">
        <v>6</v>
      </c>
      <c r="P4809">
        <v>22.5</v>
      </c>
      <c r="Q4809" t="s">
        <v>14114</v>
      </c>
      <c r="R4809" t="s">
        <v>14626</v>
      </c>
    </row>
    <row r="4810" spans="1:18" x14ac:dyDescent="0.3">
      <c r="A4810" t="s">
        <v>14627</v>
      </c>
      <c r="B4810" t="s">
        <v>14628</v>
      </c>
      <c r="C4810" t="s">
        <v>99</v>
      </c>
      <c r="D4810" t="s">
        <v>125</v>
      </c>
      <c r="E4810" t="s">
        <v>37</v>
      </c>
      <c r="F4810" t="s">
        <v>23</v>
      </c>
      <c r="G4810" t="s">
        <v>24</v>
      </c>
      <c r="H4810">
        <v>78</v>
      </c>
      <c r="I4810">
        <v>12</v>
      </c>
      <c r="J4810">
        <v>6.5</v>
      </c>
      <c r="K4810">
        <v>0</v>
      </c>
      <c r="L4810">
        <v>0</v>
      </c>
      <c r="M4810">
        <v>0</v>
      </c>
      <c r="N4810">
        <v>0</v>
      </c>
      <c r="O4810">
        <v>10</v>
      </c>
      <c r="P4810">
        <v>20</v>
      </c>
      <c r="Q4810" t="s">
        <v>14145</v>
      </c>
      <c r="R4810" t="s">
        <v>14629</v>
      </c>
    </row>
    <row r="4811" spans="1:18" x14ac:dyDescent="0.3">
      <c r="A4811" t="s">
        <v>14630</v>
      </c>
      <c r="B4811" t="s">
        <v>14631</v>
      </c>
      <c r="C4811" t="s">
        <v>99</v>
      </c>
      <c r="D4811" t="s">
        <v>21</v>
      </c>
      <c r="E4811" t="s">
        <v>37</v>
      </c>
      <c r="F4811" t="s">
        <v>23</v>
      </c>
      <c r="G4811" t="s">
        <v>24</v>
      </c>
      <c r="H4811">
        <v>175</v>
      </c>
      <c r="I4811">
        <v>13</v>
      </c>
      <c r="J4811">
        <v>13.5</v>
      </c>
      <c r="K4811">
        <v>0</v>
      </c>
      <c r="L4811">
        <v>0</v>
      </c>
      <c r="M4811">
        <v>0</v>
      </c>
      <c r="N4811">
        <v>0</v>
      </c>
      <c r="O4811">
        <v>15</v>
      </c>
      <c r="P4811">
        <v>2</v>
      </c>
      <c r="Q4811" t="s">
        <v>14145</v>
      </c>
      <c r="R4811" t="s">
        <v>14632</v>
      </c>
    </row>
    <row r="4812" spans="1:18" x14ac:dyDescent="0.3">
      <c r="A4812" t="s">
        <v>14633</v>
      </c>
      <c r="B4812" t="s">
        <v>14634</v>
      </c>
      <c r="C4812" t="s">
        <v>99</v>
      </c>
      <c r="D4812" t="s">
        <v>125</v>
      </c>
      <c r="E4812" t="s">
        <v>22</v>
      </c>
      <c r="F4812" t="s">
        <v>23</v>
      </c>
      <c r="G4812" t="s">
        <v>24</v>
      </c>
      <c r="H4812">
        <v>237</v>
      </c>
      <c r="I4812">
        <v>12</v>
      </c>
      <c r="J4812">
        <v>19.8</v>
      </c>
      <c r="K4812">
        <v>0</v>
      </c>
      <c r="L4812">
        <v>0</v>
      </c>
      <c r="M4812">
        <v>0</v>
      </c>
      <c r="N4812">
        <v>0</v>
      </c>
      <c r="O4812">
        <v>9</v>
      </c>
      <c r="P4812">
        <v>11</v>
      </c>
      <c r="Q4812" t="s">
        <v>14145</v>
      </c>
      <c r="R4812" t="s">
        <v>14635</v>
      </c>
    </row>
    <row r="4813" spans="1:18" x14ac:dyDescent="0.3">
      <c r="A4813" t="s">
        <v>14636</v>
      </c>
      <c r="B4813" t="s">
        <v>14637</v>
      </c>
      <c r="C4813" t="s">
        <v>20</v>
      </c>
      <c r="D4813" t="s">
        <v>42</v>
      </c>
      <c r="E4813" t="s">
        <v>49</v>
      </c>
      <c r="F4813" t="s">
        <v>38</v>
      </c>
      <c r="G4813" t="s">
        <v>24</v>
      </c>
      <c r="H4813">
        <v>963</v>
      </c>
      <c r="I4813">
        <v>45</v>
      </c>
      <c r="J4813">
        <v>21.4</v>
      </c>
      <c r="K4813">
        <v>26</v>
      </c>
      <c r="L4813">
        <v>19</v>
      </c>
      <c r="M4813">
        <v>0</v>
      </c>
      <c r="N4813">
        <v>0</v>
      </c>
      <c r="O4813">
        <v>25</v>
      </c>
      <c r="P4813">
        <v>273.75</v>
      </c>
      <c r="Q4813" t="s">
        <v>14145</v>
      </c>
      <c r="R4813" t="s">
        <v>14638</v>
      </c>
    </row>
    <row r="4814" spans="1:18" x14ac:dyDescent="0.3">
      <c r="A4814" t="s">
        <v>14639</v>
      </c>
      <c r="B4814" t="s">
        <v>14640</v>
      </c>
      <c r="C4814" t="s">
        <v>20</v>
      </c>
      <c r="D4814" t="s">
        <v>42</v>
      </c>
      <c r="E4814" t="s">
        <v>22</v>
      </c>
      <c r="F4814" t="s">
        <v>23</v>
      </c>
      <c r="G4814" t="s">
        <v>24</v>
      </c>
      <c r="H4814">
        <v>44</v>
      </c>
      <c r="I4814">
        <v>4</v>
      </c>
      <c r="J4814">
        <v>11</v>
      </c>
      <c r="K4814">
        <v>2</v>
      </c>
      <c r="L4814">
        <v>0</v>
      </c>
      <c r="M4814">
        <v>2</v>
      </c>
      <c r="N4814">
        <v>0</v>
      </c>
      <c r="O4814">
        <v>4</v>
      </c>
      <c r="P4814">
        <v>45</v>
      </c>
      <c r="Q4814" t="s">
        <v>14145</v>
      </c>
      <c r="R4814" t="s">
        <v>14641</v>
      </c>
    </row>
    <row r="4815" spans="1:18" x14ac:dyDescent="0.3">
      <c r="A4815" t="s">
        <v>14642</v>
      </c>
      <c r="B4815" t="s">
        <v>14643</v>
      </c>
      <c r="C4815" t="s">
        <v>20</v>
      </c>
      <c r="D4815" t="s">
        <v>42</v>
      </c>
      <c r="E4815" t="s">
        <v>22</v>
      </c>
      <c r="F4815" t="s">
        <v>29</v>
      </c>
      <c r="G4815" t="s">
        <v>24</v>
      </c>
      <c r="H4815">
        <v>412</v>
      </c>
      <c r="I4815">
        <v>22</v>
      </c>
      <c r="J4815">
        <v>18.7</v>
      </c>
      <c r="K4815">
        <v>10</v>
      </c>
      <c r="L4815">
        <v>9</v>
      </c>
      <c r="M4815">
        <v>2</v>
      </c>
      <c r="N4815">
        <v>1</v>
      </c>
      <c r="O4815">
        <v>83</v>
      </c>
      <c r="P4815">
        <v>7.39</v>
      </c>
      <c r="Q4815" t="s">
        <v>2126</v>
      </c>
      <c r="R4815" t="s">
        <v>14644</v>
      </c>
    </row>
    <row r="4816" spans="1:18" x14ac:dyDescent="0.3">
      <c r="A4816" t="s">
        <v>14645</v>
      </c>
      <c r="B4816" t="s">
        <v>14646</v>
      </c>
      <c r="C4816" t="s">
        <v>20</v>
      </c>
      <c r="D4816" t="s">
        <v>42</v>
      </c>
      <c r="E4816" t="s">
        <v>22</v>
      </c>
      <c r="F4816" t="s">
        <v>29</v>
      </c>
      <c r="G4816" t="s">
        <v>24</v>
      </c>
      <c r="H4816">
        <v>103</v>
      </c>
      <c r="I4816">
        <v>11</v>
      </c>
      <c r="J4816">
        <v>9.4</v>
      </c>
      <c r="K4816">
        <v>6</v>
      </c>
      <c r="L4816">
        <v>2</v>
      </c>
      <c r="M4816">
        <v>1</v>
      </c>
      <c r="N4816">
        <v>2</v>
      </c>
      <c r="O4816">
        <v>3</v>
      </c>
      <c r="P4816">
        <v>9.5</v>
      </c>
      <c r="Q4816" t="s">
        <v>2126</v>
      </c>
      <c r="R4816" t="s">
        <v>14647</v>
      </c>
    </row>
    <row r="4817" spans="1:18" x14ac:dyDescent="0.3">
      <c r="A4817" t="s">
        <v>14648</v>
      </c>
      <c r="B4817" t="s">
        <v>14649</v>
      </c>
      <c r="C4817" t="s">
        <v>20</v>
      </c>
      <c r="D4817" t="s">
        <v>21</v>
      </c>
      <c r="E4817" t="s">
        <v>22</v>
      </c>
      <c r="F4817" t="s">
        <v>29</v>
      </c>
      <c r="G4817" t="s">
        <v>24</v>
      </c>
      <c r="H4817">
        <v>284</v>
      </c>
      <c r="I4817">
        <v>11</v>
      </c>
      <c r="J4817">
        <v>25.8</v>
      </c>
      <c r="K4817">
        <v>6</v>
      </c>
      <c r="L4817">
        <v>2</v>
      </c>
      <c r="M4817">
        <v>1</v>
      </c>
      <c r="N4817">
        <v>2</v>
      </c>
      <c r="O4817">
        <v>8</v>
      </c>
      <c r="P4817">
        <v>14</v>
      </c>
      <c r="Q4817" t="s">
        <v>2126</v>
      </c>
      <c r="R4817" t="s">
        <v>14650</v>
      </c>
    </row>
    <row r="4818" spans="1:18" x14ac:dyDescent="0.3">
      <c r="A4818" t="s">
        <v>14651</v>
      </c>
      <c r="B4818" t="s">
        <v>4061</v>
      </c>
      <c r="C4818" t="s">
        <v>20</v>
      </c>
      <c r="D4818" t="s">
        <v>42</v>
      </c>
      <c r="E4818" t="s">
        <v>22</v>
      </c>
      <c r="F4818" t="s">
        <v>29</v>
      </c>
      <c r="G4818" t="s">
        <v>24</v>
      </c>
      <c r="H4818">
        <v>75</v>
      </c>
      <c r="I4818">
        <v>9</v>
      </c>
      <c r="J4818">
        <v>8.3000000000000007</v>
      </c>
      <c r="K4818">
        <v>6</v>
      </c>
      <c r="L4818">
        <v>0</v>
      </c>
      <c r="M4818">
        <v>3</v>
      </c>
      <c r="N4818">
        <v>0</v>
      </c>
      <c r="O4818">
        <v>9</v>
      </c>
      <c r="P4818">
        <v>11</v>
      </c>
      <c r="Q4818" t="s">
        <v>2126</v>
      </c>
      <c r="R4818" t="s">
        <v>14652</v>
      </c>
    </row>
    <row r="4819" spans="1:18" x14ac:dyDescent="0.3">
      <c r="A4819" t="s">
        <v>14653</v>
      </c>
      <c r="B4819" t="s">
        <v>14654</v>
      </c>
      <c r="C4819" t="s">
        <v>20</v>
      </c>
      <c r="D4819" t="s">
        <v>21</v>
      </c>
      <c r="E4819" t="s">
        <v>22</v>
      </c>
      <c r="F4819" t="s">
        <v>29</v>
      </c>
      <c r="G4819" t="s">
        <v>24</v>
      </c>
      <c r="H4819">
        <v>153</v>
      </c>
      <c r="I4819">
        <v>9</v>
      </c>
      <c r="J4819">
        <v>17</v>
      </c>
      <c r="K4819">
        <v>5</v>
      </c>
      <c r="L4819">
        <v>4</v>
      </c>
      <c r="M4819">
        <v>0</v>
      </c>
      <c r="N4819">
        <v>0</v>
      </c>
      <c r="O4819">
        <v>4</v>
      </c>
      <c r="P4819">
        <v>7.5</v>
      </c>
      <c r="Q4819" t="s">
        <v>2126</v>
      </c>
      <c r="R4819" t="s">
        <v>14655</v>
      </c>
    </row>
    <row r="4820" spans="1:18" x14ac:dyDescent="0.3">
      <c r="A4820" t="s">
        <v>14656</v>
      </c>
      <c r="B4820" t="s">
        <v>14657</v>
      </c>
      <c r="C4820" t="s">
        <v>99</v>
      </c>
      <c r="D4820" t="s">
        <v>125</v>
      </c>
      <c r="E4820" t="s">
        <v>22</v>
      </c>
      <c r="F4820" t="s">
        <v>29</v>
      </c>
      <c r="G4820" t="s">
        <v>24</v>
      </c>
      <c r="H4820">
        <v>72</v>
      </c>
      <c r="I4820">
        <v>4</v>
      </c>
      <c r="J4820">
        <v>18</v>
      </c>
      <c r="K4820">
        <v>0</v>
      </c>
      <c r="L4820">
        <v>0</v>
      </c>
      <c r="M4820">
        <v>0</v>
      </c>
      <c r="N4820">
        <v>0</v>
      </c>
      <c r="O4820">
        <v>2</v>
      </c>
      <c r="P4820">
        <v>6</v>
      </c>
      <c r="Q4820" t="s">
        <v>2126</v>
      </c>
      <c r="R4820" t="s">
        <v>14658</v>
      </c>
    </row>
    <row r="4821" spans="1:18" x14ac:dyDescent="0.3">
      <c r="A4821" t="s">
        <v>14659</v>
      </c>
      <c r="B4821" t="s">
        <v>14660</v>
      </c>
      <c r="C4821" t="s">
        <v>99</v>
      </c>
      <c r="D4821" t="s">
        <v>21</v>
      </c>
      <c r="E4821" t="s">
        <v>22</v>
      </c>
      <c r="F4821" t="s">
        <v>29</v>
      </c>
      <c r="G4821" t="s">
        <v>24</v>
      </c>
      <c r="H4821">
        <v>44</v>
      </c>
      <c r="I4821">
        <v>6</v>
      </c>
      <c r="J4821">
        <v>7.3</v>
      </c>
      <c r="K4821">
        <v>0</v>
      </c>
      <c r="L4821">
        <v>0</v>
      </c>
      <c r="M4821">
        <v>4</v>
      </c>
      <c r="N4821">
        <v>2</v>
      </c>
      <c r="O4821">
        <v>4</v>
      </c>
      <c r="P4821">
        <v>8</v>
      </c>
      <c r="Q4821" t="s">
        <v>2126</v>
      </c>
      <c r="R4821" t="s">
        <v>14661</v>
      </c>
    </row>
    <row r="4822" spans="1:18" x14ac:dyDescent="0.3">
      <c r="A4822" t="s">
        <v>14662</v>
      </c>
      <c r="B4822" t="s">
        <v>14663</v>
      </c>
      <c r="C4822" t="s">
        <v>20</v>
      </c>
      <c r="D4822" t="s">
        <v>213</v>
      </c>
      <c r="E4822" t="s">
        <v>22</v>
      </c>
      <c r="F4822" t="s">
        <v>29</v>
      </c>
      <c r="G4822" t="s">
        <v>24</v>
      </c>
      <c r="H4822">
        <v>118</v>
      </c>
      <c r="I4822">
        <v>7</v>
      </c>
      <c r="J4822">
        <v>16.899999999999999</v>
      </c>
      <c r="K4822">
        <v>0</v>
      </c>
      <c r="L4822">
        <v>0</v>
      </c>
      <c r="M4822">
        <v>5</v>
      </c>
      <c r="N4822">
        <v>2</v>
      </c>
      <c r="O4822">
        <v>4</v>
      </c>
      <c r="P4822">
        <v>1.5</v>
      </c>
      <c r="Q4822" t="s">
        <v>2126</v>
      </c>
      <c r="R4822" t="s">
        <v>14664</v>
      </c>
    </row>
    <row r="4823" spans="1:18" x14ac:dyDescent="0.3">
      <c r="A4823" t="s">
        <v>14665</v>
      </c>
      <c r="B4823" t="s">
        <v>14666</v>
      </c>
      <c r="C4823" t="s">
        <v>20</v>
      </c>
      <c r="D4823" t="s">
        <v>42</v>
      </c>
      <c r="E4823" t="s">
        <v>22</v>
      </c>
      <c r="F4823" t="s">
        <v>29</v>
      </c>
      <c r="G4823" t="s">
        <v>24</v>
      </c>
      <c r="H4823">
        <v>297</v>
      </c>
      <c r="I4823">
        <v>16</v>
      </c>
      <c r="J4823">
        <v>18.600000000000001</v>
      </c>
      <c r="K4823">
        <v>8</v>
      </c>
      <c r="L4823">
        <v>4</v>
      </c>
      <c r="M4823">
        <v>1</v>
      </c>
      <c r="N4823">
        <v>3</v>
      </c>
      <c r="O4823">
        <v>11</v>
      </c>
      <c r="P4823">
        <v>25</v>
      </c>
      <c r="Q4823" t="s">
        <v>2126</v>
      </c>
      <c r="R4823" t="s">
        <v>14667</v>
      </c>
    </row>
    <row r="4824" spans="1:18" x14ac:dyDescent="0.3">
      <c r="A4824" t="s">
        <v>14668</v>
      </c>
      <c r="B4824" t="s">
        <v>14669</v>
      </c>
      <c r="C4824" t="s">
        <v>99</v>
      </c>
      <c r="D4824" t="s">
        <v>125</v>
      </c>
      <c r="E4824" t="s">
        <v>22</v>
      </c>
      <c r="F4824" t="s">
        <v>29</v>
      </c>
      <c r="G4824" t="s">
        <v>24</v>
      </c>
      <c r="H4824">
        <v>27</v>
      </c>
      <c r="I4824">
        <v>3</v>
      </c>
      <c r="J4824">
        <v>9</v>
      </c>
      <c r="K4824">
        <v>0</v>
      </c>
      <c r="L4824">
        <v>0</v>
      </c>
      <c r="M4824">
        <v>0</v>
      </c>
      <c r="N4824">
        <v>0</v>
      </c>
      <c r="O4824">
        <v>5</v>
      </c>
      <c r="P4824">
        <v>7</v>
      </c>
      <c r="Q4824" t="s">
        <v>2126</v>
      </c>
      <c r="R4824" t="s">
        <v>14670</v>
      </c>
    </row>
    <row r="4825" spans="1:18" x14ac:dyDescent="0.3">
      <c r="A4825" t="s">
        <v>14671</v>
      </c>
      <c r="B4825" t="s">
        <v>14672</v>
      </c>
      <c r="C4825" t="s">
        <v>20</v>
      </c>
      <c r="D4825" t="s">
        <v>42</v>
      </c>
      <c r="E4825" t="s">
        <v>22</v>
      </c>
      <c r="F4825" t="s">
        <v>29</v>
      </c>
      <c r="G4825" t="s">
        <v>24</v>
      </c>
      <c r="H4825">
        <v>154</v>
      </c>
      <c r="I4825">
        <v>9</v>
      </c>
      <c r="J4825">
        <v>17.100000000000001</v>
      </c>
      <c r="K4825">
        <v>4</v>
      </c>
      <c r="L4825">
        <v>3</v>
      </c>
      <c r="M4825">
        <v>1</v>
      </c>
      <c r="N4825">
        <v>1</v>
      </c>
      <c r="O4825">
        <v>4</v>
      </c>
      <c r="P4825">
        <v>5</v>
      </c>
      <c r="Q4825" t="s">
        <v>2126</v>
      </c>
      <c r="R4825" t="s">
        <v>14673</v>
      </c>
    </row>
    <row r="4826" spans="1:18" x14ac:dyDescent="0.3">
      <c r="A4826" t="s">
        <v>14674</v>
      </c>
      <c r="B4826" t="s">
        <v>14675</v>
      </c>
      <c r="C4826" t="s">
        <v>20</v>
      </c>
      <c r="D4826" t="s">
        <v>213</v>
      </c>
      <c r="E4826" t="s">
        <v>22</v>
      </c>
      <c r="F4826" t="s">
        <v>29</v>
      </c>
      <c r="G4826" t="s">
        <v>24</v>
      </c>
      <c r="H4826">
        <v>125</v>
      </c>
      <c r="I4826">
        <v>10</v>
      </c>
      <c r="J4826">
        <v>12.5</v>
      </c>
      <c r="K4826">
        <v>5</v>
      </c>
      <c r="L4826">
        <v>3</v>
      </c>
      <c r="M4826">
        <v>2</v>
      </c>
      <c r="N4826">
        <v>0</v>
      </c>
      <c r="O4826">
        <v>6</v>
      </c>
      <c r="P4826">
        <v>4</v>
      </c>
      <c r="Q4826" t="s">
        <v>2126</v>
      </c>
      <c r="R4826" t="s">
        <v>14676</v>
      </c>
    </row>
    <row r="4827" spans="1:18" x14ac:dyDescent="0.3">
      <c r="A4827" t="s">
        <v>14677</v>
      </c>
      <c r="B4827" t="s">
        <v>14678</v>
      </c>
      <c r="C4827" t="s">
        <v>20</v>
      </c>
      <c r="D4827" t="s">
        <v>42</v>
      </c>
      <c r="E4827" t="s">
        <v>22</v>
      </c>
      <c r="F4827" t="s">
        <v>29</v>
      </c>
      <c r="G4827" t="s">
        <v>24</v>
      </c>
      <c r="H4827">
        <v>148</v>
      </c>
      <c r="I4827">
        <v>9</v>
      </c>
      <c r="J4827">
        <v>16.399999999999999</v>
      </c>
      <c r="K4827">
        <v>6</v>
      </c>
      <c r="L4827">
        <v>1</v>
      </c>
      <c r="M4827">
        <v>2</v>
      </c>
      <c r="N4827">
        <v>0</v>
      </c>
      <c r="O4827">
        <v>6</v>
      </c>
      <c r="P4827">
        <v>9</v>
      </c>
      <c r="Q4827" t="s">
        <v>2126</v>
      </c>
      <c r="R4827" t="s">
        <v>14679</v>
      </c>
    </row>
    <row r="4828" spans="1:18" x14ac:dyDescent="0.3">
      <c r="A4828" t="s">
        <v>14680</v>
      </c>
      <c r="B4828" t="s">
        <v>2845</v>
      </c>
      <c r="C4828" t="s">
        <v>20</v>
      </c>
      <c r="D4828" t="s">
        <v>42</v>
      </c>
      <c r="E4828" t="s">
        <v>22</v>
      </c>
      <c r="F4828" t="s">
        <v>29</v>
      </c>
      <c r="G4828" t="s">
        <v>24</v>
      </c>
      <c r="H4828">
        <v>123</v>
      </c>
      <c r="I4828">
        <v>8</v>
      </c>
      <c r="J4828">
        <v>15.4</v>
      </c>
      <c r="K4828">
        <v>6</v>
      </c>
      <c r="L4828">
        <v>0</v>
      </c>
      <c r="M4828">
        <v>2</v>
      </c>
      <c r="N4828">
        <v>0</v>
      </c>
      <c r="O4828">
        <v>7</v>
      </c>
      <c r="P4828">
        <v>5</v>
      </c>
      <c r="Q4828" t="s">
        <v>2126</v>
      </c>
      <c r="R4828" t="s">
        <v>14681</v>
      </c>
    </row>
    <row r="4829" spans="1:18" x14ac:dyDescent="0.3">
      <c r="A4829" t="s">
        <v>14682</v>
      </c>
      <c r="B4829" t="s">
        <v>14683</v>
      </c>
      <c r="C4829" t="s">
        <v>99</v>
      </c>
      <c r="D4829" t="s">
        <v>125</v>
      </c>
      <c r="E4829" t="s">
        <v>22</v>
      </c>
      <c r="F4829" t="s">
        <v>29</v>
      </c>
      <c r="G4829" t="s">
        <v>24</v>
      </c>
      <c r="H4829">
        <v>123</v>
      </c>
      <c r="I4829">
        <v>7</v>
      </c>
      <c r="J4829">
        <v>17.600000000000001</v>
      </c>
      <c r="K4829">
        <v>0</v>
      </c>
      <c r="L4829">
        <v>0</v>
      </c>
      <c r="M4829">
        <v>0</v>
      </c>
      <c r="N4829">
        <v>0</v>
      </c>
      <c r="O4829">
        <v>3</v>
      </c>
      <c r="P4829">
        <v>8</v>
      </c>
      <c r="Q4829" t="s">
        <v>2126</v>
      </c>
      <c r="R4829" t="s">
        <v>14684</v>
      </c>
    </row>
    <row r="4830" spans="1:18" x14ac:dyDescent="0.3">
      <c r="A4830" t="s">
        <v>14685</v>
      </c>
      <c r="B4830" t="s">
        <v>14686</v>
      </c>
      <c r="C4830" t="s">
        <v>20</v>
      </c>
      <c r="D4830" t="s">
        <v>42</v>
      </c>
      <c r="E4830" t="s">
        <v>22</v>
      </c>
      <c r="F4830" t="s">
        <v>29</v>
      </c>
      <c r="G4830" t="s">
        <v>24</v>
      </c>
      <c r="H4830">
        <v>251</v>
      </c>
      <c r="I4830">
        <v>14</v>
      </c>
      <c r="J4830">
        <v>17.899999999999999</v>
      </c>
      <c r="K4830">
        <v>6</v>
      </c>
      <c r="L4830">
        <v>6</v>
      </c>
      <c r="M4830">
        <v>1</v>
      </c>
      <c r="N4830">
        <v>1</v>
      </c>
      <c r="O4830">
        <v>6</v>
      </c>
      <c r="P4830">
        <v>20</v>
      </c>
      <c r="Q4830" t="s">
        <v>2126</v>
      </c>
      <c r="R4830" t="s">
        <v>14687</v>
      </c>
    </row>
    <row r="4831" spans="1:18" x14ac:dyDescent="0.3">
      <c r="A4831" t="s">
        <v>14688</v>
      </c>
      <c r="B4831" t="s">
        <v>14689</v>
      </c>
      <c r="C4831" t="s">
        <v>20</v>
      </c>
      <c r="D4831" t="s">
        <v>42</v>
      </c>
      <c r="E4831" t="s">
        <v>22</v>
      </c>
      <c r="F4831" t="s">
        <v>29</v>
      </c>
      <c r="G4831" t="s">
        <v>24</v>
      </c>
      <c r="H4831">
        <v>179</v>
      </c>
      <c r="I4831">
        <v>9</v>
      </c>
      <c r="J4831">
        <v>19.899999999999999</v>
      </c>
      <c r="K4831">
        <v>5</v>
      </c>
      <c r="L4831">
        <v>2</v>
      </c>
      <c r="M4831">
        <v>1</v>
      </c>
      <c r="N4831">
        <v>1</v>
      </c>
      <c r="O4831">
        <v>6</v>
      </c>
      <c r="P4831">
        <v>8</v>
      </c>
      <c r="Q4831" t="s">
        <v>2126</v>
      </c>
      <c r="R4831" t="s">
        <v>14690</v>
      </c>
    </row>
    <row r="4832" spans="1:18" x14ac:dyDescent="0.3">
      <c r="A4832" t="s">
        <v>14691</v>
      </c>
      <c r="B4832" t="s">
        <v>14692</v>
      </c>
      <c r="C4832" t="s">
        <v>20</v>
      </c>
      <c r="D4832" t="s">
        <v>21</v>
      </c>
      <c r="E4832" t="s">
        <v>37</v>
      </c>
      <c r="F4832" t="s">
        <v>38</v>
      </c>
      <c r="G4832" t="s">
        <v>24</v>
      </c>
      <c r="H4832">
        <v>460</v>
      </c>
      <c r="I4832">
        <v>17</v>
      </c>
      <c r="J4832">
        <v>27.1</v>
      </c>
      <c r="K4832">
        <v>7</v>
      </c>
      <c r="L4832">
        <v>6</v>
      </c>
      <c r="M4832">
        <v>2</v>
      </c>
      <c r="N4832">
        <v>2</v>
      </c>
      <c r="O4832">
        <v>17</v>
      </c>
      <c r="P4832">
        <v>11</v>
      </c>
      <c r="Q4832" t="s">
        <v>2405</v>
      </c>
      <c r="R4832" t="s">
        <v>14693</v>
      </c>
    </row>
    <row r="4833" spans="1:18" x14ac:dyDescent="0.3">
      <c r="A4833" t="s">
        <v>14694</v>
      </c>
      <c r="B4833" t="s">
        <v>14695</v>
      </c>
      <c r="C4833" t="s">
        <v>20</v>
      </c>
      <c r="D4833" t="s">
        <v>21</v>
      </c>
      <c r="E4833" t="s">
        <v>22</v>
      </c>
      <c r="F4833" t="s">
        <v>29</v>
      </c>
      <c r="G4833" t="s">
        <v>24</v>
      </c>
      <c r="H4833">
        <v>93</v>
      </c>
      <c r="I4833">
        <v>10</v>
      </c>
      <c r="J4833">
        <v>9.3000000000000007</v>
      </c>
      <c r="K4833">
        <v>8</v>
      </c>
      <c r="L4833">
        <v>1</v>
      </c>
      <c r="M4833">
        <v>1</v>
      </c>
      <c r="N4833">
        <v>0</v>
      </c>
      <c r="O4833">
        <v>6</v>
      </c>
      <c r="P4833">
        <v>12</v>
      </c>
      <c r="Q4833" t="s">
        <v>2405</v>
      </c>
      <c r="R4833" t="s">
        <v>14696</v>
      </c>
    </row>
    <row r="4834" spans="1:18" x14ac:dyDescent="0.3">
      <c r="A4834" t="s">
        <v>14697</v>
      </c>
      <c r="B4834" t="s">
        <v>14698</v>
      </c>
      <c r="C4834" t="s">
        <v>20</v>
      </c>
      <c r="D4834" t="s">
        <v>21</v>
      </c>
      <c r="E4834" t="s">
        <v>49</v>
      </c>
      <c r="F4834" t="s">
        <v>38</v>
      </c>
      <c r="G4834" t="s">
        <v>24</v>
      </c>
      <c r="H4834">
        <v>463</v>
      </c>
      <c r="I4834">
        <v>21</v>
      </c>
      <c r="J4834">
        <v>22</v>
      </c>
      <c r="K4834">
        <v>12</v>
      </c>
      <c r="L4834">
        <v>2</v>
      </c>
      <c r="M4834">
        <v>6</v>
      </c>
      <c r="N4834">
        <v>1</v>
      </c>
      <c r="O4834">
        <v>14</v>
      </c>
      <c r="P4834">
        <v>30</v>
      </c>
      <c r="Q4834" t="s">
        <v>2405</v>
      </c>
      <c r="R4834" t="s">
        <v>14699</v>
      </c>
    </row>
    <row r="4835" spans="1:18" x14ac:dyDescent="0.3">
      <c r="A4835" t="s">
        <v>14700</v>
      </c>
      <c r="B4835" t="s">
        <v>14701</v>
      </c>
      <c r="C4835" t="s">
        <v>20</v>
      </c>
      <c r="D4835" t="s">
        <v>21</v>
      </c>
      <c r="E4835" t="s">
        <v>37</v>
      </c>
      <c r="F4835" t="s">
        <v>38</v>
      </c>
      <c r="G4835" t="s">
        <v>24</v>
      </c>
      <c r="H4835">
        <v>5</v>
      </c>
      <c r="I4835">
        <v>9</v>
      </c>
      <c r="J4835">
        <v>0.6</v>
      </c>
      <c r="K4835">
        <v>3</v>
      </c>
      <c r="L4835">
        <v>3</v>
      </c>
      <c r="M4835">
        <v>2</v>
      </c>
      <c r="N4835">
        <v>1</v>
      </c>
      <c r="O4835">
        <v>6</v>
      </c>
      <c r="P4835">
        <v>20</v>
      </c>
      <c r="Q4835" t="s">
        <v>14702</v>
      </c>
      <c r="R4835" t="s">
        <v>14703</v>
      </c>
    </row>
    <row r="4836" spans="1:18" x14ac:dyDescent="0.3">
      <c r="A4836" t="s">
        <v>14704</v>
      </c>
      <c r="B4836" t="s">
        <v>14705</v>
      </c>
      <c r="C4836" t="s">
        <v>20</v>
      </c>
      <c r="D4836" t="s">
        <v>21</v>
      </c>
      <c r="E4836" t="s">
        <v>49</v>
      </c>
      <c r="F4836" t="s">
        <v>38</v>
      </c>
      <c r="G4836" t="s">
        <v>24</v>
      </c>
      <c r="H4836">
        <v>586</v>
      </c>
      <c r="I4836">
        <v>26</v>
      </c>
      <c r="J4836">
        <v>22.5</v>
      </c>
      <c r="K4836">
        <v>22</v>
      </c>
      <c r="L4836">
        <v>0</v>
      </c>
      <c r="M4836">
        <v>3</v>
      </c>
      <c r="N4836">
        <v>1</v>
      </c>
      <c r="O4836">
        <v>20</v>
      </c>
      <c r="P4836">
        <v>43</v>
      </c>
      <c r="Q4836" t="s">
        <v>14702</v>
      </c>
      <c r="R4836" t="s">
        <v>14706</v>
      </c>
    </row>
    <row r="4837" spans="1:18" x14ac:dyDescent="0.3">
      <c r="A4837" t="s">
        <v>14707</v>
      </c>
      <c r="B4837" t="s">
        <v>14708</v>
      </c>
      <c r="C4837" t="s">
        <v>20</v>
      </c>
      <c r="D4837" t="s">
        <v>21</v>
      </c>
      <c r="E4837" t="s">
        <v>37</v>
      </c>
      <c r="F4837" t="s">
        <v>38</v>
      </c>
      <c r="G4837" t="s">
        <v>24</v>
      </c>
      <c r="H4837">
        <v>169</v>
      </c>
      <c r="I4837">
        <v>9</v>
      </c>
      <c r="J4837">
        <v>18.8</v>
      </c>
      <c r="K4837">
        <v>4</v>
      </c>
      <c r="L4837">
        <v>3</v>
      </c>
      <c r="M4837">
        <v>2</v>
      </c>
      <c r="N4837">
        <v>0</v>
      </c>
      <c r="O4837">
        <v>9</v>
      </c>
      <c r="P4837">
        <v>15</v>
      </c>
      <c r="Q4837" t="s">
        <v>14702</v>
      </c>
      <c r="R4837" t="s">
        <v>14709</v>
      </c>
    </row>
    <row r="4838" spans="1:18" x14ac:dyDescent="0.3">
      <c r="A4838" t="s">
        <v>14710</v>
      </c>
      <c r="B4838" t="s">
        <v>14711</v>
      </c>
      <c r="C4838" t="s">
        <v>20</v>
      </c>
      <c r="D4838" t="s">
        <v>21</v>
      </c>
      <c r="E4838" t="s">
        <v>49</v>
      </c>
      <c r="F4838" t="s">
        <v>38</v>
      </c>
      <c r="G4838" t="s">
        <v>24</v>
      </c>
      <c r="H4838">
        <v>138</v>
      </c>
      <c r="I4838">
        <v>10</v>
      </c>
      <c r="J4838">
        <v>13.8</v>
      </c>
      <c r="K4838">
        <v>7</v>
      </c>
      <c r="L4838">
        <v>1</v>
      </c>
      <c r="M4838">
        <v>2</v>
      </c>
      <c r="N4838">
        <v>0</v>
      </c>
      <c r="O4838">
        <v>8</v>
      </c>
      <c r="P4838">
        <v>65</v>
      </c>
      <c r="Q4838" t="s">
        <v>14702</v>
      </c>
      <c r="R4838" t="s">
        <v>14712</v>
      </c>
    </row>
    <row r="4839" spans="1:18" x14ac:dyDescent="0.3">
      <c r="A4839" t="s">
        <v>14713</v>
      </c>
      <c r="B4839" t="s">
        <v>14714</v>
      </c>
      <c r="C4839" t="s">
        <v>20</v>
      </c>
      <c r="D4839" t="s">
        <v>21</v>
      </c>
      <c r="E4839" t="s">
        <v>37</v>
      </c>
      <c r="F4839" t="s">
        <v>38</v>
      </c>
      <c r="G4839" t="s">
        <v>24</v>
      </c>
      <c r="H4839">
        <v>240</v>
      </c>
      <c r="I4839">
        <v>12</v>
      </c>
      <c r="J4839">
        <v>20</v>
      </c>
      <c r="K4839">
        <v>6</v>
      </c>
      <c r="L4839">
        <v>2</v>
      </c>
      <c r="M4839">
        <v>3</v>
      </c>
      <c r="N4839">
        <v>1</v>
      </c>
      <c r="O4839">
        <v>7</v>
      </c>
      <c r="P4839">
        <v>50</v>
      </c>
      <c r="Q4839" t="s">
        <v>14702</v>
      </c>
      <c r="R4839" t="s">
        <v>14715</v>
      </c>
    </row>
    <row r="4840" spans="1:18" x14ac:dyDescent="0.3">
      <c r="A4840" t="s">
        <v>14716</v>
      </c>
      <c r="B4840" t="s">
        <v>14717</v>
      </c>
      <c r="C4840" t="s">
        <v>20</v>
      </c>
      <c r="D4840" t="s">
        <v>42</v>
      </c>
      <c r="E4840" t="s">
        <v>49</v>
      </c>
      <c r="F4840" t="s">
        <v>38</v>
      </c>
      <c r="G4840" t="s">
        <v>24</v>
      </c>
      <c r="H4840">
        <v>73</v>
      </c>
      <c r="I4840">
        <v>6</v>
      </c>
      <c r="J4840">
        <v>12.2</v>
      </c>
      <c r="K4840">
        <v>1</v>
      </c>
      <c r="L4840">
        <v>1</v>
      </c>
      <c r="M4840">
        <v>4</v>
      </c>
      <c r="N4840">
        <v>0</v>
      </c>
      <c r="O4840">
        <v>5</v>
      </c>
      <c r="P4840">
        <v>100</v>
      </c>
      <c r="Q4840" t="s">
        <v>14702</v>
      </c>
      <c r="R4840" t="s">
        <v>14718</v>
      </c>
    </row>
    <row r="4841" spans="1:18" x14ac:dyDescent="0.3">
      <c r="A4841" t="s">
        <v>14719</v>
      </c>
      <c r="B4841" t="s">
        <v>14720</v>
      </c>
      <c r="C4841" t="s">
        <v>20</v>
      </c>
      <c r="D4841" t="s">
        <v>125</v>
      </c>
      <c r="E4841" t="s">
        <v>22</v>
      </c>
      <c r="F4841" t="s">
        <v>29</v>
      </c>
      <c r="G4841" t="s">
        <v>24</v>
      </c>
      <c r="H4841">
        <v>35</v>
      </c>
      <c r="I4841">
        <v>4</v>
      </c>
      <c r="J4841">
        <v>8.8000000000000007</v>
      </c>
      <c r="K4841">
        <v>0</v>
      </c>
      <c r="L4841">
        <v>0</v>
      </c>
      <c r="M4841">
        <v>3</v>
      </c>
      <c r="N4841">
        <v>1</v>
      </c>
      <c r="O4841">
        <v>2</v>
      </c>
      <c r="P4841">
        <v>5</v>
      </c>
      <c r="Q4841" t="s">
        <v>14702</v>
      </c>
      <c r="R4841" t="s">
        <v>14721</v>
      </c>
    </row>
    <row r="4842" spans="1:18" x14ac:dyDescent="0.3">
      <c r="A4842" t="s">
        <v>14722</v>
      </c>
      <c r="B4842" t="s">
        <v>14723</v>
      </c>
      <c r="C4842" t="s">
        <v>20</v>
      </c>
      <c r="D4842" t="s">
        <v>21</v>
      </c>
      <c r="E4842" t="s">
        <v>37</v>
      </c>
      <c r="F4842" t="s">
        <v>38</v>
      </c>
      <c r="G4842" t="s">
        <v>24</v>
      </c>
      <c r="H4842">
        <v>145</v>
      </c>
      <c r="I4842">
        <v>10</v>
      </c>
      <c r="J4842">
        <v>14.5</v>
      </c>
      <c r="K4842">
        <v>3</v>
      </c>
      <c r="L4842">
        <v>4</v>
      </c>
      <c r="M4842">
        <v>2</v>
      </c>
      <c r="N4842">
        <v>1</v>
      </c>
      <c r="O4842">
        <v>11</v>
      </c>
      <c r="P4842">
        <v>15</v>
      </c>
      <c r="Q4842" t="s">
        <v>14702</v>
      </c>
      <c r="R4842" t="s">
        <v>14724</v>
      </c>
    </row>
    <row r="4843" spans="1:18" x14ac:dyDescent="0.3">
      <c r="A4843" t="s">
        <v>14725</v>
      </c>
      <c r="B4843" t="s">
        <v>14726</v>
      </c>
      <c r="C4843" t="s">
        <v>20</v>
      </c>
      <c r="D4843" t="s">
        <v>21</v>
      </c>
      <c r="E4843" t="s">
        <v>49</v>
      </c>
      <c r="F4843" t="s">
        <v>38</v>
      </c>
      <c r="G4843" t="s">
        <v>24</v>
      </c>
      <c r="H4843">
        <v>214</v>
      </c>
      <c r="I4843">
        <v>12</v>
      </c>
      <c r="J4843">
        <v>17.8</v>
      </c>
      <c r="K4843">
        <v>8</v>
      </c>
      <c r="L4843">
        <v>0</v>
      </c>
      <c r="M4843">
        <v>3</v>
      </c>
      <c r="N4843">
        <v>1</v>
      </c>
      <c r="O4843">
        <v>11</v>
      </c>
      <c r="P4843">
        <v>15</v>
      </c>
      <c r="Q4843" t="s">
        <v>14702</v>
      </c>
      <c r="R4843" t="s">
        <v>14727</v>
      </c>
    </row>
    <row r="4844" spans="1:18" x14ac:dyDescent="0.3">
      <c r="A4844" t="s">
        <v>14728</v>
      </c>
      <c r="B4844" t="s">
        <v>14729</v>
      </c>
      <c r="C4844" t="s">
        <v>20</v>
      </c>
      <c r="D4844" t="s">
        <v>21</v>
      </c>
      <c r="E4844" t="s">
        <v>22</v>
      </c>
      <c r="F4844" t="s">
        <v>29</v>
      </c>
      <c r="G4844" t="s">
        <v>24</v>
      </c>
      <c r="H4844">
        <v>16</v>
      </c>
      <c r="I4844">
        <v>4</v>
      </c>
      <c r="J4844">
        <v>4</v>
      </c>
      <c r="K4844">
        <v>0</v>
      </c>
      <c r="L4844">
        <v>0</v>
      </c>
      <c r="M4844">
        <v>4</v>
      </c>
      <c r="N4844">
        <v>0</v>
      </c>
      <c r="O4844">
        <v>1</v>
      </c>
      <c r="P4844">
        <v>6</v>
      </c>
      <c r="Q4844" t="s">
        <v>14702</v>
      </c>
      <c r="R4844" t="s">
        <v>14730</v>
      </c>
    </row>
    <row r="4845" spans="1:18" x14ac:dyDescent="0.3">
      <c r="A4845" t="s">
        <v>14731</v>
      </c>
      <c r="B4845" t="s">
        <v>14732</v>
      </c>
      <c r="C4845" t="s">
        <v>20</v>
      </c>
      <c r="D4845" t="s">
        <v>21</v>
      </c>
      <c r="E4845" t="s">
        <v>49</v>
      </c>
      <c r="F4845" t="s">
        <v>38</v>
      </c>
      <c r="G4845" t="s">
        <v>24</v>
      </c>
      <c r="H4845">
        <v>108</v>
      </c>
      <c r="I4845">
        <v>8</v>
      </c>
      <c r="J4845">
        <v>13.5</v>
      </c>
      <c r="K4845">
        <v>5</v>
      </c>
      <c r="L4845">
        <v>3</v>
      </c>
      <c r="M4845">
        <v>0</v>
      </c>
      <c r="N4845">
        <v>0</v>
      </c>
      <c r="O4845">
        <v>6</v>
      </c>
      <c r="P4845">
        <v>20</v>
      </c>
      <c r="Q4845" t="s">
        <v>2405</v>
      </c>
      <c r="R4845" t="s">
        <v>14733</v>
      </c>
    </row>
    <row r="4846" spans="1:18" x14ac:dyDescent="0.3">
      <c r="A4846" t="s">
        <v>14734</v>
      </c>
      <c r="B4846" t="s">
        <v>14735</v>
      </c>
      <c r="C4846" t="s">
        <v>20</v>
      </c>
      <c r="D4846" t="s">
        <v>42</v>
      </c>
      <c r="E4846" t="s">
        <v>22</v>
      </c>
      <c r="F4846" t="s">
        <v>29</v>
      </c>
      <c r="G4846" t="s">
        <v>24</v>
      </c>
      <c r="H4846">
        <v>40</v>
      </c>
      <c r="I4846">
        <v>4</v>
      </c>
      <c r="J4846">
        <v>10</v>
      </c>
      <c r="K4846">
        <v>0</v>
      </c>
      <c r="L4846">
        <v>0</v>
      </c>
      <c r="M4846">
        <v>3</v>
      </c>
      <c r="N4846">
        <v>1</v>
      </c>
      <c r="O4846">
        <v>1</v>
      </c>
      <c r="P4846">
        <v>20</v>
      </c>
      <c r="Q4846" t="s">
        <v>3374</v>
      </c>
      <c r="R4846" t="s">
        <v>14736</v>
      </c>
    </row>
    <row r="4847" spans="1:18" x14ac:dyDescent="0.3">
      <c r="A4847" t="s">
        <v>14737</v>
      </c>
      <c r="B4847" t="s">
        <v>14738</v>
      </c>
      <c r="C4847" t="s">
        <v>20</v>
      </c>
      <c r="D4847" t="s">
        <v>21</v>
      </c>
      <c r="E4847" t="s">
        <v>37</v>
      </c>
      <c r="F4847" t="s">
        <v>38</v>
      </c>
      <c r="G4847" t="s">
        <v>24</v>
      </c>
      <c r="H4847">
        <v>416</v>
      </c>
      <c r="I4847">
        <v>30</v>
      </c>
      <c r="J4847">
        <v>13.9</v>
      </c>
      <c r="K4847">
        <v>16</v>
      </c>
      <c r="L4847">
        <v>11</v>
      </c>
      <c r="M4847">
        <v>2</v>
      </c>
      <c r="N4847">
        <v>1</v>
      </c>
      <c r="O4847">
        <v>27</v>
      </c>
      <c r="P4847">
        <v>9</v>
      </c>
      <c r="Q4847" t="s">
        <v>2126</v>
      </c>
      <c r="R4847" t="s">
        <v>14739</v>
      </c>
    </row>
    <row r="4848" spans="1:18" x14ac:dyDescent="0.3">
      <c r="A4848" t="s">
        <v>14740</v>
      </c>
      <c r="B4848" t="s">
        <v>14741</v>
      </c>
      <c r="C4848" t="s">
        <v>99</v>
      </c>
      <c r="D4848" t="s">
        <v>21</v>
      </c>
      <c r="E4848" t="s">
        <v>22</v>
      </c>
      <c r="F4848" t="s">
        <v>23</v>
      </c>
      <c r="G4848" t="s">
        <v>24</v>
      </c>
      <c r="H4848">
        <v>208</v>
      </c>
      <c r="I4848">
        <v>13</v>
      </c>
      <c r="J4848">
        <v>16</v>
      </c>
      <c r="K4848">
        <v>0</v>
      </c>
      <c r="L4848">
        <v>0</v>
      </c>
      <c r="M4848">
        <v>0</v>
      </c>
      <c r="N4848">
        <v>0</v>
      </c>
      <c r="O4848">
        <v>10</v>
      </c>
      <c r="P4848">
        <v>9</v>
      </c>
      <c r="Q4848" t="s">
        <v>2126</v>
      </c>
      <c r="R4848" t="s">
        <v>14742</v>
      </c>
    </row>
    <row r="4849" spans="1:18" x14ac:dyDescent="0.3">
      <c r="A4849" t="s">
        <v>14743</v>
      </c>
      <c r="B4849" t="s">
        <v>14744</v>
      </c>
      <c r="C4849" t="s">
        <v>20</v>
      </c>
      <c r="D4849" t="s">
        <v>21</v>
      </c>
      <c r="E4849" t="s">
        <v>22</v>
      </c>
      <c r="F4849" t="s">
        <v>38</v>
      </c>
      <c r="G4849" t="s">
        <v>24</v>
      </c>
      <c r="H4849">
        <v>201</v>
      </c>
      <c r="I4849">
        <v>9</v>
      </c>
      <c r="J4849">
        <v>22.3</v>
      </c>
      <c r="K4849">
        <v>8</v>
      </c>
      <c r="L4849">
        <v>1</v>
      </c>
      <c r="M4849">
        <v>0</v>
      </c>
      <c r="N4849">
        <v>0</v>
      </c>
      <c r="O4849">
        <v>15</v>
      </c>
      <c r="P4849">
        <v>40</v>
      </c>
      <c r="Q4849" t="s">
        <v>1982</v>
      </c>
      <c r="R4849" t="s">
        <v>14745</v>
      </c>
    </row>
    <row r="4850" spans="1:18" x14ac:dyDescent="0.3">
      <c r="A4850" t="s">
        <v>14746</v>
      </c>
      <c r="B4850" t="s">
        <v>14747</v>
      </c>
      <c r="C4850" t="s">
        <v>99</v>
      </c>
      <c r="D4850" t="s">
        <v>21</v>
      </c>
      <c r="E4850" t="s">
        <v>49</v>
      </c>
      <c r="F4850" t="s">
        <v>38</v>
      </c>
      <c r="G4850" t="s">
        <v>24</v>
      </c>
      <c r="H4850">
        <v>99</v>
      </c>
      <c r="I4850">
        <v>16</v>
      </c>
      <c r="J4850">
        <v>6.2</v>
      </c>
      <c r="K4850">
        <v>0</v>
      </c>
      <c r="L4850">
        <v>0</v>
      </c>
      <c r="M4850">
        <v>0</v>
      </c>
      <c r="N4850">
        <v>0</v>
      </c>
      <c r="O4850">
        <v>11</v>
      </c>
      <c r="P4850">
        <v>92</v>
      </c>
      <c r="Q4850" t="s">
        <v>2122</v>
      </c>
      <c r="R4850" t="s">
        <v>14748</v>
      </c>
    </row>
    <row r="4851" spans="1:18" x14ac:dyDescent="0.3">
      <c r="A4851" t="s">
        <v>14749</v>
      </c>
      <c r="B4851" t="s">
        <v>14750</v>
      </c>
      <c r="C4851" t="s">
        <v>99</v>
      </c>
      <c r="D4851" t="s">
        <v>21</v>
      </c>
      <c r="E4851" t="s">
        <v>37</v>
      </c>
      <c r="F4851" t="s">
        <v>38</v>
      </c>
      <c r="G4851" t="s">
        <v>24</v>
      </c>
      <c r="H4851">
        <v>47</v>
      </c>
      <c r="I4851">
        <v>16</v>
      </c>
      <c r="J4851">
        <v>2.9</v>
      </c>
      <c r="K4851">
        <v>0</v>
      </c>
      <c r="L4851">
        <v>0</v>
      </c>
      <c r="M4851">
        <v>0</v>
      </c>
      <c r="N4851">
        <v>0</v>
      </c>
      <c r="O4851">
        <v>11</v>
      </c>
      <c r="P4851">
        <v>60</v>
      </c>
      <c r="Q4851" t="s">
        <v>2122</v>
      </c>
      <c r="R4851" t="s">
        <v>14751</v>
      </c>
    </row>
    <row r="4852" spans="1:18" x14ac:dyDescent="0.3">
      <c r="A4852" t="s">
        <v>14752</v>
      </c>
      <c r="B4852" t="s">
        <v>14753</v>
      </c>
      <c r="C4852" t="s">
        <v>99</v>
      </c>
      <c r="D4852" t="s">
        <v>125</v>
      </c>
      <c r="E4852" t="s">
        <v>22</v>
      </c>
      <c r="F4852" t="s">
        <v>23</v>
      </c>
      <c r="G4852" t="s">
        <v>24</v>
      </c>
      <c r="H4852">
        <v>9</v>
      </c>
      <c r="I4852">
        <v>5</v>
      </c>
      <c r="J4852">
        <v>1.8</v>
      </c>
      <c r="K4852">
        <v>0</v>
      </c>
      <c r="L4852">
        <v>0</v>
      </c>
      <c r="M4852">
        <v>0</v>
      </c>
      <c r="N4852">
        <v>0</v>
      </c>
      <c r="O4852">
        <v>5</v>
      </c>
      <c r="P4852">
        <v>6.5</v>
      </c>
      <c r="Q4852" t="s">
        <v>725</v>
      </c>
      <c r="R4852" t="s">
        <v>14754</v>
      </c>
    </row>
    <row r="4853" spans="1:18" x14ac:dyDescent="0.3">
      <c r="A4853" t="s">
        <v>14755</v>
      </c>
      <c r="B4853" t="s">
        <v>14756</v>
      </c>
      <c r="C4853" t="s">
        <v>20</v>
      </c>
      <c r="D4853" t="s">
        <v>42</v>
      </c>
      <c r="E4853" t="s">
        <v>22</v>
      </c>
      <c r="F4853" t="s">
        <v>23</v>
      </c>
      <c r="G4853" t="s">
        <v>24</v>
      </c>
      <c r="H4853">
        <v>282</v>
      </c>
      <c r="I4853">
        <v>15</v>
      </c>
      <c r="J4853">
        <v>18.8</v>
      </c>
      <c r="K4853">
        <v>5</v>
      </c>
      <c r="L4853">
        <v>2</v>
      </c>
      <c r="M4853">
        <v>7</v>
      </c>
      <c r="N4853">
        <v>1</v>
      </c>
      <c r="O4853">
        <v>9</v>
      </c>
      <c r="P4853">
        <v>29</v>
      </c>
      <c r="Q4853" t="s">
        <v>5835</v>
      </c>
      <c r="R4853" t="s">
        <v>14757</v>
      </c>
    </row>
    <row r="4854" spans="1:18" x14ac:dyDescent="0.3">
      <c r="A4854" t="s">
        <v>14758</v>
      </c>
      <c r="B4854" t="s">
        <v>14759</v>
      </c>
      <c r="C4854" t="s">
        <v>20</v>
      </c>
      <c r="D4854" t="s">
        <v>213</v>
      </c>
      <c r="E4854" t="s">
        <v>37</v>
      </c>
      <c r="F4854" t="s">
        <v>29</v>
      </c>
      <c r="G4854" t="s">
        <v>24</v>
      </c>
      <c r="H4854">
        <v>11</v>
      </c>
      <c r="I4854">
        <v>3</v>
      </c>
      <c r="J4854">
        <v>3.7</v>
      </c>
      <c r="K4854">
        <v>0</v>
      </c>
      <c r="L4854">
        <v>0</v>
      </c>
      <c r="M4854">
        <v>3</v>
      </c>
      <c r="N4854">
        <v>0</v>
      </c>
      <c r="O4854">
        <v>3</v>
      </c>
      <c r="P4854">
        <v>50</v>
      </c>
      <c r="Q4854" t="s">
        <v>5782</v>
      </c>
      <c r="R4854" t="s">
        <v>14760</v>
      </c>
    </row>
    <row r="4855" spans="1:18" x14ac:dyDescent="0.3">
      <c r="A4855" t="s">
        <v>14761</v>
      </c>
      <c r="B4855" t="s">
        <v>14762</v>
      </c>
      <c r="C4855" t="s">
        <v>20</v>
      </c>
      <c r="D4855" t="s">
        <v>21</v>
      </c>
      <c r="E4855" t="s">
        <v>22</v>
      </c>
      <c r="F4855" t="s">
        <v>29</v>
      </c>
      <c r="G4855" t="s">
        <v>24</v>
      </c>
      <c r="H4855">
        <v>97</v>
      </c>
      <c r="I4855">
        <v>9</v>
      </c>
      <c r="J4855">
        <v>10.8</v>
      </c>
      <c r="K4855">
        <v>4</v>
      </c>
      <c r="L4855">
        <v>1</v>
      </c>
      <c r="M4855">
        <v>3</v>
      </c>
      <c r="N4855">
        <v>1</v>
      </c>
      <c r="O4855">
        <v>5</v>
      </c>
      <c r="P4855">
        <v>8</v>
      </c>
      <c r="Q4855" t="s">
        <v>3551</v>
      </c>
      <c r="R4855" t="s">
        <v>14763</v>
      </c>
    </row>
    <row r="4856" spans="1:18" x14ac:dyDescent="0.3">
      <c r="A4856" t="s">
        <v>14764</v>
      </c>
      <c r="B4856" t="s">
        <v>3690</v>
      </c>
      <c r="C4856" t="s">
        <v>20</v>
      </c>
      <c r="D4856" t="s">
        <v>21</v>
      </c>
      <c r="E4856" t="s">
        <v>22</v>
      </c>
      <c r="F4856" t="s">
        <v>29</v>
      </c>
      <c r="G4856" t="s">
        <v>24</v>
      </c>
      <c r="H4856">
        <v>140</v>
      </c>
      <c r="I4856">
        <v>10</v>
      </c>
      <c r="J4856">
        <v>14</v>
      </c>
      <c r="K4856">
        <v>6</v>
      </c>
      <c r="L4856">
        <v>2</v>
      </c>
      <c r="M4856">
        <v>1</v>
      </c>
      <c r="N4856">
        <v>1</v>
      </c>
      <c r="O4856">
        <v>6</v>
      </c>
      <c r="P4856">
        <v>5</v>
      </c>
      <c r="Q4856" t="s">
        <v>3551</v>
      </c>
      <c r="R4856" t="s">
        <v>14765</v>
      </c>
    </row>
    <row r="4857" spans="1:18" x14ac:dyDescent="0.3">
      <c r="A4857" t="s">
        <v>14766</v>
      </c>
      <c r="B4857" t="s">
        <v>14767</v>
      </c>
      <c r="C4857" t="s">
        <v>20</v>
      </c>
      <c r="D4857" t="s">
        <v>21</v>
      </c>
      <c r="E4857" t="s">
        <v>22</v>
      </c>
      <c r="F4857" t="s">
        <v>29</v>
      </c>
      <c r="G4857" t="s">
        <v>24</v>
      </c>
      <c r="H4857">
        <v>250</v>
      </c>
      <c r="I4857">
        <v>12</v>
      </c>
      <c r="J4857">
        <v>20.8</v>
      </c>
      <c r="K4857">
        <v>8</v>
      </c>
      <c r="L4857">
        <v>3</v>
      </c>
      <c r="M4857">
        <v>1</v>
      </c>
      <c r="N4857">
        <v>0</v>
      </c>
      <c r="O4857">
        <v>6</v>
      </c>
      <c r="P4857">
        <v>2</v>
      </c>
      <c r="Q4857" t="s">
        <v>14201</v>
      </c>
      <c r="R4857" t="s">
        <v>14768</v>
      </c>
    </row>
    <row r="4858" spans="1:18" x14ac:dyDescent="0.3">
      <c r="A4858" t="s">
        <v>14769</v>
      </c>
      <c r="B4858" t="s">
        <v>14770</v>
      </c>
      <c r="C4858" t="s">
        <v>20</v>
      </c>
      <c r="D4858" t="s">
        <v>21</v>
      </c>
      <c r="E4858" t="s">
        <v>22</v>
      </c>
      <c r="F4858" t="s">
        <v>29</v>
      </c>
      <c r="G4858" t="s">
        <v>24</v>
      </c>
      <c r="H4858">
        <v>72</v>
      </c>
      <c r="I4858">
        <v>9</v>
      </c>
      <c r="J4858">
        <v>8</v>
      </c>
      <c r="K4858">
        <v>6</v>
      </c>
      <c r="L4858">
        <v>1</v>
      </c>
      <c r="M4858">
        <v>1</v>
      </c>
      <c r="N4858">
        <v>1</v>
      </c>
      <c r="O4858">
        <v>4</v>
      </c>
      <c r="P4858">
        <v>1</v>
      </c>
      <c r="Q4858" t="s">
        <v>14201</v>
      </c>
      <c r="R4858" t="s">
        <v>14771</v>
      </c>
    </row>
    <row r="4859" spans="1:18" x14ac:dyDescent="0.3">
      <c r="A4859" t="s">
        <v>14772</v>
      </c>
      <c r="B4859" t="s">
        <v>14773</v>
      </c>
      <c r="C4859" t="s">
        <v>20</v>
      </c>
      <c r="D4859" t="s">
        <v>21</v>
      </c>
      <c r="E4859" t="s">
        <v>22</v>
      </c>
      <c r="F4859" t="s">
        <v>23</v>
      </c>
      <c r="G4859" t="s">
        <v>24</v>
      </c>
      <c r="H4859">
        <v>270</v>
      </c>
      <c r="I4859">
        <v>20</v>
      </c>
      <c r="J4859">
        <v>13.5</v>
      </c>
      <c r="K4859">
        <v>16</v>
      </c>
      <c r="L4859">
        <v>1</v>
      </c>
      <c r="M4859">
        <v>2</v>
      </c>
      <c r="N4859">
        <v>1</v>
      </c>
      <c r="O4859">
        <v>19</v>
      </c>
      <c r="P4859">
        <v>4.5</v>
      </c>
      <c r="Q4859" t="s">
        <v>14201</v>
      </c>
      <c r="R4859" t="s">
        <v>14774</v>
      </c>
    </row>
    <row r="4860" spans="1:18" x14ac:dyDescent="0.3">
      <c r="A4860" t="s">
        <v>14775</v>
      </c>
      <c r="B4860" t="s">
        <v>14776</v>
      </c>
      <c r="C4860" t="s">
        <v>20</v>
      </c>
      <c r="D4860" t="s">
        <v>21</v>
      </c>
      <c r="E4860" t="s">
        <v>37</v>
      </c>
      <c r="F4860" t="s">
        <v>23</v>
      </c>
      <c r="G4860" t="s">
        <v>24</v>
      </c>
      <c r="H4860">
        <v>61</v>
      </c>
      <c r="I4860">
        <v>10</v>
      </c>
      <c r="J4860">
        <v>6.1</v>
      </c>
      <c r="K4860">
        <v>5</v>
      </c>
      <c r="L4860">
        <v>4</v>
      </c>
      <c r="M4860">
        <v>0</v>
      </c>
      <c r="N4860">
        <v>1</v>
      </c>
      <c r="O4860">
        <v>7</v>
      </c>
      <c r="P4860">
        <v>5</v>
      </c>
      <c r="Q4860" t="s">
        <v>14201</v>
      </c>
      <c r="R4860" t="s">
        <v>14777</v>
      </c>
    </row>
    <row r="4861" spans="1:18" x14ac:dyDescent="0.3">
      <c r="A4861" t="s">
        <v>14778</v>
      </c>
      <c r="B4861" t="s">
        <v>14779</v>
      </c>
      <c r="C4861" t="s">
        <v>20</v>
      </c>
      <c r="D4861" t="s">
        <v>21</v>
      </c>
      <c r="E4861" t="s">
        <v>22</v>
      </c>
      <c r="F4861" t="s">
        <v>29</v>
      </c>
      <c r="G4861" t="s">
        <v>24</v>
      </c>
      <c r="H4861">
        <v>100</v>
      </c>
      <c r="I4861">
        <v>9</v>
      </c>
      <c r="J4861">
        <v>11.1</v>
      </c>
      <c r="K4861">
        <v>2</v>
      </c>
      <c r="L4861">
        <v>4</v>
      </c>
      <c r="M4861">
        <v>3</v>
      </c>
      <c r="N4861">
        <v>0</v>
      </c>
      <c r="O4861">
        <v>6</v>
      </c>
      <c r="P4861">
        <v>1.5</v>
      </c>
      <c r="Q4861" t="s">
        <v>14201</v>
      </c>
      <c r="R4861" t="s">
        <v>14780</v>
      </c>
    </row>
    <row r="4862" spans="1:18" x14ac:dyDescent="0.3">
      <c r="A4862" t="s">
        <v>14781</v>
      </c>
      <c r="B4862" t="s">
        <v>14782</v>
      </c>
      <c r="C4862" t="s">
        <v>20</v>
      </c>
      <c r="D4862" t="s">
        <v>21</v>
      </c>
      <c r="E4862" t="s">
        <v>22</v>
      </c>
      <c r="F4862" t="s">
        <v>29</v>
      </c>
      <c r="G4862" t="s">
        <v>24</v>
      </c>
      <c r="H4862">
        <v>85</v>
      </c>
      <c r="I4862">
        <v>9</v>
      </c>
      <c r="J4862">
        <v>9.4</v>
      </c>
      <c r="K4862">
        <v>5</v>
      </c>
      <c r="L4862">
        <v>0</v>
      </c>
      <c r="M4862">
        <v>4</v>
      </c>
      <c r="N4862">
        <v>0</v>
      </c>
      <c r="O4862">
        <v>6</v>
      </c>
      <c r="P4862">
        <v>5</v>
      </c>
      <c r="Q4862" t="s">
        <v>14201</v>
      </c>
      <c r="R4862" t="s">
        <v>14783</v>
      </c>
    </row>
    <row r="4863" spans="1:18" x14ac:dyDescent="0.3">
      <c r="A4863" t="s">
        <v>14784</v>
      </c>
      <c r="B4863" t="s">
        <v>14785</v>
      </c>
      <c r="C4863" t="s">
        <v>20</v>
      </c>
      <c r="D4863" t="s">
        <v>42</v>
      </c>
      <c r="E4863" t="s">
        <v>22</v>
      </c>
      <c r="F4863" t="s">
        <v>38</v>
      </c>
      <c r="G4863" t="s">
        <v>24</v>
      </c>
      <c r="H4863">
        <v>164</v>
      </c>
      <c r="I4863">
        <v>10</v>
      </c>
      <c r="J4863">
        <v>16.399999999999999</v>
      </c>
      <c r="K4863">
        <v>6</v>
      </c>
      <c r="L4863">
        <v>1</v>
      </c>
      <c r="M4863">
        <v>3</v>
      </c>
      <c r="N4863">
        <v>0</v>
      </c>
      <c r="O4863">
        <v>8</v>
      </c>
      <c r="P4863">
        <v>43</v>
      </c>
      <c r="Q4863" t="s">
        <v>838</v>
      </c>
      <c r="R4863" t="s">
        <v>14786</v>
      </c>
    </row>
    <row r="4864" spans="1:18" x14ac:dyDescent="0.3">
      <c r="A4864" t="s">
        <v>14787</v>
      </c>
      <c r="B4864" t="s">
        <v>14788</v>
      </c>
      <c r="C4864" t="s">
        <v>20</v>
      </c>
      <c r="D4864" t="s">
        <v>42</v>
      </c>
      <c r="E4864" t="s">
        <v>22</v>
      </c>
      <c r="F4864" t="s">
        <v>29</v>
      </c>
      <c r="G4864" t="s">
        <v>24</v>
      </c>
      <c r="H4864">
        <v>61</v>
      </c>
      <c r="I4864">
        <v>4</v>
      </c>
      <c r="J4864">
        <v>15.2</v>
      </c>
      <c r="K4864">
        <v>0</v>
      </c>
      <c r="L4864">
        <v>0</v>
      </c>
      <c r="M4864">
        <v>3</v>
      </c>
      <c r="N4864">
        <v>1</v>
      </c>
      <c r="O4864">
        <v>2</v>
      </c>
      <c r="P4864">
        <v>8</v>
      </c>
      <c r="Q4864" t="s">
        <v>838</v>
      </c>
      <c r="R4864" t="s">
        <v>14789</v>
      </c>
    </row>
    <row r="4865" spans="1:18" x14ac:dyDescent="0.3">
      <c r="A4865" t="s">
        <v>14790</v>
      </c>
      <c r="B4865" t="s">
        <v>14791</v>
      </c>
      <c r="C4865" t="s">
        <v>20</v>
      </c>
      <c r="D4865" t="s">
        <v>21</v>
      </c>
      <c r="E4865" t="s">
        <v>22</v>
      </c>
      <c r="F4865" t="s">
        <v>23</v>
      </c>
      <c r="G4865" t="s">
        <v>24</v>
      </c>
      <c r="H4865">
        <v>84</v>
      </c>
      <c r="I4865">
        <v>5</v>
      </c>
      <c r="J4865">
        <v>16.8</v>
      </c>
      <c r="K4865">
        <v>2</v>
      </c>
      <c r="L4865">
        <v>1</v>
      </c>
      <c r="M4865">
        <v>2</v>
      </c>
      <c r="N4865">
        <v>0</v>
      </c>
      <c r="O4865">
        <v>4</v>
      </c>
      <c r="P4865">
        <v>12.5</v>
      </c>
      <c r="Q4865" t="s">
        <v>838</v>
      </c>
      <c r="R4865" t="s">
        <v>14792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U4865"/>
  <sheetViews>
    <sheetView topLeftCell="I4839" workbookViewId="0">
      <selection activeCell="K2" sqref="K2"/>
    </sheetView>
  </sheetViews>
  <sheetFormatPr defaultRowHeight="14.4" x14ac:dyDescent="0.3"/>
  <cols>
    <col min="2" max="2" width="33.77734375" customWidth="1"/>
    <col min="3" max="3" width="16.44140625" bestFit="1" customWidth="1"/>
    <col min="4" max="4" width="32.44140625" bestFit="1" customWidth="1"/>
    <col min="5" max="5" width="17.33203125" bestFit="1" customWidth="1"/>
    <col min="6" max="6" width="16.33203125" bestFit="1" customWidth="1"/>
    <col min="7" max="7" width="18.6640625" bestFit="1" customWidth="1"/>
    <col min="9" max="9" width="17.33203125" bestFit="1" customWidth="1"/>
    <col min="10" max="10" width="16.77734375" bestFit="1" customWidth="1"/>
    <col min="11" max="11" width="16.77734375" customWidth="1"/>
    <col min="12" max="12" width="16.44140625" bestFit="1" customWidth="1"/>
    <col min="13" max="13" width="18.33203125" bestFit="1" customWidth="1"/>
    <col min="14" max="14" width="12.21875" style="7" bestFit="1" customWidth="1"/>
    <col min="16" max="16" width="24.44140625" bestFit="1" customWidth="1"/>
    <col min="17" max="17" width="16.5546875" bestFit="1" customWidth="1"/>
    <col min="20" max="20" width="25.109375" bestFit="1" customWidth="1"/>
    <col min="22" max="22" width="19.33203125" bestFit="1" customWidth="1"/>
    <col min="23" max="23" width="12.77734375" bestFit="1" customWidth="1"/>
  </cols>
  <sheetData>
    <row r="1" spans="1:21" x14ac:dyDescent="0.3">
      <c r="A1" t="s">
        <v>0</v>
      </c>
      <c r="B1" t="s">
        <v>1</v>
      </c>
      <c r="C1" t="s">
        <v>2</v>
      </c>
      <c r="D1" t="s">
        <v>3</v>
      </c>
      <c r="E1" t="s">
        <v>4</v>
      </c>
      <c r="F1" t="s">
        <v>5</v>
      </c>
      <c r="G1" t="s">
        <v>6</v>
      </c>
      <c r="H1" t="s">
        <v>7</v>
      </c>
      <c r="I1" t="s">
        <v>8</v>
      </c>
      <c r="J1" t="s">
        <v>9</v>
      </c>
      <c r="K1" t="s">
        <v>14845</v>
      </c>
      <c r="L1" t="s">
        <v>10</v>
      </c>
      <c r="M1" t="s">
        <v>11</v>
      </c>
      <c r="N1" s="7" t="s">
        <v>14848</v>
      </c>
      <c r="O1" t="s">
        <v>12</v>
      </c>
      <c r="P1" t="s">
        <v>13</v>
      </c>
      <c r="Q1" t="s">
        <v>14</v>
      </c>
      <c r="R1" t="s">
        <v>15</v>
      </c>
      <c r="S1" t="s">
        <v>16</v>
      </c>
      <c r="T1" t="s">
        <v>17</v>
      </c>
      <c r="U1" t="s">
        <v>14793</v>
      </c>
    </row>
    <row r="2" spans="1:21" x14ac:dyDescent="0.3">
      <c r="A2" t="s">
        <v>18</v>
      </c>
      <c r="B2" t="s">
        <v>19</v>
      </c>
      <c r="C2" t="s">
        <v>20</v>
      </c>
      <c r="D2" t="s">
        <v>21</v>
      </c>
      <c r="E2" t="s">
        <v>22</v>
      </c>
      <c r="F2" t="s">
        <v>23</v>
      </c>
      <c r="G2" t="s">
        <v>24</v>
      </c>
      <c r="H2">
        <v>352</v>
      </c>
      <c r="I2">
        <v>16</v>
      </c>
      <c r="J2">
        <v>22</v>
      </c>
      <c r="K2" s="5">
        <f>IF(J2&gt;15, 1, 0)</f>
        <v>1</v>
      </c>
      <c r="L2">
        <v>5</v>
      </c>
      <c r="M2">
        <v>9</v>
      </c>
      <c r="N2" s="7">
        <f>IFERROR(M2/(M2+L2), 0)</f>
        <v>0.6428571428571429</v>
      </c>
      <c r="O2">
        <v>2</v>
      </c>
      <c r="P2">
        <v>0</v>
      </c>
      <c r="Q2">
        <v>17</v>
      </c>
      <c r="R2">
        <v>14</v>
      </c>
      <c r="S2" t="s">
        <v>25</v>
      </c>
      <c r="T2" t="s">
        <v>26</v>
      </c>
      <c r="U2" t="s">
        <v>14794</v>
      </c>
    </row>
    <row r="3" spans="1:21" x14ac:dyDescent="0.3">
      <c r="A3" t="s">
        <v>27</v>
      </c>
      <c r="B3" t="s">
        <v>28</v>
      </c>
      <c r="C3" t="s">
        <v>20</v>
      </c>
      <c r="D3" t="s">
        <v>21</v>
      </c>
      <c r="E3" t="s">
        <v>22</v>
      </c>
      <c r="F3" t="s">
        <v>29</v>
      </c>
      <c r="G3" t="s">
        <v>24</v>
      </c>
      <c r="H3">
        <v>88</v>
      </c>
      <c r="I3">
        <v>6</v>
      </c>
      <c r="J3">
        <v>14.7</v>
      </c>
      <c r="K3" s="5">
        <f t="shared" ref="K3:K66" si="0">IF(J3&gt;15, 1, 0)</f>
        <v>0</v>
      </c>
      <c r="L3">
        <v>1</v>
      </c>
      <c r="M3">
        <v>0</v>
      </c>
      <c r="N3" s="7">
        <f t="shared" ref="N3:N66" si="1">IFERROR(M3/(M3+L3), 0)</f>
        <v>0</v>
      </c>
      <c r="O3">
        <v>4</v>
      </c>
      <c r="P3">
        <v>1</v>
      </c>
      <c r="Q3">
        <v>1</v>
      </c>
      <c r="R3">
        <v>5</v>
      </c>
      <c r="S3" t="s">
        <v>25</v>
      </c>
      <c r="T3" t="s">
        <v>30</v>
      </c>
      <c r="U3" t="s">
        <v>14794</v>
      </c>
    </row>
    <row r="4" spans="1:21" x14ac:dyDescent="0.3">
      <c r="A4" t="s">
        <v>31</v>
      </c>
      <c r="B4" t="s">
        <v>32</v>
      </c>
      <c r="C4" t="s">
        <v>20</v>
      </c>
      <c r="D4" t="s">
        <v>33</v>
      </c>
      <c r="E4" t="s">
        <v>22</v>
      </c>
      <c r="F4" t="s">
        <v>23</v>
      </c>
      <c r="G4" t="s">
        <v>24</v>
      </c>
      <c r="H4">
        <v>244</v>
      </c>
      <c r="I4">
        <v>15</v>
      </c>
      <c r="J4">
        <v>16.3</v>
      </c>
      <c r="K4" s="5">
        <f t="shared" si="0"/>
        <v>1</v>
      </c>
      <c r="L4">
        <v>6</v>
      </c>
      <c r="M4">
        <v>6</v>
      </c>
      <c r="N4" s="7">
        <f t="shared" si="1"/>
        <v>0.5</v>
      </c>
      <c r="O4">
        <v>3</v>
      </c>
      <c r="P4">
        <v>0</v>
      </c>
      <c r="Q4">
        <v>12</v>
      </c>
      <c r="R4">
        <v>10</v>
      </c>
      <c r="S4" t="s">
        <v>25</v>
      </c>
      <c r="T4" t="s">
        <v>34</v>
      </c>
      <c r="U4" t="s">
        <v>14794</v>
      </c>
    </row>
    <row r="5" spans="1:21" x14ac:dyDescent="0.3">
      <c r="A5" t="s">
        <v>35</v>
      </c>
      <c r="B5" t="s">
        <v>36</v>
      </c>
      <c r="C5" t="s">
        <v>20</v>
      </c>
      <c r="D5" t="s">
        <v>21</v>
      </c>
      <c r="E5" t="s">
        <v>37</v>
      </c>
      <c r="F5" t="s">
        <v>38</v>
      </c>
      <c r="G5" t="s">
        <v>24</v>
      </c>
      <c r="H5">
        <v>340</v>
      </c>
      <c r="I5">
        <v>18</v>
      </c>
      <c r="J5">
        <v>18.899999999999999</v>
      </c>
      <c r="K5" s="5">
        <f t="shared" si="0"/>
        <v>1</v>
      </c>
      <c r="L5">
        <v>6</v>
      </c>
      <c r="M5">
        <v>11</v>
      </c>
      <c r="N5" s="7">
        <f t="shared" si="1"/>
        <v>0.6470588235294118</v>
      </c>
      <c r="O5">
        <v>1</v>
      </c>
      <c r="P5">
        <v>0</v>
      </c>
      <c r="Q5">
        <v>14</v>
      </c>
      <c r="R5">
        <v>11</v>
      </c>
      <c r="S5" t="s">
        <v>25</v>
      </c>
      <c r="T5" t="s">
        <v>39</v>
      </c>
      <c r="U5" t="s">
        <v>14794</v>
      </c>
    </row>
    <row r="6" spans="1:21" x14ac:dyDescent="0.3">
      <c r="A6" t="s">
        <v>40</v>
      </c>
      <c r="B6" t="s">
        <v>41</v>
      </c>
      <c r="C6" t="s">
        <v>20</v>
      </c>
      <c r="D6" t="s">
        <v>42</v>
      </c>
      <c r="E6" t="s">
        <v>22</v>
      </c>
      <c r="F6" t="s">
        <v>29</v>
      </c>
      <c r="G6" t="s">
        <v>24</v>
      </c>
      <c r="H6">
        <v>223</v>
      </c>
      <c r="I6">
        <v>12</v>
      </c>
      <c r="J6">
        <v>18.600000000000001</v>
      </c>
      <c r="K6" s="5">
        <f t="shared" si="0"/>
        <v>1</v>
      </c>
      <c r="L6">
        <v>4</v>
      </c>
      <c r="M6">
        <v>2</v>
      </c>
      <c r="N6" s="7">
        <f t="shared" si="1"/>
        <v>0.33333333333333331</v>
      </c>
      <c r="O6">
        <v>0</v>
      </c>
      <c r="P6">
        <v>0</v>
      </c>
      <c r="Q6">
        <v>5</v>
      </c>
      <c r="R6">
        <v>6</v>
      </c>
      <c r="S6" t="s">
        <v>25</v>
      </c>
      <c r="T6" t="s">
        <v>43</v>
      </c>
      <c r="U6" t="s">
        <v>14794</v>
      </c>
    </row>
    <row r="7" spans="1:21" x14ac:dyDescent="0.3">
      <c r="A7" t="s">
        <v>44</v>
      </c>
      <c r="B7" t="s">
        <v>45</v>
      </c>
      <c r="C7" t="s">
        <v>20</v>
      </c>
      <c r="D7" t="s">
        <v>21</v>
      </c>
      <c r="E7" t="s">
        <v>22</v>
      </c>
      <c r="F7" t="s">
        <v>29</v>
      </c>
      <c r="G7" t="s">
        <v>24</v>
      </c>
      <c r="H7">
        <v>119</v>
      </c>
      <c r="I7">
        <v>7</v>
      </c>
      <c r="J7">
        <v>17</v>
      </c>
      <c r="K7" s="5">
        <f t="shared" si="0"/>
        <v>1</v>
      </c>
      <c r="L7">
        <v>2</v>
      </c>
      <c r="M7">
        <v>1</v>
      </c>
      <c r="N7" s="7">
        <f t="shared" si="1"/>
        <v>0.33333333333333331</v>
      </c>
      <c r="O7">
        <v>2</v>
      </c>
      <c r="P7">
        <v>2</v>
      </c>
      <c r="Q7">
        <v>4</v>
      </c>
      <c r="R7">
        <v>8</v>
      </c>
      <c r="S7" t="s">
        <v>25</v>
      </c>
      <c r="T7" t="s">
        <v>46</v>
      </c>
      <c r="U7" t="s">
        <v>14794</v>
      </c>
    </row>
    <row r="8" spans="1:21" x14ac:dyDescent="0.3">
      <c r="A8" t="s">
        <v>47</v>
      </c>
      <c r="B8" t="s">
        <v>48</v>
      </c>
      <c r="C8" t="s">
        <v>20</v>
      </c>
      <c r="D8" t="s">
        <v>42</v>
      </c>
      <c r="E8" t="s">
        <v>49</v>
      </c>
      <c r="F8" t="s">
        <v>38</v>
      </c>
      <c r="G8" t="s">
        <v>24</v>
      </c>
      <c r="H8">
        <v>573</v>
      </c>
      <c r="I8">
        <v>25</v>
      </c>
      <c r="J8">
        <v>22.9</v>
      </c>
      <c r="K8" s="5">
        <f t="shared" si="0"/>
        <v>1</v>
      </c>
      <c r="L8">
        <v>13</v>
      </c>
      <c r="M8">
        <v>10</v>
      </c>
      <c r="N8" s="7">
        <f t="shared" si="1"/>
        <v>0.43478260869565216</v>
      </c>
      <c r="O8">
        <v>1</v>
      </c>
      <c r="P8">
        <v>1</v>
      </c>
      <c r="Q8">
        <v>20</v>
      </c>
      <c r="R8">
        <v>32</v>
      </c>
      <c r="S8" t="s">
        <v>25</v>
      </c>
      <c r="T8" t="s">
        <v>50</v>
      </c>
      <c r="U8" t="s">
        <v>14794</v>
      </c>
    </row>
    <row r="9" spans="1:21" x14ac:dyDescent="0.3">
      <c r="A9" t="s">
        <v>51</v>
      </c>
      <c r="B9" t="s">
        <v>52</v>
      </c>
      <c r="C9" t="s">
        <v>20</v>
      </c>
      <c r="D9" t="s">
        <v>21</v>
      </c>
      <c r="E9" t="s">
        <v>22</v>
      </c>
      <c r="F9" t="s">
        <v>23</v>
      </c>
      <c r="G9" t="s">
        <v>53</v>
      </c>
      <c r="H9">
        <v>193</v>
      </c>
      <c r="I9">
        <v>20</v>
      </c>
      <c r="J9">
        <v>9.6</v>
      </c>
      <c r="K9" s="5">
        <f t="shared" si="0"/>
        <v>0</v>
      </c>
      <c r="L9">
        <v>9</v>
      </c>
      <c r="M9">
        <v>6</v>
      </c>
      <c r="N9" s="7">
        <f t="shared" si="1"/>
        <v>0.4</v>
      </c>
      <c r="O9">
        <v>2</v>
      </c>
      <c r="P9">
        <v>1</v>
      </c>
      <c r="Q9">
        <v>14</v>
      </c>
      <c r="R9">
        <v>6</v>
      </c>
      <c r="S9" t="s">
        <v>25</v>
      </c>
      <c r="T9" t="s">
        <v>54</v>
      </c>
      <c r="U9" t="s">
        <v>14794</v>
      </c>
    </row>
    <row r="10" spans="1:21" x14ac:dyDescent="0.3">
      <c r="A10" t="s">
        <v>55</v>
      </c>
      <c r="B10" t="s">
        <v>56</v>
      </c>
      <c r="C10" t="s">
        <v>20</v>
      </c>
      <c r="D10" t="s">
        <v>21</v>
      </c>
      <c r="E10" t="s">
        <v>37</v>
      </c>
      <c r="F10" t="s">
        <v>23</v>
      </c>
      <c r="G10" t="s">
        <v>24</v>
      </c>
      <c r="H10">
        <v>28</v>
      </c>
      <c r="I10">
        <v>3</v>
      </c>
      <c r="J10">
        <v>9.3000000000000007</v>
      </c>
      <c r="K10" s="5">
        <f t="shared" si="0"/>
        <v>0</v>
      </c>
      <c r="L10">
        <v>0</v>
      </c>
      <c r="M10">
        <v>1</v>
      </c>
      <c r="N10" s="7">
        <f t="shared" si="1"/>
        <v>1</v>
      </c>
      <c r="O10">
        <v>1</v>
      </c>
      <c r="P10">
        <v>1</v>
      </c>
      <c r="Q10">
        <v>4</v>
      </c>
      <c r="R10">
        <v>6</v>
      </c>
      <c r="S10" t="s">
        <v>25</v>
      </c>
      <c r="T10" t="s">
        <v>57</v>
      </c>
      <c r="U10" t="s">
        <v>14794</v>
      </c>
    </row>
    <row r="11" spans="1:21" x14ac:dyDescent="0.3">
      <c r="A11" t="s">
        <v>58</v>
      </c>
      <c r="B11" t="s">
        <v>59</v>
      </c>
      <c r="C11" t="s">
        <v>20</v>
      </c>
      <c r="D11" t="s">
        <v>21</v>
      </c>
      <c r="E11" t="s">
        <v>49</v>
      </c>
      <c r="F11" t="s">
        <v>38</v>
      </c>
      <c r="G11" t="s">
        <v>24</v>
      </c>
      <c r="H11">
        <v>274</v>
      </c>
      <c r="I11">
        <v>19</v>
      </c>
      <c r="J11">
        <v>14.4</v>
      </c>
      <c r="K11" s="5">
        <f t="shared" si="0"/>
        <v>0</v>
      </c>
      <c r="L11">
        <v>10</v>
      </c>
      <c r="M11">
        <v>8</v>
      </c>
      <c r="N11" s="7">
        <f t="shared" si="1"/>
        <v>0.44444444444444442</v>
      </c>
      <c r="O11">
        <v>0</v>
      </c>
      <c r="P11">
        <v>0</v>
      </c>
      <c r="Q11">
        <v>12</v>
      </c>
      <c r="R11">
        <v>32</v>
      </c>
      <c r="S11" t="s">
        <v>25</v>
      </c>
      <c r="T11" t="s">
        <v>60</v>
      </c>
      <c r="U11" t="s">
        <v>14794</v>
      </c>
    </row>
    <row r="12" spans="1:21" x14ac:dyDescent="0.3">
      <c r="A12" t="s">
        <v>61</v>
      </c>
      <c r="B12" t="s">
        <v>62</v>
      </c>
      <c r="C12" t="s">
        <v>20</v>
      </c>
      <c r="D12" t="s">
        <v>21</v>
      </c>
      <c r="E12" t="s">
        <v>22</v>
      </c>
      <c r="F12" t="s">
        <v>29</v>
      </c>
      <c r="G12" t="s">
        <v>24</v>
      </c>
      <c r="H12">
        <v>306</v>
      </c>
      <c r="I12">
        <v>14</v>
      </c>
      <c r="J12">
        <v>21.9</v>
      </c>
      <c r="K12" s="5">
        <f t="shared" si="0"/>
        <v>1</v>
      </c>
      <c r="L12">
        <v>7</v>
      </c>
      <c r="M12">
        <v>6</v>
      </c>
      <c r="N12" s="7">
        <f t="shared" si="1"/>
        <v>0.46153846153846156</v>
      </c>
      <c r="O12">
        <v>1</v>
      </c>
      <c r="P12">
        <v>0</v>
      </c>
      <c r="Q12">
        <v>10</v>
      </c>
      <c r="R12">
        <v>10</v>
      </c>
      <c r="S12" t="s">
        <v>25</v>
      </c>
      <c r="T12" t="s">
        <v>63</v>
      </c>
      <c r="U12" t="s">
        <v>14794</v>
      </c>
    </row>
    <row r="13" spans="1:21" x14ac:dyDescent="0.3">
      <c r="A13" t="s">
        <v>64</v>
      </c>
      <c r="B13" t="s">
        <v>65</v>
      </c>
      <c r="C13" t="s">
        <v>20</v>
      </c>
      <c r="D13" t="s">
        <v>21</v>
      </c>
      <c r="E13" t="s">
        <v>22</v>
      </c>
      <c r="F13" t="s">
        <v>29</v>
      </c>
      <c r="G13" t="s">
        <v>24</v>
      </c>
      <c r="H13">
        <v>127</v>
      </c>
      <c r="I13">
        <v>10</v>
      </c>
      <c r="J13">
        <v>12.7</v>
      </c>
      <c r="K13" s="5">
        <f t="shared" si="0"/>
        <v>0</v>
      </c>
      <c r="L13">
        <v>7</v>
      </c>
      <c r="M13">
        <v>1</v>
      </c>
      <c r="N13" s="7">
        <f t="shared" si="1"/>
        <v>0.125</v>
      </c>
      <c r="O13">
        <v>1</v>
      </c>
      <c r="P13">
        <v>0</v>
      </c>
      <c r="Q13">
        <v>6</v>
      </c>
      <c r="R13">
        <v>11</v>
      </c>
      <c r="S13" t="s">
        <v>25</v>
      </c>
      <c r="T13" t="s">
        <v>66</v>
      </c>
      <c r="U13" t="s">
        <v>14794</v>
      </c>
    </row>
    <row r="14" spans="1:21" x14ac:dyDescent="0.3">
      <c r="A14" t="s">
        <v>67</v>
      </c>
      <c r="B14" t="s">
        <v>68</v>
      </c>
      <c r="C14" t="s">
        <v>20</v>
      </c>
      <c r="D14" t="s">
        <v>21</v>
      </c>
      <c r="E14" t="s">
        <v>22</v>
      </c>
      <c r="F14" t="s">
        <v>29</v>
      </c>
      <c r="G14" t="s">
        <v>24</v>
      </c>
      <c r="H14">
        <v>480</v>
      </c>
      <c r="I14">
        <v>22</v>
      </c>
      <c r="J14">
        <v>21.8</v>
      </c>
      <c r="K14" s="5">
        <f t="shared" si="0"/>
        <v>1</v>
      </c>
      <c r="L14">
        <v>17</v>
      </c>
      <c r="M14">
        <v>1</v>
      </c>
      <c r="N14" s="7">
        <f t="shared" si="1"/>
        <v>5.5555555555555552E-2</v>
      </c>
      <c r="O14">
        <v>3</v>
      </c>
      <c r="P14">
        <v>1</v>
      </c>
      <c r="Q14">
        <v>11</v>
      </c>
      <c r="R14">
        <v>14</v>
      </c>
      <c r="S14" t="s">
        <v>25</v>
      </c>
      <c r="T14" t="s">
        <v>69</v>
      </c>
      <c r="U14" t="s">
        <v>14794</v>
      </c>
    </row>
    <row r="15" spans="1:21" x14ac:dyDescent="0.3">
      <c r="A15" t="s">
        <v>70</v>
      </c>
      <c r="B15" t="s">
        <v>71</v>
      </c>
      <c r="C15" t="s">
        <v>20</v>
      </c>
      <c r="D15" t="s">
        <v>21</v>
      </c>
      <c r="E15" t="s">
        <v>22</v>
      </c>
      <c r="F15" t="s">
        <v>29</v>
      </c>
      <c r="G15" t="s">
        <v>24</v>
      </c>
      <c r="H15">
        <v>297</v>
      </c>
      <c r="I15">
        <v>15</v>
      </c>
      <c r="J15">
        <v>19.8</v>
      </c>
      <c r="K15" s="5">
        <f t="shared" si="0"/>
        <v>1</v>
      </c>
      <c r="L15">
        <v>10</v>
      </c>
      <c r="M15">
        <v>5</v>
      </c>
      <c r="N15" s="7">
        <f t="shared" si="1"/>
        <v>0.33333333333333331</v>
      </c>
      <c r="O15">
        <v>0</v>
      </c>
      <c r="P15">
        <v>0</v>
      </c>
      <c r="Q15">
        <v>8</v>
      </c>
      <c r="R15">
        <v>12</v>
      </c>
      <c r="S15" t="s">
        <v>25</v>
      </c>
      <c r="T15" t="s">
        <v>72</v>
      </c>
      <c r="U15" t="s">
        <v>14794</v>
      </c>
    </row>
    <row r="16" spans="1:21" x14ac:dyDescent="0.3">
      <c r="A16" t="s">
        <v>73</v>
      </c>
      <c r="B16" t="s">
        <v>74</v>
      </c>
      <c r="C16" t="s">
        <v>20</v>
      </c>
      <c r="D16" t="s">
        <v>21</v>
      </c>
      <c r="E16" t="s">
        <v>22</v>
      </c>
      <c r="F16" t="s">
        <v>29</v>
      </c>
      <c r="G16" t="s">
        <v>24</v>
      </c>
      <c r="H16">
        <v>122</v>
      </c>
      <c r="I16">
        <v>8</v>
      </c>
      <c r="J16">
        <v>15.2</v>
      </c>
      <c r="K16" s="5">
        <f t="shared" si="0"/>
        <v>1</v>
      </c>
      <c r="L16">
        <v>2</v>
      </c>
      <c r="M16">
        <v>1</v>
      </c>
      <c r="N16" s="7">
        <f t="shared" si="1"/>
        <v>0.33333333333333331</v>
      </c>
      <c r="O16">
        <v>5</v>
      </c>
      <c r="P16">
        <v>0</v>
      </c>
      <c r="Q16">
        <v>3</v>
      </c>
      <c r="R16">
        <v>10</v>
      </c>
      <c r="S16" t="s">
        <v>25</v>
      </c>
      <c r="T16" t="s">
        <v>75</v>
      </c>
      <c r="U16" t="s">
        <v>14794</v>
      </c>
    </row>
    <row r="17" spans="1:21" x14ac:dyDescent="0.3">
      <c r="A17" t="s">
        <v>76</v>
      </c>
      <c r="B17" t="s">
        <v>77</v>
      </c>
      <c r="C17" t="s">
        <v>20</v>
      </c>
      <c r="D17" t="s">
        <v>21</v>
      </c>
      <c r="E17" t="s">
        <v>37</v>
      </c>
      <c r="F17" t="s">
        <v>38</v>
      </c>
      <c r="G17" t="s">
        <v>24</v>
      </c>
      <c r="H17">
        <v>349</v>
      </c>
      <c r="I17">
        <v>19</v>
      </c>
      <c r="J17">
        <v>18.399999999999999</v>
      </c>
      <c r="K17" s="5">
        <f t="shared" si="0"/>
        <v>1</v>
      </c>
      <c r="L17">
        <v>6</v>
      </c>
      <c r="M17">
        <v>10</v>
      </c>
      <c r="N17" s="7">
        <f t="shared" si="1"/>
        <v>0.625</v>
      </c>
      <c r="O17">
        <v>1</v>
      </c>
      <c r="P17">
        <v>2</v>
      </c>
      <c r="Q17">
        <v>14</v>
      </c>
      <c r="R17">
        <v>16</v>
      </c>
      <c r="S17" t="s">
        <v>25</v>
      </c>
      <c r="T17" t="s">
        <v>78</v>
      </c>
      <c r="U17" t="s">
        <v>14794</v>
      </c>
    </row>
    <row r="18" spans="1:21" x14ac:dyDescent="0.3">
      <c r="A18" t="s">
        <v>79</v>
      </c>
      <c r="B18" t="s">
        <v>80</v>
      </c>
      <c r="C18" t="s">
        <v>20</v>
      </c>
      <c r="D18" t="s">
        <v>21</v>
      </c>
      <c r="E18" t="s">
        <v>22</v>
      </c>
      <c r="F18" t="s">
        <v>38</v>
      </c>
      <c r="G18" t="s">
        <v>24</v>
      </c>
      <c r="H18">
        <v>151</v>
      </c>
      <c r="I18">
        <v>9</v>
      </c>
      <c r="J18">
        <v>16.8</v>
      </c>
      <c r="K18" s="5">
        <f t="shared" si="0"/>
        <v>1</v>
      </c>
      <c r="L18">
        <v>4</v>
      </c>
      <c r="M18">
        <v>4</v>
      </c>
      <c r="N18" s="7">
        <f t="shared" si="1"/>
        <v>0.5</v>
      </c>
      <c r="O18">
        <v>1</v>
      </c>
      <c r="P18">
        <v>0</v>
      </c>
      <c r="Q18">
        <v>7</v>
      </c>
      <c r="R18">
        <v>20</v>
      </c>
      <c r="S18" t="s">
        <v>25</v>
      </c>
      <c r="T18" t="s">
        <v>81</v>
      </c>
      <c r="U18" t="s">
        <v>14794</v>
      </c>
    </row>
    <row r="19" spans="1:21" x14ac:dyDescent="0.3">
      <c r="A19" t="s">
        <v>82</v>
      </c>
      <c r="B19" t="s">
        <v>83</v>
      </c>
      <c r="C19" t="s">
        <v>20</v>
      </c>
      <c r="D19" t="s">
        <v>42</v>
      </c>
      <c r="E19" t="s">
        <v>22</v>
      </c>
      <c r="F19" t="s">
        <v>23</v>
      </c>
      <c r="G19" t="s">
        <v>24</v>
      </c>
      <c r="H19">
        <v>224</v>
      </c>
      <c r="I19">
        <v>17</v>
      </c>
      <c r="J19">
        <v>13.2</v>
      </c>
      <c r="K19" s="5">
        <f t="shared" si="0"/>
        <v>0</v>
      </c>
      <c r="L19">
        <v>11</v>
      </c>
      <c r="M19">
        <v>4</v>
      </c>
      <c r="N19" s="7">
        <f t="shared" si="1"/>
        <v>0.26666666666666666</v>
      </c>
      <c r="O19">
        <v>1</v>
      </c>
      <c r="P19">
        <v>1</v>
      </c>
      <c r="Q19">
        <v>17</v>
      </c>
      <c r="R19">
        <v>20</v>
      </c>
      <c r="S19" t="s">
        <v>25</v>
      </c>
      <c r="T19" t="s">
        <v>84</v>
      </c>
      <c r="U19" t="s">
        <v>14794</v>
      </c>
    </row>
    <row r="20" spans="1:21" x14ac:dyDescent="0.3">
      <c r="A20" t="s">
        <v>85</v>
      </c>
      <c r="B20" t="s">
        <v>86</v>
      </c>
      <c r="C20" t="s">
        <v>20</v>
      </c>
      <c r="D20" t="s">
        <v>21</v>
      </c>
      <c r="E20" t="s">
        <v>22</v>
      </c>
      <c r="F20" t="s">
        <v>23</v>
      </c>
      <c r="G20" t="s">
        <v>24</v>
      </c>
      <c r="H20">
        <v>167</v>
      </c>
      <c r="I20">
        <v>9</v>
      </c>
      <c r="J20">
        <v>18.600000000000001</v>
      </c>
      <c r="K20" s="5">
        <f t="shared" si="0"/>
        <v>1</v>
      </c>
      <c r="L20">
        <v>5</v>
      </c>
      <c r="M20">
        <v>2</v>
      </c>
      <c r="N20" s="7">
        <f t="shared" si="1"/>
        <v>0.2857142857142857</v>
      </c>
      <c r="O20">
        <v>1</v>
      </c>
      <c r="P20">
        <v>1</v>
      </c>
      <c r="Q20">
        <v>9</v>
      </c>
      <c r="R20">
        <v>20</v>
      </c>
      <c r="S20" t="s">
        <v>25</v>
      </c>
      <c r="T20" t="s">
        <v>87</v>
      </c>
      <c r="U20" t="s">
        <v>14794</v>
      </c>
    </row>
    <row r="21" spans="1:21" x14ac:dyDescent="0.3">
      <c r="A21" t="s">
        <v>88</v>
      </c>
      <c r="B21" t="s">
        <v>89</v>
      </c>
      <c r="C21" t="s">
        <v>20</v>
      </c>
      <c r="D21" t="s">
        <v>21</v>
      </c>
      <c r="E21" t="s">
        <v>22</v>
      </c>
      <c r="F21" t="s">
        <v>29</v>
      </c>
      <c r="G21" t="s">
        <v>24</v>
      </c>
      <c r="H21">
        <v>113</v>
      </c>
      <c r="I21">
        <v>8</v>
      </c>
      <c r="J21">
        <v>14.1</v>
      </c>
      <c r="K21" s="5">
        <f t="shared" si="0"/>
        <v>0</v>
      </c>
      <c r="L21">
        <v>3</v>
      </c>
      <c r="M21">
        <v>1</v>
      </c>
      <c r="N21" s="7">
        <f t="shared" si="1"/>
        <v>0.25</v>
      </c>
      <c r="O21">
        <v>3</v>
      </c>
      <c r="P21">
        <v>1</v>
      </c>
      <c r="Q21">
        <v>4</v>
      </c>
      <c r="R21">
        <v>8</v>
      </c>
      <c r="S21" t="s">
        <v>25</v>
      </c>
      <c r="T21" t="s">
        <v>90</v>
      </c>
      <c r="U21" t="s">
        <v>14794</v>
      </c>
    </row>
    <row r="22" spans="1:21" x14ac:dyDescent="0.3">
      <c r="A22" t="s">
        <v>91</v>
      </c>
      <c r="B22" t="s">
        <v>92</v>
      </c>
      <c r="C22" t="s">
        <v>20</v>
      </c>
      <c r="D22" t="s">
        <v>21</v>
      </c>
      <c r="E22" t="s">
        <v>22</v>
      </c>
      <c r="F22" t="s">
        <v>29</v>
      </c>
      <c r="G22" t="s">
        <v>24</v>
      </c>
      <c r="H22">
        <v>206</v>
      </c>
      <c r="I22">
        <v>9</v>
      </c>
      <c r="J22">
        <v>22.9</v>
      </c>
      <c r="K22" s="5">
        <f t="shared" si="0"/>
        <v>1</v>
      </c>
      <c r="L22">
        <v>6</v>
      </c>
      <c r="M22">
        <v>1</v>
      </c>
      <c r="N22" s="7">
        <f t="shared" si="1"/>
        <v>0.14285714285714285</v>
      </c>
      <c r="O22">
        <v>1</v>
      </c>
      <c r="P22">
        <v>1</v>
      </c>
      <c r="Q22">
        <v>6</v>
      </c>
      <c r="R22">
        <v>6</v>
      </c>
      <c r="S22" t="s">
        <v>25</v>
      </c>
      <c r="T22" t="s">
        <v>93</v>
      </c>
      <c r="U22" t="s">
        <v>14794</v>
      </c>
    </row>
    <row r="23" spans="1:21" x14ac:dyDescent="0.3">
      <c r="A23" t="s">
        <v>94</v>
      </c>
      <c r="B23" t="s">
        <v>95</v>
      </c>
      <c r="C23" t="s">
        <v>20</v>
      </c>
      <c r="D23" t="s">
        <v>21</v>
      </c>
      <c r="E23" t="s">
        <v>22</v>
      </c>
      <c r="F23" t="s">
        <v>29</v>
      </c>
      <c r="G23" t="s">
        <v>24</v>
      </c>
      <c r="H23">
        <v>138</v>
      </c>
      <c r="I23">
        <v>5</v>
      </c>
      <c r="J23">
        <v>27.6</v>
      </c>
      <c r="K23" s="5">
        <f t="shared" si="0"/>
        <v>1</v>
      </c>
      <c r="L23">
        <v>0</v>
      </c>
      <c r="M23">
        <v>0</v>
      </c>
      <c r="N23" s="7">
        <f t="shared" si="1"/>
        <v>0</v>
      </c>
      <c r="O23">
        <v>2</v>
      </c>
      <c r="P23">
        <v>3</v>
      </c>
      <c r="Q23">
        <v>4</v>
      </c>
      <c r="R23">
        <v>5</v>
      </c>
      <c r="S23" t="s">
        <v>25</v>
      </c>
      <c r="T23" t="s">
        <v>96</v>
      </c>
      <c r="U23" t="s">
        <v>14794</v>
      </c>
    </row>
    <row r="24" spans="1:21" x14ac:dyDescent="0.3">
      <c r="A24" t="s">
        <v>97</v>
      </c>
      <c r="B24" t="s">
        <v>98</v>
      </c>
      <c r="C24" t="s">
        <v>99</v>
      </c>
      <c r="D24" t="s">
        <v>21</v>
      </c>
      <c r="E24" t="s">
        <v>22</v>
      </c>
      <c r="F24" t="s">
        <v>29</v>
      </c>
      <c r="G24" t="s">
        <v>24</v>
      </c>
      <c r="H24">
        <v>40</v>
      </c>
      <c r="I24">
        <v>4</v>
      </c>
      <c r="J24">
        <v>10</v>
      </c>
      <c r="K24" s="5">
        <f t="shared" si="0"/>
        <v>0</v>
      </c>
      <c r="L24">
        <v>0</v>
      </c>
      <c r="M24">
        <v>0</v>
      </c>
      <c r="N24" s="7">
        <f t="shared" si="1"/>
        <v>0</v>
      </c>
      <c r="O24">
        <v>0</v>
      </c>
      <c r="P24">
        <v>0</v>
      </c>
      <c r="Q24">
        <v>2</v>
      </c>
      <c r="R24">
        <v>5</v>
      </c>
      <c r="S24" t="s">
        <v>25</v>
      </c>
      <c r="T24" t="s">
        <v>100</v>
      </c>
      <c r="U24" t="s">
        <v>14794</v>
      </c>
    </row>
    <row r="25" spans="1:21" x14ac:dyDescent="0.3">
      <c r="A25" t="s">
        <v>101</v>
      </c>
      <c r="B25" t="s">
        <v>102</v>
      </c>
      <c r="C25" t="s">
        <v>20</v>
      </c>
      <c r="D25" t="s">
        <v>21</v>
      </c>
      <c r="E25" t="s">
        <v>22</v>
      </c>
      <c r="F25" t="s">
        <v>23</v>
      </c>
      <c r="G25" t="s">
        <v>24</v>
      </c>
      <c r="H25">
        <v>138</v>
      </c>
      <c r="I25">
        <v>10</v>
      </c>
      <c r="J25">
        <v>13.8</v>
      </c>
      <c r="K25" s="5">
        <f t="shared" si="0"/>
        <v>0</v>
      </c>
      <c r="L25">
        <v>4</v>
      </c>
      <c r="M25">
        <v>4</v>
      </c>
      <c r="N25" s="7">
        <f t="shared" si="1"/>
        <v>0.5</v>
      </c>
      <c r="O25">
        <v>1</v>
      </c>
      <c r="P25">
        <v>1</v>
      </c>
      <c r="Q25">
        <v>8</v>
      </c>
      <c r="R25">
        <v>20</v>
      </c>
      <c r="S25" t="s">
        <v>25</v>
      </c>
      <c r="T25" t="s">
        <v>103</v>
      </c>
      <c r="U25" t="s">
        <v>14794</v>
      </c>
    </row>
    <row r="26" spans="1:21" x14ac:dyDescent="0.3">
      <c r="A26" t="s">
        <v>104</v>
      </c>
      <c r="B26" t="s">
        <v>105</v>
      </c>
      <c r="C26" t="s">
        <v>20</v>
      </c>
      <c r="D26" t="s">
        <v>42</v>
      </c>
      <c r="E26" t="s">
        <v>22</v>
      </c>
      <c r="F26" t="s">
        <v>29</v>
      </c>
      <c r="G26" t="s">
        <v>24</v>
      </c>
      <c r="H26">
        <v>327</v>
      </c>
      <c r="I26">
        <v>16</v>
      </c>
      <c r="J26">
        <v>20.399999999999999</v>
      </c>
      <c r="K26" s="5">
        <f t="shared" si="0"/>
        <v>1</v>
      </c>
      <c r="L26">
        <v>13</v>
      </c>
      <c r="M26">
        <v>2</v>
      </c>
      <c r="N26" s="7">
        <f t="shared" si="1"/>
        <v>0.13333333333333333</v>
      </c>
      <c r="O26">
        <v>1</v>
      </c>
      <c r="P26">
        <v>0</v>
      </c>
      <c r="Q26">
        <v>5</v>
      </c>
      <c r="R26">
        <v>9</v>
      </c>
      <c r="S26" t="s">
        <v>25</v>
      </c>
      <c r="T26" t="s">
        <v>106</v>
      </c>
      <c r="U26" t="s">
        <v>14794</v>
      </c>
    </row>
    <row r="27" spans="1:21" x14ac:dyDescent="0.3">
      <c r="A27" t="s">
        <v>107</v>
      </c>
      <c r="B27" t="s">
        <v>108</v>
      </c>
      <c r="C27" t="s">
        <v>20</v>
      </c>
      <c r="D27" t="s">
        <v>21</v>
      </c>
      <c r="E27" t="s">
        <v>22</v>
      </c>
      <c r="F27" t="s">
        <v>29</v>
      </c>
      <c r="G27" t="s">
        <v>24</v>
      </c>
      <c r="H27">
        <v>179</v>
      </c>
      <c r="I27">
        <v>9</v>
      </c>
      <c r="J27">
        <v>19.899999999999999</v>
      </c>
      <c r="K27" s="5">
        <f t="shared" si="0"/>
        <v>1</v>
      </c>
      <c r="L27">
        <v>4</v>
      </c>
      <c r="M27">
        <v>1</v>
      </c>
      <c r="N27" s="7">
        <f t="shared" si="1"/>
        <v>0.2</v>
      </c>
      <c r="O27">
        <v>2</v>
      </c>
      <c r="P27">
        <v>2</v>
      </c>
      <c r="Q27">
        <v>4</v>
      </c>
      <c r="R27">
        <v>5</v>
      </c>
      <c r="S27" t="s">
        <v>25</v>
      </c>
      <c r="T27" t="s">
        <v>109</v>
      </c>
      <c r="U27" t="s">
        <v>14794</v>
      </c>
    </row>
    <row r="28" spans="1:21" x14ac:dyDescent="0.3">
      <c r="A28" t="s">
        <v>110</v>
      </c>
      <c r="B28" t="s">
        <v>111</v>
      </c>
      <c r="C28" t="s">
        <v>20</v>
      </c>
      <c r="D28" t="s">
        <v>21</v>
      </c>
      <c r="E28" t="s">
        <v>22</v>
      </c>
      <c r="F28" t="s">
        <v>29</v>
      </c>
      <c r="G28" t="s">
        <v>24</v>
      </c>
      <c r="H28">
        <v>164</v>
      </c>
      <c r="I28">
        <v>7</v>
      </c>
      <c r="J28">
        <v>23.4</v>
      </c>
      <c r="K28" s="5">
        <f t="shared" si="0"/>
        <v>1</v>
      </c>
      <c r="L28">
        <v>4</v>
      </c>
      <c r="M28">
        <v>1</v>
      </c>
      <c r="N28" s="7">
        <f t="shared" si="1"/>
        <v>0.2</v>
      </c>
      <c r="O28">
        <v>2</v>
      </c>
      <c r="P28">
        <v>0</v>
      </c>
      <c r="Q28">
        <v>6</v>
      </c>
      <c r="R28">
        <v>6</v>
      </c>
      <c r="S28" t="s">
        <v>25</v>
      </c>
      <c r="T28" t="s">
        <v>112</v>
      </c>
      <c r="U28" t="s">
        <v>14794</v>
      </c>
    </row>
    <row r="29" spans="1:21" x14ac:dyDescent="0.3">
      <c r="A29" t="s">
        <v>113</v>
      </c>
      <c r="B29" t="s">
        <v>114</v>
      </c>
      <c r="C29" t="s">
        <v>99</v>
      </c>
      <c r="D29" t="s">
        <v>21</v>
      </c>
      <c r="E29" t="s">
        <v>49</v>
      </c>
      <c r="F29" t="s">
        <v>23</v>
      </c>
      <c r="G29" t="s">
        <v>24</v>
      </c>
      <c r="H29">
        <v>438</v>
      </c>
      <c r="I29">
        <v>18</v>
      </c>
      <c r="J29">
        <v>24.3</v>
      </c>
      <c r="K29" s="5">
        <f t="shared" si="0"/>
        <v>1</v>
      </c>
      <c r="L29">
        <v>0</v>
      </c>
      <c r="M29">
        <v>0</v>
      </c>
      <c r="N29" s="7">
        <f t="shared" si="1"/>
        <v>0</v>
      </c>
      <c r="O29">
        <v>17</v>
      </c>
      <c r="P29">
        <v>1</v>
      </c>
      <c r="Q29">
        <v>18</v>
      </c>
      <c r="R29">
        <v>8</v>
      </c>
      <c r="S29" t="s">
        <v>115</v>
      </c>
      <c r="T29" t="s">
        <v>116</v>
      </c>
      <c r="U29" t="s">
        <v>14794</v>
      </c>
    </row>
    <row r="30" spans="1:21" x14ac:dyDescent="0.3">
      <c r="A30" t="s">
        <v>117</v>
      </c>
      <c r="B30" t="s">
        <v>118</v>
      </c>
      <c r="C30" t="s">
        <v>20</v>
      </c>
      <c r="D30" t="s">
        <v>33</v>
      </c>
      <c r="E30" t="s">
        <v>22</v>
      </c>
      <c r="F30" t="s">
        <v>29</v>
      </c>
      <c r="G30" t="s">
        <v>24</v>
      </c>
      <c r="H30">
        <v>185</v>
      </c>
      <c r="I30">
        <v>10</v>
      </c>
      <c r="J30">
        <v>18.5</v>
      </c>
      <c r="K30" s="5">
        <f t="shared" si="0"/>
        <v>1</v>
      </c>
      <c r="L30">
        <v>6</v>
      </c>
      <c r="M30">
        <v>2</v>
      </c>
      <c r="N30" s="7">
        <f t="shared" si="1"/>
        <v>0.25</v>
      </c>
      <c r="O30">
        <v>2</v>
      </c>
      <c r="P30">
        <v>0</v>
      </c>
      <c r="Q30">
        <v>9</v>
      </c>
      <c r="R30">
        <v>10</v>
      </c>
      <c r="S30" t="s">
        <v>115</v>
      </c>
      <c r="T30" t="s">
        <v>119</v>
      </c>
      <c r="U30" t="s">
        <v>14794</v>
      </c>
    </row>
    <row r="31" spans="1:21" x14ac:dyDescent="0.3">
      <c r="A31" t="s">
        <v>120</v>
      </c>
      <c r="B31" t="s">
        <v>121</v>
      </c>
      <c r="C31" t="s">
        <v>20</v>
      </c>
      <c r="D31" t="s">
        <v>21</v>
      </c>
      <c r="E31" t="s">
        <v>22</v>
      </c>
      <c r="F31" t="s">
        <v>29</v>
      </c>
      <c r="G31" t="s">
        <v>24</v>
      </c>
      <c r="H31">
        <v>218</v>
      </c>
      <c r="I31">
        <v>10</v>
      </c>
      <c r="J31">
        <v>21.8</v>
      </c>
      <c r="K31" s="5">
        <f t="shared" si="0"/>
        <v>1</v>
      </c>
      <c r="L31">
        <v>3</v>
      </c>
      <c r="M31">
        <v>5</v>
      </c>
      <c r="N31" s="7">
        <f t="shared" si="1"/>
        <v>0.625</v>
      </c>
      <c r="O31">
        <v>1</v>
      </c>
      <c r="P31">
        <v>1</v>
      </c>
      <c r="Q31">
        <v>7</v>
      </c>
      <c r="R31">
        <v>8</v>
      </c>
      <c r="S31" t="s">
        <v>115</v>
      </c>
      <c r="T31" t="s">
        <v>122</v>
      </c>
      <c r="U31" t="s">
        <v>14794</v>
      </c>
    </row>
    <row r="32" spans="1:21" x14ac:dyDescent="0.3">
      <c r="A32" t="s">
        <v>123</v>
      </c>
      <c r="B32" t="s">
        <v>124</v>
      </c>
      <c r="C32" t="s">
        <v>99</v>
      </c>
      <c r="D32" t="s">
        <v>125</v>
      </c>
      <c r="E32" t="s">
        <v>22</v>
      </c>
      <c r="F32" t="s">
        <v>29</v>
      </c>
      <c r="G32" t="s">
        <v>24</v>
      </c>
      <c r="H32">
        <v>384</v>
      </c>
      <c r="I32">
        <v>16</v>
      </c>
      <c r="J32">
        <v>24</v>
      </c>
      <c r="K32" s="5">
        <f t="shared" si="0"/>
        <v>1</v>
      </c>
      <c r="L32">
        <v>0</v>
      </c>
      <c r="M32">
        <v>0</v>
      </c>
      <c r="N32" s="7">
        <f t="shared" si="1"/>
        <v>0</v>
      </c>
      <c r="O32">
        <v>0</v>
      </c>
      <c r="P32">
        <v>0</v>
      </c>
      <c r="Q32">
        <v>6</v>
      </c>
      <c r="R32">
        <v>1</v>
      </c>
      <c r="S32" t="s">
        <v>115</v>
      </c>
      <c r="T32" t="s">
        <v>126</v>
      </c>
      <c r="U32" t="s">
        <v>14794</v>
      </c>
    </row>
    <row r="33" spans="1:21" x14ac:dyDescent="0.3">
      <c r="A33" t="s">
        <v>127</v>
      </c>
      <c r="B33" t="s">
        <v>128</v>
      </c>
      <c r="C33" t="s">
        <v>20</v>
      </c>
      <c r="D33" t="s">
        <v>42</v>
      </c>
      <c r="E33" t="s">
        <v>49</v>
      </c>
      <c r="F33" t="s">
        <v>38</v>
      </c>
      <c r="G33" t="s">
        <v>24</v>
      </c>
      <c r="H33">
        <v>575</v>
      </c>
      <c r="I33">
        <v>29</v>
      </c>
      <c r="J33">
        <v>19.8</v>
      </c>
      <c r="K33" s="5">
        <f t="shared" si="0"/>
        <v>1</v>
      </c>
      <c r="L33">
        <v>13</v>
      </c>
      <c r="M33">
        <v>12</v>
      </c>
      <c r="N33" s="7">
        <f t="shared" si="1"/>
        <v>0.48</v>
      </c>
      <c r="O33">
        <v>4</v>
      </c>
      <c r="P33">
        <v>0</v>
      </c>
      <c r="Q33">
        <v>12</v>
      </c>
      <c r="R33">
        <v>14</v>
      </c>
      <c r="S33" t="s">
        <v>129</v>
      </c>
      <c r="T33" t="s">
        <v>130</v>
      </c>
      <c r="U33" t="s">
        <v>14794</v>
      </c>
    </row>
    <row r="34" spans="1:21" x14ac:dyDescent="0.3">
      <c r="A34" t="s">
        <v>131</v>
      </c>
      <c r="B34" t="s">
        <v>132</v>
      </c>
      <c r="C34" t="s">
        <v>20</v>
      </c>
      <c r="D34" t="s">
        <v>21</v>
      </c>
      <c r="E34" t="s">
        <v>22</v>
      </c>
      <c r="F34" t="s">
        <v>29</v>
      </c>
      <c r="G34" t="s">
        <v>24</v>
      </c>
      <c r="H34">
        <v>303</v>
      </c>
      <c r="I34">
        <v>16</v>
      </c>
      <c r="J34">
        <v>18.899999999999999</v>
      </c>
      <c r="K34" s="5">
        <f t="shared" si="0"/>
        <v>1</v>
      </c>
      <c r="L34">
        <v>4</v>
      </c>
      <c r="M34">
        <v>12</v>
      </c>
      <c r="N34" s="7">
        <f t="shared" si="1"/>
        <v>0.75</v>
      </c>
      <c r="O34">
        <v>0</v>
      </c>
      <c r="P34">
        <v>0</v>
      </c>
      <c r="Q34">
        <v>9</v>
      </c>
      <c r="R34">
        <v>6</v>
      </c>
      <c r="S34" t="s">
        <v>115</v>
      </c>
      <c r="T34" t="s">
        <v>133</v>
      </c>
      <c r="U34" t="s">
        <v>14794</v>
      </c>
    </row>
    <row r="35" spans="1:21" x14ac:dyDescent="0.3">
      <c r="A35" t="s">
        <v>134</v>
      </c>
      <c r="B35" t="s">
        <v>135</v>
      </c>
      <c r="C35" t="s">
        <v>20</v>
      </c>
      <c r="D35" t="s">
        <v>21</v>
      </c>
      <c r="E35" t="s">
        <v>22</v>
      </c>
      <c r="F35" t="s">
        <v>29</v>
      </c>
      <c r="G35" t="s">
        <v>24</v>
      </c>
      <c r="H35">
        <v>80</v>
      </c>
      <c r="I35">
        <v>8</v>
      </c>
      <c r="J35">
        <v>10</v>
      </c>
      <c r="K35" s="5">
        <f t="shared" si="0"/>
        <v>0</v>
      </c>
      <c r="L35">
        <v>0</v>
      </c>
      <c r="M35">
        <v>0</v>
      </c>
      <c r="N35" s="7">
        <f t="shared" si="1"/>
        <v>0</v>
      </c>
      <c r="O35">
        <v>5</v>
      </c>
      <c r="P35">
        <v>3</v>
      </c>
      <c r="Q35">
        <v>4</v>
      </c>
      <c r="R35">
        <v>5</v>
      </c>
      <c r="S35" t="s">
        <v>115</v>
      </c>
      <c r="T35" t="s">
        <v>136</v>
      </c>
      <c r="U35" t="s">
        <v>14794</v>
      </c>
    </row>
    <row r="36" spans="1:21" x14ac:dyDescent="0.3">
      <c r="A36" t="s">
        <v>137</v>
      </c>
      <c r="B36" t="s">
        <v>138</v>
      </c>
      <c r="C36" t="s">
        <v>20</v>
      </c>
      <c r="D36" t="s">
        <v>21</v>
      </c>
      <c r="E36" t="s">
        <v>37</v>
      </c>
      <c r="F36" t="s">
        <v>38</v>
      </c>
      <c r="G36" t="s">
        <v>24</v>
      </c>
      <c r="H36">
        <v>715</v>
      </c>
      <c r="I36">
        <v>34</v>
      </c>
      <c r="J36">
        <v>21</v>
      </c>
      <c r="K36" s="5">
        <f t="shared" si="0"/>
        <v>1</v>
      </c>
      <c r="L36">
        <v>10</v>
      </c>
      <c r="M36">
        <v>21</v>
      </c>
      <c r="N36" s="7">
        <f t="shared" si="1"/>
        <v>0.67741935483870963</v>
      </c>
      <c r="O36">
        <v>1</v>
      </c>
      <c r="P36">
        <v>2</v>
      </c>
      <c r="Q36">
        <v>21</v>
      </c>
      <c r="R36">
        <v>7</v>
      </c>
      <c r="S36" t="s">
        <v>115</v>
      </c>
      <c r="T36" t="s">
        <v>139</v>
      </c>
      <c r="U36" t="s">
        <v>14794</v>
      </c>
    </row>
    <row r="37" spans="1:21" x14ac:dyDescent="0.3">
      <c r="A37" t="s">
        <v>140</v>
      </c>
      <c r="B37" t="s">
        <v>141</v>
      </c>
      <c r="C37" t="s">
        <v>20</v>
      </c>
      <c r="D37" t="s">
        <v>33</v>
      </c>
      <c r="E37" t="s">
        <v>22</v>
      </c>
      <c r="F37" t="s">
        <v>29</v>
      </c>
      <c r="G37" t="s">
        <v>24</v>
      </c>
      <c r="H37">
        <v>220</v>
      </c>
      <c r="I37">
        <v>17</v>
      </c>
      <c r="J37">
        <v>12.9</v>
      </c>
      <c r="K37" s="5">
        <f t="shared" si="0"/>
        <v>0</v>
      </c>
      <c r="L37">
        <v>10</v>
      </c>
      <c r="M37">
        <v>6</v>
      </c>
      <c r="N37" s="7">
        <f t="shared" si="1"/>
        <v>0.375</v>
      </c>
      <c r="O37">
        <v>1</v>
      </c>
      <c r="P37">
        <v>0</v>
      </c>
      <c r="Q37">
        <v>8</v>
      </c>
      <c r="R37">
        <v>12</v>
      </c>
      <c r="S37" t="s">
        <v>115</v>
      </c>
      <c r="T37" t="s">
        <v>142</v>
      </c>
      <c r="U37" t="s">
        <v>14794</v>
      </c>
    </row>
    <row r="38" spans="1:21" x14ac:dyDescent="0.3">
      <c r="A38" t="s">
        <v>143</v>
      </c>
      <c r="B38" t="s">
        <v>144</v>
      </c>
      <c r="C38" t="s">
        <v>20</v>
      </c>
      <c r="D38" t="s">
        <v>21</v>
      </c>
      <c r="E38" t="s">
        <v>22</v>
      </c>
      <c r="F38" t="s">
        <v>23</v>
      </c>
      <c r="G38" t="s">
        <v>24</v>
      </c>
      <c r="H38">
        <v>246</v>
      </c>
      <c r="I38">
        <v>13</v>
      </c>
      <c r="J38">
        <v>18.899999999999999</v>
      </c>
      <c r="K38" s="5">
        <f t="shared" si="0"/>
        <v>1</v>
      </c>
      <c r="L38">
        <v>7</v>
      </c>
      <c r="M38">
        <v>5</v>
      </c>
      <c r="N38" s="7">
        <f t="shared" si="1"/>
        <v>0.41666666666666669</v>
      </c>
      <c r="O38">
        <v>1</v>
      </c>
      <c r="P38">
        <v>0</v>
      </c>
      <c r="Q38">
        <v>10</v>
      </c>
      <c r="R38">
        <v>12</v>
      </c>
      <c r="S38" t="s">
        <v>115</v>
      </c>
      <c r="T38" t="s">
        <v>145</v>
      </c>
      <c r="U38" t="s">
        <v>14794</v>
      </c>
    </row>
    <row r="39" spans="1:21" x14ac:dyDescent="0.3">
      <c r="A39" t="s">
        <v>146</v>
      </c>
      <c r="B39" t="s">
        <v>147</v>
      </c>
      <c r="C39" t="s">
        <v>20</v>
      </c>
      <c r="D39" t="s">
        <v>42</v>
      </c>
      <c r="E39" t="s">
        <v>49</v>
      </c>
      <c r="F39" t="s">
        <v>38</v>
      </c>
      <c r="G39" t="s">
        <v>24</v>
      </c>
      <c r="H39">
        <v>887</v>
      </c>
      <c r="I39">
        <v>36</v>
      </c>
      <c r="J39">
        <v>24.6</v>
      </c>
      <c r="K39" s="5">
        <f t="shared" si="0"/>
        <v>1</v>
      </c>
      <c r="L39">
        <v>27</v>
      </c>
      <c r="M39">
        <v>9</v>
      </c>
      <c r="N39" s="7">
        <f t="shared" si="1"/>
        <v>0.25</v>
      </c>
      <c r="O39">
        <v>0</v>
      </c>
      <c r="P39">
        <v>0</v>
      </c>
      <c r="Q39">
        <v>38</v>
      </c>
      <c r="R39">
        <v>52</v>
      </c>
      <c r="S39" t="s">
        <v>115</v>
      </c>
      <c r="T39" t="s">
        <v>148</v>
      </c>
      <c r="U39" t="s">
        <v>14794</v>
      </c>
    </row>
    <row r="40" spans="1:21" x14ac:dyDescent="0.3">
      <c r="A40" t="s">
        <v>149</v>
      </c>
      <c r="B40" t="s">
        <v>150</v>
      </c>
      <c r="C40" t="s">
        <v>99</v>
      </c>
      <c r="D40" t="s">
        <v>21</v>
      </c>
      <c r="E40" t="s">
        <v>37</v>
      </c>
      <c r="F40" t="s">
        <v>38</v>
      </c>
      <c r="G40" t="s">
        <v>24</v>
      </c>
      <c r="H40">
        <v>226</v>
      </c>
      <c r="I40">
        <v>19</v>
      </c>
      <c r="J40">
        <v>11.9</v>
      </c>
      <c r="K40" s="5">
        <f t="shared" si="0"/>
        <v>0</v>
      </c>
      <c r="L40">
        <v>0</v>
      </c>
      <c r="M40">
        <v>0</v>
      </c>
      <c r="N40" s="7">
        <f t="shared" si="1"/>
        <v>0</v>
      </c>
      <c r="O40">
        <v>9</v>
      </c>
      <c r="P40">
        <v>10</v>
      </c>
      <c r="Q40">
        <v>9</v>
      </c>
      <c r="R40">
        <v>15</v>
      </c>
      <c r="S40" t="s">
        <v>115</v>
      </c>
      <c r="T40" t="s">
        <v>151</v>
      </c>
      <c r="U40" t="s">
        <v>14794</v>
      </c>
    </row>
    <row r="41" spans="1:21" x14ac:dyDescent="0.3">
      <c r="A41" t="s">
        <v>152</v>
      </c>
      <c r="B41" t="s">
        <v>153</v>
      </c>
      <c r="C41" t="s">
        <v>99</v>
      </c>
      <c r="D41" t="s">
        <v>21</v>
      </c>
      <c r="E41" t="s">
        <v>22</v>
      </c>
      <c r="F41" t="s">
        <v>38</v>
      </c>
      <c r="G41" t="s">
        <v>24</v>
      </c>
      <c r="H41">
        <v>394</v>
      </c>
      <c r="I41">
        <v>18</v>
      </c>
      <c r="J41">
        <v>21.9</v>
      </c>
      <c r="K41" s="5">
        <f t="shared" si="0"/>
        <v>1</v>
      </c>
      <c r="L41">
        <v>0</v>
      </c>
      <c r="M41">
        <v>0</v>
      </c>
      <c r="N41" s="7">
        <f t="shared" si="1"/>
        <v>0</v>
      </c>
      <c r="O41">
        <v>16</v>
      </c>
      <c r="P41">
        <v>2</v>
      </c>
      <c r="Q41">
        <v>19</v>
      </c>
      <c r="R41">
        <v>23.1</v>
      </c>
      <c r="S41" t="s">
        <v>115</v>
      </c>
      <c r="T41" t="s">
        <v>154</v>
      </c>
      <c r="U41" t="s">
        <v>14794</v>
      </c>
    </row>
    <row r="42" spans="1:21" x14ac:dyDescent="0.3">
      <c r="A42" t="s">
        <v>155</v>
      </c>
      <c r="B42" t="s">
        <v>156</v>
      </c>
      <c r="C42" t="s">
        <v>99</v>
      </c>
      <c r="D42" t="s">
        <v>125</v>
      </c>
      <c r="E42" t="s">
        <v>22</v>
      </c>
      <c r="F42" t="s">
        <v>23</v>
      </c>
      <c r="G42" t="s">
        <v>24</v>
      </c>
      <c r="H42">
        <v>127</v>
      </c>
      <c r="I42">
        <v>16</v>
      </c>
      <c r="J42">
        <v>7.9</v>
      </c>
      <c r="K42" s="5">
        <f t="shared" si="0"/>
        <v>0</v>
      </c>
      <c r="L42">
        <v>0</v>
      </c>
      <c r="M42">
        <v>0</v>
      </c>
      <c r="N42" s="7">
        <f t="shared" si="1"/>
        <v>0</v>
      </c>
      <c r="O42">
        <v>0</v>
      </c>
      <c r="P42">
        <v>0</v>
      </c>
      <c r="Q42">
        <v>24</v>
      </c>
      <c r="R42">
        <v>19</v>
      </c>
      <c r="S42" t="s">
        <v>115</v>
      </c>
      <c r="T42" t="s">
        <v>157</v>
      </c>
      <c r="U42" t="s">
        <v>14794</v>
      </c>
    </row>
    <row r="43" spans="1:21" x14ac:dyDescent="0.3">
      <c r="A43" t="s">
        <v>158</v>
      </c>
      <c r="B43" t="s">
        <v>159</v>
      </c>
      <c r="C43" t="s">
        <v>99</v>
      </c>
      <c r="D43" t="s">
        <v>125</v>
      </c>
      <c r="E43" t="s">
        <v>37</v>
      </c>
      <c r="F43" t="s">
        <v>38</v>
      </c>
      <c r="G43" t="s">
        <v>24</v>
      </c>
      <c r="H43">
        <v>67</v>
      </c>
      <c r="I43">
        <v>7</v>
      </c>
      <c r="J43">
        <v>9.6</v>
      </c>
      <c r="K43" s="5">
        <f t="shared" si="0"/>
        <v>0</v>
      </c>
      <c r="L43">
        <v>0</v>
      </c>
      <c r="M43">
        <v>0</v>
      </c>
      <c r="N43" s="7">
        <f t="shared" si="1"/>
        <v>0</v>
      </c>
      <c r="O43">
        <v>0</v>
      </c>
      <c r="P43">
        <v>0</v>
      </c>
      <c r="Q43">
        <v>6</v>
      </c>
      <c r="R43">
        <v>50</v>
      </c>
      <c r="S43" t="s">
        <v>115</v>
      </c>
      <c r="T43" t="s">
        <v>160</v>
      </c>
      <c r="U43" t="s">
        <v>14794</v>
      </c>
    </row>
    <row r="44" spans="1:21" x14ac:dyDescent="0.3">
      <c r="A44" t="s">
        <v>161</v>
      </c>
      <c r="B44" t="s">
        <v>162</v>
      </c>
      <c r="C44" t="s">
        <v>99</v>
      </c>
      <c r="D44" t="s">
        <v>21</v>
      </c>
      <c r="E44" t="s">
        <v>49</v>
      </c>
      <c r="F44" t="s">
        <v>38</v>
      </c>
      <c r="G44" t="s">
        <v>24</v>
      </c>
      <c r="H44">
        <v>301</v>
      </c>
      <c r="I44">
        <v>15</v>
      </c>
      <c r="J44">
        <v>20.100000000000001</v>
      </c>
      <c r="K44" s="5">
        <f t="shared" si="0"/>
        <v>1</v>
      </c>
      <c r="L44">
        <v>0</v>
      </c>
      <c r="M44">
        <v>0</v>
      </c>
      <c r="N44" s="7">
        <f t="shared" si="1"/>
        <v>0</v>
      </c>
      <c r="O44">
        <v>0</v>
      </c>
      <c r="P44">
        <v>0</v>
      </c>
      <c r="Q44">
        <v>10</v>
      </c>
      <c r="R44">
        <v>55</v>
      </c>
      <c r="S44" t="s">
        <v>115</v>
      </c>
      <c r="T44" t="s">
        <v>163</v>
      </c>
      <c r="U44" t="s">
        <v>14794</v>
      </c>
    </row>
    <row r="45" spans="1:21" x14ac:dyDescent="0.3">
      <c r="A45" t="s">
        <v>164</v>
      </c>
      <c r="B45" t="s">
        <v>165</v>
      </c>
      <c r="C45" t="s">
        <v>20</v>
      </c>
      <c r="D45" t="s">
        <v>21</v>
      </c>
      <c r="E45" t="s">
        <v>22</v>
      </c>
      <c r="F45" t="s">
        <v>29</v>
      </c>
      <c r="G45" t="s">
        <v>24</v>
      </c>
      <c r="H45">
        <v>123</v>
      </c>
      <c r="I45">
        <v>11</v>
      </c>
      <c r="J45">
        <v>11.2</v>
      </c>
      <c r="K45" s="5">
        <f t="shared" si="0"/>
        <v>0</v>
      </c>
      <c r="L45">
        <v>0</v>
      </c>
      <c r="M45">
        <v>0</v>
      </c>
      <c r="N45" s="7">
        <f t="shared" si="1"/>
        <v>0</v>
      </c>
      <c r="O45">
        <v>7</v>
      </c>
      <c r="P45">
        <v>4</v>
      </c>
      <c r="Q45">
        <v>6</v>
      </c>
      <c r="R45">
        <v>5</v>
      </c>
      <c r="S45" t="s">
        <v>115</v>
      </c>
      <c r="T45" t="s">
        <v>166</v>
      </c>
      <c r="U45" t="s">
        <v>14794</v>
      </c>
    </row>
    <row r="46" spans="1:21" x14ac:dyDescent="0.3">
      <c r="A46" t="s">
        <v>167</v>
      </c>
      <c r="B46" t="s">
        <v>168</v>
      </c>
      <c r="C46" t="s">
        <v>20</v>
      </c>
      <c r="D46" t="s">
        <v>21</v>
      </c>
      <c r="E46" t="s">
        <v>22</v>
      </c>
      <c r="F46" t="s">
        <v>29</v>
      </c>
      <c r="G46" t="s">
        <v>24</v>
      </c>
      <c r="H46">
        <v>122</v>
      </c>
      <c r="I46">
        <v>7</v>
      </c>
      <c r="J46">
        <v>17.399999999999999</v>
      </c>
      <c r="K46" s="5">
        <f t="shared" si="0"/>
        <v>1</v>
      </c>
      <c r="L46">
        <v>3</v>
      </c>
      <c r="M46">
        <v>0</v>
      </c>
      <c r="N46" s="7">
        <f t="shared" si="1"/>
        <v>0</v>
      </c>
      <c r="O46">
        <v>3</v>
      </c>
      <c r="P46">
        <v>1</v>
      </c>
      <c r="Q46">
        <v>4</v>
      </c>
      <c r="R46">
        <v>3</v>
      </c>
      <c r="S46" t="s">
        <v>169</v>
      </c>
      <c r="T46" t="s">
        <v>170</v>
      </c>
      <c r="U46" t="s">
        <v>14794</v>
      </c>
    </row>
    <row r="47" spans="1:21" x14ac:dyDescent="0.3">
      <c r="A47" t="s">
        <v>171</v>
      </c>
      <c r="B47" t="s">
        <v>172</v>
      </c>
      <c r="C47" t="s">
        <v>99</v>
      </c>
      <c r="D47" t="s">
        <v>21</v>
      </c>
      <c r="E47" t="s">
        <v>37</v>
      </c>
      <c r="F47" t="s">
        <v>38</v>
      </c>
      <c r="G47" t="s">
        <v>173</v>
      </c>
      <c r="H47">
        <v>26</v>
      </c>
      <c r="I47">
        <v>5</v>
      </c>
      <c r="J47">
        <v>5.2</v>
      </c>
      <c r="K47" s="5">
        <f t="shared" si="0"/>
        <v>0</v>
      </c>
      <c r="L47">
        <v>0</v>
      </c>
      <c r="M47">
        <v>0</v>
      </c>
      <c r="N47" s="7">
        <f t="shared" si="1"/>
        <v>0</v>
      </c>
      <c r="O47">
        <v>0</v>
      </c>
      <c r="P47">
        <v>0</v>
      </c>
      <c r="Q47">
        <v>20</v>
      </c>
      <c r="R47">
        <v>60</v>
      </c>
      <c r="S47" t="s">
        <v>169</v>
      </c>
      <c r="T47" t="s">
        <v>174</v>
      </c>
      <c r="U47" t="s">
        <v>14794</v>
      </c>
    </row>
    <row r="48" spans="1:21" x14ac:dyDescent="0.3">
      <c r="A48" t="s">
        <v>175</v>
      </c>
      <c r="B48" t="s">
        <v>176</v>
      </c>
      <c r="C48" t="s">
        <v>20</v>
      </c>
      <c r="D48" t="s">
        <v>21</v>
      </c>
      <c r="E48" t="s">
        <v>22</v>
      </c>
      <c r="F48" t="s">
        <v>29</v>
      </c>
      <c r="G48" t="s">
        <v>24</v>
      </c>
      <c r="H48">
        <v>84</v>
      </c>
      <c r="I48">
        <v>6</v>
      </c>
      <c r="J48">
        <v>14</v>
      </c>
      <c r="K48" s="5">
        <f t="shared" si="0"/>
        <v>0</v>
      </c>
      <c r="L48">
        <v>0</v>
      </c>
      <c r="M48">
        <v>0</v>
      </c>
      <c r="N48" s="7">
        <f t="shared" si="1"/>
        <v>0</v>
      </c>
      <c r="O48">
        <v>3</v>
      </c>
      <c r="P48">
        <v>3</v>
      </c>
      <c r="Q48">
        <v>4</v>
      </c>
      <c r="R48">
        <v>7</v>
      </c>
      <c r="S48" t="s">
        <v>169</v>
      </c>
      <c r="T48" t="s">
        <v>177</v>
      </c>
      <c r="U48" t="s">
        <v>14794</v>
      </c>
    </row>
    <row r="49" spans="1:21" x14ac:dyDescent="0.3">
      <c r="A49" t="s">
        <v>178</v>
      </c>
      <c r="B49" t="s">
        <v>179</v>
      </c>
      <c r="C49" t="s">
        <v>20</v>
      </c>
      <c r="D49" t="s">
        <v>21</v>
      </c>
      <c r="E49" t="s">
        <v>22</v>
      </c>
      <c r="F49" t="s">
        <v>38</v>
      </c>
      <c r="G49" t="s">
        <v>24</v>
      </c>
      <c r="H49">
        <v>408</v>
      </c>
      <c r="I49">
        <v>20</v>
      </c>
      <c r="J49">
        <v>20.399999999999999</v>
      </c>
      <c r="K49" s="5">
        <f t="shared" si="0"/>
        <v>1</v>
      </c>
      <c r="L49">
        <v>12</v>
      </c>
      <c r="M49">
        <v>5</v>
      </c>
      <c r="N49" s="7">
        <f t="shared" si="1"/>
        <v>0.29411764705882354</v>
      </c>
      <c r="O49">
        <v>2</v>
      </c>
      <c r="P49">
        <v>1</v>
      </c>
      <c r="Q49">
        <v>16</v>
      </c>
      <c r="R49">
        <v>25</v>
      </c>
      <c r="S49" t="s">
        <v>169</v>
      </c>
      <c r="T49" t="s">
        <v>180</v>
      </c>
      <c r="U49" t="s">
        <v>14794</v>
      </c>
    </row>
    <row r="50" spans="1:21" x14ac:dyDescent="0.3">
      <c r="A50" t="s">
        <v>181</v>
      </c>
      <c r="B50" t="s">
        <v>182</v>
      </c>
      <c r="C50" t="s">
        <v>20</v>
      </c>
      <c r="D50" t="s">
        <v>21</v>
      </c>
      <c r="E50" t="s">
        <v>22</v>
      </c>
      <c r="F50" t="s">
        <v>23</v>
      </c>
      <c r="G50" t="s">
        <v>24</v>
      </c>
      <c r="H50">
        <v>294</v>
      </c>
      <c r="I50">
        <v>16</v>
      </c>
      <c r="J50">
        <v>18.399999999999999</v>
      </c>
      <c r="K50" s="5">
        <f t="shared" si="0"/>
        <v>1</v>
      </c>
      <c r="L50">
        <v>9</v>
      </c>
      <c r="M50">
        <v>6</v>
      </c>
      <c r="N50" s="7">
        <f t="shared" si="1"/>
        <v>0.4</v>
      </c>
      <c r="O50">
        <v>1</v>
      </c>
      <c r="P50">
        <v>0</v>
      </c>
      <c r="Q50">
        <v>11</v>
      </c>
      <c r="R50">
        <v>15</v>
      </c>
      <c r="S50" t="s">
        <v>169</v>
      </c>
      <c r="T50" t="s">
        <v>183</v>
      </c>
      <c r="U50" t="s">
        <v>14794</v>
      </c>
    </row>
    <row r="51" spans="1:21" x14ac:dyDescent="0.3">
      <c r="A51" t="s">
        <v>184</v>
      </c>
      <c r="B51" t="s">
        <v>185</v>
      </c>
      <c r="C51" t="s">
        <v>20</v>
      </c>
      <c r="D51" t="s">
        <v>42</v>
      </c>
      <c r="E51" t="s">
        <v>22</v>
      </c>
      <c r="F51" t="s">
        <v>23</v>
      </c>
      <c r="G51" t="s">
        <v>24</v>
      </c>
      <c r="H51">
        <v>370</v>
      </c>
      <c r="I51">
        <v>18</v>
      </c>
      <c r="J51">
        <v>20.6</v>
      </c>
      <c r="K51" s="5">
        <f t="shared" si="0"/>
        <v>1</v>
      </c>
      <c r="L51">
        <v>13</v>
      </c>
      <c r="M51">
        <v>5</v>
      </c>
      <c r="N51" s="7">
        <f t="shared" si="1"/>
        <v>0.27777777777777779</v>
      </c>
      <c r="O51">
        <v>0</v>
      </c>
      <c r="P51">
        <v>0</v>
      </c>
      <c r="Q51">
        <v>11</v>
      </c>
      <c r="R51">
        <v>14.5</v>
      </c>
      <c r="S51" t="s">
        <v>169</v>
      </c>
      <c r="T51" t="s">
        <v>186</v>
      </c>
      <c r="U51" t="s">
        <v>14794</v>
      </c>
    </row>
    <row r="52" spans="1:21" x14ac:dyDescent="0.3">
      <c r="A52" t="s">
        <v>187</v>
      </c>
      <c r="B52" t="s">
        <v>188</v>
      </c>
      <c r="C52" t="s">
        <v>20</v>
      </c>
      <c r="D52" t="s">
        <v>21</v>
      </c>
      <c r="E52" t="s">
        <v>37</v>
      </c>
      <c r="F52" t="s">
        <v>38</v>
      </c>
      <c r="G52" t="s">
        <v>24</v>
      </c>
      <c r="H52">
        <v>457</v>
      </c>
      <c r="I52">
        <v>17</v>
      </c>
      <c r="J52">
        <v>26.9</v>
      </c>
      <c r="K52" s="5">
        <f t="shared" si="0"/>
        <v>1</v>
      </c>
      <c r="L52">
        <v>6</v>
      </c>
      <c r="M52">
        <v>10</v>
      </c>
      <c r="N52" s="7">
        <f t="shared" si="1"/>
        <v>0.625</v>
      </c>
      <c r="O52">
        <v>0</v>
      </c>
      <c r="P52">
        <v>1</v>
      </c>
      <c r="Q52">
        <v>25</v>
      </c>
      <c r="R52">
        <v>11</v>
      </c>
      <c r="S52" t="s">
        <v>169</v>
      </c>
      <c r="T52" t="s">
        <v>189</v>
      </c>
      <c r="U52" t="s">
        <v>14794</v>
      </c>
    </row>
    <row r="53" spans="1:21" x14ac:dyDescent="0.3">
      <c r="A53" t="s">
        <v>190</v>
      </c>
      <c r="B53" t="s">
        <v>191</v>
      </c>
      <c r="C53" t="s">
        <v>20</v>
      </c>
      <c r="D53" t="s">
        <v>21</v>
      </c>
      <c r="E53" t="s">
        <v>22</v>
      </c>
      <c r="F53" t="s">
        <v>29</v>
      </c>
      <c r="G53" t="s">
        <v>24</v>
      </c>
      <c r="H53">
        <v>106</v>
      </c>
      <c r="I53">
        <v>9</v>
      </c>
      <c r="J53">
        <v>11.8</v>
      </c>
      <c r="K53" s="5">
        <f t="shared" si="0"/>
        <v>0</v>
      </c>
      <c r="L53">
        <v>6</v>
      </c>
      <c r="M53">
        <v>3</v>
      </c>
      <c r="N53" s="7">
        <f t="shared" si="1"/>
        <v>0.33333333333333331</v>
      </c>
      <c r="O53">
        <v>0</v>
      </c>
      <c r="P53">
        <v>0</v>
      </c>
      <c r="Q53">
        <v>3</v>
      </c>
      <c r="R53">
        <v>5</v>
      </c>
      <c r="S53" t="s">
        <v>169</v>
      </c>
      <c r="T53" t="s">
        <v>192</v>
      </c>
      <c r="U53" t="s">
        <v>14794</v>
      </c>
    </row>
    <row r="54" spans="1:21" x14ac:dyDescent="0.3">
      <c r="A54" t="s">
        <v>193</v>
      </c>
      <c r="B54" t="s">
        <v>194</v>
      </c>
      <c r="C54" t="s">
        <v>20</v>
      </c>
      <c r="D54" t="s">
        <v>21</v>
      </c>
      <c r="E54" t="s">
        <v>37</v>
      </c>
      <c r="F54" t="s">
        <v>38</v>
      </c>
      <c r="G54" t="s">
        <v>173</v>
      </c>
      <c r="H54">
        <v>458</v>
      </c>
      <c r="I54">
        <v>22</v>
      </c>
      <c r="J54">
        <v>20.8</v>
      </c>
      <c r="K54" s="5">
        <f t="shared" si="0"/>
        <v>1</v>
      </c>
      <c r="L54">
        <v>14</v>
      </c>
      <c r="M54">
        <v>8</v>
      </c>
      <c r="N54" s="7">
        <f t="shared" si="1"/>
        <v>0.36363636363636365</v>
      </c>
      <c r="O54">
        <v>0</v>
      </c>
      <c r="P54">
        <v>0</v>
      </c>
      <c r="Q54">
        <v>16</v>
      </c>
      <c r="R54">
        <v>16</v>
      </c>
      <c r="S54" t="s">
        <v>169</v>
      </c>
      <c r="T54" t="s">
        <v>195</v>
      </c>
      <c r="U54" t="s">
        <v>14794</v>
      </c>
    </row>
    <row r="55" spans="1:21" x14ac:dyDescent="0.3">
      <c r="A55" t="s">
        <v>196</v>
      </c>
      <c r="B55" t="s">
        <v>197</v>
      </c>
      <c r="C55" t="s">
        <v>20</v>
      </c>
      <c r="D55" t="s">
        <v>42</v>
      </c>
      <c r="E55" t="s">
        <v>22</v>
      </c>
      <c r="F55" t="s">
        <v>29</v>
      </c>
      <c r="G55" t="s">
        <v>24</v>
      </c>
      <c r="H55">
        <v>155</v>
      </c>
      <c r="I55">
        <v>11</v>
      </c>
      <c r="J55">
        <v>14.1</v>
      </c>
      <c r="K55" s="5">
        <f t="shared" si="0"/>
        <v>0</v>
      </c>
      <c r="L55">
        <v>7</v>
      </c>
      <c r="M55">
        <v>4</v>
      </c>
      <c r="N55" s="7">
        <f t="shared" si="1"/>
        <v>0.36363636363636365</v>
      </c>
      <c r="O55">
        <v>0</v>
      </c>
      <c r="P55">
        <v>0</v>
      </c>
      <c r="Q55">
        <v>7</v>
      </c>
      <c r="R55">
        <v>12</v>
      </c>
      <c r="S55" t="s">
        <v>169</v>
      </c>
      <c r="T55" t="s">
        <v>198</v>
      </c>
      <c r="U55" t="s">
        <v>14794</v>
      </c>
    </row>
    <row r="56" spans="1:21" x14ac:dyDescent="0.3">
      <c r="A56" t="s">
        <v>199</v>
      </c>
      <c r="B56" t="s">
        <v>200</v>
      </c>
      <c r="C56" t="s">
        <v>20</v>
      </c>
      <c r="D56" t="s">
        <v>42</v>
      </c>
      <c r="E56" t="s">
        <v>22</v>
      </c>
      <c r="F56" t="s">
        <v>29</v>
      </c>
      <c r="G56" t="s">
        <v>24</v>
      </c>
      <c r="H56">
        <v>45</v>
      </c>
      <c r="I56">
        <v>5</v>
      </c>
      <c r="J56">
        <v>9</v>
      </c>
      <c r="K56" s="5">
        <f t="shared" si="0"/>
        <v>0</v>
      </c>
      <c r="L56">
        <v>0</v>
      </c>
      <c r="M56">
        <v>0</v>
      </c>
      <c r="N56" s="7">
        <f t="shared" si="1"/>
        <v>0</v>
      </c>
      <c r="O56">
        <v>0</v>
      </c>
      <c r="P56">
        <v>5</v>
      </c>
      <c r="Q56">
        <v>1</v>
      </c>
      <c r="R56">
        <v>10</v>
      </c>
      <c r="S56" t="s">
        <v>169</v>
      </c>
      <c r="T56" t="s">
        <v>201</v>
      </c>
      <c r="U56" t="s">
        <v>14794</v>
      </c>
    </row>
    <row r="57" spans="1:21" x14ac:dyDescent="0.3">
      <c r="A57" t="s">
        <v>202</v>
      </c>
      <c r="B57" t="s">
        <v>203</v>
      </c>
      <c r="C57" t="s">
        <v>20</v>
      </c>
      <c r="D57" t="s">
        <v>21</v>
      </c>
      <c r="E57" t="s">
        <v>22</v>
      </c>
      <c r="F57" t="s">
        <v>29</v>
      </c>
      <c r="G57" t="s">
        <v>24</v>
      </c>
      <c r="H57">
        <v>82</v>
      </c>
      <c r="I57">
        <v>10</v>
      </c>
      <c r="J57">
        <v>8.1999999999999993</v>
      </c>
      <c r="K57" s="5">
        <f t="shared" si="0"/>
        <v>0</v>
      </c>
      <c r="L57">
        <v>7</v>
      </c>
      <c r="M57">
        <v>1</v>
      </c>
      <c r="N57" s="7">
        <f t="shared" si="1"/>
        <v>0.125</v>
      </c>
      <c r="O57">
        <v>1</v>
      </c>
      <c r="P57">
        <v>1</v>
      </c>
      <c r="Q57">
        <v>3</v>
      </c>
      <c r="R57">
        <v>8</v>
      </c>
      <c r="S57" t="s">
        <v>169</v>
      </c>
      <c r="T57" t="s">
        <v>204</v>
      </c>
      <c r="U57" t="s">
        <v>14794</v>
      </c>
    </row>
    <row r="58" spans="1:21" x14ac:dyDescent="0.3">
      <c r="A58" t="s">
        <v>205</v>
      </c>
      <c r="B58" t="s">
        <v>206</v>
      </c>
      <c r="C58" t="s">
        <v>20</v>
      </c>
      <c r="D58" t="s">
        <v>21</v>
      </c>
      <c r="E58" t="s">
        <v>22</v>
      </c>
      <c r="F58" t="s">
        <v>29</v>
      </c>
      <c r="G58" t="s">
        <v>24</v>
      </c>
      <c r="H58">
        <v>317</v>
      </c>
      <c r="I58">
        <v>13</v>
      </c>
      <c r="J58">
        <v>24.4</v>
      </c>
      <c r="K58" s="5">
        <f t="shared" si="0"/>
        <v>1</v>
      </c>
      <c r="L58">
        <v>8</v>
      </c>
      <c r="M58">
        <v>4</v>
      </c>
      <c r="N58" s="7">
        <f t="shared" si="1"/>
        <v>0.33333333333333331</v>
      </c>
      <c r="O58">
        <v>1</v>
      </c>
      <c r="P58">
        <v>0</v>
      </c>
      <c r="Q58">
        <v>5</v>
      </c>
      <c r="R58">
        <v>4</v>
      </c>
      <c r="S58" t="s">
        <v>169</v>
      </c>
      <c r="T58" t="s">
        <v>207</v>
      </c>
      <c r="U58" t="s">
        <v>14794</v>
      </c>
    </row>
    <row r="59" spans="1:21" x14ac:dyDescent="0.3">
      <c r="A59" t="s">
        <v>208</v>
      </c>
      <c r="B59" t="s">
        <v>209</v>
      </c>
      <c r="C59" t="s">
        <v>20</v>
      </c>
      <c r="D59" t="s">
        <v>21</v>
      </c>
      <c r="E59" t="s">
        <v>22</v>
      </c>
      <c r="F59" t="s">
        <v>23</v>
      </c>
      <c r="G59" t="s">
        <v>24</v>
      </c>
      <c r="H59">
        <v>7</v>
      </c>
      <c r="I59">
        <v>2</v>
      </c>
      <c r="J59">
        <v>3.5</v>
      </c>
      <c r="K59" s="5">
        <f t="shared" si="0"/>
        <v>0</v>
      </c>
      <c r="L59">
        <v>0</v>
      </c>
      <c r="M59">
        <v>0</v>
      </c>
      <c r="N59" s="7">
        <f t="shared" si="1"/>
        <v>0</v>
      </c>
      <c r="O59">
        <v>2</v>
      </c>
      <c r="P59">
        <v>0</v>
      </c>
      <c r="Q59">
        <v>2</v>
      </c>
      <c r="R59">
        <v>8</v>
      </c>
      <c r="S59" t="s">
        <v>169</v>
      </c>
      <c r="T59" t="s">
        <v>210</v>
      </c>
      <c r="U59" t="s">
        <v>14794</v>
      </c>
    </row>
    <row r="60" spans="1:21" x14ac:dyDescent="0.3">
      <c r="A60" t="s">
        <v>211</v>
      </c>
      <c r="B60" t="s">
        <v>212</v>
      </c>
      <c r="C60" t="s">
        <v>20</v>
      </c>
      <c r="D60" t="s">
        <v>213</v>
      </c>
      <c r="E60" t="s">
        <v>22</v>
      </c>
      <c r="F60" t="s">
        <v>29</v>
      </c>
      <c r="G60" t="s">
        <v>24</v>
      </c>
      <c r="H60">
        <v>71</v>
      </c>
      <c r="I60">
        <v>6</v>
      </c>
      <c r="J60">
        <v>11.8</v>
      </c>
      <c r="K60" s="5">
        <f t="shared" si="0"/>
        <v>0</v>
      </c>
      <c r="L60">
        <v>3</v>
      </c>
      <c r="M60">
        <v>3</v>
      </c>
      <c r="N60" s="7">
        <f t="shared" si="1"/>
        <v>0.5</v>
      </c>
      <c r="O60">
        <v>0</v>
      </c>
      <c r="P60">
        <v>0</v>
      </c>
      <c r="Q60">
        <v>3</v>
      </c>
      <c r="R60">
        <v>8</v>
      </c>
      <c r="S60" t="s">
        <v>169</v>
      </c>
      <c r="T60" t="s">
        <v>214</v>
      </c>
      <c r="U60" t="s">
        <v>14794</v>
      </c>
    </row>
    <row r="61" spans="1:21" x14ac:dyDescent="0.3">
      <c r="A61" t="s">
        <v>215</v>
      </c>
      <c r="B61" t="s">
        <v>216</v>
      </c>
      <c r="C61" t="s">
        <v>20</v>
      </c>
      <c r="D61" t="s">
        <v>42</v>
      </c>
      <c r="E61" t="s">
        <v>49</v>
      </c>
      <c r="F61" t="s">
        <v>38</v>
      </c>
      <c r="G61" t="s">
        <v>24</v>
      </c>
      <c r="H61">
        <v>360</v>
      </c>
      <c r="I61">
        <v>17</v>
      </c>
      <c r="J61">
        <v>21.2</v>
      </c>
      <c r="K61" s="5">
        <f t="shared" si="0"/>
        <v>1</v>
      </c>
      <c r="L61">
        <v>14</v>
      </c>
      <c r="M61">
        <v>2</v>
      </c>
      <c r="N61" s="7">
        <f t="shared" si="1"/>
        <v>0.125</v>
      </c>
      <c r="O61">
        <v>0</v>
      </c>
      <c r="P61">
        <v>0</v>
      </c>
      <c r="Q61">
        <v>9</v>
      </c>
      <c r="R61">
        <v>21</v>
      </c>
      <c r="S61" t="s">
        <v>169</v>
      </c>
      <c r="T61" t="s">
        <v>217</v>
      </c>
      <c r="U61" t="s">
        <v>14794</v>
      </c>
    </row>
    <row r="62" spans="1:21" x14ac:dyDescent="0.3">
      <c r="A62" t="s">
        <v>218</v>
      </c>
      <c r="B62" t="s">
        <v>219</v>
      </c>
      <c r="C62" t="s">
        <v>20</v>
      </c>
      <c r="D62" t="s">
        <v>21</v>
      </c>
      <c r="E62" t="s">
        <v>22</v>
      </c>
      <c r="F62" t="s">
        <v>29</v>
      </c>
      <c r="G62" t="s">
        <v>24</v>
      </c>
      <c r="H62">
        <v>120</v>
      </c>
      <c r="I62">
        <v>8</v>
      </c>
      <c r="J62">
        <v>15</v>
      </c>
      <c r="K62" s="5">
        <f t="shared" si="0"/>
        <v>0</v>
      </c>
      <c r="L62">
        <v>1</v>
      </c>
      <c r="M62">
        <v>4</v>
      </c>
      <c r="N62" s="7">
        <f t="shared" si="1"/>
        <v>0.8</v>
      </c>
      <c r="O62">
        <v>2</v>
      </c>
      <c r="P62">
        <v>1</v>
      </c>
      <c r="Q62">
        <v>2</v>
      </c>
      <c r="R62">
        <v>7</v>
      </c>
      <c r="S62" t="s">
        <v>169</v>
      </c>
      <c r="T62" t="s">
        <v>220</v>
      </c>
      <c r="U62" t="s">
        <v>14794</v>
      </c>
    </row>
    <row r="63" spans="1:21" x14ac:dyDescent="0.3">
      <c r="A63" t="s">
        <v>221</v>
      </c>
      <c r="B63" t="s">
        <v>222</v>
      </c>
      <c r="C63" t="s">
        <v>20</v>
      </c>
      <c r="D63" t="s">
        <v>42</v>
      </c>
      <c r="E63" t="s">
        <v>22</v>
      </c>
      <c r="F63" t="s">
        <v>29</v>
      </c>
      <c r="G63" t="s">
        <v>24</v>
      </c>
      <c r="H63">
        <v>117</v>
      </c>
      <c r="I63">
        <v>11</v>
      </c>
      <c r="J63">
        <v>10.6</v>
      </c>
      <c r="K63" s="5">
        <f t="shared" si="0"/>
        <v>0</v>
      </c>
      <c r="L63">
        <v>6</v>
      </c>
      <c r="M63">
        <v>5</v>
      </c>
      <c r="N63" s="7">
        <f t="shared" si="1"/>
        <v>0.45454545454545453</v>
      </c>
      <c r="O63">
        <v>0</v>
      </c>
      <c r="P63">
        <v>0</v>
      </c>
      <c r="Q63">
        <v>4</v>
      </c>
      <c r="R63">
        <v>25</v>
      </c>
      <c r="S63" t="s">
        <v>169</v>
      </c>
      <c r="T63" t="s">
        <v>223</v>
      </c>
      <c r="U63" t="s">
        <v>14794</v>
      </c>
    </row>
    <row r="64" spans="1:21" x14ac:dyDescent="0.3">
      <c r="A64" t="s">
        <v>224</v>
      </c>
      <c r="B64" t="s">
        <v>225</v>
      </c>
      <c r="C64" t="s">
        <v>20</v>
      </c>
      <c r="D64" t="s">
        <v>21</v>
      </c>
      <c r="E64" t="s">
        <v>49</v>
      </c>
      <c r="F64" t="s">
        <v>38</v>
      </c>
      <c r="G64" t="s">
        <v>24</v>
      </c>
      <c r="H64">
        <v>421</v>
      </c>
      <c r="I64">
        <v>21</v>
      </c>
      <c r="J64">
        <v>20</v>
      </c>
      <c r="K64" s="5">
        <f t="shared" si="0"/>
        <v>1</v>
      </c>
      <c r="L64">
        <v>11</v>
      </c>
      <c r="M64">
        <v>8</v>
      </c>
      <c r="N64" s="7">
        <f t="shared" si="1"/>
        <v>0.42105263157894735</v>
      </c>
      <c r="O64">
        <v>1</v>
      </c>
      <c r="P64">
        <v>1</v>
      </c>
      <c r="Q64">
        <v>21</v>
      </c>
      <c r="R64">
        <v>20</v>
      </c>
      <c r="S64" t="s">
        <v>226</v>
      </c>
      <c r="T64" t="s">
        <v>227</v>
      </c>
      <c r="U64" t="s">
        <v>14794</v>
      </c>
    </row>
    <row r="65" spans="1:21" x14ac:dyDescent="0.3">
      <c r="A65" t="s">
        <v>228</v>
      </c>
      <c r="B65" t="s">
        <v>229</v>
      </c>
      <c r="C65" t="s">
        <v>20</v>
      </c>
      <c r="D65" t="s">
        <v>21</v>
      </c>
      <c r="E65" t="s">
        <v>22</v>
      </c>
      <c r="F65" t="s">
        <v>29</v>
      </c>
      <c r="G65" t="s">
        <v>24</v>
      </c>
      <c r="H65">
        <v>334</v>
      </c>
      <c r="I65">
        <v>18</v>
      </c>
      <c r="J65">
        <v>18.600000000000001</v>
      </c>
      <c r="K65" s="5">
        <f t="shared" si="0"/>
        <v>1</v>
      </c>
      <c r="L65">
        <v>0</v>
      </c>
      <c r="M65">
        <v>0</v>
      </c>
      <c r="N65" s="7">
        <f t="shared" si="1"/>
        <v>0</v>
      </c>
      <c r="O65">
        <v>9</v>
      </c>
      <c r="P65">
        <v>9</v>
      </c>
      <c r="Q65">
        <v>7</v>
      </c>
      <c r="R65">
        <v>6</v>
      </c>
      <c r="S65" t="s">
        <v>226</v>
      </c>
      <c r="T65" t="s">
        <v>230</v>
      </c>
      <c r="U65" t="s">
        <v>14794</v>
      </c>
    </row>
    <row r="66" spans="1:21" x14ac:dyDescent="0.3">
      <c r="A66" t="s">
        <v>231</v>
      </c>
      <c r="B66" t="s">
        <v>232</v>
      </c>
      <c r="C66" t="s">
        <v>20</v>
      </c>
      <c r="D66" t="s">
        <v>42</v>
      </c>
      <c r="E66" t="s">
        <v>37</v>
      </c>
      <c r="F66" t="s">
        <v>38</v>
      </c>
      <c r="G66" t="s">
        <v>24</v>
      </c>
      <c r="H66">
        <v>649</v>
      </c>
      <c r="I66">
        <v>28</v>
      </c>
      <c r="J66">
        <v>23.2</v>
      </c>
      <c r="K66" s="5">
        <f t="shared" si="0"/>
        <v>1</v>
      </c>
      <c r="L66">
        <v>10</v>
      </c>
      <c r="M66">
        <v>16</v>
      </c>
      <c r="N66" s="7">
        <f t="shared" si="1"/>
        <v>0.61538461538461542</v>
      </c>
      <c r="O66">
        <v>0</v>
      </c>
      <c r="P66">
        <v>2</v>
      </c>
      <c r="Q66">
        <v>26</v>
      </c>
      <c r="R66">
        <v>20</v>
      </c>
      <c r="S66" t="s">
        <v>226</v>
      </c>
      <c r="T66" t="s">
        <v>233</v>
      </c>
      <c r="U66" t="s">
        <v>14794</v>
      </c>
    </row>
    <row r="67" spans="1:21" x14ac:dyDescent="0.3">
      <c r="A67" t="s">
        <v>234</v>
      </c>
      <c r="B67" t="s">
        <v>235</v>
      </c>
      <c r="C67" t="s">
        <v>20</v>
      </c>
      <c r="D67" t="s">
        <v>33</v>
      </c>
      <c r="E67" t="s">
        <v>22</v>
      </c>
      <c r="F67" t="s">
        <v>29</v>
      </c>
      <c r="G67" t="s">
        <v>24</v>
      </c>
      <c r="H67">
        <v>212</v>
      </c>
      <c r="I67">
        <v>11</v>
      </c>
      <c r="J67">
        <v>19.3</v>
      </c>
      <c r="K67" s="5">
        <f t="shared" ref="K67:K130" si="2">IF(J67&gt;15, 1, 0)</f>
        <v>1</v>
      </c>
      <c r="L67">
        <v>7</v>
      </c>
      <c r="M67">
        <v>4</v>
      </c>
      <c r="N67" s="7">
        <f t="shared" ref="N67:N130" si="3">IFERROR(M67/(M67+L67), 0)</f>
        <v>0.36363636363636365</v>
      </c>
      <c r="O67">
        <v>0</v>
      </c>
      <c r="P67">
        <v>0</v>
      </c>
      <c r="Q67">
        <v>7</v>
      </c>
      <c r="R67">
        <v>11</v>
      </c>
      <c r="S67" t="s">
        <v>226</v>
      </c>
      <c r="T67" t="s">
        <v>236</v>
      </c>
      <c r="U67" t="s">
        <v>14794</v>
      </c>
    </row>
    <row r="68" spans="1:21" x14ac:dyDescent="0.3">
      <c r="A68" t="s">
        <v>237</v>
      </c>
      <c r="B68" t="s">
        <v>238</v>
      </c>
      <c r="C68" t="s">
        <v>20</v>
      </c>
      <c r="D68" t="s">
        <v>42</v>
      </c>
      <c r="E68" t="s">
        <v>22</v>
      </c>
      <c r="F68" t="s">
        <v>29</v>
      </c>
      <c r="G68" t="s">
        <v>24</v>
      </c>
      <c r="H68">
        <v>55</v>
      </c>
      <c r="I68">
        <v>4</v>
      </c>
      <c r="J68">
        <v>13.8</v>
      </c>
      <c r="K68" s="5">
        <f t="shared" si="2"/>
        <v>0</v>
      </c>
      <c r="L68">
        <v>0</v>
      </c>
      <c r="M68">
        <v>0</v>
      </c>
      <c r="N68" s="7">
        <f t="shared" si="3"/>
        <v>0</v>
      </c>
      <c r="O68">
        <v>2</v>
      </c>
      <c r="P68">
        <v>2</v>
      </c>
      <c r="Q68">
        <v>1</v>
      </c>
      <c r="R68">
        <v>6</v>
      </c>
      <c r="S68" t="s">
        <v>226</v>
      </c>
      <c r="T68" t="s">
        <v>239</v>
      </c>
      <c r="U68" t="s">
        <v>14794</v>
      </c>
    </row>
    <row r="69" spans="1:21" x14ac:dyDescent="0.3">
      <c r="A69" t="s">
        <v>240</v>
      </c>
      <c r="B69" t="s">
        <v>241</v>
      </c>
      <c r="C69" t="s">
        <v>20</v>
      </c>
      <c r="D69" t="s">
        <v>21</v>
      </c>
      <c r="E69" t="s">
        <v>37</v>
      </c>
      <c r="F69" t="s">
        <v>38</v>
      </c>
      <c r="G69" t="s">
        <v>24</v>
      </c>
      <c r="H69">
        <v>386</v>
      </c>
      <c r="I69">
        <v>19</v>
      </c>
      <c r="J69">
        <v>20.3</v>
      </c>
      <c r="K69" s="5">
        <f t="shared" si="2"/>
        <v>1</v>
      </c>
      <c r="L69">
        <v>5</v>
      </c>
      <c r="M69">
        <v>13</v>
      </c>
      <c r="N69" s="7">
        <f t="shared" si="3"/>
        <v>0.72222222222222221</v>
      </c>
      <c r="O69">
        <v>0</v>
      </c>
      <c r="P69">
        <v>1</v>
      </c>
      <c r="Q69">
        <v>17</v>
      </c>
      <c r="R69">
        <v>18</v>
      </c>
      <c r="S69" t="s">
        <v>226</v>
      </c>
      <c r="T69" t="s">
        <v>242</v>
      </c>
      <c r="U69" t="s">
        <v>14794</v>
      </c>
    </row>
    <row r="70" spans="1:21" x14ac:dyDescent="0.3">
      <c r="A70" t="s">
        <v>243</v>
      </c>
      <c r="B70" t="s">
        <v>244</v>
      </c>
      <c r="C70" t="s">
        <v>20</v>
      </c>
      <c r="D70" t="s">
        <v>33</v>
      </c>
      <c r="E70" t="s">
        <v>22</v>
      </c>
      <c r="F70" t="s">
        <v>29</v>
      </c>
      <c r="G70" t="s">
        <v>24</v>
      </c>
      <c r="H70">
        <v>316</v>
      </c>
      <c r="I70">
        <v>15</v>
      </c>
      <c r="J70">
        <v>21.1</v>
      </c>
      <c r="K70" s="5">
        <f t="shared" si="2"/>
        <v>1</v>
      </c>
      <c r="L70">
        <v>0</v>
      </c>
      <c r="M70">
        <v>0</v>
      </c>
      <c r="N70" s="7">
        <f t="shared" si="3"/>
        <v>0</v>
      </c>
      <c r="O70">
        <v>9</v>
      </c>
      <c r="P70">
        <v>6</v>
      </c>
      <c r="Q70">
        <v>12</v>
      </c>
      <c r="R70">
        <v>13</v>
      </c>
      <c r="S70" t="s">
        <v>226</v>
      </c>
      <c r="T70" t="s">
        <v>245</v>
      </c>
      <c r="U70" t="s">
        <v>14794</v>
      </c>
    </row>
    <row r="71" spans="1:21" x14ac:dyDescent="0.3">
      <c r="A71" t="s">
        <v>246</v>
      </c>
      <c r="B71" t="s">
        <v>247</v>
      </c>
      <c r="C71" t="s">
        <v>20</v>
      </c>
      <c r="D71" t="s">
        <v>213</v>
      </c>
      <c r="E71" t="s">
        <v>22</v>
      </c>
      <c r="F71" t="s">
        <v>23</v>
      </c>
      <c r="G71" t="s">
        <v>24</v>
      </c>
      <c r="H71">
        <v>229</v>
      </c>
      <c r="I71">
        <v>9</v>
      </c>
      <c r="J71">
        <v>25.4</v>
      </c>
      <c r="K71" s="5">
        <f t="shared" si="2"/>
        <v>1</v>
      </c>
      <c r="L71">
        <v>5</v>
      </c>
      <c r="M71">
        <v>3</v>
      </c>
      <c r="N71" s="7">
        <f t="shared" si="3"/>
        <v>0.375</v>
      </c>
      <c r="O71">
        <v>1</v>
      </c>
      <c r="P71">
        <v>0</v>
      </c>
      <c r="Q71">
        <v>10</v>
      </c>
      <c r="R71">
        <v>13</v>
      </c>
      <c r="S71" t="s">
        <v>226</v>
      </c>
      <c r="T71" t="s">
        <v>248</v>
      </c>
      <c r="U71" t="s">
        <v>14794</v>
      </c>
    </row>
    <row r="72" spans="1:21" x14ac:dyDescent="0.3">
      <c r="A72" t="s">
        <v>249</v>
      </c>
      <c r="B72" t="s">
        <v>250</v>
      </c>
      <c r="C72" t="s">
        <v>20</v>
      </c>
      <c r="D72" t="s">
        <v>21</v>
      </c>
      <c r="E72" t="s">
        <v>22</v>
      </c>
      <c r="F72" t="s">
        <v>29</v>
      </c>
      <c r="G72" t="s">
        <v>24</v>
      </c>
      <c r="H72">
        <v>162</v>
      </c>
      <c r="I72">
        <v>9</v>
      </c>
      <c r="J72">
        <v>18</v>
      </c>
      <c r="K72" s="5">
        <f t="shared" si="2"/>
        <v>1</v>
      </c>
      <c r="L72">
        <v>5</v>
      </c>
      <c r="M72">
        <v>3</v>
      </c>
      <c r="N72" s="7">
        <f t="shared" si="3"/>
        <v>0.375</v>
      </c>
      <c r="O72">
        <v>0</v>
      </c>
      <c r="P72">
        <v>1</v>
      </c>
      <c r="Q72">
        <v>7</v>
      </c>
      <c r="R72">
        <v>7</v>
      </c>
      <c r="S72" t="s">
        <v>226</v>
      </c>
      <c r="T72" t="s">
        <v>251</v>
      </c>
      <c r="U72" t="s">
        <v>14794</v>
      </c>
    </row>
    <row r="73" spans="1:21" x14ac:dyDescent="0.3">
      <c r="A73" t="s">
        <v>252</v>
      </c>
      <c r="B73" t="s">
        <v>253</v>
      </c>
      <c r="C73" t="s">
        <v>20</v>
      </c>
      <c r="D73" t="s">
        <v>21</v>
      </c>
      <c r="E73" t="s">
        <v>49</v>
      </c>
      <c r="F73" t="s">
        <v>38</v>
      </c>
      <c r="G73" t="s">
        <v>24</v>
      </c>
      <c r="H73">
        <v>640</v>
      </c>
      <c r="I73">
        <v>25</v>
      </c>
      <c r="J73">
        <v>25.6</v>
      </c>
      <c r="K73" s="5">
        <f t="shared" si="2"/>
        <v>1</v>
      </c>
      <c r="L73">
        <v>18</v>
      </c>
      <c r="M73">
        <v>7</v>
      </c>
      <c r="N73" s="7">
        <f t="shared" si="3"/>
        <v>0.28000000000000003</v>
      </c>
      <c r="O73">
        <v>0</v>
      </c>
      <c r="P73">
        <v>0</v>
      </c>
      <c r="Q73">
        <v>24</v>
      </c>
      <c r="R73">
        <v>25</v>
      </c>
      <c r="S73" t="s">
        <v>226</v>
      </c>
      <c r="T73" t="s">
        <v>254</v>
      </c>
      <c r="U73" t="s">
        <v>14794</v>
      </c>
    </row>
    <row r="74" spans="1:21" x14ac:dyDescent="0.3">
      <c r="A74" t="s">
        <v>255</v>
      </c>
      <c r="B74" t="s">
        <v>256</v>
      </c>
      <c r="C74" t="s">
        <v>20</v>
      </c>
      <c r="D74" t="s">
        <v>21</v>
      </c>
      <c r="E74" t="s">
        <v>22</v>
      </c>
      <c r="F74" t="s">
        <v>23</v>
      </c>
      <c r="G74" t="s">
        <v>24</v>
      </c>
      <c r="H74">
        <v>130</v>
      </c>
      <c r="I74">
        <v>7</v>
      </c>
      <c r="J74">
        <v>18.600000000000001</v>
      </c>
      <c r="K74" s="5">
        <f t="shared" si="2"/>
        <v>1</v>
      </c>
      <c r="L74">
        <v>2</v>
      </c>
      <c r="M74">
        <v>2</v>
      </c>
      <c r="N74" s="7">
        <f t="shared" si="3"/>
        <v>0.5</v>
      </c>
      <c r="O74">
        <v>1</v>
      </c>
      <c r="P74">
        <v>2</v>
      </c>
      <c r="Q74">
        <v>5</v>
      </c>
      <c r="R74">
        <v>5</v>
      </c>
      <c r="S74" t="s">
        <v>226</v>
      </c>
      <c r="T74" t="s">
        <v>257</v>
      </c>
      <c r="U74" t="s">
        <v>14794</v>
      </c>
    </row>
    <row r="75" spans="1:21" x14ac:dyDescent="0.3">
      <c r="A75" t="s">
        <v>258</v>
      </c>
      <c r="B75" t="s">
        <v>259</v>
      </c>
      <c r="C75" t="s">
        <v>20</v>
      </c>
      <c r="D75" t="s">
        <v>21</v>
      </c>
      <c r="E75" t="s">
        <v>37</v>
      </c>
      <c r="F75" t="s">
        <v>38</v>
      </c>
      <c r="G75" t="s">
        <v>24</v>
      </c>
      <c r="H75">
        <v>525</v>
      </c>
      <c r="I75">
        <v>21</v>
      </c>
      <c r="J75">
        <v>25</v>
      </c>
      <c r="K75" s="5">
        <f t="shared" si="2"/>
        <v>1</v>
      </c>
      <c r="L75">
        <v>8</v>
      </c>
      <c r="M75">
        <v>10</v>
      </c>
      <c r="N75" s="7">
        <f t="shared" si="3"/>
        <v>0.55555555555555558</v>
      </c>
      <c r="O75">
        <v>0</v>
      </c>
      <c r="P75">
        <v>3</v>
      </c>
      <c r="Q75">
        <v>16</v>
      </c>
      <c r="R75">
        <v>14</v>
      </c>
      <c r="S75" t="s">
        <v>226</v>
      </c>
      <c r="T75" t="s">
        <v>260</v>
      </c>
      <c r="U75" t="s">
        <v>14794</v>
      </c>
    </row>
    <row r="76" spans="1:21" x14ac:dyDescent="0.3">
      <c r="A76" t="s">
        <v>261</v>
      </c>
      <c r="B76" t="s">
        <v>262</v>
      </c>
      <c r="C76" t="s">
        <v>20</v>
      </c>
      <c r="D76" t="s">
        <v>42</v>
      </c>
      <c r="E76" t="s">
        <v>49</v>
      </c>
      <c r="F76" t="s">
        <v>38</v>
      </c>
      <c r="G76" t="s">
        <v>24</v>
      </c>
      <c r="H76">
        <v>523</v>
      </c>
      <c r="I76">
        <v>27</v>
      </c>
      <c r="J76">
        <v>19.399999999999999</v>
      </c>
      <c r="K76" s="5">
        <f t="shared" si="2"/>
        <v>1</v>
      </c>
      <c r="L76">
        <v>18</v>
      </c>
      <c r="M76">
        <v>7</v>
      </c>
      <c r="N76" s="7">
        <f t="shared" si="3"/>
        <v>0.28000000000000003</v>
      </c>
      <c r="O76">
        <v>2</v>
      </c>
      <c r="P76">
        <v>0</v>
      </c>
      <c r="Q76">
        <v>23</v>
      </c>
      <c r="R76">
        <v>10</v>
      </c>
      <c r="S76" t="s">
        <v>226</v>
      </c>
      <c r="T76" t="s">
        <v>263</v>
      </c>
      <c r="U76" t="s">
        <v>14794</v>
      </c>
    </row>
    <row r="77" spans="1:21" x14ac:dyDescent="0.3">
      <c r="A77" t="s">
        <v>264</v>
      </c>
      <c r="B77" t="s">
        <v>265</v>
      </c>
      <c r="C77" t="s">
        <v>20</v>
      </c>
      <c r="D77" t="s">
        <v>42</v>
      </c>
      <c r="E77" t="s">
        <v>22</v>
      </c>
      <c r="F77" t="s">
        <v>29</v>
      </c>
      <c r="G77" t="s">
        <v>24</v>
      </c>
      <c r="H77">
        <v>163</v>
      </c>
      <c r="I77">
        <v>9</v>
      </c>
      <c r="J77">
        <v>18.100000000000001</v>
      </c>
      <c r="K77" s="5">
        <f t="shared" si="2"/>
        <v>1</v>
      </c>
      <c r="L77">
        <v>5</v>
      </c>
      <c r="M77">
        <v>3</v>
      </c>
      <c r="N77" s="7">
        <f t="shared" si="3"/>
        <v>0.375</v>
      </c>
      <c r="O77">
        <v>1</v>
      </c>
      <c r="P77">
        <v>0</v>
      </c>
      <c r="Q77">
        <v>7</v>
      </c>
      <c r="R77">
        <v>12</v>
      </c>
      <c r="S77" t="s">
        <v>226</v>
      </c>
      <c r="T77" t="s">
        <v>266</v>
      </c>
      <c r="U77" t="s">
        <v>14794</v>
      </c>
    </row>
    <row r="78" spans="1:21" x14ac:dyDescent="0.3">
      <c r="A78" t="s">
        <v>267</v>
      </c>
      <c r="B78" t="s">
        <v>268</v>
      </c>
      <c r="C78" t="s">
        <v>20</v>
      </c>
      <c r="D78" t="s">
        <v>21</v>
      </c>
      <c r="E78" t="s">
        <v>22</v>
      </c>
      <c r="F78" t="s">
        <v>29</v>
      </c>
      <c r="G78" t="s">
        <v>24</v>
      </c>
      <c r="H78">
        <v>309</v>
      </c>
      <c r="I78">
        <v>16</v>
      </c>
      <c r="J78">
        <v>19.3</v>
      </c>
      <c r="K78" s="5">
        <f t="shared" si="2"/>
        <v>1</v>
      </c>
      <c r="L78">
        <v>11</v>
      </c>
      <c r="M78">
        <v>5</v>
      </c>
      <c r="N78" s="7">
        <f t="shared" si="3"/>
        <v>0.3125</v>
      </c>
      <c r="O78">
        <v>0</v>
      </c>
      <c r="P78">
        <v>0</v>
      </c>
      <c r="Q78">
        <v>10</v>
      </c>
      <c r="R78">
        <v>5</v>
      </c>
      <c r="S78" t="s">
        <v>226</v>
      </c>
      <c r="T78" t="s">
        <v>269</v>
      </c>
      <c r="U78" t="s">
        <v>14794</v>
      </c>
    </row>
    <row r="79" spans="1:21" x14ac:dyDescent="0.3">
      <c r="A79" t="s">
        <v>270</v>
      </c>
      <c r="B79" t="s">
        <v>271</v>
      </c>
      <c r="C79" t="s">
        <v>20</v>
      </c>
      <c r="D79" t="s">
        <v>21</v>
      </c>
      <c r="E79" t="s">
        <v>37</v>
      </c>
      <c r="F79" t="s">
        <v>38</v>
      </c>
      <c r="G79" t="s">
        <v>24</v>
      </c>
      <c r="H79">
        <v>740</v>
      </c>
      <c r="I79">
        <v>34</v>
      </c>
      <c r="J79">
        <v>21.8</v>
      </c>
      <c r="K79" s="5">
        <f t="shared" si="2"/>
        <v>1</v>
      </c>
      <c r="L79">
        <v>13</v>
      </c>
      <c r="M79">
        <v>18</v>
      </c>
      <c r="N79" s="7">
        <f t="shared" si="3"/>
        <v>0.58064516129032262</v>
      </c>
      <c r="O79">
        <v>2</v>
      </c>
      <c r="P79">
        <v>1</v>
      </c>
      <c r="Q79">
        <v>535</v>
      </c>
      <c r="R79">
        <v>20</v>
      </c>
      <c r="S79" t="s">
        <v>226</v>
      </c>
      <c r="T79" t="s">
        <v>272</v>
      </c>
      <c r="U79" t="s">
        <v>14794</v>
      </c>
    </row>
    <row r="80" spans="1:21" x14ac:dyDescent="0.3">
      <c r="A80" t="s">
        <v>273</v>
      </c>
      <c r="B80" t="s">
        <v>274</v>
      </c>
      <c r="C80" t="s">
        <v>20</v>
      </c>
      <c r="D80" t="s">
        <v>21</v>
      </c>
      <c r="E80" t="s">
        <v>22</v>
      </c>
      <c r="F80" t="s">
        <v>29</v>
      </c>
      <c r="G80" t="s">
        <v>173</v>
      </c>
      <c r="H80">
        <v>209</v>
      </c>
      <c r="I80">
        <v>10</v>
      </c>
      <c r="J80">
        <v>20.9</v>
      </c>
      <c r="K80" s="5">
        <f t="shared" si="2"/>
        <v>1</v>
      </c>
      <c r="L80">
        <v>3</v>
      </c>
      <c r="M80">
        <v>2</v>
      </c>
      <c r="N80" s="7">
        <f t="shared" si="3"/>
        <v>0.4</v>
      </c>
      <c r="O80">
        <v>4</v>
      </c>
      <c r="P80">
        <v>1</v>
      </c>
      <c r="Q80">
        <v>5</v>
      </c>
      <c r="R80">
        <v>5</v>
      </c>
      <c r="S80" t="s">
        <v>226</v>
      </c>
      <c r="T80" t="s">
        <v>275</v>
      </c>
      <c r="U80" t="s">
        <v>14794</v>
      </c>
    </row>
    <row r="81" spans="1:21" x14ac:dyDescent="0.3">
      <c r="A81" t="s">
        <v>276</v>
      </c>
      <c r="B81" t="s">
        <v>277</v>
      </c>
      <c r="C81" t="s">
        <v>20</v>
      </c>
      <c r="D81" t="s">
        <v>21</v>
      </c>
      <c r="E81" t="s">
        <v>22</v>
      </c>
      <c r="F81" t="s">
        <v>23</v>
      </c>
      <c r="G81" t="s">
        <v>24</v>
      </c>
      <c r="H81">
        <v>194</v>
      </c>
      <c r="I81">
        <v>10</v>
      </c>
      <c r="J81">
        <v>19.399999999999999</v>
      </c>
      <c r="K81" s="5">
        <f t="shared" si="2"/>
        <v>1</v>
      </c>
      <c r="L81">
        <v>8</v>
      </c>
      <c r="M81">
        <v>1</v>
      </c>
      <c r="N81" s="7">
        <f t="shared" si="3"/>
        <v>0.1111111111111111</v>
      </c>
      <c r="O81">
        <v>1</v>
      </c>
      <c r="P81">
        <v>0</v>
      </c>
      <c r="Q81">
        <v>9</v>
      </c>
      <c r="R81">
        <v>6</v>
      </c>
      <c r="S81" t="s">
        <v>226</v>
      </c>
      <c r="T81" t="s">
        <v>278</v>
      </c>
      <c r="U81" t="s">
        <v>14794</v>
      </c>
    </row>
    <row r="82" spans="1:21" x14ac:dyDescent="0.3">
      <c r="A82" t="s">
        <v>279</v>
      </c>
      <c r="B82" t="s">
        <v>280</v>
      </c>
      <c r="C82" t="s">
        <v>20</v>
      </c>
      <c r="D82" t="s">
        <v>21</v>
      </c>
      <c r="E82" t="s">
        <v>22</v>
      </c>
      <c r="F82" t="s">
        <v>29</v>
      </c>
      <c r="G82" t="s">
        <v>24</v>
      </c>
      <c r="H82">
        <v>214</v>
      </c>
      <c r="I82">
        <v>10</v>
      </c>
      <c r="J82">
        <v>21.4</v>
      </c>
      <c r="K82" s="5">
        <f t="shared" si="2"/>
        <v>1</v>
      </c>
      <c r="L82">
        <v>6</v>
      </c>
      <c r="M82">
        <v>3</v>
      </c>
      <c r="N82" s="7">
        <f t="shared" si="3"/>
        <v>0.33333333333333331</v>
      </c>
      <c r="O82">
        <v>1</v>
      </c>
      <c r="P82">
        <v>0</v>
      </c>
      <c r="Q82">
        <v>6</v>
      </c>
      <c r="R82">
        <v>10</v>
      </c>
      <c r="S82" t="s">
        <v>226</v>
      </c>
      <c r="T82" t="s">
        <v>281</v>
      </c>
      <c r="U82" t="s">
        <v>14794</v>
      </c>
    </row>
    <row r="83" spans="1:21" x14ac:dyDescent="0.3">
      <c r="A83" t="s">
        <v>282</v>
      </c>
      <c r="B83" t="s">
        <v>283</v>
      </c>
      <c r="C83" t="s">
        <v>20</v>
      </c>
      <c r="D83" t="s">
        <v>21</v>
      </c>
      <c r="E83" t="s">
        <v>22</v>
      </c>
      <c r="F83" t="s">
        <v>29</v>
      </c>
      <c r="G83" t="s">
        <v>24</v>
      </c>
      <c r="H83">
        <v>246</v>
      </c>
      <c r="I83">
        <v>16</v>
      </c>
      <c r="J83">
        <v>15.4</v>
      </c>
      <c r="K83" s="5">
        <f t="shared" si="2"/>
        <v>1</v>
      </c>
      <c r="L83">
        <v>9</v>
      </c>
      <c r="M83">
        <v>4</v>
      </c>
      <c r="N83" s="7">
        <f t="shared" si="3"/>
        <v>0.30769230769230771</v>
      </c>
      <c r="O83">
        <v>2</v>
      </c>
      <c r="P83">
        <v>1</v>
      </c>
      <c r="Q83">
        <v>8</v>
      </c>
      <c r="R83">
        <v>10</v>
      </c>
      <c r="S83" t="s">
        <v>226</v>
      </c>
      <c r="T83" t="s">
        <v>284</v>
      </c>
      <c r="U83" t="s">
        <v>14794</v>
      </c>
    </row>
    <row r="84" spans="1:21" x14ac:dyDescent="0.3">
      <c r="A84" t="s">
        <v>285</v>
      </c>
      <c r="B84" t="s">
        <v>286</v>
      </c>
      <c r="C84" t="s">
        <v>20</v>
      </c>
      <c r="D84" t="s">
        <v>33</v>
      </c>
      <c r="E84" t="s">
        <v>22</v>
      </c>
      <c r="F84" t="s">
        <v>29</v>
      </c>
      <c r="G84" t="s">
        <v>24</v>
      </c>
      <c r="H84">
        <v>80</v>
      </c>
      <c r="I84">
        <v>9</v>
      </c>
      <c r="J84">
        <v>8.9</v>
      </c>
      <c r="K84" s="5">
        <f t="shared" si="2"/>
        <v>0</v>
      </c>
      <c r="L84">
        <v>5</v>
      </c>
      <c r="M84">
        <v>2</v>
      </c>
      <c r="N84" s="7">
        <f t="shared" si="3"/>
        <v>0.2857142857142857</v>
      </c>
      <c r="O84">
        <v>0</v>
      </c>
      <c r="P84">
        <v>2</v>
      </c>
      <c r="Q84">
        <v>4</v>
      </c>
      <c r="R84">
        <v>6</v>
      </c>
      <c r="S84" t="s">
        <v>226</v>
      </c>
      <c r="T84" t="s">
        <v>287</v>
      </c>
      <c r="U84" t="s">
        <v>14794</v>
      </c>
    </row>
    <row r="85" spans="1:21" x14ac:dyDescent="0.3">
      <c r="A85" t="s">
        <v>288</v>
      </c>
      <c r="B85" t="s">
        <v>289</v>
      </c>
      <c r="C85" t="s">
        <v>20</v>
      </c>
      <c r="D85" t="s">
        <v>21</v>
      </c>
      <c r="E85" t="s">
        <v>22</v>
      </c>
      <c r="F85" t="s">
        <v>29</v>
      </c>
      <c r="G85" t="s">
        <v>24</v>
      </c>
      <c r="H85">
        <v>276</v>
      </c>
      <c r="I85">
        <v>15</v>
      </c>
      <c r="J85">
        <v>18.399999999999999</v>
      </c>
      <c r="K85" s="5">
        <f t="shared" si="2"/>
        <v>1</v>
      </c>
      <c r="L85">
        <v>9</v>
      </c>
      <c r="M85">
        <v>2</v>
      </c>
      <c r="N85" s="7">
        <f t="shared" si="3"/>
        <v>0.18181818181818182</v>
      </c>
      <c r="O85">
        <v>4</v>
      </c>
      <c r="P85">
        <v>0</v>
      </c>
      <c r="Q85">
        <v>11</v>
      </c>
      <c r="R85">
        <v>13</v>
      </c>
      <c r="S85" t="s">
        <v>226</v>
      </c>
      <c r="T85" t="s">
        <v>290</v>
      </c>
      <c r="U85" t="s">
        <v>14794</v>
      </c>
    </row>
    <row r="86" spans="1:21" x14ac:dyDescent="0.3">
      <c r="A86" t="s">
        <v>291</v>
      </c>
      <c r="B86" t="s">
        <v>292</v>
      </c>
      <c r="C86" t="s">
        <v>20</v>
      </c>
      <c r="D86" t="s">
        <v>21</v>
      </c>
      <c r="E86" t="s">
        <v>22</v>
      </c>
      <c r="F86" t="s">
        <v>29</v>
      </c>
      <c r="G86" t="s">
        <v>24</v>
      </c>
      <c r="H86">
        <v>66</v>
      </c>
      <c r="I86">
        <v>4</v>
      </c>
      <c r="J86">
        <v>16.5</v>
      </c>
      <c r="K86" s="5">
        <f t="shared" si="2"/>
        <v>1</v>
      </c>
      <c r="L86">
        <v>0</v>
      </c>
      <c r="M86">
        <v>0</v>
      </c>
      <c r="N86" s="7">
        <f t="shared" si="3"/>
        <v>0</v>
      </c>
      <c r="O86">
        <v>2</v>
      </c>
      <c r="P86">
        <v>2</v>
      </c>
      <c r="Q86">
        <v>2</v>
      </c>
      <c r="R86">
        <v>6</v>
      </c>
      <c r="S86" t="s">
        <v>226</v>
      </c>
      <c r="T86" t="s">
        <v>293</v>
      </c>
      <c r="U86" t="s">
        <v>14794</v>
      </c>
    </row>
    <row r="87" spans="1:21" x14ac:dyDescent="0.3">
      <c r="A87" t="s">
        <v>294</v>
      </c>
      <c r="B87" t="s">
        <v>295</v>
      </c>
      <c r="C87" t="s">
        <v>20</v>
      </c>
      <c r="D87" t="s">
        <v>42</v>
      </c>
      <c r="E87" t="s">
        <v>22</v>
      </c>
      <c r="F87" t="s">
        <v>23</v>
      </c>
      <c r="G87" t="s">
        <v>24</v>
      </c>
      <c r="H87">
        <v>260</v>
      </c>
      <c r="I87">
        <v>13</v>
      </c>
      <c r="J87">
        <v>20</v>
      </c>
      <c r="K87" s="5">
        <f t="shared" si="2"/>
        <v>1</v>
      </c>
      <c r="L87">
        <v>7</v>
      </c>
      <c r="M87">
        <v>6</v>
      </c>
      <c r="N87" s="7">
        <f t="shared" si="3"/>
        <v>0.46153846153846156</v>
      </c>
      <c r="O87">
        <v>0</v>
      </c>
      <c r="P87">
        <v>0</v>
      </c>
      <c r="Q87">
        <v>8</v>
      </c>
      <c r="R87">
        <v>9</v>
      </c>
      <c r="S87" t="s">
        <v>226</v>
      </c>
      <c r="T87" t="s">
        <v>296</v>
      </c>
      <c r="U87" t="s">
        <v>14794</v>
      </c>
    </row>
    <row r="88" spans="1:21" x14ac:dyDescent="0.3">
      <c r="A88" t="s">
        <v>297</v>
      </c>
      <c r="B88" t="s">
        <v>298</v>
      </c>
      <c r="C88" t="s">
        <v>20</v>
      </c>
      <c r="D88" t="s">
        <v>213</v>
      </c>
      <c r="E88" t="s">
        <v>22</v>
      </c>
      <c r="F88" t="s">
        <v>29</v>
      </c>
      <c r="G88" t="s">
        <v>24</v>
      </c>
      <c r="H88">
        <v>35</v>
      </c>
      <c r="I88">
        <v>4</v>
      </c>
      <c r="J88">
        <v>8.8000000000000007</v>
      </c>
      <c r="K88" s="5">
        <f t="shared" si="2"/>
        <v>0</v>
      </c>
      <c r="L88">
        <v>0</v>
      </c>
      <c r="M88">
        <v>0</v>
      </c>
      <c r="N88" s="7">
        <f t="shared" si="3"/>
        <v>0</v>
      </c>
      <c r="O88">
        <v>2</v>
      </c>
      <c r="P88">
        <v>2</v>
      </c>
      <c r="Q88">
        <v>4</v>
      </c>
      <c r="R88">
        <v>11</v>
      </c>
      <c r="S88" t="s">
        <v>226</v>
      </c>
      <c r="T88" t="s">
        <v>299</v>
      </c>
      <c r="U88" t="s">
        <v>14794</v>
      </c>
    </row>
    <row r="89" spans="1:21" x14ac:dyDescent="0.3">
      <c r="A89" t="s">
        <v>300</v>
      </c>
      <c r="B89" t="s">
        <v>301</v>
      </c>
      <c r="C89" t="s">
        <v>20</v>
      </c>
      <c r="D89" t="s">
        <v>21</v>
      </c>
      <c r="E89" t="s">
        <v>22</v>
      </c>
      <c r="F89" t="s">
        <v>29</v>
      </c>
      <c r="G89" t="s">
        <v>24</v>
      </c>
      <c r="H89">
        <v>220</v>
      </c>
      <c r="I89">
        <v>10</v>
      </c>
      <c r="J89">
        <v>22</v>
      </c>
      <c r="K89" s="5">
        <f t="shared" si="2"/>
        <v>1</v>
      </c>
      <c r="L89">
        <v>4</v>
      </c>
      <c r="M89">
        <v>4</v>
      </c>
      <c r="N89" s="7">
        <f t="shared" si="3"/>
        <v>0.5</v>
      </c>
      <c r="O89">
        <v>1</v>
      </c>
      <c r="P89">
        <v>1</v>
      </c>
      <c r="Q89">
        <v>8</v>
      </c>
      <c r="R89">
        <v>8</v>
      </c>
      <c r="S89" t="s">
        <v>226</v>
      </c>
      <c r="T89" t="s">
        <v>302</v>
      </c>
      <c r="U89" t="s">
        <v>14794</v>
      </c>
    </row>
    <row r="90" spans="1:21" x14ac:dyDescent="0.3">
      <c r="A90" t="s">
        <v>303</v>
      </c>
      <c r="B90" t="s">
        <v>304</v>
      </c>
      <c r="C90" t="s">
        <v>20</v>
      </c>
      <c r="D90" t="s">
        <v>21</v>
      </c>
      <c r="E90" t="s">
        <v>37</v>
      </c>
      <c r="F90" t="s">
        <v>38</v>
      </c>
      <c r="G90" t="s">
        <v>24</v>
      </c>
      <c r="H90">
        <v>527</v>
      </c>
      <c r="I90">
        <v>26</v>
      </c>
      <c r="J90">
        <v>20.3</v>
      </c>
      <c r="K90" s="5">
        <f t="shared" si="2"/>
        <v>1</v>
      </c>
      <c r="L90">
        <v>4</v>
      </c>
      <c r="M90">
        <v>19</v>
      </c>
      <c r="N90" s="7">
        <f t="shared" si="3"/>
        <v>0.82608695652173914</v>
      </c>
      <c r="O90">
        <v>2</v>
      </c>
      <c r="P90">
        <v>1</v>
      </c>
      <c r="Q90">
        <v>21</v>
      </c>
      <c r="R90">
        <v>20</v>
      </c>
      <c r="S90" t="s">
        <v>226</v>
      </c>
      <c r="T90" t="s">
        <v>305</v>
      </c>
      <c r="U90" t="s">
        <v>14794</v>
      </c>
    </row>
    <row r="91" spans="1:21" x14ac:dyDescent="0.3">
      <c r="A91" t="s">
        <v>306</v>
      </c>
      <c r="B91" t="s">
        <v>307</v>
      </c>
      <c r="C91" t="s">
        <v>20</v>
      </c>
      <c r="D91" t="s">
        <v>42</v>
      </c>
      <c r="E91" t="s">
        <v>22</v>
      </c>
      <c r="F91" t="s">
        <v>29</v>
      </c>
      <c r="G91" t="s">
        <v>24</v>
      </c>
      <c r="H91">
        <v>148</v>
      </c>
      <c r="I91">
        <v>7</v>
      </c>
      <c r="J91">
        <v>21.1</v>
      </c>
      <c r="K91" s="5">
        <f t="shared" si="2"/>
        <v>1</v>
      </c>
      <c r="L91">
        <v>5</v>
      </c>
      <c r="M91">
        <v>2</v>
      </c>
      <c r="N91" s="7">
        <f t="shared" si="3"/>
        <v>0.2857142857142857</v>
      </c>
      <c r="O91">
        <v>0</v>
      </c>
      <c r="P91">
        <v>0</v>
      </c>
      <c r="Q91">
        <v>6</v>
      </c>
      <c r="R91">
        <v>0.5</v>
      </c>
      <c r="S91" t="s">
        <v>308</v>
      </c>
      <c r="T91" t="s">
        <v>309</v>
      </c>
      <c r="U91" t="s">
        <v>14795</v>
      </c>
    </row>
    <row r="92" spans="1:21" x14ac:dyDescent="0.3">
      <c r="A92" t="s">
        <v>310</v>
      </c>
      <c r="B92" t="s">
        <v>311</v>
      </c>
      <c r="C92" t="s">
        <v>20</v>
      </c>
      <c r="D92" t="s">
        <v>42</v>
      </c>
      <c r="E92" t="s">
        <v>22</v>
      </c>
      <c r="F92" t="s">
        <v>29</v>
      </c>
      <c r="G92" t="s">
        <v>24</v>
      </c>
      <c r="H92">
        <v>118</v>
      </c>
      <c r="I92">
        <v>13</v>
      </c>
      <c r="J92">
        <v>9.1</v>
      </c>
      <c r="K92" s="5">
        <f t="shared" si="2"/>
        <v>0</v>
      </c>
      <c r="L92">
        <v>6</v>
      </c>
      <c r="M92">
        <v>5</v>
      </c>
      <c r="N92" s="7">
        <f t="shared" si="3"/>
        <v>0.45454545454545453</v>
      </c>
      <c r="O92">
        <v>1</v>
      </c>
      <c r="P92">
        <v>1</v>
      </c>
      <c r="Q92">
        <v>7</v>
      </c>
      <c r="R92">
        <v>10</v>
      </c>
      <c r="S92" t="s">
        <v>308</v>
      </c>
      <c r="T92" t="s">
        <v>312</v>
      </c>
      <c r="U92" t="s">
        <v>14795</v>
      </c>
    </row>
    <row r="93" spans="1:21" x14ac:dyDescent="0.3">
      <c r="A93" t="s">
        <v>313</v>
      </c>
      <c r="B93" t="s">
        <v>314</v>
      </c>
      <c r="C93" t="s">
        <v>20</v>
      </c>
      <c r="D93" t="s">
        <v>42</v>
      </c>
      <c r="E93" t="s">
        <v>37</v>
      </c>
      <c r="F93" t="s">
        <v>29</v>
      </c>
      <c r="G93" t="s">
        <v>24</v>
      </c>
      <c r="H93">
        <v>289</v>
      </c>
      <c r="I93">
        <v>20</v>
      </c>
      <c r="J93">
        <v>14.4</v>
      </c>
      <c r="K93" s="5">
        <f t="shared" si="2"/>
        <v>0</v>
      </c>
      <c r="L93">
        <v>4</v>
      </c>
      <c r="M93">
        <v>16</v>
      </c>
      <c r="N93" s="7">
        <f t="shared" si="3"/>
        <v>0.8</v>
      </c>
      <c r="O93">
        <v>0</v>
      </c>
      <c r="P93">
        <v>0</v>
      </c>
      <c r="Q93">
        <v>4</v>
      </c>
      <c r="R93">
        <v>9</v>
      </c>
      <c r="S93" t="s">
        <v>308</v>
      </c>
      <c r="T93" t="s">
        <v>315</v>
      </c>
      <c r="U93" t="s">
        <v>14795</v>
      </c>
    </row>
    <row r="94" spans="1:21" x14ac:dyDescent="0.3">
      <c r="A94" t="s">
        <v>316</v>
      </c>
      <c r="B94" t="s">
        <v>317</v>
      </c>
      <c r="C94" t="s">
        <v>20</v>
      </c>
      <c r="D94" t="s">
        <v>21</v>
      </c>
      <c r="E94" t="s">
        <v>22</v>
      </c>
      <c r="F94" t="s">
        <v>23</v>
      </c>
      <c r="G94" t="s">
        <v>24</v>
      </c>
      <c r="H94">
        <v>435</v>
      </c>
      <c r="I94">
        <v>19</v>
      </c>
      <c r="J94">
        <v>22.9</v>
      </c>
      <c r="K94" s="5">
        <f t="shared" si="2"/>
        <v>1</v>
      </c>
      <c r="L94">
        <v>11</v>
      </c>
      <c r="M94">
        <v>3</v>
      </c>
      <c r="N94" s="7">
        <f t="shared" si="3"/>
        <v>0.21428571428571427</v>
      </c>
      <c r="O94">
        <v>2</v>
      </c>
      <c r="P94">
        <v>3</v>
      </c>
      <c r="Q94">
        <v>18</v>
      </c>
      <c r="R94">
        <v>5</v>
      </c>
      <c r="S94" t="s">
        <v>318</v>
      </c>
      <c r="T94" t="s">
        <v>319</v>
      </c>
      <c r="U94" t="s">
        <v>14796</v>
      </c>
    </row>
    <row r="95" spans="1:21" x14ac:dyDescent="0.3">
      <c r="A95" t="s">
        <v>320</v>
      </c>
      <c r="B95" t="s">
        <v>321</v>
      </c>
      <c r="C95" t="s">
        <v>20</v>
      </c>
      <c r="D95" t="s">
        <v>21</v>
      </c>
      <c r="E95" t="s">
        <v>37</v>
      </c>
      <c r="F95" t="s">
        <v>38</v>
      </c>
      <c r="G95" t="s">
        <v>24</v>
      </c>
      <c r="H95">
        <v>725</v>
      </c>
      <c r="I95">
        <v>30</v>
      </c>
      <c r="J95">
        <v>24.2</v>
      </c>
      <c r="K95" s="5">
        <f t="shared" si="2"/>
        <v>1</v>
      </c>
      <c r="L95">
        <v>19</v>
      </c>
      <c r="M95">
        <v>8</v>
      </c>
      <c r="N95" s="7">
        <f t="shared" si="3"/>
        <v>0.29629629629629628</v>
      </c>
      <c r="O95">
        <v>2</v>
      </c>
      <c r="P95">
        <v>1</v>
      </c>
      <c r="Q95">
        <v>22</v>
      </c>
      <c r="R95">
        <v>12</v>
      </c>
      <c r="S95" t="s">
        <v>318</v>
      </c>
      <c r="T95" t="s">
        <v>322</v>
      </c>
      <c r="U95" t="s">
        <v>14796</v>
      </c>
    </row>
    <row r="96" spans="1:21" x14ac:dyDescent="0.3">
      <c r="A96" t="s">
        <v>323</v>
      </c>
      <c r="B96" t="s">
        <v>324</v>
      </c>
      <c r="C96" t="s">
        <v>99</v>
      </c>
      <c r="D96" t="s">
        <v>125</v>
      </c>
      <c r="E96" t="s">
        <v>22</v>
      </c>
      <c r="F96" t="s">
        <v>29</v>
      </c>
      <c r="G96" t="s">
        <v>24</v>
      </c>
      <c r="H96">
        <v>108</v>
      </c>
      <c r="I96">
        <v>6</v>
      </c>
      <c r="J96">
        <v>18</v>
      </c>
      <c r="K96" s="5">
        <f t="shared" si="2"/>
        <v>1</v>
      </c>
      <c r="L96">
        <v>0</v>
      </c>
      <c r="M96">
        <v>0</v>
      </c>
      <c r="N96" s="7">
        <f t="shared" si="3"/>
        <v>0</v>
      </c>
      <c r="O96">
        <v>0</v>
      </c>
      <c r="P96">
        <v>0</v>
      </c>
      <c r="Q96">
        <v>3</v>
      </c>
      <c r="R96">
        <v>3.8</v>
      </c>
      <c r="S96" t="s">
        <v>318</v>
      </c>
      <c r="T96" t="s">
        <v>325</v>
      </c>
      <c r="U96" t="s">
        <v>14796</v>
      </c>
    </row>
    <row r="97" spans="1:21" x14ac:dyDescent="0.3">
      <c r="A97" t="s">
        <v>326</v>
      </c>
      <c r="B97" t="s">
        <v>327</v>
      </c>
      <c r="C97" t="s">
        <v>20</v>
      </c>
      <c r="D97" t="s">
        <v>21</v>
      </c>
      <c r="E97" t="s">
        <v>22</v>
      </c>
      <c r="F97" t="s">
        <v>29</v>
      </c>
      <c r="G97" t="s">
        <v>24</v>
      </c>
      <c r="H97">
        <v>254</v>
      </c>
      <c r="I97">
        <v>12</v>
      </c>
      <c r="J97">
        <v>21.2</v>
      </c>
      <c r="K97" s="5">
        <f t="shared" si="2"/>
        <v>1</v>
      </c>
      <c r="L97">
        <v>7</v>
      </c>
      <c r="M97">
        <v>4</v>
      </c>
      <c r="N97" s="7">
        <f t="shared" si="3"/>
        <v>0.36363636363636365</v>
      </c>
      <c r="O97">
        <v>1</v>
      </c>
      <c r="P97">
        <v>0</v>
      </c>
      <c r="Q97">
        <v>7</v>
      </c>
      <c r="R97">
        <v>12</v>
      </c>
      <c r="S97" t="s">
        <v>318</v>
      </c>
      <c r="T97" t="s">
        <v>328</v>
      </c>
      <c r="U97" t="s">
        <v>14796</v>
      </c>
    </row>
    <row r="98" spans="1:21" x14ac:dyDescent="0.3">
      <c r="A98" t="s">
        <v>329</v>
      </c>
      <c r="B98" t="s">
        <v>330</v>
      </c>
      <c r="C98" t="s">
        <v>20</v>
      </c>
      <c r="D98" t="s">
        <v>21</v>
      </c>
      <c r="E98" t="s">
        <v>22</v>
      </c>
      <c r="F98" t="s">
        <v>29</v>
      </c>
      <c r="G98" t="s">
        <v>24</v>
      </c>
      <c r="H98">
        <v>268</v>
      </c>
      <c r="I98">
        <v>13</v>
      </c>
      <c r="J98">
        <v>20.6</v>
      </c>
      <c r="K98" s="5">
        <f t="shared" si="2"/>
        <v>1</v>
      </c>
      <c r="L98">
        <v>5</v>
      </c>
      <c r="M98">
        <v>1</v>
      </c>
      <c r="N98" s="7">
        <f t="shared" si="3"/>
        <v>0.16666666666666666</v>
      </c>
      <c r="O98">
        <v>6</v>
      </c>
      <c r="P98">
        <v>1</v>
      </c>
      <c r="Q98">
        <v>7</v>
      </c>
      <c r="R98">
        <v>11.6</v>
      </c>
      <c r="S98" t="s">
        <v>318</v>
      </c>
      <c r="T98" t="s">
        <v>331</v>
      </c>
      <c r="U98" t="s">
        <v>14796</v>
      </c>
    </row>
    <row r="99" spans="1:21" x14ac:dyDescent="0.3">
      <c r="A99" t="s">
        <v>332</v>
      </c>
      <c r="B99" t="s">
        <v>333</v>
      </c>
      <c r="C99" t="s">
        <v>20</v>
      </c>
      <c r="D99" t="s">
        <v>42</v>
      </c>
      <c r="E99" t="s">
        <v>37</v>
      </c>
      <c r="F99" t="s">
        <v>38</v>
      </c>
      <c r="G99" t="s">
        <v>24</v>
      </c>
      <c r="H99">
        <v>391</v>
      </c>
      <c r="I99">
        <v>18</v>
      </c>
      <c r="J99">
        <v>21.7</v>
      </c>
      <c r="K99" s="5">
        <f t="shared" si="2"/>
        <v>1</v>
      </c>
      <c r="L99">
        <v>8</v>
      </c>
      <c r="M99">
        <v>8</v>
      </c>
      <c r="N99" s="7">
        <f t="shared" si="3"/>
        <v>0.5</v>
      </c>
      <c r="O99">
        <v>1</v>
      </c>
      <c r="P99">
        <v>1</v>
      </c>
      <c r="Q99">
        <v>17</v>
      </c>
      <c r="R99">
        <v>30</v>
      </c>
      <c r="S99" t="s">
        <v>318</v>
      </c>
      <c r="T99" t="s">
        <v>334</v>
      </c>
      <c r="U99" t="s">
        <v>14796</v>
      </c>
    </row>
    <row r="100" spans="1:21" x14ac:dyDescent="0.3">
      <c r="A100" t="s">
        <v>335</v>
      </c>
      <c r="B100" t="s">
        <v>336</v>
      </c>
      <c r="C100" t="s">
        <v>20</v>
      </c>
      <c r="D100" t="s">
        <v>21</v>
      </c>
      <c r="E100" t="s">
        <v>49</v>
      </c>
      <c r="F100" t="s">
        <v>38</v>
      </c>
      <c r="G100" t="s">
        <v>24</v>
      </c>
      <c r="H100">
        <v>407</v>
      </c>
      <c r="I100">
        <v>16</v>
      </c>
      <c r="J100">
        <v>25.4</v>
      </c>
      <c r="K100" s="5">
        <f t="shared" si="2"/>
        <v>1</v>
      </c>
      <c r="L100">
        <v>14</v>
      </c>
      <c r="M100">
        <v>2</v>
      </c>
      <c r="N100" s="7">
        <f t="shared" si="3"/>
        <v>0.125</v>
      </c>
      <c r="O100">
        <v>0</v>
      </c>
      <c r="P100">
        <v>0</v>
      </c>
      <c r="Q100">
        <v>16</v>
      </c>
      <c r="R100">
        <v>25</v>
      </c>
      <c r="S100" t="s">
        <v>318</v>
      </c>
      <c r="T100" t="s">
        <v>337</v>
      </c>
      <c r="U100" t="s">
        <v>14796</v>
      </c>
    </row>
    <row r="101" spans="1:21" x14ac:dyDescent="0.3">
      <c r="A101" t="s">
        <v>338</v>
      </c>
      <c r="B101" t="s">
        <v>339</v>
      </c>
      <c r="C101" t="s">
        <v>20</v>
      </c>
      <c r="D101" t="s">
        <v>21</v>
      </c>
      <c r="E101" t="s">
        <v>22</v>
      </c>
      <c r="F101" t="s">
        <v>29</v>
      </c>
      <c r="G101" t="s">
        <v>24</v>
      </c>
      <c r="H101">
        <v>143</v>
      </c>
      <c r="I101">
        <v>8</v>
      </c>
      <c r="J101">
        <v>17.899999999999999</v>
      </c>
      <c r="K101" s="5">
        <f t="shared" si="2"/>
        <v>1</v>
      </c>
      <c r="L101">
        <v>5</v>
      </c>
      <c r="M101">
        <v>3</v>
      </c>
      <c r="N101" s="7">
        <f t="shared" si="3"/>
        <v>0.375</v>
      </c>
      <c r="O101">
        <v>0</v>
      </c>
      <c r="P101">
        <v>0</v>
      </c>
      <c r="Q101">
        <v>7</v>
      </c>
      <c r="R101">
        <v>7</v>
      </c>
      <c r="S101" t="s">
        <v>318</v>
      </c>
      <c r="T101" t="s">
        <v>340</v>
      </c>
      <c r="U101" t="s">
        <v>14796</v>
      </c>
    </row>
    <row r="102" spans="1:21" x14ac:dyDescent="0.3">
      <c r="A102" t="s">
        <v>341</v>
      </c>
      <c r="B102" t="s">
        <v>342</v>
      </c>
      <c r="C102" t="s">
        <v>99</v>
      </c>
      <c r="D102" t="s">
        <v>21</v>
      </c>
      <c r="E102" t="s">
        <v>22</v>
      </c>
      <c r="F102" t="s">
        <v>29</v>
      </c>
      <c r="G102" t="s">
        <v>24</v>
      </c>
      <c r="H102">
        <v>104</v>
      </c>
      <c r="I102">
        <v>7</v>
      </c>
      <c r="J102">
        <v>14.9</v>
      </c>
      <c r="K102" s="5">
        <f t="shared" si="2"/>
        <v>0</v>
      </c>
      <c r="L102">
        <v>0</v>
      </c>
      <c r="M102">
        <v>0</v>
      </c>
      <c r="N102" s="7">
        <f t="shared" si="3"/>
        <v>0</v>
      </c>
      <c r="O102">
        <v>0</v>
      </c>
      <c r="P102">
        <v>0</v>
      </c>
      <c r="Q102">
        <v>4</v>
      </c>
      <c r="R102">
        <v>2.25</v>
      </c>
      <c r="S102" t="s">
        <v>318</v>
      </c>
      <c r="T102" t="s">
        <v>343</v>
      </c>
      <c r="U102" t="s">
        <v>14796</v>
      </c>
    </row>
    <row r="103" spans="1:21" x14ac:dyDescent="0.3">
      <c r="A103" t="s">
        <v>344</v>
      </c>
      <c r="B103" t="s">
        <v>345</v>
      </c>
      <c r="C103" t="s">
        <v>99</v>
      </c>
      <c r="D103" t="s">
        <v>21</v>
      </c>
      <c r="E103" t="s">
        <v>37</v>
      </c>
      <c r="F103" t="s">
        <v>38</v>
      </c>
      <c r="G103" t="s">
        <v>24</v>
      </c>
      <c r="H103">
        <v>128</v>
      </c>
      <c r="I103">
        <v>7</v>
      </c>
      <c r="J103">
        <v>18.3</v>
      </c>
      <c r="K103" s="5">
        <f t="shared" si="2"/>
        <v>1</v>
      </c>
      <c r="L103">
        <v>0</v>
      </c>
      <c r="M103">
        <v>0</v>
      </c>
      <c r="N103" s="7">
        <f t="shared" si="3"/>
        <v>0</v>
      </c>
      <c r="O103">
        <v>3</v>
      </c>
      <c r="P103">
        <v>4</v>
      </c>
      <c r="Q103">
        <v>7</v>
      </c>
      <c r="R103">
        <v>5</v>
      </c>
      <c r="S103" t="s">
        <v>318</v>
      </c>
      <c r="T103" t="s">
        <v>346</v>
      </c>
      <c r="U103" t="s">
        <v>14796</v>
      </c>
    </row>
    <row r="104" spans="1:21" x14ac:dyDescent="0.3">
      <c r="A104" t="s">
        <v>347</v>
      </c>
      <c r="B104" t="s">
        <v>348</v>
      </c>
      <c r="C104" t="s">
        <v>20</v>
      </c>
      <c r="D104" t="s">
        <v>21</v>
      </c>
      <c r="E104" t="s">
        <v>49</v>
      </c>
      <c r="F104" t="s">
        <v>38</v>
      </c>
      <c r="G104" t="s">
        <v>24</v>
      </c>
      <c r="H104">
        <v>495</v>
      </c>
      <c r="I104">
        <v>22</v>
      </c>
      <c r="J104">
        <v>22.5</v>
      </c>
      <c r="K104" s="5">
        <f t="shared" si="2"/>
        <v>1</v>
      </c>
      <c r="L104">
        <v>14</v>
      </c>
      <c r="M104">
        <v>2</v>
      </c>
      <c r="N104" s="7">
        <f t="shared" si="3"/>
        <v>0.125</v>
      </c>
      <c r="O104">
        <v>6</v>
      </c>
      <c r="P104">
        <v>0</v>
      </c>
      <c r="Q104">
        <v>17</v>
      </c>
      <c r="R104">
        <v>70</v>
      </c>
      <c r="S104" t="s">
        <v>318</v>
      </c>
      <c r="T104" t="s">
        <v>349</v>
      </c>
      <c r="U104" t="s">
        <v>14796</v>
      </c>
    </row>
    <row r="105" spans="1:21" x14ac:dyDescent="0.3">
      <c r="A105" t="s">
        <v>350</v>
      </c>
      <c r="B105" t="s">
        <v>351</v>
      </c>
      <c r="C105" t="s">
        <v>20</v>
      </c>
      <c r="D105" t="s">
        <v>42</v>
      </c>
      <c r="E105" t="s">
        <v>22</v>
      </c>
      <c r="F105" t="s">
        <v>23</v>
      </c>
      <c r="G105" t="s">
        <v>24</v>
      </c>
      <c r="H105">
        <v>344</v>
      </c>
      <c r="I105">
        <v>14</v>
      </c>
      <c r="J105">
        <v>24.6</v>
      </c>
      <c r="K105" s="5">
        <f t="shared" si="2"/>
        <v>1</v>
      </c>
      <c r="L105">
        <v>8</v>
      </c>
      <c r="M105">
        <v>1</v>
      </c>
      <c r="N105" s="7">
        <f t="shared" si="3"/>
        <v>0.1111111111111111</v>
      </c>
      <c r="O105">
        <v>5</v>
      </c>
      <c r="P105">
        <v>0</v>
      </c>
      <c r="Q105">
        <v>12</v>
      </c>
      <c r="R105">
        <v>50</v>
      </c>
      <c r="S105" t="s">
        <v>318</v>
      </c>
      <c r="T105" t="s">
        <v>352</v>
      </c>
      <c r="U105" t="s">
        <v>14796</v>
      </c>
    </row>
    <row r="106" spans="1:21" x14ac:dyDescent="0.3">
      <c r="A106" t="s">
        <v>353</v>
      </c>
      <c r="B106" t="s">
        <v>354</v>
      </c>
      <c r="C106" t="s">
        <v>20</v>
      </c>
      <c r="D106" t="s">
        <v>42</v>
      </c>
      <c r="E106" t="s">
        <v>49</v>
      </c>
      <c r="F106" t="s">
        <v>23</v>
      </c>
      <c r="G106" t="s">
        <v>24</v>
      </c>
      <c r="H106">
        <v>500</v>
      </c>
      <c r="I106">
        <v>25</v>
      </c>
      <c r="J106">
        <v>20</v>
      </c>
      <c r="K106" s="5">
        <f t="shared" si="2"/>
        <v>1</v>
      </c>
      <c r="L106">
        <v>16</v>
      </c>
      <c r="M106">
        <v>6</v>
      </c>
      <c r="N106" s="7">
        <f t="shared" si="3"/>
        <v>0.27272727272727271</v>
      </c>
      <c r="O106">
        <v>1</v>
      </c>
      <c r="P106">
        <v>2</v>
      </c>
      <c r="Q106">
        <v>19</v>
      </c>
      <c r="R106">
        <v>45</v>
      </c>
      <c r="S106" t="s">
        <v>318</v>
      </c>
      <c r="T106" t="s">
        <v>355</v>
      </c>
      <c r="U106" t="s">
        <v>14796</v>
      </c>
    </row>
    <row r="107" spans="1:21" x14ac:dyDescent="0.3">
      <c r="A107" t="s">
        <v>356</v>
      </c>
      <c r="B107" t="s">
        <v>357</v>
      </c>
      <c r="C107" t="s">
        <v>99</v>
      </c>
      <c r="D107" t="s">
        <v>125</v>
      </c>
      <c r="E107" t="s">
        <v>22</v>
      </c>
      <c r="F107" t="s">
        <v>29</v>
      </c>
      <c r="G107" t="s">
        <v>24</v>
      </c>
      <c r="H107">
        <v>37</v>
      </c>
      <c r="I107">
        <v>6</v>
      </c>
      <c r="J107">
        <v>6.2</v>
      </c>
      <c r="K107" s="5">
        <f t="shared" si="2"/>
        <v>0</v>
      </c>
      <c r="L107">
        <v>0</v>
      </c>
      <c r="M107">
        <v>0</v>
      </c>
      <c r="N107" s="7">
        <f t="shared" si="3"/>
        <v>0</v>
      </c>
      <c r="O107">
        <v>0</v>
      </c>
      <c r="P107">
        <v>0</v>
      </c>
      <c r="Q107">
        <v>1</v>
      </c>
      <c r="R107">
        <v>2.5</v>
      </c>
      <c r="S107" t="s">
        <v>318</v>
      </c>
      <c r="T107" t="s">
        <v>358</v>
      </c>
      <c r="U107" t="s">
        <v>14796</v>
      </c>
    </row>
    <row r="108" spans="1:21" x14ac:dyDescent="0.3">
      <c r="A108" t="s">
        <v>359</v>
      </c>
      <c r="B108" t="s">
        <v>360</v>
      </c>
      <c r="C108" t="s">
        <v>20</v>
      </c>
      <c r="D108" t="s">
        <v>213</v>
      </c>
      <c r="E108" t="s">
        <v>22</v>
      </c>
      <c r="F108" t="s">
        <v>29</v>
      </c>
      <c r="G108" t="s">
        <v>24</v>
      </c>
      <c r="H108">
        <v>181</v>
      </c>
      <c r="I108">
        <v>8</v>
      </c>
      <c r="J108">
        <v>22.6</v>
      </c>
      <c r="K108" s="5">
        <f t="shared" si="2"/>
        <v>1</v>
      </c>
      <c r="L108">
        <v>0</v>
      </c>
      <c r="M108">
        <v>0</v>
      </c>
      <c r="N108" s="7">
        <f t="shared" si="3"/>
        <v>0</v>
      </c>
      <c r="O108">
        <v>6</v>
      </c>
      <c r="P108">
        <v>2</v>
      </c>
      <c r="Q108">
        <v>6</v>
      </c>
      <c r="R108">
        <v>6</v>
      </c>
      <c r="S108" t="s">
        <v>318</v>
      </c>
      <c r="T108" t="s">
        <v>361</v>
      </c>
      <c r="U108" t="s">
        <v>14796</v>
      </c>
    </row>
    <row r="109" spans="1:21" x14ac:dyDescent="0.3">
      <c r="A109" t="s">
        <v>362</v>
      </c>
      <c r="B109" t="s">
        <v>363</v>
      </c>
      <c r="C109" t="s">
        <v>20</v>
      </c>
      <c r="D109" t="s">
        <v>21</v>
      </c>
      <c r="E109" t="s">
        <v>37</v>
      </c>
      <c r="F109" t="s">
        <v>38</v>
      </c>
      <c r="G109" t="s">
        <v>24</v>
      </c>
      <c r="H109">
        <v>370</v>
      </c>
      <c r="I109">
        <v>19</v>
      </c>
      <c r="J109">
        <v>19.5</v>
      </c>
      <c r="K109" s="5">
        <f t="shared" si="2"/>
        <v>1</v>
      </c>
      <c r="L109">
        <v>10</v>
      </c>
      <c r="M109">
        <v>8</v>
      </c>
      <c r="N109" s="7">
        <f t="shared" si="3"/>
        <v>0.44444444444444442</v>
      </c>
      <c r="O109">
        <v>1</v>
      </c>
      <c r="P109">
        <v>0</v>
      </c>
      <c r="Q109">
        <v>14</v>
      </c>
      <c r="R109">
        <v>12</v>
      </c>
      <c r="S109" t="s">
        <v>318</v>
      </c>
      <c r="T109" t="s">
        <v>364</v>
      </c>
      <c r="U109" t="s">
        <v>14796</v>
      </c>
    </row>
    <row r="110" spans="1:21" x14ac:dyDescent="0.3">
      <c r="A110" t="s">
        <v>365</v>
      </c>
      <c r="B110" t="s">
        <v>366</v>
      </c>
      <c r="C110" t="s">
        <v>20</v>
      </c>
      <c r="D110" t="s">
        <v>42</v>
      </c>
      <c r="E110" t="s">
        <v>22</v>
      </c>
      <c r="F110" t="s">
        <v>29</v>
      </c>
      <c r="G110" t="s">
        <v>24</v>
      </c>
      <c r="H110">
        <v>318</v>
      </c>
      <c r="I110">
        <v>13</v>
      </c>
      <c r="J110">
        <v>24.5</v>
      </c>
      <c r="K110" s="5">
        <f t="shared" si="2"/>
        <v>1</v>
      </c>
      <c r="L110">
        <v>2</v>
      </c>
      <c r="M110">
        <v>5</v>
      </c>
      <c r="N110" s="7">
        <f t="shared" si="3"/>
        <v>0.7142857142857143</v>
      </c>
      <c r="O110">
        <v>6</v>
      </c>
      <c r="P110">
        <v>0</v>
      </c>
      <c r="Q110">
        <v>6</v>
      </c>
      <c r="R110">
        <v>8</v>
      </c>
      <c r="S110" t="s">
        <v>318</v>
      </c>
      <c r="T110" t="s">
        <v>367</v>
      </c>
      <c r="U110" t="s">
        <v>14796</v>
      </c>
    </row>
    <row r="111" spans="1:21" x14ac:dyDescent="0.3">
      <c r="A111" t="s">
        <v>368</v>
      </c>
      <c r="B111" t="s">
        <v>369</v>
      </c>
      <c r="C111" t="s">
        <v>20</v>
      </c>
      <c r="D111" t="s">
        <v>42</v>
      </c>
      <c r="E111" t="s">
        <v>22</v>
      </c>
      <c r="F111" t="s">
        <v>23</v>
      </c>
      <c r="G111" t="s">
        <v>24</v>
      </c>
      <c r="H111">
        <v>390</v>
      </c>
      <c r="I111">
        <v>20</v>
      </c>
      <c r="J111">
        <v>19.5</v>
      </c>
      <c r="K111" s="5">
        <f t="shared" si="2"/>
        <v>1</v>
      </c>
      <c r="L111">
        <v>16</v>
      </c>
      <c r="M111">
        <v>3</v>
      </c>
      <c r="N111" s="7">
        <f t="shared" si="3"/>
        <v>0.15789473684210525</v>
      </c>
      <c r="O111">
        <v>0</v>
      </c>
      <c r="P111">
        <v>1</v>
      </c>
      <c r="Q111">
        <v>13</v>
      </c>
      <c r="R111">
        <v>25</v>
      </c>
      <c r="S111" t="s">
        <v>370</v>
      </c>
      <c r="T111" t="s">
        <v>371</v>
      </c>
      <c r="U111" t="s">
        <v>14796</v>
      </c>
    </row>
    <row r="112" spans="1:21" x14ac:dyDescent="0.3">
      <c r="A112" t="s">
        <v>372</v>
      </c>
      <c r="B112" t="s">
        <v>373</v>
      </c>
      <c r="C112" t="s">
        <v>99</v>
      </c>
      <c r="D112" t="s">
        <v>21</v>
      </c>
      <c r="E112" t="s">
        <v>37</v>
      </c>
      <c r="F112" t="s">
        <v>38</v>
      </c>
      <c r="G112" t="s">
        <v>24</v>
      </c>
      <c r="H112">
        <v>240</v>
      </c>
      <c r="I112">
        <v>16</v>
      </c>
      <c r="J112">
        <v>15</v>
      </c>
      <c r="K112" s="5">
        <f t="shared" si="2"/>
        <v>0</v>
      </c>
      <c r="L112">
        <v>0</v>
      </c>
      <c r="M112">
        <v>0</v>
      </c>
      <c r="N112" s="7">
        <f t="shared" si="3"/>
        <v>0</v>
      </c>
      <c r="O112">
        <v>7</v>
      </c>
      <c r="P112">
        <v>9</v>
      </c>
      <c r="Q112">
        <v>9</v>
      </c>
      <c r="R112">
        <v>7</v>
      </c>
      <c r="S112" t="s">
        <v>374</v>
      </c>
      <c r="T112" t="s">
        <v>375</v>
      </c>
      <c r="U112" t="s">
        <v>14797</v>
      </c>
    </row>
    <row r="113" spans="1:21" x14ac:dyDescent="0.3">
      <c r="A113" t="s">
        <v>376</v>
      </c>
      <c r="B113" t="s">
        <v>377</v>
      </c>
      <c r="C113" t="s">
        <v>20</v>
      </c>
      <c r="D113" t="s">
        <v>21</v>
      </c>
      <c r="E113" t="s">
        <v>22</v>
      </c>
      <c r="F113" t="s">
        <v>29</v>
      </c>
      <c r="G113" t="s">
        <v>24</v>
      </c>
      <c r="H113">
        <v>164</v>
      </c>
      <c r="I113">
        <v>10</v>
      </c>
      <c r="J113">
        <v>16.399999999999999</v>
      </c>
      <c r="K113" s="5">
        <f t="shared" si="2"/>
        <v>1</v>
      </c>
      <c r="L113">
        <v>6</v>
      </c>
      <c r="M113">
        <v>4</v>
      </c>
      <c r="N113" s="7">
        <f t="shared" si="3"/>
        <v>0.4</v>
      </c>
      <c r="O113">
        <v>0</v>
      </c>
      <c r="P113">
        <v>0</v>
      </c>
      <c r="Q113">
        <v>5</v>
      </c>
      <c r="R113">
        <v>15</v>
      </c>
      <c r="S113" t="s">
        <v>374</v>
      </c>
      <c r="T113" t="s">
        <v>378</v>
      </c>
      <c r="U113" t="s">
        <v>14797</v>
      </c>
    </row>
    <row r="114" spans="1:21" x14ac:dyDescent="0.3">
      <c r="A114" t="s">
        <v>379</v>
      </c>
      <c r="B114" t="s">
        <v>380</v>
      </c>
      <c r="C114" t="s">
        <v>20</v>
      </c>
      <c r="D114" t="s">
        <v>42</v>
      </c>
      <c r="E114" t="s">
        <v>22</v>
      </c>
      <c r="F114" t="s">
        <v>38</v>
      </c>
      <c r="G114" t="s">
        <v>24</v>
      </c>
      <c r="H114">
        <v>318</v>
      </c>
      <c r="I114">
        <v>16</v>
      </c>
      <c r="J114">
        <v>19.899999999999999</v>
      </c>
      <c r="K114" s="5">
        <f t="shared" si="2"/>
        <v>1</v>
      </c>
      <c r="L114">
        <v>14</v>
      </c>
      <c r="M114">
        <v>0</v>
      </c>
      <c r="N114" s="7">
        <f t="shared" si="3"/>
        <v>0</v>
      </c>
      <c r="O114">
        <v>1</v>
      </c>
      <c r="P114">
        <v>1</v>
      </c>
      <c r="Q114">
        <v>14</v>
      </c>
      <c r="R114">
        <v>30</v>
      </c>
      <c r="S114" t="s">
        <v>381</v>
      </c>
      <c r="T114" t="s">
        <v>382</v>
      </c>
      <c r="U114" t="s">
        <v>14797</v>
      </c>
    </row>
    <row r="115" spans="1:21" x14ac:dyDescent="0.3">
      <c r="A115" t="s">
        <v>383</v>
      </c>
      <c r="B115" t="s">
        <v>384</v>
      </c>
      <c r="C115" t="s">
        <v>20</v>
      </c>
      <c r="D115" t="s">
        <v>21</v>
      </c>
      <c r="E115" t="s">
        <v>22</v>
      </c>
      <c r="F115" t="s">
        <v>29</v>
      </c>
      <c r="G115" t="s">
        <v>24</v>
      </c>
      <c r="H115">
        <v>138</v>
      </c>
      <c r="I115">
        <v>11</v>
      </c>
      <c r="J115">
        <v>12.5</v>
      </c>
      <c r="K115" s="5">
        <f t="shared" si="2"/>
        <v>0</v>
      </c>
      <c r="L115">
        <v>7</v>
      </c>
      <c r="M115">
        <v>3</v>
      </c>
      <c r="N115" s="7">
        <f t="shared" si="3"/>
        <v>0.3</v>
      </c>
      <c r="O115">
        <v>1</v>
      </c>
      <c r="P115">
        <v>0</v>
      </c>
      <c r="Q115">
        <v>6</v>
      </c>
      <c r="R115">
        <v>3</v>
      </c>
      <c r="S115" t="s">
        <v>374</v>
      </c>
      <c r="T115" t="s">
        <v>385</v>
      </c>
      <c r="U115" t="s">
        <v>14797</v>
      </c>
    </row>
    <row r="116" spans="1:21" x14ac:dyDescent="0.3">
      <c r="A116" t="s">
        <v>386</v>
      </c>
      <c r="B116" t="s">
        <v>387</v>
      </c>
      <c r="C116" t="s">
        <v>99</v>
      </c>
      <c r="D116" t="s">
        <v>125</v>
      </c>
      <c r="E116" t="s">
        <v>22</v>
      </c>
      <c r="F116" t="s">
        <v>29</v>
      </c>
      <c r="G116" t="s">
        <v>24</v>
      </c>
      <c r="H116">
        <v>36</v>
      </c>
      <c r="I116">
        <v>4</v>
      </c>
      <c r="J116">
        <v>9</v>
      </c>
      <c r="K116" s="5">
        <f t="shared" si="2"/>
        <v>0</v>
      </c>
      <c r="L116">
        <v>0</v>
      </c>
      <c r="M116">
        <v>0</v>
      </c>
      <c r="N116" s="7">
        <f t="shared" si="3"/>
        <v>0</v>
      </c>
      <c r="O116">
        <v>0</v>
      </c>
      <c r="P116">
        <v>0</v>
      </c>
      <c r="Q116">
        <v>2</v>
      </c>
      <c r="R116">
        <v>0.12</v>
      </c>
      <c r="S116" t="s">
        <v>374</v>
      </c>
      <c r="T116" t="s">
        <v>388</v>
      </c>
      <c r="U116" t="s">
        <v>14797</v>
      </c>
    </row>
    <row r="117" spans="1:21" x14ac:dyDescent="0.3">
      <c r="A117" t="s">
        <v>389</v>
      </c>
      <c r="B117" t="s">
        <v>390</v>
      </c>
      <c r="C117" t="s">
        <v>20</v>
      </c>
      <c r="D117" t="s">
        <v>21</v>
      </c>
      <c r="E117" t="s">
        <v>22</v>
      </c>
      <c r="F117" t="s">
        <v>29</v>
      </c>
      <c r="G117" t="s">
        <v>24</v>
      </c>
      <c r="H117">
        <v>145</v>
      </c>
      <c r="I117">
        <v>8</v>
      </c>
      <c r="J117">
        <v>18.100000000000001</v>
      </c>
      <c r="K117" s="5">
        <f t="shared" si="2"/>
        <v>1</v>
      </c>
      <c r="L117">
        <v>5</v>
      </c>
      <c r="M117">
        <v>3</v>
      </c>
      <c r="N117" s="7">
        <f t="shared" si="3"/>
        <v>0.375</v>
      </c>
      <c r="O117">
        <v>0</v>
      </c>
      <c r="P117">
        <v>0</v>
      </c>
      <c r="Q117">
        <v>5</v>
      </c>
      <c r="R117">
        <v>6</v>
      </c>
      <c r="S117" t="s">
        <v>374</v>
      </c>
      <c r="T117" t="s">
        <v>391</v>
      </c>
      <c r="U117" t="s">
        <v>14797</v>
      </c>
    </row>
    <row r="118" spans="1:21" x14ac:dyDescent="0.3">
      <c r="A118" t="s">
        <v>392</v>
      </c>
      <c r="B118" t="s">
        <v>393</v>
      </c>
      <c r="C118" t="s">
        <v>20</v>
      </c>
      <c r="D118" t="s">
        <v>21</v>
      </c>
      <c r="E118" t="s">
        <v>22</v>
      </c>
      <c r="F118" t="s">
        <v>23</v>
      </c>
      <c r="G118" t="s">
        <v>24</v>
      </c>
      <c r="H118">
        <v>86</v>
      </c>
      <c r="I118">
        <v>11</v>
      </c>
      <c r="J118">
        <v>7.8</v>
      </c>
      <c r="K118" s="5">
        <f t="shared" si="2"/>
        <v>0</v>
      </c>
      <c r="L118">
        <v>3</v>
      </c>
      <c r="M118">
        <v>7</v>
      </c>
      <c r="N118" s="7">
        <f t="shared" si="3"/>
        <v>0.7</v>
      </c>
      <c r="O118">
        <v>1</v>
      </c>
      <c r="P118">
        <v>0</v>
      </c>
      <c r="Q118">
        <v>5</v>
      </c>
      <c r="R118">
        <v>10</v>
      </c>
      <c r="S118" t="s">
        <v>374</v>
      </c>
      <c r="T118" t="s">
        <v>394</v>
      </c>
      <c r="U118" t="s">
        <v>14797</v>
      </c>
    </row>
    <row r="119" spans="1:21" x14ac:dyDescent="0.3">
      <c r="A119" t="s">
        <v>395</v>
      </c>
      <c r="B119" t="s">
        <v>396</v>
      </c>
      <c r="C119" t="s">
        <v>20</v>
      </c>
      <c r="D119" t="s">
        <v>33</v>
      </c>
      <c r="E119" t="s">
        <v>22</v>
      </c>
      <c r="F119" t="s">
        <v>29</v>
      </c>
      <c r="G119" t="s">
        <v>24</v>
      </c>
      <c r="H119">
        <v>132</v>
      </c>
      <c r="I119">
        <v>11</v>
      </c>
      <c r="J119">
        <v>12</v>
      </c>
      <c r="K119" s="5">
        <f t="shared" si="2"/>
        <v>0</v>
      </c>
      <c r="L119">
        <v>5</v>
      </c>
      <c r="M119">
        <v>4</v>
      </c>
      <c r="N119" s="7">
        <f t="shared" si="3"/>
        <v>0.44444444444444442</v>
      </c>
      <c r="O119">
        <v>1</v>
      </c>
      <c r="P119">
        <v>1</v>
      </c>
      <c r="Q119">
        <v>3</v>
      </c>
      <c r="R119">
        <v>3</v>
      </c>
      <c r="S119" t="s">
        <v>374</v>
      </c>
      <c r="T119" t="s">
        <v>397</v>
      </c>
      <c r="U119" t="s">
        <v>14797</v>
      </c>
    </row>
    <row r="120" spans="1:21" x14ac:dyDescent="0.3">
      <c r="A120" t="s">
        <v>398</v>
      </c>
      <c r="B120" t="s">
        <v>399</v>
      </c>
      <c r="C120" t="s">
        <v>20</v>
      </c>
      <c r="D120" t="s">
        <v>21</v>
      </c>
      <c r="E120" t="s">
        <v>22</v>
      </c>
      <c r="F120" t="s">
        <v>29</v>
      </c>
      <c r="G120" t="s">
        <v>24</v>
      </c>
      <c r="H120">
        <v>81</v>
      </c>
      <c r="I120">
        <v>9</v>
      </c>
      <c r="J120">
        <v>9</v>
      </c>
      <c r="K120" s="5">
        <f t="shared" si="2"/>
        <v>0</v>
      </c>
      <c r="L120">
        <v>6</v>
      </c>
      <c r="M120">
        <v>0</v>
      </c>
      <c r="N120" s="7">
        <f t="shared" si="3"/>
        <v>0</v>
      </c>
      <c r="O120">
        <v>2</v>
      </c>
      <c r="P120">
        <v>1</v>
      </c>
      <c r="Q120">
        <v>2</v>
      </c>
      <c r="R120">
        <v>20</v>
      </c>
      <c r="S120" t="s">
        <v>374</v>
      </c>
      <c r="T120" t="s">
        <v>400</v>
      </c>
      <c r="U120" t="s">
        <v>14797</v>
      </c>
    </row>
    <row r="121" spans="1:21" x14ac:dyDescent="0.3">
      <c r="A121" t="s">
        <v>401</v>
      </c>
      <c r="B121" t="s">
        <v>402</v>
      </c>
      <c r="C121" t="s">
        <v>20</v>
      </c>
      <c r="D121" t="s">
        <v>21</v>
      </c>
      <c r="E121" t="s">
        <v>22</v>
      </c>
      <c r="F121" t="s">
        <v>29</v>
      </c>
      <c r="G121" t="s">
        <v>24</v>
      </c>
      <c r="H121">
        <v>128</v>
      </c>
      <c r="I121">
        <v>12</v>
      </c>
      <c r="J121">
        <v>10.7</v>
      </c>
      <c r="K121" s="5">
        <f t="shared" si="2"/>
        <v>0</v>
      </c>
      <c r="L121">
        <v>7</v>
      </c>
      <c r="M121">
        <v>5</v>
      </c>
      <c r="N121" s="7">
        <f t="shared" si="3"/>
        <v>0.41666666666666669</v>
      </c>
      <c r="O121">
        <v>0</v>
      </c>
      <c r="P121">
        <v>0</v>
      </c>
      <c r="Q121">
        <v>4</v>
      </c>
      <c r="R121">
        <v>30.36</v>
      </c>
      <c r="S121" t="s">
        <v>374</v>
      </c>
      <c r="T121" t="s">
        <v>403</v>
      </c>
      <c r="U121" t="s">
        <v>14797</v>
      </c>
    </row>
    <row r="122" spans="1:21" x14ac:dyDescent="0.3">
      <c r="A122" t="s">
        <v>404</v>
      </c>
      <c r="B122" t="s">
        <v>405</v>
      </c>
      <c r="C122" t="s">
        <v>20</v>
      </c>
      <c r="D122" t="s">
        <v>21</v>
      </c>
      <c r="E122" t="s">
        <v>22</v>
      </c>
      <c r="F122" t="s">
        <v>29</v>
      </c>
      <c r="G122" t="s">
        <v>24</v>
      </c>
      <c r="H122">
        <v>114</v>
      </c>
      <c r="I122">
        <v>10</v>
      </c>
      <c r="J122">
        <v>11.4</v>
      </c>
      <c r="K122" s="5">
        <f t="shared" si="2"/>
        <v>0</v>
      </c>
      <c r="L122">
        <v>3</v>
      </c>
      <c r="M122">
        <v>3</v>
      </c>
      <c r="N122" s="7">
        <f t="shared" si="3"/>
        <v>0.5</v>
      </c>
      <c r="O122">
        <v>2</v>
      </c>
      <c r="P122">
        <v>2</v>
      </c>
      <c r="Q122">
        <v>3</v>
      </c>
      <c r="R122">
        <v>12</v>
      </c>
      <c r="S122" t="s">
        <v>374</v>
      </c>
      <c r="T122" t="s">
        <v>406</v>
      </c>
      <c r="U122" t="s">
        <v>14797</v>
      </c>
    </row>
    <row r="123" spans="1:21" x14ac:dyDescent="0.3">
      <c r="A123" t="s">
        <v>407</v>
      </c>
      <c r="B123" t="s">
        <v>408</v>
      </c>
      <c r="C123" t="s">
        <v>20</v>
      </c>
      <c r="D123" t="s">
        <v>21</v>
      </c>
      <c r="E123" t="s">
        <v>22</v>
      </c>
      <c r="F123" t="s">
        <v>29</v>
      </c>
      <c r="G123" t="s">
        <v>24</v>
      </c>
      <c r="H123">
        <v>98</v>
      </c>
      <c r="I123">
        <v>10</v>
      </c>
      <c r="J123">
        <v>9.8000000000000007</v>
      </c>
      <c r="K123" s="5">
        <f t="shared" si="2"/>
        <v>0</v>
      </c>
      <c r="L123">
        <v>8</v>
      </c>
      <c r="M123">
        <v>2</v>
      </c>
      <c r="N123" s="7">
        <f t="shared" si="3"/>
        <v>0.2</v>
      </c>
      <c r="O123">
        <v>0</v>
      </c>
      <c r="P123">
        <v>0</v>
      </c>
      <c r="Q123">
        <v>6</v>
      </c>
      <c r="R123">
        <v>16</v>
      </c>
      <c r="S123" t="s">
        <v>374</v>
      </c>
      <c r="T123" t="s">
        <v>409</v>
      </c>
      <c r="U123" t="s">
        <v>14797</v>
      </c>
    </row>
    <row r="124" spans="1:21" x14ac:dyDescent="0.3">
      <c r="A124" t="s">
        <v>410</v>
      </c>
      <c r="B124" t="s">
        <v>411</v>
      </c>
      <c r="C124" t="s">
        <v>20</v>
      </c>
      <c r="D124" t="s">
        <v>21</v>
      </c>
      <c r="E124" t="s">
        <v>22</v>
      </c>
      <c r="F124" t="s">
        <v>23</v>
      </c>
      <c r="G124" t="s">
        <v>24</v>
      </c>
      <c r="H124">
        <v>209</v>
      </c>
      <c r="I124">
        <v>9</v>
      </c>
      <c r="J124">
        <v>23.2</v>
      </c>
      <c r="K124" s="5">
        <f t="shared" si="2"/>
        <v>1</v>
      </c>
      <c r="L124">
        <v>8</v>
      </c>
      <c r="M124">
        <v>0</v>
      </c>
      <c r="N124" s="7">
        <f t="shared" si="3"/>
        <v>0</v>
      </c>
      <c r="O124">
        <v>1</v>
      </c>
      <c r="P124">
        <v>0</v>
      </c>
      <c r="Q124">
        <v>7</v>
      </c>
      <c r="R124">
        <v>8</v>
      </c>
      <c r="S124" t="s">
        <v>374</v>
      </c>
      <c r="T124" t="s">
        <v>412</v>
      </c>
      <c r="U124" t="s">
        <v>14797</v>
      </c>
    </row>
    <row r="125" spans="1:21" x14ac:dyDescent="0.3">
      <c r="A125" t="s">
        <v>413</v>
      </c>
      <c r="B125" t="s">
        <v>414</v>
      </c>
      <c r="C125" t="s">
        <v>20</v>
      </c>
      <c r="D125" t="s">
        <v>21</v>
      </c>
      <c r="E125" t="s">
        <v>37</v>
      </c>
      <c r="F125" t="s">
        <v>38</v>
      </c>
      <c r="G125" t="s">
        <v>24</v>
      </c>
      <c r="H125">
        <v>146</v>
      </c>
      <c r="I125">
        <v>9</v>
      </c>
      <c r="J125">
        <v>16.2</v>
      </c>
      <c r="K125" s="5">
        <f t="shared" si="2"/>
        <v>1</v>
      </c>
      <c r="L125">
        <v>6</v>
      </c>
      <c r="M125">
        <v>3</v>
      </c>
      <c r="N125" s="7">
        <f t="shared" si="3"/>
        <v>0.33333333333333331</v>
      </c>
      <c r="O125">
        <v>0</v>
      </c>
      <c r="P125">
        <v>0</v>
      </c>
      <c r="Q125">
        <v>7</v>
      </c>
      <c r="R125">
        <v>7</v>
      </c>
      <c r="S125" t="s">
        <v>374</v>
      </c>
      <c r="T125" t="s">
        <v>415</v>
      </c>
      <c r="U125" t="s">
        <v>14797</v>
      </c>
    </row>
    <row r="126" spans="1:21" x14ac:dyDescent="0.3">
      <c r="A126" t="s">
        <v>416</v>
      </c>
      <c r="B126" t="s">
        <v>417</v>
      </c>
      <c r="C126" t="s">
        <v>20</v>
      </c>
      <c r="D126" t="s">
        <v>21</v>
      </c>
      <c r="E126" t="s">
        <v>37</v>
      </c>
      <c r="F126" t="s">
        <v>23</v>
      </c>
      <c r="G126" t="s">
        <v>24</v>
      </c>
      <c r="H126">
        <v>146</v>
      </c>
      <c r="I126">
        <v>9</v>
      </c>
      <c r="J126">
        <v>16.2</v>
      </c>
      <c r="K126" s="5">
        <f t="shared" si="2"/>
        <v>1</v>
      </c>
      <c r="L126">
        <v>6</v>
      </c>
      <c r="M126">
        <v>3</v>
      </c>
      <c r="N126" s="7">
        <f t="shared" si="3"/>
        <v>0.33333333333333331</v>
      </c>
      <c r="O126">
        <v>0</v>
      </c>
      <c r="P126">
        <v>0</v>
      </c>
      <c r="Q126">
        <v>7</v>
      </c>
      <c r="R126">
        <v>7</v>
      </c>
      <c r="S126" t="s">
        <v>374</v>
      </c>
      <c r="T126" t="s">
        <v>418</v>
      </c>
      <c r="U126" t="s">
        <v>14797</v>
      </c>
    </row>
    <row r="127" spans="1:21" x14ac:dyDescent="0.3">
      <c r="A127" t="s">
        <v>419</v>
      </c>
      <c r="B127" t="s">
        <v>420</v>
      </c>
      <c r="C127" t="s">
        <v>20</v>
      </c>
      <c r="D127" t="s">
        <v>21</v>
      </c>
      <c r="E127" t="s">
        <v>22</v>
      </c>
      <c r="F127" t="s">
        <v>29</v>
      </c>
      <c r="G127" t="s">
        <v>24</v>
      </c>
      <c r="H127">
        <v>131</v>
      </c>
      <c r="I127">
        <v>10</v>
      </c>
      <c r="J127">
        <v>13.1</v>
      </c>
      <c r="K127" s="5">
        <f t="shared" si="2"/>
        <v>0</v>
      </c>
      <c r="L127">
        <v>7</v>
      </c>
      <c r="M127">
        <v>1</v>
      </c>
      <c r="N127" s="7">
        <f t="shared" si="3"/>
        <v>0.125</v>
      </c>
      <c r="O127">
        <v>1</v>
      </c>
      <c r="P127">
        <v>1</v>
      </c>
      <c r="Q127">
        <v>4</v>
      </c>
      <c r="R127">
        <v>6</v>
      </c>
      <c r="S127" t="s">
        <v>381</v>
      </c>
      <c r="T127" t="s">
        <v>421</v>
      </c>
      <c r="U127" t="s">
        <v>14797</v>
      </c>
    </row>
    <row r="128" spans="1:21" x14ac:dyDescent="0.3">
      <c r="A128" t="s">
        <v>422</v>
      </c>
      <c r="B128" t="s">
        <v>423</v>
      </c>
      <c r="C128" t="s">
        <v>20</v>
      </c>
      <c r="D128" t="s">
        <v>21</v>
      </c>
      <c r="E128" t="s">
        <v>49</v>
      </c>
      <c r="F128" t="s">
        <v>38</v>
      </c>
      <c r="G128" t="s">
        <v>53</v>
      </c>
      <c r="H128">
        <v>489</v>
      </c>
      <c r="I128">
        <v>27</v>
      </c>
      <c r="J128">
        <v>18.100000000000001</v>
      </c>
      <c r="K128" s="5">
        <f t="shared" si="2"/>
        <v>1</v>
      </c>
      <c r="L128">
        <v>20</v>
      </c>
      <c r="M128">
        <v>7</v>
      </c>
      <c r="N128" s="7">
        <f t="shared" si="3"/>
        <v>0.25925925925925924</v>
      </c>
      <c r="O128">
        <v>0</v>
      </c>
      <c r="P128">
        <v>0</v>
      </c>
      <c r="Q128">
        <v>20</v>
      </c>
      <c r="R128">
        <v>85</v>
      </c>
      <c r="S128" t="s">
        <v>381</v>
      </c>
      <c r="T128" t="s">
        <v>424</v>
      </c>
      <c r="U128" t="s">
        <v>14797</v>
      </c>
    </row>
    <row r="129" spans="1:21" x14ac:dyDescent="0.3">
      <c r="A129" t="s">
        <v>425</v>
      </c>
      <c r="B129" t="s">
        <v>426</v>
      </c>
      <c r="C129" t="s">
        <v>20</v>
      </c>
      <c r="D129" t="s">
        <v>21</v>
      </c>
      <c r="E129" t="s">
        <v>22</v>
      </c>
      <c r="F129" t="s">
        <v>29</v>
      </c>
      <c r="G129" t="s">
        <v>24</v>
      </c>
      <c r="H129">
        <v>116</v>
      </c>
      <c r="I129">
        <v>9</v>
      </c>
      <c r="J129">
        <v>12.9</v>
      </c>
      <c r="K129" s="5">
        <f t="shared" si="2"/>
        <v>0</v>
      </c>
      <c r="L129">
        <v>6</v>
      </c>
      <c r="M129">
        <v>3</v>
      </c>
      <c r="N129" s="7">
        <f t="shared" si="3"/>
        <v>0.33333333333333331</v>
      </c>
      <c r="O129">
        <v>0</v>
      </c>
      <c r="P129">
        <v>0</v>
      </c>
      <c r="Q129">
        <v>5</v>
      </c>
      <c r="R129">
        <v>5</v>
      </c>
      <c r="S129" t="s">
        <v>381</v>
      </c>
      <c r="T129" t="s">
        <v>427</v>
      </c>
      <c r="U129" t="s">
        <v>14797</v>
      </c>
    </row>
    <row r="130" spans="1:21" x14ac:dyDescent="0.3">
      <c r="A130" t="s">
        <v>428</v>
      </c>
      <c r="B130" t="s">
        <v>429</v>
      </c>
      <c r="C130" t="s">
        <v>99</v>
      </c>
      <c r="D130" t="s">
        <v>21</v>
      </c>
      <c r="E130" t="s">
        <v>22</v>
      </c>
      <c r="F130" t="s">
        <v>38</v>
      </c>
      <c r="G130" t="s">
        <v>24</v>
      </c>
      <c r="H130">
        <v>201</v>
      </c>
      <c r="I130">
        <v>8</v>
      </c>
      <c r="J130">
        <v>25.1</v>
      </c>
      <c r="K130" s="5">
        <f t="shared" si="2"/>
        <v>1</v>
      </c>
      <c r="L130">
        <v>0</v>
      </c>
      <c r="M130">
        <v>0</v>
      </c>
      <c r="N130" s="7">
        <f t="shared" si="3"/>
        <v>0</v>
      </c>
      <c r="O130">
        <v>0</v>
      </c>
      <c r="P130">
        <v>0</v>
      </c>
      <c r="Q130">
        <v>12</v>
      </c>
      <c r="R130">
        <v>15</v>
      </c>
      <c r="S130" t="s">
        <v>381</v>
      </c>
      <c r="T130" t="s">
        <v>430</v>
      </c>
      <c r="U130" t="s">
        <v>14797</v>
      </c>
    </row>
    <row r="131" spans="1:21" x14ac:dyDescent="0.3">
      <c r="A131" t="s">
        <v>431</v>
      </c>
      <c r="B131" t="s">
        <v>432</v>
      </c>
      <c r="C131" t="s">
        <v>20</v>
      </c>
      <c r="D131" t="s">
        <v>21</v>
      </c>
      <c r="E131" t="s">
        <v>22</v>
      </c>
      <c r="F131" t="s">
        <v>29</v>
      </c>
      <c r="G131" t="s">
        <v>24</v>
      </c>
      <c r="H131">
        <v>100</v>
      </c>
      <c r="I131">
        <v>10</v>
      </c>
      <c r="J131">
        <v>10</v>
      </c>
      <c r="K131" s="5">
        <f t="shared" ref="K131:K194" si="4">IF(J131&gt;15, 1, 0)</f>
        <v>0</v>
      </c>
      <c r="L131">
        <v>8</v>
      </c>
      <c r="M131">
        <v>0</v>
      </c>
      <c r="N131" s="7">
        <f t="shared" ref="N131:N194" si="5">IFERROR(M131/(M131+L131), 0)</f>
        <v>0</v>
      </c>
      <c r="O131">
        <v>1</v>
      </c>
      <c r="P131">
        <v>1</v>
      </c>
      <c r="Q131">
        <v>4</v>
      </c>
      <c r="R131">
        <v>15</v>
      </c>
      <c r="S131" t="s">
        <v>381</v>
      </c>
      <c r="T131" t="s">
        <v>433</v>
      </c>
      <c r="U131" t="s">
        <v>14797</v>
      </c>
    </row>
    <row r="132" spans="1:21" x14ac:dyDescent="0.3">
      <c r="A132" t="s">
        <v>434</v>
      </c>
      <c r="B132" t="s">
        <v>435</v>
      </c>
      <c r="C132" t="s">
        <v>99</v>
      </c>
      <c r="D132" t="s">
        <v>21</v>
      </c>
      <c r="E132" t="s">
        <v>22</v>
      </c>
      <c r="F132" t="s">
        <v>29</v>
      </c>
      <c r="G132" t="s">
        <v>53</v>
      </c>
      <c r="H132">
        <v>98</v>
      </c>
      <c r="I132">
        <v>7</v>
      </c>
      <c r="J132">
        <v>14</v>
      </c>
      <c r="K132" s="5">
        <f t="shared" si="4"/>
        <v>0</v>
      </c>
      <c r="L132">
        <v>0</v>
      </c>
      <c r="M132">
        <v>0</v>
      </c>
      <c r="N132" s="7">
        <f t="shared" si="5"/>
        <v>0</v>
      </c>
      <c r="O132">
        <v>0</v>
      </c>
      <c r="P132">
        <v>0</v>
      </c>
      <c r="Q132">
        <v>2</v>
      </c>
      <c r="R132">
        <v>5.3</v>
      </c>
      <c r="S132" t="s">
        <v>381</v>
      </c>
      <c r="T132" t="s">
        <v>436</v>
      </c>
      <c r="U132" t="s">
        <v>14797</v>
      </c>
    </row>
    <row r="133" spans="1:21" x14ac:dyDescent="0.3">
      <c r="A133" t="s">
        <v>437</v>
      </c>
      <c r="B133" t="s">
        <v>438</v>
      </c>
      <c r="C133" t="s">
        <v>20</v>
      </c>
      <c r="D133" t="s">
        <v>21</v>
      </c>
      <c r="E133" t="s">
        <v>37</v>
      </c>
      <c r="F133" t="s">
        <v>38</v>
      </c>
      <c r="G133" t="s">
        <v>24</v>
      </c>
      <c r="H133">
        <v>357</v>
      </c>
      <c r="I133">
        <v>21</v>
      </c>
      <c r="J133">
        <v>17</v>
      </c>
      <c r="K133" s="5">
        <f t="shared" si="4"/>
        <v>1</v>
      </c>
      <c r="L133">
        <v>7</v>
      </c>
      <c r="M133">
        <v>13</v>
      </c>
      <c r="N133" s="7">
        <f t="shared" si="5"/>
        <v>0.65</v>
      </c>
      <c r="O133">
        <v>1</v>
      </c>
      <c r="P133">
        <v>0</v>
      </c>
      <c r="Q133">
        <v>15</v>
      </c>
      <c r="R133">
        <v>33</v>
      </c>
      <c r="S133" t="s">
        <v>381</v>
      </c>
      <c r="T133" t="s">
        <v>439</v>
      </c>
      <c r="U133" t="s">
        <v>14797</v>
      </c>
    </row>
    <row r="134" spans="1:21" x14ac:dyDescent="0.3">
      <c r="A134" t="s">
        <v>440</v>
      </c>
      <c r="B134" t="s">
        <v>441</v>
      </c>
      <c r="C134" t="s">
        <v>20</v>
      </c>
      <c r="D134" t="s">
        <v>21</v>
      </c>
      <c r="E134" t="s">
        <v>22</v>
      </c>
      <c r="F134" t="s">
        <v>29</v>
      </c>
      <c r="G134" t="s">
        <v>24</v>
      </c>
      <c r="H134">
        <v>85</v>
      </c>
      <c r="I134">
        <v>6</v>
      </c>
      <c r="J134">
        <v>14.2</v>
      </c>
      <c r="K134" s="5">
        <f t="shared" si="4"/>
        <v>0</v>
      </c>
      <c r="L134">
        <v>1</v>
      </c>
      <c r="M134">
        <v>0</v>
      </c>
      <c r="N134" s="7">
        <f t="shared" si="5"/>
        <v>0</v>
      </c>
      <c r="O134">
        <v>4</v>
      </c>
      <c r="P134">
        <v>1</v>
      </c>
      <c r="Q134">
        <v>2</v>
      </c>
      <c r="R134">
        <v>2</v>
      </c>
      <c r="S134" t="s">
        <v>381</v>
      </c>
      <c r="T134" t="s">
        <v>442</v>
      </c>
      <c r="U134" t="s">
        <v>14797</v>
      </c>
    </row>
    <row r="135" spans="1:21" x14ac:dyDescent="0.3">
      <c r="A135" t="s">
        <v>443</v>
      </c>
      <c r="B135" t="s">
        <v>444</v>
      </c>
      <c r="C135" t="s">
        <v>20</v>
      </c>
      <c r="D135" t="s">
        <v>33</v>
      </c>
      <c r="E135" t="s">
        <v>22</v>
      </c>
      <c r="F135" t="s">
        <v>29</v>
      </c>
      <c r="G135" t="s">
        <v>24</v>
      </c>
      <c r="H135">
        <v>65</v>
      </c>
      <c r="I135">
        <v>10</v>
      </c>
      <c r="J135">
        <v>6.5</v>
      </c>
      <c r="K135" s="5">
        <f t="shared" si="4"/>
        <v>0</v>
      </c>
      <c r="L135">
        <v>3</v>
      </c>
      <c r="M135">
        <v>2</v>
      </c>
      <c r="N135" s="7">
        <f t="shared" si="5"/>
        <v>0.4</v>
      </c>
      <c r="O135">
        <v>5</v>
      </c>
      <c r="P135">
        <v>0</v>
      </c>
      <c r="Q135">
        <v>4</v>
      </c>
      <c r="R135">
        <v>10</v>
      </c>
      <c r="S135" t="s">
        <v>381</v>
      </c>
      <c r="T135" t="s">
        <v>445</v>
      </c>
      <c r="U135" t="s">
        <v>14797</v>
      </c>
    </row>
    <row r="136" spans="1:21" x14ac:dyDescent="0.3">
      <c r="A136" t="s">
        <v>446</v>
      </c>
      <c r="B136" t="s">
        <v>447</v>
      </c>
      <c r="C136" t="s">
        <v>20</v>
      </c>
      <c r="D136" t="s">
        <v>21</v>
      </c>
      <c r="E136" t="s">
        <v>22</v>
      </c>
      <c r="F136" t="s">
        <v>23</v>
      </c>
      <c r="G136" t="s">
        <v>173</v>
      </c>
      <c r="H136">
        <v>133</v>
      </c>
      <c r="I136">
        <v>12</v>
      </c>
      <c r="J136">
        <v>11.1</v>
      </c>
      <c r="K136" s="5">
        <f t="shared" si="4"/>
        <v>0</v>
      </c>
      <c r="L136">
        <v>5</v>
      </c>
      <c r="M136">
        <v>5</v>
      </c>
      <c r="N136" s="7">
        <f t="shared" si="5"/>
        <v>0.5</v>
      </c>
      <c r="O136">
        <v>1</v>
      </c>
      <c r="P136">
        <v>1</v>
      </c>
      <c r="Q136">
        <v>9</v>
      </c>
      <c r="R136">
        <v>40</v>
      </c>
      <c r="S136" t="s">
        <v>381</v>
      </c>
      <c r="T136" t="s">
        <v>448</v>
      </c>
      <c r="U136" t="s">
        <v>14797</v>
      </c>
    </row>
    <row r="137" spans="1:21" x14ac:dyDescent="0.3">
      <c r="A137" t="s">
        <v>449</v>
      </c>
      <c r="B137" t="s">
        <v>450</v>
      </c>
      <c r="C137" t="s">
        <v>20</v>
      </c>
      <c r="D137" t="s">
        <v>21</v>
      </c>
      <c r="E137" t="s">
        <v>22</v>
      </c>
      <c r="F137" t="s">
        <v>29</v>
      </c>
      <c r="G137" t="s">
        <v>24</v>
      </c>
      <c r="H137">
        <v>76</v>
      </c>
      <c r="I137">
        <v>8</v>
      </c>
      <c r="J137">
        <v>9.5</v>
      </c>
      <c r="K137" s="5">
        <f t="shared" si="4"/>
        <v>0</v>
      </c>
      <c r="L137">
        <v>1</v>
      </c>
      <c r="M137">
        <v>3</v>
      </c>
      <c r="N137" s="7">
        <f t="shared" si="5"/>
        <v>0.75</v>
      </c>
      <c r="O137">
        <v>3</v>
      </c>
      <c r="P137">
        <v>1</v>
      </c>
      <c r="Q137">
        <v>1</v>
      </c>
      <c r="R137">
        <v>33</v>
      </c>
      <c r="S137" t="s">
        <v>381</v>
      </c>
      <c r="T137" t="s">
        <v>451</v>
      </c>
      <c r="U137" t="s">
        <v>14797</v>
      </c>
    </row>
    <row r="138" spans="1:21" x14ac:dyDescent="0.3">
      <c r="A138" t="s">
        <v>452</v>
      </c>
      <c r="B138" t="s">
        <v>453</v>
      </c>
      <c r="C138" t="s">
        <v>20</v>
      </c>
      <c r="D138" t="s">
        <v>33</v>
      </c>
      <c r="E138" t="s">
        <v>22</v>
      </c>
      <c r="F138" t="s">
        <v>29</v>
      </c>
      <c r="G138" t="s">
        <v>24</v>
      </c>
      <c r="H138">
        <v>114</v>
      </c>
      <c r="I138">
        <v>8</v>
      </c>
      <c r="J138">
        <v>14.2</v>
      </c>
      <c r="K138" s="5">
        <f t="shared" si="4"/>
        <v>0</v>
      </c>
      <c r="L138">
        <v>5</v>
      </c>
      <c r="M138">
        <v>1</v>
      </c>
      <c r="N138" s="7">
        <f t="shared" si="5"/>
        <v>0.16666666666666666</v>
      </c>
      <c r="O138">
        <v>2</v>
      </c>
      <c r="P138">
        <v>0</v>
      </c>
      <c r="Q138">
        <v>2</v>
      </c>
      <c r="R138">
        <v>2</v>
      </c>
      <c r="S138" t="s">
        <v>381</v>
      </c>
      <c r="T138" t="s">
        <v>454</v>
      </c>
      <c r="U138" t="s">
        <v>14797</v>
      </c>
    </row>
    <row r="139" spans="1:21" x14ac:dyDescent="0.3">
      <c r="A139" t="s">
        <v>455</v>
      </c>
      <c r="B139" t="s">
        <v>456</v>
      </c>
      <c r="C139" t="s">
        <v>20</v>
      </c>
      <c r="D139" t="s">
        <v>21</v>
      </c>
      <c r="E139" t="s">
        <v>22</v>
      </c>
      <c r="F139" t="s">
        <v>29</v>
      </c>
      <c r="G139" t="s">
        <v>24</v>
      </c>
      <c r="H139">
        <v>225</v>
      </c>
      <c r="I139">
        <v>13</v>
      </c>
      <c r="J139">
        <v>17.3</v>
      </c>
      <c r="K139" s="5">
        <f t="shared" si="4"/>
        <v>1</v>
      </c>
      <c r="L139">
        <v>9</v>
      </c>
      <c r="M139">
        <v>1</v>
      </c>
      <c r="N139" s="7">
        <f t="shared" si="5"/>
        <v>0.1</v>
      </c>
      <c r="O139">
        <v>2</v>
      </c>
      <c r="P139">
        <v>1</v>
      </c>
      <c r="Q139">
        <v>7</v>
      </c>
      <c r="R139">
        <v>5</v>
      </c>
      <c r="S139" t="s">
        <v>381</v>
      </c>
      <c r="T139" t="s">
        <v>457</v>
      </c>
      <c r="U139" t="s">
        <v>14797</v>
      </c>
    </row>
    <row r="140" spans="1:21" x14ac:dyDescent="0.3">
      <c r="A140" t="s">
        <v>458</v>
      </c>
      <c r="B140" t="s">
        <v>459</v>
      </c>
      <c r="C140" t="s">
        <v>20</v>
      </c>
      <c r="D140" t="s">
        <v>21</v>
      </c>
      <c r="E140" t="s">
        <v>22</v>
      </c>
      <c r="F140" t="s">
        <v>23</v>
      </c>
      <c r="G140" t="s">
        <v>24</v>
      </c>
      <c r="H140">
        <v>327</v>
      </c>
      <c r="I140">
        <v>18</v>
      </c>
      <c r="J140">
        <v>18.2</v>
      </c>
      <c r="K140" s="5">
        <f t="shared" si="4"/>
        <v>1</v>
      </c>
      <c r="L140">
        <v>13</v>
      </c>
      <c r="M140">
        <v>4</v>
      </c>
      <c r="N140" s="7">
        <f t="shared" si="5"/>
        <v>0.23529411764705882</v>
      </c>
      <c r="O140">
        <v>0</v>
      </c>
      <c r="P140">
        <v>1</v>
      </c>
      <c r="Q140">
        <v>10</v>
      </c>
      <c r="R140">
        <v>6</v>
      </c>
      <c r="S140" t="s">
        <v>381</v>
      </c>
      <c r="T140" t="s">
        <v>460</v>
      </c>
      <c r="U140" t="s">
        <v>14797</v>
      </c>
    </row>
    <row r="141" spans="1:21" x14ac:dyDescent="0.3">
      <c r="A141" t="s">
        <v>461</v>
      </c>
      <c r="B141" t="s">
        <v>462</v>
      </c>
      <c r="C141" t="s">
        <v>99</v>
      </c>
      <c r="D141" t="s">
        <v>21</v>
      </c>
      <c r="E141" t="s">
        <v>37</v>
      </c>
      <c r="F141" t="s">
        <v>38</v>
      </c>
      <c r="G141" t="s">
        <v>24</v>
      </c>
      <c r="H141">
        <v>325</v>
      </c>
      <c r="I141">
        <v>10</v>
      </c>
      <c r="J141">
        <v>32.5</v>
      </c>
      <c r="K141" s="5">
        <f t="shared" si="4"/>
        <v>1</v>
      </c>
      <c r="L141">
        <v>0</v>
      </c>
      <c r="M141">
        <v>0</v>
      </c>
      <c r="N141" s="7">
        <f t="shared" si="5"/>
        <v>0</v>
      </c>
      <c r="O141">
        <v>0</v>
      </c>
      <c r="P141">
        <v>0</v>
      </c>
      <c r="Q141">
        <v>8</v>
      </c>
      <c r="R141">
        <v>14.32</v>
      </c>
      <c r="S141" t="s">
        <v>381</v>
      </c>
      <c r="T141" t="s">
        <v>463</v>
      </c>
      <c r="U141" t="s">
        <v>14797</v>
      </c>
    </row>
    <row r="142" spans="1:21" x14ac:dyDescent="0.3">
      <c r="A142" t="s">
        <v>464</v>
      </c>
      <c r="B142" t="s">
        <v>465</v>
      </c>
      <c r="C142" t="s">
        <v>20</v>
      </c>
      <c r="D142" t="s">
        <v>21</v>
      </c>
      <c r="E142" t="s">
        <v>22</v>
      </c>
      <c r="F142" t="s">
        <v>29</v>
      </c>
      <c r="G142" t="s">
        <v>24</v>
      </c>
      <c r="H142">
        <v>78</v>
      </c>
      <c r="I142">
        <v>7</v>
      </c>
      <c r="J142">
        <v>11.1</v>
      </c>
      <c r="K142" s="5">
        <f t="shared" si="4"/>
        <v>0</v>
      </c>
      <c r="L142">
        <v>2</v>
      </c>
      <c r="M142">
        <v>2</v>
      </c>
      <c r="N142" s="7">
        <f t="shared" si="5"/>
        <v>0.5</v>
      </c>
      <c r="O142">
        <v>2</v>
      </c>
      <c r="P142">
        <v>1</v>
      </c>
      <c r="Q142">
        <v>2</v>
      </c>
      <c r="R142">
        <v>6</v>
      </c>
      <c r="S142" t="s">
        <v>381</v>
      </c>
      <c r="T142" t="s">
        <v>466</v>
      </c>
      <c r="U142" t="s">
        <v>14797</v>
      </c>
    </row>
    <row r="143" spans="1:21" x14ac:dyDescent="0.3">
      <c r="A143" t="s">
        <v>467</v>
      </c>
      <c r="B143" t="s">
        <v>468</v>
      </c>
      <c r="C143" t="s">
        <v>20</v>
      </c>
      <c r="D143" t="s">
        <v>33</v>
      </c>
      <c r="E143" t="s">
        <v>22</v>
      </c>
      <c r="F143" t="s">
        <v>23</v>
      </c>
      <c r="G143" t="s">
        <v>173</v>
      </c>
      <c r="H143">
        <v>73</v>
      </c>
      <c r="I143">
        <v>9</v>
      </c>
      <c r="J143">
        <v>8.1</v>
      </c>
      <c r="K143" s="5">
        <f t="shared" si="4"/>
        <v>0</v>
      </c>
      <c r="L143">
        <v>7</v>
      </c>
      <c r="M143">
        <v>2</v>
      </c>
      <c r="N143" s="7">
        <f t="shared" si="5"/>
        <v>0.22222222222222221</v>
      </c>
      <c r="O143">
        <v>0</v>
      </c>
      <c r="P143">
        <v>0</v>
      </c>
      <c r="Q143">
        <v>5</v>
      </c>
      <c r="R143">
        <v>23</v>
      </c>
      <c r="S143" t="s">
        <v>381</v>
      </c>
      <c r="T143" t="s">
        <v>469</v>
      </c>
      <c r="U143" t="s">
        <v>14797</v>
      </c>
    </row>
    <row r="144" spans="1:21" x14ac:dyDescent="0.3">
      <c r="A144" t="s">
        <v>470</v>
      </c>
      <c r="B144" t="s">
        <v>471</v>
      </c>
      <c r="C144" t="s">
        <v>20</v>
      </c>
      <c r="D144" t="s">
        <v>21</v>
      </c>
      <c r="E144" t="s">
        <v>22</v>
      </c>
      <c r="F144" t="s">
        <v>29</v>
      </c>
      <c r="G144" t="s">
        <v>24</v>
      </c>
      <c r="H144">
        <v>157</v>
      </c>
      <c r="I144">
        <v>9</v>
      </c>
      <c r="J144">
        <v>17.399999999999999</v>
      </c>
      <c r="K144" s="5">
        <f t="shared" si="4"/>
        <v>1</v>
      </c>
      <c r="L144">
        <v>7</v>
      </c>
      <c r="M144">
        <v>1</v>
      </c>
      <c r="N144" s="7">
        <f t="shared" si="5"/>
        <v>0.125</v>
      </c>
      <c r="O144">
        <v>0</v>
      </c>
      <c r="P144">
        <v>1</v>
      </c>
      <c r="Q144">
        <v>5</v>
      </c>
      <c r="R144">
        <v>5</v>
      </c>
      <c r="S144" t="s">
        <v>381</v>
      </c>
      <c r="T144" t="s">
        <v>472</v>
      </c>
      <c r="U144" t="s">
        <v>14797</v>
      </c>
    </row>
    <row r="145" spans="1:21" x14ac:dyDescent="0.3">
      <c r="A145" t="s">
        <v>473</v>
      </c>
      <c r="B145" t="s">
        <v>474</v>
      </c>
      <c r="C145" t="s">
        <v>20</v>
      </c>
      <c r="D145" t="s">
        <v>21</v>
      </c>
      <c r="E145" t="s">
        <v>22</v>
      </c>
      <c r="F145" t="s">
        <v>29</v>
      </c>
      <c r="G145" t="s">
        <v>24</v>
      </c>
      <c r="H145">
        <v>102</v>
      </c>
      <c r="I145">
        <v>9</v>
      </c>
      <c r="J145">
        <v>11.3</v>
      </c>
      <c r="K145" s="5">
        <f t="shared" si="4"/>
        <v>0</v>
      </c>
      <c r="L145">
        <v>4</v>
      </c>
      <c r="M145">
        <v>1</v>
      </c>
      <c r="N145" s="7">
        <f t="shared" si="5"/>
        <v>0.2</v>
      </c>
      <c r="O145">
        <v>2</v>
      </c>
      <c r="P145">
        <v>2</v>
      </c>
      <c r="Q145">
        <v>2</v>
      </c>
      <c r="R145">
        <v>5</v>
      </c>
      <c r="S145" t="s">
        <v>381</v>
      </c>
      <c r="T145" t="s">
        <v>475</v>
      </c>
      <c r="U145" t="s">
        <v>14797</v>
      </c>
    </row>
    <row r="146" spans="1:21" x14ac:dyDescent="0.3">
      <c r="A146" t="s">
        <v>476</v>
      </c>
      <c r="B146" t="s">
        <v>477</v>
      </c>
      <c r="C146" t="s">
        <v>20</v>
      </c>
      <c r="D146" t="s">
        <v>21</v>
      </c>
      <c r="E146" t="s">
        <v>22</v>
      </c>
      <c r="F146" t="s">
        <v>29</v>
      </c>
      <c r="G146" t="s">
        <v>24</v>
      </c>
      <c r="H146">
        <v>101</v>
      </c>
      <c r="I146">
        <v>9</v>
      </c>
      <c r="J146">
        <v>11.2</v>
      </c>
      <c r="K146" s="5">
        <f t="shared" si="4"/>
        <v>0</v>
      </c>
      <c r="L146">
        <v>4</v>
      </c>
      <c r="M146">
        <v>1</v>
      </c>
      <c r="N146" s="7">
        <f t="shared" si="5"/>
        <v>0.2</v>
      </c>
      <c r="O146">
        <v>3</v>
      </c>
      <c r="P146">
        <v>1</v>
      </c>
      <c r="Q146">
        <v>2</v>
      </c>
      <c r="R146">
        <v>10</v>
      </c>
      <c r="S146" t="s">
        <v>381</v>
      </c>
      <c r="T146" t="s">
        <v>478</v>
      </c>
      <c r="U146" t="s">
        <v>14797</v>
      </c>
    </row>
    <row r="147" spans="1:21" x14ac:dyDescent="0.3">
      <c r="A147" t="s">
        <v>479</v>
      </c>
      <c r="B147" t="s">
        <v>480</v>
      </c>
      <c r="C147" t="s">
        <v>20</v>
      </c>
      <c r="D147" t="s">
        <v>213</v>
      </c>
      <c r="E147" t="s">
        <v>22</v>
      </c>
      <c r="F147" t="s">
        <v>29</v>
      </c>
      <c r="G147" t="s">
        <v>24</v>
      </c>
      <c r="H147">
        <v>63</v>
      </c>
      <c r="I147">
        <v>5</v>
      </c>
      <c r="J147">
        <v>12.6</v>
      </c>
      <c r="K147" s="5">
        <f t="shared" si="4"/>
        <v>0</v>
      </c>
      <c r="L147">
        <v>0</v>
      </c>
      <c r="M147">
        <v>0</v>
      </c>
      <c r="N147" s="7">
        <f t="shared" si="5"/>
        <v>0</v>
      </c>
      <c r="O147">
        <v>3</v>
      </c>
      <c r="P147">
        <v>2</v>
      </c>
      <c r="Q147">
        <v>1</v>
      </c>
      <c r="R147">
        <v>10</v>
      </c>
      <c r="S147" t="s">
        <v>374</v>
      </c>
      <c r="T147" t="s">
        <v>481</v>
      </c>
      <c r="U147" t="s">
        <v>14797</v>
      </c>
    </row>
    <row r="148" spans="1:21" x14ac:dyDescent="0.3">
      <c r="A148" t="s">
        <v>482</v>
      </c>
      <c r="B148" t="s">
        <v>483</v>
      </c>
      <c r="C148" t="s">
        <v>20</v>
      </c>
      <c r="D148" t="s">
        <v>21</v>
      </c>
      <c r="E148" t="s">
        <v>22</v>
      </c>
      <c r="F148" t="s">
        <v>29</v>
      </c>
      <c r="G148" t="s">
        <v>24</v>
      </c>
      <c r="H148">
        <v>277</v>
      </c>
      <c r="I148">
        <v>15</v>
      </c>
      <c r="J148">
        <v>18.5</v>
      </c>
      <c r="K148" s="5">
        <f t="shared" si="4"/>
        <v>1</v>
      </c>
      <c r="L148">
        <v>5</v>
      </c>
      <c r="M148">
        <v>3</v>
      </c>
      <c r="N148" s="7">
        <f t="shared" si="5"/>
        <v>0.375</v>
      </c>
      <c r="O148">
        <v>5</v>
      </c>
      <c r="P148">
        <v>2</v>
      </c>
      <c r="Q148">
        <v>8</v>
      </c>
      <c r="R148">
        <v>2.5</v>
      </c>
      <c r="S148" t="s">
        <v>374</v>
      </c>
      <c r="T148" t="s">
        <v>484</v>
      </c>
      <c r="U148" t="s">
        <v>14797</v>
      </c>
    </row>
    <row r="149" spans="1:21" x14ac:dyDescent="0.3">
      <c r="A149" t="s">
        <v>485</v>
      </c>
      <c r="B149" t="s">
        <v>486</v>
      </c>
      <c r="C149" t="s">
        <v>20</v>
      </c>
      <c r="D149" t="s">
        <v>21</v>
      </c>
      <c r="E149" t="s">
        <v>22</v>
      </c>
      <c r="F149" t="s">
        <v>23</v>
      </c>
      <c r="G149" t="s">
        <v>53</v>
      </c>
      <c r="H149">
        <v>190</v>
      </c>
      <c r="I149">
        <v>9</v>
      </c>
      <c r="J149">
        <v>21.1</v>
      </c>
      <c r="K149" s="5">
        <f t="shared" si="4"/>
        <v>1</v>
      </c>
      <c r="L149">
        <v>6</v>
      </c>
      <c r="M149">
        <v>2</v>
      </c>
      <c r="N149" s="7">
        <f t="shared" si="5"/>
        <v>0.25</v>
      </c>
      <c r="O149">
        <v>1</v>
      </c>
      <c r="P149">
        <v>0</v>
      </c>
      <c r="Q149">
        <v>9</v>
      </c>
      <c r="R149">
        <v>30</v>
      </c>
      <c r="S149" t="s">
        <v>374</v>
      </c>
      <c r="T149" t="s">
        <v>487</v>
      </c>
      <c r="U149" t="s">
        <v>14797</v>
      </c>
    </row>
    <row r="150" spans="1:21" x14ac:dyDescent="0.3">
      <c r="A150" t="s">
        <v>488</v>
      </c>
      <c r="B150" t="s">
        <v>489</v>
      </c>
      <c r="C150" t="s">
        <v>20</v>
      </c>
      <c r="D150" t="s">
        <v>21</v>
      </c>
      <c r="E150" t="s">
        <v>37</v>
      </c>
      <c r="F150" t="s">
        <v>38</v>
      </c>
      <c r="G150" t="s">
        <v>24</v>
      </c>
      <c r="H150">
        <v>271</v>
      </c>
      <c r="I150">
        <v>16</v>
      </c>
      <c r="J150">
        <v>16.899999999999999</v>
      </c>
      <c r="K150" s="5">
        <f t="shared" si="4"/>
        <v>1</v>
      </c>
      <c r="L150">
        <v>8</v>
      </c>
      <c r="M150">
        <v>6</v>
      </c>
      <c r="N150" s="7">
        <f t="shared" si="5"/>
        <v>0.42857142857142855</v>
      </c>
      <c r="O150">
        <v>1</v>
      </c>
      <c r="P150">
        <v>1</v>
      </c>
      <c r="Q150">
        <v>11</v>
      </c>
      <c r="R150">
        <v>35</v>
      </c>
      <c r="S150" t="s">
        <v>374</v>
      </c>
      <c r="T150" t="s">
        <v>490</v>
      </c>
      <c r="U150" t="s">
        <v>14797</v>
      </c>
    </row>
    <row r="151" spans="1:21" x14ac:dyDescent="0.3">
      <c r="A151" t="s">
        <v>491</v>
      </c>
      <c r="B151" t="s">
        <v>492</v>
      </c>
      <c r="C151" t="s">
        <v>20</v>
      </c>
      <c r="D151" t="s">
        <v>21</v>
      </c>
      <c r="E151" t="s">
        <v>22</v>
      </c>
      <c r="F151" t="s">
        <v>23</v>
      </c>
      <c r="G151" t="s">
        <v>24</v>
      </c>
      <c r="H151">
        <v>156</v>
      </c>
      <c r="I151">
        <v>11</v>
      </c>
      <c r="J151">
        <v>14.2</v>
      </c>
      <c r="K151" s="5">
        <f t="shared" si="4"/>
        <v>0</v>
      </c>
      <c r="L151">
        <v>5</v>
      </c>
      <c r="M151">
        <v>4</v>
      </c>
      <c r="N151" s="7">
        <f t="shared" si="5"/>
        <v>0.44444444444444442</v>
      </c>
      <c r="O151">
        <v>1</v>
      </c>
      <c r="P151">
        <v>1</v>
      </c>
      <c r="Q151">
        <v>8</v>
      </c>
      <c r="R151">
        <v>25</v>
      </c>
      <c r="S151" t="s">
        <v>374</v>
      </c>
      <c r="T151" t="s">
        <v>493</v>
      </c>
      <c r="U151" t="s">
        <v>14797</v>
      </c>
    </row>
    <row r="152" spans="1:21" x14ac:dyDescent="0.3">
      <c r="A152" t="s">
        <v>494</v>
      </c>
      <c r="B152" t="s">
        <v>495</v>
      </c>
      <c r="C152" t="s">
        <v>20</v>
      </c>
      <c r="D152" t="s">
        <v>21</v>
      </c>
      <c r="E152" t="s">
        <v>22</v>
      </c>
      <c r="F152" t="s">
        <v>29</v>
      </c>
      <c r="G152" t="s">
        <v>24</v>
      </c>
      <c r="H152">
        <v>47</v>
      </c>
      <c r="I152">
        <v>6</v>
      </c>
      <c r="J152">
        <v>7.8</v>
      </c>
      <c r="K152" s="5">
        <f t="shared" si="4"/>
        <v>0</v>
      </c>
      <c r="L152">
        <v>2</v>
      </c>
      <c r="M152">
        <v>1</v>
      </c>
      <c r="N152" s="7">
        <f t="shared" si="5"/>
        <v>0.33333333333333331</v>
      </c>
      <c r="O152">
        <v>2</v>
      </c>
      <c r="P152">
        <v>1</v>
      </c>
      <c r="Q152">
        <v>1</v>
      </c>
      <c r="R152">
        <v>3</v>
      </c>
      <c r="S152" t="s">
        <v>374</v>
      </c>
      <c r="T152" t="s">
        <v>496</v>
      </c>
      <c r="U152" t="s">
        <v>14797</v>
      </c>
    </row>
    <row r="153" spans="1:21" x14ac:dyDescent="0.3">
      <c r="A153" t="s">
        <v>497</v>
      </c>
      <c r="B153" t="s">
        <v>498</v>
      </c>
      <c r="C153" t="s">
        <v>20</v>
      </c>
      <c r="D153" t="s">
        <v>21</v>
      </c>
      <c r="E153" t="s">
        <v>22</v>
      </c>
      <c r="F153" t="s">
        <v>29</v>
      </c>
      <c r="G153" t="s">
        <v>24</v>
      </c>
      <c r="H153">
        <v>101</v>
      </c>
      <c r="I153">
        <v>9</v>
      </c>
      <c r="J153">
        <v>11.2</v>
      </c>
      <c r="K153" s="5">
        <f t="shared" si="4"/>
        <v>0</v>
      </c>
      <c r="L153">
        <v>7</v>
      </c>
      <c r="M153">
        <v>1</v>
      </c>
      <c r="N153" s="7">
        <f t="shared" si="5"/>
        <v>0.125</v>
      </c>
      <c r="O153">
        <v>1</v>
      </c>
      <c r="P153">
        <v>0</v>
      </c>
      <c r="Q153">
        <v>5</v>
      </c>
      <c r="R153">
        <v>43</v>
      </c>
      <c r="S153" t="s">
        <v>374</v>
      </c>
      <c r="T153" t="s">
        <v>499</v>
      </c>
      <c r="U153" t="s">
        <v>14797</v>
      </c>
    </row>
    <row r="154" spans="1:21" x14ac:dyDescent="0.3">
      <c r="A154" t="s">
        <v>500</v>
      </c>
      <c r="B154" t="s">
        <v>501</v>
      </c>
      <c r="C154" t="s">
        <v>20</v>
      </c>
      <c r="D154" t="s">
        <v>21</v>
      </c>
      <c r="E154" t="s">
        <v>49</v>
      </c>
      <c r="F154" t="s">
        <v>38</v>
      </c>
      <c r="G154" t="s">
        <v>24</v>
      </c>
      <c r="H154">
        <v>272</v>
      </c>
      <c r="I154">
        <v>15</v>
      </c>
      <c r="J154">
        <v>18.100000000000001</v>
      </c>
      <c r="K154" s="5">
        <f t="shared" si="4"/>
        <v>1</v>
      </c>
      <c r="L154">
        <v>8</v>
      </c>
      <c r="M154">
        <v>5</v>
      </c>
      <c r="N154" s="7">
        <f t="shared" si="5"/>
        <v>0.38461538461538464</v>
      </c>
      <c r="O154">
        <v>1</v>
      </c>
      <c r="P154">
        <v>1</v>
      </c>
      <c r="Q154">
        <v>3</v>
      </c>
      <c r="R154">
        <v>50</v>
      </c>
      <c r="S154" t="s">
        <v>374</v>
      </c>
      <c r="T154" t="s">
        <v>502</v>
      </c>
      <c r="U154" t="s">
        <v>14797</v>
      </c>
    </row>
    <row r="155" spans="1:21" x14ac:dyDescent="0.3">
      <c r="A155" t="s">
        <v>503</v>
      </c>
      <c r="B155" t="s">
        <v>504</v>
      </c>
      <c r="C155" t="s">
        <v>20</v>
      </c>
      <c r="D155" t="s">
        <v>21</v>
      </c>
      <c r="E155" t="s">
        <v>22</v>
      </c>
      <c r="F155" t="s">
        <v>29</v>
      </c>
      <c r="G155" t="s">
        <v>24</v>
      </c>
      <c r="H155">
        <v>138</v>
      </c>
      <c r="I155">
        <v>8</v>
      </c>
      <c r="J155">
        <v>17.2</v>
      </c>
      <c r="K155" s="5">
        <f t="shared" si="4"/>
        <v>1</v>
      </c>
      <c r="L155">
        <v>4</v>
      </c>
      <c r="M155">
        <v>2</v>
      </c>
      <c r="N155" s="7">
        <f t="shared" si="5"/>
        <v>0.33333333333333331</v>
      </c>
      <c r="O155">
        <v>1</v>
      </c>
      <c r="P155">
        <v>1</v>
      </c>
      <c r="Q155">
        <v>3</v>
      </c>
      <c r="R155">
        <v>5</v>
      </c>
      <c r="S155" t="s">
        <v>374</v>
      </c>
      <c r="T155" t="s">
        <v>505</v>
      </c>
      <c r="U155" t="s">
        <v>14797</v>
      </c>
    </row>
    <row r="156" spans="1:21" x14ac:dyDescent="0.3">
      <c r="A156" t="s">
        <v>506</v>
      </c>
      <c r="B156" t="s">
        <v>507</v>
      </c>
      <c r="C156" t="s">
        <v>20</v>
      </c>
      <c r="D156" t="s">
        <v>21</v>
      </c>
      <c r="E156" t="s">
        <v>37</v>
      </c>
      <c r="F156" t="s">
        <v>38</v>
      </c>
      <c r="G156" t="s">
        <v>24</v>
      </c>
      <c r="H156">
        <v>256</v>
      </c>
      <c r="I156">
        <v>18</v>
      </c>
      <c r="J156">
        <v>14.2</v>
      </c>
      <c r="K156" s="5">
        <f t="shared" si="4"/>
        <v>0</v>
      </c>
      <c r="L156">
        <v>10</v>
      </c>
      <c r="M156">
        <v>5</v>
      </c>
      <c r="N156" s="7">
        <f t="shared" si="5"/>
        <v>0.33333333333333331</v>
      </c>
      <c r="O156">
        <v>2</v>
      </c>
      <c r="P156">
        <v>1</v>
      </c>
      <c r="Q156">
        <v>17</v>
      </c>
      <c r="R156">
        <v>40</v>
      </c>
      <c r="S156" t="s">
        <v>374</v>
      </c>
      <c r="T156" t="s">
        <v>508</v>
      </c>
      <c r="U156" t="s">
        <v>14797</v>
      </c>
    </row>
    <row r="157" spans="1:21" x14ac:dyDescent="0.3">
      <c r="A157" t="s">
        <v>509</v>
      </c>
      <c r="B157" t="s">
        <v>510</v>
      </c>
      <c r="C157" t="s">
        <v>20</v>
      </c>
      <c r="D157" t="s">
        <v>213</v>
      </c>
      <c r="E157" t="s">
        <v>22</v>
      </c>
      <c r="F157" t="s">
        <v>29</v>
      </c>
      <c r="G157" t="s">
        <v>24</v>
      </c>
      <c r="H157">
        <v>44</v>
      </c>
      <c r="I157">
        <v>3</v>
      </c>
      <c r="J157">
        <v>14.7</v>
      </c>
      <c r="K157" s="5">
        <f t="shared" si="4"/>
        <v>0</v>
      </c>
      <c r="L157">
        <v>0</v>
      </c>
      <c r="M157">
        <v>0</v>
      </c>
      <c r="N157" s="7">
        <f t="shared" si="5"/>
        <v>0</v>
      </c>
      <c r="O157">
        <v>2</v>
      </c>
      <c r="P157">
        <v>1</v>
      </c>
      <c r="Q157">
        <v>1</v>
      </c>
      <c r="R157">
        <v>6</v>
      </c>
      <c r="S157" t="s">
        <v>374</v>
      </c>
      <c r="T157" t="s">
        <v>511</v>
      </c>
      <c r="U157" t="s">
        <v>14797</v>
      </c>
    </row>
    <row r="158" spans="1:21" x14ac:dyDescent="0.3">
      <c r="A158" t="s">
        <v>512</v>
      </c>
      <c r="B158" t="s">
        <v>513</v>
      </c>
      <c r="C158" t="s">
        <v>99</v>
      </c>
      <c r="D158" t="s">
        <v>125</v>
      </c>
      <c r="E158" t="s">
        <v>37</v>
      </c>
      <c r="F158" t="s">
        <v>38</v>
      </c>
      <c r="G158" t="s">
        <v>24</v>
      </c>
      <c r="H158">
        <v>153</v>
      </c>
      <c r="I158">
        <v>8</v>
      </c>
      <c r="J158">
        <v>19.100000000000001</v>
      </c>
      <c r="K158" s="5">
        <f t="shared" si="4"/>
        <v>1</v>
      </c>
      <c r="L158">
        <v>0</v>
      </c>
      <c r="M158">
        <v>0</v>
      </c>
      <c r="N158" s="7">
        <f t="shared" si="5"/>
        <v>0</v>
      </c>
      <c r="O158">
        <v>0</v>
      </c>
      <c r="P158">
        <v>0</v>
      </c>
      <c r="Q158">
        <v>8</v>
      </c>
      <c r="R158">
        <v>6</v>
      </c>
      <c r="S158" t="s">
        <v>374</v>
      </c>
      <c r="T158" t="s">
        <v>514</v>
      </c>
      <c r="U158" t="s">
        <v>14797</v>
      </c>
    </row>
    <row r="159" spans="1:21" x14ac:dyDescent="0.3">
      <c r="A159" t="s">
        <v>515</v>
      </c>
      <c r="B159" t="s">
        <v>516</v>
      </c>
      <c r="C159" t="s">
        <v>20</v>
      </c>
      <c r="D159" t="s">
        <v>21</v>
      </c>
      <c r="E159" t="s">
        <v>49</v>
      </c>
      <c r="F159" t="s">
        <v>38</v>
      </c>
      <c r="G159" t="s">
        <v>24</v>
      </c>
      <c r="H159">
        <v>199</v>
      </c>
      <c r="I159">
        <v>14</v>
      </c>
      <c r="J159">
        <v>14.2</v>
      </c>
      <c r="K159" s="5">
        <f t="shared" si="4"/>
        <v>0</v>
      </c>
      <c r="L159">
        <v>7</v>
      </c>
      <c r="M159">
        <v>6</v>
      </c>
      <c r="N159" s="7">
        <f t="shared" si="5"/>
        <v>0.46153846153846156</v>
      </c>
      <c r="O159">
        <v>1</v>
      </c>
      <c r="P159">
        <v>0</v>
      </c>
      <c r="Q159">
        <v>11</v>
      </c>
      <c r="R159">
        <v>34</v>
      </c>
      <c r="S159" t="s">
        <v>374</v>
      </c>
      <c r="T159" t="s">
        <v>517</v>
      </c>
      <c r="U159" t="s">
        <v>14797</v>
      </c>
    </row>
    <row r="160" spans="1:21" x14ac:dyDescent="0.3">
      <c r="A160" t="s">
        <v>518</v>
      </c>
      <c r="B160" t="s">
        <v>519</v>
      </c>
      <c r="C160" t="s">
        <v>20</v>
      </c>
      <c r="D160" t="s">
        <v>21</v>
      </c>
      <c r="E160" t="s">
        <v>22</v>
      </c>
      <c r="F160" t="s">
        <v>29</v>
      </c>
      <c r="G160" t="s">
        <v>24</v>
      </c>
      <c r="H160">
        <v>171</v>
      </c>
      <c r="I160">
        <v>15</v>
      </c>
      <c r="J160">
        <v>11.4</v>
      </c>
      <c r="K160" s="5">
        <f t="shared" si="4"/>
        <v>0</v>
      </c>
      <c r="L160">
        <v>10</v>
      </c>
      <c r="M160">
        <v>2</v>
      </c>
      <c r="N160" s="7">
        <f t="shared" si="5"/>
        <v>0.16666666666666666</v>
      </c>
      <c r="O160">
        <v>0</v>
      </c>
      <c r="P160">
        <v>3</v>
      </c>
      <c r="Q160">
        <v>9</v>
      </c>
      <c r="R160">
        <v>8</v>
      </c>
      <c r="S160" t="s">
        <v>520</v>
      </c>
      <c r="T160" t="s">
        <v>521</v>
      </c>
      <c r="U160" t="s">
        <v>14798</v>
      </c>
    </row>
    <row r="161" spans="1:21" x14ac:dyDescent="0.3">
      <c r="A161" t="s">
        <v>522</v>
      </c>
      <c r="B161" t="s">
        <v>523</v>
      </c>
      <c r="C161" t="s">
        <v>20</v>
      </c>
      <c r="D161" t="s">
        <v>21</v>
      </c>
      <c r="E161" t="s">
        <v>22</v>
      </c>
      <c r="F161" t="s">
        <v>29</v>
      </c>
      <c r="G161" t="s">
        <v>24</v>
      </c>
      <c r="H161">
        <v>39</v>
      </c>
      <c r="I161">
        <v>3</v>
      </c>
      <c r="J161">
        <v>13</v>
      </c>
      <c r="K161" s="5">
        <f t="shared" si="4"/>
        <v>0</v>
      </c>
      <c r="L161">
        <v>0</v>
      </c>
      <c r="M161">
        <v>0</v>
      </c>
      <c r="N161" s="7">
        <f t="shared" si="5"/>
        <v>0</v>
      </c>
      <c r="O161">
        <v>2</v>
      </c>
      <c r="P161">
        <v>1</v>
      </c>
      <c r="Q161">
        <v>1</v>
      </c>
      <c r="R161">
        <v>9</v>
      </c>
      <c r="S161" t="s">
        <v>520</v>
      </c>
      <c r="T161" t="s">
        <v>524</v>
      </c>
      <c r="U161" t="s">
        <v>14798</v>
      </c>
    </row>
    <row r="162" spans="1:21" x14ac:dyDescent="0.3">
      <c r="A162" t="s">
        <v>525</v>
      </c>
      <c r="B162" t="s">
        <v>526</v>
      </c>
      <c r="C162" t="s">
        <v>20</v>
      </c>
      <c r="D162" t="s">
        <v>42</v>
      </c>
      <c r="E162" t="s">
        <v>22</v>
      </c>
      <c r="F162" t="s">
        <v>29</v>
      </c>
      <c r="G162" t="s">
        <v>24</v>
      </c>
      <c r="H162">
        <v>102</v>
      </c>
      <c r="I162">
        <v>6</v>
      </c>
      <c r="J162">
        <v>17</v>
      </c>
      <c r="K162" s="5">
        <f t="shared" si="4"/>
        <v>1</v>
      </c>
      <c r="L162">
        <v>2</v>
      </c>
      <c r="M162">
        <v>0</v>
      </c>
      <c r="N162" s="7">
        <f t="shared" si="5"/>
        <v>0</v>
      </c>
      <c r="O162">
        <v>2</v>
      </c>
      <c r="P162">
        <v>2</v>
      </c>
      <c r="Q162">
        <v>4</v>
      </c>
      <c r="R162">
        <v>6</v>
      </c>
      <c r="S162" t="s">
        <v>520</v>
      </c>
      <c r="T162" t="s">
        <v>527</v>
      </c>
      <c r="U162" t="s">
        <v>14798</v>
      </c>
    </row>
    <row r="163" spans="1:21" x14ac:dyDescent="0.3">
      <c r="A163" t="s">
        <v>528</v>
      </c>
      <c r="B163" t="s">
        <v>529</v>
      </c>
      <c r="C163" t="s">
        <v>20</v>
      </c>
      <c r="D163" t="s">
        <v>42</v>
      </c>
      <c r="E163" t="s">
        <v>22</v>
      </c>
      <c r="F163" t="s">
        <v>29</v>
      </c>
      <c r="G163" t="s">
        <v>24</v>
      </c>
      <c r="H163">
        <v>56</v>
      </c>
      <c r="I163">
        <v>6</v>
      </c>
      <c r="J163">
        <v>9.3000000000000007</v>
      </c>
      <c r="K163" s="5">
        <f t="shared" si="4"/>
        <v>0</v>
      </c>
      <c r="L163">
        <v>1</v>
      </c>
      <c r="M163">
        <v>0</v>
      </c>
      <c r="N163" s="7">
        <f t="shared" si="5"/>
        <v>0</v>
      </c>
      <c r="O163">
        <v>3</v>
      </c>
      <c r="P163">
        <v>2</v>
      </c>
      <c r="Q163">
        <v>2</v>
      </c>
      <c r="R163">
        <v>4</v>
      </c>
      <c r="S163" t="s">
        <v>520</v>
      </c>
      <c r="T163" t="s">
        <v>530</v>
      </c>
      <c r="U163" t="s">
        <v>14798</v>
      </c>
    </row>
    <row r="164" spans="1:21" x14ac:dyDescent="0.3">
      <c r="A164" t="s">
        <v>531</v>
      </c>
      <c r="B164" t="s">
        <v>532</v>
      </c>
      <c r="C164" t="s">
        <v>20</v>
      </c>
      <c r="D164" t="s">
        <v>42</v>
      </c>
      <c r="E164" t="s">
        <v>49</v>
      </c>
      <c r="F164" t="s">
        <v>38</v>
      </c>
      <c r="G164" t="s">
        <v>24</v>
      </c>
      <c r="H164">
        <v>324</v>
      </c>
      <c r="I164">
        <v>14</v>
      </c>
      <c r="J164">
        <v>23.1</v>
      </c>
      <c r="K164" s="5">
        <f t="shared" si="4"/>
        <v>1</v>
      </c>
      <c r="L164">
        <v>6</v>
      </c>
      <c r="M164">
        <v>4</v>
      </c>
      <c r="N164" s="7">
        <f t="shared" si="5"/>
        <v>0.4</v>
      </c>
      <c r="O164">
        <v>4</v>
      </c>
      <c r="P164">
        <v>0</v>
      </c>
      <c r="Q164">
        <v>13</v>
      </c>
      <c r="R164">
        <v>20</v>
      </c>
      <c r="S164" t="s">
        <v>520</v>
      </c>
      <c r="T164" t="s">
        <v>533</v>
      </c>
      <c r="U164" t="s">
        <v>14798</v>
      </c>
    </row>
    <row r="165" spans="1:21" x14ac:dyDescent="0.3">
      <c r="A165" t="s">
        <v>534</v>
      </c>
      <c r="B165" t="s">
        <v>535</v>
      </c>
      <c r="C165" t="s">
        <v>99</v>
      </c>
      <c r="D165" t="s">
        <v>125</v>
      </c>
      <c r="E165" t="s">
        <v>37</v>
      </c>
      <c r="F165" t="s">
        <v>38</v>
      </c>
      <c r="G165" t="s">
        <v>24</v>
      </c>
      <c r="H165">
        <v>27</v>
      </c>
      <c r="I165">
        <v>7</v>
      </c>
      <c r="J165">
        <v>3.9</v>
      </c>
      <c r="K165" s="5">
        <f t="shared" si="4"/>
        <v>0</v>
      </c>
      <c r="L165">
        <v>0</v>
      </c>
      <c r="M165">
        <v>0</v>
      </c>
      <c r="N165" s="7">
        <f t="shared" si="5"/>
        <v>0</v>
      </c>
      <c r="O165">
        <v>0</v>
      </c>
      <c r="P165">
        <v>0</v>
      </c>
      <c r="Q165">
        <v>4</v>
      </c>
      <c r="R165">
        <v>4</v>
      </c>
      <c r="S165" t="s">
        <v>520</v>
      </c>
      <c r="T165" t="s">
        <v>536</v>
      </c>
      <c r="U165" t="s">
        <v>14798</v>
      </c>
    </row>
    <row r="166" spans="1:21" x14ac:dyDescent="0.3">
      <c r="A166" t="s">
        <v>537</v>
      </c>
      <c r="B166" t="s">
        <v>538</v>
      </c>
      <c r="C166" t="s">
        <v>20</v>
      </c>
      <c r="D166" t="s">
        <v>213</v>
      </c>
      <c r="E166" t="s">
        <v>22</v>
      </c>
      <c r="F166" t="s">
        <v>29</v>
      </c>
      <c r="G166" t="s">
        <v>24</v>
      </c>
      <c r="H166">
        <v>55</v>
      </c>
      <c r="I166">
        <v>3</v>
      </c>
      <c r="J166">
        <v>18.3</v>
      </c>
      <c r="K166" s="5">
        <f t="shared" si="4"/>
        <v>1</v>
      </c>
      <c r="L166">
        <v>0</v>
      </c>
      <c r="M166">
        <v>0</v>
      </c>
      <c r="N166" s="7">
        <f t="shared" si="5"/>
        <v>0</v>
      </c>
      <c r="O166">
        <v>2</v>
      </c>
      <c r="P166">
        <v>1</v>
      </c>
      <c r="Q166">
        <v>3</v>
      </c>
      <c r="R166">
        <v>7</v>
      </c>
      <c r="S166" t="s">
        <v>520</v>
      </c>
      <c r="T166" t="s">
        <v>539</v>
      </c>
      <c r="U166" t="s">
        <v>14798</v>
      </c>
    </row>
    <row r="167" spans="1:21" x14ac:dyDescent="0.3">
      <c r="A167" t="s">
        <v>540</v>
      </c>
      <c r="B167" t="s">
        <v>541</v>
      </c>
      <c r="C167" t="s">
        <v>20</v>
      </c>
      <c r="D167" t="s">
        <v>213</v>
      </c>
      <c r="E167" t="s">
        <v>22</v>
      </c>
      <c r="F167" t="s">
        <v>29</v>
      </c>
      <c r="G167" t="s">
        <v>24</v>
      </c>
      <c r="H167">
        <v>24</v>
      </c>
      <c r="I167">
        <v>3</v>
      </c>
      <c r="J167">
        <v>8</v>
      </c>
      <c r="K167" s="5">
        <f t="shared" si="4"/>
        <v>0</v>
      </c>
      <c r="L167">
        <v>0</v>
      </c>
      <c r="M167">
        <v>0</v>
      </c>
      <c r="N167" s="7">
        <f t="shared" si="5"/>
        <v>0</v>
      </c>
      <c r="O167">
        <v>2</v>
      </c>
      <c r="P167">
        <v>1</v>
      </c>
      <c r="Q167">
        <v>1</v>
      </c>
      <c r="R167">
        <v>7</v>
      </c>
      <c r="S167" t="s">
        <v>520</v>
      </c>
      <c r="T167" t="s">
        <v>542</v>
      </c>
      <c r="U167" t="s">
        <v>14798</v>
      </c>
    </row>
    <row r="168" spans="1:21" x14ac:dyDescent="0.3">
      <c r="A168" t="s">
        <v>543</v>
      </c>
      <c r="B168" t="s">
        <v>544</v>
      </c>
      <c r="C168" t="s">
        <v>99</v>
      </c>
      <c r="D168" t="s">
        <v>21</v>
      </c>
      <c r="E168" t="s">
        <v>37</v>
      </c>
      <c r="F168" t="s">
        <v>38</v>
      </c>
      <c r="G168" t="s">
        <v>24</v>
      </c>
      <c r="H168">
        <v>326</v>
      </c>
      <c r="I168">
        <v>14</v>
      </c>
      <c r="J168">
        <v>23.3</v>
      </c>
      <c r="K168" s="5">
        <f t="shared" si="4"/>
        <v>1</v>
      </c>
      <c r="L168">
        <v>0</v>
      </c>
      <c r="M168">
        <v>0</v>
      </c>
      <c r="N168" s="7">
        <f t="shared" si="5"/>
        <v>0</v>
      </c>
      <c r="O168">
        <v>0</v>
      </c>
      <c r="P168">
        <v>0</v>
      </c>
      <c r="Q168">
        <v>15</v>
      </c>
      <c r="R168">
        <v>5</v>
      </c>
      <c r="S168" t="s">
        <v>520</v>
      </c>
      <c r="T168" t="s">
        <v>545</v>
      </c>
      <c r="U168" t="s">
        <v>14798</v>
      </c>
    </row>
    <row r="169" spans="1:21" x14ac:dyDescent="0.3">
      <c r="A169" t="s">
        <v>546</v>
      </c>
      <c r="B169" t="s">
        <v>547</v>
      </c>
      <c r="C169" t="s">
        <v>20</v>
      </c>
      <c r="D169" t="s">
        <v>42</v>
      </c>
      <c r="E169" t="s">
        <v>22</v>
      </c>
      <c r="F169" t="s">
        <v>29</v>
      </c>
      <c r="G169" t="s">
        <v>24</v>
      </c>
      <c r="H169">
        <v>81</v>
      </c>
      <c r="I169">
        <v>4</v>
      </c>
      <c r="J169">
        <v>20.2</v>
      </c>
      <c r="K169" s="5">
        <f t="shared" si="4"/>
        <v>1</v>
      </c>
      <c r="L169">
        <v>1</v>
      </c>
      <c r="M169">
        <v>0</v>
      </c>
      <c r="N169" s="7">
        <f t="shared" si="5"/>
        <v>0</v>
      </c>
      <c r="O169">
        <v>2</v>
      </c>
      <c r="P169">
        <v>1</v>
      </c>
      <c r="Q169">
        <v>2</v>
      </c>
      <c r="R169">
        <v>9</v>
      </c>
      <c r="S169" t="s">
        <v>520</v>
      </c>
      <c r="T169" t="s">
        <v>548</v>
      </c>
      <c r="U169" t="s">
        <v>14798</v>
      </c>
    </row>
    <row r="170" spans="1:21" x14ac:dyDescent="0.3">
      <c r="A170" t="s">
        <v>549</v>
      </c>
      <c r="B170" t="s">
        <v>550</v>
      </c>
      <c r="C170" t="s">
        <v>20</v>
      </c>
      <c r="D170" t="s">
        <v>21</v>
      </c>
      <c r="E170" t="s">
        <v>22</v>
      </c>
      <c r="F170" t="s">
        <v>29</v>
      </c>
      <c r="G170" t="s">
        <v>24</v>
      </c>
      <c r="H170">
        <v>80</v>
      </c>
      <c r="I170">
        <v>5</v>
      </c>
      <c r="J170">
        <v>16</v>
      </c>
      <c r="K170" s="5">
        <f t="shared" si="4"/>
        <v>1</v>
      </c>
      <c r="L170">
        <v>0</v>
      </c>
      <c r="M170">
        <v>1</v>
      </c>
      <c r="N170" s="7">
        <f t="shared" si="5"/>
        <v>1</v>
      </c>
      <c r="O170">
        <v>4</v>
      </c>
      <c r="P170">
        <v>0</v>
      </c>
      <c r="Q170">
        <v>3</v>
      </c>
      <c r="R170">
        <v>10</v>
      </c>
      <c r="S170" t="s">
        <v>551</v>
      </c>
      <c r="T170" t="s">
        <v>552</v>
      </c>
      <c r="U170" t="s">
        <v>14798</v>
      </c>
    </row>
    <row r="171" spans="1:21" x14ac:dyDescent="0.3">
      <c r="A171" t="s">
        <v>553</v>
      </c>
      <c r="B171" t="s">
        <v>554</v>
      </c>
      <c r="C171" t="s">
        <v>20</v>
      </c>
      <c r="D171" t="s">
        <v>21</v>
      </c>
      <c r="E171" t="s">
        <v>49</v>
      </c>
      <c r="F171" t="s">
        <v>38</v>
      </c>
      <c r="G171" t="s">
        <v>24</v>
      </c>
      <c r="H171">
        <v>532</v>
      </c>
      <c r="I171">
        <v>26</v>
      </c>
      <c r="J171">
        <v>20.5</v>
      </c>
      <c r="K171" s="5">
        <f t="shared" si="4"/>
        <v>1</v>
      </c>
      <c r="L171">
        <v>17</v>
      </c>
      <c r="M171">
        <v>6</v>
      </c>
      <c r="N171" s="7">
        <f t="shared" si="5"/>
        <v>0.2608695652173913</v>
      </c>
      <c r="O171">
        <v>3</v>
      </c>
      <c r="P171">
        <v>0</v>
      </c>
      <c r="Q171">
        <v>18</v>
      </c>
      <c r="R171">
        <v>30</v>
      </c>
      <c r="S171" t="s">
        <v>551</v>
      </c>
      <c r="T171" t="s">
        <v>555</v>
      </c>
      <c r="U171" t="s">
        <v>14798</v>
      </c>
    </row>
    <row r="172" spans="1:21" x14ac:dyDescent="0.3">
      <c r="A172" t="s">
        <v>556</v>
      </c>
      <c r="B172" t="s">
        <v>557</v>
      </c>
      <c r="C172" t="s">
        <v>20</v>
      </c>
      <c r="D172" t="s">
        <v>21</v>
      </c>
      <c r="E172" t="s">
        <v>37</v>
      </c>
      <c r="F172" t="s">
        <v>38</v>
      </c>
      <c r="G172" t="s">
        <v>24</v>
      </c>
      <c r="H172">
        <v>338</v>
      </c>
      <c r="I172">
        <v>17</v>
      </c>
      <c r="J172">
        <v>19.899999999999999</v>
      </c>
      <c r="K172" s="5">
        <f t="shared" si="4"/>
        <v>1</v>
      </c>
      <c r="L172">
        <v>12</v>
      </c>
      <c r="M172">
        <v>5</v>
      </c>
      <c r="N172" s="7">
        <f t="shared" si="5"/>
        <v>0.29411764705882354</v>
      </c>
      <c r="O172">
        <v>0</v>
      </c>
      <c r="P172">
        <v>0</v>
      </c>
      <c r="Q172">
        <v>17</v>
      </c>
      <c r="R172">
        <v>30</v>
      </c>
      <c r="S172" t="s">
        <v>551</v>
      </c>
      <c r="T172" t="s">
        <v>558</v>
      </c>
      <c r="U172" t="s">
        <v>14798</v>
      </c>
    </row>
    <row r="173" spans="1:21" x14ac:dyDescent="0.3">
      <c r="A173" t="s">
        <v>559</v>
      </c>
      <c r="B173" t="s">
        <v>560</v>
      </c>
      <c r="C173" t="s">
        <v>20</v>
      </c>
      <c r="D173" t="s">
        <v>21</v>
      </c>
      <c r="E173" t="s">
        <v>22</v>
      </c>
      <c r="F173" t="s">
        <v>29</v>
      </c>
      <c r="G173" t="s">
        <v>24</v>
      </c>
      <c r="H173">
        <v>70</v>
      </c>
      <c r="I173">
        <v>4</v>
      </c>
      <c r="J173">
        <v>17.5</v>
      </c>
      <c r="K173" s="5">
        <f t="shared" si="4"/>
        <v>1</v>
      </c>
      <c r="L173">
        <v>1</v>
      </c>
      <c r="M173">
        <v>0</v>
      </c>
      <c r="N173" s="7">
        <f t="shared" si="5"/>
        <v>0</v>
      </c>
      <c r="O173">
        <v>2</v>
      </c>
      <c r="P173">
        <v>1</v>
      </c>
      <c r="Q173">
        <v>1</v>
      </c>
      <c r="R173">
        <v>4</v>
      </c>
      <c r="S173" t="s">
        <v>551</v>
      </c>
      <c r="T173" t="s">
        <v>561</v>
      </c>
      <c r="U173" t="s">
        <v>14798</v>
      </c>
    </row>
    <row r="174" spans="1:21" x14ac:dyDescent="0.3">
      <c r="A174" t="s">
        <v>562</v>
      </c>
      <c r="B174" t="s">
        <v>563</v>
      </c>
      <c r="C174" t="s">
        <v>20</v>
      </c>
      <c r="D174" t="s">
        <v>21</v>
      </c>
      <c r="E174" t="s">
        <v>49</v>
      </c>
      <c r="F174" t="s">
        <v>38</v>
      </c>
      <c r="G174" t="s">
        <v>24</v>
      </c>
      <c r="H174">
        <v>596</v>
      </c>
      <c r="I174">
        <v>22</v>
      </c>
      <c r="J174">
        <v>27.1</v>
      </c>
      <c r="K174" s="5">
        <f t="shared" si="4"/>
        <v>1</v>
      </c>
      <c r="L174">
        <v>13</v>
      </c>
      <c r="M174">
        <v>6</v>
      </c>
      <c r="N174" s="7">
        <f t="shared" si="5"/>
        <v>0.31578947368421051</v>
      </c>
      <c r="O174">
        <v>2</v>
      </c>
      <c r="P174">
        <v>1</v>
      </c>
      <c r="Q174">
        <v>18</v>
      </c>
      <c r="R174">
        <v>30</v>
      </c>
      <c r="S174" t="s">
        <v>551</v>
      </c>
      <c r="T174" t="s">
        <v>564</v>
      </c>
      <c r="U174" t="s">
        <v>14798</v>
      </c>
    </row>
    <row r="175" spans="1:21" x14ac:dyDescent="0.3">
      <c r="A175" t="s">
        <v>565</v>
      </c>
      <c r="B175" t="s">
        <v>566</v>
      </c>
      <c r="C175" t="s">
        <v>20</v>
      </c>
      <c r="D175" t="s">
        <v>21</v>
      </c>
      <c r="E175" t="s">
        <v>37</v>
      </c>
      <c r="F175" t="s">
        <v>29</v>
      </c>
      <c r="G175" t="s">
        <v>24</v>
      </c>
      <c r="H175">
        <v>79</v>
      </c>
      <c r="I175">
        <v>7</v>
      </c>
      <c r="J175">
        <v>11.3</v>
      </c>
      <c r="K175" s="5">
        <f t="shared" si="4"/>
        <v>0</v>
      </c>
      <c r="L175">
        <v>2</v>
      </c>
      <c r="M175">
        <v>2</v>
      </c>
      <c r="N175" s="7">
        <f t="shared" si="5"/>
        <v>0.5</v>
      </c>
      <c r="O175">
        <v>3</v>
      </c>
      <c r="P175">
        <v>0</v>
      </c>
      <c r="Q175">
        <v>5</v>
      </c>
      <c r="R175">
        <v>5.0999999999999996</v>
      </c>
      <c r="S175" t="s">
        <v>551</v>
      </c>
      <c r="T175" t="s">
        <v>567</v>
      </c>
      <c r="U175" t="s">
        <v>14798</v>
      </c>
    </row>
    <row r="176" spans="1:21" x14ac:dyDescent="0.3">
      <c r="A176" t="s">
        <v>568</v>
      </c>
      <c r="B176" t="s">
        <v>569</v>
      </c>
      <c r="C176" t="s">
        <v>20</v>
      </c>
      <c r="D176" t="s">
        <v>21</v>
      </c>
      <c r="E176" t="s">
        <v>22</v>
      </c>
      <c r="F176" t="s">
        <v>23</v>
      </c>
      <c r="G176" t="s">
        <v>24</v>
      </c>
      <c r="H176">
        <v>111</v>
      </c>
      <c r="I176">
        <v>10</v>
      </c>
      <c r="J176">
        <v>11.1</v>
      </c>
      <c r="K176" s="5">
        <f t="shared" si="4"/>
        <v>0</v>
      </c>
      <c r="L176">
        <v>7</v>
      </c>
      <c r="M176">
        <v>2</v>
      </c>
      <c r="N176" s="7">
        <f t="shared" si="5"/>
        <v>0.22222222222222221</v>
      </c>
      <c r="O176">
        <v>1</v>
      </c>
      <c r="P176">
        <v>0</v>
      </c>
      <c r="Q176">
        <v>1</v>
      </c>
      <c r="R176">
        <v>32</v>
      </c>
      <c r="S176" t="s">
        <v>551</v>
      </c>
      <c r="T176" t="s">
        <v>570</v>
      </c>
      <c r="U176" t="s">
        <v>14798</v>
      </c>
    </row>
    <row r="177" spans="1:21" x14ac:dyDescent="0.3">
      <c r="A177" t="s">
        <v>571</v>
      </c>
      <c r="B177" t="s">
        <v>572</v>
      </c>
      <c r="C177" t="s">
        <v>20</v>
      </c>
      <c r="D177" t="s">
        <v>42</v>
      </c>
      <c r="E177" t="s">
        <v>49</v>
      </c>
      <c r="F177" t="s">
        <v>38</v>
      </c>
      <c r="G177" t="s">
        <v>24</v>
      </c>
      <c r="H177">
        <v>954</v>
      </c>
      <c r="I177">
        <v>52</v>
      </c>
      <c r="J177">
        <v>18.3</v>
      </c>
      <c r="K177" s="5">
        <f t="shared" si="4"/>
        <v>1</v>
      </c>
      <c r="L177">
        <v>35</v>
      </c>
      <c r="M177">
        <v>9</v>
      </c>
      <c r="N177" s="7">
        <f t="shared" si="5"/>
        <v>0.20454545454545456</v>
      </c>
      <c r="O177">
        <v>6</v>
      </c>
      <c r="P177">
        <v>2</v>
      </c>
      <c r="Q177">
        <v>35</v>
      </c>
      <c r="R177">
        <v>108</v>
      </c>
      <c r="S177" t="s">
        <v>573</v>
      </c>
      <c r="T177" t="s">
        <v>574</v>
      </c>
      <c r="U177" t="s">
        <v>14799</v>
      </c>
    </row>
    <row r="178" spans="1:21" x14ac:dyDescent="0.3">
      <c r="A178" t="s">
        <v>575</v>
      </c>
      <c r="B178" t="s">
        <v>576</v>
      </c>
      <c r="C178" t="s">
        <v>20</v>
      </c>
      <c r="D178" t="s">
        <v>21</v>
      </c>
      <c r="E178" t="s">
        <v>22</v>
      </c>
      <c r="F178" t="s">
        <v>29</v>
      </c>
      <c r="G178" t="s">
        <v>24</v>
      </c>
      <c r="H178">
        <v>301</v>
      </c>
      <c r="I178">
        <v>15</v>
      </c>
      <c r="J178">
        <v>20.100000000000001</v>
      </c>
      <c r="K178" s="5">
        <f t="shared" si="4"/>
        <v>1</v>
      </c>
      <c r="L178">
        <v>7</v>
      </c>
      <c r="M178">
        <v>5</v>
      </c>
      <c r="N178" s="7">
        <f t="shared" si="5"/>
        <v>0.41666666666666669</v>
      </c>
      <c r="O178">
        <v>3</v>
      </c>
      <c r="P178">
        <v>0</v>
      </c>
      <c r="Q178">
        <v>8</v>
      </c>
      <c r="R178">
        <v>6</v>
      </c>
      <c r="S178" t="s">
        <v>573</v>
      </c>
      <c r="T178" t="s">
        <v>577</v>
      </c>
      <c r="U178" t="s">
        <v>14799</v>
      </c>
    </row>
    <row r="179" spans="1:21" x14ac:dyDescent="0.3">
      <c r="A179" t="s">
        <v>578</v>
      </c>
      <c r="B179" t="s">
        <v>579</v>
      </c>
      <c r="C179" t="s">
        <v>20</v>
      </c>
      <c r="D179" t="s">
        <v>42</v>
      </c>
      <c r="E179" t="s">
        <v>22</v>
      </c>
      <c r="F179" t="s">
        <v>23</v>
      </c>
      <c r="G179" t="s">
        <v>24</v>
      </c>
      <c r="H179">
        <v>213</v>
      </c>
      <c r="I179">
        <v>14</v>
      </c>
      <c r="J179">
        <v>15.2</v>
      </c>
      <c r="K179" s="5">
        <f t="shared" si="4"/>
        <v>1</v>
      </c>
      <c r="L179">
        <v>12</v>
      </c>
      <c r="M179">
        <v>1</v>
      </c>
      <c r="N179" s="7">
        <f t="shared" si="5"/>
        <v>7.6923076923076927E-2</v>
      </c>
      <c r="O179">
        <v>1</v>
      </c>
      <c r="P179">
        <v>0</v>
      </c>
      <c r="Q179">
        <v>10</v>
      </c>
      <c r="R179">
        <v>14</v>
      </c>
      <c r="S179" t="s">
        <v>580</v>
      </c>
      <c r="T179" t="s">
        <v>581</v>
      </c>
      <c r="U179" t="s">
        <v>14800</v>
      </c>
    </row>
    <row r="180" spans="1:21" x14ac:dyDescent="0.3">
      <c r="A180" t="s">
        <v>582</v>
      </c>
      <c r="B180" t="s">
        <v>583</v>
      </c>
      <c r="C180" t="s">
        <v>20</v>
      </c>
      <c r="D180" t="s">
        <v>21</v>
      </c>
      <c r="E180" t="s">
        <v>22</v>
      </c>
      <c r="F180" t="s">
        <v>29</v>
      </c>
      <c r="G180" t="s">
        <v>24</v>
      </c>
      <c r="H180">
        <v>191</v>
      </c>
      <c r="I180">
        <v>9</v>
      </c>
      <c r="J180">
        <v>21.2</v>
      </c>
      <c r="K180" s="5">
        <f t="shared" si="4"/>
        <v>1</v>
      </c>
      <c r="L180">
        <v>2</v>
      </c>
      <c r="M180">
        <v>0</v>
      </c>
      <c r="N180" s="7">
        <f t="shared" si="5"/>
        <v>0</v>
      </c>
      <c r="O180">
        <v>7</v>
      </c>
      <c r="P180">
        <v>0</v>
      </c>
      <c r="Q180">
        <v>7</v>
      </c>
      <c r="R180">
        <v>7</v>
      </c>
      <c r="S180" t="s">
        <v>580</v>
      </c>
      <c r="T180" t="s">
        <v>584</v>
      </c>
      <c r="U180" t="s">
        <v>14800</v>
      </c>
    </row>
    <row r="181" spans="1:21" x14ac:dyDescent="0.3">
      <c r="A181" t="s">
        <v>585</v>
      </c>
      <c r="B181" t="s">
        <v>586</v>
      </c>
      <c r="C181" t="s">
        <v>20</v>
      </c>
      <c r="D181" t="s">
        <v>21</v>
      </c>
      <c r="E181" t="s">
        <v>22</v>
      </c>
      <c r="F181" t="s">
        <v>29</v>
      </c>
      <c r="G181" t="s">
        <v>24</v>
      </c>
      <c r="H181">
        <v>29</v>
      </c>
      <c r="I181">
        <v>6</v>
      </c>
      <c r="J181">
        <v>4.8</v>
      </c>
      <c r="K181" s="5">
        <f t="shared" si="4"/>
        <v>0</v>
      </c>
      <c r="L181">
        <v>1</v>
      </c>
      <c r="M181">
        <v>0</v>
      </c>
      <c r="N181" s="7">
        <f t="shared" si="5"/>
        <v>0</v>
      </c>
      <c r="O181">
        <v>5</v>
      </c>
      <c r="P181">
        <v>0</v>
      </c>
      <c r="Q181">
        <v>1</v>
      </c>
      <c r="R181">
        <v>6.2</v>
      </c>
      <c r="S181" t="s">
        <v>580</v>
      </c>
      <c r="T181" t="s">
        <v>587</v>
      </c>
      <c r="U181" t="s">
        <v>14800</v>
      </c>
    </row>
    <row r="182" spans="1:21" x14ac:dyDescent="0.3">
      <c r="A182" t="s">
        <v>588</v>
      </c>
      <c r="B182" t="s">
        <v>589</v>
      </c>
      <c r="C182" t="s">
        <v>20</v>
      </c>
      <c r="D182" t="s">
        <v>42</v>
      </c>
      <c r="E182" t="s">
        <v>22</v>
      </c>
      <c r="F182" t="s">
        <v>23</v>
      </c>
      <c r="G182" t="s">
        <v>24</v>
      </c>
      <c r="H182">
        <v>353</v>
      </c>
      <c r="I182">
        <v>16</v>
      </c>
      <c r="J182">
        <v>22.1</v>
      </c>
      <c r="K182" s="5">
        <f t="shared" si="4"/>
        <v>1</v>
      </c>
      <c r="L182">
        <v>8</v>
      </c>
      <c r="M182">
        <v>2</v>
      </c>
      <c r="N182" s="7">
        <f t="shared" si="5"/>
        <v>0.2</v>
      </c>
      <c r="O182">
        <v>5</v>
      </c>
      <c r="P182">
        <v>1</v>
      </c>
      <c r="Q182">
        <v>12</v>
      </c>
      <c r="R182">
        <v>7</v>
      </c>
      <c r="S182" t="s">
        <v>580</v>
      </c>
      <c r="T182" t="s">
        <v>590</v>
      </c>
      <c r="U182" t="s">
        <v>14800</v>
      </c>
    </row>
    <row r="183" spans="1:21" x14ac:dyDescent="0.3">
      <c r="A183" t="s">
        <v>591</v>
      </c>
      <c r="B183" t="s">
        <v>592</v>
      </c>
      <c r="C183" t="s">
        <v>20</v>
      </c>
      <c r="D183" t="s">
        <v>42</v>
      </c>
      <c r="E183" t="s">
        <v>22</v>
      </c>
      <c r="F183" t="s">
        <v>29</v>
      </c>
      <c r="G183" t="s">
        <v>24</v>
      </c>
      <c r="H183">
        <v>46</v>
      </c>
      <c r="I183">
        <v>6</v>
      </c>
      <c r="J183">
        <v>7.7</v>
      </c>
      <c r="K183" s="5">
        <f t="shared" si="4"/>
        <v>0</v>
      </c>
      <c r="L183">
        <v>1</v>
      </c>
      <c r="M183">
        <v>0</v>
      </c>
      <c r="N183" s="7">
        <f t="shared" si="5"/>
        <v>0</v>
      </c>
      <c r="O183">
        <v>4</v>
      </c>
      <c r="P183">
        <v>1</v>
      </c>
      <c r="Q183">
        <v>2</v>
      </c>
      <c r="R183">
        <v>7</v>
      </c>
      <c r="S183" t="s">
        <v>580</v>
      </c>
      <c r="T183" t="s">
        <v>593</v>
      </c>
      <c r="U183" t="s">
        <v>14800</v>
      </c>
    </row>
    <row r="184" spans="1:21" x14ac:dyDescent="0.3">
      <c r="A184" t="s">
        <v>594</v>
      </c>
      <c r="B184" t="s">
        <v>595</v>
      </c>
      <c r="C184" t="s">
        <v>20</v>
      </c>
      <c r="D184" t="s">
        <v>42</v>
      </c>
      <c r="E184" t="s">
        <v>49</v>
      </c>
      <c r="F184" t="s">
        <v>38</v>
      </c>
      <c r="G184" t="s">
        <v>24</v>
      </c>
      <c r="H184">
        <v>740</v>
      </c>
      <c r="I184">
        <v>34</v>
      </c>
      <c r="J184">
        <v>21.8</v>
      </c>
      <c r="K184" s="5">
        <f t="shared" si="4"/>
        <v>1</v>
      </c>
      <c r="L184">
        <v>25</v>
      </c>
      <c r="M184">
        <v>4</v>
      </c>
      <c r="N184" s="7">
        <f t="shared" si="5"/>
        <v>0.13793103448275862</v>
      </c>
      <c r="O184">
        <v>5</v>
      </c>
      <c r="P184">
        <v>0</v>
      </c>
      <c r="Q184">
        <v>24</v>
      </c>
      <c r="R184">
        <v>63</v>
      </c>
      <c r="S184" t="s">
        <v>580</v>
      </c>
      <c r="T184" t="s">
        <v>596</v>
      </c>
      <c r="U184" t="s">
        <v>14800</v>
      </c>
    </row>
    <row r="185" spans="1:21" x14ac:dyDescent="0.3">
      <c r="A185" t="s">
        <v>597</v>
      </c>
      <c r="B185" t="s">
        <v>598</v>
      </c>
      <c r="C185" t="s">
        <v>99</v>
      </c>
      <c r="D185" t="s">
        <v>21</v>
      </c>
      <c r="E185" t="s">
        <v>22</v>
      </c>
      <c r="F185" t="s">
        <v>29</v>
      </c>
      <c r="G185" t="s">
        <v>24</v>
      </c>
      <c r="H185">
        <v>149</v>
      </c>
      <c r="I185">
        <v>10</v>
      </c>
      <c r="J185">
        <v>14.9</v>
      </c>
      <c r="K185" s="5">
        <f t="shared" si="4"/>
        <v>0</v>
      </c>
      <c r="L185">
        <v>0</v>
      </c>
      <c r="M185">
        <v>0</v>
      </c>
      <c r="N185" s="7">
        <f t="shared" si="5"/>
        <v>0</v>
      </c>
      <c r="O185">
        <v>0</v>
      </c>
      <c r="P185">
        <v>0</v>
      </c>
      <c r="Q185">
        <v>5</v>
      </c>
      <c r="R185">
        <v>3</v>
      </c>
      <c r="S185" t="s">
        <v>580</v>
      </c>
      <c r="T185" t="s">
        <v>599</v>
      </c>
      <c r="U185" t="s">
        <v>14800</v>
      </c>
    </row>
    <row r="186" spans="1:21" x14ac:dyDescent="0.3">
      <c r="A186" t="s">
        <v>600</v>
      </c>
      <c r="B186" t="s">
        <v>601</v>
      </c>
      <c r="C186" t="s">
        <v>20</v>
      </c>
      <c r="D186" t="s">
        <v>21</v>
      </c>
      <c r="E186" t="s">
        <v>37</v>
      </c>
      <c r="F186" t="s">
        <v>38</v>
      </c>
      <c r="G186" t="s">
        <v>24</v>
      </c>
      <c r="H186">
        <v>162</v>
      </c>
      <c r="I186">
        <v>10</v>
      </c>
      <c r="J186">
        <v>16.2</v>
      </c>
      <c r="K186" s="5">
        <f t="shared" si="4"/>
        <v>1</v>
      </c>
      <c r="L186">
        <v>0</v>
      </c>
      <c r="M186">
        <v>4</v>
      </c>
      <c r="N186" s="7">
        <f t="shared" si="5"/>
        <v>1</v>
      </c>
      <c r="O186">
        <v>4</v>
      </c>
      <c r="P186">
        <v>2</v>
      </c>
      <c r="Q186">
        <v>5</v>
      </c>
      <c r="R186">
        <v>7</v>
      </c>
      <c r="S186" t="s">
        <v>580</v>
      </c>
      <c r="T186" t="s">
        <v>602</v>
      </c>
      <c r="U186" t="s">
        <v>14800</v>
      </c>
    </row>
    <row r="187" spans="1:21" x14ac:dyDescent="0.3">
      <c r="A187" t="s">
        <v>603</v>
      </c>
      <c r="B187" t="s">
        <v>604</v>
      </c>
      <c r="C187" t="s">
        <v>20</v>
      </c>
      <c r="D187" t="s">
        <v>21</v>
      </c>
      <c r="E187" t="s">
        <v>22</v>
      </c>
      <c r="F187" t="s">
        <v>29</v>
      </c>
      <c r="G187" t="s">
        <v>24</v>
      </c>
      <c r="H187">
        <v>117</v>
      </c>
      <c r="I187">
        <v>9</v>
      </c>
      <c r="J187">
        <v>13</v>
      </c>
      <c r="K187" s="5">
        <f t="shared" si="4"/>
        <v>0</v>
      </c>
      <c r="L187">
        <v>2</v>
      </c>
      <c r="M187">
        <v>1</v>
      </c>
      <c r="N187" s="7">
        <f t="shared" si="5"/>
        <v>0.33333333333333331</v>
      </c>
      <c r="O187">
        <v>6</v>
      </c>
      <c r="P187">
        <v>0</v>
      </c>
      <c r="Q187">
        <v>6</v>
      </c>
      <c r="R187">
        <v>6.5</v>
      </c>
      <c r="S187" t="s">
        <v>580</v>
      </c>
      <c r="T187" t="s">
        <v>605</v>
      </c>
      <c r="U187" t="s">
        <v>14800</v>
      </c>
    </row>
    <row r="188" spans="1:21" x14ac:dyDescent="0.3">
      <c r="A188" t="s">
        <v>606</v>
      </c>
      <c r="B188" t="s">
        <v>607</v>
      </c>
      <c r="C188" t="s">
        <v>20</v>
      </c>
      <c r="D188" t="s">
        <v>21</v>
      </c>
      <c r="E188" t="s">
        <v>22</v>
      </c>
      <c r="F188" t="s">
        <v>29</v>
      </c>
      <c r="G188" t="s">
        <v>24</v>
      </c>
      <c r="H188">
        <v>169</v>
      </c>
      <c r="I188">
        <v>8</v>
      </c>
      <c r="J188">
        <v>21.1</v>
      </c>
      <c r="K188" s="5">
        <f t="shared" si="4"/>
        <v>1</v>
      </c>
      <c r="L188">
        <v>4</v>
      </c>
      <c r="M188">
        <v>1</v>
      </c>
      <c r="N188" s="7">
        <f t="shared" si="5"/>
        <v>0.2</v>
      </c>
      <c r="O188">
        <v>2</v>
      </c>
      <c r="P188">
        <v>1</v>
      </c>
      <c r="Q188">
        <v>3</v>
      </c>
      <c r="R188">
        <v>3.5</v>
      </c>
      <c r="S188" t="s">
        <v>580</v>
      </c>
      <c r="T188" t="s">
        <v>608</v>
      </c>
      <c r="U188" t="s">
        <v>14800</v>
      </c>
    </row>
    <row r="189" spans="1:21" x14ac:dyDescent="0.3">
      <c r="A189" t="s">
        <v>609</v>
      </c>
      <c r="B189" t="s">
        <v>610</v>
      </c>
      <c r="C189" t="s">
        <v>20</v>
      </c>
      <c r="D189" t="s">
        <v>21</v>
      </c>
      <c r="E189" t="s">
        <v>49</v>
      </c>
      <c r="F189" t="s">
        <v>38</v>
      </c>
      <c r="G189" t="s">
        <v>24</v>
      </c>
      <c r="H189">
        <v>331</v>
      </c>
      <c r="I189">
        <v>18</v>
      </c>
      <c r="J189">
        <v>18.399999999999999</v>
      </c>
      <c r="K189" s="5">
        <f t="shared" si="4"/>
        <v>1</v>
      </c>
      <c r="L189">
        <v>12</v>
      </c>
      <c r="M189">
        <v>2</v>
      </c>
      <c r="N189" s="7">
        <f t="shared" si="5"/>
        <v>0.14285714285714285</v>
      </c>
      <c r="O189">
        <v>3</v>
      </c>
      <c r="P189">
        <v>1</v>
      </c>
      <c r="Q189">
        <v>14</v>
      </c>
      <c r="R189">
        <v>17</v>
      </c>
      <c r="S189" t="s">
        <v>580</v>
      </c>
      <c r="T189" t="s">
        <v>611</v>
      </c>
      <c r="U189" t="s">
        <v>14800</v>
      </c>
    </row>
    <row r="190" spans="1:21" x14ac:dyDescent="0.3">
      <c r="A190" t="s">
        <v>612</v>
      </c>
      <c r="B190" t="s">
        <v>613</v>
      </c>
      <c r="C190" t="s">
        <v>99</v>
      </c>
      <c r="D190" t="s">
        <v>21</v>
      </c>
      <c r="E190" t="s">
        <v>37</v>
      </c>
      <c r="F190" t="s">
        <v>38</v>
      </c>
      <c r="G190" t="s">
        <v>24</v>
      </c>
      <c r="H190">
        <v>66</v>
      </c>
      <c r="I190">
        <v>10</v>
      </c>
      <c r="J190">
        <v>6.6</v>
      </c>
      <c r="K190" s="5">
        <f t="shared" si="4"/>
        <v>0</v>
      </c>
      <c r="L190">
        <v>0</v>
      </c>
      <c r="M190">
        <v>0</v>
      </c>
      <c r="N190" s="7">
        <f t="shared" si="5"/>
        <v>0</v>
      </c>
      <c r="O190">
        <v>6</v>
      </c>
      <c r="P190">
        <v>4</v>
      </c>
      <c r="Q190">
        <v>9</v>
      </c>
      <c r="R190">
        <v>11</v>
      </c>
      <c r="S190" t="s">
        <v>580</v>
      </c>
      <c r="T190" t="s">
        <v>614</v>
      </c>
      <c r="U190" t="s">
        <v>14800</v>
      </c>
    </row>
    <row r="191" spans="1:21" x14ac:dyDescent="0.3">
      <c r="A191" t="s">
        <v>615</v>
      </c>
      <c r="B191" t="s">
        <v>616</v>
      </c>
      <c r="C191" t="s">
        <v>20</v>
      </c>
      <c r="D191" t="s">
        <v>42</v>
      </c>
      <c r="E191" t="s">
        <v>22</v>
      </c>
      <c r="F191" t="s">
        <v>29</v>
      </c>
      <c r="G191" t="s">
        <v>24</v>
      </c>
      <c r="H191">
        <v>59</v>
      </c>
      <c r="I191">
        <v>5</v>
      </c>
      <c r="J191">
        <v>11.8</v>
      </c>
      <c r="K191" s="5">
        <f t="shared" si="4"/>
        <v>0</v>
      </c>
      <c r="L191">
        <v>1</v>
      </c>
      <c r="M191">
        <v>0</v>
      </c>
      <c r="N191" s="7">
        <f t="shared" si="5"/>
        <v>0</v>
      </c>
      <c r="O191">
        <v>4</v>
      </c>
      <c r="P191">
        <v>0</v>
      </c>
      <c r="Q191">
        <v>3</v>
      </c>
      <c r="R191">
        <v>8</v>
      </c>
      <c r="S191" t="s">
        <v>617</v>
      </c>
      <c r="T191" t="s">
        <v>618</v>
      </c>
      <c r="U191" t="s">
        <v>14800</v>
      </c>
    </row>
    <row r="192" spans="1:21" x14ac:dyDescent="0.3">
      <c r="A192" t="s">
        <v>619</v>
      </c>
      <c r="B192" t="s">
        <v>620</v>
      </c>
      <c r="C192" t="s">
        <v>99</v>
      </c>
      <c r="D192" t="s">
        <v>125</v>
      </c>
      <c r="E192" t="s">
        <v>22</v>
      </c>
      <c r="F192" t="s">
        <v>29</v>
      </c>
      <c r="G192" t="s">
        <v>24</v>
      </c>
      <c r="H192">
        <v>131</v>
      </c>
      <c r="I192">
        <v>18</v>
      </c>
      <c r="J192">
        <v>7.3</v>
      </c>
      <c r="K192" s="5">
        <f t="shared" si="4"/>
        <v>0</v>
      </c>
      <c r="L192">
        <v>0</v>
      </c>
      <c r="M192">
        <v>0</v>
      </c>
      <c r="N192" s="7">
        <f t="shared" si="5"/>
        <v>0</v>
      </c>
      <c r="O192">
        <v>9</v>
      </c>
      <c r="P192">
        <v>9</v>
      </c>
      <c r="Q192">
        <v>5</v>
      </c>
      <c r="R192">
        <v>3.3</v>
      </c>
      <c r="S192" t="s">
        <v>617</v>
      </c>
      <c r="T192" t="s">
        <v>621</v>
      </c>
      <c r="U192" t="s">
        <v>14800</v>
      </c>
    </row>
    <row r="193" spans="1:21" x14ac:dyDescent="0.3">
      <c r="A193" t="s">
        <v>622</v>
      </c>
      <c r="B193" t="s">
        <v>623</v>
      </c>
      <c r="C193" t="s">
        <v>20</v>
      </c>
      <c r="D193" t="s">
        <v>42</v>
      </c>
      <c r="E193" t="s">
        <v>37</v>
      </c>
      <c r="F193" t="s">
        <v>38</v>
      </c>
      <c r="G193" t="s">
        <v>24</v>
      </c>
      <c r="H193">
        <v>247</v>
      </c>
      <c r="I193">
        <v>16</v>
      </c>
      <c r="J193">
        <v>15.4</v>
      </c>
      <c r="K193" s="5">
        <f t="shared" si="4"/>
        <v>1</v>
      </c>
      <c r="L193">
        <v>8</v>
      </c>
      <c r="M193">
        <v>5</v>
      </c>
      <c r="N193" s="7">
        <f t="shared" si="5"/>
        <v>0.38461538461538464</v>
      </c>
      <c r="O193">
        <v>3</v>
      </c>
      <c r="P193">
        <v>0</v>
      </c>
      <c r="Q193">
        <v>15</v>
      </c>
      <c r="R193">
        <v>19</v>
      </c>
      <c r="S193" t="s">
        <v>617</v>
      </c>
      <c r="T193" t="s">
        <v>624</v>
      </c>
      <c r="U193" t="s">
        <v>14800</v>
      </c>
    </row>
    <row r="194" spans="1:21" x14ac:dyDescent="0.3">
      <c r="A194" t="s">
        <v>625</v>
      </c>
      <c r="B194" t="s">
        <v>626</v>
      </c>
      <c r="C194" t="s">
        <v>99</v>
      </c>
      <c r="D194" t="s">
        <v>21</v>
      </c>
      <c r="E194" t="s">
        <v>49</v>
      </c>
      <c r="F194" t="s">
        <v>23</v>
      </c>
      <c r="G194" t="s">
        <v>24</v>
      </c>
      <c r="H194">
        <v>230</v>
      </c>
      <c r="I194">
        <v>12</v>
      </c>
      <c r="J194">
        <v>19.2</v>
      </c>
      <c r="K194" s="5">
        <f t="shared" si="4"/>
        <v>1</v>
      </c>
      <c r="L194">
        <v>0</v>
      </c>
      <c r="M194">
        <v>0</v>
      </c>
      <c r="N194" s="7">
        <f t="shared" si="5"/>
        <v>0</v>
      </c>
      <c r="O194">
        <v>12</v>
      </c>
      <c r="P194">
        <v>0</v>
      </c>
      <c r="Q194">
        <v>7</v>
      </c>
      <c r="R194">
        <v>7</v>
      </c>
      <c r="S194" t="s">
        <v>617</v>
      </c>
      <c r="T194" t="s">
        <v>627</v>
      </c>
      <c r="U194" t="s">
        <v>14800</v>
      </c>
    </row>
    <row r="195" spans="1:21" x14ac:dyDescent="0.3">
      <c r="A195" t="s">
        <v>628</v>
      </c>
      <c r="B195" t="s">
        <v>629</v>
      </c>
      <c r="C195" t="s">
        <v>20</v>
      </c>
      <c r="D195" t="s">
        <v>42</v>
      </c>
      <c r="E195" t="s">
        <v>22</v>
      </c>
      <c r="F195" t="s">
        <v>29</v>
      </c>
      <c r="G195" t="s">
        <v>24</v>
      </c>
      <c r="H195">
        <v>35</v>
      </c>
      <c r="I195">
        <v>8</v>
      </c>
      <c r="J195">
        <v>4.4000000000000004</v>
      </c>
      <c r="K195" s="5">
        <f t="shared" ref="K195:K258" si="6">IF(J195&gt;15, 1, 0)</f>
        <v>0</v>
      </c>
      <c r="L195">
        <v>0</v>
      </c>
      <c r="M195">
        <v>0</v>
      </c>
      <c r="N195" s="7">
        <f t="shared" ref="N195:N258" si="7">IFERROR(M195/(M195+L195), 0)</f>
        <v>0</v>
      </c>
      <c r="O195">
        <v>5</v>
      </c>
      <c r="P195">
        <v>3</v>
      </c>
      <c r="Q195">
        <v>3</v>
      </c>
      <c r="R195">
        <v>10</v>
      </c>
      <c r="S195" t="s">
        <v>617</v>
      </c>
      <c r="T195" t="s">
        <v>630</v>
      </c>
      <c r="U195" t="s">
        <v>14800</v>
      </c>
    </row>
    <row r="196" spans="1:21" x14ac:dyDescent="0.3">
      <c r="A196" t="s">
        <v>631</v>
      </c>
      <c r="B196" t="s">
        <v>632</v>
      </c>
      <c r="C196" t="s">
        <v>20</v>
      </c>
      <c r="D196" t="s">
        <v>42</v>
      </c>
      <c r="E196" t="s">
        <v>22</v>
      </c>
      <c r="F196" t="s">
        <v>29</v>
      </c>
      <c r="G196" t="s">
        <v>24</v>
      </c>
      <c r="H196">
        <v>66</v>
      </c>
      <c r="I196">
        <v>7</v>
      </c>
      <c r="J196">
        <v>9.4</v>
      </c>
      <c r="K196" s="5">
        <f t="shared" si="6"/>
        <v>0</v>
      </c>
      <c r="L196">
        <v>3</v>
      </c>
      <c r="M196">
        <v>1</v>
      </c>
      <c r="N196" s="7">
        <f t="shared" si="7"/>
        <v>0.25</v>
      </c>
      <c r="O196">
        <v>3</v>
      </c>
      <c r="P196">
        <v>0</v>
      </c>
      <c r="Q196">
        <v>4</v>
      </c>
      <c r="R196">
        <v>6</v>
      </c>
      <c r="S196" t="s">
        <v>617</v>
      </c>
      <c r="T196" t="s">
        <v>633</v>
      </c>
      <c r="U196" t="s">
        <v>14800</v>
      </c>
    </row>
    <row r="197" spans="1:21" x14ac:dyDescent="0.3">
      <c r="A197" t="s">
        <v>634</v>
      </c>
      <c r="B197" t="s">
        <v>635</v>
      </c>
      <c r="C197" t="s">
        <v>20</v>
      </c>
      <c r="D197" t="s">
        <v>42</v>
      </c>
      <c r="E197" t="s">
        <v>22</v>
      </c>
      <c r="F197" t="s">
        <v>29</v>
      </c>
      <c r="G197" t="s">
        <v>24</v>
      </c>
      <c r="H197">
        <v>51</v>
      </c>
      <c r="I197">
        <v>7</v>
      </c>
      <c r="J197">
        <v>7.3</v>
      </c>
      <c r="K197" s="5">
        <f t="shared" si="6"/>
        <v>0</v>
      </c>
      <c r="L197">
        <v>1</v>
      </c>
      <c r="M197">
        <v>0</v>
      </c>
      <c r="N197" s="7">
        <f t="shared" si="7"/>
        <v>0</v>
      </c>
      <c r="O197">
        <v>4</v>
      </c>
      <c r="P197">
        <v>2</v>
      </c>
      <c r="Q197">
        <v>3</v>
      </c>
      <c r="R197">
        <v>6</v>
      </c>
      <c r="S197" t="s">
        <v>617</v>
      </c>
      <c r="T197" t="s">
        <v>636</v>
      </c>
      <c r="U197" t="s">
        <v>14800</v>
      </c>
    </row>
    <row r="198" spans="1:21" x14ac:dyDescent="0.3">
      <c r="A198" t="s">
        <v>637</v>
      </c>
      <c r="B198" t="s">
        <v>638</v>
      </c>
      <c r="C198" t="s">
        <v>20</v>
      </c>
      <c r="D198" t="s">
        <v>21</v>
      </c>
      <c r="E198" t="s">
        <v>22</v>
      </c>
      <c r="F198" t="s">
        <v>38</v>
      </c>
      <c r="G198" t="s">
        <v>24</v>
      </c>
      <c r="H198">
        <v>316</v>
      </c>
      <c r="I198">
        <v>18</v>
      </c>
      <c r="J198">
        <v>17.600000000000001</v>
      </c>
      <c r="K198" s="5">
        <f t="shared" si="6"/>
        <v>1</v>
      </c>
      <c r="L198">
        <v>10</v>
      </c>
      <c r="M198">
        <v>3</v>
      </c>
      <c r="N198" s="7">
        <f t="shared" si="7"/>
        <v>0.23076923076923078</v>
      </c>
      <c r="O198">
        <v>4</v>
      </c>
      <c r="P198">
        <v>1</v>
      </c>
      <c r="Q198">
        <v>16</v>
      </c>
      <c r="R198">
        <v>75</v>
      </c>
      <c r="S198" t="s">
        <v>580</v>
      </c>
      <c r="T198" t="s">
        <v>639</v>
      </c>
      <c r="U198" t="s">
        <v>14800</v>
      </c>
    </row>
    <row r="199" spans="1:21" x14ac:dyDescent="0.3">
      <c r="A199" t="s">
        <v>640</v>
      </c>
      <c r="B199" t="s">
        <v>641</v>
      </c>
      <c r="C199" t="s">
        <v>99</v>
      </c>
      <c r="D199" t="s">
        <v>125</v>
      </c>
      <c r="E199" t="s">
        <v>37</v>
      </c>
      <c r="F199" t="s">
        <v>38</v>
      </c>
      <c r="G199" t="s">
        <v>24</v>
      </c>
      <c r="H199">
        <v>54</v>
      </c>
      <c r="I199">
        <v>6</v>
      </c>
      <c r="J199">
        <v>9</v>
      </c>
      <c r="K199" s="5">
        <f t="shared" si="6"/>
        <v>0</v>
      </c>
      <c r="L199">
        <v>0</v>
      </c>
      <c r="M199">
        <v>0</v>
      </c>
      <c r="N199" s="7">
        <f t="shared" si="7"/>
        <v>0</v>
      </c>
      <c r="O199">
        <v>0</v>
      </c>
      <c r="P199">
        <v>0</v>
      </c>
      <c r="Q199">
        <v>4</v>
      </c>
      <c r="R199">
        <v>7</v>
      </c>
      <c r="S199" t="s">
        <v>580</v>
      </c>
      <c r="T199" t="s">
        <v>642</v>
      </c>
      <c r="U199" t="s">
        <v>14800</v>
      </c>
    </row>
    <row r="200" spans="1:21" x14ac:dyDescent="0.3">
      <c r="A200" t="s">
        <v>643</v>
      </c>
      <c r="B200" t="s">
        <v>644</v>
      </c>
      <c r="C200" t="s">
        <v>20</v>
      </c>
      <c r="D200" t="s">
        <v>42</v>
      </c>
      <c r="E200" t="s">
        <v>22</v>
      </c>
      <c r="F200" t="s">
        <v>29</v>
      </c>
      <c r="G200" t="s">
        <v>24</v>
      </c>
      <c r="H200">
        <v>161</v>
      </c>
      <c r="I200">
        <v>11</v>
      </c>
      <c r="J200">
        <v>14.6</v>
      </c>
      <c r="K200" s="5">
        <f t="shared" si="6"/>
        <v>0</v>
      </c>
      <c r="L200">
        <v>1</v>
      </c>
      <c r="M200">
        <v>0</v>
      </c>
      <c r="N200" s="7">
        <f t="shared" si="7"/>
        <v>0</v>
      </c>
      <c r="O200">
        <v>6</v>
      </c>
      <c r="P200">
        <v>4</v>
      </c>
      <c r="Q200">
        <v>3</v>
      </c>
      <c r="R200">
        <v>7</v>
      </c>
      <c r="S200" t="s">
        <v>580</v>
      </c>
      <c r="T200" t="s">
        <v>645</v>
      </c>
      <c r="U200" t="s">
        <v>14800</v>
      </c>
    </row>
    <row r="201" spans="1:21" x14ac:dyDescent="0.3">
      <c r="A201" t="s">
        <v>646</v>
      </c>
      <c r="B201" t="s">
        <v>647</v>
      </c>
      <c r="C201" t="s">
        <v>20</v>
      </c>
      <c r="D201" t="s">
        <v>21</v>
      </c>
      <c r="E201" t="s">
        <v>22</v>
      </c>
      <c r="F201" t="s">
        <v>29</v>
      </c>
      <c r="G201" t="s">
        <v>24</v>
      </c>
      <c r="H201">
        <v>174</v>
      </c>
      <c r="I201">
        <v>9</v>
      </c>
      <c r="J201">
        <v>19.3</v>
      </c>
      <c r="K201" s="5">
        <f t="shared" si="6"/>
        <v>1</v>
      </c>
      <c r="L201">
        <v>4</v>
      </c>
      <c r="M201">
        <v>0</v>
      </c>
      <c r="N201" s="7">
        <f t="shared" si="7"/>
        <v>0</v>
      </c>
      <c r="O201">
        <v>5</v>
      </c>
      <c r="P201">
        <v>0</v>
      </c>
      <c r="Q201">
        <v>6</v>
      </c>
      <c r="R201">
        <v>12</v>
      </c>
      <c r="S201" t="s">
        <v>580</v>
      </c>
      <c r="T201" t="s">
        <v>648</v>
      </c>
      <c r="U201" t="s">
        <v>14800</v>
      </c>
    </row>
    <row r="202" spans="1:21" x14ac:dyDescent="0.3">
      <c r="A202" t="s">
        <v>649</v>
      </c>
      <c r="B202" t="s">
        <v>650</v>
      </c>
      <c r="C202" t="s">
        <v>20</v>
      </c>
      <c r="D202" t="s">
        <v>21</v>
      </c>
      <c r="E202" t="s">
        <v>22</v>
      </c>
      <c r="F202" t="s">
        <v>29</v>
      </c>
      <c r="G202" t="s">
        <v>24</v>
      </c>
      <c r="H202">
        <v>121</v>
      </c>
      <c r="I202">
        <v>9</v>
      </c>
      <c r="J202">
        <v>13.4</v>
      </c>
      <c r="K202" s="5">
        <f t="shared" si="6"/>
        <v>0</v>
      </c>
      <c r="L202">
        <v>1</v>
      </c>
      <c r="M202">
        <v>0</v>
      </c>
      <c r="N202" s="7">
        <f t="shared" si="7"/>
        <v>0</v>
      </c>
      <c r="O202">
        <v>7</v>
      </c>
      <c r="P202">
        <v>1</v>
      </c>
      <c r="Q202">
        <v>3</v>
      </c>
      <c r="R202">
        <v>2</v>
      </c>
      <c r="S202" t="s">
        <v>617</v>
      </c>
      <c r="T202" t="s">
        <v>651</v>
      </c>
      <c r="U202" t="s">
        <v>14800</v>
      </c>
    </row>
    <row r="203" spans="1:21" x14ac:dyDescent="0.3">
      <c r="A203" t="s">
        <v>652</v>
      </c>
      <c r="B203" t="s">
        <v>653</v>
      </c>
      <c r="C203" t="s">
        <v>20</v>
      </c>
      <c r="D203" t="s">
        <v>213</v>
      </c>
      <c r="E203" t="s">
        <v>22</v>
      </c>
      <c r="F203" t="s">
        <v>29</v>
      </c>
      <c r="G203" t="s">
        <v>24</v>
      </c>
      <c r="H203">
        <v>43</v>
      </c>
      <c r="I203">
        <v>5</v>
      </c>
      <c r="J203">
        <v>8.6</v>
      </c>
      <c r="K203" s="5">
        <f t="shared" si="6"/>
        <v>0</v>
      </c>
      <c r="L203">
        <v>0</v>
      </c>
      <c r="M203">
        <v>0</v>
      </c>
      <c r="N203" s="7">
        <f t="shared" si="7"/>
        <v>0</v>
      </c>
      <c r="O203">
        <v>5</v>
      </c>
      <c r="P203">
        <v>0</v>
      </c>
      <c r="Q203">
        <v>2</v>
      </c>
      <c r="R203">
        <v>6</v>
      </c>
      <c r="S203" t="s">
        <v>617</v>
      </c>
      <c r="T203" t="s">
        <v>654</v>
      </c>
      <c r="U203" t="s">
        <v>14800</v>
      </c>
    </row>
    <row r="204" spans="1:21" x14ac:dyDescent="0.3">
      <c r="A204" t="s">
        <v>655</v>
      </c>
      <c r="B204" t="s">
        <v>656</v>
      </c>
      <c r="C204" t="s">
        <v>20</v>
      </c>
      <c r="D204" t="s">
        <v>21</v>
      </c>
      <c r="E204" t="s">
        <v>49</v>
      </c>
      <c r="F204" t="s">
        <v>23</v>
      </c>
      <c r="G204" t="s">
        <v>24</v>
      </c>
      <c r="H204">
        <v>446</v>
      </c>
      <c r="I204">
        <v>30</v>
      </c>
      <c r="J204">
        <v>14.9</v>
      </c>
      <c r="K204" s="5">
        <f t="shared" si="6"/>
        <v>0</v>
      </c>
      <c r="L204">
        <v>14</v>
      </c>
      <c r="M204">
        <v>0</v>
      </c>
      <c r="N204" s="7">
        <f t="shared" si="7"/>
        <v>0</v>
      </c>
      <c r="O204">
        <v>16</v>
      </c>
      <c r="P204">
        <v>0</v>
      </c>
      <c r="Q204">
        <v>2</v>
      </c>
      <c r="R204">
        <v>70</v>
      </c>
      <c r="S204" t="s">
        <v>617</v>
      </c>
      <c r="T204" t="s">
        <v>657</v>
      </c>
      <c r="U204" t="s">
        <v>14800</v>
      </c>
    </row>
    <row r="205" spans="1:21" x14ac:dyDescent="0.3">
      <c r="A205" t="s">
        <v>658</v>
      </c>
      <c r="B205" t="s">
        <v>659</v>
      </c>
      <c r="C205" t="s">
        <v>20</v>
      </c>
      <c r="D205" t="s">
        <v>21</v>
      </c>
      <c r="E205" t="s">
        <v>37</v>
      </c>
      <c r="F205" t="s">
        <v>38</v>
      </c>
      <c r="G205" t="s">
        <v>24</v>
      </c>
      <c r="H205">
        <v>110</v>
      </c>
      <c r="I205">
        <v>9</v>
      </c>
      <c r="J205">
        <v>12.2</v>
      </c>
      <c r="K205" s="5">
        <f t="shared" si="6"/>
        <v>0</v>
      </c>
      <c r="L205">
        <v>0</v>
      </c>
      <c r="M205">
        <v>4</v>
      </c>
      <c r="N205" s="7">
        <f t="shared" si="7"/>
        <v>1</v>
      </c>
      <c r="O205">
        <v>5</v>
      </c>
      <c r="P205">
        <v>0</v>
      </c>
      <c r="Q205">
        <v>6</v>
      </c>
      <c r="R205">
        <v>5</v>
      </c>
      <c r="S205" t="s">
        <v>617</v>
      </c>
      <c r="T205" t="s">
        <v>660</v>
      </c>
      <c r="U205" t="s">
        <v>14800</v>
      </c>
    </row>
    <row r="206" spans="1:21" x14ac:dyDescent="0.3">
      <c r="A206" t="s">
        <v>661</v>
      </c>
      <c r="B206" t="s">
        <v>662</v>
      </c>
      <c r="C206" t="s">
        <v>20</v>
      </c>
      <c r="D206" t="s">
        <v>21</v>
      </c>
      <c r="E206" t="s">
        <v>22</v>
      </c>
      <c r="F206" t="s">
        <v>23</v>
      </c>
      <c r="G206" t="s">
        <v>24</v>
      </c>
      <c r="H206">
        <v>203</v>
      </c>
      <c r="I206">
        <v>13</v>
      </c>
      <c r="J206">
        <v>15.6</v>
      </c>
      <c r="K206" s="5">
        <f t="shared" si="6"/>
        <v>1</v>
      </c>
      <c r="L206">
        <v>10</v>
      </c>
      <c r="M206">
        <v>1</v>
      </c>
      <c r="N206" s="7">
        <f t="shared" si="7"/>
        <v>9.0909090909090912E-2</v>
      </c>
      <c r="O206">
        <v>2</v>
      </c>
      <c r="P206">
        <v>0</v>
      </c>
      <c r="Q206">
        <v>9</v>
      </c>
      <c r="R206">
        <v>25</v>
      </c>
      <c r="S206" t="s">
        <v>617</v>
      </c>
      <c r="T206" t="s">
        <v>663</v>
      </c>
      <c r="U206" t="s">
        <v>14800</v>
      </c>
    </row>
    <row r="207" spans="1:21" x14ac:dyDescent="0.3">
      <c r="A207" t="s">
        <v>664</v>
      </c>
      <c r="B207" t="s">
        <v>665</v>
      </c>
      <c r="C207" t="s">
        <v>20</v>
      </c>
      <c r="D207" t="s">
        <v>21</v>
      </c>
      <c r="E207" t="s">
        <v>22</v>
      </c>
      <c r="F207" t="s">
        <v>29</v>
      </c>
      <c r="G207" t="s">
        <v>24</v>
      </c>
      <c r="H207">
        <v>128</v>
      </c>
      <c r="I207">
        <v>9</v>
      </c>
      <c r="J207">
        <v>14.2</v>
      </c>
      <c r="K207" s="5">
        <f t="shared" si="6"/>
        <v>0</v>
      </c>
      <c r="L207">
        <v>4</v>
      </c>
      <c r="M207">
        <v>0</v>
      </c>
      <c r="N207" s="7">
        <f t="shared" si="7"/>
        <v>0</v>
      </c>
      <c r="O207">
        <v>5</v>
      </c>
      <c r="P207">
        <v>0</v>
      </c>
      <c r="Q207">
        <v>3</v>
      </c>
      <c r="R207">
        <v>7</v>
      </c>
      <c r="S207" t="s">
        <v>617</v>
      </c>
      <c r="T207" t="s">
        <v>666</v>
      </c>
      <c r="U207" t="s">
        <v>14800</v>
      </c>
    </row>
    <row r="208" spans="1:21" x14ac:dyDescent="0.3">
      <c r="A208" t="s">
        <v>667</v>
      </c>
      <c r="B208" t="s">
        <v>668</v>
      </c>
      <c r="C208" t="s">
        <v>20</v>
      </c>
      <c r="D208" t="s">
        <v>21</v>
      </c>
      <c r="E208" t="s">
        <v>22</v>
      </c>
      <c r="F208" t="s">
        <v>29</v>
      </c>
      <c r="G208" t="s">
        <v>24</v>
      </c>
      <c r="H208">
        <v>106</v>
      </c>
      <c r="I208">
        <v>9</v>
      </c>
      <c r="J208">
        <v>11.8</v>
      </c>
      <c r="K208" s="5">
        <f t="shared" si="6"/>
        <v>0</v>
      </c>
      <c r="L208">
        <v>1</v>
      </c>
      <c r="M208">
        <v>0</v>
      </c>
      <c r="N208" s="7">
        <f t="shared" si="7"/>
        <v>0</v>
      </c>
      <c r="O208">
        <v>6</v>
      </c>
      <c r="P208">
        <v>2</v>
      </c>
      <c r="Q208">
        <v>3</v>
      </c>
      <c r="R208">
        <v>4</v>
      </c>
      <c r="S208" t="s">
        <v>617</v>
      </c>
      <c r="T208" t="s">
        <v>669</v>
      </c>
      <c r="U208" t="s">
        <v>14800</v>
      </c>
    </row>
    <row r="209" spans="1:21" x14ac:dyDescent="0.3">
      <c r="A209" t="s">
        <v>670</v>
      </c>
      <c r="B209" t="s">
        <v>671</v>
      </c>
      <c r="C209" t="s">
        <v>20</v>
      </c>
      <c r="D209" t="s">
        <v>21</v>
      </c>
      <c r="E209" t="s">
        <v>22</v>
      </c>
      <c r="F209" t="s">
        <v>29</v>
      </c>
      <c r="G209" t="s">
        <v>24</v>
      </c>
      <c r="H209">
        <v>96</v>
      </c>
      <c r="I209">
        <v>6</v>
      </c>
      <c r="J209">
        <v>16</v>
      </c>
      <c r="K209" s="5">
        <f t="shared" si="6"/>
        <v>1</v>
      </c>
      <c r="L209">
        <v>0</v>
      </c>
      <c r="M209">
        <v>0</v>
      </c>
      <c r="N209" s="7">
        <f t="shared" si="7"/>
        <v>0</v>
      </c>
      <c r="O209">
        <v>5</v>
      </c>
      <c r="P209">
        <v>1</v>
      </c>
      <c r="Q209">
        <v>4</v>
      </c>
      <c r="R209">
        <v>25</v>
      </c>
      <c r="S209" t="s">
        <v>617</v>
      </c>
      <c r="T209" t="s">
        <v>672</v>
      </c>
      <c r="U209" t="s">
        <v>14800</v>
      </c>
    </row>
    <row r="210" spans="1:21" x14ac:dyDescent="0.3">
      <c r="A210" t="s">
        <v>673</v>
      </c>
      <c r="B210" t="s">
        <v>674</v>
      </c>
      <c r="C210" t="s">
        <v>20</v>
      </c>
      <c r="D210" t="s">
        <v>21</v>
      </c>
      <c r="E210" t="s">
        <v>49</v>
      </c>
      <c r="F210" t="s">
        <v>38</v>
      </c>
      <c r="G210" t="s">
        <v>24</v>
      </c>
      <c r="H210">
        <v>492</v>
      </c>
      <c r="I210">
        <v>26</v>
      </c>
      <c r="J210">
        <v>18.899999999999999</v>
      </c>
      <c r="K210" s="5">
        <f t="shared" si="6"/>
        <v>1</v>
      </c>
      <c r="L210">
        <v>18</v>
      </c>
      <c r="M210">
        <v>4</v>
      </c>
      <c r="N210" s="7">
        <f t="shared" si="7"/>
        <v>0.18181818181818182</v>
      </c>
      <c r="O210">
        <v>3</v>
      </c>
      <c r="P210">
        <v>1</v>
      </c>
      <c r="Q210">
        <v>26</v>
      </c>
      <c r="R210">
        <v>13</v>
      </c>
      <c r="S210" t="s">
        <v>675</v>
      </c>
      <c r="T210" t="s">
        <v>676</v>
      </c>
      <c r="U210" t="s">
        <v>14801</v>
      </c>
    </row>
    <row r="211" spans="1:21" x14ac:dyDescent="0.3">
      <c r="A211" t="s">
        <v>677</v>
      </c>
      <c r="B211" t="s">
        <v>678</v>
      </c>
      <c r="C211" t="s">
        <v>20</v>
      </c>
      <c r="D211" t="s">
        <v>42</v>
      </c>
      <c r="E211" t="s">
        <v>22</v>
      </c>
      <c r="F211" t="s">
        <v>29</v>
      </c>
      <c r="G211" t="s">
        <v>24</v>
      </c>
      <c r="H211">
        <v>60</v>
      </c>
      <c r="I211">
        <v>4</v>
      </c>
      <c r="J211">
        <v>15</v>
      </c>
      <c r="K211" s="5">
        <f t="shared" si="6"/>
        <v>0</v>
      </c>
      <c r="L211">
        <v>0</v>
      </c>
      <c r="M211">
        <v>0</v>
      </c>
      <c r="N211" s="7">
        <f t="shared" si="7"/>
        <v>0</v>
      </c>
      <c r="O211">
        <v>2</v>
      </c>
      <c r="P211">
        <v>2</v>
      </c>
      <c r="Q211">
        <v>3</v>
      </c>
      <c r="R211">
        <v>7</v>
      </c>
      <c r="S211" t="s">
        <v>679</v>
      </c>
      <c r="T211" t="s">
        <v>680</v>
      </c>
      <c r="U211" t="s">
        <v>14802</v>
      </c>
    </row>
    <row r="212" spans="1:21" x14ac:dyDescent="0.3">
      <c r="A212" t="s">
        <v>681</v>
      </c>
      <c r="B212" t="s">
        <v>682</v>
      </c>
      <c r="C212" t="s">
        <v>20</v>
      </c>
      <c r="D212" t="s">
        <v>42</v>
      </c>
      <c r="E212" t="s">
        <v>22</v>
      </c>
      <c r="F212" t="s">
        <v>29</v>
      </c>
      <c r="G212" t="s">
        <v>24</v>
      </c>
      <c r="H212">
        <v>58</v>
      </c>
      <c r="I212">
        <v>8</v>
      </c>
      <c r="J212">
        <v>7.2</v>
      </c>
      <c r="K212" s="5">
        <f t="shared" si="6"/>
        <v>0</v>
      </c>
      <c r="L212">
        <v>1</v>
      </c>
      <c r="M212">
        <v>0</v>
      </c>
      <c r="N212" s="7">
        <f t="shared" si="7"/>
        <v>0</v>
      </c>
      <c r="O212">
        <v>6</v>
      </c>
      <c r="P212">
        <v>1</v>
      </c>
      <c r="Q212">
        <v>3</v>
      </c>
      <c r="R212">
        <v>7</v>
      </c>
      <c r="S212" t="s">
        <v>679</v>
      </c>
      <c r="T212" t="s">
        <v>683</v>
      </c>
      <c r="U212" t="s">
        <v>14802</v>
      </c>
    </row>
    <row r="213" spans="1:21" x14ac:dyDescent="0.3">
      <c r="A213" t="s">
        <v>684</v>
      </c>
      <c r="B213" t="s">
        <v>685</v>
      </c>
      <c r="C213" t="s">
        <v>20</v>
      </c>
      <c r="D213" t="s">
        <v>42</v>
      </c>
      <c r="E213" t="s">
        <v>22</v>
      </c>
      <c r="F213" t="s">
        <v>29</v>
      </c>
      <c r="G213" t="s">
        <v>24</v>
      </c>
      <c r="H213">
        <v>72</v>
      </c>
      <c r="I213">
        <v>9</v>
      </c>
      <c r="J213">
        <v>8</v>
      </c>
      <c r="K213" s="5">
        <f t="shared" si="6"/>
        <v>0</v>
      </c>
      <c r="L213">
        <v>3</v>
      </c>
      <c r="M213">
        <v>1</v>
      </c>
      <c r="N213" s="7">
        <f t="shared" si="7"/>
        <v>0.25</v>
      </c>
      <c r="O213">
        <v>4</v>
      </c>
      <c r="P213">
        <v>1</v>
      </c>
      <c r="Q213">
        <v>4</v>
      </c>
      <c r="R213">
        <v>18</v>
      </c>
      <c r="S213" t="s">
        <v>679</v>
      </c>
      <c r="T213" t="s">
        <v>686</v>
      </c>
      <c r="U213" t="s">
        <v>14802</v>
      </c>
    </row>
    <row r="214" spans="1:21" x14ac:dyDescent="0.3">
      <c r="A214" t="s">
        <v>687</v>
      </c>
      <c r="B214" t="s">
        <v>688</v>
      </c>
      <c r="C214" t="s">
        <v>20</v>
      </c>
      <c r="D214" t="s">
        <v>21</v>
      </c>
      <c r="E214" t="s">
        <v>22</v>
      </c>
      <c r="F214" t="s">
        <v>29</v>
      </c>
      <c r="G214" t="s">
        <v>24</v>
      </c>
      <c r="H214">
        <v>5</v>
      </c>
      <c r="I214">
        <v>3</v>
      </c>
      <c r="J214">
        <v>1.7</v>
      </c>
      <c r="K214" s="5">
        <f t="shared" si="6"/>
        <v>0</v>
      </c>
      <c r="L214">
        <v>0</v>
      </c>
      <c r="M214">
        <v>0</v>
      </c>
      <c r="N214" s="7">
        <f t="shared" si="7"/>
        <v>0</v>
      </c>
      <c r="O214">
        <v>3</v>
      </c>
      <c r="P214">
        <v>0</v>
      </c>
      <c r="Q214">
        <v>1</v>
      </c>
      <c r="R214">
        <v>6.2</v>
      </c>
      <c r="S214" t="s">
        <v>679</v>
      </c>
      <c r="T214" t="s">
        <v>689</v>
      </c>
      <c r="U214" t="s">
        <v>14802</v>
      </c>
    </row>
    <row r="215" spans="1:21" x14ac:dyDescent="0.3">
      <c r="A215" t="s">
        <v>690</v>
      </c>
      <c r="B215" t="s">
        <v>691</v>
      </c>
      <c r="C215" t="s">
        <v>20</v>
      </c>
      <c r="D215" t="s">
        <v>213</v>
      </c>
      <c r="E215" t="s">
        <v>22</v>
      </c>
      <c r="F215" t="s">
        <v>29</v>
      </c>
      <c r="G215" t="s">
        <v>24</v>
      </c>
      <c r="H215">
        <v>14</v>
      </c>
      <c r="I215">
        <v>4</v>
      </c>
      <c r="J215">
        <v>3.5</v>
      </c>
      <c r="K215" s="5">
        <f t="shared" si="6"/>
        <v>0</v>
      </c>
      <c r="L215">
        <v>0</v>
      </c>
      <c r="M215">
        <v>0</v>
      </c>
      <c r="N215" s="7">
        <f t="shared" si="7"/>
        <v>0</v>
      </c>
      <c r="O215">
        <v>3</v>
      </c>
      <c r="P215">
        <v>1</v>
      </c>
      <c r="Q215">
        <v>3</v>
      </c>
      <c r="R215">
        <v>6</v>
      </c>
      <c r="S215" t="s">
        <v>679</v>
      </c>
      <c r="T215" t="s">
        <v>692</v>
      </c>
      <c r="U215" t="s">
        <v>14802</v>
      </c>
    </row>
    <row r="216" spans="1:21" x14ac:dyDescent="0.3">
      <c r="A216" t="s">
        <v>693</v>
      </c>
      <c r="B216" t="s">
        <v>694</v>
      </c>
      <c r="C216" t="s">
        <v>20</v>
      </c>
      <c r="D216" t="s">
        <v>42</v>
      </c>
      <c r="E216" t="s">
        <v>22</v>
      </c>
      <c r="F216" t="s">
        <v>29</v>
      </c>
      <c r="G216" t="s">
        <v>24</v>
      </c>
      <c r="H216">
        <v>204</v>
      </c>
      <c r="I216">
        <v>11</v>
      </c>
      <c r="J216">
        <v>18.5</v>
      </c>
      <c r="K216" s="5">
        <f t="shared" si="6"/>
        <v>1</v>
      </c>
      <c r="L216">
        <v>5</v>
      </c>
      <c r="M216">
        <v>4</v>
      </c>
      <c r="N216" s="7">
        <f t="shared" si="7"/>
        <v>0.44444444444444442</v>
      </c>
      <c r="O216">
        <v>1</v>
      </c>
      <c r="P216">
        <v>1</v>
      </c>
      <c r="Q216">
        <v>9</v>
      </c>
      <c r="R216">
        <v>40</v>
      </c>
      <c r="S216" t="s">
        <v>679</v>
      </c>
      <c r="T216" t="s">
        <v>695</v>
      </c>
      <c r="U216" t="s">
        <v>14802</v>
      </c>
    </row>
    <row r="217" spans="1:21" x14ac:dyDescent="0.3">
      <c r="A217" t="s">
        <v>696</v>
      </c>
      <c r="B217" t="s">
        <v>697</v>
      </c>
      <c r="C217" t="s">
        <v>20</v>
      </c>
      <c r="D217" t="s">
        <v>21</v>
      </c>
      <c r="E217" t="s">
        <v>37</v>
      </c>
      <c r="F217" t="s">
        <v>38</v>
      </c>
      <c r="G217" t="s">
        <v>24</v>
      </c>
      <c r="H217">
        <v>275</v>
      </c>
      <c r="I217">
        <v>16</v>
      </c>
      <c r="J217">
        <v>17.2</v>
      </c>
      <c r="K217" s="5">
        <f t="shared" si="6"/>
        <v>1</v>
      </c>
      <c r="L217">
        <v>4</v>
      </c>
      <c r="M217">
        <v>5</v>
      </c>
      <c r="N217" s="7">
        <f t="shared" si="7"/>
        <v>0.55555555555555558</v>
      </c>
      <c r="O217">
        <v>3</v>
      </c>
      <c r="P217">
        <v>4</v>
      </c>
      <c r="Q217">
        <v>13</v>
      </c>
      <c r="R217">
        <v>13.5</v>
      </c>
      <c r="S217" t="s">
        <v>679</v>
      </c>
      <c r="T217" t="s">
        <v>698</v>
      </c>
      <c r="U217" t="s">
        <v>14802</v>
      </c>
    </row>
    <row r="218" spans="1:21" x14ac:dyDescent="0.3">
      <c r="A218" t="s">
        <v>699</v>
      </c>
      <c r="B218" t="s">
        <v>700</v>
      </c>
      <c r="C218" t="s">
        <v>20</v>
      </c>
      <c r="D218" t="s">
        <v>21</v>
      </c>
      <c r="E218" t="s">
        <v>22</v>
      </c>
      <c r="F218" t="s">
        <v>29</v>
      </c>
      <c r="G218" t="s">
        <v>24</v>
      </c>
      <c r="H218">
        <v>205</v>
      </c>
      <c r="I218">
        <v>10</v>
      </c>
      <c r="J218">
        <v>20.5</v>
      </c>
      <c r="K218" s="5">
        <f t="shared" si="6"/>
        <v>1</v>
      </c>
      <c r="L218">
        <v>7</v>
      </c>
      <c r="M218">
        <v>0</v>
      </c>
      <c r="N218" s="7">
        <f t="shared" si="7"/>
        <v>0</v>
      </c>
      <c r="O218">
        <v>3</v>
      </c>
      <c r="P218">
        <v>0</v>
      </c>
      <c r="Q218">
        <v>9</v>
      </c>
      <c r="R218">
        <v>7.2</v>
      </c>
      <c r="S218" t="s">
        <v>679</v>
      </c>
      <c r="T218" t="s">
        <v>701</v>
      </c>
      <c r="U218" t="s">
        <v>14802</v>
      </c>
    </row>
    <row r="219" spans="1:21" x14ac:dyDescent="0.3">
      <c r="A219" t="s">
        <v>702</v>
      </c>
      <c r="B219" t="s">
        <v>703</v>
      </c>
      <c r="C219" t="s">
        <v>20</v>
      </c>
      <c r="D219" t="s">
        <v>42</v>
      </c>
      <c r="E219" t="s">
        <v>22</v>
      </c>
      <c r="F219" t="s">
        <v>23</v>
      </c>
      <c r="G219" t="s">
        <v>24</v>
      </c>
      <c r="H219">
        <v>162</v>
      </c>
      <c r="I219">
        <v>16</v>
      </c>
      <c r="J219">
        <v>10.1</v>
      </c>
      <c r="K219" s="5">
        <f t="shared" si="6"/>
        <v>0</v>
      </c>
      <c r="L219">
        <v>7</v>
      </c>
      <c r="M219">
        <v>4</v>
      </c>
      <c r="N219" s="7">
        <f t="shared" si="7"/>
        <v>0.36363636363636365</v>
      </c>
      <c r="O219">
        <v>3</v>
      </c>
      <c r="P219">
        <v>2</v>
      </c>
      <c r="Q219">
        <v>14</v>
      </c>
      <c r="R219">
        <v>49</v>
      </c>
      <c r="S219" t="s">
        <v>679</v>
      </c>
      <c r="T219" t="s">
        <v>704</v>
      </c>
      <c r="U219" t="s">
        <v>14802</v>
      </c>
    </row>
    <row r="220" spans="1:21" x14ac:dyDescent="0.3">
      <c r="A220" t="s">
        <v>705</v>
      </c>
      <c r="B220" t="s">
        <v>706</v>
      </c>
      <c r="C220" t="s">
        <v>20</v>
      </c>
      <c r="D220" t="s">
        <v>21</v>
      </c>
      <c r="E220" t="s">
        <v>22</v>
      </c>
      <c r="F220" t="s">
        <v>29</v>
      </c>
      <c r="G220" t="s">
        <v>24</v>
      </c>
      <c r="H220">
        <v>46</v>
      </c>
      <c r="I220">
        <v>5</v>
      </c>
      <c r="J220">
        <v>9.1999999999999993</v>
      </c>
      <c r="K220" s="5">
        <f t="shared" si="6"/>
        <v>0</v>
      </c>
      <c r="L220">
        <v>0</v>
      </c>
      <c r="M220">
        <v>0</v>
      </c>
      <c r="N220" s="7">
        <f t="shared" si="7"/>
        <v>0</v>
      </c>
      <c r="O220">
        <v>4</v>
      </c>
      <c r="P220">
        <v>1</v>
      </c>
      <c r="Q220">
        <v>2</v>
      </c>
      <c r="R220">
        <v>5</v>
      </c>
      <c r="S220" t="s">
        <v>679</v>
      </c>
      <c r="T220" t="s">
        <v>707</v>
      </c>
      <c r="U220" t="s">
        <v>14802</v>
      </c>
    </row>
    <row r="221" spans="1:21" x14ac:dyDescent="0.3">
      <c r="A221" t="s">
        <v>708</v>
      </c>
      <c r="B221" t="s">
        <v>709</v>
      </c>
      <c r="C221" t="s">
        <v>20</v>
      </c>
      <c r="D221" t="s">
        <v>21</v>
      </c>
      <c r="E221" t="s">
        <v>49</v>
      </c>
      <c r="F221" t="s">
        <v>23</v>
      </c>
      <c r="G221" t="s">
        <v>24</v>
      </c>
      <c r="H221">
        <v>317</v>
      </c>
      <c r="I221">
        <v>18</v>
      </c>
      <c r="J221">
        <v>17.600000000000001</v>
      </c>
      <c r="K221" s="5">
        <f t="shared" si="6"/>
        <v>1</v>
      </c>
      <c r="L221">
        <v>8</v>
      </c>
      <c r="M221">
        <v>6</v>
      </c>
      <c r="N221" s="7">
        <f t="shared" si="7"/>
        <v>0.42857142857142855</v>
      </c>
      <c r="O221">
        <v>4</v>
      </c>
      <c r="P221">
        <v>0</v>
      </c>
      <c r="Q221">
        <v>14</v>
      </c>
      <c r="R221">
        <v>8</v>
      </c>
      <c r="S221" t="s">
        <v>679</v>
      </c>
      <c r="T221" t="s">
        <v>710</v>
      </c>
      <c r="U221" t="s">
        <v>14802</v>
      </c>
    </row>
    <row r="222" spans="1:21" x14ac:dyDescent="0.3">
      <c r="A222" t="s">
        <v>711</v>
      </c>
      <c r="B222" t="s">
        <v>712</v>
      </c>
      <c r="C222" t="s">
        <v>20</v>
      </c>
      <c r="D222" t="s">
        <v>21</v>
      </c>
      <c r="E222" t="s">
        <v>22</v>
      </c>
      <c r="F222" t="s">
        <v>29</v>
      </c>
      <c r="G222" t="s">
        <v>24</v>
      </c>
      <c r="H222">
        <v>125</v>
      </c>
      <c r="I222">
        <v>5</v>
      </c>
      <c r="J222">
        <v>25</v>
      </c>
      <c r="K222" s="5">
        <f t="shared" si="6"/>
        <v>1</v>
      </c>
      <c r="L222">
        <v>1</v>
      </c>
      <c r="M222">
        <v>0</v>
      </c>
      <c r="N222" s="7">
        <f t="shared" si="7"/>
        <v>0</v>
      </c>
      <c r="O222">
        <v>3</v>
      </c>
      <c r="P222">
        <v>1</v>
      </c>
      <c r="Q222">
        <v>3</v>
      </c>
      <c r="R222">
        <v>10</v>
      </c>
      <c r="S222" t="s">
        <v>679</v>
      </c>
      <c r="T222" t="s">
        <v>713</v>
      </c>
      <c r="U222" t="s">
        <v>14802</v>
      </c>
    </row>
    <row r="223" spans="1:21" x14ac:dyDescent="0.3">
      <c r="A223" t="s">
        <v>714</v>
      </c>
      <c r="B223" t="s">
        <v>715</v>
      </c>
      <c r="C223" t="s">
        <v>20</v>
      </c>
      <c r="D223" t="s">
        <v>21</v>
      </c>
      <c r="E223" t="s">
        <v>22</v>
      </c>
      <c r="F223" t="s">
        <v>29</v>
      </c>
      <c r="G223" t="s">
        <v>24</v>
      </c>
      <c r="H223">
        <v>126</v>
      </c>
      <c r="I223">
        <v>10</v>
      </c>
      <c r="J223">
        <v>12.6</v>
      </c>
      <c r="K223" s="5">
        <f t="shared" si="6"/>
        <v>0</v>
      </c>
      <c r="L223">
        <v>4</v>
      </c>
      <c r="M223">
        <v>3</v>
      </c>
      <c r="N223" s="7">
        <f t="shared" si="7"/>
        <v>0.42857142857142855</v>
      </c>
      <c r="O223">
        <v>0</v>
      </c>
      <c r="P223">
        <v>3</v>
      </c>
      <c r="Q223">
        <v>5</v>
      </c>
      <c r="R223">
        <v>4</v>
      </c>
      <c r="S223" t="s">
        <v>679</v>
      </c>
      <c r="T223" t="s">
        <v>716</v>
      </c>
      <c r="U223" t="s">
        <v>14802</v>
      </c>
    </row>
    <row r="224" spans="1:21" x14ac:dyDescent="0.3">
      <c r="A224" t="s">
        <v>717</v>
      </c>
      <c r="B224" t="s">
        <v>718</v>
      </c>
      <c r="C224" t="s">
        <v>20</v>
      </c>
      <c r="D224" t="s">
        <v>21</v>
      </c>
      <c r="E224" t="s">
        <v>37</v>
      </c>
      <c r="F224" t="s">
        <v>38</v>
      </c>
      <c r="G224" t="s">
        <v>24</v>
      </c>
      <c r="H224">
        <v>122</v>
      </c>
      <c r="I224">
        <v>7</v>
      </c>
      <c r="J224">
        <v>17.399999999999999</v>
      </c>
      <c r="K224" s="5">
        <f t="shared" si="6"/>
        <v>1</v>
      </c>
      <c r="L224">
        <v>3</v>
      </c>
      <c r="M224">
        <v>3</v>
      </c>
      <c r="N224" s="7">
        <f t="shared" si="7"/>
        <v>0.5</v>
      </c>
      <c r="O224">
        <v>0</v>
      </c>
      <c r="P224">
        <v>1</v>
      </c>
      <c r="Q224">
        <v>11</v>
      </c>
      <c r="R224">
        <v>67</v>
      </c>
      <c r="S224" t="s">
        <v>679</v>
      </c>
      <c r="T224" t="s">
        <v>719</v>
      </c>
      <c r="U224" t="s">
        <v>14802</v>
      </c>
    </row>
    <row r="225" spans="1:21" x14ac:dyDescent="0.3">
      <c r="A225" t="s">
        <v>720</v>
      </c>
      <c r="B225" t="s">
        <v>721</v>
      </c>
      <c r="C225" t="s">
        <v>20</v>
      </c>
      <c r="D225" t="s">
        <v>21</v>
      </c>
      <c r="E225" t="s">
        <v>22</v>
      </c>
      <c r="F225" t="s">
        <v>38</v>
      </c>
      <c r="G225" t="s">
        <v>24</v>
      </c>
      <c r="H225">
        <v>152</v>
      </c>
      <c r="I225">
        <v>12</v>
      </c>
      <c r="J225">
        <v>12.7</v>
      </c>
      <c r="K225" s="5">
        <f t="shared" si="6"/>
        <v>0</v>
      </c>
      <c r="L225">
        <v>7</v>
      </c>
      <c r="M225">
        <v>4</v>
      </c>
      <c r="N225" s="7">
        <f t="shared" si="7"/>
        <v>0.36363636363636365</v>
      </c>
      <c r="O225">
        <v>1</v>
      </c>
      <c r="P225">
        <v>0</v>
      </c>
      <c r="Q225">
        <v>12</v>
      </c>
      <c r="R225">
        <v>42</v>
      </c>
      <c r="S225" t="s">
        <v>679</v>
      </c>
      <c r="T225" t="s">
        <v>722</v>
      </c>
      <c r="U225" t="s">
        <v>14802</v>
      </c>
    </row>
    <row r="226" spans="1:21" x14ac:dyDescent="0.3">
      <c r="A226" t="s">
        <v>723</v>
      </c>
      <c r="B226" t="s">
        <v>724</v>
      </c>
      <c r="C226" t="s">
        <v>20</v>
      </c>
      <c r="D226" t="s">
        <v>21</v>
      </c>
      <c r="E226" t="s">
        <v>22</v>
      </c>
      <c r="F226" t="s">
        <v>29</v>
      </c>
      <c r="G226" t="s">
        <v>24</v>
      </c>
      <c r="H226">
        <v>160</v>
      </c>
      <c r="I226">
        <v>9</v>
      </c>
      <c r="J226">
        <v>17.8</v>
      </c>
      <c r="K226" s="5">
        <f t="shared" si="6"/>
        <v>1</v>
      </c>
      <c r="L226">
        <v>6</v>
      </c>
      <c r="M226">
        <v>2</v>
      </c>
      <c r="N226" s="7">
        <f t="shared" si="7"/>
        <v>0.25</v>
      </c>
      <c r="O226">
        <v>1</v>
      </c>
      <c r="P226">
        <v>0</v>
      </c>
      <c r="Q226">
        <v>6</v>
      </c>
      <c r="R226">
        <v>2.5</v>
      </c>
      <c r="S226" t="s">
        <v>725</v>
      </c>
      <c r="T226" t="s">
        <v>726</v>
      </c>
      <c r="U226" t="s">
        <v>14802</v>
      </c>
    </row>
    <row r="227" spans="1:21" x14ac:dyDescent="0.3">
      <c r="A227" t="s">
        <v>727</v>
      </c>
      <c r="B227" t="s">
        <v>728</v>
      </c>
      <c r="C227" t="s">
        <v>20</v>
      </c>
      <c r="D227" t="s">
        <v>21</v>
      </c>
      <c r="E227" t="s">
        <v>37</v>
      </c>
      <c r="F227" t="s">
        <v>38</v>
      </c>
      <c r="G227" t="s">
        <v>24</v>
      </c>
      <c r="H227">
        <v>336</v>
      </c>
      <c r="I227">
        <v>20</v>
      </c>
      <c r="J227">
        <v>16.8</v>
      </c>
      <c r="K227" s="5">
        <f t="shared" si="6"/>
        <v>1</v>
      </c>
      <c r="L227">
        <v>11</v>
      </c>
      <c r="M227">
        <v>5</v>
      </c>
      <c r="N227" s="7">
        <f t="shared" si="7"/>
        <v>0.3125</v>
      </c>
      <c r="O227">
        <v>2</v>
      </c>
      <c r="P227">
        <v>2</v>
      </c>
      <c r="Q227">
        <v>18</v>
      </c>
      <c r="R227">
        <v>8</v>
      </c>
      <c r="S227" t="s">
        <v>729</v>
      </c>
      <c r="T227" t="s">
        <v>730</v>
      </c>
      <c r="U227" t="s">
        <v>14802</v>
      </c>
    </row>
    <row r="228" spans="1:21" x14ac:dyDescent="0.3">
      <c r="A228" t="s">
        <v>731</v>
      </c>
      <c r="B228" t="s">
        <v>732</v>
      </c>
      <c r="C228" t="s">
        <v>20</v>
      </c>
      <c r="D228" t="s">
        <v>21</v>
      </c>
      <c r="E228" t="s">
        <v>22</v>
      </c>
      <c r="F228" t="s">
        <v>29</v>
      </c>
      <c r="G228" t="s">
        <v>24</v>
      </c>
      <c r="H228">
        <v>293</v>
      </c>
      <c r="I228">
        <v>16</v>
      </c>
      <c r="J228">
        <v>18.3</v>
      </c>
      <c r="K228" s="5">
        <f t="shared" si="6"/>
        <v>1</v>
      </c>
      <c r="L228">
        <v>6</v>
      </c>
      <c r="M228">
        <v>3</v>
      </c>
      <c r="N228" s="7">
        <f t="shared" si="7"/>
        <v>0.33333333333333331</v>
      </c>
      <c r="O228">
        <v>6</v>
      </c>
      <c r="P228">
        <v>1</v>
      </c>
      <c r="Q228">
        <v>9</v>
      </c>
      <c r="R228">
        <v>7</v>
      </c>
      <c r="S228" t="s">
        <v>729</v>
      </c>
      <c r="T228" t="s">
        <v>733</v>
      </c>
      <c r="U228" t="s">
        <v>14802</v>
      </c>
    </row>
    <row r="229" spans="1:21" x14ac:dyDescent="0.3">
      <c r="A229" t="s">
        <v>734</v>
      </c>
      <c r="B229" t="s">
        <v>735</v>
      </c>
      <c r="C229" t="s">
        <v>20</v>
      </c>
      <c r="D229" t="s">
        <v>21</v>
      </c>
      <c r="E229" t="s">
        <v>49</v>
      </c>
      <c r="F229" t="s">
        <v>38</v>
      </c>
      <c r="G229" t="s">
        <v>24</v>
      </c>
      <c r="H229">
        <v>276</v>
      </c>
      <c r="I229">
        <v>14</v>
      </c>
      <c r="J229">
        <v>19.7</v>
      </c>
      <c r="K229" s="5">
        <f t="shared" si="6"/>
        <v>1</v>
      </c>
      <c r="L229">
        <v>10</v>
      </c>
      <c r="M229">
        <v>3</v>
      </c>
      <c r="N229" s="7">
        <f t="shared" si="7"/>
        <v>0.23076923076923078</v>
      </c>
      <c r="O229">
        <v>1</v>
      </c>
      <c r="P229">
        <v>0</v>
      </c>
      <c r="Q229">
        <v>11</v>
      </c>
      <c r="R229">
        <v>31.5</v>
      </c>
      <c r="S229" t="s">
        <v>729</v>
      </c>
      <c r="T229" t="s">
        <v>736</v>
      </c>
      <c r="U229" t="s">
        <v>14802</v>
      </c>
    </row>
    <row r="230" spans="1:21" x14ac:dyDescent="0.3">
      <c r="A230" t="s">
        <v>737</v>
      </c>
      <c r="B230" t="s">
        <v>738</v>
      </c>
      <c r="C230" t="s">
        <v>20</v>
      </c>
      <c r="D230" t="s">
        <v>21</v>
      </c>
      <c r="E230" t="s">
        <v>22</v>
      </c>
      <c r="F230" t="s">
        <v>23</v>
      </c>
      <c r="G230" t="s">
        <v>24</v>
      </c>
      <c r="H230">
        <v>177</v>
      </c>
      <c r="I230">
        <v>9</v>
      </c>
      <c r="J230">
        <v>19.7</v>
      </c>
      <c r="K230" s="5">
        <f t="shared" si="6"/>
        <v>1</v>
      </c>
      <c r="L230">
        <v>3</v>
      </c>
      <c r="M230">
        <v>3</v>
      </c>
      <c r="N230" s="7">
        <f t="shared" si="7"/>
        <v>0.5</v>
      </c>
      <c r="O230">
        <v>1</v>
      </c>
      <c r="P230">
        <v>2</v>
      </c>
      <c r="Q230">
        <v>8</v>
      </c>
      <c r="R230">
        <v>10</v>
      </c>
      <c r="S230" t="s">
        <v>729</v>
      </c>
      <c r="T230" t="s">
        <v>739</v>
      </c>
      <c r="U230" t="s">
        <v>14802</v>
      </c>
    </row>
    <row r="231" spans="1:21" x14ac:dyDescent="0.3">
      <c r="A231" t="s">
        <v>740</v>
      </c>
      <c r="B231" t="s">
        <v>741</v>
      </c>
      <c r="C231" t="s">
        <v>20</v>
      </c>
      <c r="D231" t="s">
        <v>42</v>
      </c>
      <c r="E231" t="s">
        <v>22</v>
      </c>
      <c r="F231" t="s">
        <v>29</v>
      </c>
      <c r="G231" t="s">
        <v>24</v>
      </c>
      <c r="H231">
        <v>107</v>
      </c>
      <c r="I231">
        <v>10</v>
      </c>
      <c r="J231">
        <v>10.7</v>
      </c>
      <c r="K231" s="5">
        <f t="shared" si="6"/>
        <v>0</v>
      </c>
      <c r="L231">
        <v>8</v>
      </c>
      <c r="M231">
        <v>1</v>
      </c>
      <c r="N231" s="7">
        <f t="shared" si="7"/>
        <v>0.1111111111111111</v>
      </c>
      <c r="O231">
        <v>1</v>
      </c>
      <c r="P231">
        <v>0</v>
      </c>
      <c r="Q231">
        <v>7</v>
      </c>
      <c r="R231">
        <v>6</v>
      </c>
      <c r="S231" t="s">
        <v>729</v>
      </c>
      <c r="T231" t="s">
        <v>742</v>
      </c>
      <c r="U231" t="s">
        <v>14802</v>
      </c>
    </row>
    <row r="232" spans="1:21" x14ac:dyDescent="0.3">
      <c r="A232" t="s">
        <v>743</v>
      </c>
      <c r="B232" t="s">
        <v>744</v>
      </c>
      <c r="C232" t="s">
        <v>20</v>
      </c>
      <c r="D232" t="s">
        <v>21</v>
      </c>
      <c r="E232" t="s">
        <v>37</v>
      </c>
      <c r="F232" t="s">
        <v>38</v>
      </c>
      <c r="G232" t="s">
        <v>24</v>
      </c>
      <c r="H232">
        <v>167</v>
      </c>
      <c r="I232">
        <v>12</v>
      </c>
      <c r="J232">
        <v>13.9</v>
      </c>
      <c r="K232" s="5">
        <f t="shared" si="6"/>
        <v>0</v>
      </c>
      <c r="L232">
        <v>4</v>
      </c>
      <c r="M232">
        <v>5</v>
      </c>
      <c r="N232" s="7">
        <f t="shared" si="7"/>
        <v>0.55555555555555558</v>
      </c>
      <c r="O232">
        <v>2</v>
      </c>
      <c r="P232">
        <v>1</v>
      </c>
      <c r="Q232">
        <v>12</v>
      </c>
      <c r="R232">
        <v>5</v>
      </c>
      <c r="S232" t="s">
        <v>729</v>
      </c>
      <c r="T232" t="s">
        <v>745</v>
      </c>
      <c r="U232" t="s">
        <v>14802</v>
      </c>
    </row>
    <row r="233" spans="1:21" x14ac:dyDescent="0.3">
      <c r="A233" t="s">
        <v>746</v>
      </c>
      <c r="B233" t="s">
        <v>747</v>
      </c>
      <c r="C233" t="s">
        <v>20</v>
      </c>
      <c r="D233" t="s">
        <v>21</v>
      </c>
      <c r="E233" t="s">
        <v>22</v>
      </c>
      <c r="F233" t="s">
        <v>29</v>
      </c>
      <c r="G233" t="s">
        <v>24</v>
      </c>
      <c r="H233">
        <v>125</v>
      </c>
      <c r="I233">
        <v>10</v>
      </c>
      <c r="J233">
        <v>12.5</v>
      </c>
      <c r="K233" s="5">
        <f t="shared" si="6"/>
        <v>0</v>
      </c>
      <c r="L233">
        <v>4</v>
      </c>
      <c r="M233">
        <v>3</v>
      </c>
      <c r="N233" s="7">
        <f t="shared" si="7"/>
        <v>0.42857142857142855</v>
      </c>
      <c r="O233">
        <v>3</v>
      </c>
      <c r="P233">
        <v>0</v>
      </c>
      <c r="Q233">
        <v>6</v>
      </c>
      <c r="R233">
        <v>6</v>
      </c>
      <c r="S233" t="s">
        <v>729</v>
      </c>
      <c r="T233" t="s">
        <v>748</v>
      </c>
      <c r="U233" t="s">
        <v>14802</v>
      </c>
    </row>
    <row r="234" spans="1:21" x14ac:dyDescent="0.3">
      <c r="A234" t="s">
        <v>749</v>
      </c>
      <c r="B234" t="s">
        <v>750</v>
      </c>
      <c r="C234" t="s">
        <v>20</v>
      </c>
      <c r="D234" t="s">
        <v>21</v>
      </c>
      <c r="E234" t="s">
        <v>37</v>
      </c>
      <c r="F234" t="s">
        <v>38</v>
      </c>
      <c r="G234" t="s">
        <v>24</v>
      </c>
      <c r="H234">
        <v>615</v>
      </c>
      <c r="I234">
        <v>30</v>
      </c>
      <c r="J234">
        <v>20.5</v>
      </c>
      <c r="K234" s="5">
        <f t="shared" si="6"/>
        <v>1</v>
      </c>
      <c r="L234">
        <v>9</v>
      </c>
      <c r="M234">
        <v>9</v>
      </c>
      <c r="N234" s="7">
        <f t="shared" si="7"/>
        <v>0.5</v>
      </c>
      <c r="O234">
        <v>10</v>
      </c>
      <c r="P234">
        <v>2</v>
      </c>
      <c r="Q234">
        <v>25</v>
      </c>
      <c r="R234">
        <v>148</v>
      </c>
      <c r="S234" t="s">
        <v>729</v>
      </c>
      <c r="T234" t="s">
        <v>751</v>
      </c>
      <c r="U234" t="s">
        <v>14802</v>
      </c>
    </row>
    <row r="235" spans="1:21" x14ac:dyDescent="0.3">
      <c r="A235" t="s">
        <v>752</v>
      </c>
      <c r="B235" t="s">
        <v>753</v>
      </c>
      <c r="C235" t="s">
        <v>20</v>
      </c>
      <c r="D235" t="s">
        <v>21</v>
      </c>
      <c r="E235" t="s">
        <v>22</v>
      </c>
      <c r="F235" t="s">
        <v>29</v>
      </c>
      <c r="G235" t="s">
        <v>24</v>
      </c>
      <c r="H235">
        <v>105</v>
      </c>
      <c r="I235">
        <v>9</v>
      </c>
      <c r="J235">
        <v>11.7</v>
      </c>
      <c r="K235" s="5">
        <f t="shared" si="6"/>
        <v>0</v>
      </c>
      <c r="L235">
        <v>3</v>
      </c>
      <c r="M235">
        <v>2</v>
      </c>
      <c r="N235" s="7">
        <f t="shared" si="7"/>
        <v>0.4</v>
      </c>
      <c r="O235">
        <v>4</v>
      </c>
      <c r="P235">
        <v>0</v>
      </c>
      <c r="Q235">
        <v>5</v>
      </c>
      <c r="R235">
        <v>5</v>
      </c>
      <c r="S235" t="s">
        <v>729</v>
      </c>
      <c r="T235" t="s">
        <v>754</v>
      </c>
      <c r="U235" t="s">
        <v>14802</v>
      </c>
    </row>
    <row r="236" spans="1:21" x14ac:dyDescent="0.3">
      <c r="A236" t="s">
        <v>755</v>
      </c>
      <c r="B236" t="s">
        <v>756</v>
      </c>
      <c r="C236" t="s">
        <v>20</v>
      </c>
      <c r="D236" t="s">
        <v>42</v>
      </c>
      <c r="E236" t="s">
        <v>22</v>
      </c>
      <c r="F236" t="s">
        <v>29</v>
      </c>
      <c r="G236" t="s">
        <v>24</v>
      </c>
      <c r="H236">
        <v>109</v>
      </c>
      <c r="I236">
        <v>11</v>
      </c>
      <c r="J236">
        <v>9.9</v>
      </c>
      <c r="K236" s="5">
        <f t="shared" si="6"/>
        <v>0</v>
      </c>
      <c r="L236">
        <v>7</v>
      </c>
      <c r="M236">
        <v>2</v>
      </c>
      <c r="N236" s="7">
        <f t="shared" si="7"/>
        <v>0.22222222222222221</v>
      </c>
      <c r="O236">
        <v>1</v>
      </c>
      <c r="P236">
        <v>1</v>
      </c>
      <c r="Q236">
        <v>6</v>
      </c>
      <c r="R236">
        <v>11</v>
      </c>
      <c r="S236" t="s">
        <v>729</v>
      </c>
      <c r="T236" t="s">
        <v>757</v>
      </c>
      <c r="U236" t="s">
        <v>14802</v>
      </c>
    </row>
    <row r="237" spans="1:21" x14ac:dyDescent="0.3">
      <c r="A237" t="s">
        <v>758</v>
      </c>
      <c r="B237" t="s">
        <v>759</v>
      </c>
      <c r="C237" t="s">
        <v>20</v>
      </c>
      <c r="D237" t="s">
        <v>21</v>
      </c>
      <c r="E237" t="s">
        <v>22</v>
      </c>
      <c r="F237" t="s">
        <v>29</v>
      </c>
      <c r="G237" t="s">
        <v>24</v>
      </c>
      <c r="H237">
        <v>394</v>
      </c>
      <c r="I237">
        <v>17</v>
      </c>
      <c r="J237">
        <v>23.2</v>
      </c>
      <c r="K237" s="5">
        <f t="shared" si="6"/>
        <v>1</v>
      </c>
      <c r="L237">
        <v>9</v>
      </c>
      <c r="M237">
        <v>2</v>
      </c>
      <c r="N237" s="7">
        <f t="shared" si="7"/>
        <v>0.18181818181818182</v>
      </c>
      <c r="O237">
        <v>2</v>
      </c>
      <c r="P237">
        <v>4</v>
      </c>
      <c r="Q237">
        <v>16</v>
      </c>
      <c r="R237">
        <v>5</v>
      </c>
      <c r="S237" t="s">
        <v>729</v>
      </c>
      <c r="T237" t="s">
        <v>760</v>
      </c>
      <c r="U237" t="s">
        <v>14802</v>
      </c>
    </row>
    <row r="238" spans="1:21" x14ac:dyDescent="0.3">
      <c r="A238" t="s">
        <v>761</v>
      </c>
      <c r="B238" t="s">
        <v>762</v>
      </c>
      <c r="C238" t="s">
        <v>20</v>
      </c>
      <c r="D238" t="s">
        <v>21</v>
      </c>
      <c r="E238" t="s">
        <v>37</v>
      </c>
      <c r="F238" t="s">
        <v>38</v>
      </c>
      <c r="G238" t="s">
        <v>24</v>
      </c>
      <c r="H238">
        <v>150</v>
      </c>
      <c r="I238">
        <v>9</v>
      </c>
      <c r="J238">
        <v>16.7</v>
      </c>
      <c r="K238" s="5">
        <f t="shared" si="6"/>
        <v>1</v>
      </c>
      <c r="L238">
        <v>6</v>
      </c>
      <c r="M238">
        <v>3</v>
      </c>
      <c r="N238" s="7">
        <f t="shared" si="7"/>
        <v>0.33333333333333331</v>
      </c>
      <c r="O238">
        <v>0</v>
      </c>
      <c r="P238">
        <v>0</v>
      </c>
      <c r="Q238">
        <v>9</v>
      </c>
      <c r="R238">
        <v>5</v>
      </c>
      <c r="S238" t="s">
        <v>729</v>
      </c>
      <c r="T238" t="s">
        <v>763</v>
      </c>
      <c r="U238" t="s">
        <v>14802</v>
      </c>
    </row>
    <row r="239" spans="1:21" x14ac:dyDescent="0.3">
      <c r="A239" t="s">
        <v>764</v>
      </c>
      <c r="B239" t="s">
        <v>765</v>
      </c>
      <c r="C239" t="s">
        <v>20</v>
      </c>
      <c r="D239" t="s">
        <v>21</v>
      </c>
      <c r="E239" t="s">
        <v>22</v>
      </c>
      <c r="F239" t="s">
        <v>29</v>
      </c>
      <c r="G239" t="s">
        <v>24</v>
      </c>
      <c r="H239">
        <v>24</v>
      </c>
      <c r="I239">
        <v>7</v>
      </c>
      <c r="J239">
        <v>3.4</v>
      </c>
      <c r="K239" s="5">
        <f t="shared" si="6"/>
        <v>0</v>
      </c>
      <c r="L239">
        <v>1</v>
      </c>
      <c r="M239">
        <v>0</v>
      </c>
      <c r="N239" s="7">
        <f t="shared" si="7"/>
        <v>0</v>
      </c>
      <c r="O239">
        <v>3</v>
      </c>
      <c r="P239">
        <v>3</v>
      </c>
      <c r="Q239">
        <v>2</v>
      </c>
      <c r="R239">
        <v>6</v>
      </c>
      <c r="S239" t="s">
        <v>729</v>
      </c>
      <c r="T239" t="s">
        <v>766</v>
      </c>
      <c r="U239" t="s">
        <v>14802</v>
      </c>
    </row>
    <row r="240" spans="1:21" x14ac:dyDescent="0.3">
      <c r="A240" t="s">
        <v>767</v>
      </c>
      <c r="B240" t="s">
        <v>768</v>
      </c>
      <c r="C240" t="s">
        <v>20</v>
      </c>
      <c r="D240" t="s">
        <v>21</v>
      </c>
      <c r="E240" t="s">
        <v>37</v>
      </c>
      <c r="F240" t="s">
        <v>29</v>
      </c>
      <c r="G240" t="s">
        <v>24</v>
      </c>
      <c r="H240">
        <v>57</v>
      </c>
      <c r="I240">
        <v>6</v>
      </c>
      <c r="J240">
        <v>9.5</v>
      </c>
      <c r="K240" s="5">
        <f t="shared" si="6"/>
        <v>0</v>
      </c>
      <c r="L240">
        <v>1</v>
      </c>
      <c r="M240">
        <v>3</v>
      </c>
      <c r="N240" s="7">
        <f t="shared" si="7"/>
        <v>0.75</v>
      </c>
      <c r="O240">
        <v>1</v>
      </c>
      <c r="P240">
        <v>1</v>
      </c>
      <c r="Q240">
        <v>3</v>
      </c>
      <c r="R240">
        <v>10</v>
      </c>
      <c r="S240" t="s">
        <v>729</v>
      </c>
      <c r="T240" t="s">
        <v>769</v>
      </c>
      <c r="U240" t="s">
        <v>14802</v>
      </c>
    </row>
    <row r="241" spans="1:21" x14ac:dyDescent="0.3">
      <c r="A241" t="s">
        <v>770</v>
      </c>
      <c r="B241" t="s">
        <v>771</v>
      </c>
      <c r="C241" t="s">
        <v>20</v>
      </c>
      <c r="D241" t="s">
        <v>21</v>
      </c>
      <c r="E241" t="s">
        <v>49</v>
      </c>
      <c r="F241" t="s">
        <v>38</v>
      </c>
      <c r="G241" t="s">
        <v>24</v>
      </c>
      <c r="H241">
        <v>171</v>
      </c>
      <c r="I241">
        <v>14</v>
      </c>
      <c r="J241">
        <v>12.2</v>
      </c>
      <c r="K241" s="5">
        <f t="shared" si="6"/>
        <v>0</v>
      </c>
      <c r="L241">
        <v>10</v>
      </c>
      <c r="M241">
        <v>1</v>
      </c>
      <c r="N241" s="7">
        <f t="shared" si="7"/>
        <v>9.0909090909090912E-2</v>
      </c>
      <c r="O241">
        <v>3</v>
      </c>
      <c r="P241">
        <v>0</v>
      </c>
      <c r="Q241">
        <v>5</v>
      </c>
      <c r="R241">
        <v>83</v>
      </c>
      <c r="S241" t="s">
        <v>729</v>
      </c>
      <c r="T241" t="s">
        <v>772</v>
      </c>
      <c r="U241" t="s">
        <v>14802</v>
      </c>
    </row>
    <row r="242" spans="1:21" x14ac:dyDescent="0.3">
      <c r="A242" t="s">
        <v>773</v>
      </c>
      <c r="B242" t="s">
        <v>774</v>
      </c>
      <c r="C242" t="s">
        <v>20</v>
      </c>
      <c r="D242" t="s">
        <v>21</v>
      </c>
      <c r="E242" t="s">
        <v>49</v>
      </c>
      <c r="F242" t="s">
        <v>23</v>
      </c>
      <c r="G242" t="s">
        <v>24</v>
      </c>
      <c r="H242">
        <v>88</v>
      </c>
      <c r="I242">
        <v>6</v>
      </c>
      <c r="J242">
        <v>14.7</v>
      </c>
      <c r="K242" s="5">
        <f t="shared" si="6"/>
        <v>0</v>
      </c>
      <c r="L242">
        <v>1</v>
      </c>
      <c r="M242">
        <v>0</v>
      </c>
      <c r="N242" s="7">
        <f t="shared" si="7"/>
        <v>0</v>
      </c>
      <c r="O242">
        <v>4</v>
      </c>
      <c r="P242">
        <v>1</v>
      </c>
      <c r="Q242">
        <v>3</v>
      </c>
      <c r="R242">
        <v>11</v>
      </c>
      <c r="S242" t="s">
        <v>729</v>
      </c>
      <c r="T242" t="s">
        <v>775</v>
      </c>
      <c r="U242" t="s">
        <v>14802</v>
      </c>
    </row>
    <row r="243" spans="1:21" x14ac:dyDescent="0.3">
      <c r="A243" t="s">
        <v>776</v>
      </c>
      <c r="B243" t="s">
        <v>777</v>
      </c>
      <c r="C243" t="s">
        <v>20</v>
      </c>
      <c r="D243" t="s">
        <v>21</v>
      </c>
      <c r="E243" t="s">
        <v>22</v>
      </c>
      <c r="F243" t="s">
        <v>29</v>
      </c>
      <c r="G243" t="s">
        <v>24</v>
      </c>
      <c r="H243">
        <v>323</v>
      </c>
      <c r="I243">
        <v>17</v>
      </c>
      <c r="J243">
        <v>19</v>
      </c>
      <c r="K243" s="5">
        <f t="shared" si="6"/>
        <v>1</v>
      </c>
      <c r="L243">
        <v>4</v>
      </c>
      <c r="M243">
        <v>5</v>
      </c>
      <c r="N243" s="7">
        <f t="shared" si="7"/>
        <v>0.55555555555555558</v>
      </c>
      <c r="O243">
        <v>7</v>
      </c>
      <c r="P243">
        <v>1</v>
      </c>
      <c r="Q243">
        <v>8</v>
      </c>
      <c r="R243">
        <v>3</v>
      </c>
      <c r="S243" t="s">
        <v>729</v>
      </c>
      <c r="T243" t="s">
        <v>778</v>
      </c>
      <c r="U243" t="s">
        <v>14802</v>
      </c>
    </row>
    <row r="244" spans="1:21" x14ac:dyDescent="0.3">
      <c r="A244" t="s">
        <v>779</v>
      </c>
      <c r="B244" t="s">
        <v>780</v>
      </c>
      <c r="C244" t="s">
        <v>20</v>
      </c>
      <c r="D244" t="s">
        <v>42</v>
      </c>
      <c r="E244" t="s">
        <v>22</v>
      </c>
      <c r="F244" t="s">
        <v>23</v>
      </c>
      <c r="G244" t="s">
        <v>24</v>
      </c>
      <c r="H244">
        <v>194</v>
      </c>
      <c r="I244">
        <v>13</v>
      </c>
      <c r="J244">
        <v>14.9</v>
      </c>
      <c r="K244" s="5">
        <f t="shared" si="6"/>
        <v>0</v>
      </c>
      <c r="L244">
        <v>11</v>
      </c>
      <c r="M244">
        <v>1</v>
      </c>
      <c r="N244" s="7">
        <f t="shared" si="7"/>
        <v>8.3333333333333329E-2</v>
      </c>
      <c r="O244">
        <v>0</v>
      </c>
      <c r="P244">
        <v>1</v>
      </c>
      <c r="Q244">
        <v>12</v>
      </c>
      <c r="R244">
        <v>16</v>
      </c>
      <c r="S244" t="s">
        <v>729</v>
      </c>
      <c r="T244" t="s">
        <v>781</v>
      </c>
      <c r="U244" t="s">
        <v>14802</v>
      </c>
    </row>
    <row r="245" spans="1:21" x14ac:dyDescent="0.3">
      <c r="A245" t="s">
        <v>782</v>
      </c>
      <c r="B245" t="s">
        <v>783</v>
      </c>
      <c r="C245" t="s">
        <v>20</v>
      </c>
      <c r="D245" t="s">
        <v>21</v>
      </c>
      <c r="E245" t="s">
        <v>22</v>
      </c>
      <c r="F245" t="s">
        <v>23</v>
      </c>
      <c r="G245" t="s">
        <v>24</v>
      </c>
      <c r="H245">
        <v>352</v>
      </c>
      <c r="I245">
        <v>14</v>
      </c>
      <c r="J245">
        <v>25.1</v>
      </c>
      <c r="K245" s="5">
        <f t="shared" si="6"/>
        <v>1</v>
      </c>
      <c r="L245">
        <v>7</v>
      </c>
      <c r="M245">
        <v>2</v>
      </c>
      <c r="N245" s="7">
        <f t="shared" si="7"/>
        <v>0.22222222222222221</v>
      </c>
      <c r="O245">
        <v>3</v>
      </c>
      <c r="P245">
        <v>2</v>
      </c>
      <c r="Q245">
        <v>10</v>
      </c>
      <c r="R245">
        <v>2</v>
      </c>
      <c r="S245" t="s">
        <v>729</v>
      </c>
      <c r="T245" t="s">
        <v>784</v>
      </c>
      <c r="U245" t="s">
        <v>14802</v>
      </c>
    </row>
    <row r="246" spans="1:21" x14ac:dyDescent="0.3">
      <c r="A246" t="s">
        <v>785</v>
      </c>
      <c r="B246" t="s">
        <v>786</v>
      </c>
      <c r="C246" t="s">
        <v>20</v>
      </c>
      <c r="D246" t="s">
        <v>21</v>
      </c>
      <c r="E246" t="s">
        <v>22</v>
      </c>
      <c r="F246" t="s">
        <v>29</v>
      </c>
      <c r="G246" t="s">
        <v>24</v>
      </c>
      <c r="H246">
        <v>214</v>
      </c>
      <c r="I246">
        <v>9</v>
      </c>
      <c r="J246">
        <v>23.8</v>
      </c>
      <c r="K246" s="5">
        <f t="shared" si="6"/>
        <v>1</v>
      </c>
      <c r="L246">
        <v>4</v>
      </c>
      <c r="M246">
        <v>2</v>
      </c>
      <c r="N246" s="7">
        <f t="shared" si="7"/>
        <v>0.33333333333333331</v>
      </c>
      <c r="O246">
        <v>2</v>
      </c>
      <c r="P246">
        <v>1</v>
      </c>
      <c r="Q246">
        <v>7</v>
      </c>
      <c r="R246">
        <v>3.5</v>
      </c>
      <c r="S246" t="s">
        <v>729</v>
      </c>
      <c r="T246" t="s">
        <v>787</v>
      </c>
      <c r="U246" t="s">
        <v>14802</v>
      </c>
    </row>
    <row r="247" spans="1:21" x14ac:dyDescent="0.3">
      <c r="A247" t="s">
        <v>788</v>
      </c>
      <c r="B247" t="s">
        <v>789</v>
      </c>
      <c r="C247" t="s">
        <v>20</v>
      </c>
      <c r="D247" t="s">
        <v>21</v>
      </c>
      <c r="E247" t="s">
        <v>22</v>
      </c>
      <c r="F247" t="s">
        <v>29</v>
      </c>
      <c r="G247" t="s">
        <v>24</v>
      </c>
      <c r="H247">
        <v>123</v>
      </c>
      <c r="I247">
        <v>7</v>
      </c>
      <c r="J247">
        <v>17.600000000000001</v>
      </c>
      <c r="K247" s="5">
        <f t="shared" si="6"/>
        <v>1</v>
      </c>
      <c r="L247">
        <v>2</v>
      </c>
      <c r="M247">
        <v>0</v>
      </c>
      <c r="N247" s="7">
        <f t="shared" si="7"/>
        <v>0</v>
      </c>
      <c r="O247">
        <v>3</v>
      </c>
      <c r="P247">
        <v>2</v>
      </c>
      <c r="Q247">
        <v>3</v>
      </c>
      <c r="R247">
        <v>0.5</v>
      </c>
      <c r="S247" t="s">
        <v>729</v>
      </c>
      <c r="T247" t="s">
        <v>790</v>
      </c>
      <c r="U247" t="s">
        <v>14802</v>
      </c>
    </row>
    <row r="248" spans="1:21" x14ac:dyDescent="0.3">
      <c r="A248" t="s">
        <v>791</v>
      </c>
      <c r="B248" t="s">
        <v>792</v>
      </c>
      <c r="C248" t="s">
        <v>20</v>
      </c>
      <c r="D248" t="s">
        <v>21</v>
      </c>
      <c r="E248" t="s">
        <v>22</v>
      </c>
      <c r="F248" t="s">
        <v>29</v>
      </c>
      <c r="G248" t="s">
        <v>24</v>
      </c>
      <c r="H248">
        <v>126</v>
      </c>
      <c r="I248">
        <v>8</v>
      </c>
      <c r="J248">
        <v>15.8</v>
      </c>
      <c r="K248" s="5">
        <f t="shared" si="6"/>
        <v>1</v>
      </c>
      <c r="L248">
        <v>4</v>
      </c>
      <c r="M248">
        <v>2</v>
      </c>
      <c r="N248" s="7">
        <f t="shared" si="7"/>
        <v>0.33333333333333331</v>
      </c>
      <c r="O248">
        <v>2</v>
      </c>
      <c r="P248">
        <v>0</v>
      </c>
      <c r="Q248">
        <v>6</v>
      </c>
      <c r="R248">
        <v>5</v>
      </c>
      <c r="S248" t="s">
        <v>729</v>
      </c>
      <c r="T248" t="s">
        <v>793</v>
      </c>
      <c r="U248" t="s">
        <v>14802</v>
      </c>
    </row>
    <row r="249" spans="1:21" x14ac:dyDescent="0.3">
      <c r="A249" t="s">
        <v>794</v>
      </c>
      <c r="B249" t="s">
        <v>795</v>
      </c>
      <c r="C249" t="s">
        <v>20</v>
      </c>
      <c r="D249" t="s">
        <v>21</v>
      </c>
      <c r="E249" t="s">
        <v>22</v>
      </c>
      <c r="F249" t="s">
        <v>29</v>
      </c>
      <c r="G249" t="s">
        <v>24</v>
      </c>
      <c r="H249">
        <v>15</v>
      </c>
      <c r="I249">
        <v>4</v>
      </c>
      <c r="J249">
        <v>3.8</v>
      </c>
      <c r="K249" s="5">
        <f t="shared" si="6"/>
        <v>0</v>
      </c>
      <c r="L249">
        <v>0</v>
      </c>
      <c r="M249">
        <v>0</v>
      </c>
      <c r="N249" s="7">
        <f t="shared" si="7"/>
        <v>0</v>
      </c>
      <c r="O249">
        <v>4</v>
      </c>
      <c r="P249">
        <v>0</v>
      </c>
      <c r="Q249">
        <v>1</v>
      </c>
      <c r="R249">
        <v>2.5</v>
      </c>
      <c r="S249" t="s">
        <v>729</v>
      </c>
      <c r="T249" t="s">
        <v>796</v>
      </c>
      <c r="U249" t="s">
        <v>14802</v>
      </c>
    </row>
    <row r="250" spans="1:21" x14ac:dyDescent="0.3">
      <c r="A250" t="s">
        <v>797</v>
      </c>
      <c r="B250" t="s">
        <v>798</v>
      </c>
      <c r="C250" t="s">
        <v>20</v>
      </c>
      <c r="D250" t="s">
        <v>21</v>
      </c>
      <c r="E250" t="s">
        <v>49</v>
      </c>
      <c r="F250" t="s">
        <v>38</v>
      </c>
      <c r="G250" t="s">
        <v>24</v>
      </c>
      <c r="H250">
        <v>208</v>
      </c>
      <c r="I250">
        <v>10</v>
      </c>
      <c r="J250">
        <v>20.8</v>
      </c>
      <c r="K250" s="5">
        <f t="shared" si="6"/>
        <v>1</v>
      </c>
      <c r="L250">
        <v>6</v>
      </c>
      <c r="M250">
        <v>1</v>
      </c>
      <c r="N250" s="7">
        <f t="shared" si="7"/>
        <v>0.14285714285714285</v>
      </c>
      <c r="O250">
        <v>1</v>
      </c>
      <c r="P250">
        <v>2</v>
      </c>
      <c r="Q250">
        <v>10</v>
      </c>
      <c r="R250">
        <v>10</v>
      </c>
      <c r="S250" t="s">
        <v>729</v>
      </c>
      <c r="T250" t="s">
        <v>799</v>
      </c>
      <c r="U250" t="s">
        <v>14802</v>
      </c>
    </row>
    <row r="251" spans="1:21" x14ac:dyDescent="0.3">
      <c r="A251" t="s">
        <v>800</v>
      </c>
      <c r="B251" t="s">
        <v>801</v>
      </c>
      <c r="C251" t="s">
        <v>20</v>
      </c>
      <c r="D251" t="s">
        <v>21</v>
      </c>
      <c r="E251" t="s">
        <v>37</v>
      </c>
      <c r="F251" t="s">
        <v>38</v>
      </c>
      <c r="G251" t="s">
        <v>24</v>
      </c>
      <c r="H251">
        <v>178</v>
      </c>
      <c r="I251">
        <v>12</v>
      </c>
      <c r="J251">
        <v>14.8</v>
      </c>
      <c r="K251" s="5">
        <f t="shared" si="6"/>
        <v>0</v>
      </c>
      <c r="L251">
        <v>4</v>
      </c>
      <c r="M251">
        <v>4</v>
      </c>
      <c r="N251" s="7">
        <f t="shared" si="7"/>
        <v>0.5</v>
      </c>
      <c r="O251">
        <v>3</v>
      </c>
      <c r="P251">
        <v>1</v>
      </c>
      <c r="Q251">
        <v>11</v>
      </c>
      <c r="R251">
        <v>10</v>
      </c>
      <c r="S251" t="s">
        <v>729</v>
      </c>
      <c r="T251" t="s">
        <v>802</v>
      </c>
      <c r="U251" t="s">
        <v>14802</v>
      </c>
    </row>
    <row r="252" spans="1:21" x14ac:dyDescent="0.3">
      <c r="A252" t="s">
        <v>803</v>
      </c>
      <c r="B252" t="s">
        <v>804</v>
      </c>
      <c r="C252" t="s">
        <v>20</v>
      </c>
      <c r="D252" t="s">
        <v>21</v>
      </c>
      <c r="E252" t="s">
        <v>22</v>
      </c>
      <c r="F252" t="s">
        <v>23</v>
      </c>
      <c r="G252" t="s">
        <v>24</v>
      </c>
      <c r="H252">
        <v>170</v>
      </c>
      <c r="I252">
        <v>10</v>
      </c>
      <c r="J252">
        <v>17</v>
      </c>
      <c r="K252" s="5">
        <f t="shared" si="6"/>
        <v>1</v>
      </c>
      <c r="L252">
        <v>4</v>
      </c>
      <c r="M252">
        <v>1</v>
      </c>
      <c r="N252" s="7">
        <f t="shared" si="7"/>
        <v>0.2</v>
      </c>
      <c r="O252">
        <v>3</v>
      </c>
      <c r="P252">
        <v>2</v>
      </c>
      <c r="Q252">
        <v>7</v>
      </c>
      <c r="R252">
        <v>4</v>
      </c>
      <c r="S252" t="s">
        <v>729</v>
      </c>
      <c r="T252" t="s">
        <v>805</v>
      </c>
      <c r="U252" t="s">
        <v>14802</v>
      </c>
    </row>
    <row r="253" spans="1:21" x14ac:dyDescent="0.3">
      <c r="A253" t="s">
        <v>806</v>
      </c>
      <c r="B253" t="s">
        <v>807</v>
      </c>
      <c r="C253" t="s">
        <v>20</v>
      </c>
      <c r="D253" t="s">
        <v>21</v>
      </c>
      <c r="E253" t="s">
        <v>22</v>
      </c>
      <c r="F253" t="s">
        <v>29</v>
      </c>
      <c r="G253" t="s">
        <v>24</v>
      </c>
      <c r="H253">
        <v>42</v>
      </c>
      <c r="I253">
        <v>5</v>
      </c>
      <c r="J253">
        <v>8.4</v>
      </c>
      <c r="K253" s="5">
        <f t="shared" si="6"/>
        <v>0</v>
      </c>
      <c r="L253">
        <v>0</v>
      </c>
      <c r="M253">
        <v>0</v>
      </c>
      <c r="N253" s="7">
        <f t="shared" si="7"/>
        <v>0</v>
      </c>
      <c r="O253">
        <v>4</v>
      </c>
      <c r="P253">
        <v>1</v>
      </c>
      <c r="Q253">
        <v>1</v>
      </c>
      <c r="R253">
        <v>5</v>
      </c>
      <c r="S253" t="s">
        <v>679</v>
      </c>
      <c r="T253" t="s">
        <v>808</v>
      </c>
      <c r="U253" t="s">
        <v>14802</v>
      </c>
    </row>
    <row r="254" spans="1:21" x14ac:dyDescent="0.3">
      <c r="A254" t="s">
        <v>809</v>
      </c>
      <c r="B254" t="s">
        <v>810</v>
      </c>
      <c r="C254" t="s">
        <v>20</v>
      </c>
      <c r="D254" t="s">
        <v>42</v>
      </c>
      <c r="E254" t="s">
        <v>22</v>
      </c>
      <c r="F254" t="s">
        <v>23</v>
      </c>
      <c r="G254" t="s">
        <v>24</v>
      </c>
      <c r="H254">
        <v>335</v>
      </c>
      <c r="I254">
        <v>16</v>
      </c>
      <c r="J254">
        <v>20.9</v>
      </c>
      <c r="K254" s="5">
        <f t="shared" si="6"/>
        <v>1</v>
      </c>
      <c r="L254">
        <v>8</v>
      </c>
      <c r="M254">
        <v>0</v>
      </c>
      <c r="N254" s="7">
        <f t="shared" si="7"/>
        <v>0</v>
      </c>
      <c r="O254">
        <v>6</v>
      </c>
      <c r="P254">
        <v>2</v>
      </c>
      <c r="Q254">
        <v>11</v>
      </c>
      <c r="R254">
        <v>7</v>
      </c>
      <c r="S254" t="s">
        <v>679</v>
      </c>
      <c r="T254" t="s">
        <v>811</v>
      </c>
      <c r="U254" t="s">
        <v>14802</v>
      </c>
    </row>
    <row r="255" spans="1:21" x14ac:dyDescent="0.3">
      <c r="A255" t="s">
        <v>812</v>
      </c>
      <c r="B255" t="s">
        <v>813</v>
      </c>
      <c r="C255" t="s">
        <v>20</v>
      </c>
      <c r="D255" t="s">
        <v>21</v>
      </c>
      <c r="E255" t="s">
        <v>22</v>
      </c>
      <c r="F255" t="s">
        <v>23</v>
      </c>
      <c r="G255" t="s">
        <v>24</v>
      </c>
      <c r="H255">
        <v>132</v>
      </c>
      <c r="I255">
        <v>9</v>
      </c>
      <c r="J255">
        <v>14.7</v>
      </c>
      <c r="K255" s="5">
        <f t="shared" si="6"/>
        <v>0</v>
      </c>
      <c r="L255">
        <v>7</v>
      </c>
      <c r="M255">
        <v>1</v>
      </c>
      <c r="N255" s="7">
        <f t="shared" si="7"/>
        <v>0.125</v>
      </c>
      <c r="O255">
        <v>0</v>
      </c>
      <c r="P255">
        <v>1</v>
      </c>
      <c r="Q255">
        <v>5</v>
      </c>
      <c r="R255">
        <v>17</v>
      </c>
      <c r="S255" t="s">
        <v>679</v>
      </c>
      <c r="T255" t="s">
        <v>814</v>
      </c>
      <c r="U255" t="s">
        <v>14802</v>
      </c>
    </row>
    <row r="256" spans="1:21" x14ac:dyDescent="0.3">
      <c r="A256" t="s">
        <v>815</v>
      </c>
      <c r="B256" t="s">
        <v>816</v>
      </c>
      <c r="C256" t="s">
        <v>20</v>
      </c>
      <c r="D256" t="s">
        <v>213</v>
      </c>
      <c r="E256" t="s">
        <v>22</v>
      </c>
      <c r="F256" t="s">
        <v>29</v>
      </c>
      <c r="G256" t="s">
        <v>24</v>
      </c>
      <c r="H256">
        <v>34</v>
      </c>
      <c r="I256">
        <v>5</v>
      </c>
      <c r="J256">
        <v>6.8</v>
      </c>
      <c r="K256" s="5">
        <f t="shared" si="6"/>
        <v>0</v>
      </c>
      <c r="L256">
        <v>1</v>
      </c>
      <c r="M256">
        <v>0</v>
      </c>
      <c r="N256" s="7">
        <f t="shared" si="7"/>
        <v>0</v>
      </c>
      <c r="O256">
        <v>2</v>
      </c>
      <c r="P256">
        <v>2</v>
      </c>
      <c r="Q256">
        <v>1</v>
      </c>
      <c r="R256">
        <v>8</v>
      </c>
      <c r="S256" t="s">
        <v>679</v>
      </c>
      <c r="T256" t="s">
        <v>817</v>
      </c>
      <c r="U256" t="s">
        <v>14802</v>
      </c>
    </row>
    <row r="257" spans="1:21" x14ac:dyDescent="0.3">
      <c r="A257" t="s">
        <v>818</v>
      </c>
      <c r="B257" t="s">
        <v>819</v>
      </c>
      <c r="C257" t="s">
        <v>20</v>
      </c>
      <c r="D257" t="s">
        <v>21</v>
      </c>
      <c r="E257" t="s">
        <v>22</v>
      </c>
      <c r="F257" t="s">
        <v>29</v>
      </c>
      <c r="G257" t="s">
        <v>24</v>
      </c>
      <c r="H257">
        <v>21</v>
      </c>
      <c r="I257">
        <v>6</v>
      </c>
      <c r="J257">
        <v>3.5</v>
      </c>
      <c r="K257" s="5">
        <f t="shared" si="6"/>
        <v>0</v>
      </c>
      <c r="L257">
        <v>0</v>
      </c>
      <c r="M257">
        <v>0</v>
      </c>
      <c r="N257" s="7">
        <f t="shared" si="7"/>
        <v>0</v>
      </c>
      <c r="O257">
        <v>6</v>
      </c>
      <c r="P257">
        <v>0</v>
      </c>
      <c r="Q257">
        <v>2</v>
      </c>
      <c r="R257">
        <v>4.92</v>
      </c>
      <c r="S257" t="s">
        <v>679</v>
      </c>
      <c r="T257" t="s">
        <v>820</v>
      </c>
      <c r="U257" t="s">
        <v>14802</v>
      </c>
    </row>
    <row r="258" spans="1:21" x14ac:dyDescent="0.3">
      <c r="A258" t="s">
        <v>821</v>
      </c>
      <c r="B258" t="s">
        <v>822</v>
      </c>
      <c r="C258" t="s">
        <v>20</v>
      </c>
      <c r="D258" t="s">
        <v>21</v>
      </c>
      <c r="E258" t="s">
        <v>22</v>
      </c>
      <c r="F258" t="s">
        <v>23</v>
      </c>
      <c r="G258" t="s">
        <v>24</v>
      </c>
      <c r="H258">
        <v>147</v>
      </c>
      <c r="I258">
        <v>9</v>
      </c>
      <c r="J258">
        <v>16.3</v>
      </c>
      <c r="K258" s="5">
        <f t="shared" si="6"/>
        <v>1</v>
      </c>
      <c r="L258">
        <v>6</v>
      </c>
      <c r="M258">
        <v>1</v>
      </c>
      <c r="N258" s="7">
        <f t="shared" si="7"/>
        <v>0.14285714285714285</v>
      </c>
      <c r="O258">
        <v>1</v>
      </c>
      <c r="P258">
        <v>1</v>
      </c>
      <c r="Q258">
        <v>10</v>
      </c>
      <c r="R258">
        <v>20</v>
      </c>
      <c r="S258" t="s">
        <v>679</v>
      </c>
      <c r="T258" t="s">
        <v>823</v>
      </c>
      <c r="U258" t="s">
        <v>14802</v>
      </c>
    </row>
    <row r="259" spans="1:21" x14ac:dyDescent="0.3">
      <c r="A259" t="s">
        <v>824</v>
      </c>
      <c r="B259" t="s">
        <v>825</v>
      </c>
      <c r="C259" t="s">
        <v>20</v>
      </c>
      <c r="D259" t="s">
        <v>213</v>
      </c>
      <c r="E259" t="s">
        <v>22</v>
      </c>
      <c r="F259" t="s">
        <v>29</v>
      </c>
      <c r="G259" t="s">
        <v>24</v>
      </c>
      <c r="H259">
        <v>23</v>
      </c>
      <c r="I259">
        <v>5</v>
      </c>
      <c r="J259">
        <v>4.5999999999999996</v>
      </c>
      <c r="K259" s="5">
        <f t="shared" ref="K259:K322" si="8">IF(J259&gt;15, 1, 0)</f>
        <v>0</v>
      </c>
      <c r="L259">
        <v>1</v>
      </c>
      <c r="M259">
        <v>0</v>
      </c>
      <c r="N259" s="7">
        <f t="shared" ref="N259:N322" si="9">IFERROR(M259/(M259+L259), 0)</f>
        <v>0</v>
      </c>
      <c r="O259">
        <v>3</v>
      </c>
      <c r="P259">
        <v>1</v>
      </c>
      <c r="Q259">
        <v>5</v>
      </c>
      <c r="R259">
        <v>7</v>
      </c>
      <c r="S259" t="s">
        <v>679</v>
      </c>
      <c r="T259" t="s">
        <v>826</v>
      </c>
      <c r="U259" t="s">
        <v>14802</v>
      </c>
    </row>
    <row r="260" spans="1:21" x14ac:dyDescent="0.3">
      <c r="A260" t="s">
        <v>827</v>
      </c>
      <c r="B260" t="s">
        <v>828</v>
      </c>
      <c r="C260" t="s">
        <v>20</v>
      </c>
      <c r="D260" t="s">
        <v>21</v>
      </c>
      <c r="E260" t="s">
        <v>22</v>
      </c>
      <c r="F260" t="s">
        <v>29</v>
      </c>
      <c r="G260" t="s">
        <v>24</v>
      </c>
      <c r="H260">
        <v>121</v>
      </c>
      <c r="I260">
        <v>8</v>
      </c>
      <c r="J260">
        <v>15.1</v>
      </c>
      <c r="K260" s="5">
        <f t="shared" si="8"/>
        <v>1</v>
      </c>
      <c r="L260">
        <v>1</v>
      </c>
      <c r="M260">
        <v>2</v>
      </c>
      <c r="N260" s="7">
        <f t="shared" si="9"/>
        <v>0.66666666666666663</v>
      </c>
      <c r="O260">
        <v>4</v>
      </c>
      <c r="P260">
        <v>1</v>
      </c>
      <c r="Q260">
        <v>5</v>
      </c>
      <c r="R260">
        <v>3.5</v>
      </c>
      <c r="S260" t="s">
        <v>679</v>
      </c>
      <c r="T260" t="s">
        <v>829</v>
      </c>
      <c r="U260" t="s">
        <v>14802</v>
      </c>
    </row>
    <row r="261" spans="1:21" x14ac:dyDescent="0.3">
      <c r="A261" t="s">
        <v>830</v>
      </c>
      <c r="B261" t="s">
        <v>831</v>
      </c>
      <c r="C261" t="s">
        <v>20</v>
      </c>
      <c r="D261" t="s">
        <v>21</v>
      </c>
      <c r="E261" t="s">
        <v>22</v>
      </c>
      <c r="F261" t="s">
        <v>29</v>
      </c>
      <c r="G261" t="s">
        <v>24</v>
      </c>
      <c r="H261">
        <v>47</v>
      </c>
      <c r="I261">
        <v>7</v>
      </c>
      <c r="J261">
        <v>6.7</v>
      </c>
      <c r="K261" s="5">
        <f t="shared" si="8"/>
        <v>0</v>
      </c>
      <c r="L261">
        <v>1</v>
      </c>
      <c r="M261">
        <v>2</v>
      </c>
      <c r="N261" s="7">
        <f t="shared" si="9"/>
        <v>0.66666666666666663</v>
      </c>
      <c r="O261">
        <v>3</v>
      </c>
      <c r="P261">
        <v>1</v>
      </c>
      <c r="Q261">
        <v>2</v>
      </c>
      <c r="R261">
        <v>5</v>
      </c>
      <c r="S261" t="s">
        <v>679</v>
      </c>
      <c r="T261" t="s">
        <v>832</v>
      </c>
      <c r="U261" t="s">
        <v>14802</v>
      </c>
    </row>
    <row r="262" spans="1:21" x14ac:dyDescent="0.3">
      <c r="A262" t="s">
        <v>833</v>
      </c>
      <c r="B262" t="s">
        <v>834</v>
      </c>
      <c r="C262" t="s">
        <v>20</v>
      </c>
      <c r="D262" t="s">
        <v>21</v>
      </c>
      <c r="E262" t="s">
        <v>22</v>
      </c>
      <c r="F262" t="s">
        <v>29</v>
      </c>
      <c r="G262" t="s">
        <v>24</v>
      </c>
      <c r="H262">
        <v>157</v>
      </c>
      <c r="I262">
        <v>8</v>
      </c>
      <c r="J262">
        <v>19.600000000000001</v>
      </c>
      <c r="K262" s="5">
        <f t="shared" si="8"/>
        <v>1</v>
      </c>
      <c r="L262">
        <v>3</v>
      </c>
      <c r="M262">
        <v>2</v>
      </c>
      <c r="N262" s="7">
        <f t="shared" si="9"/>
        <v>0.4</v>
      </c>
      <c r="O262">
        <v>1</v>
      </c>
      <c r="P262">
        <v>2</v>
      </c>
      <c r="Q262">
        <v>5</v>
      </c>
      <c r="R262">
        <v>7</v>
      </c>
      <c r="S262" t="s">
        <v>679</v>
      </c>
      <c r="T262" t="s">
        <v>835</v>
      </c>
      <c r="U262" t="s">
        <v>14802</v>
      </c>
    </row>
    <row r="263" spans="1:21" x14ac:dyDescent="0.3">
      <c r="A263" t="s">
        <v>836</v>
      </c>
      <c r="B263" t="s">
        <v>837</v>
      </c>
      <c r="C263" t="s">
        <v>20</v>
      </c>
      <c r="D263" t="s">
        <v>42</v>
      </c>
      <c r="E263" t="s">
        <v>49</v>
      </c>
      <c r="F263" t="s">
        <v>38</v>
      </c>
      <c r="G263" t="s">
        <v>24</v>
      </c>
      <c r="H263">
        <v>723</v>
      </c>
      <c r="I263">
        <v>36</v>
      </c>
      <c r="J263">
        <v>20.100000000000001</v>
      </c>
      <c r="K263" s="5">
        <f t="shared" si="8"/>
        <v>1</v>
      </c>
      <c r="L263">
        <v>26</v>
      </c>
      <c r="M263">
        <v>4</v>
      </c>
      <c r="N263" s="7">
        <f t="shared" si="9"/>
        <v>0.13333333333333333</v>
      </c>
      <c r="O263">
        <v>4</v>
      </c>
      <c r="P263">
        <v>2</v>
      </c>
      <c r="Q263">
        <v>35</v>
      </c>
      <c r="R263">
        <v>50</v>
      </c>
      <c r="S263" t="s">
        <v>838</v>
      </c>
      <c r="T263" t="s">
        <v>839</v>
      </c>
      <c r="U263" t="s">
        <v>14803</v>
      </c>
    </row>
    <row r="264" spans="1:21" x14ac:dyDescent="0.3">
      <c r="A264" t="s">
        <v>840</v>
      </c>
      <c r="B264" t="s">
        <v>841</v>
      </c>
      <c r="C264" t="s">
        <v>20</v>
      </c>
      <c r="D264" t="s">
        <v>42</v>
      </c>
      <c r="E264" t="s">
        <v>37</v>
      </c>
      <c r="F264" t="s">
        <v>38</v>
      </c>
      <c r="G264" t="s">
        <v>24</v>
      </c>
      <c r="H264">
        <v>410</v>
      </c>
      <c r="I264">
        <v>19</v>
      </c>
      <c r="J264">
        <v>21.6</v>
      </c>
      <c r="K264" s="5">
        <f t="shared" si="8"/>
        <v>1</v>
      </c>
      <c r="L264">
        <v>7</v>
      </c>
      <c r="M264">
        <v>10</v>
      </c>
      <c r="N264" s="7">
        <f t="shared" si="9"/>
        <v>0.58823529411764708</v>
      </c>
      <c r="O264">
        <v>1</v>
      </c>
      <c r="P264">
        <v>1</v>
      </c>
      <c r="Q264">
        <v>24</v>
      </c>
      <c r="R264">
        <v>25</v>
      </c>
      <c r="S264" t="s">
        <v>838</v>
      </c>
      <c r="T264" t="s">
        <v>842</v>
      </c>
      <c r="U264" t="s">
        <v>14803</v>
      </c>
    </row>
    <row r="265" spans="1:21" x14ac:dyDescent="0.3">
      <c r="A265" t="s">
        <v>843</v>
      </c>
      <c r="B265" t="s">
        <v>844</v>
      </c>
      <c r="C265" t="s">
        <v>99</v>
      </c>
      <c r="D265" t="s">
        <v>125</v>
      </c>
      <c r="E265" t="s">
        <v>22</v>
      </c>
      <c r="F265" t="s">
        <v>29</v>
      </c>
      <c r="G265" t="s">
        <v>24</v>
      </c>
      <c r="H265">
        <v>26</v>
      </c>
      <c r="I265">
        <v>5</v>
      </c>
      <c r="J265">
        <v>5.2</v>
      </c>
      <c r="K265" s="5">
        <f t="shared" si="8"/>
        <v>0</v>
      </c>
      <c r="L265">
        <v>0</v>
      </c>
      <c r="M265">
        <v>0</v>
      </c>
      <c r="N265" s="7">
        <f t="shared" si="9"/>
        <v>0</v>
      </c>
      <c r="O265">
        <v>0</v>
      </c>
      <c r="P265">
        <v>0</v>
      </c>
      <c r="Q265">
        <v>2</v>
      </c>
      <c r="R265">
        <v>6</v>
      </c>
      <c r="S265" t="s">
        <v>838</v>
      </c>
      <c r="T265" t="s">
        <v>845</v>
      </c>
      <c r="U265" t="s">
        <v>14803</v>
      </c>
    </row>
    <row r="266" spans="1:21" x14ac:dyDescent="0.3">
      <c r="A266" t="s">
        <v>846</v>
      </c>
      <c r="B266" t="s">
        <v>847</v>
      </c>
      <c r="C266" t="s">
        <v>99</v>
      </c>
      <c r="D266" t="s">
        <v>21</v>
      </c>
      <c r="E266" t="s">
        <v>22</v>
      </c>
      <c r="F266" t="s">
        <v>23</v>
      </c>
      <c r="G266" t="s">
        <v>24</v>
      </c>
      <c r="H266">
        <v>232</v>
      </c>
      <c r="I266">
        <v>13</v>
      </c>
      <c r="J266">
        <v>17.8</v>
      </c>
      <c r="K266" s="5">
        <f t="shared" si="8"/>
        <v>1</v>
      </c>
      <c r="L266">
        <v>0</v>
      </c>
      <c r="M266">
        <v>0</v>
      </c>
      <c r="N266" s="7">
        <f t="shared" si="9"/>
        <v>0</v>
      </c>
      <c r="O266">
        <v>8</v>
      </c>
      <c r="P266">
        <v>5</v>
      </c>
      <c r="Q266">
        <v>5</v>
      </c>
      <c r="R266">
        <v>2</v>
      </c>
      <c r="S266" t="s">
        <v>838</v>
      </c>
      <c r="T266" t="s">
        <v>848</v>
      </c>
      <c r="U266" t="s">
        <v>14803</v>
      </c>
    </row>
    <row r="267" spans="1:21" x14ac:dyDescent="0.3">
      <c r="A267" t="s">
        <v>849</v>
      </c>
      <c r="B267" t="s">
        <v>850</v>
      </c>
      <c r="C267" t="s">
        <v>20</v>
      </c>
      <c r="D267" t="s">
        <v>42</v>
      </c>
      <c r="E267" t="s">
        <v>37</v>
      </c>
      <c r="F267" t="s">
        <v>38</v>
      </c>
      <c r="G267" t="s">
        <v>24</v>
      </c>
      <c r="H267">
        <v>524</v>
      </c>
      <c r="I267">
        <v>32</v>
      </c>
      <c r="J267">
        <v>16.399999999999999</v>
      </c>
      <c r="K267" s="5">
        <f t="shared" si="8"/>
        <v>1</v>
      </c>
      <c r="L267">
        <v>15</v>
      </c>
      <c r="M267">
        <v>9</v>
      </c>
      <c r="N267" s="7">
        <f t="shared" si="9"/>
        <v>0.375</v>
      </c>
      <c r="O267">
        <v>5</v>
      </c>
      <c r="P267">
        <v>3</v>
      </c>
      <c r="Q267">
        <v>15</v>
      </c>
      <c r="R267">
        <v>50</v>
      </c>
      <c r="S267" t="s">
        <v>838</v>
      </c>
      <c r="T267" t="s">
        <v>851</v>
      </c>
      <c r="U267" t="s">
        <v>14803</v>
      </c>
    </row>
    <row r="268" spans="1:21" x14ac:dyDescent="0.3">
      <c r="A268" t="s">
        <v>852</v>
      </c>
      <c r="B268" t="s">
        <v>853</v>
      </c>
      <c r="C268" t="s">
        <v>20</v>
      </c>
      <c r="D268" t="s">
        <v>21</v>
      </c>
      <c r="E268" t="s">
        <v>37</v>
      </c>
      <c r="F268" t="s">
        <v>38</v>
      </c>
      <c r="G268" t="s">
        <v>24</v>
      </c>
      <c r="H268">
        <v>392</v>
      </c>
      <c r="I268">
        <v>23</v>
      </c>
      <c r="J268">
        <v>17</v>
      </c>
      <c r="K268" s="5">
        <f t="shared" si="8"/>
        <v>1</v>
      </c>
      <c r="L268">
        <v>8</v>
      </c>
      <c r="M268">
        <v>8</v>
      </c>
      <c r="N268" s="7">
        <f t="shared" si="9"/>
        <v>0.5</v>
      </c>
      <c r="O268">
        <v>5</v>
      </c>
      <c r="P268">
        <v>2</v>
      </c>
      <c r="Q268">
        <v>16</v>
      </c>
      <c r="R268">
        <v>45</v>
      </c>
      <c r="S268" t="s">
        <v>838</v>
      </c>
      <c r="T268" t="s">
        <v>854</v>
      </c>
      <c r="U268" t="s">
        <v>14803</v>
      </c>
    </row>
    <row r="269" spans="1:21" x14ac:dyDescent="0.3">
      <c r="A269" t="s">
        <v>855</v>
      </c>
      <c r="B269" t="s">
        <v>856</v>
      </c>
      <c r="C269" t="s">
        <v>20</v>
      </c>
      <c r="D269" t="s">
        <v>42</v>
      </c>
      <c r="E269" t="s">
        <v>22</v>
      </c>
      <c r="F269" t="s">
        <v>23</v>
      </c>
      <c r="G269" t="s">
        <v>24</v>
      </c>
      <c r="H269">
        <v>14</v>
      </c>
      <c r="I269">
        <v>4</v>
      </c>
      <c r="J269">
        <v>3.5</v>
      </c>
      <c r="K269" s="5">
        <f t="shared" si="8"/>
        <v>0</v>
      </c>
      <c r="L269">
        <v>0</v>
      </c>
      <c r="M269">
        <v>0</v>
      </c>
      <c r="N269" s="7">
        <f t="shared" si="9"/>
        <v>0</v>
      </c>
      <c r="O269">
        <v>1</v>
      </c>
      <c r="P269">
        <v>3</v>
      </c>
      <c r="Q269">
        <v>4</v>
      </c>
      <c r="R269">
        <v>70</v>
      </c>
      <c r="S269" t="s">
        <v>838</v>
      </c>
      <c r="T269" t="s">
        <v>857</v>
      </c>
      <c r="U269" t="s">
        <v>14803</v>
      </c>
    </row>
    <row r="270" spans="1:21" x14ac:dyDescent="0.3">
      <c r="A270" t="s">
        <v>858</v>
      </c>
      <c r="B270" t="s">
        <v>859</v>
      </c>
      <c r="C270" t="s">
        <v>20</v>
      </c>
      <c r="D270" t="s">
        <v>42</v>
      </c>
      <c r="E270" t="s">
        <v>22</v>
      </c>
      <c r="F270" t="s">
        <v>23</v>
      </c>
      <c r="G270" t="s">
        <v>173</v>
      </c>
      <c r="H270">
        <v>150</v>
      </c>
      <c r="I270">
        <v>8</v>
      </c>
      <c r="J270">
        <v>18.8</v>
      </c>
      <c r="K270" s="5">
        <f t="shared" si="8"/>
        <v>1</v>
      </c>
      <c r="L270">
        <v>7</v>
      </c>
      <c r="M270">
        <v>0</v>
      </c>
      <c r="N270" s="7">
        <f t="shared" si="9"/>
        <v>0</v>
      </c>
      <c r="O270">
        <v>0</v>
      </c>
      <c r="P270">
        <v>1</v>
      </c>
      <c r="Q270">
        <v>7</v>
      </c>
      <c r="R270">
        <v>4</v>
      </c>
      <c r="S270" t="s">
        <v>838</v>
      </c>
      <c r="T270" t="s">
        <v>860</v>
      </c>
      <c r="U270" t="s">
        <v>14803</v>
      </c>
    </row>
    <row r="271" spans="1:21" x14ac:dyDescent="0.3">
      <c r="A271" t="s">
        <v>861</v>
      </c>
      <c r="B271" t="s">
        <v>862</v>
      </c>
      <c r="C271" t="s">
        <v>20</v>
      </c>
      <c r="D271" t="s">
        <v>42</v>
      </c>
      <c r="E271" t="s">
        <v>49</v>
      </c>
      <c r="F271" t="s">
        <v>38</v>
      </c>
      <c r="G271" t="s">
        <v>24</v>
      </c>
      <c r="H271">
        <v>418</v>
      </c>
      <c r="I271">
        <v>18</v>
      </c>
      <c r="J271">
        <v>23.2</v>
      </c>
      <c r="K271" s="5">
        <f t="shared" si="8"/>
        <v>1</v>
      </c>
      <c r="L271">
        <v>9</v>
      </c>
      <c r="M271">
        <v>3</v>
      </c>
      <c r="N271" s="7">
        <f t="shared" si="9"/>
        <v>0.25</v>
      </c>
      <c r="O271">
        <v>5</v>
      </c>
      <c r="P271">
        <v>1</v>
      </c>
      <c r="Q271">
        <v>13</v>
      </c>
      <c r="R271">
        <v>19</v>
      </c>
      <c r="S271" t="s">
        <v>863</v>
      </c>
      <c r="T271" t="s">
        <v>864</v>
      </c>
      <c r="U271" t="s">
        <v>14803</v>
      </c>
    </row>
    <row r="272" spans="1:21" x14ac:dyDescent="0.3">
      <c r="A272" t="s">
        <v>865</v>
      </c>
      <c r="B272" t="s">
        <v>866</v>
      </c>
      <c r="C272" t="s">
        <v>20</v>
      </c>
      <c r="D272" t="s">
        <v>42</v>
      </c>
      <c r="E272" t="s">
        <v>22</v>
      </c>
      <c r="F272" t="s">
        <v>29</v>
      </c>
      <c r="G272" t="s">
        <v>24</v>
      </c>
      <c r="H272">
        <v>112</v>
      </c>
      <c r="I272">
        <v>8</v>
      </c>
      <c r="J272">
        <v>14</v>
      </c>
      <c r="K272" s="5">
        <f t="shared" si="8"/>
        <v>0</v>
      </c>
      <c r="L272">
        <v>2</v>
      </c>
      <c r="M272">
        <v>0</v>
      </c>
      <c r="N272" s="7">
        <f t="shared" si="9"/>
        <v>0</v>
      </c>
      <c r="O272">
        <v>5</v>
      </c>
      <c r="P272">
        <v>1</v>
      </c>
      <c r="Q272">
        <v>5</v>
      </c>
      <c r="R272">
        <v>12</v>
      </c>
      <c r="S272" t="s">
        <v>863</v>
      </c>
      <c r="T272" t="s">
        <v>867</v>
      </c>
      <c r="U272" t="s">
        <v>14803</v>
      </c>
    </row>
    <row r="273" spans="1:21" x14ac:dyDescent="0.3">
      <c r="A273" t="s">
        <v>868</v>
      </c>
      <c r="B273" t="s">
        <v>869</v>
      </c>
      <c r="C273" t="s">
        <v>20</v>
      </c>
      <c r="D273" t="s">
        <v>21</v>
      </c>
      <c r="E273" t="s">
        <v>22</v>
      </c>
      <c r="F273" t="s">
        <v>29</v>
      </c>
      <c r="G273" t="s">
        <v>24</v>
      </c>
      <c r="H273">
        <v>74</v>
      </c>
      <c r="I273">
        <v>10</v>
      </c>
      <c r="J273">
        <v>7.4</v>
      </c>
      <c r="K273" s="5">
        <f t="shared" si="8"/>
        <v>0</v>
      </c>
      <c r="L273">
        <v>6</v>
      </c>
      <c r="M273">
        <v>0</v>
      </c>
      <c r="N273" s="7">
        <f t="shared" si="9"/>
        <v>0</v>
      </c>
      <c r="O273">
        <v>2</v>
      </c>
      <c r="P273">
        <v>2</v>
      </c>
      <c r="Q273">
        <v>3</v>
      </c>
      <c r="R273">
        <v>10</v>
      </c>
      <c r="S273" t="s">
        <v>863</v>
      </c>
      <c r="T273" t="s">
        <v>870</v>
      </c>
      <c r="U273" t="s">
        <v>14803</v>
      </c>
    </row>
    <row r="274" spans="1:21" x14ac:dyDescent="0.3">
      <c r="A274" t="s">
        <v>871</v>
      </c>
      <c r="B274" t="s">
        <v>872</v>
      </c>
      <c r="C274" t="s">
        <v>20</v>
      </c>
      <c r="D274" t="s">
        <v>42</v>
      </c>
      <c r="E274" t="s">
        <v>22</v>
      </c>
      <c r="F274" t="s">
        <v>29</v>
      </c>
      <c r="G274" t="s">
        <v>24</v>
      </c>
      <c r="H274">
        <v>66</v>
      </c>
      <c r="I274">
        <v>5</v>
      </c>
      <c r="J274">
        <v>13.2</v>
      </c>
      <c r="K274" s="5">
        <f t="shared" si="8"/>
        <v>0</v>
      </c>
      <c r="L274">
        <v>0</v>
      </c>
      <c r="M274">
        <v>0</v>
      </c>
      <c r="N274" s="7">
        <f t="shared" si="9"/>
        <v>0</v>
      </c>
      <c r="O274">
        <v>3</v>
      </c>
      <c r="P274">
        <v>2</v>
      </c>
      <c r="Q274">
        <v>2</v>
      </c>
      <c r="R274">
        <v>5</v>
      </c>
      <c r="S274" t="s">
        <v>863</v>
      </c>
      <c r="T274" t="s">
        <v>873</v>
      </c>
      <c r="U274" t="s">
        <v>14803</v>
      </c>
    </row>
    <row r="275" spans="1:21" x14ac:dyDescent="0.3">
      <c r="A275" t="s">
        <v>874</v>
      </c>
      <c r="B275" t="s">
        <v>875</v>
      </c>
      <c r="C275" t="s">
        <v>99</v>
      </c>
      <c r="D275" t="s">
        <v>125</v>
      </c>
      <c r="E275" t="s">
        <v>22</v>
      </c>
      <c r="F275" t="s">
        <v>38</v>
      </c>
      <c r="G275" t="s">
        <v>24</v>
      </c>
      <c r="H275">
        <v>85</v>
      </c>
      <c r="I275">
        <v>7</v>
      </c>
      <c r="J275">
        <v>12.1</v>
      </c>
      <c r="K275" s="5">
        <f t="shared" si="8"/>
        <v>0</v>
      </c>
      <c r="L275">
        <v>0</v>
      </c>
      <c r="M275">
        <v>0</v>
      </c>
      <c r="N275" s="7">
        <f t="shared" si="9"/>
        <v>0</v>
      </c>
      <c r="O275">
        <v>0</v>
      </c>
      <c r="P275">
        <v>0</v>
      </c>
      <c r="Q275">
        <v>8</v>
      </c>
      <c r="R275">
        <v>8</v>
      </c>
      <c r="S275" t="s">
        <v>863</v>
      </c>
      <c r="T275" t="s">
        <v>876</v>
      </c>
      <c r="U275" t="s">
        <v>14803</v>
      </c>
    </row>
    <row r="276" spans="1:21" x14ac:dyDescent="0.3">
      <c r="A276" t="s">
        <v>877</v>
      </c>
      <c r="B276" t="s">
        <v>878</v>
      </c>
      <c r="C276" t="s">
        <v>20</v>
      </c>
      <c r="D276" t="s">
        <v>21</v>
      </c>
      <c r="E276" t="s">
        <v>22</v>
      </c>
      <c r="F276" t="s">
        <v>38</v>
      </c>
      <c r="G276" t="s">
        <v>24</v>
      </c>
      <c r="H276">
        <v>660</v>
      </c>
      <c r="I276">
        <v>30</v>
      </c>
      <c r="J276">
        <v>22</v>
      </c>
      <c r="K276" s="5">
        <f t="shared" si="8"/>
        <v>1</v>
      </c>
      <c r="L276">
        <v>20</v>
      </c>
      <c r="M276">
        <v>5</v>
      </c>
      <c r="N276" s="7">
        <f t="shared" si="9"/>
        <v>0.2</v>
      </c>
      <c r="O276">
        <v>4</v>
      </c>
      <c r="P276">
        <v>1</v>
      </c>
      <c r="Q276">
        <v>31</v>
      </c>
      <c r="R276">
        <v>42</v>
      </c>
      <c r="S276" t="s">
        <v>863</v>
      </c>
      <c r="T276" t="s">
        <v>879</v>
      </c>
      <c r="U276" t="s">
        <v>14803</v>
      </c>
    </row>
    <row r="277" spans="1:21" x14ac:dyDescent="0.3">
      <c r="A277" t="s">
        <v>880</v>
      </c>
      <c r="B277" t="s">
        <v>881</v>
      </c>
      <c r="C277" t="s">
        <v>20</v>
      </c>
      <c r="D277" t="s">
        <v>42</v>
      </c>
      <c r="E277" t="s">
        <v>22</v>
      </c>
      <c r="F277" t="s">
        <v>23</v>
      </c>
      <c r="G277" t="s">
        <v>24</v>
      </c>
      <c r="H277">
        <v>124</v>
      </c>
      <c r="I277">
        <v>9</v>
      </c>
      <c r="J277">
        <v>13.8</v>
      </c>
      <c r="K277" s="5">
        <f t="shared" si="8"/>
        <v>0</v>
      </c>
      <c r="L277">
        <v>7</v>
      </c>
      <c r="M277">
        <v>1</v>
      </c>
      <c r="N277" s="7">
        <f t="shared" si="9"/>
        <v>0.125</v>
      </c>
      <c r="O277">
        <v>1</v>
      </c>
      <c r="P277">
        <v>0</v>
      </c>
      <c r="Q277">
        <v>8</v>
      </c>
      <c r="R277">
        <v>7</v>
      </c>
      <c r="S277" t="s">
        <v>863</v>
      </c>
      <c r="T277" t="s">
        <v>882</v>
      </c>
      <c r="U277" t="s">
        <v>14803</v>
      </c>
    </row>
    <row r="278" spans="1:21" x14ac:dyDescent="0.3">
      <c r="A278" t="s">
        <v>883</v>
      </c>
      <c r="B278" t="s">
        <v>884</v>
      </c>
      <c r="C278" t="s">
        <v>20</v>
      </c>
      <c r="D278" t="s">
        <v>21</v>
      </c>
      <c r="E278" t="s">
        <v>22</v>
      </c>
      <c r="F278" t="s">
        <v>29</v>
      </c>
      <c r="G278" t="s">
        <v>24</v>
      </c>
      <c r="H278">
        <v>54</v>
      </c>
      <c r="I278">
        <v>6</v>
      </c>
      <c r="J278">
        <v>9</v>
      </c>
      <c r="K278" s="5">
        <f t="shared" si="8"/>
        <v>0</v>
      </c>
      <c r="L278">
        <v>1</v>
      </c>
      <c r="M278">
        <v>0</v>
      </c>
      <c r="N278" s="7">
        <f t="shared" si="9"/>
        <v>0</v>
      </c>
      <c r="O278">
        <v>4</v>
      </c>
      <c r="P278">
        <v>1</v>
      </c>
      <c r="Q278">
        <v>1</v>
      </c>
      <c r="R278">
        <v>5</v>
      </c>
      <c r="S278" t="s">
        <v>863</v>
      </c>
      <c r="T278" t="s">
        <v>885</v>
      </c>
      <c r="U278" t="s">
        <v>14803</v>
      </c>
    </row>
    <row r="279" spans="1:21" x14ac:dyDescent="0.3">
      <c r="A279" t="s">
        <v>886</v>
      </c>
      <c r="B279" t="s">
        <v>887</v>
      </c>
      <c r="C279" t="s">
        <v>20</v>
      </c>
      <c r="D279" t="s">
        <v>42</v>
      </c>
      <c r="E279" t="s">
        <v>22</v>
      </c>
      <c r="F279" t="s">
        <v>23</v>
      </c>
      <c r="G279" t="s">
        <v>24</v>
      </c>
      <c r="H279">
        <v>192</v>
      </c>
      <c r="I279">
        <v>9</v>
      </c>
      <c r="J279">
        <v>21.3</v>
      </c>
      <c r="K279" s="5">
        <f t="shared" si="8"/>
        <v>1</v>
      </c>
      <c r="L279">
        <v>4</v>
      </c>
      <c r="M279">
        <v>2</v>
      </c>
      <c r="N279" s="7">
        <f t="shared" si="9"/>
        <v>0.33333333333333331</v>
      </c>
      <c r="O279">
        <v>3</v>
      </c>
      <c r="P279">
        <v>0</v>
      </c>
      <c r="Q279">
        <v>9</v>
      </c>
      <c r="R279">
        <v>22</v>
      </c>
      <c r="S279" t="s">
        <v>863</v>
      </c>
      <c r="T279" t="s">
        <v>888</v>
      </c>
      <c r="U279" t="s">
        <v>14803</v>
      </c>
    </row>
    <row r="280" spans="1:21" x14ac:dyDescent="0.3">
      <c r="A280" t="s">
        <v>889</v>
      </c>
      <c r="B280" t="s">
        <v>890</v>
      </c>
      <c r="C280" t="s">
        <v>20</v>
      </c>
      <c r="D280" t="s">
        <v>42</v>
      </c>
      <c r="E280" t="s">
        <v>49</v>
      </c>
      <c r="F280" t="s">
        <v>23</v>
      </c>
      <c r="G280" t="s">
        <v>24</v>
      </c>
      <c r="H280">
        <v>509</v>
      </c>
      <c r="I280">
        <v>25</v>
      </c>
      <c r="J280">
        <v>20.399999999999999</v>
      </c>
      <c r="K280" s="5">
        <f t="shared" si="8"/>
        <v>1</v>
      </c>
      <c r="L280">
        <v>23</v>
      </c>
      <c r="M280">
        <v>2</v>
      </c>
      <c r="N280" s="7">
        <f t="shared" si="9"/>
        <v>0.08</v>
      </c>
      <c r="O280">
        <v>0</v>
      </c>
      <c r="P280">
        <v>0</v>
      </c>
      <c r="Q280">
        <v>20</v>
      </c>
      <c r="R280">
        <v>300</v>
      </c>
      <c r="S280" t="s">
        <v>891</v>
      </c>
      <c r="T280" t="s">
        <v>892</v>
      </c>
      <c r="U280" t="s">
        <v>14804</v>
      </c>
    </row>
    <row r="281" spans="1:21" x14ac:dyDescent="0.3">
      <c r="A281" t="s">
        <v>893</v>
      </c>
      <c r="B281" t="s">
        <v>894</v>
      </c>
      <c r="C281" t="s">
        <v>20</v>
      </c>
      <c r="D281" t="s">
        <v>42</v>
      </c>
      <c r="E281" t="s">
        <v>37</v>
      </c>
      <c r="F281" t="s">
        <v>38</v>
      </c>
      <c r="G281" t="s">
        <v>24</v>
      </c>
      <c r="H281">
        <v>292</v>
      </c>
      <c r="I281">
        <v>16</v>
      </c>
      <c r="J281">
        <v>18.2</v>
      </c>
      <c r="K281" s="5">
        <f t="shared" si="8"/>
        <v>1</v>
      </c>
      <c r="L281">
        <v>9</v>
      </c>
      <c r="M281">
        <v>7</v>
      </c>
      <c r="N281" s="7">
        <f t="shared" si="9"/>
        <v>0.4375</v>
      </c>
      <c r="O281">
        <v>0</v>
      </c>
      <c r="P281">
        <v>0</v>
      </c>
      <c r="Q281">
        <v>11</v>
      </c>
      <c r="R281">
        <v>50</v>
      </c>
      <c r="S281" t="s">
        <v>891</v>
      </c>
      <c r="T281" t="s">
        <v>895</v>
      </c>
      <c r="U281" t="s">
        <v>14804</v>
      </c>
    </row>
    <row r="282" spans="1:21" x14ac:dyDescent="0.3">
      <c r="A282" t="s">
        <v>896</v>
      </c>
      <c r="B282" t="s">
        <v>897</v>
      </c>
      <c r="C282" t="s">
        <v>99</v>
      </c>
      <c r="D282" t="s">
        <v>125</v>
      </c>
      <c r="E282" t="s">
        <v>22</v>
      </c>
      <c r="F282" t="s">
        <v>23</v>
      </c>
      <c r="G282" t="s">
        <v>24</v>
      </c>
      <c r="H282">
        <v>100</v>
      </c>
      <c r="I282">
        <v>8</v>
      </c>
      <c r="J282">
        <v>12.5</v>
      </c>
      <c r="K282" s="5">
        <f t="shared" si="8"/>
        <v>0</v>
      </c>
      <c r="L282">
        <v>0</v>
      </c>
      <c r="M282">
        <v>0</v>
      </c>
      <c r="N282" s="7">
        <f t="shared" si="9"/>
        <v>0</v>
      </c>
      <c r="O282">
        <v>0</v>
      </c>
      <c r="P282">
        <v>0</v>
      </c>
      <c r="Q282">
        <v>10</v>
      </c>
      <c r="R282">
        <v>3</v>
      </c>
      <c r="S282" t="s">
        <v>891</v>
      </c>
      <c r="T282" t="s">
        <v>898</v>
      </c>
      <c r="U282" t="s">
        <v>14804</v>
      </c>
    </row>
    <row r="283" spans="1:21" x14ac:dyDescent="0.3">
      <c r="A283" t="s">
        <v>899</v>
      </c>
      <c r="B283" t="s">
        <v>900</v>
      </c>
      <c r="C283" t="s">
        <v>20</v>
      </c>
      <c r="D283" t="s">
        <v>21</v>
      </c>
      <c r="E283" t="s">
        <v>22</v>
      </c>
      <c r="F283" t="s">
        <v>38</v>
      </c>
      <c r="G283" t="s">
        <v>24</v>
      </c>
      <c r="H283">
        <v>390</v>
      </c>
      <c r="I283">
        <v>19</v>
      </c>
      <c r="J283">
        <v>20.5</v>
      </c>
      <c r="K283" s="5">
        <f t="shared" si="8"/>
        <v>1</v>
      </c>
      <c r="L283">
        <v>17</v>
      </c>
      <c r="M283">
        <v>2</v>
      </c>
      <c r="N283" s="7">
        <f t="shared" si="9"/>
        <v>0.10526315789473684</v>
      </c>
      <c r="O283">
        <v>0</v>
      </c>
      <c r="P283">
        <v>0</v>
      </c>
      <c r="Q283">
        <v>12</v>
      </c>
      <c r="R283">
        <v>60</v>
      </c>
      <c r="S283" t="s">
        <v>891</v>
      </c>
      <c r="T283" t="s">
        <v>901</v>
      </c>
      <c r="U283" t="s">
        <v>14804</v>
      </c>
    </row>
    <row r="284" spans="1:21" x14ac:dyDescent="0.3">
      <c r="A284" t="s">
        <v>902</v>
      </c>
      <c r="B284" t="s">
        <v>903</v>
      </c>
      <c r="C284" t="s">
        <v>99</v>
      </c>
      <c r="D284" t="s">
        <v>21</v>
      </c>
      <c r="E284" t="s">
        <v>22</v>
      </c>
      <c r="F284" t="s">
        <v>38</v>
      </c>
      <c r="G284" t="s">
        <v>24</v>
      </c>
      <c r="H284">
        <v>96</v>
      </c>
      <c r="I284">
        <v>11</v>
      </c>
      <c r="J284">
        <v>8.6999999999999993</v>
      </c>
      <c r="K284" s="5">
        <f t="shared" si="8"/>
        <v>0</v>
      </c>
      <c r="L284">
        <v>0</v>
      </c>
      <c r="M284">
        <v>0</v>
      </c>
      <c r="N284" s="7">
        <f t="shared" si="9"/>
        <v>0</v>
      </c>
      <c r="O284">
        <v>0</v>
      </c>
      <c r="P284">
        <v>0</v>
      </c>
      <c r="Q284">
        <v>5</v>
      </c>
      <c r="R284">
        <v>6</v>
      </c>
      <c r="S284" t="s">
        <v>891</v>
      </c>
      <c r="T284" t="s">
        <v>904</v>
      </c>
      <c r="U284" t="s">
        <v>14804</v>
      </c>
    </row>
    <row r="285" spans="1:21" x14ac:dyDescent="0.3">
      <c r="A285" t="s">
        <v>905</v>
      </c>
      <c r="B285" t="s">
        <v>906</v>
      </c>
      <c r="C285" t="s">
        <v>20</v>
      </c>
      <c r="D285" t="s">
        <v>42</v>
      </c>
      <c r="E285" t="s">
        <v>49</v>
      </c>
      <c r="F285" t="s">
        <v>38</v>
      </c>
      <c r="G285" t="s">
        <v>24</v>
      </c>
      <c r="H285">
        <v>156</v>
      </c>
      <c r="I285">
        <v>11</v>
      </c>
      <c r="J285">
        <v>14.2</v>
      </c>
      <c r="K285" s="5">
        <f t="shared" si="8"/>
        <v>0</v>
      </c>
      <c r="L285">
        <v>8</v>
      </c>
      <c r="M285">
        <v>3</v>
      </c>
      <c r="N285" s="7">
        <f t="shared" si="9"/>
        <v>0.27272727272727271</v>
      </c>
      <c r="O285">
        <v>0</v>
      </c>
      <c r="P285">
        <v>0</v>
      </c>
      <c r="Q285">
        <v>8</v>
      </c>
      <c r="R285">
        <v>35</v>
      </c>
      <c r="S285" t="s">
        <v>907</v>
      </c>
      <c r="T285" t="s">
        <v>908</v>
      </c>
      <c r="U285" t="s">
        <v>14804</v>
      </c>
    </row>
    <row r="286" spans="1:21" x14ac:dyDescent="0.3">
      <c r="A286" t="s">
        <v>909</v>
      </c>
      <c r="B286" t="s">
        <v>910</v>
      </c>
      <c r="C286" t="s">
        <v>99</v>
      </c>
      <c r="D286" t="s">
        <v>21</v>
      </c>
      <c r="E286" t="s">
        <v>37</v>
      </c>
      <c r="F286" t="s">
        <v>38</v>
      </c>
      <c r="G286" t="s">
        <v>24</v>
      </c>
      <c r="H286">
        <v>162</v>
      </c>
      <c r="I286">
        <v>10</v>
      </c>
      <c r="J286">
        <v>16.2</v>
      </c>
      <c r="K286" s="5">
        <f t="shared" si="8"/>
        <v>1</v>
      </c>
      <c r="L286">
        <v>0</v>
      </c>
      <c r="M286">
        <v>0</v>
      </c>
      <c r="N286" s="7">
        <f t="shared" si="9"/>
        <v>0</v>
      </c>
      <c r="O286">
        <v>0</v>
      </c>
      <c r="P286">
        <v>0</v>
      </c>
      <c r="Q286">
        <v>10</v>
      </c>
      <c r="R286">
        <v>25</v>
      </c>
      <c r="S286" t="s">
        <v>907</v>
      </c>
      <c r="T286" t="s">
        <v>911</v>
      </c>
      <c r="U286" t="s">
        <v>14804</v>
      </c>
    </row>
    <row r="287" spans="1:21" x14ac:dyDescent="0.3">
      <c r="A287" t="s">
        <v>912</v>
      </c>
      <c r="B287" t="s">
        <v>913</v>
      </c>
      <c r="C287" t="s">
        <v>20</v>
      </c>
      <c r="D287" t="s">
        <v>42</v>
      </c>
      <c r="E287" t="s">
        <v>49</v>
      </c>
      <c r="F287" t="s">
        <v>38</v>
      </c>
      <c r="G287" t="s">
        <v>24</v>
      </c>
      <c r="H287">
        <v>252</v>
      </c>
      <c r="I287">
        <v>19</v>
      </c>
      <c r="J287">
        <v>13.3</v>
      </c>
      <c r="K287" s="5">
        <f t="shared" si="8"/>
        <v>0</v>
      </c>
      <c r="L287">
        <v>17</v>
      </c>
      <c r="M287">
        <v>2</v>
      </c>
      <c r="N287" s="7">
        <f t="shared" si="9"/>
        <v>0.10526315789473684</v>
      </c>
      <c r="O287">
        <v>0</v>
      </c>
      <c r="P287">
        <v>0</v>
      </c>
      <c r="Q287">
        <v>11</v>
      </c>
      <c r="R287">
        <v>360</v>
      </c>
      <c r="S287" t="s">
        <v>891</v>
      </c>
      <c r="T287" t="s">
        <v>914</v>
      </c>
      <c r="U287" t="s">
        <v>14804</v>
      </c>
    </row>
    <row r="288" spans="1:21" x14ac:dyDescent="0.3">
      <c r="A288" t="s">
        <v>915</v>
      </c>
      <c r="B288" t="s">
        <v>916</v>
      </c>
      <c r="C288" t="s">
        <v>20</v>
      </c>
      <c r="D288" t="s">
        <v>21</v>
      </c>
      <c r="E288" t="s">
        <v>22</v>
      </c>
      <c r="F288" t="s">
        <v>29</v>
      </c>
      <c r="G288" t="s">
        <v>24</v>
      </c>
      <c r="H288">
        <v>214</v>
      </c>
      <c r="I288">
        <v>12</v>
      </c>
      <c r="J288">
        <v>17.8</v>
      </c>
      <c r="K288" s="5">
        <f t="shared" si="8"/>
        <v>1</v>
      </c>
      <c r="L288">
        <v>7</v>
      </c>
      <c r="M288">
        <v>2</v>
      </c>
      <c r="N288" s="7">
        <f t="shared" si="9"/>
        <v>0.22222222222222221</v>
      </c>
      <c r="O288">
        <v>3</v>
      </c>
      <c r="P288">
        <v>0</v>
      </c>
      <c r="Q288">
        <v>8</v>
      </c>
      <c r="R288">
        <v>34</v>
      </c>
      <c r="S288" t="s">
        <v>917</v>
      </c>
      <c r="T288" t="s">
        <v>918</v>
      </c>
      <c r="U288" t="s">
        <v>14805</v>
      </c>
    </row>
    <row r="289" spans="1:21" x14ac:dyDescent="0.3">
      <c r="A289" t="s">
        <v>919</v>
      </c>
      <c r="B289" t="s">
        <v>920</v>
      </c>
      <c r="C289" t="s">
        <v>20</v>
      </c>
      <c r="D289" t="s">
        <v>21</v>
      </c>
      <c r="E289" t="s">
        <v>22</v>
      </c>
      <c r="F289" t="s">
        <v>29</v>
      </c>
      <c r="G289" t="s">
        <v>24</v>
      </c>
      <c r="H289">
        <v>203</v>
      </c>
      <c r="I289">
        <v>13</v>
      </c>
      <c r="J289">
        <v>15.6</v>
      </c>
      <c r="K289" s="5">
        <f t="shared" si="8"/>
        <v>1</v>
      </c>
      <c r="L289">
        <v>8</v>
      </c>
      <c r="M289">
        <v>1</v>
      </c>
      <c r="N289" s="7">
        <f t="shared" si="9"/>
        <v>0.1111111111111111</v>
      </c>
      <c r="O289">
        <v>2</v>
      </c>
      <c r="P289">
        <v>2</v>
      </c>
      <c r="Q289">
        <v>9</v>
      </c>
      <c r="R289">
        <v>4</v>
      </c>
      <c r="S289" t="s">
        <v>917</v>
      </c>
      <c r="T289" t="s">
        <v>921</v>
      </c>
      <c r="U289" t="s">
        <v>14805</v>
      </c>
    </row>
    <row r="290" spans="1:21" x14ac:dyDescent="0.3">
      <c r="A290" t="s">
        <v>922</v>
      </c>
      <c r="B290" t="s">
        <v>923</v>
      </c>
      <c r="C290" t="s">
        <v>20</v>
      </c>
      <c r="D290" t="s">
        <v>21</v>
      </c>
      <c r="E290" t="s">
        <v>22</v>
      </c>
      <c r="F290" t="s">
        <v>29</v>
      </c>
      <c r="G290" t="s">
        <v>24</v>
      </c>
      <c r="H290">
        <v>158</v>
      </c>
      <c r="I290">
        <v>10</v>
      </c>
      <c r="J290">
        <v>15.8</v>
      </c>
      <c r="K290" s="5">
        <f t="shared" si="8"/>
        <v>1</v>
      </c>
      <c r="L290">
        <v>5</v>
      </c>
      <c r="M290">
        <v>3</v>
      </c>
      <c r="N290" s="7">
        <f t="shared" si="9"/>
        <v>0.375</v>
      </c>
      <c r="O290">
        <v>1</v>
      </c>
      <c r="P290">
        <v>1</v>
      </c>
      <c r="Q290">
        <v>6</v>
      </c>
      <c r="R290">
        <v>5</v>
      </c>
      <c r="S290" t="s">
        <v>917</v>
      </c>
      <c r="T290" t="s">
        <v>924</v>
      </c>
      <c r="U290" t="s">
        <v>14805</v>
      </c>
    </row>
    <row r="291" spans="1:21" x14ac:dyDescent="0.3">
      <c r="A291" t="s">
        <v>925</v>
      </c>
      <c r="B291" t="s">
        <v>926</v>
      </c>
      <c r="C291" t="s">
        <v>20</v>
      </c>
      <c r="D291" t="s">
        <v>213</v>
      </c>
      <c r="E291" t="s">
        <v>22</v>
      </c>
      <c r="F291" t="s">
        <v>29</v>
      </c>
      <c r="G291" t="s">
        <v>24</v>
      </c>
      <c r="H291">
        <v>27</v>
      </c>
      <c r="I291">
        <v>3</v>
      </c>
      <c r="J291">
        <v>9</v>
      </c>
      <c r="K291" s="5">
        <f t="shared" si="8"/>
        <v>0</v>
      </c>
      <c r="L291">
        <v>0</v>
      </c>
      <c r="M291">
        <v>0</v>
      </c>
      <c r="N291" s="7">
        <f t="shared" si="9"/>
        <v>0</v>
      </c>
      <c r="O291">
        <v>2</v>
      </c>
      <c r="P291">
        <v>1</v>
      </c>
      <c r="Q291">
        <v>2</v>
      </c>
      <c r="R291">
        <v>3</v>
      </c>
      <c r="S291" t="s">
        <v>917</v>
      </c>
      <c r="T291" t="s">
        <v>927</v>
      </c>
      <c r="U291" t="s">
        <v>14805</v>
      </c>
    </row>
    <row r="292" spans="1:21" x14ac:dyDescent="0.3">
      <c r="A292" t="s">
        <v>928</v>
      </c>
      <c r="B292" t="s">
        <v>929</v>
      </c>
      <c r="C292" t="s">
        <v>99</v>
      </c>
      <c r="D292" t="s">
        <v>21</v>
      </c>
      <c r="E292" t="s">
        <v>37</v>
      </c>
      <c r="F292" t="s">
        <v>23</v>
      </c>
      <c r="G292" t="s">
        <v>24</v>
      </c>
      <c r="H292">
        <v>48</v>
      </c>
      <c r="I292">
        <v>7</v>
      </c>
      <c r="J292">
        <v>6.9</v>
      </c>
      <c r="K292" s="5">
        <f t="shared" si="8"/>
        <v>0</v>
      </c>
      <c r="L292">
        <v>0</v>
      </c>
      <c r="M292">
        <v>0</v>
      </c>
      <c r="N292" s="7">
        <f t="shared" si="9"/>
        <v>0</v>
      </c>
      <c r="O292">
        <v>0</v>
      </c>
      <c r="P292">
        <v>0</v>
      </c>
      <c r="Q292">
        <v>6</v>
      </c>
      <c r="R292">
        <v>10</v>
      </c>
      <c r="S292" t="s">
        <v>917</v>
      </c>
      <c r="T292" t="s">
        <v>930</v>
      </c>
      <c r="U292" t="s">
        <v>14805</v>
      </c>
    </row>
    <row r="293" spans="1:21" x14ac:dyDescent="0.3">
      <c r="A293" t="s">
        <v>931</v>
      </c>
      <c r="B293" t="s">
        <v>932</v>
      </c>
      <c r="C293" t="s">
        <v>20</v>
      </c>
      <c r="D293" t="s">
        <v>21</v>
      </c>
      <c r="E293" t="s">
        <v>22</v>
      </c>
      <c r="F293" t="s">
        <v>29</v>
      </c>
      <c r="G293" t="s">
        <v>24</v>
      </c>
      <c r="H293">
        <v>134</v>
      </c>
      <c r="I293">
        <v>10</v>
      </c>
      <c r="J293">
        <v>13.4</v>
      </c>
      <c r="K293" s="5">
        <f t="shared" si="8"/>
        <v>0</v>
      </c>
      <c r="L293">
        <v>4</v>
      </c>
      <c r="M293">
        <v>5</v>
      </c>
      <c r="N293" s="7">
        <f t="shared" si="9"/>
        <v>0.55555555555555558</v>
      </c>
      <c r="O293">
        <v>0</v>
      </c>
      <c r="P293">
        <v>1</v>
      </c>
      <c r="Q293">
        <v>6</v>
      </c>
      <c r="R293">
        <v>8.3000000000000007</v>
      </c>
      <c r="S293" t="s">
        <v>917</v>
      </c>
      <c r="T293" t="s">
        <v>933</v>
      </c>
      <c r="U293" t="s">
        <v>14805</v>
      </c>
    </row>
    <row r="294" spans="1:21" x14ac:dyDescent="0.3">
      <c r="A294" t="s">
        <v>934</v>
      </c>
      <c r="B294" t="s">
        <v>935</v>
      </c>
      <c r="C294" t="s">
        <v>20</v>
      </c>
      <c r="D294" t="s">
        <v>21</v>
      </c>
      <c r="E294" t="s">
        <v>37</v>
      </c>
      <c r="F294" t="s">
        <v>29</v>
      </c>
      <c r="G294" t="s">
        <v>24</v>
      </c>
      <c r="H294">
        <v>79</v>
      </c>
      <c r="I294">
        <v>10</v>
      </c>
      <c r="J294">
        <v>7.9</v>
      </c>
      <c r="K294" s="5">
        <f t="shared" si="8"/>
        <v>0</v>
      </c>
      <c r="L294">
        <v>5</v>
      </c>
      <c r="M294">
        <v>2</v>
      </c>
      <c r="N294" s="7">
        <f t="shared" si="9"/>
        <v>0.2857142857142857</v>
      </c>
      <c r="O294">
        <v>3</v>
      </c>
      <c r="P294">
        <v>0</v>
      </c>
      <c r="Q294">
        <v>4</v>
      </c>
      <c r="R294">
        <v>2</v>
      </c>
      <c r="S294" t="s">
        <v>917</v>
      </c>
      <c r="T294" t="s">
        <v>936</v>
      </c>
      <c r="U294" t="s">
        <v>14805</v>
      </c>
    </row>
    <row r="295" spans="1:21" x14ac:dyDescent="0.3">
      <c r="A295" t="s">
        <v>937</v>
      </c>
      <c r="B295" t="s">
        <v>938</v>
      </c>
      <c r="C295" t="s">
        <v>20</v>
      </c>
      <c r="D295" t="s">
        <v>21</v>
      </c>
      <c r="E295" t="s">
        <v>22</v>
      </c>
      <c r="F295" t="s">
        <v>23</v>
      </c>
      <c r="G295" t="s">
        <v>24</v>
      </c>
      <c r="H295">
        <v>201</v>
      </c>
      <c r="I295">
        <v>15</v>
      </c>
      <c r="J295">
        <v>13.4</v>
      </c>
      <c r="K295" s="5">
        <f t="shared" si="8"/>
        <v>0</v>
      </c>
      <c r="L295">
        <v>10</v>
      </c>
      <c r="M295">
        <v>2</v>
      </c>
      <c r="N295" s="7">
        <f t="shared" si="9"/>
        <v>0.16666666666666666</v>
      </c>
      <c r="O295">
        <v>1</v>
      </c>
      <c r="P295">
        <v>2</v>
      </c>
      <c r="Q295">
        <v>9</v>
      </c>
      <c r="R295">
        <v>15</v>
      </c>
      <c r="S295" t="s">
        <v>917</v>
      </c>
      <c r="T295" t="s">
        <v>939</v>
      </c>
      <c r="U295" t="s">
        <v>14805</v>
      </c>
    </row>
    <row r="296" spans="1:21" x14ac:dyDescent="0.3">
      <c r="A296" t="s">
        <v>940</v>
      </c>
      <c r="B296" t="s">
        <v>941</v>
      </c>
      <c r="C296" t="s">
        <v>20</v>
      </c>
      <c r="D296" t="s">
        <v>21</v>
      </c>
      <c r="E296" t="s">
        <v>22</v>
      </c>
      <c r="F296" t="s">
        <v>23</v>
      </c>
      <c r="G296" t="s">
        <v>24</v>
      </c>
      <c r="H296">
        <v>601</v>
      </c>
      <c r="I296">
        <v>27</v>
      </c>
      <c r="J296">
        <v>22.3</v>
      </c>
      <c r="K296" s="5">
        <f t="shared" si="8"/>
        <v>1</v>
      </c>
      <c r="L296">
        <v>13</v>
      </c>
      <c r="M296">
        <v>6</v>
      </c>
      <c r="N296" s="7">
        <f t="shared" si="9"/>
        <v>0.31578947368421051</v>
      </c>
      <c r="O296">
        <v>6</v>
      </c>
      <c r="P296">
        <v>2</v>
      </c>
      <c r="Q296">
        <v>13</v>
      </c>
      <c r="R296">
        <v>9</v>
      </c>
      <c r="S296" t="s">
        <v>917</v>
      </c>
      <c r="T296" t="s">
        <v>942</v>
      </c>
      <c r="U296" t="s">
        <v>14805</v>
      </c>
    </row>
    <row r="297" spans="1:21" x14ac:dyDescent="0.3">
      <c r="A297" t="s">
        <v>943</v>
      </c>
      <c r="B297" t="s">
        <v>944</v>
      </c>
      <c r="C297" t="s">
        <v>20</v>
      </c>
      <c r="D297" t="s">
        <v>21</v>
      </c>
      <c r="E297" t="s">
        <v>37</v>
      </c>
      <c r="F297" t="s">
        <v>38</v>
      </c>
      <c r="G297" t="s">
        <v>24</v>
      </c>
      <c r="H297">
        <v>178</v>
      </c>
      <c r="I297">
        <v>13</v>
      </c>
      <c r="J297">
        <v>13.7</v>
      </c>
      <c r="K297" s="5">
        <f t="shared" si="8"/>
        <v>0</v>
      </c>
      <c r="L297">
        <v>9</v>
      </c>
      <c r="M297">
        <v>2</v>
      </c>
      <c r="N297" s="7">
        <f t="shared" si="9"/>
        <v>0.18181818181818182</v>
      </c>
      <c r="O297">
        <v>0</v>
      </c>
      <c r="P297">
        <v>2</v>
      </c>
      <c r="Q297">
        <v>11</v>
      </c>
      <c r="R297">
        <v>8</v>
      </c>
      <c r="S297" t="s">
        <v>917</v>
      </c>
      <c r="T297" t="s">
        <v>945</v>
      </c>
      <c r="U297" t="s">
        <v>14805</v>
      </c>
    </row>
    <row r="298" spans="1:21" x14ac:dyDescent="0.3">
      <c r="A298" t="s">
        <v>946</v>
      </c>
      <c r="B298" t="s">
        <v>947</v>
      </c>
      <c r="C298" t="s">
        <v>20</v>
      </c>
      <c r="D298" t="s">
        <v>21</v>
      </c>
      <c r="E298" t="s">
        <v>22</v>
      </c>
      <c r="F298" t="s">
        <v>38</v>
      </c>
      <c r="G298" t="s">
        <v>24</v>
      </c>
      <c r="H298">
        <v>167</v>
      </c>
      <c r="I298">
        <v>10</v>
      </c>
      <c r="J298">
        <v>16.7</v>
      </c>
      <c r="K298" s="5">
        <f t="shared" si="8"/>
        <v>1</v>
      </c>
      <c r="L298">
        <v>7</v>
      </c>
      <c r="M298">
        <v>1</v>
      </c>
      <c r="N298" s="7">
        <f t="shared" si="9"/>
        <v>0.125</v>
      </c>
      <c r="O298">
        <v>2</v>
      </c>
      <c r="P298">
        <v>0</v>
      </c>
      <c r="Q298">
        <v>6</v>
      </c>
      <c r="R298">
        <v>3</v>
      </c>
      <c r="S298" t="s">
        <v>917</v>
      </c>
      <c r="T298" t="s">
        <v>948</v>
      </c>
      <c r="U298" t="s">
        <v>14805</v>
      </c>
    </row>
    <row r="299" spans="1:21" x14ac:dyDescent="0.3">
      <c r="A299" t="s">
        <v>949</v>
      </c>
      <c r="B299" t="s">
        <v>950</v>
      </c>
      <c r="C299" t="s">
        <v>20</v>
      </c>
      <c r="D299" t="s">
        <v>21</v>
      </c>
      <c r="E299" t="s">
        <v>22</v>
      </c>
      <c r="F299" t="s">
        <v>23</v>
      </c>
      <c r="G299" t="s">
        <v>24</v>
      </c>
      <c r="H299">
        <v>384</v>
      </c>
      <c r="I299">
        <v>23</v>
      </c>
      <c r="J299">
        <v>16.7</v>
      </c>
      <c r="K299" s="5">
        <f t="shared" si="8"/>
        <v>1</v>
      </c>
      <c r="L299">
        <v>12</v>
      </c>
      <c r="M299">
        <v>7</v>
      </c>
      <c r="N299" s="7">
        <f t="shared" si="9"/>
        <v>0.36842105263157893</v>
      </c>
      <c r="O299">
        <v>3</v>
      </c>
      <c r="P299">
        <v>1</v>
      </c>
      <c r="Q299">
        <v>24</v>
      </c>
      <c r="R299">
        <v>18</v>
      </c>
      <c r="S299" t="s">
        <v>917</v>
      </c>
      <c r="T299" t="s">
        <v>951</v>
      </c>
      <c r="U299" t="s">
        <v>14805</v>
      </c>
    </row>
    <row r="300" spans="1:21" x14ac:dyDescent="0.3">
      <c r="A300" t="s">
        <v>952</v>
      </c>
      <c r="B300" t="s">
        <v>953</v>
      </c>
      <c r="C300" t="s">
        <v>20</v>
      </c>
      <c r="D300" t="s">
        <v>21</v>
      </c>
      <c r="E300" t="s">
        <v>22</v>
      </c>
      <c r="F300" t="s">
        <v>29</v>
      </c>
      <c r="G300" t="s">
        <v>24</v>
      </c>
      <c r="H300">
        <v>144</v>
      </c>
      <c r="I300">
        <v>11</v>
      </c>
      <c r="J300">
        <v>13.1</v>
      </c>
      <c r="K300" s="5">
        <f t="shared" si="8"/>
        <v>0</v>
      </c>
      <c r="L300">
        <v>3</v>
      </c>
      <c r="M300">
        <v>2</v>
      </c>
      <c r="N300" s="7">
        <f t="shared" si="9"/>
        <v>0.4</v>
      </c>
      <c r="O300">
        <v>3</v>
      </c>
      <c r="P300">
        <v>3</v>
      </c>
      <c r="Q300">
        <v>8</v>
      </c>
      <c r="R300">
        <v>3.2</v>
      </c>
      <c r="S300" t="s">
        <v>917</v>
      </c>
      <c r="T300" t="s">
        <v>954</v>
      </c>
      <c r="U300" t="s">
        <v>14805</v>
      </c>
    </row>
    <row r="301" spans="1:21" x14ac:dyDescent="0.3">
      <c r="A301" t="s">
        <v>955</v>
      </c>
      <c r="B301" t="s">
        <v>956</v>
      </c>
      <c r="C301" t="s">
        <v>20</v>
      </c>
      <c r="D301" t="s">
        <v>21</v>
      </c>
      <c r="E301" t="s">
        <v>22</v>
      </c>
      <c r="F301" t="s">
        <v>29</v>
      </c>
      <c r="G301" t="s">
        <v>24</v>
      </c>
      <c r="H301">
        <v>58</v>
      </c>
      <c r="I301">
        <v>6</v>
      </c>
      <c r="J301">
        <v>9.6999999999999993</v>
      </c>
      <c r="K301" s="5">
        <f t="shared" si="8"/>
        <v>0</v>
      </c>
      <c r="L301">
        <v>0</v>
      </c>
      <c r="M301">
        <v>0</v>
      </c>
      <c r="N301" s="7">
        <f t="shared" si="9"/>
        <v>0</v>
      </c>
      <c r="O301">
        <v>4</v>
      </c>
      <c r="P301">
        <v>2</v>
      </c>
      <c r="Q301">
        <v>1</v>
      </c>
      <c r="R301">
        <v>3</v>
      </c>
      <c r="S301" t="s">
        <v>917</v>
      </c>
      <c r="T301" t="s">
        <v>957</v>
      </c>
      <c r="U301" t="s">
        <v>14805</v>
      </c>
    </row>
    <row r="302" spans="1:21" x14ac:dyDescent="0.3">
      <c r="A302" t="s">
        <v>958</v>
      </c>
      <c r="B302" t="s">
        <v>959</v>
      </c>
      <c r="C302" t="s">
        <v>20</v>
      </c>
      <c r="D302" t="s">
        <v>21</v>
      </c>
      <c r="E302" t="s">
        <v>22</v>
      </c>
      <c r="F302" t="s">
        <v>29</v>
      </c>
      <c r="G302" t="s">
        <v>24</v>
      </c>
      <c r="H302">
        <v>326</v>
      </c>
      <c r="I302">
        <v>30</v>
      </c>
      <c r="J302">
        <v>10.9</v>
      </c>
      <c r="K302" s="5">
        <f t="shared" si="8"/>
        <v>0</v>
      </c>
      <c r="L302">
        <v>23</v>
      </c>
      <c r="M302">
        <v>3</v>
      </c>
      <c r="N302" s="7">
        <f t="shared" si="9"/>
        <v>0.11538461538461539</v>
      </c>
      <c r="O302">
        <v>3</v>
      </c>
      <c r="P302">
        <v>1</v>
      </c>
      <c r="Q302">
        <v>19</v>
      </c>
      <c r="R302">
        <v>12.5</v>
      </c>
      <c r="S302" t="s">
        <v>917</v>
      </c>
      <c r="T302" t="s">
        <v>960</v>
      </c>
      <c r="U302" t="s">
        <v>14805</v>
      </c>
    </row>
    <row r="303" spans="1:21" x14ac:dyDescent="0.3">
      <c r="A303" t="s">
        <v>961</v>
      </c>
      <c r="B303" t="s">
        <v>962</v>
      </c>
      <c r="C303" t="s">
        <v>20</v>
      </c>
      <c r="D303" t="s">
        <v>21</v>
      </c>
      <c r="E303" t="s">
        <v>22</v>
      </c>
      <c r="F303" t="s">
        <v>29</v>
      </c>
      <c r="G303" t="s">
        <v>24</v>
      </c>
      <c r="H303">
        <v>364</v>
      </c>
      <c r="I303">
        <v>17</v>
      </c>
      <c r="J303">
        <v>21.4</v>
      </c>
      <c r="K303" s="5">
        <f t="shared" si="8"/>
        <v>1</v>
      </c>
      <c r="L303">
        <v>12</v>
      </c>
      <c r="M303">
        <v>2</v>
      </c>
      <c r="N303" s="7">
        <f t="shared" si="9"/>
        <v>0.14285714285714285</v>
      </c>
      <c r="O303">
        <v>0</v>
      </c>
      <c r="P303">
        <v>3</v>
      </c>
      <c r="Q303">
        <v>11</v>
      </c>
      <c r="R303">
        <v>14.5</v>
      </c>
      <c r="S303" t="s">
        <v>917</v>
      </c>
      <c r="T303" t="s">
        <v>963</v>
      </c>
      <c r="U303" t="s">
        <v>14805</v>
      </c>
    </row>
    <row r="304" spans="1:21" x14ac:dyDescent="0.3">
      <c r="A304" t="s">
        <v>964</v>
      </c>
      <c r="B304" t="s">
        <v>965</v>
      </c>
      <c r="C304" t="s">
        <v>20</v>
      </c>
      <c r="D304" t="s">
        <v>21</v>
      </c>
      <c r="E304" t="s">
        <v>22</v>
      </c>
      <c r="F304" t="s">
        <v>29</v>
      </c>
      <c r="G304" t="s">
        <v>24</v>
      </c>
      <c r="H304">
        <v>190</v>
      </c>
      <c r="I304">
        <v>13</v>
      </c>
      <c r="J304">
        <v>14.6</v>
      </c>
      <c r="K304" s="5">
        <f t="shared" si="8"/>
        <v>0</v>
      </c>
      <c r="L304">
        <v>7</v>
      </c>
      <c r="M304">
        <v>2</v>
      </c>
      <c r="N304" s="7">
        <f t="shared" si="9"/>
        <v>0.22222222222222221</v>
      </c>
      <c r="O304">
        <v>3</v>
      </c>
      <c r="P304">
        <v>1</v>
      </c>
      <c r="Q304">
        <v>9</v>
      </c>
      <c r="R304">
        <v>7.5</v>
      </c>
      <c r="S304" t="s">
        <v>917</v>
      </c>
      <c r="T304" t="s">
        <v>966</v>
      </c>
      <c r="U304" t="s">
        <v>14805</v>
      </c>
    </row>
    <row r="305" spans="1:21" x14ac:dyDescent="0.3">
      <c r="A305" t="s">
        <v>967</v>
      </c>
      <c r="B305" t="s">
        <v>968</v>
      </c>
      <c r="C305" t="s">
        <v>20</v>
      </c>
      <c r="D305" t="s">
        <v>213</v>
      </c>
      <c r="E305" t="s">
        <v>22</v>
      </c>
      <c r="F305" t="s">
        <v>29</v>
      </c>
      <c r="G305" t="s">
        <v>24</v>
      </c>
      <c r="H305">
        <v>103</v>
      </c>
      <c r="I305">
        <v>9</v>
      </c>
      <c r="J305">
        <v>11.4</v>
      </c>
      <c r="K305" s="5">
        <f t="shared" si="8"/>
        <v>0</v>
      </c>
      <c r="L305">
        <v>0</v>
      </c>
      <c r="M305">
        <v>0</v>
      </c>
      <c r="N305" s="7">
        <f t="shared" si="9"/>
        <v>0</v>
      </c>
      <c r="O305">
        <v>6</v>
      </c>
      <c r="P305">
        <v>3</v>
      </c>
      <c r="Q305">
        <v>2</v>
      </c>
      <c r="R305">
        <v>5</v>
      </c>
      <c r="S305" t="s">
        <v>917</v>
      </c>
      <c r="T305" t="s">
        <v>969</v>
      </c>
      <c r="U305" t="s">
        <v>14805</v>
      </c>
    </row>
    <row r="306" spans="1:21" x14ac:dyDescent="0.3">
      <c r="A306" t="s">
        <v>970</v>
      </c>
      <c r="B306" t="s">
        <v>971</v>
      </c>
      <c r="C306" t="s">
        <v>20</v>
      </c>
      <c r="D306" t="s">
        <v>21</v>
      </c>
      <c r="E306" t="s">
        <v>22</v>
      </c>
      <c r="F306" t="s">
        <v>29</v>
      </c>
      <c r="G306" t="s">
        <v>24</v>
      </c>
      <c r="H306">
        <v>199</v>
      </c>
      <c r="I306">
        <v>10</v>
      </c>
      <c r="J306">
        <v>19.899999999999999</v>
      </c>
      <c r="K306" s="5">
        <f t="shared" si="8"/>
        <v>1</v>
      </c>
      <c r="L306">
        <v>7</v>
      </c>
      <c r="M306">
        <v>2</v>
      </c>
      <c r="N306" s="7">
        <f t="shared" si="9"/>
        <v>0.22222222222222221</v>
      </c>
      <c r="O306">
        <v>0</v>
      </c>
      <c r="P306">
        <v>0</v>
      </c>
      <c r="Q306">
        <v>6</v>
      </c>
      <c r="R306">
        <v>16</v>
      </c>
      <c r="S306" t="s">
        <v>917</v>
      </c>
      <c r="T306" t="s">
        <v>972</v>
      </c>
      <c r="U306" t="s">
        <v>14805</v>
      </c>
    </row>
    <row r="307" spans="1:21" x14ac:dyDescent="0.3">
      <c r="A307" t="s">
        <v>973</v>
      </c>
      <c r="B307" t="s">
        <v>974</v>
      </c>
      <c r="C307" t="s">
        <v>20</v>
      </c>
      <c r="D307" t="s">
        <v>21</v>
      </c>
      <c r="E307" t="s">
        <v>22</v>
      </c>
      <c r="F307" t="s">
        <v>23</v>
      </c>
      <c r="G307" t="s">
        <v>24</v>
      </c>
      <c r="H307">
        <v>184</v>
      </c>
      <c r="I307">
        <v>13</v>
      </c>
      <c r="J307">
        <v>14.2</v>
      </c>
      <c r="K307" s="5">
        <f t="shared" si="8"/>
        <v>0</v>
      </c>
      <c r="L307">
        <v>8</v>
      </c>
      <c r="M307">
        <v>4</v>
      </c>
      <c r="N307" s="7">
        <f t="shared" si="9"/>
        <v>0.33333333333333331</v>
      </c>
      <c r="O307">
        <v>1</v>
      </c>
      <c r="P307">
        <v>0</v>
      </c>
      <c r="Q307">
        <v>9</v>
      </c>
      <c r="R307">
        <v>13</v>
      </c>
      <c r="S307" t="s">
        <v>917</v>
      </c>
      <c r="T307" t="s">
        <v>975</v>
      </c>
      <c r="U307" t="s">
        <v>14805</v>
      </c>
    </row>
    <row r="308" spans="1:21" x14ac:dyDescent="0.3">
      <c r="A308" t="s">
        <v>976</v>
      </c>
      <c r="B308" t="s">
        <v>977</v>
      </c>
      <c r="C308" t="s">
        <v>20</v>
      </c>
      <c r="D308" t="s">
        <v>213</v>
      </c>
      <c r="E308" t="s">
        <v>22</v>
      </c>
      <c r="F308" t="s">
        <v>29</v>
      </c>
      <c r="G308" t="s">
        <v>24</v>
      </c>
      <c r="H308">
        <v>66</v>
      </c>
      <c r="I308">
        <v>7</v>
      </c>
      <c r="J308">
        <v>9.4</v>
      </c>
      <c r="K308" s="5">
        <f t="shared" si="8"/>
        <v>0</v>
      </c>
      <c r="L308">
        <v>0</v>
      </c>
      <c r="M308">
        <v>0</v>
      </c>
      <c r="N308" s="7">
        <f t="shared" si="9"/>
        <v>0</v>
      </c>
      <c r="O308">
        <v>4</v>
      </c>
      <c r="P308">
        <v>3</v>
      </c>
      <c r="Q308">
        <v>7</v>
      </c>
      <c r="R308">
        <v>2</v>
      </c>
      <c r="S308" t="s">
        <v>917</v>
      </c>
      <c r="T308" t="s">
        <v>978</v>
      </c>
      <c r="U308" t="s">
        <v>14805</v>
      </c>
    </row>
    <row r="309" spans="1:21" x14ac:dyDescent="0.3">
      <c r="A309" t="s">
        <v>979</v>
      </c>
      <c r="B309" t="s">
        <v>980</v>
      </c>
      <c r="C309" t="s">
        <v>20</v>
      </c>
      <c r="D309" t="s">
        <v>21</v>
      </c>
      <c r="E309" t="s">
        <v>22</v>
      </c>
      <c r="F309" t="s">
        <v>29</v>
      </c>
      <c r="G309" t="s">
        <v>24</v>
      </c>
      <c r="H309">
        <v>200</v>
      </c>
      <c r="I309">
        <v>12</v>
      </c>
      <c r="J309">
        <v>16.7</v>
      </c>
      <c r="K309" s="5">
        <f t="shared" si="8"/>
        <v>1</v>
      </c>
      <c r="L309">
        <v>4</v>
      </c>
      <c r="M309">
        <v>6</v>
      </c>
      <c r="N309" s="7">
        <f t="shared" si="9"/>
        <v>0.6</v>
      </c>
      <c r="O309">
        <v>2</v>
      </c>
      <c r="P309">
        <v>0</v>
      </c>
      <c r="Q309">
        <v>11</v>
      </c>
      <c r="R309">
        <v>10</v>
      </c>
      <c r="S309" t="s">
        <v>917</v>
      </c>
      <c r="T309" t="s">
        <v>981</v>
      </c>
      <c r="U309" t="s">
        <v>14805</v>
      </c>
    </row>
    <row r="310" spans="1:21" x14ac:dyDescent="0.3">
      <c r="A310" t="s">
        <v>982</v>
      </c>
      <c r="B310" t="s">
        <v>983</v>
      </c>
      <c r="C310" t="s">
        <v>20</v>
      </c>
      <c r="D310" t="s">
        <v>21</v>
      </c>
      <c r="E310" t="s">
        <v>22</v>
      </c>
      <c r="F310" t="s">
        <v>23</v>
      </c>
      <c r="G310" t="s">
        <v>24</v>
      </c>
      <c r="H310">
        <v>340</v>
      </c>
      <c r="I310">
        <v>28</v>
      </c>
      <c r="J310">
        <v>12.1</v>
      </c>
      <c r="K310" s="5">
        <f t="shared" si="8"/>
        <v>0</v>
      </c>
      <c r="L310">
        <v>15</v>
      </c>
      <c r="M310">
        <v>10</v>
      </c>
      <c r="N310" s="7">
        <f t="shared" si="9"/>
        <v>0.4</v>
      </c>
      <c r="O310">
        <v>2</v>
      </c>
      <c r="P310">
        <v>1</v>
      </c>
      <c r="Q310">
        <v>17</v>
      </c>
      <c r="R310">
        <v>8.3000000000000007</v>
      </c>
      <c r="S310" t="s">
        <v>917</v>
      </c>
      <c r="T310" t="s">
        <v>984</v>
      </c>
      <c r="U310" t="s">
        <v>14805</v>
      </c>
    </row>
    <row r="311" spans="1:21" x14ac:dyDescent="0.3">
      <c r="A311" t="s">
        <v>985</v>
      </c>
      <c r="B311" t="s">
        <v>986</v>
      </c>
      <c r="C311" t="s">
        <v>20</v>
      </c>
      <c r="D311" t="s">
        <v>213</v>
      </c>
      <c r="E311" t="s">
        <v>22</v>
      </c>
      <c r="F311" t="s">
        <v>29</v>
      </c>
      <c r="G311" t="s">
        <v>24</v>
      </c>
      <c r="H311">
        <v>40</v>
      </c>
      <c r="I311">
        <v>5</v>
      </c>
      <c r="J311">
        <v>8</v>
      </c>
      <c r="K311" s="5">
        <f t="shared" si="8"/>
        <v>0</v>
      </c>
      <c r="L311">
        <v>0</v>
      </c>
      <c r="M311">
        <v>0</v>
      </c>
      <c r="N311" s="7">
        <f t="shared" si="9"/>
        <v>0</v>
      </c>
      <c r="O311">
        <v>4</v>
      </c>
      <c r="P311">
        <v>1</v>
      </c>
      <c r="Q311">
        <v>4</v>
      </c>
      <c r="R311">
        <v>3.25</v>
      </c>
      <c r="S311" t="s">
        <v>917</v>
      </c>
      <c r="T311" t="s">
        <v>987</v>
      </c>
      <c r="U311" t="s">
        <v>14805</v>
      </c>
    </row>
    <row r="312" spans="1:21" x14ac:dyDescent="0.3">
      <c r="A312" t="s">
        <v>988</v>
      </c>
      <c r="B312" t="s">
        <v>989</v>
      </c>
      <c r="C312" t="s">
        <v>20</v>
      </c>
      <c r="D312" t="s">
        <v>21</v>
      </c>
      <c r="E312" t="s">
        <v>22</v>
      </c>
      <c r="F312" t="s">
        <v>23</v>
      </c>
      <c r="G312" t="s">
        <v>24</v>
      </c>
      <c r="H312">
        <v>169</v>
      </c>
      <c r="I312">
        <v>11</v>
      </c>
      <c r="J312">
        <v>15.4</v>
      </c>
      <c r="K312" s="5">
        <f t="shared" si="8"/>
        <v>1</v>
      </c>
      <c r="L312">
        <v>5</v>
      </c>
      <c r="M312">
        <v>4</v>
      </c>
      <c r="N312" s="7">
        <f t="shared" si="9"/>
        <v>0.44444444444444442</v>
      </c>
      <c r="O312">
        <v>2</v>
      </c>
      <c r="P312">
        <v>0</v>
      </c>
      <c r="Q312">
        <v>8</v>
      </c>
      <c r="R312">
        <v>4</v>
      </c>
      <c r="S312" t="s">
        <v>917</v>
      </c>
      <c r="T312" t="s">
        <v>990</v>
      </c>
      <c r="U312" t="s">
        <v>14805</v>
      </c>
    </row>
    <row r="313" spans="1:21" x14ac:dyDescent="0.3">
      <c r="A313" t="s">
        <v>991</v>
      </c>
      <c r="B313" t="s">
        <v>992</v>
      </c>
      <c r="C313" t="s">
        <v>20</v>
      </c>
      <c r="D313" t="s">
        <v>213</v>
      </c>
      <c r="E313" t="s">
        <v>22</v>
      </c>
      <c r="F313" t="s">
        <v>29</v>
      </c>
      <c r="G313" t="s">
        <v>24</v>
      </c>
      <c r="H313">
        <v>32</v>
      </c>
      <c r="I313">
        <v>5</v>
      </c>
      <c r="J313">
        <v>6.4</v>
      </c>
      <c r="K313" s="5">
        <f t="shared" si="8"/>
        <v>0</v>
      </c>
      <c r="L313">
        <v>0</v>
      </c>
      <c r="M313">
        <v>0</v>
      </c>
      <c r="N313" s="7">
        <f t="shared" si="9"/>
        <v>0</v>
      </c>
      <c r="O313">
        <v>4</v>
      </c>
      <c r="P313">
        <v>1</v>
      </c>
      <c r="Q313">
        <v>1</v>
      </c>
      <c r="R313">
        <v>2</v>
      </c>
      <c r="S313" t="s">
        <v>917</v>
      </c>
      <c r="T313" t="s">
        <v>993</v>
      </c>
      <c r="U313" t="s">
        <v>14805</v>
      </c>
    </row>
    <row r="314" spans="1:21" x14ac:dyDescent="0.3">
      <c r="A314" t="s">
        <v>994</v>
      </c>
      <c r="B314" t="s">
        <v>995</v>
      </c>
      <c r="C314" t="s">
        <v>20</v>
      </c>
      <c r="D314" t="s">
        <v>21</v>
      </c>
      <c r="E314" t="s">
        <v>49</v>
      </c>
      <c r="F314" t="s">
        <v>23</v>
      </c>
      <c r="G314" t="s">
        <v>24</v>
      </c>
      <c r="H314">
        <v>369</v>
      </c>
      <c r="I314">
        <v>18</v>
      </c>
      <c r="J314">
        <v>20.5</v>
      </c>
      <c r="K314" s="5">
        <f t="shared" si="8"/>
        <v>1</v>
      </c>
      <c r="L314">
        <v>13</v>
      </c>
      <c r="M314">
        <v>2</v>
      </c>
      <c r="N314" s="7">
        <f t="shared" si="9"/>
        <v>0.13333333333333333</v>
      </c>
      <c r="O314">
        <v>3</v>
      </c>
      <c r="P314">
        <v>0</v>
      </c>
      <c r="Q314">
        <v>18</v>
      </c>
      <c r="R314">
        <v>31</v>
      </c>
      <c r="S314" t="s">
        <v>917</v>
      </c>
      <c r="T314" t="s">
        <v>996</v>
      </c>
      <c r="U314" t="s">
        <v>14805</v>
      </c>
    </row>
    <row r="315" spans="1:21" x14ac:dyDescent="0.3">
      <c r="A315" t="s">
        <v>997</v>
      </c>
      <c r="B315" t="s">
        <v>998</v>
      </c>
      <c r="C315" t="s">
        <v>20</v>
      </c>
      <c r="D315" t="s">
        <v>21</v>
      </c>
      <c r="E315" t="s">
        <v>37</v>
      </c>
      <c r="F315" t="s">
        <v>23</v>
      </c>
      <c r="G315" t="s">
        <v>24</v>
      </c>
      <c r="H315">
        <v>625</v>
      </c>
      <c r="I315">
        <v>23</v>
      </c>
      <c r="J315">
        <v>27.2</v>
      </c>
      <c r="K315" s="5">
        <f t="shared" si="8"/>
        <v>1</v>
      </c>
      <c r="L315">
        <v>10</v>
      </c>
      <c r="M315">
        <v>5</v>
      </c>
      <c r="N315" s="7">
        <f t="shared" si="9"/>
        <v>0.33333333333333331</v>
      </c>
      <c r="O315">
        <v>4</v>
      </c>
      <c r="P315">
        <v>4</v>
      </c>
      <c r="Q315">
        <v>21</v>
      </c>
      <c r="R315">
        <v>7.1</v>
      </c>
      <c r="S315" t="s">
        <v>917</v>
      </c>
      <c r="T315" t="s">
        <v>999</v>
      </c>
      <c r="U315" t="s">
        <v>14805</v>
      </c>
    </row>
    <row r="316" spans="1:21" x14ac:dyDescent="0.3">
      <c r="A316" t="s">
        <v>1000</v>
      </c>
      <c r="B316" t="s">
        <v>1001</v>
      </c>
      <c r="C316" t="s">
        <v>20</v>
      </c>
      <c r="D316" t="s">
        <v>213</v>
      </c>
      <c r="E316" t="s">
        <v>22</v>
      </c>
      <c r="F316" t="s">
        <v>29</v>
      </c>
      <c r="G316" t="s">
        <v>24</v>
      </c>
      <c r="H316">
        <v>9</v>
      </c>
      <c r="I316">
        <v>7</v>
      </c>
      <c r="J316">
        <v>1.3</v>
      </c>
      <c r="K316" s="5">
        <f t="shared" si="8"/>
        <v>0</v>
      </c>
      <c r="L316">
        <v>0</v>
      </c>
      <c r="M316">
        <v>0</v>
      </c>
      <c r="N316" s="7">
        <f t="shared" si="9"/>
        <v>0</v>
      </c>
      <c r="O316">
        <v>3</v>
      </c>
      <c r="P316">
        <v>4</v>
      </c>
      <c r="Q316">
        <v>3</v>
      </c>
      <c r="R316">
        <v>10</v>
      </c>
      <c r="S316" t="s">
        <v>1002</v>
      </c>
      <c r="T316" t="s">
        <v>1003</v>
      </c>
      <c r="U316" t="s">
        <v>14805</v>
      </c>
    </row>
    <row r="317" spans="1:21" x14ac:dyDescent="0.3">
      <c r="A317" t="s">
        <v>1004</v>
      </c>
      <c r="B317" t="s">
        <v>1005</v>
      </c>
      <c r="C317" t="s">
        <v>20</v>
      </c>
      <c r="D317" t="s">
        <v>21</v>
      </c>
      <c r="E317" t="s">
        <v>22</v>
      </c>
      <c r="F317" t="s">
        <v>23</v>
      </c>
      <c r="G317" t="s">
        <v>24</v>
      </c>
      <c r="H317">
        <v>540</v>
      </c>
      <c r="I317">
        <v>6</v>
      </c>
      <c r="J317">
        <v>90</v>
      </c>
      <c r="K317" s="5">
        <f t="shared" si="8"/>
        <v>1</v>
      </c>
      <c r="L317">
        <v>0</v>
      </c>
      <c r="M317">
        <v>0</v>
      </c>
      <c r="N317" s="7">
        <f t="shared" si="9"/>
        <v>0</v>
      </c>
      <c r="O317">
        <v>4</v>
      </c>
      <c r="P317">
        <v>2</v>
      </c>
      <c r="Q317">
        <v>7</v>
      </c>
      <c r="R317">
        <v>3</v>
      </c>
      <c r="S317" t="s">
        <v>1002</v>
      </c>
      <c r="T317" t="s">
        <v>1006</v>
      </c>
      <c r="U317" t="s">
        <v>14805</v>
      </c>
    </row>
    <row r="318" spans="1:21" x14ac:dyDescent="0.3">
      <c r="A318" t="s">
        <v>1007</v>
      </c>
      <c r="B318" t="s">
        <v>1008</v>
      </c>
      <c r="C318" t="s">
        <v>99</v>
      </c>
      <c r="D318" t="s">
        <v>125</v>
      </c>
      <c r="E318" t="s">
        <v>22</v>
      </c>
      <c r="F318" t="s">
        <v>29</v>
      </c>
      <c r="G318" t="s">
        <v>24</v>
      </c>
      <c r="H318">
        <v>190</v>
      </c>
      <c r="I318">
        <v>15</v>
      </c>
      <c r="J318">
        <v>12.7</v>
      </c>
      <c r="K318" s="5">
        <f t="shared" si="8"/>
        <v>0</v>
      </c>
      <c r="L318">
        <v>0</v>
      </c>
      <c r="M318">
        <v>0</v>
      </c>
      <c r="N318" s="7">
        <f t="shared" si="9"/>
        <v>0</v>
      </c>
      <c r="O318">
        <v>0</v>
      </c>
      <c r="P318">
        <v>0</v>
      </c>
      <c r="Q318">
        <v>10</v>
      </c>
      <c r="R318">
        <v>15</v>
      </c>
      <c r="S318" t="s">
        <v>1002</v>
      </c>
      <c r="T318" t="s">
        <v>1009</v>
      </c>
      <c r="U318" t="s">
        <v>14805</v>
      </c>
    </row>
    <row r="319" spans="1:21" x14ac:dyDescent="0.3">
      <c r="A319" t="s">
        <v>1010</v>
      </c>
      <c r="B319" t="s">
        <v>1011</v>
      </c>
      <c r="C319" t="s">
        <v>99</v>
      </c>
      <c r="D319" t="s">
        <v>125</v>
      </c>
      <c r="E319" t="s">
        <v>22</v>
      </c>
      <c r="F319" t="s">
        <v>23</v>
      </c>
      <c r="G319" t="s">
        <v>24</v>
      </c>
      <c r="H319">
        <v>187</v>
      </c>
      <c r="I319">
        <v>11</v>
      </c>
      <c r="J319">
        <v>17</v>
      </c>
      <c r="K319" s="5">
        <f t="shared" si="8"/>
        <v>1</v>
      </c>
      <c r="L319">
        <v>0</v>
      </c>
      <c r="M319">
        <v>0</v>
      </c>
      <c r="N319" s="7">
        <f t="shared" si="9"/>
        <v>0</v>
      </c>
      <c r="O319">
        <v>0</v>
      </c>
      <c r="P319">
        <v>0</v>
      </c>
      <c r="Q319">
        <v>5</v>
      </c>
      <c r="R319">
        <v>6.5</v>
      </c>
      <c r="S319" t="s">
        <v>1002</v>
      </c>
      <c r="T319" t="s">
        <v>1012</v>
      </c>
      <c r="U319" t="s">
        <v>14805</v>
      </c>
    </row>
    <row r="320" spans="1:21" x14ac:dyDescent="0.3">
      <c r="A320" t="s">
        <v>1013</v>
      </c>
      <c r="B320" t="s">
        <v>1014</v>
      </c>
      <c r="C320" t="s">
        <v>99</v>
      </c>
      <c r="D320" t="s">
        <v>21</v>
      </c>
      <c r="E320" t="s">
        <v>37</v>
      </c>
      <c r="F320" t="s">
        <v>38</v>
      </c>
      <c r="G320" t="s">
        <v>24</v>
      </c>
      <c r="H320">
        <v>263</v>
      </c>
      <c r="I320">
        <v>19</v>
      </c>
      <c r="J320">
        <v>13.8</v>
      </c>
      <c r="K320" s="5">
        <f t="shared" si="8"/>
        <v>0</v>
      </c>
      <c r="L320">
        <v>0</v>
      </c>
      <c r="M320">
        <v>0</v>
      </c>
      <c r="N320" s="7">
        <f t="shared" si="9"/>
        <v>0</v>
      </c>
      <c r="O320">
        <v>0</v>
      </c>
      <c r="P320">
        <v>0</v>
      </c>
      <c r="Q320">
        <v>13</v>
      </c>
      <c r="R320">
        <v>7</v>
      </c>
      <c r="S320" t="s">
        <v>1002</v>
      </c>
      <c r="T320" t="s">
        <v>1015</v>
      </c>
      <c r="U320" t="s">
        <v>14805</v>
      </c>
    </row>
    <row r="321" spans="1:21" x14ac:dyDescent="0.3">
      <c r="A321" t="s">
        <v>1016</v>
      </c>
      <c r="B321" t="s">
        <v>1017</v>
      </c>
      <c r="C321" t="s">
        <v>20</v>
      </c>
      <c r="D321" t="s">
        <v>21</v>
      </c>
      <c r="E321" t="s">
        <v>22</v>
      </c>
      <c r="F321" t="s">
        <v>23</v>
      </c>
      <c r="G321" t="s">
        <v>24</v>
      </c>
      <c r="H321">
        <v>300</v>
      </c>
      <c r="I321">
        <v>20</v>
      </c>
      <c r="J321">
        <v>15</v>
      </c>
      <c r="K321" s="5">
        <f t="shared" si="8"/>
        <v>0</v>
      </c>
      <c r="L321">
        <v>7</v>
      </c>
      <c r="M321">
        <v>10</v>
      </c>
      <c r="N321" s="7">
        <f t="shared" si="9"/>
        <v>0.58823529411764708</v>
      </c>
      <c r="O321">
        <v>3</v>
      </c>
      <c r="P321">
        <v>0</v>
      </c>
      <c r="Q321">
        <v>11</v>
      </c>
      <c r="R321">
        <v>9</v>
      </c>
      <c r="S321" t="s">
        <v>1002</v>
      </c>
      <c r="T321" t="s">
        <v>1018</v>
      </c>
      <c r="U321" t="s">
        <v>14805</v>
      </c>
    </row>
    <row r="322" spans="1:21" x14ac:dyDescent="0.3">
      <c r="A322" t="s">
        <v>1019</v>
      </c>
      <c r="B322" t="s">
        <v>1020</v>
      </c>
      <c r="C322" t="s">
        <v>20</v>
      </c>
      <c r="D322" t="s">
        <v>21</v>
      </c>
      <c r="E322" t="s">
        <v>22</v>
      </c>
      <c r="F322" t="s">
        <v>23</v>
      </c>
      <c r="G322" t="s">
        <v>24</v>
      </c>
      <c r="H322">
        <v>111</v>
      </c>
      <c r="I322">
        <v>14</v>
      </c>
      <c r="J322">
        <v>7.9</v>
      </c>
      <c r="K322" s="5">
        <f t="shared" si="8"/>
        <v>0</v>
      </c>
      <c r="L322">
        <v>4</v>
      </c>
      <c r="M322">
        <v>7</v>
      </c>
      <c r="N322" s="7">
        <f t="shared" si="9"/>
        <v>0.63636363636363635</v>
      </c>
      <c r="O322">
        <v>1</v>
      </c>
      <c r="P322">
        <v>2</v>
      </c>
      <c r="Q322">
        <v>6</v>
      </c>
      <c r="R322">
        <v>3</v>
      </c>
      <c r="S322" t="s">
        <v>1002</v>
      </c>
      <c r="T322" t="s">
        <v>1021</v>
      </c>
      <c r="U322" t="s">
        <v>14805</v>
      </c>
    </row>
    <row r="323" spans="1:21" x14ac:dyDescent="0.3">
      <c r="A323" t="s">
        <v>1022</v>
      </c>
      <c r="B323" t="s">
        <v>1023</v>
      </c>
      <c r="C323" t="s">
        <v>20</v>
      </c>
      <c r="D323" t="s">
        <v>21</v>
      </c>
      <c r="E323" t="s">
        <v>22</v>
      </c>
      <c r="F323" t="s">
        <v>29</v>
      </c>
      <c r="G323" t="s">
        <v>173</v>
      </c>
      <c r="H323">
        <v>304</v>
      </c>
      <c r="I323">
        <v>12</v>
      </c>
      <c r="J323">
        <v>25.3</v>
      </c>
      <c r="K323" s="5">
        <f t="shared" ref="K323:K386" si="10">IF(J323&gt;15, 1, 0)</f>
        <v>1</v>
      </c>
      <c r="L323">
        <v>7</v>
      </c>
      <c r="M323">
        <v>1</v>
      </c>
      <c r="N323" s="7">
        <f t="shared" ref="N323:N386" si="11">IFERROR(M323/(M323+L323), 0)</f>
        <v>0.125</v>
      </c>
      <c r="O323">
        <v>3</v>
      </c>
      <c r="P323">
        <v>1</v>
      </c>
      <c r="Q323">
        <v>5</v>
      </c>
      <c r="R323">
        <v>3.9</v>
      </c>
      <c r="S323" t="s">
        <v>1002</v>
      </c>
      <c r="T323" t="s">
        <v>1024</v>
      </c>
      <c r="U323" t="s">
        <v>14805</v>
      </c>
    </row>
    <row r="324" spans="1:21" x14ac:dyDescent="0.3">
      <c r="A324" t="s">
        <v>1025</v>
      </c>
      <c r="B324" t="s">
        <v>1026</v>
      </c>
      <c r="C324" t="s">
        <v>20</v>
      </c>
      <c r="D324" t="s">
        <v>21</v>
      </c>
      <c r="E324" t="s">
        <v>22</v>
      </c>
      <c r="F324" t="s">
        <v>29</v>
      </c>
      <c r="G324" t="s">
        <v>24</v>
      </c>
      <c r="H324">
        <v>184</v>
      </c>
      <c r="I324">
        <v>16</v>
      </c>
      <c r="J324">
        <v>11.5</v>
      </c>
      <c r="K324" s="5">
        <f t="shared" si="10"/>
        <v>0</v>
      </c>
      <c r="L324">
        <v>8</v>
      </c>
      <c r="M324">
        <v>7</v>
      </c>
      <c r="N324" s="7">
        <f t="shared" si="11"/>
        <v>0.46666666666666667</v>
      </c>
      <c r="O324">
        <v>0</v>
      </c>
      <c r="P324">
        <v>1</v>
      </c>
      <c r="Q324">
        <v>10</v>
      </c>
      <c r="R324">
        <v>10</v>
      </c>
      <c r="S324" t="s">
        <v>1002</v>
      </c>
      <c r="T324" t="s">
        <v>1027</v>
      </c>
      <c r="U324" t="s">
        <v>14805</v>
      </c>
    </row>
    <row r="325" spans="1:21" x14ac:dyDescent="0.3">
      <c r="A325" t="s">
        <v>1028</v>
      </c>
      <c r="B325" t="s">
        <v>1029</v>
      </c>
      <c r="C325" t="s">
        <v>20</v>
      </c>
      <c r="D325" t="s">
        <v>21</v>
      </c>
      <c r="E325" t="s">
        <v>22</v>
      </c>
      <c r="F325" t="s">
        <v>29</v>
      </c>
      <c r="G325" t="s">
        <v>24</v>
      </c>
      <c r="H325">
        <v>27</v>
      </c>
      <c r="I325">
        <v>4</v>
      </c>
      <c r="J325">
        <v>6.8</v>
      </c>
      <c r="K325" s="5">
        <f t="shared" si="10"/>
        <v>0</v>
      </c>
      <c r="L325">
        <v>0</v>
      </c>
      <c r="M325">
        <v>0</v>
      </c>
      <c r="N325" s="7">
        <f t="shared" si="11"/>
        <v>0</v>
      </c>
      <c r="O325">
        <v>2</v>
      </c>
      <c r="P325">
        <v>2</v>
      </c>
      <c r="Q325">
        <v>2</v>
      </c>
      <c r="R325">
        <v>4</v>
      </c>
      <c r="S325" t="s">
        <v>1002</v>
      </c>
      <c r="T325" t="s">
        <v>1030</v>
      </c>
      <c r="U325" t="s">
        <v>14805</v>
      </c>
    </row>
    <row r="326" spans="1:21" x14ac:dyDescent="0.3">
      <c r="A326" t="s">
        <v>1031</v>
      </c>
      <c r="B326" t="s">
        <v>1032</v>
      </c>
      <c r="C326" t="s">
        <v>20</v>
      </c>
      <c r="D326" t="s">
        <v>21</v>
      </c>
      <c r="E326" t="s">
        <v>22</v>
      </c>
      <c r="F326" t="s">
        <v>23</v>
      </c>
      <c r="G326" t="s">
        <v>24</v>
      </c>
      <c r="H326">
        <v>544</v>
      </c>
      <c r="I326">
        <v>23</v>
      </c>
      <c r="J326">
        <v>23.7</v>
      </c>
      <c r="K326" s="5">
        <f t="shared" si="10"/>
        <v>1</v>
      </c>
      <c r="L326">
        <v>11</v>
      </c>
      <c r="M326">
        <v>4</v>
      </c>
      <c r="N326" s="7">
        <f t="shared" si="11"/>
        <v>0.26666666666666666</v>
      </c>
      <c r="O326">
        <v>8</v>
      </c>
      <c r="P326">
        <v>0</v>
      </c>
      <c r="Q326">
        <v>15</v>
      </c>
      <c r="R326">
        <v>15</v>
      </c>
      <c r="S326" t="s">
        <v>1002</v>
      </c>
      <c r="T326" t="s">
        <v>1033</v>
      </c>
      <c r="U326" t="s">
        <v>14805</v>
      </c>
    </row>
    <row r="327" spans="1:21" x14ac:dyDescent="0.3">
      <c r="A327" t="s">
        <v>1034</v>
      </c>
      <c r="B327" t="s">
        <v>1035</v>
      </c>
      <c r="C327" t="s">
        <v>20</v>
      </c>
      <c r="D327" t="s">
        <v>21</v>
      </c>
      <c r="E327" t="s">
        <v>22</v>
      </c>
      <c r="F327" t="s">
        <v>29</v>
      </c>
      <c r="G327" t="s">
        <v>24</v>
      </c>
      <c r="H327">
        <v>161</v>
      </c>
      <c r="I327">
        <v>9</v>
      </c>
      <c r="J327">
        <v>17.899999999999999</v>
      </c>
      <c r="K327" s="5">
        <f t="shared" si="10"/>
        <v>1</v>
      </c>
      <c r="L327">
        <v>4</v>
      </c>
      <c r="M327">
        <v>1</v>
      </c>
      <c r="N327" s="7">
        <f t="shared" si="11"/>
        <v>0.2</v>
      </c>
      <c r="O327">
        <v>3</v>
      </c>
      <c r="P327">
        <v>1</v>
      </c>
      <c r="Q327">
        <v>9</v>
      </c>
      <c r="R327">
        <v>8</v>
      </c>
      <c r="S327" t="s">
        <v>1002</v>
      </c>
      <c r="T327" t="s">
        <v>1036</v>
      </c>
      <c r="U327" t="s">
        <v>14805</v>
      </c>
    </row>
    <row r="328" spans="1:21" x14ac:dyDescent="0.3">
      <c r="A328" t="s">
        <v>1037</v>
      </c>
      <c r="B328" t="s">
        <v>1038</v>
      </c>
      <c r="C328" t="s">
        <v>20</v>
      </c>
      <c r="D328" t="s">
        <v>21</v>
      </c>
      <c r="E328" t="s">
        <v>22</v>
      </c>
      <c r="F328" t="s">
        <v>29</v>
      </c>
      <c r="G328" t="s">
        <v>24</v>
      </c>
      <c r="H328">
        <v>152</v>
      </c>
      <c r="I328">
        <v>10</v>
      </c>
      <c r="J328">
        <v>15.2</v>
      </c>
      <c r="K328" s="5">
        <f t="shared" si="10"/>
        <v>1</v>
      </c>
      <c r="L328">
        <v>4</v>
      </c>
      <c r="M328">
        <v>3</v>
      </c>
      <c r="N328" s="7">
        <f t="shared" si="11"/>
        <v>0.42857142857142855</v>
      </c>
      <c r="O328">
        <v>3</v>
      </c>
      <c r="P328">
        <v>0</v>
      </c>
      <c r="Q328">
        <v>7</v>
      </c>
      <c r="R328">
        <v>5</v>
      </c>
      <c r="S328" t="s">
        <v>1002</v>
      </c>
      <c r="T328" t="s">
        <v>1039</v>
      </c>
      <c r="U328" t="s">
        <v>14805</v>
      </c>
    </row>
    <row r="329" spans="1:21" x14ac:dyDescent="0.3">
      <c r="A329" t="s">
        <v>1040</v>
      </c>
      <c r="B329" t="s">
        <v>1041</v>
      </c>
      <c r="C329" t="s">
        <v>20</v>
      </c>
      <c r="D329" t="s">
        <v>21</v>
      </c>
      <c r="E329" t="s">
        <v>22</v>
      </c>
      <c r="F329" t="s">
        <v>29</v>
      </c>
      <c r="G329" t="s">
        <v>24</v>
      </c>
      <c r="H329">
        <v>81</v>
      </c>
      <c r="I329">
        <v>10</v>
      </c>
      <c r="J329">
        <v>8.1</v>
      </c>
      <c r="K329" s="5">
        <f t="shared" si="10"/>
        <v>0</v>
      </c>
      <c r="L329">
        <v>3</v>
      </c>
      <c r="M329">
        <v>2</v>
      </c>
      <c r="N329" s="7">
        <f t="shared" si="11"/>
        <v>0.4</v>
      </c>
      <c r="O329">
        <v>4</v>
      </c>
      <c r="P329">
        <v>1</v>
      </c>
      <c r="Q329">
        <v>8</v>
      </c>
      <c r="R329">
        <v>5.5</v>
      </c>
      <c r="S329" t="s">
        <v>1002</v>
      </c>
      <c r="T329" t="s">
        <v>1042</v>
      </c>
      <c r="U329" t="s">
        <v>14805</v>
      </c>
    </row>
    <row r="330" spans="1:21" x14ac:dyDescent="0.3">
      <c r="A330" t="s">
        <v>1043</v>
      </c>
      <c r="B330" t="s">
        <v>1044</v>
      </c>
      <c r="C330" t="s">
        <v>20</v>
      </c>
      <c r="D330" t="s">
        <v>42</v>
      </c>
      <c r="E330" t="s">
        <v>22</v>
      </c>
      <c r="F330" t="s">
        <v>29</v>
      </c>
      <c r="G330" t="s">
        <v>24</v>
      </c>
      <c r="H330">
        <v>114</v>
      </c>
      <c r="I330">
        <v>12</v>
      </c>
      <c r="J330">
        <v>9.5</v>
      </c>
      <c r="K330" s="5">
        <f t="shared" si="10"/>
        <v>0</v>
      </c>
      <c r="L330">
        <v>5</v>
      </c>
      <c r="M330">
        <v>4</v>
      </c>
      <c r="N330" s="7">
        <f t="shared" si="11"/>
        <v>0.44444444444444442</v>
      </c>
      <c r="O330">
        <v>3</v>
      </c>
      <c r="P330">
        <v>0</v>
      </c>
      <c r="Q330">
        <v>5</v>
      </c>
      <c r="R330">
        <v>2</v>
      </c>
      <c r="S330" t="s">
        <v>1002</v>
      </c>
      <c r="T330" t="s">
        <v>1045</v>
      </c>
      <c r="U330" t="s">
        <v>14805</v>
      </c>
    </row>
    <row r="331" spans="1:21" x14ac:dyDescent="0.3">
      <c r="A331" t="s">
        <v>1046</v>
      </c>
      <c r="B331" t="s">
        <v>1047</v>
      </c>
      <c r="C331" t="s">
        <v>20</v>
      </c>
      <c r="D331" t="s">
        <v>21</v>
      </c>
      <c r="E331" t="s">
        <v>22</v>
      </c>
      <c r="F331" t="s">
        <v>23</v>
      </c>
      <c r="G331" t="s">
        <v>24</v>
      </c>
      <c r="H331">
        <v>261</v>
      </c>
      <c r="I331">
        <v>20</v>
      </c>
      <c r="J331">
        <v>13</v>
      </c>
      <c r="K331" s="5">
        <f t="shared" si="10"/>
        <v>0</v>
      </c>
      <c r="L331">
        <v>13</v>
      </c>
      <c r="M331">
        <v>7</v>
      </c>
      <c r="N331" s="7">
        <f t="shared" si="11"/>
        <v>0.35</v>
      </c>
      <c r="O331">
        <v>0</v>
      </c>
      <c r="P331">
        <v>0</v>
      </c>
      <c r="Q331">
        <v>20</v>
      </c>
      <c r="R331">
        <v>7</v>
      </c>
      <c r="S331" t="s">
        <v>1002</v>
      </c>
      <c r="T331" t="s">
        <v>1048</v>
      </c>
      <c r="U331" t="s">
        <v>14805</v>
      </c>
    </row>
    <row r="332" spans="1:21" x14ac:dyDescent="0.3">
      <c r="A332" t="s">
        <v>1049</v>
      </c>
      <c r="B332" t="s">
        <v>1050</v>
      </c>
      <c r="C332" t="s">
        <v>20</v>
      </c>
      <c r="D332" t="s">
        <v>21</v>
      </c>
      <c r="E332" t="s">
        <v>22</v>
      </c>
      <c r="F332" t="s">
        <v>29</v>
      </c>
      <c r="G332" t="s">
        <v>24</v>
      </c>
      <c r="H332">
        <v>97</v>
      </c>
      <c r="I332">
        <v>10</v>
      </c>
      <c r="J332">
        <v>9.6999999999999993</v>
      </c>
      <c r="K332" s="5">
        <f t="shared" si="10"/>
        <v>0</v>
      </c>
      <c r="L332">
        <v>2</v>
      </c>
      <c r="M332">
        <v>0</v>
      </c>
      <c r="N332" s="7">
        <f t="shared" si="11"/>
        <v>0</v>
      </c>
      <c r="O332">
        <v>8</v>
      </c>
      <c r="P332">
        <v>0</v>
      </c>
      <c r="Q332">
        <v>3</v>
      </c>
      <c r="R332">
        <v>3.9</v>
      </c>
      <c r="S332" t="s">
        <v>1002</v>
      </c>
      <c r="T332" t="s">
        <v>1051</v>
      </c>
      <c r="U332" t="s">
        <v>14805</v>
      </c>
    </row>
    <row r="333" spans="1:21" x14ac:dyDescent="0.3">
      <c r="A333" t="s">
        <v>1052</v>
      </c>
      <c r="B333" t="s">
        <v>1053</v>
      </c>
      <c r="C333" t="s">
        <v>20</v>
      </c>
      <c r="D333" t="s">
        <v>21</v>
      </c>
      <c r="E333" t="s">
        <v>22</v>
      </c>
      <c r="F333" t="s">
        <v>38</v>
      </c>
      <c r="G333" t="s">
        <v>24</v>
      </c>
      <c r="H333">
        <v>486</v>
      </c>
      <c r="I333">
        <v>25</v>
      </c>
      <c r="J333">
        <v>19.399999999999999</v>
      </c>
      <c r="K333" s="5">
        <f t="shared" si="10"/>
        <v>1</v>
      </c>
      <c r="L333">
        <v>16</v>
      </c>
      <c r="M333">
        <v>2</v>
      </c>
      <c r="N333" s="7">
        <f t="shared" si="11"/>
        <v>0.1111111111111111</v>
      </c>
      <c r="O333">
        <v>2</v>
      </c>
      <c r="P333">
        <v>5</v>
      </c>
      <c r="Q333">
        <v>22</v>
      </c>
      <c r="R333">
        <v>18.600000000000001</v>
      </c>
      <c r="S333" t="s">
        <v>1002</v>
      </c>
      <c r="T333" t="s">
        <v>1054</v>
      </c>
      <c r="U333" t="s">
        <v>14805</v>
      </c>
    </row>
    <row r="334" spans="1:21" x14ac:dyDescent="0.3">
      <c r="A334" t="s">
        <v>1055</v>
      </c>
      <c r="B334" t="s">
        <v>1056</v>
      </c>
      <c r="C334" t="s">
        <v>20</v>
      </c>
      <c r="D334" t="s">
        <v>21</v>
      </c>
      <c r="E334" t="s">
        <v>22</v>
      </c>
      <c r="F334" t="s">
        <v>23</v>
      </c>
      <c r="G334" t="s">
        <v>24</v>
      </c>
      <c r="H334">
        <v>240</v>
      </c>
      <c r="I334">
        <v>15</v>
      </c>
      <c r="J334">
        <v>16</v>
      </c>
      <c r="K334" s="5">
        <f t="shared" si="10"/>
        <v>1</v>
      </c>
      <c r="L334">
        <v>8</v>
      </c>
      <c r="M334">
        <v>2</v>
      </c>
      <c r="N334" s="7">
        <f t="shared" si="11"/>
        <v>0.2</v>
      </c>
      <c r="O334">
        <v>5</v>
      </c>
      <c r="P334">
        <v>0</v>
      </c>
      <c r="Q334">
        <v>9</v>
      </c>
      <c r="R334">
        <v>5</v>
      </c>
      <c r="S334" t="s">
        <v>1002</v>
      </c>
      <c r="T334" t="s">
        <v>1057</v>
      </c>
      <c r="U334" t="s">
        <v>14805</v>
      </c>
    </row>
    <row r="335" spans="1:21" x14ac:dyDescent="0.3">
      <c r="A335" t="s">
        <v>1058</v>
      </c>
      <c r="B335" t="s">
        <v>1059</v>
      </c>
      <c r="C335" t="s">
        <v>20</v>
      </c>
      <c r="D335" t="s">
        <v>213</v>
      </c>
      <c r="E335" t="s">
        <v>22</v>
      </c>
      <c r="F335" t="s">
        <v>29</v>
      </c>
      <c r="G335" t="s">
        <v>24</v>
      </c>
      <c r="H335">
        <v>42</v>
      </c>
      <c r="I335">
        <v>4</v>
      </c>
      <c r="J335">
        <v>10.5</v>
      </c>
      <c r="K335" s="5">
        <f t="shared" si="10"/>
        <v>0</v>
      </c>
      <c r="L335">
        <v>0</v>
      </c>
      <c r="M335">
        <v>0</v>
      </c>
      <c r="N335" s="7">
        <f t="shared" si="11"/>
        <v>0</v>
      </c>
      <c r="O335">
        <v>3</v>
      </c>
      <c r="P335">
        <v>1</v>
      </c>
      <c r="Q335">
        <v>1</v>
      </c>
      <c r="R335">
        <v>7.5</v>
      </c>
      <c r="S335" t="s">
        <v>1002</v>
      </c>
      <c r="T335" t="s">
        <v>1060</v>
      </c>
      <c r="U335" t="s">
        <v>14805</v>
      </c>
    </row>
    <row r="336" spans="1:21" x14ac:dyDescent="0.3">
      <c r="A336" t="s">
        <v>1061</v>
      </c>
      <c r="B336" t="s">
        <v>1062</v>
      </c>
      <c r="C336" t="s">
        <v>20</v>
      </c>
      <c r="D336" t="s">
        <v>21</v>
      </c>
      <c r="E336" t="s">
        <v>22</v>
      </c>
      <c r="F336" t="s">
        <v>29</v>
      </c>
      <c r="G336" t="s">
        <v>24</v>
      </c>
      <c r="H336">
        <v>178</v>
      </c>
      <c r="I336">
        <v>11</v>
      </c>
      <c r="J336">
        <v>16.2</v>
      </c>
      <c r="K336" s="5">
        <f t="shared" si="10"/>
        <v>1</v>
      </c>
      <c r="L336">
        <v>6</v>
      </c>
      <c r="M336">
        <v>5</v>
      </c>
      <c r="N336" s="7">
        <f t="shared" si="11"/>
        <v>0.45454545454545453</v>
      </c>
      <c r="O336">
        <v>0</v>
      </c>
      <c r="P336">
        <v>0</v>
      </c>
      <c r="Q336">
        <v>8</v>
      </c>
      <c r="R336">
        <v>4</v>
      </c>
      <c r="S336" t="s">
        <v>1002</v>
      </c>
      <c r="T336" t="s">
        <v>1063</v>
      </c>
      <c r="U336" t="s">
        <v>14805</v>
      </c>
    </row>
    <row r="337" spans="1:21" x14ac:dyDescent="0.3">
      <c r="A337" t="s">
        <v>1064</v>
      </c>
      <c r="B337" t="s">
        <v>1065</v>
      </c>
      <c r="C337" t="s">
        <v>20</v>
      </c>
      <c r="D337" t="s">
        <v>21</v>
      </c>
      <c r="E337" t="s">
        <v>49</v>
      </c>
      <c r="F337" t="s">
        <v>29</v>
      </c>
      <c r="G337" t="s">
        <v>24</v>
      </c>
      <c r="H337">
        <v>532</v>
      </c>
      <c r="I337">
        <v>24</v>
      </c>
      <c r="J337">
        <v>22.2</v>
      </c>
      <c r="K337" s="5">
        <f t="shared" si="10"/>
        <v>1</v>
      </c>
      <c r="L337">
        <v>13</v>
      </c>
      <c r="M337">
        <v>4</v>
      </c>
      <c r="N337" s="7">
        <f t="shared" si="11"/>
        <v>0.23529411764705882</v>
      </c>
      <c r="O337">
        <v>6</v>
      </c>
      <c r="P337">
        <v>1</v>
      </c>
      <c r="Q337">
        <v>22</v>
      </c>
      <c r="R337">
        <v>16</v>
      </c>
      <c r="S337" t="s">
        <v>1002</v>
      </c>
      <c r="T337" t="s">
        <v>1066</v>
      </c>
      <c r="U337" t="s">
        <v>14805</v>
      </c>
    </row>
    <row r="338" spans="1:21" x14ac:dyDescent="0.3">
      <c r="A338" t="s">
        <v>1067</v>
      </c>
      <c r="B338" t="s">
        <v>1068</v>
      </c>
      <c r="C338" t="s">
        <v>20</v>
      </c>
      <c r="D338" t="s">
        <v>21</v>
      </c>
      <c r="E338" t="s">
        <v>22</v>
      </c>
      <c r="F338" t="s">
        <v>29</v>
      </c>
      <c r="G338" t="s">
        <v>24</v>
      </c>
      <c r="H338">
        <v>95</v>
      </c>
      <c r="I338">
        <v>11</v>
      </c>
      <c r="J338">
        <v>8.6</v>
      </c>
      <c r="K338" s="5">
        <f t="shared" si="10"/>
        <v>0</v>
      </c>
      <c r="L338">
        <v>5</v>
      </c>
      <c r="M338">
        <v>2</v>
      </c>
      <c r="N338" s="7">
        <f t="shared" si="11"/>
        <v>0.2857142857142857</v>
      </c>
      <c r="O338">
        <v>3</v>
      </c>
      <c r="P338">
        <v>1</v>
      </c>
      <c r="Q338">
        <v>5</v>
      </c>
      <c r="R338">
        <v>5</v>
      </c>
      <c r="S338" t="s">
        <v>1069</v>
      </c>
      <c r="T338" t="s">
        <v>1070</v>
      </c>
      <c r="U338" t="s">
        <v>14805</v>
      </c>
    </row>
    <row r="339" spans="1:21" x14ac:dyDescent="0.3">
      <c r="A339" t="s">
        <v>1071</v>
      </c>
      <c r="B339" t="s">
        <v>1072</v>
      </c>
      <c r="C339" t="s">
        <v>20</v>
      </c>
      <c r="D339" t="s">
        <v>21</v>
      </c>
      <c r="E339" t="s">
        <v>22</v>
      </c>
      <c r="F339" t="s">
        <v>23</v>
      </c>
      <c r="G339" t="s">
        <v>24</v>
      </c>
      <c r="H339">
        <v>227</v>
      </c>
      <c r="I339">
        <v>14</v>
      </c>
      <c r="J339">
        <v>16.2</v>
      </c>
      <c r="K339" s="5">
        <f t="shared" si="10"/>
        <v>1</v>
      </c>
      <c r="L339">
        <v>8</v>
      </c>
      <c r="M339">
        <v>4</v>
      </c>
      <c r="N339" s="7">
        <f t="shared" si="11"/>
        <v>0.33333333333333331</v>
      </c>
      <c r="O339">
        <v>2</v>
      </c>
      <c r="P339">
        <v>0</v>
      </c>
      <c r="Q339">
        <v>10</v>
      </c>
      <c r="R339">
        <v>5</v>
      </c>
      <c r="S339" t="s">
        <v>1069</v>
      </c>
      <c r="T339" t="s">
        <v>1073</v>
      </c>
      <c r="U339" t="s">
        <v>14805</v>
      </c>
    </row>
    <row r="340" spans="1:21" x14ac:dyDescent="0.3">
      <c r="A340" t="s">
        <v>1074</v>
      </c>
      <c r="B340" t="s">
        <v>1075</v>
      </c>
      <c r="C340" t="s">
        <v>20</v>
      </c>
      <c r="D340" t="s">
        <v>21</v>
      </c>
      <c r="E340" t="s">
        <v>22</v>
      </c>
      <c r="F340" t="s">
        <v>29</v>
      </c>
      <c r="G340" t="s">
        <v>24</v>
      </c>
      <c r="H340">
        <v>185</v>
      </c>
      <c r="I340">
        <v>11</v>
      </c>
      <c r="J340">
        <v>16.8</v>
      </c>
      <c r="K340" s="5">
        <f t="shared" si="10"/>
        <v>1</v>
      </c>
      <c r="L340">
        <v>5</v>
      </c>
      <c r="M340">
        <v>0</v>
      </c>
      <c r="N340" s="7">
        <f t="shared" si="11"/>
        <v>0</v>
      </c>
      <c r="O340">
        <v>5</v>
      </c>
      <c r="P340">
        <v>1</v>
      </c>
      <c r="Q340">
        <v>7</v>
      </c>
      <c r="R340">
        <v>5</v>
      </c>
      <c r="S340" t="s">
        <v>1069</v>
      </c>
      <c r="T340" t="s">
        <v>1076</v>
      </c>
      <c r="U340" t="s">
        <v>14805</v>
      </c>
    </row>
    <row r="341" spans="1:21" x14ac:dyDescent="0.3">
      <c r="A341" t="s">
        <v>1077</v>
      </c>
      <c r="B341" t="s">
        <v>1078</v>
      </c>
      <c r="C341" t="s">
        <v>20</v>
      </c>
      <c r="D341" t="s">
        <v>42</v>
      </c>
      <c r="E341" t="s">
        <v>49</v>
      </c>
      <c r="F341" t="s">
        <v>23</v>
      </c>
      <c r="G341" t="s">
        <v>24</v>
      </c>
      <c r="H341">
        <v>555</v>
      </c>
      <c r="I341">
        <v>25</v>
      </c>
      <c r="J341">
        <v>22.2</v>
      </c>
      <c r="K341" s="5">
        <f t="shared" si="10"/>
        <v>1</v>
      </c>
      <c r="L341">
        <v>13</v>
      </c>
      <c r="M341">
        <v>4</v>
      </c>
      <c r="N341" s="7">
        <f t="shared" si="11"/>
        <v>0.23529411764705882</v>
      </c>
      <c r="O341">
        <v>7</v>
      </c>
      <c r="P341">
        <v>1</v>
      </c>
      <c r="Q341">
        <v>16</v>
      </c>
      <c r="R341">
        <v>17</v>
      </c>
      <c r="S341" t="s">
        <v>1069</v>
      </c>
      <c r="T341" t="s">
        <v>1079</v>
      </c>
      <c r="U341" t="s">
        <v>14805</v>
      </c>
    </row>
    <row r="342" spans="1:21" x14ac:dyDescent="0.3">
      <c r="A342" t="s">
        <v>1080</v>
      </c>
      <c r="B342" t="s">
        <v>1081</v>
      </c>
      <c r="C342" t="s">
        <v>20</v>
      </c>
      <c r="D342" t="s">
        <v>42</v>
      </c>
      <c r="E342" t="s">
        <v>37</v>
      </c>
      <c r="F342" t="s">
        <v>38</v>
      </c>
      <c r="G342" t="s">
        <v>24</v>
      </c>
      <c r="H342">
        <v>149</v>
      </c>
      <c r="I342">
        <v>12</v>
      </c>
      <c r="J342">
        <v>12.4</v>
      </c>
      <c r="K342" s="5">
        <f t="shared" si="10"/>
        <v>0</v>
      </c>
      <c r="L342">
        <v>6</v>
      </c>
      <c r="M342">
        <v>3</v>
      </c>
      <c r="N342" s="7">
        <f t="shared" si="11"/>
        <v>0.33333333333333331</v>
      </c>
      <c r="O342">
        <v>2</v>
      </c>
      <c r="P342">
        <v>1</v>
      </c>
      <c r="Q342">
        <v>9</v>
      </c>
      <c r="R342">
        <v>10</v>
      </c>
      <c r="S342" t="s">
        <v>1069</v>
      </c>
      <c r="T342" t="s">
        <v>1082</v>
      </c>
      <c r="U342" t="s">
        <v>14805</v>
      </c>
    </row>
    <row r="343" spans="1:21" x14ac:dyDescent="0.3">
      <c r="A343" t="s">
        <v>1083</v>
      </c>
      <c r="B343" t="s">
        <v>1084</v>
      </c>
      <c r="C343" t="s">
        <v>20</v>
      </c>
      <c r="D343" t="s">
        <v>21</v>
      </c>
      <c r="E343" t="s">
        <v>22</v>
      </c>
      <c r="F343" t="s">
        <v>29</v>
      </c>
      <c r="G343" t="s">
        <v>24</v>
      </c>
      <c r="H343">
        <v>70</v>
      </c>
      <c r="I343">
        <v>8</v>
      </c>
      <c r="J343">
        <v>8.8000000000000007</v>
      </c>
      <c r="K343" s="5">
        <f t="shared" si="10"/>
        <v>0</v>
      </c>
      <c r="L343">
        <v>0</v>
      </c>
      <c r="M343">
        <v>0</v>
      </c>
      <c r="N343" s="7">
        <f t="shared" si="11"/>
        <v>0</v>
      </c>
      <c r="O343">
        <v>6</v>
      </c>
      <c r="P343">
        <v>2</v>
      </c>
      <c r="Q343">
        <v>3</v>
      </c>
      <c r="R343">
        <v>1</v>
      </c>
      <c r="S343" t="s">
        <v>1069</v>
      </c>
      <c r="T343" t="s">
        <v>1085</v>
      </c>
      <c r="U343" t="s">
        <v>14805</v>
      </c>
    </row>
    <row r="344" spans="1:21" x14ac:dyDescent="0.3">
      <c r="A344" t="s">
        <v>1086</v>
      </c>
      <c r="B344" t="s">
        <v>1087</v>
      </c>
      <c r="C344" t="s">
        <v>20</v>
      </c>
      <c r="D344" t="s">
        <v>21</v>
      </c>
      <c r="E344" t="s">
        <v>22</v>
      </c>
      <c r="F344" t="s">
        <v>29</v>
      </c>
      <c r="G344" t="s">
        <v>24</v>
      </c>
      <c r="H344">
        <v>264</v>
      </c>
      <c r="I344">
        <v>13</v>
      </c>
      <c r="J344">
        <v>20.3</v>
      </c>
      <c r="K344" s="5">
        <f t="shared" si="10"/>
        <v>1</v>
      </c>
      <c r="L344">
        <v>5</v>
      </c>
      <c r="M344">
        <v>1</v>
      </c>
      <c r="N344" s="7">
        <f t="shared" si="11"/>
        <v>0.16666666666666666</v>
      </c>
      <c r="O344">
        <v>6</v>
      </c>
      <c r="P344">
        <v>1</v>
      </c>
      <c r="Q344">
        <v>12</v>
      </c>
      <c r="R344">
        <v>2.4</v>
      </c>
      <c r="S344" t="s">
        <v>1069</v>
      </c>
      <c r="T344" t="s">
        <v>1088</v>
      </c>
      <c r="U344" t="s">
        <v>14805</v>
      </c>
    </row>
    <row r="345" spans="1:21" x14ac:dyDescent="0.3">
      <c r="A345" t="s">
        <v>1089</v>
      </c>
      <c r="B345" t="s">
        <v>1090</v>
      </c>
      <c r="C345" t="s">
        <v>20</v>
      </c>
      <c r="D345" t="s">
        <v>21</v>
      </c>
      <c r="E345" t="s">
        <v>37</v>
      </c>
      <c r="F345" t="s">
        <v>38</v>
      </c>
      <c r="G345" t="s">
        <v>24</v>
      </c>
      <c r="H345">
        <v>186</v>
      </c>
      <c r="I345">
        <v>14</v>
      </c>
      <c r="J345">
        <v>13.3</v>
      </c>
      <c r="K345" s="5">
        <f t="shared" si="10"/>
        <v>0</v>
      </c>
      <c r="L345">
        <v>7</v>
      </c>
      <c r="M345">
        <v>5</v>
      </c>
      <c r="N345" s="7">
        <f t="shared" si="11"/>
        <v>0.41666666666666669</v>
      </c>
      <c r="O345">
        <v>2</v>
      </c>
      <c r="P345">
        <v>0</v>
      </c>
      <c r="Q345">
        <v>9</v>
      </c>
      <c r="R345">
        <v>20</v>
      </c>
      <c r="S345" t="s">
        <v>1091</v>
      </c>
      <c r="T345" t="s">
        <v>1092</v>
      </c>
      <c r="U345" t="s">
        <v>14806</v>
      </c>
    </row>
    <row r="346" spans="1:21" x14ac:dyDescent="0.3">
      <c r="A346" t="s">
        <v>1093</v>
      </c>
      <c r="B346" t="s">
        <v>1094</v>
      </c>
      <c r="C346" t="s">
        <v>20</v>
      </c>
      <c r="D346" t="s">
        <v>21</v>
      </c>
      <c r="E346" t="s">
        <v>22</v>
      </c>
      <c r="F346" t="s">
        <v>23</v>
      </c>
      <c r="G346" t="s">
        <v>24</v>
      </c>
      <c r="H346">
        <v>624</v>
      </c>
      <c r="I346">
        <v>24</v>
      </c>
      <c r="J346">
        <v>26</v>
      </c>
      <c r="K346" s="5">
        <f t="shared" si="10"/>
        <v>1</v>
      </c>
      <c r="L346">
        <v>14</v>
      </c>
      <c r="M346">
        <v>9</v>
      </c>
      <c r="N346" s="7">
        <f t="shared" si="11"/>
        <v>0.39130434782608697</v>
      </c>
      <c r="O346">
        <v>0</v>
      </c>
      <c r="P346">
        <v>1</v>
      </c>
      <c r="Q346">
        <v>14</v>
      </c>
      <c r="R346">
        <v>20</v>
      </c>
      <c r="S346" t="s">
        <v>1091</v>
      </c>
      <c r="T346" t="s">
        <v>1095</v>
      </c>
      <c r="U346" t="s">
        <v>14806</v>
      </c>
    </row>
    <row r="347" spans="1:21" x14ac:dyDescent="0.3">
      <c r="A347" t="s">
        <v>1096</v>
      </c>
      <c r="B347" t="s">
        <v>1097</v>
      </c>
      <c r="C347" t="s">
        <v>20</v>
      </c>
      <c r="D347" t="s">
        <v>33</v>
      </c>
      <c r="E347" t="s">
        <v>22</v>
      </c>
      <c r="F347" t="s">
        <v>29</v>
      </c>
      <c r="G347" t="s">
        <v>24</v>
      </c>
      <c r="H347">
        <v>189</v>
      </c>
      <c r="I347">
        <v>11</v>
      </c>
      <c r="J347">
        <v>17.2</v>
      </c>
      <c r="K347" s="5">
        <f t="shared" si="10"/>
        <v>1</v>
      </c>
      <c r="L347">
        <v>9</v>
      </c>
      <c r="M347">
        <v>0</v>
      </c>
      <c r="N347" s="7">
        <f t="shared" si="11"/>
        <v>0</v>
      </c>
      <c r="O347">
        <v>1</v>
      </c>
      <c r="P347">
        <v>1</v>
      </c>
      <c r="Q347">
        <v>6</v>
      </c>
      <c r="R347">
        <v>5</v>
      </c>
      <c r="S347" t="s">
        <v>1091</v>
      </c>
      <c r="T347" t="s">
        <v>1098</v>
      </c>
      <c r="U347" t="s">
        <v>14806</v>
      </c>
    </row>
    <row r="348" spans="1:21" x14ac:dyDescent="0.3">
      <c r="A348" t="s">
        <v>1099</v>
      </c>
      <c r="B348" t="s">
        <v>1100</v>
      </c>
      <c r="C348" t="s">
        <v>99</v>
      </c>
      <c r="D348" t="s">
        <v>125</v>
      </c>
      <c r="E348" t="s">
        <v>37</v>
      </c>
      <c r="F348" t="s">
        <v>38</v>
      </c>
      <c r="G348" t="s">
        <v>24</v>
      </c>
      <c r="H348">
        <v>32</v>
      </c>
      <c r="I348">
        <v>4</v>
      </c>
      <c r="J348">
        <v>8</v>
      </c>
      <c r="K348" s="5">
        <f t="shared" si="10"/>
        <v>0</v>
      </c>
      <c r="L348">
        <v>0</v>
      </c>
      <c r="M348">
        <v>0</v>
      </c>
      <c r="N348" s="7">
        <f t="shared" si="11"/>
        <v>0</v>
      </c>
      <c r="O348">
        <v>0</v>
      </c>
      <c r="P348">
        <v>0</v>
      </c>
      <c r="Q348">
        <v>2</v>
      </c>
      <c r="R348">
        <v>7</v>
      </c>
      <c r="S348" t="s">
        <v>1091</v>
      </c>
      <c r="T348" t="s">
        <v>1101</v>
      </c>
      <c r="U348" t="s">
        <v>14806</v>
      </c>
    </row>
    <row r="349" spans="1:21" x14ac:dyDescent="0.3">
      <c r="A349" t="s">
        <v>1102</v>
      </c>
      <c r="B349" t="s">
        <v>1103</v>
      </c>
      <c r="C349" t="s">
        <v>20</v>
      </c>
      <c r="D349" t="s">
        <v>21</v>
      </c>
      <c r="E349" t="s">
        <v>22</v>
      </c>
      <c r="F349" t="s">
        <v>29</v>
      </c>
      <c r="G349" t="s">
        <v>24</v>
      </c>
      <c r="H349">
        <v>119</v>
      </c>
      <c r="I349">
        <v>10</v>
      </c>
      <c r="J349">
        <v>11.9</v>
      </c>
      <c r="K349" s="5">
        <f t="shared" si="10"/>
        <v>0</v>
      </c>
      <c r="L349">
        <v>5</v>
      </c>
      <c r="M349">
        <v>4</v>
      </c>
      <c r="N349" s="7">
        <f t="shared" si="11"/>
        <v>0.44444444444444442</v>
      </c>
      <c r="O349">
        <v>1</v>
      </c>
      <c r="P349">
        <v>0</v>
      </c>
      <c r="Q349">
        <v>6</v>
      </c>
      <c r="R349">
        <v>5</v>
      </c>
      <c r="S349" t="s">
        <v>1091</v>
      </c>
      <c r="T349" t="s">
        <v>1104</v>
      </c>
      <c r="U349" t="s">
        <v>14806</v>
      </c>
    </row>
    <row r="350" spans="1:21" x14ac:dyDescent="0.3">
      <c r="A350" t="s">
        <v>1105</v>
      </c>
      <c r="B350" t="s">
        <v>1106</v>
      </c>
      <c r="C350" t="s">
        <v>20</v>
      </c>
      <c r="D350" t="s">
        <v>213</v>
      </c>
      <c r="E350" t="s">
        <v>22</v>
      </c>
      <c r="F350" t="s">
        <v>29</v>
      </c>
      <c r="G350" t="s">
        <v>24</v>
      </c>
      <c r="H350">
        <v>8</v>
      </c>
      <c r="I350">
        <v>3</v>
      </c>
      <c r="J350">
        <v>2.7</v>
      </c>
      <c r="K350" s="5">
        <f t="shared" si="10"/>
        <v>0</v>
      </c>
      <c r="L350">
        <v>0</v>
      </c>
      <c r="M350">
        <v>0</v>
      </c>
      <c r="N350" s="7">
        <f t="shared" si="11"/>
        <v>0</v>
      </c>
      <c r="O350">
        <v>0</v>
      </c>
      <c r="P350">
        <v>3</v>
      </c>
      <c r="Q350">
        <v>1</v>
      </c>
      <c r="R350">
        <v>12</v>
      </c>
      <c r="S350" t="s">
        <v>1091</v>
      </c>
      <c r="T350" t="s">
        <v>1107</v>
      </c>
      <c r="U350" t="s">
        <v>14806</v>
      </c>
    </row>
    <row r="351" spans="1:21" x14ac:dyDescent="0.3">
      <c r="A351" t="s">
        <v>1108</v>
      </c>
      <c r="B351" t="s">
        <v>1109</v>
      </c>
      <c r="C351" t="s">
        <v>20</v>
      </c>
      <c r="D351" t="s">
        <v>21</v>
      </c>
      <c r="E351" t="s">
        <v>22</v>
      </c>
      <c r="F351" t="s">
        <v>29</v>
      </c>
      <c r="G351" t="s">
        <v>24</v>
      </c>
      <c r="H351">
        <v>122</v>
      </c>
      <c r="I351">
        <v>8</v>
      </c>
      <c r="J351">
        <v>15.2</v>
      </c>
      <c r="K351" s="5">
        <f t="shared" si="10"/>
        <v>1</v>
      </c>
      <c r="L351">
        <v>8</v>
      </c>
      <c r="M351">
        <v>0</v>
      </c>
      <c r="N351" s="7">
        <f t="shared" si="11"/>
        <v>0</v>
      </c>
      <c r="O351">
        <v>0</v>
      </c>
      <c r="P351">
        <v>0</v>
      </c>
      <c r="Q351">
        <v>5</v>
      </c>
      <c r="R351">
        <v>24</v>
      </c>
      <c r="S351" t="s">
        <v>1091</v>
      </c>
      <c r="T351" t="s">
        <v>1110</v>
      </c>
      <c r="U351" t="s">
        <v>14806</v>
      </c>
    </row>
    <row r="352" spans="1:21" x14ac:dyDescent="0.3">
      <c r="A352" t="s">
        <v>1111</v>
      </c>
      <c r="B352" t="s">
        <v>1112</v>
      </c>
      <c r="C352" t="s">
        <v>20</v>
      </c>
      <c r="D352" t="s">
        <v>21</v>
      </c>
      <c r="E352" t="s">
        <v>37</v>
      </c>
      <c r="F352" t="s">
        <v>38</v>
      </c>
      <c r="G352" t="s">
        <v>24</v>
      </c>
      <c r="H352">
        <v>867</v>
      </c>
      <c r="I352">
        <v>42</v>
      </c>
      <c r="J352">
        <v>20.6</v>
      </c>
      <c r="K352" s="5">
        <f t="shared" si="10"/>
        <v>1</v>
      </c>
      <c r="L352">
        <v>23</v>
      </c>
      <c r="M352">
        <v>19</v>
      </c>
      <c r="N352" s="7">
        <f t="shared" si="11"/>
        <v>0.45238095238095238</v>
      </c>
      <c r="O352">
        <v>0</v>
      </c>
      <c r="P352">
        <v>0</v>
      </c>
      <c r="Q352">
        <v>35</v>
      </c>
      <c r="R352">
        <v>1026</v>
      </c>
      <c r="S352" t="s">
        <v>1091</v>
      </c>
      <c r="T352" t="s">
        <v>1113</v>
      </c>
      <c r="U352" t="s">
        <v>14806</v>
      </c>
    </row>
    <row r="353" spans="1:21" x14ac:dyDescent="0.3">
      <c r="A353" t="s">
        <v>1114</v>
      </c>
      <c r="B353" t="s">
        <v>1115</v>
      </c>
      <c r="C353" t="s">
        <v>20</v>
      </c>
      <c r="D353" t="s">
        <v>21</v>
      </c>
      <c r="E353" t="s">
        <v>49</v>
      </c>
      <c r="F353" t="s">
        <v>38</v>
      </c>
      <c r="G353" t="s">
        <v>24</v>
      </c>
      <c r="H353">
        <v>590</v>
      </c>
      <c r="I353">
        <v>24</v>
      </c>
      <c r="J353">
        <v>24.6</v>
      </c>
      <c r="K353" s="5">
        <f t="shared" si="10"/>
        <v>1</v>
      </c>
      <c r="L353">
        <v>17</v>
      </c>
      <c r="M353">
        <v>4</v>
      </c>
      <c r="N353" s="7">
        <f t="shared" si="11"/>
        <v>0.19047619047619047</v>
      </c>
      <c r="O353">
        <v>1</v>
      </c>
      <c r="P353">
        <v>2</v>
      </c>
      <c r="Q353">
        <v>21</v>
      </c>
      <c r="R353">
        <v>50</v>
      </c>
      <c r="S353" t="s">
        <v>1091</v>
      </c>
      <c r="T353" t="s">
        <v>1116</v>
      </c>
      <c r="U353" t="s">
        <v>14806</v>
      </c>
    </row>
    <row r="354" spans="1:21" x14ac:dyDescent="0.3">
      <c r="A354" t="s">
        <v>1117</v>
      </c>
      <c r="B354" t="s">
        <v>1118</v>
      </c>
      <c r="C354" t="s">
        <v>20</v>
      </c>
      <c r="D354" t="s">
        <v>21</v>
      </c>
      <c r="E354" t="s">
        <v>22</v>
      </c>
      <c r="F354" t="s">
        <v>29</v>
      </c>
      <c r="G354" t="s">
        <v>24</v>
      </c>
      <c r="H354">
        <v>51</v>
      </c>
      <c r="I354">
        <v>7</v>
      </c>
      <c r="J354">
        <v>7.3</v>
      </c>
      <c r="K354" s="5">
        <f t="shared" si="10"/>
        <v>0</v>
      </c>
      <c r="L354">
        <v>5</v>
      </c>
      <c r="M354">
        <v>2</v>
      </c>
      <c r="N354" s="7">
        <f t="shared" si="11"/>
        <v>0.2857142857142857</v>
      </c>
      <c r="O354">
        <v>0</v>
      </c>
      <c r="P354">
        <v>0</v>
      </c>
      <c r="Q354">
        <v>2</v>
      </c>
      <c r="R354">
        <v>20</v>
      </c>
      <c r="S354" t="s">
        <v>1091</v>
      </c>
      <c r="T354" t="s">
        <v>1119</v>
      </c>
      <c r="U354" t="s">
        <v>14806</v>
      </c>
    </row>
    <row r="355" spans="1:21" x14ac:dyDescent="0.3">
      <c r="A355" t="s">
        <v>1120</v>
      </c>
      <c r="B355" t="s">
        <v>1121</v>
      </c>
      <c r="C355" t="s">
        <v>20</v>
      </c>
      <c r="D355" t="s">
        <v>21</v>
      </c>
      <c r="E355" t="s">
        <v>22</v>
      </c>
      <c r="F355" t="s">
        <v>29</v>
      </c>
      <c r="G355" t="s">
        <v>24</v>
      </c>
      <c r="H355">
        <v>97</v>
      </c>
      <c r="I355">
        <v>8</v>
      </c>
      <c r="J355">
        <v>12.1</v>
      </c>
      <c r="K355" s="5">
        <f t="shared" si="10"/>
        <v>0</v>
      </c>
      <c r="L355">
        <v>7</v>
      </c>
      <c r="M355">
        <v>0</v>
      </c>
      <c r="N355" s="7">
        <f t="shared" si="11"/>
        <v>0</v>
      </c>
      <c r="O355">
        <v>1</v>
      </c>
      <c r="P355">
        <v>0</v>
      </c>
      <c r="Q355">
        <v>4</v>
      </c>
      <c r="R355">
        <v>34.200000000000003</v>
      </c>
      <c r="S355" t="s">
        <v>1091</v>
      </c>
      <c r="T355" t="s">
        <v>1122</v>
      </c>
      <c r="U355" t="s">
        <v>14806</v>
      </c>
    </row>
    <row r="356" spans="1:21" x14ac:dyDescent="0.3">
      <c r="A356" t="s">
        <v>1123</v>
      </c>
      <c r="B356" t="s">
        <v>1124</v>
      </c>
      <c r="C356" t="s">
        <v>20</v>
      </c>
      <c r="D356" t="s">
        <v>21</v>
      </c>
      <c r="E356" t="s">
        <v>37</v>
      </c>
      <c r="F356" t="s">
        <v>38</v>
      </c>
      <c r="G356" t="s">
        <v>24</v>
      </c>
      <c r="H356">
        <v>321</v>
      </c>
      <c r="I356">
        <v>18</v>
      </c>
      <c r="J356">
        <v>17.8</v>
      </c>
      <c r="K356" s="5">
        <f t="shared" si="10"/>
        <v>1</v>
      </c>
      <c r="L356">
        <v>9</v>
      </c>
      <c r="M356">
        <v>8</v>
      </c>
      <c r="N356" s="7">
        <f t="shared" si="11"/>
        <v>0.47058823529411764</v>
      </c>
      <c r="O356">
        <v>1</v>
      </c>
      <c r="P356">
        <v>0</v>
      </c>
      <c r="Q356">
        <v>8</v>
      </c>
      <c r="R356">
        <v>16</v>
      </c>
      <c r="S356" t="s">
        <v>1091</v>
      </c>
      <c r="T356" t="s">
        <v>1125</v>
      </c>
      <c r="U356" t="s">
        <v>14806</v>
      </c>
    </row>
    <row r="357" spans="1:21" x14ac:dyDescent="0.3">
      <c r="A357" t="s">
        <v>1126</v>
      </c>
      <c r="B357" t="s">
        <v>1127</v>
      </c>
      <c r="C357" t="s">
        <v>99</v>
      </c>
      <c r="D357" t="s">
        <v>125</v>
      </c>
      <c r="E357" t="s">
        <v>37</v>
      </c>
      <c r="F357" t="s">
        <v>23</v>
      </c>
      <c r="G357" t="s">
        <v>24</v>
      </c>
      <c r="H357">
        <v>587</v>
      </c>
      <c r="I357">
        <v>31</v>
      </c>
      <c r="J357">
        <v>18.899999999999999</v>
      </c>
      <c r="K357" s="5">
        <f t="shared" si="10"/>
        <v>1</v>
      </c>
      <c r="L357">
        <v>0</v>
      </c>
      <c r="M357">
        <v>0</v>
      </c>
      <c r="N357" s="7">
        <f t="shared" si="11"/>
        <v>0</v>
      </c>
      <c r="O357">
        <v>0</v>
      </c>
      <c r="P357">
        <v>0</v>
      </c>
      <c r="Q357">
        <v>17</v>
      </c>
      <c r="R357">
        <v>5</v>
      </c>
      <c r="S357" t="s">
        <v>1128</v>
      </c>
      <c r="T357" t="s">
        <v>1129</v>
      </c>
      <c r="U357" t="s">
        <v>14806</v>
      </c>
    </row>
    <row r="358" spans="1:21" x14ac:dyDescent="0.3">
      <c r="A358" t="s">
        <v>1130</v>
      </c>
      <c r="B358" t="s">
        <v>1131</v>
      </c>
      <c r="C358" t="s">
        <v>20</v>
      </c>
      <c r="D358" t="s">
        <v>21</v>
      </c>
      <c r="E358" t="s">
        <v>22</v>
      </c>
      <c r="F358" t="s">
        <v>29</v>
      </c>
      <c r="G358" t="s">
        <v>24</v>
      </c>
      <c r="H358">
        <v>248</v>
      </c>
      <c r="I358">
        <v>13</v>
      </c>
      <c r="J358">
        <v>19.100000000000001</v>
      </c>
      <c r="K358" s="5">
        <f t="shared" si="10"/>
        <v>1</v>
      </c>
      <c r="L358">
        <v>9</v>
      </c>
      <c r="M358">
        <v>2</v>
      </c>
      <c r="N358" s="7">
        <f t="shared" si="11"/>
        <v>0.18181818181818182</v>
      </c>
      <c r="O358">
        <v>1</v>
      </c>
      <c r="P358">
        <v>1</v>
      </c>
      <c r="Q358">
        <v>8</v>
      </c>
      <c r="R358">
        <v>5</v>
      </c>
      <c r="S358" t="s">
        <v>1128</v>
      </c>
      <c r="T358" t="s">
        <v>1132</v>
      </c>
      <c r="U358" t="s">
        <v>14806</v>
      </c>
    </row>
    <row r="359" spans="1:21" x14ac:dyDescent="0.3">
      <c r="A359" t="s">
        <v>1133</v>
      </c>
      <c r="B359" t="s">
        <v>1134</v>
      </c>
      <c r="C359" t="s">
        <v>99</v>
      </c>
      <c r="D359" t="s">
        <v>125</v>
      </c>
      <c r="E359" t="s">
        <v>22</v>
      </c>
      <c r="F359" t="s">
        <v>23</v>
      </c>
      <c r="G359" t="s">
        <v>24</v>
      </c>
      <c r="H359">
        <v>12</v>
      </c>
      <c r="I359">
        <v>3</v>
      </c>
      <c r="J359">
        <v>4</v>
      </c>
      <c r="K359" s="5">
        <f t="shared" si="10"/>
        <v>0</v>
      </c>
      <c r="L359">
        <v>0</v>
      </c>
      <c r="M359">
        <v>0</v>
      </c>
      <c r="N359" s="7">
        <f t="shared" si="11"/>
        <v>0</v>
      </c>
      <c r="O359">
        <v>0</v>
      </c>
      <c r="P359">
        <v>0</v>
      </c>
      <c r="Q359">
        <v>4</v>
      </c>
      <c r="R359">
        <v>2</v>
      </c>
      <c r="S359" t="s">
        <v>1128</v>
      </c>
      <c r="T359" t="s">
        <v>1135</v>
      </c>
      <c r="U359" t="s">
        <v>14806</v>
      </c>
    </row>
    <row r="360" spans="1:21" x14ac:dyDescent="0.3">
      <c r="A360" t="s">
        <v>1136</v>
      </c>
      <c r="B360" t="s">
        <v>1137</v>
      </c>
      <c r="C360" t="s">
        <v>99</v>
      </c>
      <c r="D360" t="s">
        <v>125</v>
      </c>
      <c r="E360" t="s">
        <v>37</v>
      </c>
      <c r="F360" t="s">
        <v>38</v>
      </c>
      <c r="G360" t="s">
        <v>24</v>
      </c>
      <c r="H360">
        <v>122</v>
      </c>
      <c r="I360">
        <v>11</v>
      </c>
      <c r="J360">
        <v>11.1</v>
      </c>
      <c r="K360" s="5">
        <f t="shared" si="10"/>
        <v>0</v>
      </c>
      <c r="L360">
        <v>0</v>
      </c>
      <c r="M360">
        <v>0</v>
      </c>
      <c r="N360" s="7">
        <f t="shared" si="11"/>
        <v>0</v>
      </c>
      <c r="O360">
        <v>0</v>
      </c>
      <c r="P360">
        <v>0</v>
      </c>
      <c r="Q360">
        <v>6</v>
      </c>
      <c r="R360">
        <v>15</v>
      </c>
      <c r="S360" t="s">
        <v>1128</v>
      </c>
      <c r="T360" t="s">
        <v>1138</v>
      </c>
      <c r="U360" t="s">
        <v>14806</v>
      </c>
    </row>
    <row r="361" spans="1:21" x14ac:dyDescent="0.3">
      <c r="A361" t="s">
        <v>1139</v>
      </c>
      <c r="B361" t="s">
        <v>971</v>
      </c>
      <c r="C361" t="s">
        <v>20</v>
      </c>
      <c r="D361" t="s">
        <v>21</v>
      </c>
      <c r="E361" t="s">
        <v>22</v>
      </c>
      <c r="F361" t="s">
        <v>29</v>
      </c>
      <c r="G361" t="s">
        <v>24</v>
      </c>
      <c r="H361">
        <v>162</v>
      </c>
      <c r="I361">
        <v>11</v>
      </c>
      <c r="J361">
        <v>14.7</v>
      </c>
      <c r="K361" s="5">
        <f t="shared" si="10"/>
        <v>0</v>
      </c>
      <c r="L361">
        <v>6</v>
      </c>
      <c r="M361">
        <v>4</v>
      </c>
      <c r="N361" s="7">
        <f t="shared" si="11"/>
        <v>0.4</v>
      </c>
      <c r="O361">
        <v>0</v>
      </c>
      <c r="P361">
        <v>1</v>
      </c>
      <c r="Q361">
        <v>6</v>
      </c>
      <c r="R361">
        <v>8</v>
      </c>
      <c r="S361" t="s">
        <v>1128</v>
      </c>
      <c r="T361" t="s">
        <v>1140</v>
      </c>
      <c r="U361" t="s">
        <v>14806</v>
      </c>
    </row>
    <row r="362" spans="1:21" x14ac:dyDescent="0.3">
      <c r="A362" t="s">
        <v>1141</v>
      </c>
      <c r="B362" t="s">
        <v>1142</v>
      </c>
      <c r="C362" t="s">
        <v>20</v>
      </c>
      <c r="D362" t="s">
        <v>213</v>
      </c>
      <c r="E362" t="s">
        <v>22</v>
      </c>
      <c r="F362" t="s">
        <v>29</v>
      </c>
      <c r="G362" t="s">
        <v>24</v>
      </c>
      <c r="H362">
        <v>57</v>
      </c>
      <c r="I362">
        <v>3</v>
      </c>
      <c r="J362">
        <v>19</v>
      </c>
      <c r="K362" s="5">
        <f t="shared" si="10"/>
        <v>1</v>
      </c>
      <c r="L362">
        <v>0</v>
      </c>
      <c r="M362">
        <v>0</v>
      </c>
      <c r="N362" s="7">
        <f t="shared" si="11"/>
        <v>0</v>
      </c>
      <c r="O362">
        <v>1</v>
      </c>
      <c r="P362">
        <v>2</v>
      </c>
      <c r="Q362">
        <v>1</v>
      </c>
      <c r="R362">
        <v>6</v>
      </c>
      <c r="S362" t="s">
        <v>1128</v>
      </c>
      <c r="T362" t="s">
        <v>1143</v>
      </c>
      <c r="U362" t="s">
        <v>14806</v>
      </c>
    </row>
    <row r="363" spans="1:21" x14ac:dyDescent="0.3">
      <c r="A363" t="s">
        <v>1144</v>
      </c>
      <c r="B363" t="s">
        <v>1145</v>
      </c>
      <c r="C363" t="s">
        <v>20</v>
      </c>
      <c r="D363" t="s">
        <v>21</v>
      </c>
      <c r="E363" t="s">
        <v>22</v>
      </c>
      <c r="F363" t="s">
        <v>29</v>
      </c>
      <c r="G363" t="s">
        <v>24</v>
      </c>
      <c r="H363">
        <v>28</v>
      </c>
      <c r="I363">
        <v>3</v>
      </c>
      <c r="J363">
        <v>9.3000000000000007</v>
      </c>
      <c r="K363" s="5">
        <f t="shared" si="10"/>
        <v>0</v>
      </c>
      <c r="L363">
        <v>0</v>
      </c>
      <c r="M363">
        <v>0</v>
      </c>
      <c r="N363" s="7">
        <f t="shared" si="11"/>
        <v>0</v>
      </c>
      <c r="O363">
        <v>2</v>
      </c>
      <c r="P363">
        <v>1</v>
      </c>
      <c r="Q363">
        <v>1</v>
      </c>
      <c r="R363">
        <v>12</v>
      </c>
      <c r="S363" t="s">
        <v>1128</v>
      </c>
      <c r="T363" t="s">
        <v>1146</v>
      </c>
      <c r="U363" t="s">
        <v>14806</v>
      </c>
    </row>
    <row r="364" spans="1:21" x14ac:dyDescent="0.3">
      <c r="A364" t="s">
        <v>1147</v>
      </c>
      <c r="B364" t="s">
        <v>1148</v>
      </c>
      <c r="C364" t="s">
        <v>20</v>
      </c>
      <c r="D364" t="s">
        <v>21</v>
      </c>
      <c r="E364" t="s">
        <v>22</v>
      </c>
      <c r="F364" t="s">
        <v>29</v>
      </c>
      <c r="G364" t="s">
        <v>24</v>
      </c>
      <c r="H364">
        <v>130</v>
      </c>
      <c r="I364">
        <v>9</v>
      </c>
      <c r="J364">
        <v>14.4</v>
      </c>
      <c r="K364" s="5">
        <f t="shared" si="10"/>
        <v>0</v>
      </c>
      <c r="L364">
        <v>3</v>
      </c>
      <c r="M364">
        <v>2</v>
      </c>
      <c r="N364" s="7">
        <f t="shared" si="11"/>
        <v>0.4</v>
      </c>
      <c r="O364">
        <v>4</v>
      </c>
      <c r="P364">
        <v>0</v>
      </c>
      <c r="Q364">
        <v>4</v>
      </c>
      <c r="R364">
        <v>5</v>
      </c>
      <c r="S364" t="s">
        <v>1128</v>
      </c>
      <c r="T364" t="s">
        <v>1149</v>
      </c>
      <c r="U364" t="s">
        <v>14806</v>
      </c>
    </row>
    <row r="365" spans="1:21" x14ac:dyDescent="0.3">
      <c r="A365" t="s">
        <v>1150</v>
      </c>
      <c r="B365" t="s">
        <v>1151</v>
      </c>
      <c r="C365" t="s">
        <v>20</v>
      </c>
      <c r="D365" t="s">
        <v>42</v>
      </c>
      <c r="E365" t="s">
        <v>22</v>
      </c>
      <c r="F365" t="s">
        <v>29</v>
      </c>
      <c r="G365" t="s">
        <v>24</v>
      </c>
      <c r="H365">
        <v>61</v>
      </c>
      <c r="I365">
        <v>4</v>
      </c>
      <c r="J365">
        <v>15.2</v>
      </c>
      <c r="K365" s="5">
        <f t="shared" si="10"/>
        <v>1</v>
      </c>
      <c r="L365">
        <v>0</v>
      </c>
      <c r="M365">
        <v>0</v>
      </c>
      <c r="N365" s="7">
        <f t="shared" si="11"/>
        <v>0</v>
      </c>
      <c r="O365">
        <v>1</v>
      </c>
      <c r="P365">
        <v>3</v>
      </c>
      <c r="Q365">
        <v>1</v>
      </c>
      <c r="R365">
        <v>5</v>
      </c>
      <c r="S365" t="s">
        <v>1128</v>
      </c>
      <c r="T365" t="s">
        <v>1152</v>
      </c>
      <c r="U365" t="s">
        <v>14806</v>
      </c>
    </row>
    <row r="366" spans="1:21" x14ac:dyDescent="0.3">
      <c r="A366" t="s">
        <v>1153</v>
      </c>
      <c r="B366" t="s">
        <v>1154</v>
      </c>
      <c r="C366" t="s">
        <v>20</v>
      </c>
      <c r="D366" t="s">
        <v>213</v>
      </c>
      <c r="E366" t="s">
        <v>22</v>
      </c>
      <c r="F366" t="s">
        <v>29</v>
      </c>
      <c r="G366" t="s">
        <v>24</v>
      </c>
      <c r="H366">
        <v>30</v>
      </c>
      <c r="I366">
        <v>5</v>
      </c>
      <c r="J366">
        <v>6</v>
      </c>
      <c r="K366" s="5">
        <f t="shared" si="10"/>
        <v>0</v>
      </c>
      <c r="L366">
        <v>0</v>
      </c>
      <c r="M366">
        <v>0</v>
      </c>
      <c r="N366" s="7">
        <f t="shared" si="11"/>
        <v>0</v>
      </c>
      <c r="O366">
        <v>0</v>
      </c>
      <c r="P366">
        <v>5</v>
      </c>
      <c r="Q366">
        <v>2</v>
      </c>
      <c r="R366">
        <v>5</v>
      </c>
      <c r="S366" t="s">
        <v>1128</v>
      </c>
      <c r="T366" t="s">
        <v>1155</v>
      </c>
      <c r="U366" t="s">
        <v>14806</v>
      </c>
    </row>
    <row r="367" spans="1:21" x14ac:dyDescent="0.3">
      <c r="A367" t="s">
        <v>1156</v>
      </c>
      <c r="B367" t="s">
        <v>1157</v>
      </c>
      <c r="C367" t="s">
        <v>20</v>
      </c>
      <c r="D367" t="s">
        <v>21</v>
      </c>
      <c r="E367" t="s">
        <v>22</v>
      </c>
      <c r="F367" t="s">
        <v>29</v>
      </c>
      <c r="G367" t="s">
        <v>24</v>
      </c>
      <c r="H367">
        <v>261</v>
      </c>
      <c r="I367">
        <v>15</v>
      </c>
      <c r="J367">
        <v>17.399999999999999</v>
      </c>
      <c r="K367" s="5">
        <f t="shared" si="10"/>
        <v>1</v>
      </c>
      <c r="L367">
        <v>11</v>
      </c>
      <c r="M367">
        <v>4</v>
      </c>
      <c r="N367" s="7">
        <f t="shared" si="11"/>
        <v>0.26666666666666666</v>
      </c>
      <c r="O367">
        <v>0</v>
      </c>
      <c r="P367">
        <v>0</v>
      </c>
      <c r="Q367">
        <v>12</v>
      </c>
      <c r="R367">
        <v>5</v>
      </c>
      <c r="S367" t="s">
        <v>1158</v>
      </c>
      <c r="T367" t="s">
        <v>1159</v>
      </c>
      <c r="U367" t="s">
        <v>14794</v>
      </c>
    </row>
    <row r="368" spans="1:21" x14ac:dyDescent="0.3">
      <c r="A368" t="s">
        <v>1160</v>
      </c>
      <c r="B368" t="s">
        <v>1161</v>
      </c>
      <c r="C368" t="s">
        <v>20</v>
      </c>
      <c r="D368" t="s">
        <v>21</v>
      </c>
      <c r="E368" t="s">
        <v>22</v>
      </c>
      <c r="F368" t="s">
        <v>38</v>
      </c>
      <c r="G368" t="s">
        <v>24</v>
      </c>
      <c r="H368">
        <v>121</v>
      </c>
      <c r="I368">
        <v>10</v>
      </c>
      <c r="J368">
        <v>12.1</v>
      </c>
      <c r="K368" s="5">
        <f t="shared" si="10"/>
        <v>0</v>
      </c>
      <c r="L368">
        <v>5</v>
      </c>
      <c r="M368">
        <v>3</v>
      </c>
      <c r="N368" s="7">
        <f t="shared" si="11"/>
        <v>0.375</v>
      </c>
      <c r="O368">
        <v>2</v>
      </c>
      <c r="P368">
        <v>0</v>
      </c>
      <c r="Q368">
        <v>7</v>
      </c>
      <c r="R368">
        <v>7</v>
      </c>
      <c r="S368" t="s">
        <v>1128</v>
      </c>
      <c r="T368" t="s">
        <v>1162</v>
      </c>
      <c r="U368" t="s">
        <v>14806</v>
      </c>
    </row>
    <row r="369" spans="1:21" x14ac:dyDescent="0.3">
      <c r="A369" t="s">
        <v>1163</v>
      </c>
      <c r="B369" t="s">
        <v>1164</v>
      </c>
      <c r="C369" t="s">
        <v>20</v>
      </c>
      <c r="D369" t="s">
        <v>21</v>
      </c>
      <c r="E369" t="s">
        <v>37</v>
      </c>
      <c r="F369" t="s">
        <v>38</v>
      </c>
      <c r="G369" t="s">
        <v>24</v>
      </c>
      <c r="H369">
        <v>546</v>
      </c>
      <c r="I369">
        <v>24</v>
      </c>
      <c r="J369">
        <v>22.8</v>
      </c>
      <c r="K369" s="5">
        <f t="shared" si="10"/>
        <v>1</v>
      </c>
      <c r="L369">
        <v>10</v>
      </c>
      <c r="M369">
        <v>11</v>
      </c>
      <c r="N369" s="7">
        <f t="shared" si="11"/>
        <v>0.52380952380952384</v>
      </c>
      <c r="O369">
        <v>0</v>
      </c>
      <c r="P369">
        <v>3</v>
      </c>
      <c r="Q369">
        <v>16</v>
      </c>
      <c r="R369">
        <v>18</v>
      </c>
      <c r="S369" t="s">
        <v>1128</v>
      </c>
      <c r="T369" t="s">
        <v>1165</v>
      </c>
      <c r="U369" t="s">
        <v>14806</v>
      </c>
    </row>
    <row r="370" spans="1:21" x14ac:dyDescent="0.3">
      <c r="A370" t="s">
        <v>1166</v>
      </c>
      <c r="B370" t="s">
        <v>1167</v>
      </c>
      <c r="C370" t="s">
        <v>20</v>
      </c>
      <c r="D370" t="s">
        <v>21</v>
      </c>
      <c r="E370" t="s">
        <v>22</v>
      </c>
      <c r="F370" t="s">
        <v>29</v>
      </c>
      <c r="G370" t="s">
        <v>24</v>
      </c>
      <c r="H370">
        <v>180</v>
      </c>
      <c r="I370">
        <v>10</v>
      </c>
      <c r="J370">
        <v>18</v>
      </c>
      <c r="K370" s="5">
        <f t="shared" si="10"/>
        <v>1</v>
      </c>
      <c r="L370">
        <v>0</v>
      </c>
      <c r="M370">
        <v>5</v>
      </c>
      <c r="N370" s="7">
        <f t="shared" si="11"/>
        <v>1</v>
      </c>
      <c r="O370">
        <v>2</v>
      </c>
      <c r="P370">
        <v>3</v>
      </c>
      <c r="Q370">
        <v>5</v>
      </c>
      <c r="R370">
        <v>5</v>
      </c>
      <c r="S370" t="s">
        <v>1128</v>
      </c>
      <c r="T370" t="s">
        <v>1168</v>
      </c>
      <c r="U370" t="s">
        <v>14806</v>
      </c>
    </row>
    <row r="371" spans="1:21" x14ac:dyDescent="0.3">
      <c r="A371" t="s">
        <v>1169</v>
      </c>
      <c r="B371" t="s">
        <v>1170</v>
      </c>
      <c r="C371" t="s">
        <v>20</v>
      </c>
      <c r="D371" t="s">
        <v>42</v>
      </c>
      <c r="E371" t="s">
        <v>22</v>
      </c>
      <c r="F371" t="s">
        <v>29</v>
      </c>
      <c r="G371" t="s">
        <v>24</v>
      </c>
      <c r="H371">
        <v>110</v>
      </c>
      <c r="I371">
        <v>10</v>
      </c>
      <c r="J371">
        <v>11</v>
      </c>
      <c r="K371" s="5">
        <f t="shared" si="10"/>
        <v>0</v>
      </c>
      <c r="L371">
        <v>7</v>
      </c>
      <c r="M371">
        <v>1</v>
      </c>
      <c r="N371" s="7">
        <f t="shared" si="11"/>
        <v>0.125</v>
      </c>
      <c r="O371">
        <v>1</v>
      </c>
      <c r="P371">
        <v>1</v>
      </c>
      <c r="Q371">
        <v>4</v>
      </c>
      <c r="R371">
        <v>6</v>
      </c>
      <c r="S371" t="s">
        <v>1128</v>
      </c>
      <c r="T371" t="s">
        <v>1171</v>
      </c>
      <c r="U371" t="s">
        <v>14806</v>
      </c>
    </row>
    <row r="372" spans="1:21" x14ac:dyDescent="0.3">
      <c r="A372" t="s">
        <v>1172</v>
      </c>
      <c r="B372" t="s">
        <v>1173</v>
      </c>
      <c r="C372" t="s">
        <v>20</v>
      </c>
      <c r="D372" t="s">
        <v>21</v>
      </c>
      <c r="E372" t="s">
        <v>22</v>
      </c>
      <c r="F372" t="s">
        <v>29</v>
      </c>
      <c r="G372" t="s">
        <v>173</v>
      </c>
      <c r="H372">
        <v>49</v>
      </c>
      <c r="I372">
        <v>3</v>
      </c>
      <c r="J372">
        <v>16.3</v>
      </c>
      <c r="K372" s="5">
        <f t="shared" si="10"/>
        <v>1</v>
      </c>
      <c r="L372">
        <v>0</v>
      </c>
      <c r="M372">
        <v>0</v>
      </c>
      <c r="N372" s="7">
        <f t="shared" si="11"/>
        <v>0</v>
      </c>
      <c r="O372">
        <v>3</v>
      </c>
      <c r="P372">
        <v>0</v>
      </c>
      <c r="Q372">
        <v>2</v>
      </c>
      <c r="R372">
        <v>5</v>
      </c>
      <c r="S372" t="s">
        <v>1128</v>
      </c>
      <c r="T372" t="s">
        <v>1174</v>
      </c>
      <c r="U372" t="s">
        <v>14806</v>
      </c>
    </row>
    <row r="373" spans="1:21" x14ac:dyDescent="0.3">
      <c r="A373" t="s">
        <v>1175</v>
      </c>
      <c r="B373" t="s">
        <v>1176</v>
      </c>
      <c r="C373" t="s">
        <v>20</v>
      </c>
      <c r="D373" t="s">
        <v>21</v>
      </c>
      <c r="E373" t="s">
        <v>22</v>
      </c>
      <c r="F373" t="s">
        <v>23</v>
      </c>
      <c r="G373" t="s">
        <v>24</v>
      </c>
      <c r="H373">
        <v>188</v>
      </c>
      <c r="I373">
        <v>10</v>
      </c>
      <c r="J373">
        <v>18.8</v>
      </c>
      <c r="K373" s="5">
        <f t="shared" si="10"/>
        <v>1</v>
      </c>
      <c r="L373">
        <v>7</v>
      </c>
      <c r="M373">
        <v>2</v>
      </c>
      <c r="N373" s="7">
        <f t="shared" si="11"/>
        <v>0.22222222222222221</v>
      </c>
      <c r="O373">
        <v>1</v>
      </c>
      <c r="P373">
        <v>0</v>
      </c>
      <c r="Q373">
        <v>6</v>
      </c>
      <c r="R373">
        <v>11</v>
      </c>
      <c r="S373" t="s">
        <v>1128</v>
      </c>
      <c r="T373" t="s">
        <v>1177</v>
      </c>
      <c r="U373" t="s">
        <v>14806</v>
      </c>
    </row>
    <row r="374" spans="1:21" x14ac:dyDescent="0.3">
      <c r="A374" t="s">
        <v>1178</v>
      </c>
      <c r="B374" t="s">
        <v>1179</v>
      </c>
      <c r="C374" t="s">
        <v>20</v>
      </c>
      <c r="D374" t="s">
        <v>21</v>
      </c>
      <c r="E374" t="s">
        <v>22</v>
      </c>
      <c r="F374" t="s">
        <v>29</v>
      </c>
      <c r="G374" t="s">
        <v>173</v>
      </c>
      <c r="H374">
        <v>122</v>
      </c>
      <c r="I374">
        <v>10</v>
      </c>
      <c r="J374">
        <v>12.2</v>
      </c>
      <c r="K374" s="5">
        <f t="shared" si="10"/>
        <v>0</v>
      </c>
      <c r="L374">
        <v>3</v>
      </c>
      <c r="M374">
        <v>4</v>
      </c>
      <c r="N374" s="7">
        <f t="shared" si="11"/>
        <v>0.5714285714285714</v>
      </c>
      <c r="O374">
        <v>2</v>
      </c>
      <c r="P374">
        <v>1</v>
      </c>
      <c r="Q374">
        <v>3</v>
      </c>
      <c r="R374">
        <v>5</v>
      </c>
      <c r="S374" t="s">
        <v>1128</v>
      </c>
      <c r="T374" t="s">
        <v>1180</v>
      </c>
      <c r="U374" t="s">
        <v>14806</v>
      </c>
    </row>
    <row r="375" spans="1:21" x14ac:dyDescent="0.3">
      <c r="A375" t="s">
        <v>1181</v>
      </c>
      <c r="B375" t="s">
        <v>1182</v>
      </c>
      <c r="C375" t="s">
        <v>20</v>
      </c>
      <c r="D375" t="s">
        <v>21</v>
      </c>
      <c r="E375" t="s">
        <v>49</v>
      </c>
      <c r="F375" t="s">
        <v>38</v>
      </c>
      <c r="G375" t="s">
        <v>24</v>
      </c>
      <c r="H375">
        <v>993</v>
      </c>
      <c r="I375">
        <v>36</v>
      </c>
      <c r="J375">
        <v>27.6</v>
      </c>
      <c r="K375" s="5">
        <f t="shared" si="10"/>
        <v>1</v>
      </c>
      <c r="L375">
        <v>17</v>
      </c>
      <c r="M375">
        <v>10</v>
      </c>
      <c r="N375" s="7">
        <f t="shared" si="11"/>
        <v>0.37037037037037035</v>
      </c>
      <c r="O375">
        <v>7</v>
      </c>
      <c r="P375">
        <v>2</v>
      </c>
      <c r="Q375">
        <v>25</v>
      </c>
      <c r="R375">
        <v>21</v>
      </c>
      <c r="S375" t="s">
        <v>1128</v>
      </c>
      <c r="T375" t="s">
        <v>1183</v>
      </c>
      <c r="U375" t="s">
        <v>14806</v>
      </c>
    </row>
    <row r="376" spans="1:21" x14ac:dyDescent="0.3">
      <c r="A376" t="s">
        <v>1184</v>
      </c>
      <c r="B376" t="s">
        <v>1185</v>
      </c>
      <c r="C376" t="s">
        <v>20</v>
      </c>
      <c r="D376" t="s">
        <v>21</v>
      </c>
      <c r="E376" t="s">
        <v>49</v>
      </c>
      <c r="F376" t="s">
        <v>23</v>
      </c>
      <c r="G376" t="s">
        <v>24</v>
      </c>
      <c r="H376">
        <v>203</v>
      </c>
      <c r="I376">
        <v>14</v>
      </c>
      <c r="J376">
        <v>14.5</v>
      </c>
      <c r="K376" s="5">
        <f t="shared" si="10"/>
        <v>0</v>
      </c>
      <c r="L376">
        <v>10</v>
      </c>
      <c r="M376">
        <v>4</v>
      </c>
      <c r="N376" s="7">
        <f t="shared" si="11"/>
        <v>0.2857142857142857</v>
      </c>
      <c r="O376">
        <v>0</v>
      </c>
      <c r="P376">
        <v>0</v>
      </c>
      <c r="Q376">
        <v>15</v>
      </c>
      <c r="R376">
        <v>18</v>
      </c>
      <c r="S376" t="s">
        <v>1128</v>
      </c>
      <c r="T376" t="s">
        <v>1186</v>
      </c>
      <c r="U376" t="s">
        <v>14806</v>
      </c>
    </row>
    <row r="377" spans="1:21" x14ac:dyDescent="0.3">
      <c r="A377" t="s">
        <v>1187</v>
      </c>
      <c r="B377" t="s">
        <v>1188</v>
      </c>
      <c r="C377" t="s">
        <v>20</v>
      </c>
      <c r="D377" t="s">
        <v>21</v>
      </c>
      <c r="E377" t="s">
        <v>22</v>
      </c>
      <c r="F377" t="s">
        <v>23</v>
      </c>
      <c r="G377" t="s">
        <v>24</v>
      </c>
      <c r="H377">
        <v>191</v>
      </c>
      <c r="I377">
        <v>14</v>
      </c>
      <c r="J377">
        <v>13.6</v>
      </c>
      <c r="K377" s="5">
        <f t="shared" si="10"/>
        <v>0</v>
      </c>
      <c r="L377">
        <v>5</v>
      </c>
      <c r="M377">
        <v>8</v>
      </c>
      <c r="N377" s="7">
        <f t="shared" si="11"/>
        <v>0.61538461538461542</v>
      </c>
      <c r="O377">
        <v>1</v>
      </c>
      <c r="P377">
        <v>0</v>
      </c>
      <c r="Q377">
        <v>9</v>
      </c>
      <c r="R377">
        <v>4</v>
      </c>
      <c r="S377" t="s">
        <v>1128</v>
      </c>
      <c r="T377" t="s">
        <v>1189</v>
      </c>
      <c r="U377" t="s">
        <v>14806</v>
      </c>
    </row>
    <row r="378" spans="1:21" x14ac:dyDescent="0.3">
      <c r="A378" t="s">
        <v>1190</v>
      </c>
      <c r="B378" t="s">
        <v>1191</v>
      </c>
      <c r="C378" t="s">
        <v>20</v>
      </c>
      <c r="D378" t="s">
        <v>42</v>
      </c>
      <c r="E378" t="s">
        <v>22</v>
      </c>
      <c r="F378" t="s">
        <v>29</v>
      </c>
      <c r="G378" t="s">
        <v>24</v>
      </c>
      <c r="H378">
        <v>110</v>
      </c>
      <c r="I378">
        <v>7</v>
      </c>
      <c r="J378">
        <v>15.7</v>
      </c>
      <c r="K378" s="5">
        <f t="shared" si="10"/>
        <v>1</v>
      </c>
      <c r="L378">
        <v>2</v>
      </c>
      <c r="M378">
        <v>0</v>
      </c>
      <c r="N378" s="7">
        <f t="shared" si="11"/>
        <v>0</v>
      </c>
      <c r="O378">
        <v>3</v>
      </c>
      <c r="P378">
        <v>2</v>
      </c>
      <c r="Q378">
        <v>4</v>
      </c>
      <c r="R378">
        <v>5</v>
      </c>
      <c r="S378" t="s">
        <v>1128</v>
      </c>
      <c r="T378" t="s">
        <v>1192</v>
      </c>
      <c r="U378" t="s">
        <v>14806</v>
      </c>
    </row>
    <row r="379" spans="1:21" x14ac:dyDescent="0.3">
      <c r="A379" t="s">
        <v>1193</v>
      </c>
      <c r="B379" t="s">
        <v>1194</v>
      </c>
      <c r="C379" t="s">
        <v>20</v>
      </c>
      <c r="D379" t="s">
        <v>21</v>
      </c>
      <c r="E379" t="s">
        <v>37</v>
      </c>
      <c r="F379" t="s">
        <v>38</v>
      </c>
      <c r="G379" t="s">
        <v>24</v>
      </c>
      <c r="H379">
        <v>293</v>
      </c>
      <c r="I379">
        <v>16</v>
      </c>
      <c r="J379">
        <v>18.3</v>
      </c>
      <c r="K379" s="5">
        <f t="shared" si="10"/>
        <v>1</v>
      </c>
      <c r="L379">
        <v>3</v>
      </c>
      <c r="M379">
        <v>11</v>
      </c>
      <c r="N379" s="7">
        <f t="shared" si="11"/>
        <v>0.7857142857142857</v>
      </c>
      <c r="O379">
        <v>2</v>
      </c>
      <c r="P379">
        <v>0</v>
      </c>
      <c r="Q379">
        <v>14</v>
      </c>
      <c r="R379">
        <v>5</v>
      </c>
      <c r="S379" t="s">
        <v>1128</v>
      </c>
      <c r="T379" t="s">
        <v>1195</v>
      </c>
      <c r="U379" t="s">
        <v>14806</v>
      </c>
    </row>
    <row r="380" spans="1:21" x14ac:dyDescent="0.3">
      <c r="A380" t="s">
        <v>1196</v>
      </c>
      <c r="B380" t="s">
        <v>1197</v>
      </c>
      <c r="C380" t="s">
        <v>20</v>
      </c>
      <c r="D380" t="s">
        <v>21</v>
      </c>
      <c r="E380" t="s">
        <v>22</v>
      </c>
      <c r="F380" t="s">
        <v>29</v>
      </c>
      <c r="G380" t="s">
        <v>24</v>
      </c>
      <c r="H380">
        <v>52</v>
      </c>
      <c r="I380">
        <v>4</v>
      </c>
      <c r="J380">
        <v>13</v>
      </c>
      <c r="K380" s="5">
        <f t="shared" si="10"/>
        <v>0</v>
      </c>
      <c r="L380">
        <v>1</v>
      </c>
      <c r="M380">
        <v>0</v>
      </c>
      <c r="N380" s="7">
        <f t="shared" si="11"/>
        <v>0</v>
      </c>
      <c r="O380">
        <v>3</v>
      </c>
      <c r="P380">
        <v>0</v>
      </c>
      <c r="Q380">
        <v>1</v>
      </c>
      <c r="R380">
        <v>5</v>
      </c>
      <c r="S380" t="s">
        <v>1128</v>
      </c>
      <c r="T380" t="s">
        <v>1198</v>
      </c>
      <c r="U380" t="s">
        <v>14806</v>
      </c>
    </row>
    <row r="381" spans="1:21" x14ac:dyDescent="0.3">
      <c r="A381" t="s">
        <v>1199</v>
      </c>
      <c r="B381" t="s">
        <v>1200</v>
      </c>
      <c r="C381" t="s">
        <v>20</v>
      </c>
      <c r="D381" t="s">
        <v>21</v>
      </c>
      <c r="E381" t="s">
        <v>37</v>
      </c>
      <c r="F381" t="s">
        <v>38</v>
      </c>
      <c r="G381" t="s">
        <v>24</v>
      </c>
      <c r="H381">
        <v>320</v>
      </c>
      <c r="I381">
        <v>18</v>
      </c>
      <c r="J381">
        <v>17.8</v>
      </c>
      <c r="K381" s="5">
        <f t="shared" si="10"/>
        <v>1</v>
      </c>
      <c r="L381">
        <v>8</v>
      </c>
      <c r="M381">
        <v>9</v>
      </c>
      <c r="N381" s="7">
        <f t="shared" si="11"/>
        <v>0.52941176470588236</v>
      </c>
      <c r="O381">
        <v>1</v>
      </c>
      <c r="P381">
        <v>0</v>
      </c>
      <c r="Q381">
        <v>16</v>
      </c>
      <c r="R381">
        <v>12</v>
      </c>
      <c r="S381" t="s">
        <v>1128</v>
      </c>
      <c r="T381" t="s">
        <v>1201</v>
      </c>
      <c r="U381" t="s">
        <v>14806</v>
      </c>
    </row>
    <row r="382" spans="1:21" x14ac:dyDescent="0.3">
      <c r="A382" t="s">
        <v>1202</v>
      </c>
      <c r="B382" t="s">
        <v>1203</v>
      </c>
      <c r="C382" t="s">
        <v>20</v>
      </c>
      <c r="D382" t="s">
        <v>21</v>
      </c>
      <c r="E382" t="s">
        <v>22</v>
      </c>
      <c r="F382" t="s">
        <v>23</v>
      </c>
      <c r="G382" t="s">
        <v>24</v>
      </c>
      <c r="H382">
        <v>373</v>
      </c>
      <c r="I382">
        <v>17</v>
      </c>
      <c r="J382">
        <v>21.9</v>
      </c>
      <c r="K382" s="5">
        <f t="shared" si="10"/>
        <v>1</v>
      </c>
      <c r="L382">
        <v>9</v>
      </c>
      <c r="M382">
        <v>6</v>
      </c>
      <c r="N382" s="7">
        <f t="shared" si="11"/>
        <v>0.4</v>
      </c>
      <c r="O382">
        <v>2</v>
      </c>
      <c r="P382">
        <v>0</v>
      </c>
      <c r="Q382">
        <v>9</v>
      </c>
      <c r="R382">
        <v>3</v>
      </c>
      <c r="S382" t="s">
        <v>1128</v>
      </c>
      <c r="T382" t="s">
        <v>1204</v>
      </c>
      <c r="U382" t="s">
        <v>14806</v>
      </c>
    </row>
    <row r="383" spans="1:21" x14ac:dyDescent="0.3">
      <c r="A383" t="s">
        <v>1205</v>
      </c>
      <c r="B383" t="s">
        <v>1206</v>
      </c>
      <c r="C383" t="s">
        <v>20</v>
      </c>
      <c r="D383" t="s">
        <v>42</v>
      </c>
      <c r="E383" t="s">
        <v>22</v>
      </c>
      <c r="F383" t="s">
        <v>29</v>
      </c>
      <c r="G383" t="s">
        <v>24</v>
      </c>
      <c r="H383">
        <v>89</v>
      </c>
      <c r="I383">
        <v>8</v>
      </c>
      <c r="J383">
        <v>11.1</v>
      </c>
      <c r="K383" s="5">
        <f t="shared" si="10"/>
        <v>0</v>
      </c>
      <c r="L383">
        <v>3</v>
      </c>
      <c r="M383">
        <v>2</v>
      </c>
      <c r="N383" s="7">
        <f t="shared" si="11"/>
        <v>0.4</v>
      </c>
      <c r="O383">
        <v>2</v>
      </c>
      <c r="P383">
        <v>1</v>
      </c>
      <c r="Q383">
        <v>2</v>
      </c>
      <c r="R383">
        <v>5</v>
      </c>
      <c r="S383" t="s">
        <v>1207</v>
      </c>
      <c r="T383" t="s">
        <v>1208</v>
      </c>
      <c r="U383" t="s">
        <v>14806</v>
      </c>
    </row>
    <row r="384" spans="1:21" x14ac:dyDescent="0.3">
      <c r="A384" t="s">
        <v>1209</v>
      </c>
      <c r="B384" t="s">
        <v>1210</v>
      </c>
      <c r="C384" t="s">
        <v>20</v>
      </c>
      <c r="D384" t="s">
        <v>21</v>
      </c>
      <c r="E384" t="s">
        <v>49</v>
      </c>
      <c r="F384" t="s">
        <v>23</v>
      </c>
      <c r="G384" t="s">
        <v>24</v>
      </c>
      <c r="H384">
        <v>473</v>
      </c>
      <c r="I384">
        <v>23</v>
      </c>
      <c r="J384">
        <v>20.6</v>
      </c>
      <c r="K384" s="5">
        <f t="shared" si="10"/>
        <v>1</v>
      </c>
      <c r="L384">
        <v>14</v>
      </c>
      <c r="M384">
        <v>5</v>
      </c>
      <c r="N384" s="7">
        <f t="shared" si="11"/>
        <v>0.26315789473684209</v>
      </c>
      <c r="O384">
        <v>3</v>
      </c>
      <c r="P384">
        <v>1</v>
      </c>
      <c r="Q384">
        <v>16</v>
      </c>
      <c r="R384">
        <v>11</v>
      </c>
      <c r="S384" t="s">
        <v>1207</v>
      </c>
      <c r="T384" t="s">
        <v>1211</v>
      </c>
      <c r="U384" t="s">
        <v>14806</v>
      </c>
    </row>
    <row r="385" spans="1:21" x14ac:dyDescent="0.3">
      <c r="A385" t="s">
        <v>1212</v>
      </c>
      <c r="B385" t="s">
        <v>1213</v>
      </c>
      <c r="C385" t="s">
        <v>20</v>
      </c>
      <c r="D385" t="s">
        <v>21</v>
      </c>
      <c r="E385" t="s">
        <v>37</v>
      </c>
      <c r="F385" t="s">
        <v>29</v>
      </c>
      <c r="G385" t="s">
        <v>24</v>
      </c>
      <c r="H385">
        <v>229</v>
      </c>
      <c r="I385">
        <v>14</v>
      </c>
      <c r="J385">
        <v>16.399999999999999</v>
      </c>
      <c r="K385" s="5">
        <f t="shared" si="10"/>
        <v>1</v>
      </c>
      <c r="L385">
        <v>9</v>
      </c>
      <c r="M385">
        <v>3</v>
      </c>
      <c r="N385" s="7">
        <f t="shared" si="11"/>
        <v>0.25</v>
      </c>
      <c r="O385">
        <v>2</v>
      </c>
      <c r="P385">
        <v>0</v>
      </c>
      <c r="Q385">
        <v>7</v>
      </c>
      <c r="R385">
        <v>5</v>
      </c>
      <c r="S385" t="s">
        <v>1207</v>
      </c>
      <c r="T385" t="s">
        <v>1214</v>
      </c>
      <c r="U385" t="s">
        <v>14806</v>
      </c>
    </row>
    <row r="386" spans="1:21" x14ac:dyDescent="0.3">
      <c r="A386" t="s">
        <v>1215</v>
      </c>
      <c r="B386" t="s">
        <v>1216</v>
      </c>
      <c r="C386" t="s">
        <v>20</v>
      </c>
      <c r="D386" t="s">
        <v>21</v>
      </c>
      <c r="E386" t="s">
        <v>22</v>
      </c>
      <c r="F386" t="s">
        <v>29</v>
      </c>
      <c r="G386" t="s">
        <v>24</v>
      </c>
      <c r="H386">
        <v>117</v>
      </c>
      <c r="I386">
        <v>8</v>
      </c>
      <c r="J386">
        <v>14.6</v>
      </c>
      <c r="K386" s="5">
        <f t="shared" si="10"/>
        <v>0</v>
      </c>
      <c r="L386">
        <v>3</v>
      </c>
      <c r="M386">
        <v>3</v>
      </c>
      <c r="N386" s="7">
        <f t="shared" si="11"/>
        <v>0.5</v>
      </c>
      <c r="O386">
        <v>1</v>
      </c>
      <c r="P386">
        <v>1</v>
      </c>
      <c r="Q386">
        <v>5</v>
      </c>
      <c r="R386">
        <v>5</v>
      </c>
      <c r="S386" t="s">
        <v>1207</v>
      </c>
      <c r="T386" t="s">
        <v>1217</v>
      </c>
      <c r="U386" t="s">
        <v>14806</v>
      </c>
    </row>
    <row r="387" spans="1:21" x14ac:dyDescent="0.3">
      <c r="A387" t="s">
        <v>1218</v>
      </c>
      <c r="B387" t="s">
        <v>1219</v>
      </c>
      <c r="C387" t="s">
        <v>20</v>
      </c>
      <c r="D387" t="s">
        <v>42</v>
      </c>
      <c r="E387" t="s">
        <v>22</v>
      </c>
      <c r="F387" t="s">
        <v>29</v>
      </c>
      <c r="G387" t="s">
        <v>24</v>
      </c>
      <c r="H387">
        <v>65</v>
      </c>
      <c r="I387">
        <v>5</v>
      </c>
      <c r="J387">
        <v>13</v>
      </c>
      <c r="K387" s="5">
        <f t="shared" ref="K387:K450" si="12">IF(J387&gt;15, 1, 0)</f>
        <v>0</v>
      </c>
      <c r="L387">
        <v>1</v>
      </c>
      <c r="M387">
        <v>0</v>
      </c>
      <c r="N387" s="7">
        <f t="shared" ref="N387:N450" si="13">IFERROR(M387/(M387+L387), 0)</f>
        <v>0</v>
      </c>
      <c r="O387">
        <v>4</v>
      </c>
      <c r="P387">
        <v>0</v>
      </c>
      <c r="Q387">
        <v>1</v>
      </c>
      <c r="R387">
        <v>5</v>
      </c>
      <c r="S387" t="s">
        <v>1207</v>
      </c>
      <c r="T387" t="s">
        <v>1220</v>
      </c>
      <c r="U387" t="s">
        <v>14806</v>
      </c>
    </row>
    <row r="388" spans="1:21" x14ac:dyDescent="0.3">
      <c r="A388" t="s">
        <v>1221</v>
      </c>
      <c r="B388" t="s">
        <v>1222</v>
      </c>
      <c r="C388" t="s">
        <v>20</v>
      </c>
      <c r="D388" t="s">
        <v>21</v>
      </c>
      <c r="E388" t="s">
        <v>49</v>
      </c>
      <c r="F388" t="s">
        <v>23</v>
      </c>
      <c r="G388" t="s">
        <v>24</v>
      </c>
      <c r="H388">
        <v>520</v>
      </c>
      <c r="I388">
        <v>21</v>
      </c>
      <c r="J388">
        <v>24.8</v>
      </c>
      <c r="K388" s="5">
        <f t="shared" si="12"/>
        <v>1</v>
      </c>
      <c r="L388">
        <v>12</v>
      </c>
      <c r="M388">
        <v>4</v>
      </c>
      <c r="N388" s="7">
        <f t="shared" si="13"/>
        <v>0.25</v>
      </c>
      <c r="O388">
        <v>1</v>
      </c>
      <c r="P388">
        <v>4</v>
      </c>
      <c r="Q388">
        <v>7</v>
      </c>
      <c r="R388">
        <v>18</v>
      </c>
      <c r="S388" t="s">
        <v>1207</v>
      </c>
      <c r="T388" t="s">
        <v>1223</v>
      </c>
      <c r="U388" t="s">
        <v>14806</v>
      </c>
    </row>
    <row r="389" spans="1:21" x14ac:dyDescent="0.3">
      <c r="A389" t="s">
        <v>1224</v>
      </c>
      <c r="B389" t="s">
        <v>1225</v>
      </c>
      <c r="C389" t="s">
        <v>20</v>
      </c>
      <c r="D389" t="s">
        <v>21</v>
      </c>
      <c r="E389" t="s">
        <v>37</v>
      </c>
      <c r="F389" t="s">
        <v>38</v>
      </c>
      <c r="G389" t="s">
        <v>24</v>
      </c>
      <c r="H389">
        <v>781</v>
      </c>
      <c r="I389">
        <v>33</v>
      </c>
      <c r="J389">
        <v>23.7</v>
      </c>
      <c r="K389" s="5">
        <f t="shared" si="12"/>
        <v>1</v>
      </c>
      <c r="L389">
        <v>14</v>
      </c>
      <c r="M389">
        <v>17</v>
      </c>
      <c r="N389" s="7">
        <f t="shared" si="13"/>
        <v>0.54838709677419351</v>
      </c>
      <c r="O389">
        <v>1</v>
      </c>
      <c r="P389">
        <v>1</v>
      </c>
      <c r="Q389">
        <v>26</v>
      </c>
      <c r="R389">
        <v>15</v>
      </c>
      <c r="S389" t="s">
        <v>1207</v>
      </c>
      <c r="T389" t="s">
        <v>1226</v>
      </c>
      <c r="U389" t="s">
        <v>14806</v>
      </c>
    </row>
    <row r="390" spans="1:21" x14ac:dyDescent="0.3">
      <c r="A390" t="s">
        <v>1227</v>
      </c>
      <c r="B390" t="s">
        <v>1228</v>
      </c>
      <c r="C390" t="s">
        <v>20</v>
      </c>
      <c r="D390" t="s">
        <v>21</v>
      </c>
      <c r="E390" t="s">
        <v>22</v>
      </c>
      <c r="F390" t="s">
        <v>29</v>
      </c>
      <c r="G390" t="s">
        <v>24</v>
      </c>
      <c r="H390">
        <v>264</v>
      </c>
      <c r="I390">
        <v>14</v>
      </c>
      <c r="J390">
        <v>18.899999999999999</v>
      </c>
      <c r="K390" s="5">
        <f t="shared" si="12"/>
        <v>1</v>
      </c>
      <c r="L390">
        <v>5</v>
      </c>
      <c r="M390">
        <v>7</v>
      </c>
      <c r="N390" s="7">
        <f t="shared" si="13"/>
        <v>0.58333333333333337</v>
      </c>
      <c r="O390">
        <v>2</v>
      </c>
      <c r="P390">
        <v>0</v>
      </c>
      <c r="Q390">
        <v>8</v>
      </c>
      <c r="R390">
        <v>5</v>
      </c>
      <c r="S390" t="s">
        <v>1207</v>
      </c>
      <c r="T390" t="s">
        <v>1229</v>
      </c>
      <c r="U390" t="s">
        <v>14806</v>
      </c>
    </row>
    <row r="391" spans="1:21" x14ac:dyDescent="0.3">
      <c r="A391" t="s">
        <v>1230</v>
      </c>
      <c r="B391" t="s">
        <v>1231</v>
      </c>
      <c r="C391" t="s">
        <v>20</v>
      </c>
      <c r="D391" t="s">
        <v>21</v>
      </c>
      <c r="E391" t="s">
        <v>22</v>
      </c>
      <c r="F391" t="s">
        <v>23</v>
      </c>
      <c r="G391" t="s">
        <v>24</v>
      </c>
      <c r="H391">
        <v>126</v>
      </c>
      <c r="I391">
        <v>10</v>
      </c>
      <c r="J391">
        <v>12.6</v>
      </c>
      <c r="K391" s="5">
        <f t="shared" si="12"/>
        <v>0</v>
      </c>
      <c r="L391">
        <v>6</v>
      </c>
      <c r="M391">
        <v>3</v>
      </c>
      <c r="N391" s="7">
        <f t="shared" si="13"/>
        <v>0.33333333333333331</v>
      </c>
      <c r="O391">
        <v>0</v>
      </c>
      <c r="P391">
        <v>1</v>
      </c>
      <c r="Q391">
        <v>4</v>
      </c>
      <c r="R391">
        <v>4</v>
      </c>
      <c r="S391" t="s">
        <v>1207</v>
      </c>
      <c r="T391" t="s">
        <v>1232</v>
      </c>
      <c r="U391" t="s">
        <v>14806</v>
      </c>
    </row>
    <row r="392" spans="1:21" x14ac:dyDescent="0.3">
      <c r="A392" t="s">
        <v>1233</v>
      </c>
      <c r="B392" t="s">
        <v>1234</v>
      </c>
      <c r="C392" t="s">
        <v>20</v>
      </c>
      <c r="D392" t="s">
        <v>21</v>
      </c>
      <c r="E392" t="s">
        <v>22</v>
      </c>
      <c r="F392" t="s">
        <v>29</v>
      </c>
      <c r="G392" t="s">
        <v>24</v>
      </c>
      <c r="H392">
        <v>138</v>
      </c>
      <c r="I392">
        <v>10</v>
      </c>
      <c r="J392">
        <v>13.8</v>
      </c>
      <c r="K392" s="5">
        <f t="shared" si="12"/>
        <v>0</v>
      </c>
      <c r="L392">
        <v>5</v>
      </c>
      <c r="M392">
        <v>4</v>
      </c>
      <c r="N392" s="7">
        <f t="shared" si="13"/>
        <v>0.44444444444444442</v>
      </c>
      <c r="O392">
        <v>1</v>
      </c>
      <c r="P392">
        <v>0</v>
      </c>
      <c r="Q392">
        <v>7</v>
      </c>
      <c r="R392">
        <v>4</v>
      </c>
      <c r="S392" t="s">
        <v>1235</v>
      </c>
      <c r="T392" t="s">
        <v>1236</v>
      </c>
      <c r="U392" t="s">
        <v>14806</v>
      </c>
    </row>
    <row r="393" spans="1:21" x14ac:dyDescent="0.3">
      <c r="A393" t="s">
        <v>1237</v>
      </c>
      <c r="B393" t="s">
        <v>1238</v>
      </c>
      <c r="C393" t="s">
        <v>20</v>
      </c>
      <c r="D393" t="s">
        <v>21</v>
      </c>
      <c r="E393" t="s">
        <v>22</v>
      </c>
      <c r="F393" t="s">
        <v>29</v>
      </c>
      <c r="G393" t="s">
        <v>24</v>
      </c>
      <c r="H393">
        <v>71</v>
      </c>
      <c r="I393">
        <v>7</v>
      </c>
      <c r="J393">
        <v>10.1</v>
      </c>
      <c r="K393" s="5">
        <f t="shared" si="12"/>
        <v>0</v>
      </c>
      <c r="L393">
        <v>3</v>
      </c>
      <c r="M393">
        <v>3</v>
      </c>
      <c r="N393" s="7">
        <f t="shared" si="13"/>
        <v>0.5</v>
      </c>
      <c r="O393">
        <v>1</v>
      </c>
      <c r="P393">
        <v>0</v>
      </c>
      <c r="Q393">
        <v>3</v>
      </c>
      <c r="R393">
        <v>5</v>
      </c>
      <c r="S393" t="s">
        <v>1235</v>
      </c>
      <c r="T393" t="s">
        <v>1239</v>
      </c>
      <c r="U393" t="s">
        <v>14806</v>
      </c>
    </row>
    <row r="394" spans="1:21" x14ac:dyDescent="0.3">
      <c r="A394" t="s">
        <v>1240</v>
      </c>
      <c r="B394" t="s">
        <v>1241</v>
      </c>
      <c r="C394" t="s">
        <v>20</v>
      </c>
      <c r="D394" t="s">
        <v>21</v>
      </c>
      <c r="E394" t="s">
        <v>22</v>
      </c>
      <c r="F394" t="s">
        <v>29</v>
      </c>
      <c r="G394" t="s">
        <v>24</v>
      </c>
      <c r="H394">
        <v>52</v>
      </c>
      <c r="I394">
        <v>8</v>
      </c>
      <c r="J394">
        <v>6.5</v>
      </c>
      <c r="K394" s="5">
        <f t="shared" si="12"/>
        <v>0</v>
      </c>
      <c r="L394">
        <v>2</v>
      </c>
      <c r="M394">
        <v>1</v>
      </c>
      <c r="N394" s="7">
        <f t="shared" si="13"/>
        <v>0.33333333333333331</v>
      </c>
      <c r="O394">
        <v>3</v>
      </c>
      <c r="P394">
        <v>2</v>
      </c>
      <c r="Q394">
        <v>4</v>
      </c>
      <c r="R394">
        <v>5</v>
      </c>
      <c r="S394" t="s">
        <v>1235</v>
      </c>
      <c r="T394" t="s">
        <v>1242</v>
      </c>
      <c r="U394" t="s">
        <v>14806</v>
      </c>
    </row>
    <row r="395" spans="1:21" x14ac:dyDescent="0.3">
      <c r="A395" t="s">
        <v>1243</v>
      </c>
      <c r="B395" t="s">
        <v>1244</v>
      </c>
      <c r="C395" t="s">
        <v>20</v>
      </c>
      <c r="D395" t="s">
        <v>21</v>
      </c>
      <c r="E395" t="s">
        <v>22</v>
      </c>
      <c r="F395" t="s">
        <v>29</v>
      </c>
      <c r="G395" t="s">
        <v>24</v>
      </c>
      <c r="H395">
        <v>215</v>
      </c>
      <c r="I395">
        <v>12</v>
      </c>
      <c r="J395">
        <v>17.899999999999999</v>
      </c>
      <c r="K395" s="5">
        <f t="shared" si="12"/>
        <v>1</v>
      </c>
      <c r="L395">
        <v>4</v>
      </c>
      <c r="M395">
        <v>3</v>
      </c>
      <c r="N395" s="7">
        <f t="shared" si="13"/>
        <v>0.42857142857142855</v>
      </c>
      <c r="O395">
        <v>1</v>
      </c>
      <c r="P395">
        <v>4</v>
      </c>
      <c r="Q395">
        <v>9</v>
      </c>
      <c r="R395">
        <v>5</v>
      </c>
      <c r="S395" t="s">
        <v>1235</v>
      </c>
      <c r="T395" t="s">
        <v>1245</v>
      </c>
      <c r="U395" t="s">
        <v>14806</v>
      </c>
    </row>
    <row r="396" spans="1:21" x14ac:dyDescent="0.3">
      <c r="A396" t="s">
        <v>1246</v>
      </c>
      <c r="B396" t="s">
        <v>1247</v>
      </c>
      <c r="C396" t="s">
        <v>20</v>
      </c>
      <c r="D396" t="s">
        <v>21</v>
      </c>
      <c r="E396" t="s">
        <v>37</v>
      </c>
      <c r="F396" t="s">
        <v>38</v>
      </c>
      <c r="G396" t="s">
        <v>24</v>
      </c>
      <c r="H396">
        <v>620</v>
      </c>
      <c r="I396">
        <v>31</v>
      </c>
      <c r="J396">
        <v>20</v>
      </c>
      <c r="K396" s="5">
        <f t="shared" si="12"/>
        <v>1</v>
      </c>
      <c r="L396">
        <v>15</v>
      </c>
      <c r="M396">
        <v>14</v>
      </c>
      <c r="N396" s="7">
        <f t="shared" si="13"/>
        <v>0.48275862068965519</v>
      </c>
      <c r="O396">
        <v>1</v>
      </c>
      <c r="P396">
        <v>1</v>
      </c>
      <c r="Q396">
        <v>26</v>
      </c>
      <c r="R396">
        <v>21</v>
      </c>
      <c r="S396" t="s">
        <v>1235</v>
      </c>
      <c r="T396" t="s">
        <v>1248</v>
      </c>
      <c r="U396" t="s">
        <v>14806</v>
      </c>
    </row>
    <row r="397" spans="1:21" x14ac:dyDescent="0.3">
      <c r="A397" t="s">
        <v>1249</v>
      </c>
      <c r="B397" t="s">
        <v>1250</v>
      </c>
      <c r="C397" t="s">
        <v>20</v>
      </c>
      <c r="D397" t="s">
        <v>213</v>
      </c>
      <c r="E397" t="s">
        <v>22</v>
      </c>
      <c r="F397" t="s">
        <v>29</v>
      </c>
      <c r="G397" t="s">
        <v>24</v>
      </c>
      <c r="H397">
        <v>37</v>
      </c>
      <c r="I397">
        <v>3</v>
      </c>
      <c r="J397">
        <v>12.3</v>
      </c>
      <c r="K397" s="5">
        <f t="shared" si="12"/>
        <v>0</v>
      </c>
      <c r="L397">
        <v>0</v>
      </c>
      <c r="M397">
        <v>0</v>
      </c>
      <c r="N397" s="7">
        <f t="shared" si="13"/>
        <v>0</v>
      </c>
      <c r="O397">
        <v>3</v>
      </c>
      <c r="P397">
        <v>0</v>
      </c>
      <c r="Q397">
        <v>2</v>
      </c>
      <c r="R397">
        <v>5</v>
      </c>
      <c r="S397" t="s">
        <v>1235</v>
      </c>
      <c r="T397" t="s">
        <v>1251</v>
      </c>
      <c r="U397" t="s">
        <v>14806</v>
      </c>
    </row>
    <row r="398" spans="1:21" x14ac:dyDescent="0.3">
      <c r="A398" t="s">
        <v>1252</v>
      </c>
      <c r="B398" t="s">
        <v>1253</v>
      </c>
      <c r="C398" t="s">
        <v>20</v>
      </c>
      <c r="D398" t="s">
        <v>21</v>
      </c>
      <c r="E398" t="s">
        <v>49</v>
      </c>
      <c r="F398" t="s">
        <v>38</v>
      </c>
      <c r="G398" t="s">
        <v>24</v>
      </c>
      <c r="H398">
        <v>567</v>
      </c>
      <c r="I398">
        <v>23</v>
      </c>
      <c r="J398">
        <v>24.7</v>
      </c>
      <c r="K398" s="5">
        <f t="shared" si="12"/>
        <v>1</v>
      </c>
      <c r="L398">
        <v>15</v>
      </c>
      <c r="M398">
        <v>4</v>
      </c>
      <c r="N398" s="7">
        <f t="shared" si="13"/>
        <v>0.21052631578947367</v>
      </c>
      <c r="O398">
        <v>4</v>
      </c>
      <c r="P398">
        <v>0</v>
      </c>
      <c r="Q398">
        <v>19</v>
      </c>
      <c r="R398">
        <v>24</v>
      </c>
      <c r="S398" t="s">
        <v>1235</v>
      </c>
      <c r="T398" t="s">
        <v>1254</v>
      </c>
      <c r="U398" t="s">
        <v>14806</v>
      </c>
    </row>
    <row r="399" spans="1:21" x14ac:dyDescent="0.3">
      <c r="A399" t="s">
        <v>1255</v>
      </c>
      <c r="B399" t="s">
        <v>1256</v>
      </c>
      <c r="C399" t="s">
        <v>20</v>
      </c>
      <c r="D399" t="s">
        <v>21</v>
      </c>
      <c r="E399" t="s">
        <v>37</v>
      </c>
      <c r="F399" t="s">
        <v>23</v>
      </c>
      <c r="G399" t="s">
        <v>24</v>
      </c>
      <c r="H399">
        <v>168</v>
      </c>
      <c r="I399">
        <v>11</v>
      </c>
      <c r="J399">
        <v>15.3</v>
      </c>
      <c r="K399" s="5">
        <f t="shared" si="12"/>
        <v>1</v>
      </c>
      <c r="L399">
        <v>7</v>
      </c>
      <c r="M399">
        <v>3</v>
      </c>
      <c r="N399" s="7">
        <f t="shared" si="13"/>
        <v>0.3</v>
      </c>
      <c r="O399">
        <v>0</v>
      </c>
      <c r="P399">
        <v>1</v>
      </c>
      <c r="Q399">
        <v>11</v>
      </c>
      <c r="R399">
        <v>6</v>
      </c>
      <c r="S399" t="s">
        <v>1235</v>
      </c>
      <c r="T399" t="s">
        <v>1257</v>
      </c>
      <c r="U399" t="s">
        <v>14806</v>
      </c>
    </row>
    <row r="400" spans="1:21" x14ac:dyDescent="0.3">
      <c r="A400" t="s">
        <v>1258</v>
      </c>
      <c r="B400" t="s">
        <v>1259</v>
      </c>
      <c r="C400" t="s">
        <v>20</v>
      </c>
      <c r="D400" t="s">
        <v>213</v>
      </c>
      <c r="E400" t="s">
        <v>22</v>
      </c>
      <c r="F400" t="s">
        <v>29</v>
      </c>
      <c r="G400" t="s">
        <v>24</v>
      </c>
      <c r="H400">
        <v>54</v>
      </c>
      <c r="I400">
        <v>7</v>
      </c>
      <c r="J400">
        <v>7.7</v>
      </c>
      <c r="K400" s="5">
        <f t="shared" si="12"/>
        <v>0</v>
      </c>
      <c r="L400">
        <v>1</v>
      </c>
      <c r="M400">
        <v>0</v>
      </c>
      <c r="N400" s="7">
        <f t="shared" si="13"/>
        <v>0</v>
      </c>
      <c r="O400">
        <v>4</v>
      </c>
      <c r="P400">
        <v>2</v>
      </c>
      <c r="Q400">
        <v>2</v>
      </c>
      <c r="R400">
        <v>5</v>
      </c>
      <c r="S400" t="s">
        <v>1235</v>
      </c>
      <c r="T400" t="s">
        <v>1260</v>
      </c>
      <c r="U400" t="s">
        <v>14806</v>
      </c>
    </row>
    <row r="401" spans="1:21" x14ac:dyDescent="0.3">
      <c r="A401" t="s">
        <v>1261</v>
      </c>
      <c r="B401" t="s">
        <v>1262</v>
      </c>
      <c r="C401" t="s">
        <v>20</v>
      </c>
      <c r="D401" t="s">
        <v>21</v>
      </c>
      <c r="E401" t="s">
        <v>22</v>
      </c>
      <c r="F401" t="s">
        <v>23</v>
      </c>
      <c r="G401" t="s">
        <v>24</v>
      </c>
      <c r="H401">
        <v>129</v>
      </c>
      <c r="I401">
        <v>10</v>
      </c>
      <c r="J401">
        <v>12.9</v>
      </c>
      <c r="K401" s="5">
        <f t="shared" si="12"/>
        <v>0</v>
      </c>
      <c r="L401">
        <v>5</v>
      </c>
      <c r="M401">
        <v>4</v>
      </c>
      <c r="N401" s="7">
        <f t="shared" si="13"/>
        <v>0.44444444444444442</v>
      </c>
      <c r="O401">
        <v>0</v>
      </c>
      <c r="P401">
        <v>1</v>
      </c>
      <c r="Q401">
        <v>6</v>
      </c>
      <c r="R401">
        <v>4</v>
      </c>
      <c r="S401" t="s">
        <v>1235</v>
      </c>
      <c r="T401" t="s">
        <v>1263</v>
      </c>
      <c r="U401" t="s">
        <v>14806</v>
      </c>
    </row>
    <row r="402" spans="1:21" x14ac:dyDescent="0.3">
      <c r="A402" t="s">
        <v>1264</v>
      </c>
      <c r="B402" t="s">
        <v>1265</v>
      </c>
      <c r="C402" t="s">
        <v>20</v>
      </c>
      <c r="D402" t="s">
        <v>42</v>
      </c>
      <c r="E402" t="s">
        <v>37</v>
      </c>
      <c r="F402" t="s">
        <v>23</v>
      </c>
      <c r="G402" t="s">
        <v>24</v>
      </c>
      <c r="H402">
        <v>124</v>
      </c>
      <c r="I402">
        <v>11</v>
      </c>
      <c r="J402">
        <v>11.3</v>
      </c>
      <c r="K402" s="5">
        <f t="shared" si="12"/>
        <v>0</v>
      </c>
      <c r="L402">
        <v>8</v>
      </c>
      <c r="M402">
        <v>2</v>
      </c>
      <c r="N402" s="7">
        <f t="shared" si="13"/>
        <v>0.2</v>
      </c>
      <c r="O402">
        <v>1</v>
      </c>
      <c r="P402">
        <v>0</v>
      </c>
      <c r="Q402">
        <v>8</v>
      </c>
      <c r="R402">
        <v>4</v>
      </c>
      <c r="S402" t="s">
        <v>1235</v>
      </c>
      <c r="T402" t="s">
        <v>1266</v>
      </c>
      <c r="U402" t="s">
        <v>14806</v>
      </c>
    </row>
    <row r="403" spans="1:21" x14ac:dyDescent="0.3">
      <c r="A403" t="s">
        <v>1267</v>
      </c>
      <c r="B403" t="s">
        <v>1268</v>
      </c>
      <c r="C403" t="s">
        <v>20</v>
      </c>
      <c r="D403" t="s">
        <v>21</v>
      </c>
      <c r="E403" t="s">
        <v>22</v>
      </c>
      <c r="F403" t="s">
        <v>29</v>
      </c>
      <c r="G403" t="s">
        <v>173</v>
      </c>
      <c r="H403">
        <v>110</v>
      </c>
      <c r="I403">
        <v>16</v>
      </c>
      <c r="J403">
        <v>6.9</v>
      </c>
      <c r="K403" s="5">
        <f t="shared" si="12"/>
        <v>0</v>
      </c>
      <c r="L403">
        <v>6</v>
      </c>
      <c r="M403">
        <v>0</v>
      </c>
      <c r="N403" s="7">
        <f t="shared" si="13"/>
        <v>0</v>
      </c>
      <c r="O403">
        <v>7</v>
      </c>
      <c r="P403">
        <v>3</v>
      </c>
      <c r="Q403">
        <v>4</v>
      </c>
      <c r="R403">
        <v>5</v>
      </c>
      <c r="S403" t="s">
        <v>1235</v>
      </c>
      <c r="T403" t="s">
        <v>1269</v>
      </c>
      <c r="U403" t="s">
        <v>14806</v>
      </c>
    </row>
    <row r="404" spans="1:21" x14ac:dyDescent="0.3">
      <c r="A404" t="s">
        <v>1270</v>
      </c>
      <c r="B404" t="s">
        <v>1271</v>
      </c>
      <c r="C404" t="s">
        <v>20</v>
      </c>
      <c r="D404" t="s">
        <v>213</v>
      </c>
      <c r="E404" t="s">
        <v>22</v>
      </c>
      <c r="F404" t="s">
        <v>29</v>
      </c>
      <c r="G404" t="s">
        <v>24</v>
      </c>
      <c r="H404">
        <v>49</v>
      </c>
      <c r="I404">
        <v>4</v>
      </c>
      <c r="J404">
        <v>12.2</v>
      </c>
      <c r="K404" s="5">
        <f t="shared" si="12"/>
        <v>0</v>
      </c>
      <c r="L404">
        <v>0</v>
      </c>
      <c r="M404">
        <v>0</v>
      </c>
      <c r="N404" s="7">
        <f t="shared" si="13"/>
        <v>0</v>
      </c>
      <c r="O404">
        <v>3</v>
      </c>
      <c r="P404">
        <v>1</v>
      </c>
      <c r="Q404">
        <v>1</v>
      </c>
      <c r="R404">
        <v>5</v>
      </c>
      <c r="S404" t="s">
        <v>1235</v>
      </c>
      <c r="T404" t="s">
        <v>1272</v>
      </c>
      <c r="U404" t="s">
        <v>14806</v>
      </c>
    </row>
    <row r="405" spans="1:21" x14ac:dyDescent="0.3">
      <c r="A405" t="s">
        <v>1273</v>
      </c>
      <c r="B405" t="s">
        <v>1274</v>
      </c>
      <c r="C405" t="s">
        <v>20</v>
      </c>
      <c r="D405" t="s">
        <v>21</v>
      </c>
      <c r="E405" t="s">
        <v>37</v>
      </c>
      <c r="F405" t="s">
        <v>23</v>
      </c>
      <c r="G405" t="s">
        <v>24</v>
      </c>
      <c r="H405">
        <v>164</v>
      </c>
      <c r="I405">
        <v>10</v>
      </c>
      <c r="J405">
        <v>16.399999999999999</v>
      </c>
      <c r="K405" s="5">
        <f t="shared" si="12"/>
        <v>1</v>
      </c>
      <c r="L405">
        <v>5</v>
      </c>
      <c r="M405">
        <v>5</v>
      </c>
      <c r="N405" s="7">
        <f t="shared" si="13"/>
        <v>0.5</v>
      </c>
      <c r="O405">
        <v>0</v>
      </c>
      <c r="P405">
        <v>0</v>
      </c>
      <c r="Q405">
        <v>10</v>
      </c>
      <c r="R405">
        <v>5</v>
      </c>
      <c r="S405" t="s">
        <v>1235</v>
      </c>
      <c r="T405" t="s">
        <v>1275</v>
      </c>
      <c r="U405" t="s">
        <v>14806</v>
      </c>
    </row>
    <row r="406" spans="1:21" x14ac:dyDescent="0.3">
      <c r="A406" t="s">
        <v>1276</v>
      </c>
      <c r="B406" t="s">
        <v>1277</v>
      </c>
      <c r="C406" t="s">
        <v>20</v>
      </c>
      <c r="D406" t="s">
        <v>21</v>
      </c>
      <c r="E406" t="s">
        <v>22</v>
      </c>
      <c r="F406" t="s">
        <v>29</v>
      </c>
      <c r="G406" t="s">
        <v>24</v>
      </c>
      <c r="H406">
        <v>209</v>
      </c>
      <c r="I406">
        <v>10</v>
      </c>
      <c r="J406">
        <v>20.9</v>
      </c>
      <c r="K406" s="5">
        <f t="shared" si="12"/>
        <v>1</v>
      </c>
      <c r="L406">
        <v>7</v>
      </c>
      <c r="M406">
        <v>2</v>
      </c>
      <c r="N406" s="7">
        <f t="shared" si="13"/>
        <v>0.22222222222222221</v>
      </c>
      <c r="O406">
        <v>0</v>
      </c>
      <c r="P406">
        <v>1</v>
      </c>
      <c r="Q406">
        <v>5</v>
      </c>
      <c r="R406">
        <v>5</v>
      </c>
      <c r="S406" t="s">
        <v>1235</v>
      </c>
      <c r="T406" t="s">
        <v>1278</v>
      </c>
      <c r="U406" t="s">
        <v>14806</v>
      </c>
    </row>
    <row r="407" spans="1:21" x14ac:dyDescent="0.3">
      <c r="A407" t="s">
        <v>1279</v>
      </c>
      <c r="B407" t="s">
        <v>1280</v>
      </c>
      <c r="C407" t="s">
        <v>20</v>
      </c>
      <c r="D407" t="s">
        <v>21</v>
      </c>
      <c r="E407" t="s">
        <v>22</v>
      </c>
      <c r="F407" t="s">
        <v>23</v>
      </c>
      <c r="G407" t="s">
        <v>24</v>
      </c>
      <c r="H407">
        <v>120</v>
      </c>
      <c r="I407">
        <v>9</v>
      </c>
      <c r="J407">
        <v>13.3</v>
      </c>
      <c r="K407" s="5">
        <f t="shared" si="12"/>
        <v>0</v>
      </c>
      <c r="L407">
        <v>6</v>
      </c>
      <c r="M407">
        <v>3</v>
      </c>
      <c r="N407" s="7">
        <f t="shared" si="13"/>
        <v>0.33333333333333331</v>
      </c>
      <c r="O407">
        <v>0</v>
      </c>
      <c r="P407">
        <v>0</v>
      </c>
      <c r="Q407">
        <v>7</v>
      </c>
      <c r="R407">
        <v>18</v>
      </c>
      <c r="S407" t="s">
        <v>1235</v>
      </c>
      <c r="T407" t="s">
        <v>1281</v>
      </c>
      <c r="U407" t="s">
        <v>14806</v>
      </c>
    </row>
    <row r="408" spans="1:21" x14ac:dyDescent="0.3">
      <c r="A408" t="s">
        <v>1282</v>
      </c>
      <c r="B408" t="s">
        <v>1283</v>
      </c>
      <c r="C408" t="s">
        <v>20</v>
      </c>
      <c r="D408" t="s">
        <v>21</v>
      </c>
      <c r="E408" t="s">
        <v>22</v>
      </c>
      <c r="F408" t="s">
        <v>29</v>
      </c>
      <c r="G408" t="s">
        <v>24</v>
      </c>
      <c r="H408">
        <v>57</v>
      </c>
      <c r="I408">
        <v>7</v>
      </c>
      <c r="J408">
        <v>8.1</v>
      </c>
      <c r="K408" s="5">
        <f t="shared" si="12"/>
        <v>0</v>
      </c>
      <c r="L408">
        <v>0</v>
      </c>
      <c r="M408">
        <v>1</v>
      </c>
      <c r="N408" s="7">
        <f t="shared" si="13"/>
        <v>1</v>
      </c>
      <c r="O408">
        <v>4</v>
      </c>
      <c r="P408">
        <v>2</v>
      </c>
      <c r="Q408">
        <v>1</v>
      </c>
      <c r="R408">
        <v>5</v>
      </c>
      <c r="S408" t="s">
        <v>1235</v>
      </c>
      <c r="T408" t="s">
        <v>1284</v>
      </c>
      <c r="U408" t="s">
        <v>14806</v>
      </c>
    </row>
    <row r="409" spans="1:21" x14ac:dyDescent="0.3">
      <c r="A409" t="s">
        <v>1285</v>
      </c>
      <c r="B409" t="s">
        <v>1286</v>
      </c>
      <c r="C409" t="s">
        <v>20</v>
      </c>
      <c r="D409" t="s">
        <v>21</v>
      </c>
      <c r="E409" t="s">
        <v>22</v>
      </c>
      <c r="F409" t="s">
        <v>29</v>
      </c>
      <c r="G409" t="s">
        <v>24</v>
      </c>
      <c r="H409">
        <v>85</v>
      </c>
      <c r="I409">
        <v>11</v>
      </c>
      <c r="J409">
        <v>7.7</v>
      </c>
      <c r="K409" s="5">
        <f t="shared" si="12"/>
        <v>0</v>
      </c>
      <c r="L409">
        <v>6</v>
      </c>
      <c r="M409">
        <v>3</v>
      </c>
      <c r="N409" s="7">
        <f t="shared" si="13"/>
        <v>0.33333333333333331</v>
      </c>
      <c r="O409">
        <v>1</v>
      </c>
      <c r="P409">
        <v>1</v>
      </c>
      <c r="Q409">
        <v>5</v>
      </c>
      <c r="R409">
        <v>5</v>
      </c>
      <c r="S409" t="s">
        <v>1235</v>
      </c>
      <c r="T409" t="s">
        <v>1287</v>
      </c>
      <c r="U409" t="s">
        <v>14806</v>
      </c>
    </row>
    <row r="410" spans="1:21" x14ac:dyDescent="0.3">
      <c r="A410" t="s">
        <v>1288</v>
      </c>
      <c r="B410" t="s">
        <v>1289</v>
      </c>
      <c r="C410" t="s">
        <v>99</v>
      </c>
      <c r="D410" t="s">
        <v>125</v>
      </c>
      <c r="E410" t="s">
        <v>37</v>
      </c>
      <c r="F410" t="s">
        <v>38</v>
      </c>
      <c r="G410" t="s">
        <v>24</v>
      </c>
      <c r="H410">
        <v>182</v>
      </c>
      <c r="I410">
        <v>8</v>
      </c>
      <c r="J410">
        <v>22.8</v>
      </c>
      <c r="K410" s="5">
        <f t="shared" si="12"/>
        <v>1</v>
      </c>
      <c r="L410">
        <v>0</v>
      </c>
      <c r="M410">
        <v>0</v>
      </c>
      <c r="N410" s="7">
        <f t="shared" si="13"/>
        <v>0</v>
      </c>
      <c r="O410">
        <v>0</v>
      </c>
      <c r="P410">
        <v>0</v>
      </c>
      <c r="Q410">
        <v>5</v>
      </c>
      <c r="R410">
        <v>5</v>
      </c>
      <c r="S410" t="s">
        <v>1235</v>
      </c>
      <c r="T410" t="s">
        <v>1290</v>
      </c>
      <c r="U410" t="s">
        <v>14806</v>
      </c>
    </row>
    <row r="411" spans="1:21" x14ac:dyDescent="0.3">
      <c r="A411" t="s">
        <v>1291</v>
      </c>
      <c r="B411" t="s">
        <v>1292</v>
      </c>
      <c r="C411" t="s">
        <v>20</v>
      </c>
      <c r="D411" t="s">
        <v>21</v>
      </c>
      <c r="E411" t="s">
        <v>22</v>
      </c>
      <c r="F411" t="s">
        <v>29</v>
      </c>
      <c r="G411" t="s">
        <v>24</v>
      </c>
      <c r="H411">
        <v>70</v>
      </c>
      <c r="I411">
        <v>7</v>
      </c>
      <c r="J411">
        <v>10</v>
      </c>
      <c r="K411" s="5">
        <f t="shared" si="12"/>
        <v>0</v>
      </c>
      <c r="L411">
        <v>1</v>
      </c>
      <c r="M411">
        <v>1</v>
      </c>
      <c r="N411" s="7">
        <f t="shared" si="13"/>
        <v>0.5</v>
      </c>
      <c r="O411">
        <v>4</v>
      </c>
      <c r="P411">
        <v>1</v>
      </c>
      <c r="Q411">
        <v>2</v>
      </c>
      <c r="R411">
        <v>4</v>
      </c>
      <c r="S411" t="s">
        <v>1235</v>
      </c>
      <c r="T411" t="s">
        <v>1293</v>
      </c>
      <c r="U411" t="s">
        <v>14806</v>
      </c>
    </row>
    <row r="412" spans="1:21" x14ac:dyDescent="0.3">
      <c r="A412" t="s">
        <v>1294</v>
      </c>
      <c r="B412" t="s">
        <v>1295</v>
      </c>
      <c r="C412" t="s">
        <v>20</v>
      </c>
      <c r="D412" t="s">
        <v>21</v>
      </c>
      <c r="E412" t="s">
        <v>37</v>
      </c>
      <c r="F412" t="s">
        <v>23</v>
      </c>
      <c r="G412" t="s">
        <v>24</v>
      </c>
      <c r="H412">
        <v>412</v>
      </c>
      <c r="I412">
        <v>27</v>
      </c>
      <c r="J412">
        <v>15.3</v>
      </c>
      <c r="K412" s="5">
        <f t="shared" si="12"/>
        <v>1</v>
      </c>
      <c r="L412">
        <v>10</v>
      </c>
      <c r="M412">
        <v>14</v>
      </c>
      <c r="N412" s="7">
        <f t="shared" si="13"/>
        <v>0.58333333333333337</v>
      </c>
      <c r="O412">
        <v>0</v>
      </c>
      <c r="P412">
        <v>3</v>
      </c>
      <c r="Q412">
        <v>19</v>
      </c>
      <c r="R412">
        <v>12</v>
      </c>
      <c r="S412" t="s">
        <v>1235</v>
      </c>
      <c r="T412" t="s">
        <v>1296</v>
      </c>
      <c r="U412" t="s">
        <v>14806</v>
      </c>
    </row>
    <row r="413" spans="1:21" x14ac:dyDescent="0.3">
      <c r="A413" t="s">
        <v>1297</v>
      </c>
      <c r="B413" t="s">
        <v>1298</v>
      </c>
      <c r="C413" t="s">
        <v>20</v>
      </c>
      <c r="D413" t="s">
        <v>21</v>
      </c>
      <c r="E413" t="s">
        <v>49</v>
      </c>
      <c r="F413" t="s">
        <v>38</v>
      </c>
      <c r="G413" t="s">
        <v>24</v>
      </c>
      <c r="H413">
        <v>375</v>
      </c>
      <c r="I413">
        <v>19</v>
      </c>
      <c r="J413">
        <v>19.7</v>
      </c>
      <c r="K413" s="5">
        <f t="shared" si="12"/>
        <v>1</v>
      </c>
      <c r="L413">
        <v>11</v>
      </c>
      <c r="M413">
        <v>4</v>
      </c>
      <c r="N413" s="7">
        <f t="shared" si="13"/>
        <v>0.26666666666666666</v>
      </c>
      <c r="O413">
        <v>1</v>
      </c>
      <c r="P413">
        <v>3</v>
      </c>
      <c r="Q413">
        <v>13</v>
      </c>
      <c r="R413">
        <v>20</v>
      </c>
      <c r="S413" t="s">
        <v>1235</v>
      </c>
      <c r="T413" t="s">
        <v>1299</v>
      </c>
      <c r="U413" t="s">
        <v>14806</v>
      </c>
    </row>
    <row r="414" spans="1:21" x14ac:dyDescent="0.3">
      <c r="A414" t="s">
        <v>1300</v>
      </c>
      <c r="B414" t="s">
        <v>1301</v>
      </c>
      <c r="C414" t="s">
        <v>20</v>
      </c>
      <c r="D414" t="s">
        <v>21</v>
      </c>
      <c r="E414" t="s">
        <v>22</v>
      </c>
      <c r="F414" t="s">
        <v>29</v>
      </c>
      <c r="G414" t="s">
        <v>24</v>
      </c>
      <c r="H414">
        <v>320</v>
      </c>
      <c r="I414">
        <v>16</v>
      </c>
      <c r="J414">
        <v>20</v>
      </c>
      <c r="K414" s="5">
        <f t="shared" si="12"/>
        <v>1</v>
      </c>
      <c r="L414">
        <v>12</v>
      </c>
      <c r="M414">
        <v>3</v>
      </c>
      <c r="N414" s="7">
        <f t="shared" si="13"/>
        <v>0.2</v>
      </c>
      <c r="O414">
        <v>0</v>
      </c>
      <c r="P414">
        <v>1</v>
      </c>
      <c r="Q414">
        <v>10</v>
      </c>
      <c r="R414">
        <v>8</v>
      </c>
      <c r="S414" t="s">
        <v>1235</v>
      </c>
      <c r="T414" t="s">
        <v>1302</v>
      </c>
      <c r="U414" t="s">
        <v>14806</v>
      </c>
    </row>
    <row r="415" spans="1:21" x14ac:dyDescent="0.3">
      <c r="A415" t="s">
        <v>1303</v>
      </c>
      <c r="B415" t="s">
        <v>1304</v>
      </c>
      <c r="C415" t="s">
        <v>20</v>
      </c>
      <c r="D415" t="s">
        <v>21</v>
      </c>
      <c r="E415" t="s">
        <v>37</v>
      </c>
      <c r="F415" t="s">
        <v>38</v>
      </c>
      <c r="G415" t="s">
        <v>24</v>
      </c>
      <c r="H415">
        <v>707</v>
      </c>
      <c r="I415">
        <v>34</v>
      </c>
      <c r="J415">
        <v>20.8</v>
      </c>
      <c r="K415" s="5">
        <f t="shared" si="12"/>
        <v>1</v>
      </c>
      <c r="L415">
        <v>17</v>
      </c>
      <c r="M415">
        <v>16</v>
      </c>
      <c r="N415" s="7">
        <f t="shared" si="13"/>
        <v>0.48484848484848486</v>
      </c>
      <c r="O415">
        <v>1</v>
      </c>
      <c r="P415">
        <v>0</v>
      </c>
      <c r="Q415">
        <v>32</v>
      </c>
      <c r="R415">
        <v>26</v>
      </c>
      <c r="S415" t="s">
        <v>1235</v>
      </c>
      <c r="T415" t="s">
        <v>1305</v>
      </c>
      <c r="U415" t="s">
        <v>14806</v>
      </c>
    </row>
    <row r="416" spans="1:21" x14ac:dyDescent="0.3">
      <c r="A416" t="s">
        <v>1306</v>
      </c>
      <c r="B416" t="s">
        <v>1307</v>
      </c>
      <c r="C416" t="s">
        <v>20</v>
      </c>
      <c r="D416" t="s">
        <v>21</v>
      </c>
      <c r="E416" t="s">
        <v>22</v>
      </c>
      <c r="F416" t="s">
        <v>29</v>
      </c>
      <c r="G416" t="s">
        <v>24</v>
      </c>
      <c r="H416">
        <v>205</v>
      </c>
      <c r="I416">
        <v>16</v>
      </c>
      <c r="J416">
        <v>12.8</v>
      </c>
      <c r="K416" s="5">
        <f t="shared" si="12"/>
        <v>0</v>
      </c>
      <c r="L416">
        <v>10</v>
      </c>
      <c r="M416">
        <v>6</v>
      </c>
      <c r="N416" s="7">
        <f t="shared" si="13"/>
        <v>0.375</v>
      </c>
      <c r="O416">
        <v>0</v>
      </c>
      <c r="P416">
        <v>0</v>
      </c>
      <c r="Q416">
        <v>10</v>
      </c>
      <c r="R416">
        <v>10</v>
      </c>
      <c r="S416" t="s">
        <v>1235</v>
      </c>
      <c r="T416" t="s">
        <v>1308</v>
      </c>
      <c r="U416" t="s">
        <v>14806</v>
      </c>
    </row>
    <row r="417" spans="1:21" x14ac:dyDescent="0.3">
      <c r="A417" t="s">
        <v>1309</v>
      </c>
      <c r="B417" t="s">
        <v>1310</v>
      </c>
      <c r="C417" t="s">
        <v>20</v>
      </c>
      <c r="D417" t="s">
        <v>42</v>
      </c>
      <c r="E417" t="s">
        <v>49</v>
      </c>
      <c r="F417" t="s">
        <v>38</v>
      </c>
      <c r="G417" t="s">
        <v>24</v>
      </c>
      <c r="H417">
        <v>794</v>
      </c>
      <c r="I417">
        <v>38</v>
      </c>
      <c r="J417">
        <v>20.9</v>
      </c>
      <c r="K417" s="5">
        <f t="shared" si="12"/>
        <v>1</v>
      </c>
      <c r="L417">
        <v>25</v>
      </c>
      <c r="M417">
        <v>12</v>
      </c>
      <c r="N417" s="7">
        <f t="shared" si="13"/>
        <v>0.32432432432432434</v>
      </c>
      <c r="O417">
        <v>1</v>
      </c>
      <c r="P417">
        <v>0</v>
      </c>
      <c r="Q417">
        <v>27</v>
      </c>
      <c r="R417">
        <v>75</v>
      </c>
      <c r="S417" t="s">
        <v>1235</v>
      </c>
      <c r="T417" t="s">
        <v>1311</v>
      </c>
      <c r="U417" t="s">
        <v>14806</v>
      </c>
    </row>
    <row r="418" spans="1:21" x14ac:dyDescent="0.3">
      <c r="A418" t="s">
        <v>1312</v>
      </c>
      <c r="B418" t="s">
        <v>1313</v>
      </c>
      <c r="C418" t="s">
        <v>99</v>
      </c>
      <c r="D418" t="s">
        <v>21</v>
      </c>
      <c r="E418" t="s">
        <v>22</v>
      </c>
      <c r="F418" t="s">
        <v>29</v>
      </c>
      <c r="G418" t="s">
        <v>24</v>
      </c>
      <c r="H418">
        <v>171</v>
      </c>
      <c r="I418">
        <v>8</v>
      </c>
      <c r="J418">
        <v>21.4</v>
      </c>
      <c r="K418" s="5">
        <f t="shared" si="12"/>
        <v>1</v>
      </c>
      <c r="L418">
        <v>0</v>
      </c>
      <c r="M418">
        <v>0</v>
      </c>
      <c r="N418" s="7">
        <f t="shared" si="13"/>
        <v>0</v>
      </c>
      <c r="O418">
        <v>0</v>
      </c>
      <c r="P418">
        <v>0</v>
      </c>
      <c r="Q418">
        <v>4</v>
      </c>
      <c r="R418">
        <v>3</v>
      </c>
      <c r="S418" t="s">
        <v>1235</v>
      </c>
      <c r="T418" t="s">
        <v>1314</v>
      </c>
      <c r="U418" t="s">
        <v>14806</v>
      </c>
    </row>
    <row r="419" spans="1:21" x14ac:dyDescent="0.3">
      <c r="A419" t="s">
        <v>1315</v>
      </c>
      <c r="B419" t="s">
        <v>1316</v>
      </c>
      <c r="C419" t="s">
        <v>20</v>
      </c>
      <c r="D419" t="s">
        <v>21</v>
      </c>
      <c r="E419" t="s">
        <v>37</v>
      </c>
      <c r="F419" t="s">
        <v>38</v>
      </c>
      <c r="G419" t="s">
        <v>24</v>
      </c>
      <c r="H419">
        <v>654</v>
      </c>
      <c r="I419">
        <v>30</v>
      </c>
      <c r="J419">
        <v>21.8</v>
      </c>
      <c r="K419" s="5">
        <f t="shared" si="12"/>
        <v>1</v>
      </c>
      <c r="L419">
        <v>12</v>
      </c>
      <c r="M419">
        <v>14</v>
      </c>
      <c r="N419" s="7">
        <f t="shared" si="13"/>
        <v>0.53846153846153844</v>
      </c>
      <c r="O419">
        <v>4</v>
      </c>
      <c r="P419">
        <v>0</v>
      </c>
      <c r="Q419">
        <v>16</v>
      </c>
      <c r="R419">
        <v>22</v>
      </c>
      <c r="S419" t="s">
        <v>1235</v>
      </c>
      <c r="T419" t="s">
        <v>1317</v>
      </c>
      <c r="U419" t="s">
        <v>14806</v>
      </c>
    </row>
    <row r="420" spans="1:21" x14ac:dyDescent="0.3">
      <c r="A420" t="s">
        <v>1318</v>
      </c>
      <c r="B420" t="s">
        <v>1319</v>
      </c>
      <c r="C420" t="s">
        <v>20</v>
      </c>
      <c r="D420" t="s">
        <v>21</v>
      </c>
      <c r="E420" t="s">
        <v>22</v>
      </c>
      <c r="F420" t="s">
        <v>29</v>
      </c>
      <c r="G420" t="s">
        <v>24</v>
      </c>
      <c r="H420">
        <v>51</v>
      </c>
      <c r="I420">
        <v>8</v>
      </c>
      <c r="J420">
        <v>6.4</v>
      </c>
      <c r="K420" s="5">
        <f t="shared" si="12"/>
        <v>0</v>
      </c>
      <c r="L420">
        <v>1</v>
      </c>
      <c r="M420">
        <v>0</v>
      </c>
      <c r="N420" s="7">
        <f t="shared" si="13"/>
        <v>0</v>
      </c>
      <c r="O420">
        <v>5</v>
      </c>
      <c r="P420">
        <v>2</v>
      </c>
      <c r="Q420">
        <v>2</v>
      </c>
      <c r="R420">
        <v>5</v>
      </c>
      <c r="S420" t="s">
        <v>1235</v>
      </c>
      <c r="T420" t="s">
        <v>1320</v>
      </c>
      <c r="U420" t="s">
        <v>14806</v>
      </c>
    </row>
    <row r="421" spans="1:21" x14ac:dyDescent="0.3">
      <c r="A421" t="s">
        <v>1321</v>
      </c>
      <c r="B421" t="s">
        <v>1322</v>
      </c>
      <c r="C421" t="s">
        <v>20</v>
      </c>
      <c r="D421" t="s">
        <v>21</v>
      </c>
      <c r="E421" t="s">
        <v>49</v>
      </c>
      <c r="F421" t="s">
        <v>38</v>
      </c>
      <c r="G421" t="s">
        <v>24</v>
      </c>
      <c r="H421">
        <v>412</v>
      </c>
      <c r="I421">
        <v>21</v>
      </c>
      <c r="J421">
        <v>19.600000000000001</v>
      </c>
      <c r="K421" s="5">
        <f t="shared" si="12"/>
        <v>1</v>
      </c>
      <c r="L421">
        <v>10</v>
      </c>
      <c r="M421">
        <v>6</v>
      </c>
      <c r="N421" s="7">
        <f t="shared" si="13"/>
        <v>0.375</v>
      </c>
      <c r="O421">
        <v>3</v>
      </c>
      <c r="P421">
        <v>2</v>
      </c>
      <c r="Q421">
        <v>18</v>
      </c>
      <c r="R421">
        <v>23</v>
      </c>
      <c r="S421" t="s">
        <v>1235</v>
      </c>
      <c r="T421" t="s">
        <v>1323</v>
      </c>
      <c r="U421" t="s">
        <v>14806</v>
      </c>
    </row>
    <row r="422" spans="1:21" x14ac:dyDescent="0.3">
      <c r="A422" t="s">
        <v>1324</v>
      </c>
      <c r="B422" t="s">
        <v>1325</v>
      </c>
      <c r="C422" t="s">
        <v>20</v>
      </c>
      <c r="D422" t="s">
        <v>21</v>
      </c>
      <c r="E422" t="s">
        <v>22</v>
      </c>
      <c r="F422" t="s">
        <v>29</v>
      </c>
      <c r="G422" t="s">
        <v>24</v>
      </c>
      <c r="H422">
        <v>175</v>
      </c>
      <c r="I422">
        <v>10</v>
      </c>
      <c r="J422">
        <v>17.5</v>
      </c>
      <c r="K422" s="5">
        <f t="shared" si="12"/>
        <v>1</v>
      </c>
      <c r="L422">
        <v>4</v>
      </c>
      <c r="M422">
        <v>2</v>
      </c>
      <c r="N422" s="7">
        <f t="shared" si="13"/>
        <v>0.33333333333333331</v>
      </c>
      <c r="O422">
        <v>4</v>
      </c>
      <c r="P422">
        <v>0</v>
      </c>
      <c r="Q422">
        <v>5</v>
      </c>
      <c r="R422">
        <v>5</v>
      </c>
      <c r="S422" t="s">
        <v>1235</v>
      </c>
      <c r="T422" t="s">
        <v>1326</v>
      </c>
      <c r="U422" t="s">
        <v>14806</v>
      </c>
    </row>
    <row r="423" spans="1:21" x14ac:dyDescent="0.3">
      <c r="A423" t="s">
        <v>1327</v>
      </c>
      <c r="B423" t="s">
        <v>1328</v>
      </c>
      <c r="C423" t="s">
        <v>20</v>
      </c>
      <c r="D423" t="s">
        <v>21</v>
      </c>
      <c r="E423" t="s">
        <v>22</v>
      </c>
      <c r="F423" t="s">
        <v>29</v>
      </c>
      <c r="G423" t="s">
        <v>24</v>
      </c>
      <c r="H423">
        <v>14</v>
      </c>
      <c r="I423">
        <v>4</v>
      </c>
      <c r="J423">
        <v>3.5</v>
      </c>
      <c r="K423" s="5">
        <f t="shared" si="12"/>
        <v>0</v>
      </c>
      <c r="L423">
        <v>0</v>
      </c>
      <c r="M423">
        <v>0</v>
      </c>
      <c r="N423" s="7">
        <f t="shared" si="13"/>
        <v>0</v>
      </c>
      <c r="O423">
        <v>2</v>
      </c>
      <c r="P423">
        <v>2</v>
      </c>
      <c r="Q423">
        <v>1</v>
      </c>
      <c r="R423">
        <v>6</v>
      </c>
      <c r="S423" t="s">
        <v>1235</v>
      </c>
      <c r="T423" t="s">
        <v>1329</v>
      </c>
      <c r="U423" t="s">
        <v>14806</v>
      </c>
    </row>
    <row r="424" spans="1:21" x14ac:dyDescent="0.3">
      <c r="A424" t="s">
        <v>1330</v>
      </c>
      <c r="B424" t="s">
        <v>1331</v>
      </c>
      <c r="C424" t="s">
        <v>99</v>
      </c>
      <c r="D424" t="s">
        <v>125</v>
      </c>
      <c r="E424" t="s">
        <v>37</v>
      </c>
      <c r="F424" t="s">
        <v>38</v>
      </c>
      <c r="G424" t="s">
        <v>24</v>
      </c>
      <c r="H424">
        <v>118</v>
      </c>
      <c r="I424">
        <v>10</v>
      </c>
      <c r="J424">
        <v>11.8</v>
      </c>
      <c r="K424" s="5">
        <f t="shared" si="12"/>
        <v>0</v>
      </c>
      <c r="L424">
        <v>0</v>
      </c>
      <c r="M424">
        <v>0</v>
      </c>
      <c r="N424" s="7">
        <f t="shared" si="13"/>
        <v>0</v>
      </c>
      <c r="O424">
        <v>0</v>
      </c>
      <c r="P424">
        <v>0</v>
      </c>
      <c r="Q424">
        <v>7</v>
      </c>
      <c r="R424">
        <v>5</v>
      </c>
      <c r="S424" t="s">
        <v>1207</v>
      </c>
      <c r="T424" t="s">
        <v>1332</v>
      </c>
      <c r="U424" t="s">
        <v>14806</v>
      </c>
    </row>
    <row r="425" spans="1:21" x14ac:dyDescent="0.3">
      <c r="A425" t="s">
        <v>1333</v>
      </c>
      <c r="B425" t="s">
        <v>1334</v>
      </c>
      <c r="C425" t="s">
        <v>20</v>
      </c>
      <c r="D425" t="s">
        <v>21</v>
      </c>
      <c r="E425" t="s">
        <v>37</v>
      </c>
      <c r="F425" t="s">
        <v>38</v>
      </c>
      <c r="G425" t="s">
        <v>24</v>
      </c>
      <c r="H425">
        <v>742</v>
      </c>
      <c r="I425">
        <v>36</v>
      </c>
      <c r="J425">
        <v>20.6</v>
      </c>
      <c r="K425" s="5">
        <f t="shared" si="12"/>
        <v>1</v>
      </c>
      <c r="L425">
        <v>10</v>
      </c>
      <c r="M425">
        <v>23</v>
      </c>
      <c r="N425" s="7">
        <f t="shared" si="13"/>
        <v>0.69696969696969702</v>
      </c>
      <c r="O425">
        <v>1</v>
      </c>
      <c r="P425">
        <v>2</v>
      </c>
      <c r="Q425">
        <v>24</v>
      </c>
      <c r="R425">
        <v>20</v>
      </c>
      <c r="S425" t="s">
        <v>1207</v>
      </c>
      <c r="T425" t="s">
        <v>1335</v>
      </c>
      <c r="U425" t="s">
        <v>14806</v>
      </c>
    </row>
    <row r="426" spans="1:21" x14ac:dyDescent="0.3">
      <c r="A426" t="s">
        <v>1336</v>
      </c>
      <c r="B426" t="s">
        <v>1337</v>
      </c>
      <c r="C426" t="s">
        <v>20</v>
      </c>
      <c r="D426" t="s">
        <v>21</v>
      </c>
      <c r="E426" t="s">
        <v>22</v>
      </c>
      <c r="F426" t="s">
        <v>29</v>
      </c>
      <c r="G426" t="s">
        <v>24</v>
      </c>
      <c r="H426">
        <v>211</v>
      </c>
      <c r="I426">
        <v>12</v>
      </c>
      <c r="J426">
        <v>17.600000000000001</v>
      </c>
      <c r="K426" s="5">
        <f t="shared" si="12"/>
        <v>1</v>
      </c>
      <c r="L426">
        <v>5</v>
      </c>
      <c r="M426">
        <v>7</v>
      </c>
      <c r="N426" s="7">
        <f t="shared" si="13"/>
        <v>0.58333333333333337</v>
      </c>
      <c r="O426">
        <v>0</v>
      </c>
      <c r="P426">
        <v>0</v>
      </c>
      <c r="Q426">
        <v>7</v>
      </c>
      <c r="R426">
        <v>5</v>
      </c>
      <c r="S426" t="s">
        <v>1207</v>
      </c>
      <c r="T426" t="s">
        <v>1338</v>
      </c>
      <c r="U426" t="s">
        <v>14806</v>
      </c>
    </row>
    <row r="427" spans="1:21" x14ac:dyDescent="0.3">
      <c r="A427" t="s">
        <v>1339</v>
      </c>
      <c r="B427" t="s">
        <v>1340</v>
      </c>
      <c r="C427" t="s">
        <v>99</v>
      </c>
      <c r="D427" t="s">
        <v>125</v>
      </c>
      <c r="E427" t="s">
        <v>22</v>
      </c>
      <c r="F427" t="s">
        <v>29</v>
      </c>
      <c r="G427" t="s">
        <v>24</v>
      </c>
      <c r="H427">
        <v>67</v>
      </c>
      <c r="I427">
        <v>4</v>
      </c>
      <c r="J427">
        <v>16.8</v>
      </c>
      <c r="K427" s="5">
        <f t="shared" si="12"/>
        <v>1</v>
      </c>
      <c r="L427">
        <v>0</v>
      </c>
      <c r="M427">
        <v>0</v>
      </c>
      <c r="N427" s="7">
        <f t="shared" si="13"/>
        <v>0</v>
      </c>
      <c r="O427">
        <v>0</v>
      </c>
      <c r="P427">
        <v>0</v>
      </c>
      <c r="Q427">
        <v>5</v>
      </c>
      <c r="R427">
        <v>3</v>
      </c>
      <c r="S427" t="s">
        <v>1207</v>
      </c>
      <c r="T427" t="s">
        <v>1341</v>
      </c>
      <c r="U427" t="s">
        <v>14806</v>
      </c>
    </row>
    <row r="428" spans="1:21" x14ac:dyDescent="0.3">
      <c r="A428" t="s">
        <v>1342</v>
      </c>
      <c r="B428" t="s">
        <v>1343</v>
      </c>
      <c r="C428" t="s">
        <v>20</v>
      </c>
      <c r="D428" t="s">
        <v>21</v>
      </c>
      <c r="E428" t="s">
        <v>22</v>
      </c>
      <c r="F428" t="s">
        <v>23</v>
      </c>
      <c r="G428" t="s">
        <v>24</v>
      </c>
      <c r="H428">
        <v>84</v>
      </c>
      <c r="I428">
        <v>11</v>
      </c>
      <c r="J428">
        <v>7.6</v>
      </c>
      <c r="K428" s="5">
        <f t="shared" si="12"/>
        <v>0</v>
      </c>
      <c r="L428">
        <v>4</v>
      </c>
      <c r="M428">
        <v>7</v>
      </c>
      <c r="N428" s="7">
        <f t="shared" si="13"/>
        <v>0.63636363636363635</v>
      </c>
      <c r="O428">
        <v>0</v>
      </c>
      <c r="P428">
        <v>0</v>
      </c>
      <c r="Q428">
        <v>12</v>
      </c>
      <c r="R428">
        <v>24</v>
      </c>
      <c r="S428" t="s">
        <v>1091</v>
      </c>
      <c r="T428" t="s">
        <v>1344</v>
      </c>
      <c r="U428" t="s">
        <v>14806</v>
      </c>
    </row>
    <row r="429" spans="1:21" x14ac:dyDescent="0.3">
      <c r="A429" t="s">
        <v>1345</v>
      </c>
      <c r="B429" t="s">
        <v>1346</v>
      </c>
      <c r="C429" t="s">
        <v>99</v>
      </c>
      <c r="D429" t="s">
        <v>125</v>
      </c>
      <c r="E429" t="s">
        <v>37</v>
      </c>
      <c r="F429" t="s">
        <v>23</v>
      </c>
      <c r="G429" t="s">
        <v>24</v>
      </c>
      <c r="H429">
        <v>177</v>
      </c>
      <c r="I429">
        <v>8</v>
      </c>
      <c r="J429">
        <v>22.1</v>
      </c>
      <c r="K429" s="5">
        <f t="shared" si="12"/>
        <v>1</v>
      </c>
      <c r="L429">
        <v>0</v>
      </c>
      <c r="M429">
        <v>0</v>
      </c>
      <c r="N429" s="7">
        <f t="shared" si="13"/>
        <v>0</v>
      </c>
      <c r="O429">
        <v>0</v>
      </c>
      <c r="P429">
        <v>0</v>
      </c>
      <c r="Q429">
        <v>12</v>
      </c>
      <c r="R429">
        <v>6</v>
      </c>
      <c r="S429" t="s">
        <v>1207</v>
      </c>
      <c r="T429" t="s">
        <v>1347</v>
      </c>
      <c r="U429" t="s">
        <v>14806</v>
      </c>
    </row>
    <row r="430" spans="1:21" x14ac:dyDescent="0.3">
      <c r="A430" t="s">
        <v>1348</v>
      </c>
      <c r="B430" t="s">
        <v>1349</v>
      </c>
      <c r="C430" t="s">
        <v>20</v>
      </c>
      <c r="D430" t="s">
        <v>21</v>
      </c>
      <c r="E430" t="s">
        <v>22</v>
      </c>
      <c r="F430" t="s">
        <v>23</v>
      </c>
      <c r="G430" t="s">
        <v>24</v>
      </c>
      <c r="H430">
        <v>181</v>
      </c>
      <c r="I430">
        <v>14</v>
      </c>
      <c r="J430">
        <v>12.9</v>
      </c>
      <c r="K430" s="5">
        <f t="shared" si="12"/>
        <v>0</v>
      </c>
      <c r="L430">
        <v>5</v>
      </c>
      <c r="M430">
        <v>9</v>
      </c>
      <c r="N430" s="7">
        <f t="shared" si="13"/>
        <v>0.6428571428571429</v>
      </c>
      <c r="O430">
        <v>0</v>
      </c>
      <c r="P430">
        <v>0</v>
      </c>
      <c r="Q430">
        <v>13</v>
      </c>
      <c r="R430">
        <v>12</v>
      </c>
      <c r="S430" t="s">
        <v>1207</v>
      </c>
      <c r="T430" t="s">
        <v>1350</v>
      </c>
      <c r="U430" t="s">
        <v>14806</v>
      </c>
    </row>
    <row r="431" spans="1:21" x14ac:dyDescent="0.3">
      <c r="A431" t="s">
        <v>1351</v>
      </c>
      <c r="B431" t="s">
        <v>1352</v>
      </c>
      <c r="C431" t="s">
        <v>99</v>
      </c>
      <c r="D431" t="s">
        <v>125</v>
      </c>
      <c r="E431" t="s">
        <v>49</v>
      </c>
      <c r="F431" t="s">
        <v>38</v>
      </c>
      <c r="G431" t="s">
        <v>24</v>
      </c>
      <c r="H431">
        <v>5</v>
      </c>
      <c r="I431">
        <v>4</v>
      </c>
      <c r="J431">
        <v>1.2</v>
      </c>
      <c r="K431" s="5">
        <f t="shared" si="12"/>
        <v>0</v>
      </c>
      <c r="L431">
        <v>0</v>
      </c>
      <c r="M431">
        <v>0</v>
      </c>
      <c r="N431" s="7">
        <f t="shared" si="13"/>
        <v>0</v>
      </c>
      <c r="O431">
        <v>0</v>
      </c>
      <c r="P431">
        <v>0</v>
      </c>
      <c r="Q431">
        <v>6</v>
      </c>
      <c r="R431">
        <v>4</v>
      </c>
      <c r="S431" t="s">
        <v>1207</v>
      </c>
      <c r="T431" t="s">
        <v>1353</v>
      </c>
      <c r="U431" t="s">
        <v>14806</v>
      </c>
    </row>
    <row r="432" spans="1:21" x14ac:dyDescent="0.3">
      <c r="A432" t="s">
        <v>1354</v>
      </c>
      <c r="B432" t="s">
        <v>1355</v>
      </c>
      <c r="C432" t="s">
        <v>20</v>
      </c>
      <c r="D432" t="s">
        <v>42</v>
      </c>
      <c r="E432" t="s">
        <v>22</v>
      </c>
      <c r="F432" t="s">
        <v>29</v>
      </c>
      <c r="G432" t="s">
        <v>24</v>
      </c>
      <c r="H432">
        <v>108</v>
      </c>
      <c r="I432">
        <v>10</v>
      </c>
      <c r="J432">
        <v>10.8</v>
      </c>
      <c r="K432" s="5">
        <f t="shared" si="12"/>
        <v>0</v>
      </c>
      <c r="L432">
        <v>2</v>
      </c>
      <c r="M432">
        <v>6</v>
      </c>
      <c r="N432" s="7">
        <f t="shared" si="13"/>
        <v>0.75</v>
      </c>
      <c r="O432">
        <v>2</v>
      </c>
      <c r="P432">
        <v>0</v>
      </c>
      <c r="Q432">
        <v>4</v>
      </c>
      <c r="R432">
        <v>5</v>
      </c>
      <c r="S432" t="s">
        <v>1207</v>
      </c>
      <c r="T432" t="s">
        <v>1356</v>
      </c>
      <c r="U432" t="s">
        <v>14806</v>
      </c>
    </row>
    <row r="433" spans="1:21" x14ac:dyDescent="0.3">
      <c r="A433" t="s">
        <v>1357</v>
      </c>
      <c r="B433" t="s">
        <v>1358</v>
      </c>
      <c r="C433" t="s">
        <v>20</v>
      </c>
      <c r="D433" t="s">
        <v>21</v>
      </c>
      <c r="E433" t="s">
        <v>37</v>
      </c>
      <c r="F433" t="s">
        <v>38</v>
      </c>
      <c r="G433" t="s">
        <v>173</v>
      </c>
      <c r="H433">
        <v>480</v>
      </c>
      <c r="I433">
        <v>23</v>
      </c>
      <c r="J433">
        <v>20.9</v>
      </c>
      <c r="K433" s="5">
        <f t="shared" si="12"/>
        <v>1</v>
      </c>
      <c r="L433">
        <v>12</v>
      </c>
      <c r="M433">
        <v>9</v>
      </c>
      <c r="N433" s="7">
        <f t="shared" si="13"/>
        <v>0.42857142857142855</v>
      </c>
      <c r="O433">
        <v>0</v>
      </c>
      <c r="P433">
        <v>2</v>
      </c>
      <c r="Q433">
        <v>20</v>
      </c>
      <c r="R433">
        <v>5</v>
      </c>
      <c r="S433" t="s">
        <v>1207</v>
      </c>
      <c r="T433" t="s">
        <v>1359</v>
      </c>
      <c r="U433" t="s">
        <v>14806</v>
      </c>
    </row>
    <row r="434" spans="1:21" x14ac:dyDescent="0.3">
      <c r="A434" t="s">
        <v>1360</v>
      </c>
      <c r="B434" t="s">
        <v>1361</v>
      </c>
      <c r="C434" t="s">
        <v>99</v>
      </c>
      <c r="D434" t="s">
        <v>125</v>
      </c>
      <c r="E434" t="s">
        <v>22</v>
      </c>
      <c r="F434" t="s">
        <v>23</v>
      </c>
      <c r="G434" t="s">
        <v>24</v>
      </c>
      <c r="H434">
        <v>438</v>
      </c>
      <c r="I434">
        <v>17</v>
      </c>
      <c r="J434">
        <v>25.8</v>
      </c>
      <c r="K434" s="5">
        <f t="shared" si="12"/>
        <v>1</v>
      </c>
      <c r="L434">
        <v>0</v>
      </c>
      <c r="M434">
        <v>0</v>
      </c>
      <c r="N434" s="7">
        <f t="shared" si="13"/>
        <v>0</v>
      </c>
      <c r="O434">
        <v>0</v>
      </c>
      <c r="P434">
        <v>0</v>
      </c>
      <c r="Q434">
        <v>20</v>
      </c>
      <c r="R434">
        <v>5</v>
      </c>
      <c r="S434" t="s">
        <v>1207</v>
      </c>
      <c r="T434" t="s">
        <v>1362</v>
      </c>
      <c r="U434" t="s">
        <v>14806</v>
      </c>
    </row>
    <row r="435" spans="1:21" x14ac:dyDescent="0.3">
      <c r="A435" t="s">
        <v>1363</v>
      </c>
      <c r="B435" t="s">
        <v>1364</v>
      </c>
      <c r="C435" t="s">
        <v>20</v>
      </c>
      <c r="D435" t="s">
        <v>21</v>
      </c>
      <c r="E435" t="s">
        <v>49</v>
      </c>
      <c r="F435" t="s">
        <v>38</v>
      </c>
      <c r="G435" t="s">
        <v>24</v>
      </c>
      <c r="H435">
        <v>703</v>
      </c>
      <c r="I435">
        <v>47</v>
      </c>
      <c r="J435">
        <v>15</v>
      </c>
      <c r="K435" s="5">
        <f t="shared" si="12"/>
        <v>0</v>
      </c>
      <c r="L435">
        <v>18</v>
      </c>
      <c r="M435">
        <v>16</v>
      </c>
      <c r="N435" s="7">
        <f t="shared" si="13"/>
        <v>0.47058823529411764</v>
      </c>
      <c r="O435">
        <v>10</v>
      </c>
      <c r="P435">
        <v>3</v>
      </c>
      <c r="Q435">
        <v>21</v>
      </c>
      <c r="R435">
        <v>50</v>
      </c>
      <c r="S435" t="s">
        <v>1207</v>
      </c>
      <c r="T435" t="s">
        <v>1365</v>
      </c>
      <c r="U435" t="s">
        <v>14806</v>
      </c>
    </row>
    <row r="436" spans="1:21" x14ac:dyDescent="0.3">
      <c r="A436" t="s">
        <v>1366</v>
      </c>
      <c r="B436" t="s">
        <v>1367</v>
      </c>
      <c r="C436" t="s">
        <v>20</v>
      </c>
      <c r="D436" t="s">
        <v>213</v>
      </c>
      <c r="E436" t="s">
        <v>22</v>
      </c>
      <c r="F436" t="s">
        <v>29</v>
      </c>
      <c r="G436" t="s">
        <v>24</v>
      </c>
      <c r="H436">
        <v>24</v>
      </c>
      <c r="I436">
        <v>2</v>
      </c>
      <c r="J436">
        <v>12</v>
      </c>
      <c r="K436" s="5">
        <f t="shared" si="12"/>
        <v>0</v>
      </c>
      <c r="L436">
        <v>0</v>
      </c>
      <c r="M436">
        <v>0</v>
      </c>
      <c r="N436" s="7">
        <f t="shared" si="13"/>
        <v>0</v>
      </c>
      <c r="O436">
        <v>2</v>
      </c>
      <c r="P436">
        <v>0</v>
      </c>
      <c r="Q436">
        <v>1</v>
      </c>
      <c r="R436">
        <v>5</v>
      </c>
      <c r="S436" t="s">
        <v>1207</v>
      </c>
      <c r="T436" t="s">
        <v>1368</v>
      </c>
      <c r="U436" t="s">
        <v>14806</v>
      </c>
    </row>
    <row r="437" spans="1:21" x14ac:dyDescent="0.3">
      <c r="A437" t="s">
        <v>1369</v>
      </c>
      <c r="B437" t="s">
        <v>1370</v>
      </c>
      <c r="C437" t="s">
        <v>20</v>
      </c>
      <c r="D437" t="s">
        <v>21</v>
      </c>
      <c r="E437" t="s">
        <v>22</v>
      </c>
      <c r="F437" t="s">
        <v>29</v>
      </c>
      <c r="G437" t="s">
        <v>24</v>
      </c>
      <c r="H437">
        <v>338</v>
      </c>
      <c r="I437">
        <v>14</v>
      </c>
      <c r="J437">
        <v>24.1</v>
      </c>
      <c r="K437" s="5">
        <f t="shared" si="12"/>
        <v>1</v>
      </c>
      <c r="L437">
        <v>5</v>
      </c>
      <c r="M437">
        <v>4</v>
      </c>
      <c r="N437" s="7">
        <f t="shared" si="13"/>
        <v>0.44444444444444442</v>
      </c>
      <c r="O437">
        <v>2</v>
      </c>
      <c r="P437">
        <v>3</v>
      </c>
      <c r="Q437">
        <v>6</v>
      </c>
      <c r="R437">
        <v>5</v>
      </c>
      <c r="S437" t="s">
        <v>1207</v>
      </c>
      <c r="T437" t="s">
        <v>1371</v>
      </c>
      <c r="U437" t="s">
        <v>14806</v>
      </c>
    </row>
    <row r="438" spans="1:21" x14ac:dyDescent="0.3">
      <c r="A438" t="s">
        <v>1372</v>
      </c>
      <c r="B438" t="s">
        <v>1373</v>
      </c>
      <c r="C438" t="s">
        <v>20</v>
      </c>
      <c r="D438" t="s">
        <v>21</v>
      </c>
      <c r="E438" t="s">
        <v>22</v>
      </c>
      <c r="F438" t="s">
        <v>29</v>
      </c>
      <c r="G438" t="s">
        <v>24</v>
      </c>
      <c r="H438">
        <v>123</v>
      </c>
      <c r="I438">
        <v>9</v>
      </c>
      <c r="J438">
        <v>13.7</v>
      </c>
      <c r="K438" s="5">
        <f t="shared" si="12"/>
        <v>0</v>
      </c>
      <c r="L438">
        <v>5</v>
      </c>
      <c r="M438">
        <v>2</v>
      </c>
      <c r="N438" s="7">
        <f t="shared" si="13"/>
        <v>0.2857142857142857</v>
      </c>
      <c r="O438">
        <v>1</v>
      </c>
      <c r="P438">
        <v>1</v>
      </c>
      <c r="Q438">
        <v>3</v>
      </c>
      <c r="R438">
        <v>5</v>
      </c>
      <c r="S438" t="s">
        <v>1207</v>
      </c>
      <c r="T438" t="s">
        <v>1374</v>
      </c>
      <c r="U438" t="s">
        <v>14806</v>
      </c>
    </row>
    <row r="439" spans="1:21" x14ac:dyDescent="0.3">
      <c r="A439" t="s">
        <v>1375</v>
      </c>
      <c r="B439" t="s">
        <v>1376</v>
      </c>
      <c r="C439" t="s">
        <v>20</v>
      </c>
      <c r="D439" t="s">
        <v>21</v>
      </c>
      <c r="E439" t="s">
        <v>22</v>
      </c>
      <c r="F439" t="s">
        <v>29</v>
      </c>
      <c r="G439" t="s">
        <v>24</v>
      </c>
      <c r="H439">
        <v>104</v>
      </c>
      <c r="I439">
        <v>9</v>
      </c>
      <c r="J439">
        <v>11.6</v>
      </c>
      <c r="K439" s="5">
        <f t="shared" si="12"/>
        <v>0</v>
      </c>
      <c r="L439">
        <v>7</v>
      </c>
      <c r="M439">
        <v>1</v>
      </c>
      <c r="N439" s="7">
        <f t="shared" si="13"/>
        <v>0.125</v>
      </c>
      <c r="O439">
        <v>1</v>
      </c>
      <c r="P439">
        <v>0</v>
      </c>
      <c r="Q439">
        <v>6</v>
      </c>
      <c r="R439">
        <v>4</v>
      </c>
      <c r="S439" t="s">
        <v>1207</v>
      </c>
      <c r="T439" t="s">
        <v>1377</v>
      </c>
      <c r="U439" t="s">
        <v>14806</v>
      </c>
    </row>
    <row r="440" spans="1:21" x14ac:dyDescent="0.3">
      <c r="A440" t="s">
        <v>1378</v>
      </c>
      <c r="B440" t="s">
        <v>1379</v>
      </c>
      <c r="C440" t="s">
        <v>20</v>
      </c>
      <c r="D440" t="s">
        <v>21</v>
      </c>
      <c r="E440" t="s">
        <v>22</v>
      </c>
      <c r="F440" t="s">
        <v>23</v>
      </c>
      <c r="G440" t="s">
        <v>24</v>
      </c>
      <c r="H440">
        <v>284</v>
      </c>
      <c r="I440">
        <v>18</v>
      </c>
      <c r="J440">
        <v>15.8</v>
      </c>
      <c r="K440" s="5">
        <f t="shared" si="12"/>
        <v>1</v>
      </c>
      <c r="L440">
        <v>9</v>
      </c>
      <c r="M440">
        <v>7</v>
      </c>
      <c r="N440" s="7">
        <f t="shared" si="13"/>
        <v>0.4375</v>
      </c>
      <c r="O440">
        <v>0</v>
      </c>
      <c r="P440">
        <v>2</v>
      </c>
      <c r="Q440">
        <v>13</v>
      </c>
      <c r="R440">
        <v>3</v>
      </c>
      <c r="S440" t="s">
        <v>1207</v>
      </c>
      <c r="T440" t="s">
        <v>1380</v>
      </c>
      <c r="U440" t="s">
        <v>14806</v>
      </c>
    </row>
    <row r="441" spans="1:21" x14ac:dyDescent="0.3">
      <c r="A441" t="s">
        <v>1381</v>
      </c>
      <c r="B441" t="s">
        <v>1382</v>
      </c>
      <c r="C441" t="s">
        <v>20</v>
      </c>
      <c r="D441" t="s">
        <v>21</v>
      </c>
      <c r="E441" t="s">
        <v>22</v>
      </c>
      <c r="F441" t="s">
        <v>29</v>
      </c>
      <c r="G441" t="s">
        <v>24</v>
      </c>
      <c r="H441">
        <v>187</v>
      </c>
      <c r="I441">
        <v>11</v>
      </c>
      <c r="J441">
        <v>17</v>
      </c>
      <c r="K441" s="5">
        <f t="shared" si="12"/>
        <v>1</v>
      </c>
      <c r="L441">
        <v>4</v>
      </c>
      <c r="M441">
        <v>5</v>
      </c>
      <c r="N441" s="7">
        <f t="shared" si="13"/>
        <v>0.55555555555555558</v>
      </c>
      <c r="O441">
        <v>2</v>
      </c>
      <c r="P441">
        <v>0</v>
      </c>
      <c r="Q441">
        <v>5</v>
      </c>
      <c r="R441">
        <v>5</v>
      </c>
      <c r="S441" t="s">
        <v>1207</v>
      </c>
      <c r="T441" t="s">
        <v>1383</v>
      </c>
      <c r="U441" t="s">
        <v>14806</v>
      </c>
    </row>
    <row r="442" spans="1:21" x14ac:dyDescent="0.3">
      <c r="A442" t="s">
        <v>1384</v>
      </c>
      <c r="B442" t="s">
        <v>1385</v>
      </c>
      <c r="C442" t="s">
        <v>20</v>
      </c>
      <c r="D442" t="s">
        <v>21</v>
      </c>
      <c r="E442" t="s">
        <v>22</v>
      </c>
      <c r="F442" t="s">
        <v>29</v>
      </c>
      <c r="G442" t="s">
        <v>24</v>
      </c>
      <c r="H442">
        <v>190</v>
      </c>
      <c r="I442">
        <v>9</v>
      </c>
      <c r="J442">
        <v>21.1</v>
      </c>
      <c r="K442" s="5">
        <f t="shared" si="12"/>
        <v>1</v>
      </c>
      <c r="L442">
        <v>5</v>
      </c>
      <c r="M442">
        <v>4</v>
      </c>
      <c r="N442" s="7">
        <f t="shared" si="13"/>
        <v>0.44444444444444442</v>
      </c>
      <c r="O442">
        <v>0</v>
      </c>
      <c r="P442">
        <v>0</v>
      </c>
      <c r="Q442">
        <v>7</v>
      </c>
      <c r="R442">
        <v>5</v>
      </c>
      <c r="S442" t="s">
        <v>1207</v>
      </c>
      <c r="T442" t="s">
        <v>1386</v>
      </c>
      <c r="U442" t="s">
        <v>14806</v>
      </c>
    </row>
    <row r="443" spans="1:21" x14ac:dyDescent="0.3">
      <c r="A443" t="s">
        <v>1387</v>
      </c>
      <c r="B443" t="s">
        <v>1388</v>
      </c>
      <c r="C443" t="s">
        <v>20</v>
      </c>
      <c r="D443" t="s">
        <v>213</v>
      </c>
      <c r="E443" t="s">
        <v>22</v>
      </c>
      <c r="F443" t="s">
        <v>29</v>
      </c>
      <c r="G443" t="s">
        <v>24</v>
      </c>
      <c r="H443">
        <v>32</v>
      </c>
      <c r="I443">
        <v>2</v>
      </c>
      <c r="J443">
        <v>16</v>
      </c>
      <c r="K443" s="5">
        <f t="shared" si="12"/>
        <v>1</v>
      </c>
      <c r="L443">
        <v>0</v>
      </c>
      <c r="M443">
        <v>0</v>
      </c>
      <c r="N443" s="7">
        <f t="shared" si="13"/>
        <v>0</v>
      </c>
      <c r="O443">
        <v>1</v>
      </c>
      <c r="P443">
        <v>1</v>
      </c>
      <c r="Q443">
        <v>1</v>
      </c>
      <c r="R443">
        <v>12</v>
      </c>
      <c r="S443" t="s">
        <v>1207</v>
      </c>
      <c r="T443" t="s">
        <v>1389</v>
      </c>
      <c r="U443" t="s">
        <v>14806</v>
      </c>
    </row>
    <row r="444" spans="1:21" x14ac:dyDescent="0.3">
      <c r="A444" t="s">
        <v>1390</v>
      </c>
      <c r="B444" t="s">
        <v>1391</v>
      </c>
      <c r="C444" t="s">
        <v>99</v>
      </c>
      <c r="D444" t="s">
        <v>125</v>
      </c>
      <c r="E444" t="s">
        <v>37</v>
      </c>
      <c r="F444" t="s">
        <v>38</v>
      </c>
      <c r="G444" t="s">
        <v>24</v>
      </c>
      <c r="H444">
        <v>58</v>
      </c>
      <c r="I444">
        <v>4</v>
      </c>
      <c r="J444">
        <v>14.5</v>
      </c>
      <c r="K444" s="5">
        <f t="shared" si="12"/>
        <v>0</v>
      </c>
      <c r="L444">
        <v>0</v>
      </c>
      <c r="M444">
        <v>0</v>
      </c>
      <c r="N444" s="7">
        <f t="shared" si="13"/>
        <v>0</v>
      </c>
      <c r="O444">
        <v>0</v>
      </c>
      <c r="P444">
        <v>0</v>
      </c>
      <c r="Q444">
        <v>7</v>
      </c>
      <c r="R444">
        <v>6</v>
      </c>
      <c r="S444" t="s">
        <v>1207</v>
      </c>
      <c r="T444" t="s">
        <v>1392</v>
      </c>
      <c r="U444" t="s">
        <v>14806</v>
      </c>
    </row>
    <row r="445" spans="1:21" x14ac:dyDescent="0.3">
      <c r="A445" t="s">
        <v>1393</v>
      </c>
      <c r="B445" t="s">
        <v>1394</v>
      </c>
      <c r="C445" t="s">
        <v>20</v>
      </c>
      <c r="D445" t="s">
        <v>42</v>
      </c>
      <c r="E445" t="s">
        <v>22</v>
      </c>
      <c r="F445" t="s">
        <v>29</v>
      </c>
      <c r="G445" t="s">
        <v>24</v>
      </c>
      <c r="H445">
        <v>158</v>
      </c>
      <c r="I445">
        <v>10</v>
      </c>
      <c r="J445">
        <v>15.8</v>
      </c>
      <c r="K445" s="5">
        <f t="shared" si="12"/>
        <v>1</v>
      </c>
      <c r="L445">
        <v>3</v>
      </c>
      <c r="M445">
        <v>5</v>
      </c>
      <c r="N445" s="7">
        <f t="shared" si="13"/>
        <v>0.625</v>
      </c>
      <c r="O445">
        <v>0</v>
      </c>
      <c r="P445">
        <v>2</v>
      </c>
      <c r="Q445">
        <v>6</v>
      </c>
      <c r="R445">
        <v>5</v>
      </c>
      <c r="S445" t="s">
        <v>1207</v>
      </c>
      <c r="T445" t="s">
        <v>1395</v>
      </c>
      <c r="U445" t="s">
        <v>14806</v>
      </c>
    </row>
    <row r="446" spans="1:21" x14ac:dyDescent="0.3">
      <c r="A446" t="s">
        <v>1396</v>
      </c>
      <c r="B446" t="s">
        <v>1397</v>
      </c>
      <c r="C446" t="s">
        <v>99</v>
      </c>
      <c r="D446" t="s">
        <v>125</v>
      </c>
      <c r="E446" t="s">
        <v>22</v>
      </c>
      <c r="F446" t="s">
        <v>29</v>
      </c>
      <c r="G446" t="s">
        <v>24</v>
      </c>
      <c r="H446">
        <v>88</v>
      </c>
      <c r="I446">
        <v>7</v>
      </c>
      <c r="J446">
        <v>12.6</v>
      </c>
      <c r="K446" s="5">
        <f t="shared" si="12"/>
        <v>0</v>
      </c>
      <c r="L446">
        <v>0</v>
      </c>
      <c r="M446">
        <v>0</v>
      </c>
      <c r="N446" s="7">
        <f t="shared" si="13"/>
        <v>0</v>
      </c>
      <c r="O446">
        <v>0</v>
      </c>
      <c r="P446">
        <v>0</v>
      </c>
      <c r="Q446">
        <v>3</v>
      </c>
      <c r="R446">
        <v>5</v>
      </c>
      <c r="S446" t="s">
        <v>1207</v>
      </c>
      <c r="T446" t="s">
        <v>1398</v>
      </c>
      <c r="U446" t="s">
        <v>14806</v>
      </c>
    </row>
    <row r="447" spans="1:21" x14ac:dyDescent="0.3">
      <c r="A447" t="s">
        <v>1399</v>
      </c>
      <c r="B447" t="s">
        <v>1400</v>
      </c>
      <c r="C447" t="s">
        <v>20</v>
      </c>
      <c r="D447" t="s">
        <v>21</v>
      </c>
      <c r="E447" t="s">
        <v>22</v>
      </c>
      <c r="F447" t="s">
        <v>29</v>
      </c>
      <c r="G447" t="s">
        <v>24</v>
      </c>
      <c r="H447">
        <v>393</v>
      </c>
      <c r="I447">
        <v>16</v>
      </c>
      <c r="J447">
        <v>24.6</v>
      </c>
      <c r="K447" s="5">
        <f t="shared" si="12"/>
        <v>1</v>
      </c>
      <c r="L447">
        <v>7</v>
      </c>
      <c r="M447">
        <v>6</v>
      </c>
      <c r="N447" s="7">
        <f t="shared" si="13"/>
        <v>0.46153846153846156</v>
      </c>
      <c r="O447">
        <v>2</v>
      </c>
      <c r="P447">
        <v>1</v>
      </c>
      <c r="Q447">
        <v>9</v>
      </c>
      <c r="R447">
        <v>4</v>
      </c>
      <c r="S447" t="s">
        <v>1158</v>
      </c>
      <c r="T447" t="s">
        <v>1401</v>
      </c>
      <c r="U447" t="s">
        <v>14794</v>
      </c>
    </row>
    <row r="448" spans="1:21" x14ac:dyDescent="0.3">
      <c r="A448" t="s">
        <v>1402</v>
      </c>
      <c r="B448" t="s">
        <v>1403</v>
      </c>
      <c r="C448" t="s">
        <v>20</v>
      </c>
      <c r="D448" t="s">
        <v>21</v>
      </c>
      <c r="E448" t="s">
        <v>22</v>
      </c>
      <c r="F448" t="s">
        <v>29</v>
      </c>
      <c r="G448" t="s">
        <v>24</v>
      </c>
      <c r="H448">
        <v>106</v>
      </c>
      <c r="I448">
        <v>8</v>
      </c>
      <c r="J448">
        <v>13.2</v>
      </c>
      <c r="K448" s="5">
        <f t="shared" si="12"/>
        <v>0</v>
      </c>
      <c r="L448">
        <v>4</v>
      </c>
      <c r="M448">
        <v>4</v>
      </c>
      <c r="N448" s="7">
        <f t="shared" si="13"/>
        <v>0.5</v>
      </c>
      <c r="O448">
        <v>0</v>
      </c>
      <c r="P448">
        <v>0</v>
      </c>
      <c r="Q448">
        <v>4</v>
      </c>
      <c r="R448">
        <v>5</v>
      </c>
      <c r="S448" t="s">
        <v>1158</v>
      </c>
      <c r="T448" t="s">
        <v>1404</v>
      </c>
      <c r="U448" t="s">
        <v>14794</v>
      </c>
    </row>
    <row r="449" spans="1:21" x14ac:dyDescent="0.3">
      <c r="A449" t="s">
        <v>1405</v>
      </c>
      <c r="B449" t="s">
        <v>1406</v>
      </c>
      <c r="C449" t="s">
        <v>20</v>
      </c>
      <c r="D449" t="s">
        <v>21</v>
      </c>
      <c r="E449" t="s">
        <v>22</v>
      </c>
      <c r="F449" t="s">
        <v>29</v>
      </c>
      <c r="G449" t="s">
        <v>173</v>
      </c>
      <c r="H449">
        <v>16</v>
      </c>
      <c r="I449">
        <v>3</v>
      </c>
      <c r="J449">
        <v>5.3</v>
      </c>
      <c r="K449" s="5">
        <f t="shared" si="12"/>
        <v>0</v>
      </c>
      <c r="L449">
        <v>0</v>
      </c>
      <c r="M449">
        <v>0</v>
      </c>
      <c r="N449" s="7">
        <f t="shared" si="13"/>
        <v>0</v>
      </c>
      <c r="O449">
        <v>1</v>
      </c>
      <c r="P449">
        <v>2</v>
      </c>
      <c r="Q449">
        <v>1</v>
      </c>
      <c r="R449">
        <v>6</v>
      </c>
      <c r="S449" t="s">
        <v>1158</v>
      </c>
      <c r="T449" t="s">
        <v>1407</v>
      </c>
      <c r="U449" t="s">
        <v>14794</v>
      </c>
    </row>
    <row r="450" spans="1:21" x14ac:dyDescent="0.3">
      <c r="A450" t="s">
        <v>1408</v>
      </c>
      <c r="B450" t="s">
        <v>1409</v>
      </c>
      <c r="C450" t="s">
        <v>20</v>
      </c>
      <c r="D450" t="s">
        <v>21</v>
      </c>
      <c r="E450" t="s">
        <v>22</v>
      </c>
      <c r="F450" t="s">
        <v>29</v>
      </c>
      <c r="G450" t="s">
        <v>24</v>
      </c>
      <c r="H450">
        <v>155</v>
      </c>
      <c r="I450">
        <v>10</v>
      </c>
      <c r="J450">
        <v>15.5</v>
      </c>
      <c r="K450" s="5">
        <f t="shared" si="12"/>
        <v>1</v>
      </c>
      <c r="L450">
        <v>5</v>
      </c>
      <c r="M450">
        <v>4</v>
      </c>
      <c r="N450" s="7">
        <f t="shared" si="13"/>
        <v>0.44444444444444442</v>
      </c>
      <c r="O450">
        <v>1</v>
      </c>
      <c r="P450">
        <v>0</v>
      </c>
      <c r="Q450">
        <v>8</v>
      </c>
      <c r="R450">
        <v>9</v>
      </c>
      <c r="S450" t="s">
        <v>1158</v>
      </c>
      <c r="T450" t="s">
        <v>1410</v>
      </c>
      <c r="U450" t="s">
        <v>14794</v>
      </c>
    </row>
    <row r="451" spans="1:21" x14ac:dyDescent="0.3">
      <c r="A451" t="s">
        <v>1411</v>
      </c>
      <c r="B451" t="s">
        <v>1412</v>
      </c>
      <c r="C451" t="s">
        <v>20</v>
      </c>
      <c r="D451" t="s">
        <v>21</v>
      </c>
      <c r="E451" t="s">
        <v>22</v>
      </c>
      <c r="F451" t="s">
        <v>23</v>
      </c>
      <c r="G451" t="s">
        <v>24</v>
      </c>
      <c r="H451">
        <v>311</v>
      </c>
      <c r="I451">
        <v>17</v>
      </c>
      <c r="J451">
        <v>18.3</v>
      </c>
      <c r="K451" s="5">
        <f t="shared" ref="K451:K514" si="14">IF(J451&gt;15, 1, 0)</f>
        <v>1</v>
      </c>
      <c r="L451">
        <v>10</v>
      </c>
      <c r="M451">
        <v>5</v>
      </c>
      <c r="N451" s="7">
        <f t="shared" ref="N451:N514" si="15">IFERROR(M451/(M451+L451), 0)</f>
        <v>0.33333333333333331</v>
      </c>
      <c r="O451">
        <v>0</v>
      </c>
      <c r="P451">
        <v>2</v>
      </c>
      <c r="Q451">
        <v>14</v>
      </c>
      <c r="R451">
        <v>20</v>
      </c>
      <c r="S451" t="s">
        <v>1158</v>
      </c>
      <c r="T451" t="s">
        <v>1413</v>
      </c>
      <c r="U451" t="s">
        <v>14794</v>
      </c>
    </row>
    <row r="452" spans="1:21" x14ac:dyDescent="0.3">
      <c r="A452" t="s">
        <v>1414</v>
      </c>
      <c r="B452" t="s">
        <v>1415</v>
      </c>
      <c r="C452" t="s">
        <v>20</v>
      </c>
      <c r="D452" t="s">
        <v>21</v>
      </c>
      <c r="E452" t="s">
        <v>22</v>
      </c>
      <c r="F452" t="s">
        <v>23</v>
      </c>
      <c r="G452" t="s">
        <v>24</v>
      </c>
      <c r="H452">
        <v>311</v>
      </c>
      <c r="I452">
        <v>18</v>
      </c>
      <c r="J452">
        <v>17.3</v>
      </c>
      <c r="K452" s="5">
        <f t="shared" si="14"/>
        <v>1</v>
      </c>
      <c r="L452">
        <v>13</v>
      </c>
      <c r="M452">
        <v>4</v>
      </c>
      <c r="N452" s="7">
        <f t="shared" si="15"/>
        <v>0.23529411764705882</v>
      </c>
      <c r="O452">
        <v>1</v>
      </c>
      <c r="P452">
        <v>0</v>
      </c>
      <c r="Q452">
        <v>13</v>
      </c>
      <c r="R452">
        <v>14</v>
      </c>
      <c r="S452" t="s">
        <v>1158</v>
      </c>
      <c r="T452" t="s">
        <v>1416</v>
      </c>
      <c r="U452" t="s">
        <v>14794</v>
      </c>
    </row>
    <row r="453" spans="1:21" x14ac:dyDescent="0.3">
      <c r="A453" t="s">
        <v>1417</v>
      </c>
      <c r="B453" t="s">
        <v>1418</v>
      </c>
      <c r="C453" t="s">
        <v>20</v>
      </c>
      <c r="D453" t="s">
        <v>21</v>
      </c>
      <c r="E453" t="s">
        <v>22</v>
      </c>
      <c r="F453" t="s">
        <v>29</v>
      </c>
      <c r="G453" t="s">
        <v>24</v>
      </c>
      <c r="H453">
        <v>132</v>
      </c>
      <c r="I453">
        <v>5</v>
      </c>
      <c r="J453">
        <v>26.4</v>
      </c>
      <c r="K453" s="5">
        <f t="shared" si="14"/>
        <v>1</v>
      </c>
      <c r="L453">
        <v>0</v>
      </c>
      <c r="M453">
        <v>0</v>
      </c>
      <c r="N453" s="7">
        <f t="shared" si="15"/>
        <v>0</v>
      </c>
      <c r="O453">
        <v>2</v>
      </c>
      <c r="P453">
        <v>3</v>
      </c>
      <c r="Q453">
        <v>4</v>
      </c>
      <c r="R453">
        <v>5</v>
      </c>
      <c r="S453" t="s">
        <v>1158</v>
      </c>
      <c r="T453" t="s">
        <v>1419</v>
      </c>
      <c r="U453" t="s">
        <v>14794</v>
      </c>
    </row>
    <row r="454" spans="1:21" x14ac:dyDescent="0.3">
      <c r="A454" t="s">
        <v>1420</v>
      </c>
      <c r="B454" t="s">
        <v>1421</v>
      </c>
      <c r="C454" t="s">
        <v>20</v>
      </c>
      <c r="D454" t="s">
        <v>21</v>
      </c>
      <c r="E454" t="s">
        <v>22</v>
      </c>
      <c r="F454" t="s">
        <v>23</v>
      </c>
      <c r="G454" t="s">
        <v>24</v>
      </c>
      <c r="H454">
        <v>565</v>
      </c>
      <c r="I454">
        <v>30</v>
      </c>
      <c r="J454">
        <v>18.8</v>
      </c>
      <c r="K454" s="5">
        <f t="shared" si="14"/>
        <v>1</v>
      </c>
      <c r="L454">
        <v>9</v>
      </c>
      <c r="M454">
        <v>21</v>
      </c>
      <c r="N454" s="7">
        <f t="shared" si="15"/>
        <v>0.7</v>
      </c>
      <c r="O454">
        <v>0</v>
      </c>
      <c r="P454">
        <v>0</v>
      </c>
      <c r="Q454">
        <v>17</v>
      </c>
      <c r="R454">
        <v>25</v>
      </c>
      <c r="S454" t="s">
        <v>1158</v>
      </c>
      <c r="T454" t="s">
        <v>1422</v>
      </c>
      <c r="U454" t="s">
        <v>14794</v>
      </c>
    </row>
    <row r="455" spans="1:21" x14ac:dyDescent="0.3">
      <c r="A455" t="s">
        <v>1423</v>
      </c>
      <c r="B455" t="s">
        <v>1424</v>
      </c>
      <c r="C455" t="s">
        <v>20</v>
      </c>
      <c r="D455" t="s">
        <v>21</v>
      </c>
      <c r="E455" t="s">
        <v>49</v>
      </c>
      <c r="F455" t="s">
        <v>38</v>
      </c>
      <c r="G455" t="s">
        <v>24</v>
      </c>
      <c r="H455">
        <v>484</v>
      </c>
      <c r="I455">
        <v>21</v>
      </c>
      <c r="J455">
        <v>23</v>
      </c>
      <c r="K455" s="5">
        <f t="shared" si="14"/>
        <v>1</v>
      </c>
      <c r="L455">
        <v>11</v>
      </c>
      <c r="M455">
        <v>10</v>
      </c>
      <c r="N455" s="7">
        <f t="shared" si="15"/>
        <v>0.47619047619047616</v>
      </c>
      <c r="O455">
        <v>0</v>
      </c>
      <c r="P455">
        <v>0</v>
      </c>
      <c r="Q455">
        <v>18</v>
      </c>
      <c r="R455">
        <v>23</v>
      </c>
      <c r="S455" t="s">
        <v>1158</v>
      </c>
      <c r="T455" t="s">
        <v>1425</v>
      </c>
      <c r="U455" t="s">
        <v>14794</v>
      </c>
    </row>
    <row r="456" spans="1:21" x14ac:dyDescent="0.3">
      <c r="A456" t="s">
        <v>1426</v>
      </c>
      <c r="B456" t="s">
        <v>1427</v>
      </c>
      <c r="C456" t="s">
        <v>20</v>
      </c>
      <c r="D456" t="s">
        <v>21</v>
      </c>
      <c r="E456" t="s">
        <v>22</v>
      </c>
      <c r="F456" t="s">
        <v>23</v>
      </c>
      <c r="G456" t="s">
        <v>24</v>
      </c>
      <c r="H456">
        <v>507</v>
      </c>
      <c r="I456">
        <v>31</v>
      </c>
      <c r="J456">
        <v>16.399999999999999</v>
      </c>
      <c r="K456" s="5">
        <f t="shared" si="14"/>
        <v>1</v>
      </c>
      <c r="L456">
        <v>20</v>
      </c>
      <c r="M456">
        <v>9</v>
      </c>
      <c r="N456" s="7">
        <f t="shared" si="15"/>
        <v>0.31034482758620691</v>
      </c>
      <c r="O456">
        <v>2</v>
      </c>
      <c r="P456">
        <v>0</v>
      </c>
      <c r="Q456">
        <v>28</v>
      </c>
      <c r="R456">
        <v>70</v>
      </c>
      <c r="S456" t="s">
        <v>1158</v>
      </c>
      <c r="T456" t="s">
        <v>1428</v>
      </c>
      <c r="U456" t="s">
        <v>14794</v>
      </c>
    </row>
    <row r="457" spans="1:21" x14ac:dyDescent="0.3">
      <c r="A457" t="s">
        <v>1429</v>
      </c>
      <c r="B457" t="s">
        <v>1430</v>
      </c>
      <c r="C457" t="s">
        <v>20</v>
      </c>
      <c r="D457" t="s">
        <v>42</v>
      </c>
      <c r="E457" t="s">
        <v>22</v>
      </c>
      <c r="F457" t="s">
        <v>29</v>
      </c>
      <c r="G457" t="s">
        <v>24</v>
      </c>
      <c r="H457">
        <v>156</v>
      </c>
      <c r="I457">
        <v>9</v>
      </c>
      <c r="J457">
        <v>17.3</v>
      </c>
      <c r="K457" s="5">
        <f t="shared" si="14"/>
        <v>1</v>
      </c>
      <c r="L457">
        <v>6</v>
      </c>
      <c r="M457">
        <v>1</v>
      </c>
      <c r="N457" s="7">
        <f t="shared" si="15"/>
        <v>0.14285714285714285</v>
      </c>
      <c r="O457">
        <v>2</v>
      </c>
      <c r="P457">
        <v>0</v>
      </c>
      <c r="Q457">
        <v>7</v>
      </c>
      <c r="R457">
        <v>3</v>
      </c>
      <c r="S457" t="s">
        <v>1158</v>
      </c>
      <c r="T457" t="s">
        <v>1431</v>
      </c>
      <c r="U457" t="s">
        <v>14794</v>
      </c>
    </row>
    <row r="458" spans="1:21" x14ac:dyDescent="0.3">
      <c r="A458" t="s">
        <v>1432</v>
      </c>
      <c r="B458" t="s">
        <v>1433</v>
      </c>
      <c r="C458" t="s">
        <v>20</v>
      </c>
      <c r="D458" t="s">
        <v>213</v>
      </c>
      <c r="E458" t="s">
        <v>22</v>
      </c>
      <c r="F458" t="s">
        <v>29</v>
      </c>
      <c r="G458" t="s">
        <v>24</v>
      </c>
      <c r="H458">
        <v>30</v>
      </c>
      <c r="I458">
        <v>3</v>
      </c>
      <c r="J458">
        <v>10</v>
      </c>
      <c r="K458" s="5">
        <f t="shared" si="14"/>
        <v>0</v>
      </c>
      <c r="L458">
        <v>0</v>
      </c>
      <c r="M458">
        <v>0</v>
      </c>
      <c r="N458" s="7">
        <f t="shared" si="15"/>
        <v>0</v>
      </c>
      <c r="O458">
        <v>2</v>
      </c>
      <c r="P458">
        <v>1</v>
      </c>
      <c r="Q458">
        <v>1</v>
      </c>
      <c r="R458">
        <v>3</v>
      </c>
      <c r="S458" t="s">
        <v>1158</v>
      </c>
      <c r="T458" t="s">
        <v>1434</v>
      </c>
      <c r="U458" t="s">
        <v>14794</v>
      </c>
    </row>
    <row r="459" spans="1:21" x14ac:dyDescent="0.3">
      <c r="A459" t="s">
        <v>1435</v>
      </c>
      <c r="B459" t="s">
        <v>1436</v>
      </c>
      <c r="C459" t="s">
        <v>20</v>
      </c>
      <c r="D459" t="s">
        <v>21</v>
      </c>
      <c r="E459" t="s">
        <v>22</v>
      </c>
      <c r="F459" t="s">
        <v>23</v>
      </c>
      <c r="G459" t="s">
        <v>24</v>
      </c>
      <c r="H459">
        <v>253</v>
      </c>
      <c r="I459">
        <v>16</v>
      </c>
      <c r="J459">
        <v>15.8</v>
      </c>
      <c r="K459" s="5">
        <f t="shared" si="14"/>
        <v>1</v>
      </c>
      <c r="L459">
        <v>6</v>
      </c>
      <c r="M459">
        <v>8</v>
      </c>
      <c r="N459" s="7">
        <f t="shared" si="15"/>
        <v>0.5714285714285714</v>
      </c>
      <c r="O459">
        <v>1</v>
      </c>
      <c r="P459">
        <v>1</v>
      </c>
      <c r="Q459">
        <v>11</v>
      </c>
      <c r="R459">
        <v>12</v>
      </c>
      <c r="S459" t="s">
        <v>1158</v>
      </c>
      <c r="T459" t="s">
        <v>1437</v>
      </c>
      <c r="U459" t="s">
        <v>14794</v>
      </c>
    </row>
    <row r="460" spans="1:21" x14ac:dyDescent="0.3">
      <c r="A460" t="s">
        <v>1438</v>
      </c>
      <c r="B460" t="s">
        <v>1439</v>
      </c>
      <c r="C460" t="s">
        <v>20</v>
      </c>
      <c r="D460" t="s">
        <v>21</v>
      </c>
      <c r="E460" t="s">
        <v>22</v>
      </c>
      <c r="F460" t="s">
        <v>23</v>
      </c>
      <c r="G460" t="s">
        <v>24</v>
      </c>
      <c r="H460">
        <v>198</v>
      </c>
      <c r="I460">
        <v>12</v>
      </c>
      <c r="J460">
        <v>16.5</v>
      </c>
      <c r="K460" s="5">
        <f t="shared" si="14"/>
        <v>1</v>
      </c>
      <c r="L460">
        <v>7</v>
      </c>
      <c r="M460">
        <v>5</v>
      </c>
      <c r="N460" s="7">
        <f t="shared" si="15"/>
        <v>0.41666666666666669</v>
      </c>
      <c r="O460">
        <v>0</v>
      </c>
      <c r="P460">
        <v>0</v>
      </c>
      <c r="Q460">
        <v>11</v>
      </c>
      <c r="R460">
        <v>20</v>
      </c>
      <c r="S460" t="s">
        <v>1158</v>
      </c>
      <c r="T460" t="s">
        <v>1440</v>
      </c>
      <c r="U460" t="s">
        <v>14794</v>
      </c>
    </row>
    <row r="461" spans="1:21" x14ac:dyDescent="0.3">
      <c r="A461" t="s">
        <v>1441</v>
      </c>
      <c r="B461" t="s">
        <v>1442</v>
      </c>
      <c r="C461" t="s">
        <v>20</v>
      </c>
      <c r="D461" t="s">
        <v>21</v>
      </c>
      <c r="E461" t="s">
        <v>22</v>
      </c>
      <c r="F461" t="s">
        <v>23</v>
      </c>
      <c r="G461" t="s">
        <v>24</v>
      </c>
      <c r="H461">
        <v>288</v>
      </c>
      <c r="I461">
        <v>15</v>
      </c>
      <c r="J461">
        <v>19.2</v>
      </c>
      <c r="K461" s="5">
        <f t="shared" si="14"/>
        <v>1</v>
      </c>
      <c r="L461">
        <v>7</v>
      </c>
      <c r="M461">
        <v>7</v>
      </c>
      <c r="N461" s="7">
        <f t="shared" si="15"/>
        <v>0.5</v>
      </c>
      <c r="O461">
        <v>0</v>
      </c>
      <c r="P461">
        <v>1</v>
      </c>
      <c r="Q461">
        <v>12</v>
      </c>
      <c r="R461">
        <v>8</v>
      </c>
      <c r="S461" t="s">
        <v>1158</v>
      </c>
      <c r="T461" t="s">
        <v>1443</v>
      </c>
      <c r="U461" t="s">
        <v>14794</v>
      </c>
    </row>
    <row r="462" spans="1:21" x14ac:dyDescent="0.3">
      <c r="A462" t="s">
        <v>1444</v>
      </c>
      <c r="B462" t="s">
        <v>1445</v>
      </c>
      <c r="C462" t="s">
        <v>20</v>
      </c>
      <c r="D462" t="s">
        <v>21</v>
      </c>
      <c r="E462" t="s">
        <v>37</v>
      </c>
      <c r="F462" t="s">
        <v>23</v>
      </c>
      <c r="G462" t="s">
        <v>24</v>
      </c>
      <c r="H462">
        <v>321</v>
      </c>
      <c r="I462">
        <v>16</v>
      </c>
      <c r="J462">
        <v>20.100000000000001</v>
      </c>
      <c r="K462" s="5">
        <f t="shared" si="14"/>
        <v>1</v>
      </c>
      <c r="L462">
        <v>9</v>
      </c>
      <c r="M462">
        <v>6</v>
      </c>
      <c r="N462" s="7">
        <f t="shared" si="15"/>
        <v>0.4</v>
      </c>
      <c r="O462">
        <v>1</v>
      </c>
      <c r="P462">
        <v>0</v>
      </c>
      <c r="Q462">
        <v>10</v>
      </c>
      <c r="R462">
        <v>22</v>
      </c>
      <c r="S462" t="s">
        <v>1158</v>
      </c>
      <c r="T462" t="s">
        <v>1446</v>
      </c>
      <c r="U462" t="s">
        <v>14794</v>
      </c>
    </row>
    <row r="463" spans="1:21" x14ac:dyDescent="0.3">
      <c r="A463" t="s">
        <v>1447</v>
      </c>
      <c r="B463" t="s">
        <v>1448</v>
      </c>
      <c r="C463" t="s">
        <v>20</v>
      </c>
      <c r="D463" t="s">
        <v>42</v>
      </c>
      <c r="E463" t="s">
        <v>22</v>
      </c>
      <c r="F463" t="s">
        <v>38</v>
      </c>
      <c r="G463" t="s">
        <v>24</v>
      </c>
      <c r="H463">
        <v>345</v>
      </c>
      <c r="I463">
        <v>17</v>
      </c>
      <c r="J463">
        <v>20.3</v>
      </c>
      <c r="K463" s="5">
        <f t="shared" si="14"/>
        <v>1</v>
      </c>
      <c r="L463">
        <v>6</v>
      </c>
      <c r="M463">
        <v>9</v>
      </c>
      <c r="N463" s="7">
        <f t="shared" si="15"/>
        <v>0.6</v>
      </c>
      <c r="O463">
        <v>2</v>
      </c>
      <c r="P463">
        <v>0</v>
      </c>
      <c r="Q463">
        <v>22</v>
      </c>
      <c r="R463">
        <v>9</v>
      </c>
      <c r="S463" t="s">
        <v>1158</v>
      </c>
      <c r="T463" t="s">
        <v>1449</v>
      </c>
      <c r="U463" t="s">
        <v>14794</v>
      </c>
    </row>
    <row r="464" spans="1:21" x14ac:dyDescent="0.3">
      <c r="A464" t="s">
        <v>1450</v>
      </c>
      <c r="B464" t="s">
        <v>1451</v>
      </c>
      <c r="C464" t="s">
        <v>99</v>
      </c>
      <c r="D464" t="s">
        <v>21</v>
      </c>
      <c r="E464" t="s">
        <v>37</v>
      </c>
      <c r="F464" t="s">
        <v>38</v>
      </c>
      <c r="G464" t="s">
        <v>24</v>
      </c>
      <c r="H464">
        <v>250</v>
      </c>
      <c r="I464">
        <v>12</v>
      </c>
      <c r="J464">
        <v>20.8</v>
      </c>
      <c r="K464" s="5">
        <f t="shared" si="14"/>
        <v>1</v>
      </c>
      <c r="L464">
        <v>0</v>
      </c>
      <c r="M464">
        <v>0</v>
      </c>
      <c r="N464" s="7">
        <f t="shared" si="15"/>
        <v>0</v>
      </c>
      <c r="O464">
        <v>0</v>
      </c>
      <c r="P464">
        <v>0</v>
      </c>
      <c r="Q464">
        <v>13</v>
      </c>
      <c r="R464">
        <v>20</v>
      </c>
      <c r="S464" t="s">
        <v>1158</v>
      </c>
      <c r="T464" t="s">
        <v>1452</v>
      </c>
      <c r="U464" t="s">
        <v>14794</v>
      </c>
    </row>
    <row r="465" spans="1:21" x14ac:dyDescent="0.3">
      <c r="A465" t="s">
        <v>1453</v>
      </c>
      <c r="B465" t="s">
        <v>1454</v>
      </c>
      <c r="C465" t="s">
        <v>20</v>
      </c>
      <c r="D465" t="s">
        <v>42</v>
      </c>
      <c r="E465" t="s">
        <v>22</v>
      </c>
      <c r="F465" t="s">
        <v>29</v>
      </c>
      <c r="G465" t="s">
        <v>24</v>
      </c>
      <c r="H465">
        <v>189</v>
      </c>
      <c r="I465">
        <v>11</v>
      </c>
      <c r="J465">
        <v>17.2</v>
      </c>
      <c r="K465" s="5">
        <f t="shared" si="14"/>
        <v>1</v>
      </c>
      <c r="L465">
        <v>3</v>
      </c>
      <c r="M465">
        <v>2</v>
      </c>
      <c r="N465" s="7">
        <f t="shared" si="15"/>
        <v>0.4</v>
      </c>
      <c r="O465">
        <v>3</v>
      </c>
      <c r="P465">
        <v>3</v>
      </c>
      <c r="Q465">
        <v>4</v>
      </c>
      <c r="R465">
        <v>16</v>
      </c>
      <c r="S465" t="s">
        <v>1158</v>
      </c>
      <c r="T465" t="s">
        <v>1455</v>
      </c>
      <c r="U465" t="s">
        <v>14794</v>
      </c>
    </row>
    <row r="466" spans="1:21" x14ac:dyDescent="0.3">
      <c r="A466" t="s">
        <v>1456</v>
      </c>
      <c r="B466" t="s">
        <v>59</v>
      </c>
      <c r="C466" t="s">
        <v>20</v>
      </c>
      <c r="D466" t="s">
        <v>33</v>
      </c>
      <c r="E466" t="s">
        <v>22</v>
      </c>
      <c r="F466" t="s">
        <v>38</v>
      </c>
      <c r="G466" t="s">
        <v>24</v>
      </c>
      <c r="H466">
        <v>200</v>
      </c>
      <c r="I466">
        <v>13</v>
      </c>
      <c r="J466">
        <v>15.4</v>
      </c>
      <c r="K466" s="5">
        <f t="shared" si="14"/>
        <v>1</v>
      </c>
      <c r="L466">
        <v>9</v>
      </c>
      <c r="M466">
        <v>3</v>
      </c>
      <c r="N466" s="7">
        <f t="shared" si="15"/>
        <v>0.25</v>
      </c>
      <c r="O466">
        <v>0</v>
      </c>
      <c r="P466">
        <v>1</v>
      </c>
      <c r="Q466">
        <v>8</v>
      </c>
      <c r="R466">
        <v>10</v>
      </c>
      <c r="S466" t="s">
        <v>1158</v>
      </c>
      <c r="T466" t="s">
        <v>1457</v>
      </c>
      <c r="U466" t="s">
        <v>14794</v>
      </c>
    </row>
    <row r="467" spans="1:21" x14ac:dyDescent="0.3">
      <c r="A467" t="s">
        <v>1458</v>
      </c>
      <c r="B467" t="s">
        <v>1459</v>
      </c>
      <c r="C467" t="s">
        <v>20</v>
      </c>
      <c r="D467" t="s">
        <v>42</v>
      </c>
      <c r="E467" t="s">
        <v>22</v>
      </c>
      <c r="F467" t="s">
        <v>23</v>
      </c>
      <c r="G467" t="s">
        <v>24</v>
      </c>
      <c r="H467">
        <v>222</v>
      </c>
      <c r="I467">
        <v>12</v>
      </c>
      <c r="J467">
        <v>18.5</v>
      </c>
      <c r="K467" s="5">
        <f t="shared" si="14"/>
        <v>1</v>
      </c>
      <c r="L467">
        <v>7</v>
      </c>
      <c r="M467">
        <v>5</v>
      </c>
      <c r="N467" s="7">
        <f t="shared" si="15"/>
        <v>0.41666666666666669</v>
      </c>
      <c r="O467">
        <v>0</v>
      </c>
      <c r="P467">
        <v>0</v>
      </c>
      <c r="Q467">
        <v>11</v>
      </c>
      <c r="R467">
        <v>14</v>
      </c>
      <c r="S467" t="s">
        <v>1158</v>
      </c>
      <c r="T467" t="s">
        <v>1460</v>
      </c>
      <c r="U467" t="s">
        <v>14794</v>
      </c>
    </row>
    <row r="468" spans="1:21" x14ac:dyDescent="0.3">
      <c r="A468" t="s">
        <v>1461</v>
      </c>
      <c r="B468" t="s">
        <v>1462</v>
      </c>
      <c r="C468" t="s">
        <v>20</v>
      </c>
      <c r="D468" t="s">
        <v>21</v>
      </c>
      <c r="E468" t="s">
        <v>37</v>
      </c>
      <c r="F468" t="s">
        <v>38</v>
      </c>
      <c r="G468" t="s">
        <v>24</v>
      </c>
      <c r="H468">
        <v>644</v>
      </c>
      <c r="I468">
        <v>32</v>
      </c>
      <c r="J468">
        <v>20.100000000000001</v>
      </c>
      <c r="K468" s="5">
        <f t="shared" si="14"/>
        <v>1</v>
      </c>
      <c r="L468">
        <v>14</v>
      </c>
      <c r="M468">
        <v>15</v>
      </c>
      <c r="N468" s="7">
        <f t="shared" si="15"/>
        <v>0.51724137931034486</v>
      </c>
      <c r="O468">
        <v>1</v>
      </c>
      <c r="P468">
        <v>2</v>
      </c>
      <c r="Q468">
        <v>28</v>
      </c>
      <c r="R468">
        <v>20</v>
      </c>
      <c r="S468" t="s">
        <v>1158</v>
      </c>
      <c r="T468" t="s">
        <v>1463</v>
      </c>
      <c r="U468" t="s">
        <v>14794</v>
      </c>
    </row>
    <row r="469" spans="1:21" x14ac:dyDescent="0.3">
      <c r="A469" t="s">
        <v>1464</v>
      </c>
      <c r="B469" t="s">
        <v>1465</v>
      </c>
      <c r="C469" t="s">
        <v>20</v>
      </c>
      <c r="D469" t="s">
        <v>42</v>
      </c>
      <c r="E469" t="s">
        <v>22</v>
      </c>
      <c r="F469" t="s">
        <v>23</v>
      </c>
      <c r="G469" t="s">
        <v>24</v>
      </c>
      <c r="H469">
        <v>172</v>
      </c>
      <c r="I469">
        <v>9</v>
      </c>
      <c r="J469">
        <v>19.100000000000001</v>
      </c>
      <c r="K469" s="5">
        <f t="shared" si="14"/>
        <v>1</v>
      </c>
      <c r="L469">
        <v>5</v>
      </c>
      <c r="M469">
        <v>3</v>
      </c>
      <c r="N469" s="7">
        <f t="shared" si="15"/>
        <v>0.375</v>
      </c>
      <c r="O469">
        <v>0</v>
      </c>
      <c r="P469">
        <v>1</v>
      </c>
      <c r="Q469">
        <v>5</v>
      </c>
      <c r="R469">
        <v>12</v>
      </c>
      <c r="S469" t="s">
        <v>1158</v>
      </c>
      <c r="T469" t="s">
        <v>1466</v>
      </c>
      <c r="U469" t="s">
        <v>14794</v>
      </c>
    </row>
    <row r="470" spans="1:21" x14ac:dyDescent="0.3">
      <c r="A470" t="s">
        <v>1467</v>
      </c>
      <c r="B470" t="s">
        <v>1468</v>
      </c>
      <c r="C470" t="s">
        <v>20</v>
      </c>
      <c r="D470" t="s">
        <v>33</v>
      </c>
      <c r="E470" t="s">
        <v>22</v>
      </c>
      <c r="F470" t="s">
        <v>23</v>
      </c>
      <c r="G470" t="s">
        <v>24</v>
      </c>
      <c r="H470">
        <v>267</v>
      </c>
      <c r="I470">
        <v>15</v>
      </c>
      <c r="J470">
        <v>17.8</v>
      </c>
      <c r="K470" s="5">
        <f t="shared" si="14"/>
        <v>1</v>
      </c>
      <c r="L470">
        <v>9</v>
      </c>
      <c r="M470">
        <v>4</v>
      </c>
      <c r="N470" s="7">
        <f t="shared" si="15"/>
        <v>0.30769230769230771</v>
      </c>
      <c r="O470">
        <v>2</v>
      </c>
      <c r="P470">
        <v>0</v>
      </c>
      <c r="Q470">
        <v>7</v>
      </c>
      <c r="R470">
        <v>25</v>
      </c>
      <c r="S470" t="s">
        <v>1158</v>
      </c>
      <c r="T470" t="s">
        <v>1469</v>
      </c>
      <c r="U470" t="s">
        <v>14794</v>
      </c>
    </row>
    <row r="471" spans="1:21" x14ac:dyDescent="0.3">
      <c r="A471" t="s">
        <v>1470</v>
      </c>
      <c r="B471" t="s">
        <v>1471</v>
      </c>
      <c r="C471" t="s">
        <v>20</v>
      </c>
      <c r="D471" t="s">
        <v>21</v>
      </c>
      <c r="E471" t="s">
        <v>22</v>
      </c>
      <c r="F471" t="s">
        <v>29</v>
      </c>
      <c r="G471" t="s">
        <v>24</v>
      </c>
      <c r="H471">
        <v>143</v>
      </c>
      <c r="I471">
        <v>9</v>
      </c>
      <c r="J471">
        <v>15.9</v>
      </c>
      <c r="K471" s="5">
        <f t="shared" si="14"/>
        <v>1</v>
      </c>
      <c r="L471">
        <v>7</v>
      </c>
      <c r="M471">
        <v>2</v>
      </c>
      <c r="N471" s="7">
        <f t="shared" si="15"/>
        <v>0.22222222222222221</v>
      </c>
      <c r="O471">
        <v>0</v>
      </c>
      <c r="P471">
        <v>0</v>
      </c>
      <c r="Q471">
        <v>8</v>
      </c>
      <c r="R471">
        <v>20</v>
      </c>
      <c r="S471" t="s">
        <v>1158</v>
      </c>
      <c r="T471" t="s">
        <v>1472</v>
      </c>
      <c r="U471" t="s">
        <v>14794</v>
      </c>
    </row>
    <row r="472" spans="1:21" x14ac:dyDescent="0.3">
      <c r="A472" t="s">
        <v>1473</v>
      </c>
      <c r="B472" t="s">
        <v>1474</v>
      </c>
      <c r="C472" t="s">
        <v>99</v>
      </c>
      <c r="D472" t="s">
        <v>125</v>
      </c>
      <c r="E472" t="s">
        <v>37</v>
      </c>
      <c r="F472" t="s">
        <v>38</v>
      </c>
      <c r="G472" t="s">
        <v>24</v>
      </c>
      <c r="H472">
        <v>147</v>
      </c>
      <c r="I472">
        <v>26</v>
      </c>
      <c r="J472">
        <v>5.7</v>
      </c>
      <c r="K472" s="5">
        <f t="shared" si="14"/>
        <v>0</v>
      </c>
      <c r="L472">
        <v>0</v>
      </c>
      <c r="M472">
        <v>0</v>
      </c>
      <c r="N472" s="7">
        <f t="shared" si="15"/>
        <v>0</v>
      </c>
      <c r="O472">
        <v>12</v>
      </c>
      <c r="P472">
        <v>14</v>
      </c>
      <c r="Q472">
        <v>32</v>
      </c>
      <c r="R472">
        <v>10</v>
      </c>
      <c r="S472" t="s">
        <v>308</v>
      </c>
      <c r="T472" t="s">
        <v>1475</v>
      </c>
      <c r="U472" t="s">
        <v>14795</v>
      </c>
    </row>
    <row r="473" spans="1:21" x14ac:dyDescent="0.3">
      <c r="A473" t="s">
        <v>1476</v>
      </c>
      <c r="B473" t="s">
        <v>1477</v>
      </c>
      <c r="C473" t="s">
        <v>99</v>
      </c>
      <c r="D473" t="s">
        <v>125</v>
      </c>
      <c r="E473" t="s">
        <v>37</v>
      </c>
      <c r="F473" t="s">
        <v>38</v>
      </c>
      <c r="G473" t="s">
        <v>24</v>
      </c>
      <c r="H473">
        <v>123</v>
      </c>
      <c r="I473">
        <v>12</v>
      </c>
      <c r="J473">
        <v>10.199999999999999</v>
      </c>
      <c r="K473" s="5">
        <f t="shared" si="14"/>
        <v>0</v>
      </c>
      <c r="L473">
        <v>0</v>
      </c>
      <c r="M473">
        <v>0</v>
      </c>
      <c r="N473" s="7">
        <f t="shared" si="15"/>
        <v>0</v>
      </c>
      <c r="O473">
        <v>0</v>
      </c>
      <c r="P473">
        <v>0</v>
      </c>
      <c r="Q473">
        <v>4</v>
      </c>
      <c r="R473">
        <v>0.5</v>
      </c>
      <c r="S473" t="s">
        <v>308</v>
      </c>
      <c r="T473" t="s">
        <v>1478</v>
      </c>
      <c r="U473" t="s">
        <v>14795</v>
      </c>
    </row>
    <row r="474" spans="1:21" x14ac:dyDescent="0.3">
      <c r="A474" t="s">
        <v>1479</v>
      </c>
      <c r="B474" t="s">
        <v>1480</v>
      </c>
      <c r="C474" t="s">
        <v>99</v>
      </c>
      <c r="D474" t="s">
        <v>125</v>
      </c>
      <c r="E474" t="s">
        <v>37</v>
      </c>
      <c r="F474" t="s">
        <v>38</v>
      </c>
      <c r="G474" t="s">
        <v>24</v>
      </c>
      <c r="H474">
        <v>10</v>
      </c>
      <c r="I474">
        <v>4</v>
      </c>
      <c r="J474">
        <v>2.5</v>
      </c>
      <c r="K474" s="5">
        <f t="shared" si="14"/>
        <v>0</v>
      </c>
      <c r="L474">
        <v>0</v>
      </c>
      <c r="M474">
        <v>0</v>
      </c>
      <c r="N474" s="7">
        <f t="shared" si="15"/>
        <v>0</v>
      </c>
      <c r="O474">
        <v>0</v>
      </c>
      <c r="P474">
        <v>0</v>
      </c>
      <c r="Q474">
        <v>5</v>
      </c>
      <c r="R474">
        <v>20</v>
      </c>
      <c r="S474" t="s">
        <v>520</v>
      </c>
      <c r="T474" t="s">
        <v>1481</v>
      </c>
      <c r="U474" t="s">
        <v>14798</v>
      </c>
    </row>
    <row r="475" spans="1:21" x14ac:dyDescent="0.3">
      <c r="A475" t="s">
        <v>1482</v>
      </c>
      <c r="B475" t="s">
        <v>1483</v>
      </c>
      <c r="C475" t="s">
        <v>20</v>
      </c>
      <c r="D475" t="s">
        <v>213</v>
      </c>
      <c r="E475" t="s">
        <v>22</v>
      </c>
      <c r="F475" t="s">
        <v>29</v>
      </c>
      <c r="G475" t="s">
        <v>24</v>
      </c>
      <c r="H475">
        <v>7</v>
      </c>
      <c r="I475">
        <v>2</v>
      </c>
      <c r="J475">
        <v>3.5</v>
      </c>
      <c r="K475" s="5">
        <f t="shared" si="14"/>
        <v>0</v>
      </c>
      <c r="L475">
        <v>0</v>
      </c>
      <c r="M475">
        <v>0</v>
      </c>
      <c r="N475" s="7">
        <f t="shared" si="15"/>
        <v>0</v>
      </c>
      <c r="O475">
        <v>2</v>
      </c>
      <c r="P475">
        <v>0</v>
      </c>
      <c r="Q475">
        <v>2</v>
      </c>
      <c r="R475">
        <v>5</v>
      </c>
      <c r="S475" t="s">
        <v>520</v>
      </c>
      <c r="T475" t="s">
        <v>1484</v>
      </c>
      <c r="U475" t="s">
        <v>14798</v>
      </c>
    </row>
    <row r="476" spans="1:21" x14ac:dyDescent="0.3">
      <c r="A476" t="s">
        <v>1485</v>
      </c>
      <c r="B476" t="s">
        <v>1486</v>
      </c>
      <c r="C476" t="s">
        <v>20</v>
      </c>
      <c r="D476" t="s">
        <v>21</v>
      </c>
      <c r="E476" t="s">
        <v>37</v>
      </c>
      <c r="F476" t="s">
        <v>29</v>
      </c>
      <c r="G476" t="s">
        <v>24</v>
      </c>
      <c r="H476">
        <v>17</v>
      </c>
      <c r="I476">
        <v>2</v>
      </c>
      <c r="J476">
        <v>8.5</v>
      </c>
      <c r="K476" s="5">
        <f t="shared" si="14"/>
        <v>0</v>
      </c>
      <c r="L476">
        <v>0</v>
      </c>
      <c r="M476">
        <v>0</v>
      </c>
      <c r="N476" s="7">
        <f t="shared" si="15"/>
        <v>0</v>
      </c>
      <c r="O476">
        <v>1</v>
      </c>
      <c r="P476">
        <v>1</v>
      </c>
      <c r="Q476">
        <v>1</v>
      </c>
      <c r="R476">
        <v>5</v>
      </c>
      <c r="S476" t="s">
        <v>520</v>
      </c>
      <c r="T476" t="s">
        <v>1487</v>
      </c>
      <c r="U476" t="s">
        <v>14798</v>
      </c>
    </row>
    <row r="477" spans="1:21" x14ac:dyDescent="0.3">
      <c r="A477" t="s">
        <v>1488</v>
      </c>
      <c r="B477" t="s">
        <v>1489</v>
      </c>
      <c r="C477" t="s">
        <v>20</v>
      </c>
      <c r="D477" t="s">
        <v>42</v>
      </c>
      <c r="E477" t="s">
        <v>22</v>
      </c>
      <c r="F477" t="s">
        <v>29</v>
      </c>
      <c r="G477" t="s">
        <v>24</v>
      </c>
      <c r="H477">
        <v>57</v>
      </c>
      <c r="I477">
        <v>5</v>
      </c>
      <c r="J477">
        <v>11.4</v>
      </c>
      <c r="K477" s="5">
        <f t="shared" si="14"/>
        <v>0</v>
      </c>
      <c r="L477">
        <v>2</v>
      </c>
      <c r="M477">
        <v>0</v>
      </c>
      <c r="N477" s="7">
        <f t="shared" si="15"/>
        <v>0</v>
      </c>
      <c r="O477">
        <v>1</v>
      </c>
      <c r="P477">
        <v>2</v>
      </c>
      <c r="Q477">
        <v>1</v>
      </c>
      <c r="R477">
        <v>6.2</v>
      </c>
      <c r="S477" t="s">
        <v>520</v>
      </c>
      <c r="T477" t="s">
        <v>1490</v>
      </c>
      <c r="U477" t="s">
        <v>14798</v>
      </c>
    </row>
    <row r="478" spans="1:21" x14ac:dyDescent="0.3">
      <c r="A478" t="s">
        <v>1491</v>
      </c>
      <c r="B478" t="s">
        <v>1492</v>
      </c>
      <c r="C478" t="s">
        <v>20</v>
      </c>
      <c r="D478" t="s">
        <v>21</v>
      </c>
      <c r="E478" t="s">
        <v>22</v>
      </c>
      <c r="F478" t="s">
        <v>29</v>
      </c>
      <c r="G478" t="s">
        <v>24</v>
      </c>
      <c r="H478">
        <v>174</v>
      </c>
      <c r="I478">
        <v>10</v>
      </c>
      <c r="J478">
        <v>17.399999999999999</v>
      </c>
      <c r="K478" s="5">
        <f t="shared" si="14"/>
        <v>1</v>
      </c>
      <c r="L478">
        <v>5</v>
      </c>
      <c r="M478">
        <v>2</v>
      </c>
      <c r="N478" s="7">
        <f t="shared" si="15"/>
        <v>0.2857142857142857</v>
      </c>
      <c r="O478">
        <v>3</v>
      </c>
      <c r="P478">
        <v>0</v>
      </c>
      <c r="Q478">
        <v>5</v>
      </c>
      <c r="R478">
        <v>6</v>
      </c>
      <c r="S478" t="s">
        <v>520</v>
      </c>
      <c r="T478" t="s">
        <v>1493</v>
      </c>
      <c r="U478" t="s">
        <v>14798</v>
      </c>
    </row>
    <row r="479" spans="1:21" x14ac:dyDescent="0.3">
      <c r="A479" t="s">
        <v>1494</v>
      </c>
      <c r="B479" t="s">
        <v>1495</v>
      </c>
      <c r="C479" t="s">
        <v>99</v>
      </c>
      <c r="D479" t="s">
        <v>21</v>
      </c>
      <c r="E479" t="s">
        <v>49</v>
      </c>
      <c r="F479" t="s">
        <v>23</v>
      </c>
      <c r="G479" t="s">
        <v>24</v>
      </c>
      <c r="H479">
        <v>169</v>
      </c>
      <c r="I479">
        <v>9</v>
      </c>
      <c r="J479">
        <v>18.8</v>
      </c>
      <c r="K479" s="5">
        <f t="shared" si="14"/>
        <v>1</v>
      </c>
      <c r="L479">
        <v>0</v>
      </c>
      <c r="M479">
        <v>0</v>
      </c>
      <c r="N479" s="7">
        <f t="shared" si="15"/>
        <v>0</v>
      </c>
      <c r="O479">
        <v>5</v>
      </c>
      <c r="P479">
        <v>4</v>
      </c>
      <c r="Q479">
        <v>6</v>
      </c>
      <c r="R479">
        <v>8</v>
      </c>
      <c r="S479" t="s">
        <v>520</v>
      </c>
      <c r="T479" t="s">
        <v>1496</v>
      </c>
      <c r="U479" t="s">
        <v>14798</v>
      </c>
    </row>
    <row r="480" spans="1:21" x14ac:dyDescent="0.3">
      <c r="A480" t="s">
        <v>1497</v>
      </c>
      <c r="B480" t="s">
        <v>1498</v>
      </c>
      <c r="C480" t="s">
        <v>20</v>
      </c>
      <c r="D480" t="s">
        <v>125</v>
      </c>
      <c r="E480" t="s">
        <v>37</v>
      </c>
      <c r="F480" t="s">
        <v>23</v>
      </c>
      <c r="G480" t="s">
        <v>24</v>
      </c>
      <c r="H480">
        <v>100</v>
      </c>
      <c r="I480">
        <v>9</v>
      </c>
      <c r="J480">
        <v>11.1</v>
      </c>
      <c r="K480" s="5">
        <f t="shared" si="14"/>
        <v>0</v>
      </c>
      <c r="L480">
        <v>5</v>
      </c>
      <c r="M480">
        <v>3</v>
      </c>
      <c r="N480" s="7">
        <f t="shared" si="15"/>
        <v>0.375</v>
      </c>
      <c r="O480">
        <v>1</v>
      </c>
      <c r="P480">
        <v>0</v>
      </c>
      <c r="Q480">
        <v>6</v>
      </c>
      <c r="R480">
        <v>13.5</v>
      </c>
      <c r="S480" t="s">
        <v>520</v>
      </c>
      <c r="T480" t="s">
        <v>1499</v>
      </c>
      <c r="U480" t="s">
        <v>14798</v>
      </c>
    </row>
    <row r="481" spans="1:21" x14ac:dyDescent="0.3">
      <c r="A481" t="s">
        <v>1500</v>
      </c>
      <c r="B481" t="s">
        <v>1501</v>
      </c>
      <c r="C481" t="s">
        <v>20</v>
      </c>
      <c r="D481" t="s">
        <v>21</v>
      </c>
      <c r="E481" t="s">
        <v>49</v>
      </c>
      <c r="F481" t="s">
        <v>23</v>
      </c>
      <c r="G481" t="s">
        <v>24</v>
      </c>
      <c r="H481">
        <v>84</v>
      </c>
      <c r="I481">
        <v>9</v>
      </c>
      <c r="J481">
        <v>9.3000000000000007</v>
      </c>
      <c r="K481" s="5">
        <f t="shared" si="14"/>
        <v>0</v>
      </c>
      <c r="L481">
        <v>9</v>
      </c>
      <c r="M481">
        <v>0</v>
      </c>
      <c r="N481" s="7">
        <f t="shared" si="15"/>
        <v>0</v>
      </c>
      <c r="O481">
        <v>0</v>
      </c>
      <c r="P481">
        <v>0</v>
      </c>
      <c r="Q481">
        <v>4</v>
      </c>
      <c r="R481">
        <v>35</v>
      </c>
      <c r="S481" t="s">
        <v>520</v>
      </c>
      <c r="T481" t="s">
        <v>1502</v>
      </c>
      <c r="U481" t="s">
        <v>14798</v>
      </c>
    </row>
    <row r="482" spans="1:21" x14ac:dyDescent="0.3">
      <c r="A482" t="s">
        <v>1503</v>
      </c>
      <c r="B482" t="s">
        <v>1504</v>
      </c>
      <c r="C482" t="s">
        <v>99</v>
      </c>
      <c r="D482" t="s">
        <v>21</v>
      </c>
      <c r="E482" t="s">
        <v>22</v>
      </c>
      <c r="F482" t="s">
        <v>29</v>
      </c>
      <c r="G482" t="s">
        <v>24</v>
      </c>
      <c r="H482">
        <v>8</v>
      </c>
      <c r="I482">
        <v>3</v>
      </c>
      <c r="J482">
        <v>2.7</v>
      </c>
      <c r="K482" s="5">
        <f t="shared" si="14"/>
        <v>0</v>
      </c>
      <c r="L482">
        <v>0</v>
      </c>
      <c r="M482">
        <v>0</v>
      </c>
      <c r="N482" s="7">
        <f t="shared" si="15"/>
        <v>0</v>
      </c>
      <c r="O482">
        <v>0</v>
      </c>
      <c r="P482">
        <v>0</v>
      </c>
      <c r="Q482">
        <v>3</v>
      </c>
      <c r="R482">
        <v>8</v>
      </c>
      <c r="S482" t="s">
        <v>520</v>
      </c>
      <c r="T482" t="s">
        <v>1505</v>
      </c>
      <c r="U482" t="s">
        <v>14798</v>
      </c>
    </row>
    <row r="483" spans="1:21" x14ac:dyDescent="0.3">
      <c r="A483" t="s">
        <v>1506</v>
      </c>
      <c r="B483" t="s">
        <v>1507</v>
      </c>
      <c r="C483" t="s">
        <v>20</v>
      </c>
      <c r="D483" t="s">
        <v>213</v>
      </c>
      <c r="E483" t="s">
        <v>22</v>
      </c>
      <c r="F483" t="s">
        <v>29</v>
      </c>
      <c r="G483" t="s">
        <v>24</v>
      </c>
      <c r="H483">
        <v>7</v>
      </c>
      <c r="I483">
        <v>2</v>
      </c>
      <c r="J483">
        <v>3.5</v>
      </c>
      <c r="K483" s="5">
        <f t="shared" si="14"/>
        <v>0</v>
      </c>
      <c r="L483">
        <v>0</v>
      </c>
      <c r="M483">
        <v>0</v>
      </c>
      <c r="N483" s="7">
        <f t="shared" si="15"/>
        <v>0</v>
      </c>
      <c r="O483">
        <v>2</v>
      </c>
      <c r="P483">
        <v>0</v>
      </c>
      <c r="Q483">
        <v>1</v>
      </c>
      <c r="R483">
        <v>3</v>
      </c>
      <c r="S483" t="s">
        <v>520</v>
      </c>
      <c r="T483" t="s">
        <v>1508</v>
      </c>
      <c r="U483" t="s">
        <v>14798</v>
      </c>
    </row>
    <row r="484" spans="1:21" x14ac:dyDescent="0.3">
      <c r="A484" t="s">
        <v>1509</v>
      </c>
      <c r="B484" t="s">
        <v>1510</v>
      </c>
      <c r="C484" t="s">
        <v>20</v>
      </c>
      <c r="D484" t="s">
        <v>21</v>
      </c>
      <c r="E484" t="s">
        <v>37</v>
      </c>
      <c r="F484" t="s">
        <v>38</v>
      </c>
      <c r="G484" t="s">
        <v>24</v>
      </c>
      <c r="H484">
        <v>471</v>
      </c>
      <c r="I484">
        <v>24</v>
      </c>
      <c r="J484">
        <v>19.600000000000001</v>
      </c>
      <c r="K484" s="5">
        <f t="shared" si="14"/>
        <v>1</v>
      </c>
      <c r="L484">
        <v>11</v>
      </c>
      <c r="M484">
        <v>11</v>
      </c>
      <c r="N484" s="7">
        <f t="shared" si="15"/>
        <v>0.5</v>
      </c>
      <c r="O484">
        <v>2</v>
      </c>
      <c r="P484">
        <v>0</v>
      </c>
      <c r="Q484">
        <v>22</v>
      </c>
      <c r="R484">
        <v>7.85</v>
      </c>
      <c r="S484" t="s">
        <v>520</v>
      </c>
      <c r="T484" t="s">
        <v>1511</v>
      </c>
      <c r="U484" t="s">
        <v>14798</v>
      </c>
    </row>
    <row r="485" spans="1:21" x14ac:dyDescent="0.3">
      <c r="A485" t="s">
        <v>1512</v>
      </c>
      <c r="B485" t="s">
        <v>1513</v>
      </c>
      <c r="C485" t="s">
        <v>20</v>
      </c>
      <c r="D485" t="s">
        <v>213</v>
      </c>
      <c r="E485" t="s">
        <v>22</v>
      </c>
      <c r="F485" t="s">
        <v>29</v>
      </c>
      <c r="G485" t="s">
        <v>24</v>
      </c>
      <c r="H485">
        <v>16</v>
      </c>
      <c r="I485">
        <v>2</v>
      </c>
      <c r="J485">
        <v>8</v>
      </c>
      <c r="K485" s="5">
        <f t="shared" si="14"/>
        <v>0</v>
      </c>
      <c r="L485">
        <v>0</v>
      </c>
      <c r="M485">
        <v>0</v>
      </c>
      <c r="N485" s="7">
        <f t="shared" si="15"/>
        <v>0</v>
      </c>
      <c r="O485">
        <v>1</v>
      </c>
      <c r="P485">
        <v>1</v>
      </c>
      <c r="Q485">
        <v>2</v>
      </c>
      <c r="R485">
        <v>6</v>
      </c>
      <c r="S485" t="s">
        <v>520</v>
      </c>
      <c r="T485" t="s">
        <v>1514</v>
      </c>
      <c r="U485" t="s">
        <v>14798</v>
      </c>
    </row>
    <row r="486" spans="1:21" x14ac:dyDescent="0.3">
      <c r="A486" t="s">
        <v>1515</v>
      </c>
      <c r="B486" t="s">
        <v>1516</v>
      </c>
      <c r="C486" t="s">
        <v>20</v>
      </c>
      <c r="D486" t="s">
        <v>21</v>
      </c>
      <c r="E486" t="s">
        <v>22</v>
      </c>
      <c r="F486" t="s">
        <v>29</v>
      </c>
      <c r="G486" t="s">
        <v>24</v>
      </c>
      <c r="H486">
        <v>159</v>
      </c>
      <c r="I486">
        <v>9</v>
      </c>
      <c r="J486">
        <v>17.7</v>
      </c>
      <c r="K486" s="5">
        <f t="shared" si="14"/>
        <v>1</v>
      </c>
      <c r="L486">
        <v>5</v>
      </c>
      <c r="M486">
        <v>1</v>
      </c>
      <c r="N486" s="7">
        <f t="shared" si="15"/>
        <v>0.16666666666666666</v>
      </c>
      <c r="O486">
        <v>1</v>
      </c>
      <c r="P486">
        <v>2</v>
      </c>
      <c r="Q486">
        <v>5</v>
      </c>
      <c r="R486">
        <v>7.3</v>
      </c>
      <c r="S486" t="s">
        <v>520</v>
      </c>
      <c r="T486" t="s">
        <v>1517</v>
      </c>
      <c r="U486" t="s">
        <v>14798</v>
      </c>
    </row>
    <row r="487" spans="1:21" x14ac:dyDescent="0.3">
      <c r="A487" t="s">
        <v>1518</v>
      </c>
      <c r="B487" t="s">
        <v>1519</v>
      </c>
      <c r="C487" t="s">
        <v>20</v>
      </c>
      <c r="D487" t="s">
        <v>213</v>
      </c>
      <c r="E487" t="s">
        <v>22</v>
      </c>
      <c r="F487" t="s">
        <v>29</v>
      </c>
      <c r="G487" t="s">
        <v>24</v>
      </c>
      <c r="H487">
        <v>43</v>
      </c>
      <c r="I487">
        <v>3</v>
      </c>
      <c r="J487">
        <v>14.3</v>
      </c>
      <c r="K487" s="5">
        <f t="shared" si="14"/>
        <v>0</v>
      </c>
      <c r="L487">
        <v>0</v>
      </c>
      <c r="M487">
        <v>0</v>
      </c>
      <c r="N487" s="7">
        <f t="shared" si="15"/>
        <v>0</v>
      </c>
      <c r="O487">
        <v>2</v>
      </c>
      <c r="P487">
        <v>1</v>
      </c>
      <c r="Q487">
        <v>2</v>
      </c>
      <c r="R487">
        <v>10</v>
      </c>
      <c r="S487" t="s">
        <v>520</v>
      </c>
      <c r="T487" t="s">
        <v>1520</v>
      </c>
      <c r="U487" t="s">
        <v>14798</v>
      </c>
    </row>
    <row r="488" spans="1:21" x14ac:dyDescent="0.3">
      <c r="A488" t="s">
        <v>1521</v>
      </c>
      <c r="B488" t="s">
        <v>1522</v>
      </c>
      <c r="C488" t="s">
        <v>20</v>
      </c>
      <c r="D488" t="s">
        <v>21</v>
      </c>
      <c r="E488" t="s">
        <v>22</v>
      </c>
      <c r="F488" t="s">
        <v>29</v>
      </c>
      <c r="G488" t="s">
        <v>24</v>
      </c>
      <c r="H488">
        <v>79</v>
      </c>
      <c r="I488">
        <v>6</v>
      </c>
      <c r="J488">
        <v>13.2</v>
      </c>
      <c r="K488" s="5">
        <f t="shared" si="14"/>
        <v>0</v>
      </c>
      <c r="L488">
        <v>3</v>
      </c>
      <c r="M488">
        <v>0</v>
      </c>
      <c r="N488" s="7">
        <f t="shared" si="15"/>
        <v>0</v>
      </c>
      <c r="O488">
        <v>1</v>
      </c>
      <c r="P488">
        <v>2</v>
      </c>
      <c r="Q488">
        <v>4</v>
      </c>
      <c r="R488">
        <v>8</v>
      </c>
      <c r="S488" t="s">
        <v>520</v>
      </c>
      <c r="T488" t="s">
        <v>1523</v>
      </c>
      <c r="U488" t="s">
        <v>14798</v>
      </c>
    </row>
    <row r="489" spans="1:21" x14ac:dyDescent="0.3">
      <c r="A489" t="s">
        <v>1524</v>
      </c>
      <c r="B489" t="s">
        <v>1525</v>
      </c>
      <c r="C489" t="s">
        <v>20</v>
      </c>
      <c r="D489" t="s">
        <v>21</v>
      </c>
      <c r="E489" t="s">
        <v>37</v>
      </c>
      <c r="F489" t="s">
        <v>38</v>
      </c>
      <c r="G489" t="s">
        <v>24</v>
      </c>
      <c r="H489">
        <v>340</v>
      </c>
      <c r="I489">
        <v>16</v>
      </c>
      <c r="J489">
        <v>21.2</v>
      </c>
      <c r="K489" s="5">
        <f t="shared" si="14"/>
        <v>1</v>
      </c>
      <c r="L489">
        <v>7</v>
      </c>
      <c r="M489">
        <v>6</v>
      </c>
      <c r="N489" s="7">
        <f t="shared" si="15"/>
        <v>0.46153846153846156</v>
      </c>
      <c r="O489">
        <v>3</v>
      </c>
      <c r="P489">
        <v>0</v>
      </c>
      <c r="Q489">
        <v>11</v>
      </c>
      <c r="R489">
        <v>30</v>
      </c>
      <c r="S489" t="s">
        <v>1526</v>
      </c>
      <c r="T489" t="s">
        <v>1527</v>
      </c>
      <c r="U489" t="s">
        <v>14798</v>
      </c>
    </row>
    <row r="490" spans="1:21" x14ac:dyDescent="0.3">
      <c r="A490" t="s">
        <v>1528</v>
      </c>
      <c r="B490" t="s">
        <v>1529</v>
      </c>
      <c r="C490" t="s">
        <v>20</v>
      </c>
      <c r="D490" t="s">
        <v>21</v>
      </c>
      <c r="E490" t="s">
        <v>37</v>
      </c>
      <c r="F490" t="s">
        <v>38</v>
      </c>
      <c r="G490" t="s">
        <v>24</v>
      </c>
      <c r="H490">
        <v>259</v>
      </c>
      <c r="I490">
        <v>12</v>
      </c>
      <c r="J490">
        <v>21.6</v>
      </c>
      <c r="K490" s="5">
        <f t="shared" si="14"/>
        <v>1</v>
      </c>
      <c r="L490">
        <v>8</v>
      </c>
      <c r="M490">
        <v>3</v>
      </c>
      <c r="N490" s="7">
        <f t="shared" si="15"/>
        <v>0.27272727272727271</v>
      </c>
      <c r="O490">
        <v>1</v>
      </c>
      <c r="P490">
        <v>0</v>
      </c>
      <c r="Q490">
        <v>12</v>
      </c>
      <c r="R490">
        <v>15</v>
      </c>
      <c r="S490" t="s">
        <v>1526</v>
      </c>
      <c r="T490" t="s">
        <v>1530</v>
      </c>
      <c r="U490" t="s">
        <v>14798</v>
      </c>
    </row>
    <row r="491" spans="1:21" x14ac:dyDescent="0.3">
      <c r="A491" t="s">
        <v>1531</v>
      </c>
      <c r="B491" t="s">
        <v>1532</v>
      </c>
      <c r="C491" t="s">
        <v>20</v>
      </c>
      <c r="D491" t="s">
        <v>213</v>
      </c>
      <c r="E491" t="s">
        <v>22</v>
      </c>
      <c r="F491" t="s">
        <v>29</v>
      </c>
      <c r="G491" t="s">
        <v>24</v>
      </c>
      <c r="H491">
        <v>16</v>
      </c>
      <c r="I491">
        <v>3</v>
      </c>
      <c r="J491">
        <v>5.3</v>
      </c>
      <c r="K491" s="5">
        <f t="shared" si="14"/>
        <v>0</v>
      </c>
      <c r="L491">
        <v>0</v>
      </c>
      <c r="M491">
        <v>0</v>
      </c>
      <c r="N491" s="7">
        <f t="shared" si="15"/>
        <v>0</v>
      </c>
      <c r="O491">
        <v>3</v>
      </c>
      <c r="P491">
        <v>0</v>
      </c>
      <c r="Q491">
        <v>1</v>
      </c>
      <c r="R491">
        <v>3</v>
      </c>
      <c r="S491" t="s">
        <v>1526</v>
      </c>
      <c r="T491" t="s">
        <v>1533</v>
      </c>
      <c r="U491" t="s">
        <v>14798</v>
      </c>
    </row>
    <row r="492" spans="1:21" x14ac:dyDescent="0.3">
      <c r="A492" t="s">
        <v>1534</v>
      </c>
      <c r="B492" t="s">
        <v>1535</v>
      </c>
      <c r="C492" t="s">
        <v>20</v>
      </c>
      <c r="D492" t="s">
        <v>21</v>
      </c>
      <c r="E492" t="s">
        <v>22</v>
      </c>
      <c r="F492" t="s">
        <v>29</v>
      </c>
      <c r="G492" t="s">
        <v>24</v>
      </c>
      <c r="H492">
        <v>370</v>
      </c>
      <c r="I492">
        <v>27</v>
      </c>
      <c r="J492">
        <v>13.7</v>
      </c>
      <c r="K492" s="5">
        <f t="shared" si="14"/>
        <v>0</v>
      </c>
      <c r="L492">
        <v>18</v>
      </c>
      <c r="M492">
        <v>6</v>
      </c>
      <c r="N492" s="7">
        <f t="shared" si="15"/>
        <v>0.25</v>
      </c>
      <c r="O492">
        <v>2</v>
      </c>
      <c r="P492">
        <v>1</v>
      </c>
      <c r="Q492">
        <v>17</v>
      </c>
      <c r="R492">
        <v>20</v>
      </c>
      <c r="S492" t="s">
        <v>1526</v>
      </c>
      <c r="T492" t="s">
        <v>1536</v>
      </c>
      <c r="U492" t="s">
        <v>14798</v>
      </c>
    </row>
    <row r="493" spans="1:21" x14ac:dyDescent="0.3">
      <c r="A493" t="s">
        <v>1537</v>
      </c>
      <c r="B493" t="s">
        <v>1538</v>
      </c>
      <c r="C493" t="s">
        <v>20</v>
      </c>
      <c r="D493" t="s">
        <v>21</v>
      </c>
      <c r="E493" t="s">
        <v>22</v>
      </c>
      <c r="F493" t="s">
        <v>29</v>
      </c>
      <c r="G493" t="s">
        <v>24</v>
      </c>
      <c r="H493">
        <v>76</v>
      </c>
      <c r="I493">
        <v>3</v>
      </c>
      <c r="J493">
        <v>25.3</v>
      </c>
      <c r="K493" s="5">
        <f t="shared" si="14"/>
        <v>1</v>
      </c>
      <c r="L493">
        <v>0</v>
      </c>
      <c r="M493">
        <v>1</v>
      </c>
      <c r="N493" s="7">
        <f t="shared" si="15"/>
        <v>1</v>
      </c>
      <c r="O493">
        <v>0</v>
      </c>
      <c r="P493">
        <v>2</v>
      </c>
      <c r="Q493">
        <v>1</v>
      </c>
      <c r="R493">
        <v>4</v>
      </c>
      <c r="S493" t="s">
        <v>1526</v>
      </c>
      <c r="T493" t="s">
        <v>1539</v>
      </c>
      <c r="U493" t="s">
        <v>14798</v>
      </c>
    </row>
    <row r="494" spans="1:21" x14ac:dyDescent="0.3">
      <c r="A494" t="s">
        <v>1540</v>
      </c>
      <c r="B494" t="s">
        <v>1541</v>
      </c>
      <c r="C494" t="s">
        <v>20</v>
      </c>
      <c r="D494" t="s">
        <v>21</v>
      </c>
      <c r="E494" t="s">
        <v>22</v>
      </c>
      <c r="F494" t="s">
        <v>29</v>
      </c>
      <c r="G494" t="s">
        <v>24</v>
      </c>
      <c r="H494">
        <v>73</v>
      </c>
      <c r="I494">
        <v>4</v>
      </c>
      <c r="J494">
        <v>18.2</v>
      </c>
      <c r="K494" s="5">
        <f t="shared" si="14"/>
        <v>1</v>
      </c>
      <c r="L494">
        <v>1</v>
      </c>
      <c r="M494">
        <v>0</v>
      </c>
      <c r="N494" s="7">
        <f t="shared" si="15"/>
        <v>0</v>
      </c>
      <c r="O494">
        <v>2</v>
      </c>
      <c r="P494">
        <v>1</v>
      </c>
      <c r="Q494">
        <v>1</v>
      </c>
      <c r="R494">
        <v>3</v>
      </c>
      <c r="S494" t="s">
        <v>1526</v>
      </c>
      <c r="T494" t="s">
        <v>1542</v>
      </c>
      <c r="U494" t="s">
        <v>14798</v>
      </c>
    </row>
    <row r="495" spans="1:21" x14ac:dyDescent="0.3">
      <c r="A495" t="s">
        <v>1543</v>
      </c>
      <c r="B495" t="s">
        <v>1544</v>
      </c>
      <c r="C495" t="s">
        <v>20</v>
      </c>
      <c r="D495" t="s">
        <v>21</v>
      </c>
      <c r="E495" t="s">
        <v>49</v>
      </c>
      <c r="F495" t="s">
        <v>38</v>
      </c>
      <c r="G495" t="s">
        <v>24</v>
      </c>
      <c r="H495">
        <v>330</v>
      </c>
      <c r="I495">
        <v>17</v>
      </c>
      <c r="J495">
        <v>19.399999999999999</v>
      </c>
      <c r="K495" s="5">
        <f t="shared" si="14"/>
        <v>1</v>
      </c>
      <c r="L495">
        <v>9</v>
      </c>
      <c r="M495">
        <v>5</v>
      </c>
      <c r="N495" s="7">
        <f t="shared" si="15"/>
        <v>0.35714285714285715</v>
      </c>
      <c r="O495">
        <v>2</v>
      </c>
      <c r="P495">
        <v>1</v>
      </c>
      <c r="Q495">
        <v>12</v>
      </c>
      <c r="R495">
        <v>16</v>
      </c>
      <c r="S495" t="s">
        <v>551</v>
      </c>
      <c r="T495" t="s">
        <v>1545</v>
      </c>
      <c r="U495" t="s">
        <v>14798</v>
      </c>
    </row>
    <row r="496" spans="1:21" x14ac:dyDescent="0.3">
      <c r="A496" t="s">
        <v>1546</v>
      </c>
      <c r="B496" t="s">
        <v>1547</v>
      </c>
      <c r="C496" t="s">
        <v>20</v>
      </c>
      <c r="D496" t="s">
        <v>42</v>
      </c>
      <c r="E496" t="s">
        <v>22</v>
      </c>
      <c r="F496" t="s">
        <v>29</v>
      </c>
      <c r="G496" t="s">
        <v>24</v>
      </c>
      <c r="H496">
        <v>143</v>
      </c>
      <c r="I496">
        <v>10</v>
      </c>
      <c r="J496">
        <v>14.3</v>
      </c>
      <c r="K496" s="5">
        <f t="shared" si="14"/>
        <v>0</v>
      </c>
      <c r="L496">
        <v>3</v>
      </c>
      <c r="M496">
        <v>2</v>
      </c>
      <c r="N496" s="7">
        <f t="shared" si="15"/>
        <v>0.4</v>
      </c>
      <c r="O496">
        <v>5</v>
      </c>
      <c r="P496">
        <v>0</v>
      </c>
      <c r="Q496">
        <v>6</v>
      </c>
      <c r="R496">
        <v>16</v>
      </c>
      <c r="S496" t="s">
        <v>1526</v>
      </c>
      <c r="T496" t="s">
        <v>1548</v>
      </c>
      <c r="U496" t="s">
        <v>14798</v>
      </c>
    </row>
    <row r="497" spans="1:21" x14ac:dyDescent="0.3">
      <c r="A497" t="s">
        <v>1549</v>
      </c>
      <c r="B497" t="s">
        <v>1550</v>
      </c>
      <c r="C497" t="s">
        <v>20</v>
      </c>
      <c r="D497" t="s">
        <v>42</v>
      </c>
      <c r="E497" t="s">
        <v>22</v>
      </c>
      <c r="F497" t="s">
        <v>29</v>
      </c>
      <c r="G497" t="s">
        <v>24</v>
      </c>
      <c r="H497">
        <v>110</v>
      </c>
      <c r="I497">
        <v>9</v>
      </c>
      <c r="J497">
        <v>12.2</v>
      </c>
      <c r="K497" s="5">
        <f t="shared" si="14"/>
        <v>0</v>
      </c>
      <c r="L497">
        <v>6</v>
      </c>
      <c r="M497">
        <v>2</v>
      </c>
      <c r="N497" s="7">
        <f t="shared" si="15"/>
        <v>0.25</v>
      </c>
      <c r="O497">
        <v>1</v>
      </c>
      <c r="P497">
        <v>0</v>
      </c>
      <c r="Q497">
        <v>6</v>
      </c>
      <c r="R497">
        <v>3</v>
      </c>
      <c r="S497" t="s">
        <v>1551</v>
      </c>
      <c r="T497" t="s">
        <v>1552</v>
      </c>
      <c r="U497" t="s">
        <v>14807</v>
      </c>
    </row>
    <row r="498" spans="1:21" x14ac:dyDescent="0.3">
      <c r="A498" t="s">
        <v>1553</v>
      </c>
      <c r="B498" t="s">
        <v>1554</v>
      </c>
      <c r="C498" t="s">
        <v>20</v>
      </c>
      <c r="D498" t="s">
        <v>21</v>
      </c>
      <c r="E498" t="s">
        <v>37</v>
      </c>
      <c r="F498" t="s">
        <v>38</v>
      </c>
      <c r="G498" t="s">
        <v>24</v>
      </c>
      <c r="H498">
        <v>596</v>
      </c>
      <c r="I498">
        <v>29</v>
      </c>
      <c r="J498">
        <v>20.6</v>
      </c>
      <c r="K498" s="5">
        <f t="shared" si="14"/>
        <v>1</v>
      </c>
      <c r="L498">
        <v>11</v>
      </c>
      <c r="M498">
        <v>10</v>
      </c>
      <c r="N498" s="7">
        <f t="shared" si="15"/>
        <v>0.47619047619047616</v>
      </c>
      <c r="O498">
        <v>5</v>
      </c>
      <c r="P498">
        <v>3</v>
      </c>
      <c r="Q498">
        <v>22</v>
      </c>
      <c r="R498">
        <v>6</v>
      </c>
      <c r="S498" t="s">
        <v>1551</v>
      </c>
      <c r="T498" t="s">
        <v>1555</v>
      </c>
      <c r="U498" t="s">
        <v>14807</v>
      </c>
    </row>
    <row r="499" spans="1:21" x14ac:dyDescent="0.3">
      <c r="A499" t="s">
        <v>1556</v>
      </c>
      <c r="B499" t="s">
        <v>1557</v>
      </c>
      <c r="C499" t="s">
        <v>20</v>
      </c>
      <c r="D499" t="s">
        <v>21</v>
      </c>
      <c r="E499" t="s">
        <v>22</v>
      </c>
      <c r="F499" t="s">
        <v>29</v>
      </c>
      <c r="G499" t="s">
        <v>24</v>
      </c>
      <c r="H499">
        <v>102</v>
      </c>
      <c r="I499">
        <v>8</v>
      </c>
      <c r="J499">
        <v>12.8</v>
      </c>
      <c r="K499" s="5">
        <f t="shared" si="14"/>
        <v>0</v>
      </c>
      <c r="L499">
        <v>4</v>
      </c>
      <c r="M499">
        <v>0</v>
      </c>
      <c r="N499" s="7">
        <f t="shared" si="15"/>
        <v>0</v>
      </c>
      <c r="O499">
        <v>2</v>
      </c>
      <c r="P499">
        <v>2</v>
      </c>
      <c r="Q499">
        <v>1</v>
      </c>
      <c r="R499">
        <v>12</v>
      </c>
      <c r="S499" t="s">
        <v>1551</v>
      </c>
      <c r="T499" t="s">
        <v>1558</v>
      </c>
      <c r="U499" t="s">
        <v>14807</v>
      </c>
    </row>
    <row r="500" spans="1:21" x14ac:dyDescent="0.3">
      <c r="A500" t="s">
        <v>1559</v>
      </c>
      <c r="B500" t="s">
        <v>1560</v>
      </c>
      <c r="C500" t="s">
        <v>20</v>
      </c>
      <c r="D500" t="s">
        <v>21</v>
      </c>
      <c r="E500" t="s">
        <v>22</v>
      </c>
      <c r="F500" t="s">
        <v>38</v>
      </c>
      <c r="G500" t="s">
        <v>24</v>
      </c>
      <c r="H500">
        <v>258</v>
      </c>
      <c r="I500">
        <v>17</v>
      </c>
      <c r="J500">
        <v>15.2</v>
      </c>
      <c r="K500" s="5">
        <f t="shared" si="14"/>
        <v>1</v>
      </c>
      <c r="L500">
        <v>11</v>
      </c>
      <c r="M500">
        <v>4</v>
      </c>
      <c r="N500" s="7">
        <f t="shared" si="15"/>
        <v>0.26666666666666666</v>
      </c>
      <c r="O500">
        <v>1</v>
      </c>
      <c r="P500">
        <v>1</v>
      </c>
      <c r="Q500">
        <v>14</v>
      </c>
      <c r="R500">
        <v>10</v>
      </c>
      <c r="S500" t="s">
        <v>1551</v>
      </c>
      <c r="T500" t="s">
        <v>1561</v>
      </c>
      <c r="U500" t="s">
        <v>14807</v>
      </c>
    </row>
    <row r="501" spans="1:21" x14ac:dyDescent="0.3">
      <c r="A501" t="s">
        <v>1562</v>
      </c>
      <c r="B501" t="s">
        <v>1563</v>
      </c>
      <c r="C501" t="s">
        <v>20</v>
      </c>
      <c r="D501" t="s">
        <v>21</v>
      </c>
      <c r="E501" t="s">
        <v>22</v>
      </c>
      <c r="F501" t="s">
        <v>29</v>
      </c>
      <c r="G501" t="s">
        <v>24</v>
      </c>
      <c r="H501">
        <v>186</v>
      </c>
      <c r="I501">
        <v>10</v>
      </c>
      <c r="J501">
        <v>18.600000000000001</v>
      </c>
      <c r="K501" s="5">
        <f t="shared" si="14"/>
        <v>1</v>
      </c>
      <c r="L501">
        <v>4</v>
      </c>
      <c r="M501">
        <v>2</v>
      </c>
      <c r="N501" s="7">
        <f t="shared" si="15"/>
        <v>0.33333333333333331</v>
      </c>
      <c r="O501">
        <v>4</v>
      </c>
      <c r="P501">
        <v>0</v>
      </c>
      <c r="Q501">
        <v>6</v>
      </c>
      <c r="R501">
        <v>4.45</v>
      </c>
      <c r="S501" t="s">
        <v>1551</v>
      </c>
      <c r="T501" t="s">
        <v>1564</v>
      </c>
      <c r="U501" t="s">
        <v>14807</v>
      </c>
    </row>
    <row r="502" spans="1:21" x14ac:dyDescent="0.3">
      <c r="A502" t="s">
        <v>1565</v>
      </c>
      <c r="B502" t="s">
        <v>1566</v>
      </c>
      <c r="C502" t="s">
        <v>99</v>
      </c>
      <c r="D502" t="s">
        <v>125</v>
      </c>
      <c r="E502" t="s">
        <v>37</v>
      </c>
      <c r="F502" t="s">
        <v>38</v>
      </c>
      <c r="G502" t="s">
        <v>24</v>
      </c>
      <c r="H502">
        <v>53</v>
      </c>
      <c r="I502">
        <v>12</v>
      </c>
      <c r="J502">
        <v>4.4000000000000004</v>
      </c>
      <c r="K502" s="5">
        <f t="shared" si="14"/>
        <v>0</v>
      </c>
      <c r="L502">
        <v>0</v>
      </c>
      <c r="M502">
        <v>0</v>
      </c>
      <c r="N502" s="7">
        <f t="shared" si="15"/>
        <v>0</v>
      </c>
      <c r="O502">
        <v>0</v>
      </c>
      <c r="P502">
        <v>0</v>
      </c>
      <c r="Q502">
        <v>7</v>
      </c>
      <c r="R502">
        <v>8</v>
      </c>
      <c r="S502" t="s">
        <v>1551</v>
      </c>
      <c r="T502" t="s">
        <v>1567</v>
      </c>
      <c r="U502" t="s">
        <v>14807</v>
      </c>
    </row>
    <row r="503" spans="1:21" x14ac:dyDescent="0.3">
      <c r="A503" t="s">
        <v>1568</v>
      </c>
      <c r="B503" t="s">
        <v>1569</v>
      </c>
      <c r="C503" t="s">
        <v>20</v>
      </c>
      <c r="D503" t="s">
        <v>21</v>
      </c>
      <c r="E503" t="s">
        <v>37</v>
      </c>
      <c r="F503" t="s">
        <v>38</v>
      </c>
      <c r="G503" t="s">
        <v>24</v>
      </c>
      <c r="H503">
        <v>961</v>
      </c>
      <c r="I503">
        <v>53</v>
      </c>
      <c r="J503">
        <v>18.100000000000001</v>
      </c>
      <c r="K503" s="5">
        <f t="shared" si="14"/>
        <v>1</v>
      </c>
      <c r="L503">
        <v>21</v>
      </c>
      <c r="M503">
        <v>24</v>
      </c>
      <c r="N503" s="7">
        <f t="shared" si="15"/>
        <v>0.53333333333333333</v>
      </c>
      <c r="O503">
        <v>5</v>
      </c>
      <c r="P503">
        <v>3</v>
      </c>
      <c r="Q503">
        <v>28</v>
      </c>
      <c r="R503">
        <v>20</v>
      </c>
      <c r="S503" t="s">
        <v>1551</v>
      </c>
      <c r="T503" t="s">
        <v>1570</v>
      </c>
      <c r="U503" t="s">
        <v>14807</v>
      </c>
    </row>
    <row r="504" spans="1:21" x14ac:dyDescent="0.3">
      <c r="A504" t="s">
        <v>1571</v>
      </c>
      <c r="B504" t="s">
        <v>1572</v>
      </c>
      <c r="C504" t="s">
        <v>20</v>
      </c>
      <c r="D504" t="s">
        <v>213</v>
      </c>
      <c r="E504" t="s">
        <v>22</v>
      </c>
      <c r="F504" t="s">
        <v>29</v>
      </c>
      <c r="G504" t="s">
        <v>24</v>
      </c>
      <c r="H504">
        <v>48</v>
      </c>
      <c r="I504">
        <v>5</v>
      </c>
      <c r="J504">
        <v>9.6</v>
      </c>
      <c r="K504" s="5">
        <f t="shared" si="14"/>
        <v>0</v>
      </c>
      <c r="L504">
        <v>0</v>
      </c>
      <c r="M504">
        <v>0</v>
      </c>
      <c r="N504" s="7">
        <f t="shared" si="15"/>
        <v>0</v>
      </c>
      <c r="O504">
        <v>3</v>
      </c>
      <c r="P504">
        <v>2</v>
      </c>
      <c r="Q504">
        <v>1</v>
      </c>
      <c r="R504">
        <v>7</v>
      </c>
      <c r="S504" t="s">
        <v>1551</v>
      </c>
      <c r="T504" t="s">
        <v>1573</v>
      </c>
      <c r="U504" t="s">
        <v>14807</v>
      </c>
    </row>
    <row r="505" spans="1:21" x14ac:dyDescent="0.3">
      <c r="A505" t="s">
        <v>1574</v>
      </c>
      <c r="B505" t="s">
        <v>1575</v>
      </c>
      <c r="C505" t="s">
        <v>20</v>
      </c>
      <c r="D505" t="s">
        <v>21</v>
      </c>
      <c r="E505" t="s">
        <v>22</v>
      </c>
      <c r="F505" t="s">
        <v>29</v>
      </c>
      <c r="G505" t="s">
        <v>24</v>
      </c>
      <c r="H505">
        <v>124</v>
      </c>
      <c r="I505">
        <v>9</v>
      </c>
      <c r="J505">
        <v>13.8</v>
      </c>
      <c r="K505" s="5">
        <f t="shared" si="14"/>
        <v>0</v>
      </c>
      <c r="L505">
        <v>2</v>
      </c>
      <c r="M505">
        <v>1</v>
      </c>
      <c r="N505" s="7">
        <f t="shared" si="15"/>
        <v>0.33333333333333331</v>
      </c>
      <c r="O505">
        <v>4</v>
      </c>
      <c r="P505">
        <v>2</v>
      </c>
      <c r="Q505">
        <v>3</v>
      </c>
      <c r="R505">
        <v>3</v>
      </c>
      <c r="S505" t="s">
        <v>1551</v>
      </c>
      <c r="T505" t="s">
        <v>1576</v>
      </c>
      <c r="U505" t="s">
        <v>14807</v>
      </c>
    </row>
    <row r="506" spans="1:21" x14ac:dyDescent="0.3">
      <c r="A506" t="s">
        <v>1577</v>
      </c>
      <c r="B506" t="s">
        <v>1578</v>
      </c>
      <c r="C506" t="s">
        <v>20</v>
      </c>
      <c r="D506" t="s">
        <v>21</v>
      </c>
      <c r="E506" t="s">
        <v>49</v>
      </c>
      <c r="F506" t="s">
        <v>38</v>
      </c>
      <c r="G506" t="s">
        <v>24</v>
      </c>
      <c r="H506">
        <v>469</v>
      </c>
      <c r="I506">
        <v>19</v>
      </c>
      <c r="J506">
        <v>24.7</v>
      </c>
      <c r="K506" s="5">
        <f t="shared" si="14"/>
        <v>1</v>
      </c>
      <c r="L506">
        <v>12</v>
      </c>
      <c r="M506">
        <v>5</v>
      </c>
      <c r="N506" s="7">
        <f t="shared" si="15"/>
        <v>0.29411764705882354</v>
      </c>
      <c r="O506">
        <v>1</v>
      </c>
      <c r="P506">
        <v>1</v>
      </c>
      <c r="Q506">
        <v>17</v>
      </c>
      <c r="R506">
        <v>10.5</v>
      </c>
      <c r="S506" t="s">
        <v>1551</v>
      </c>
      <c r="T506" t="s">
        <v>1579</v>
      </c>
      <c r="U506" t="s">
        <v>14807</v>
      </c>
    </row>
    <row r="507" spans="1:21" x14ac:dyDescent="0.3">
      <c r="A507" t="s">
        <v>1580</v>
      </c>
      <c r="B507" t="s">
        <v>1581</v>
      </c>
      <c r="C507" t="s">
        <v>20</v>
      </c>
      <c r="D507" t="s">
        <v>21</v>
      </c>
      <c r="E507" t="s">
        <v>22</v>
      </c>
      <c r="F507" t="s">
        <v>29</v>
      </c>
      <c r="G507" t="s">
        <v>24</v>
      </c>
      <c r="H507">
        <v>168</v>
      </c>
      <c r="I507">
        <v>12</v>
      </c>
      <c r="J507">
        <v>14</v>
      </c>
      <c r="K507" s="5">
        <f t="shared" si="14"/>
        <v>0</v>
      </c>
      <c r="L507">
        <v>4</v>
      </c>
      <c r="M507">
        <v>5</v>
      </c>
      <c r="N507" s="7">
        <f t="shared" si="15"/>
        <v>0.55555555555555558</v>
      </c>
      <c r="O507">
        <v>3</v>
      </c>
      <c r="P507">
        <v>0</v>
      </c>
      <c r="Q507">
        <v>4</v>
      </c>
      <c r="R507">
        <v>6</v>
      </c>
      <c r="S507" t="s">
        <v>1551</v>
      </c>
      <c r="T507" t="s">
        <v>1582</v>
      </c>
      <c r="U507" t="s">
        <v>14807</v>
      </c>
    </row>
    <row r="508" spans="1:21" x14ac:dyDescent="0.3">
      <c r="A508" t="s">
        <v>1583</v>
      </c>
      <c r="B508" t="s">
        <v>1584</v>
      </c>
      <c r="C508" t="s">
        <v>20</v>
      </c>
      <c r="D508" t="s">
        <v>21</v>
      </c>
      <c r="E508" t="s">
        <v>49</v>
      </c>
      <c r="F508" t="s">
        <v>29</v>
      </c>
      <c r="G508" t="s">
        <v>24</v>
      </c>
      <c r="H508">
        <v>135</v>
      </c>
      <c r="I508">
        <v>11</v>
      </c>
      <c r="J508">
        <v>12.3</v>
      </c>
      <c r="K508" s="5">
        <f t="shared" si="14"/>
        <v>0</v>
      </c>
      <c r="L508">
        <v>5</v>
      </c>
      <c r="M508">
        <v>5</v>
      </c>
      <c r="N508" s="7">
        <f t="shared" si="15"/>
        <v>0.5</v>
      </c>
      <c r="O508">
        <v>1</v>
      </c>
      <c r="P508">
        <v>0</v>
      </c>
      <c r="Q508">
        <v>7</v>
      </c>
      <c r="R508">
        <v>33.5</v>
      </c>
      <c r="S508" t="s">
        <v>1551</v>
      </c>
      <c r="T508" t="s">
        <v>1585</v>
      </c>
      <c r="U508" t="s">
        <v>14807</v>
      </c>
    </row>
    <row r="509" spans="1:21" x14ac:dyDescent="0.3">
      <c r="A509" t="s">
        <v>1586</v>
      </c>
      <c r="B509" t="s">
        <v>1587</v>
      </c>
      <c r="C509" t="s">
        <v>20</v>
      </c>
      <c r="D509" t="s">
        <v>21</v>
      </c>
      <c r="E509" t="s">
        <v>37</v>
      </c>
      <c r="F509" t="s">
        <v>23</v>
      </c>
      <c r="G509" t="s">
        <v>24</v>
      </c>
      <c r="H509">
        <v>158</v>
      </c>
      <c r="I509">
        <v>9</v>
      </c>
      <c r="J509">
        <v>17.600000000000001</v>
      </c>
      <c r="K509" s="5">
        <f t="shared" si="14"/>
        <v>1</v>
      </c>
      <c r="L509">
        <v>3</v>
      </c>
      <c r="M509">
        <v>3</v>
      </c>
      <c r="N509" s="7">
        <f t="shared" si="15"/>
        <v>0.5</v>
      </c>
      <c r="O509">
        <v>2</v>
      </c>
      <c r="P509">
        <v>1</v>
      </c>
      <c r="Q509">
        <v>5</v>
      </c>
      <c r="R509">
        <v>3</v>
      </c>
      <c r="S509" t="s">
        <v>1551</v>
      </c>
      <c r="T509" t="s">
        <v>1588</v>
      </c>
      <c r="U509" t="s">
        <v>14807</v>
      </c>
    </row>
    <row r="510" spans="1:21" x14ac:dyDescent="0.3">
      <c r="A510" t="s">
        <v>1589</v>
      </c>
      <c r="B510" t="s">
        <v>1590</v>
      </c>
      <c r="C510" t="s">
        <v>20</v>
      </c>
      <c r="D510" t="s">
        <v>42</v>
      </c>
      <c r="E510" t="s">
        <v>22</v>
      </c>
      <c r="F510" t="s">
        <v>29</v>
      </c>
      <c r="G510" t="s">
        <v>24</v>
      </c>
      <c r="H510">
        <v>120</v>
      </c>
      <c r="I510">
        <v>8</v>
      </c>
      <c r="J510">
        <v>15</v>
      </c>
      <c r="K510" s="5">
        <f t="shared" si="14"/>
        <v>0</v>
      </c>
      <c r="L510">
        <v>2</v>
      </c>
      <c r="M510">
        <v>1</v>
      </c>
      <c r="N510" s="7">
        <f t="shared" si="15"/>
        <v>0.33333333333333331</v>
      </c>
      <c r="O510">
        <v>5</v>
      </c>
      <c r="P510">
        <v>0</v>
      </c>
      <c r="Q510">
        <v>4</v>
      </c>
      <c r="R510">
        <v>5</v>
      </c>
      <c r="S510" t="s">
        <v>1551</v>
      </c>
      <c r="T510" t="s">
        <v>1591</v>
      </c>
      <c r="U510" t="s">
        <v>14807</v>
      </c>
    </row>
    <row r="511" spans="1:21" x14ac:dyDescent="0.3">
      <c r="A511" t="s">
        <v>1592</v>
      </c>
      <c r="B511" t="s">
        <v>1593</v>
      </c>
      <c r="C511" t="s">
        <v>20</v>
      </c>
      <c r="D511" t="s">
        <v>21</v>
      </c>
      <c r="E511" t="s">
        <v>37</v>
      </c>
      <c r="F511" t="s">
        <v>38</v>
      </c>
      <c r="G511" t="s">
        <v>24</v>
      </c>
      <c r="H511">
        <v>398</v>
      </c>
      <c r="I511">
        <v>17</v>
      </c>
      <c r="J511">
        <v>23.4</v>
      </c>
      <c r="K511" s="5">
        <f t="shared" si="14"/>
        <v>1</v>
      </c>
      <c r="L511">
        <v>7</v>
      </c>
      <c r="M511">
        <v>7</v>
      </c>
      <c r="N511" s="7">
        <f t="shared" si="15"/>
        <v>0.5</v>
      </c>
      <c r="O511">
        <v>2</v>
      </c>
      <c r="P511">
        <v>1</v>
      </c>
      <c r="Q511">
        <v>17</v>
      </c>
      <c r="R511">
        <v>33</v>
      </c>
      <c r="S511" t="s">
        <v>1551</v>
      </c>
      <c r="T511" t="s">
        <v>1594</v>
      </c>
      <c r="U511" t="s">
        <v>14807</v>
      </c>
    </row>
    <row r="512" spans="1:21" x14ac:dyDescent="0.3">
      <c r="A512" t="s">
        <v>1595</v>
      </c>
      <c r="B512" t="s">
        <v>1596</v>
      </c>
      <c r="C512" t="s">
        <v>20</v>
      </c>
      <c r="D512" t="s">
        <v>213</v>
      </c>
      <c r="E512" t="s">
        <v>22</v>
      </c>
      <c r="F512" t="s">
        <v>29</v>
      </c>
      <c r="G512" t="s">
        <v>24</v>
      </c>
      <c r="H512">
        <v>45</v>
      </c>
      <c r="I512">
        <v>6</v>
      </c>
      <c r="J512">
        <v>7.5</v>
      </c>
      <c r="K512" s="5">
        <f t="shared" si="14"/>
        <v>0</v>
      </c>
      <c r="L512">
        <v>1</v>
      </c>
      <c r="M512">
        <v>0</v>
      </c>
      <c r="N512" s="7">
        <f t="shared" si="15"/>
        <v>0</v>
      </c>
      <c r="O512">
        <v>2</v>
      </c>
      <c r="P512">
        <v>3</v>
      </c>
      <c r="Q512">
        <v>1</v>
      </c>
      <c r="R512">
        <v>4</v>
      </c>
      <c r="S512" t="s">
        <v>1551</v>
      </c>
      <c r="T512" t="s">
        <v>1597</v>
      </c>
      <c r="U512" t="s">
        <v>14807</v>
      </c>
    </row>
    <row r="513" spans="1:21" x14ac:dyDescent="0.3">
      <c r="A513" t="s">
        <v>1598</v>
      </c>
      <c r="B513" t="s">
        <v>1599</v>
      </c>
      <c r="C513" t="s">
        <v>20</v>
      </c>
      <c r="D513" t="s">
        <v>21</v>
      </c>
      <c r="E513" t="s">
        <v>22</v>
      </c>
      <c r="F513" t="s">
        <v>29</v>
      </c>
      <c r="G513" t="s">
        <v>24</v>
      </c>
      <c r="H513">
        <v>23</v>
      </c>
      <c r="I513">
        <v>3</v>
      </c>
      <c r="J513">
        <v>7.7</v>
      </c>
      <c r="K513" s="5">
        <f t="shared" si="14"/>
        <v>0</v>
      </c>
      <c r="L513">
        <v>0</v>
      </c>
      <c r="M513">
        <v>0</v>
      </c>
      <c r="N513" s="7">
        <f t="shared" si="15"/>
        <v>0</v>
      </c>
      <c r="O513">
        <v>3</v>
      </c>
      <c r="P513">
        <v>0</v>
      </c>
      <c r="Q513">
        <v>1</v>
      </c>
      <c r="R513">
        <v>14</v>
      </c>
      <c r="S513" t="s">
        <v>1551</v>
      </c>
      <c r="T513" t="s">
        <v>1600</v>
      </c>
      <c r="U513" t="s">
        <v>14807</v>
      </c>
    </row>
    <row r="514" spans="1:21" x14ac:dyDescent="0.3">
      <c r="A514" t="s">
        <v>1601</v>
      </c>
      <c r="B514" t="s">
        <v>1602</v>
      </c>
      <c r="C514" t="s">
        <v>20</v>
      </c>
      <c r="D514" t="s">
        <v>213</v>
      </c>
      <c r="E514" t="s">
        <v>22</v>
      </c>
      <c r="F514" t="s">
        <v>29</v>
      </c>
      <c r="G514" t="s">
        <v>24</v>
      </c>
      <c r="H514">
        <v>13</v>
      </c>
      <c r="I514">
        <v>2</v>
      </c>
      <c r="J514">
        <v>6.5</v>
      </c>
      <c r="K514" s="5">
        <f t="shared" si="14"/>
        <v>0</v>
      </c>
      <c r="L514">
        <v>0</v>
      </c>
      <c r="M514">
        <v>0</v>
      </c>
      <c r="N514" s="7">
        <f t="shared" si="15"/>
        <v>0</v>
      </c>
      <c r="O514">
        <v>2</v>
      </c>
      <c r="P514">
        <v>0</v>
      </c>
      <c r="Q514">
        <v>1</v>
      </c>
      <c r="R514">
        <v>4</v>
      </c>
      <c r="S514" t="s">
        <v>1551</v>
      </c>
      <c r="T514" t="s">
        <v>1603</v>
      </c>
      <c r="U514" t="s">
        <v>14807</v>
      </c>
    </row>
    <row r="515" spans="1:21" x14ac:dyDescent="0.3">
      <c r="A515" t="s">
        <v>1604</v>
      </c>
      <c r="B515" t="s">
        <v>1605</v>
      </c>
      <c r="C515" t="s">
        <v>20</v>
      </c>
      <c r="D515" t="s">
        <v>213</v>
      </c>
      <c r="E515" t="s">
        <v>22</v>
      </c>
      <c r="F515" t="s">
        <v>29</v>
      </c>
      <c r="G515" t="s">
        <v>24</v>
      </c>
      <c r="H515">
        <v>30</v>
      </c>
      <c r="I515">
        <v>3</v>
      </c>
      <c r="J515">
        <v>10</v>
      </c>
      <c r="K515" s="5">
        <f t="shared" ref="K515:K578" si="16">IF(J515&gt;15, 1, 0)</f>
        <v>0</v>
      </c>
      <c r="L515">
        <v>0</v>
      </c>
      <c r="M515">
        <v>0</v>
      </c>
      <c r="N515" s="7">
        <f t="shared" ref="N515:N578" si="17">IFERROR(M515/(M515+L515), 0)</f>
        <v>0</v>
      </c>
      <c r="O515">
        <v>2</v>
      </c>
      <c r="P515">
        <v>1</v>
      </c>
      <c r="Q515">
        <v>1</v>
      </c>
      <c r="R515">
        <v>5</v>
      </c>
      <c r="S515" t="s">
        <v>1551</v>
      </c>
      <c r="T515" t="s">
        <v>1606</v>
      </c>
      <c r="U515" t="s">
        <v>14807</v>
      </c>
    </row>
    <row r="516" spans="1:21" x14ac:dyDescent="0.3">
      <c r="A516" t="s">
        <v>1607</v>
      </c>
      <c r="B516" t="s">
        <v>1608</v>
      </c>
      <c r="C516" t="s">
        <v>20</v>
      </c>
      <c r="D516" t="s">
        <v>21</v>
      </c>
      <c r="E516" t="s">
        <v>22</v>
      </c>
      <c r="F516" t="s">
        <v>29</v>
      </c>
      <c r="G516" t="s">
        <v>24</v>
      </c>
      <c r="H516">
        <v>39</v>
      </c>
      <c r="I516">
        <v>3</v>
      </c>
      <c r="J516">
        <v>13</v>
      </c>
      <c r="K516" s="5">
        <f t="shared" si="16"/>
        <v>0</v>
      </c>
      <c r="L516">
        <v>0</v>
      </c>
      <c r="M516">
        <v>0</v>
      </c>
      <c r="N516" s="7">
        <f t="shared" si="17"/>
        <v>0</v>
      </c>
      <c r="O516">
        <v>2</v>
      </c>
      <c r="P516">
        <v>1</v>
      </c>
      <c r="Q516">
        <v>1</v>
      </c>
      <c r="R516">
        <v>33</v>
      </c>
      <c r="S516" t="s">
        <v>1551</v>
      </c>
      <c r="T516" t="s">
        <v>1609</v>
      </c>
      <c r="U516" t="s">
        <v>14807</v>
      </c>
    </row>
    <row r="517" spans="1:21" x14ac:dyDescent="0.3">
      <c r="A517" t="s">
        <v>1610</v>
      </c>
      <c r="B517" t="s">
        <v>1611</v>
      </c>
      <c r="C517" t="s">
        <v>20</v>
      </c>
      <c r="D517" t="s">
        <v>21</v>
      </c>
      <c r="E517" t="s">
        <v>22</v>
      </c>
      <c r="F517" t="s">
        <v>38</v>
      </c>
      <c r="G517" t="s">
        <v>24</v>
      </c>
      <c r="H517">
        <v>254</v>
      </c>
      <c r="I517">
        <v>14</v>
      </c>
      <c r="J517">
        <v>18.100000000000001</v>
      </c>
      <c r="K517" s="5">
        <f t="shared" si="16"/>
        <v>1</v>
      </c>
      <c r="L517">
        <v>9</v>
      </c>
      <c r="M517">
        <v>2</v>
      </c>
      <c r="N517" s="7">
        <f t="shared" si="17"/>
        <v>0.18181818181818182</v>
      </c>
      <c r="O517">
        <v>3</v>
      </c>
      <c r="P517">
        <v>0</v>
      </c>
      <c r="Q517">
        <v>14</v>
      </c>
      <c r="R517">
        <v>33</v>
      </c>
      <c r="S517" t="s">
        <v>1551</v>
      </c>
      <c r="T517" t="s">
        <v>1612</v>
      </c>
      <c r="U517" t="s">
        <v>14807</v>
      </c>
    </row>
    <row r="518" spans="1:21" x14ac:dyDescent="0.3">
      <c r="A518" t="s">
        <v>1613</v>
      </c>
      <c r="B518" t="s">
        <v>1614</v>
      </c>
      <c r="C518" t="s">
        <v>99</v>
      </c>
      <c r="D518" t="s">
        <v>21</v>
      </c>
      <c r="E518" t="s">
        <v>22</v>
      </c>
      <c r="F518" t="s">
        <v>38</v>
      </c>
      <c r="G518" t="s">
        <v>24</v>
      </c>
      <c r="H518">
        <v>269</v>
      </c>
      <c r="I518">
        <v>12</v>
      </c>
      <c r="J518">
        <v>22.4</v>
      </c>
      <c r="K518" s="5">
        <f t="shared" si="16"/>
        <v>1</v>
      </c>
      <c r="L518">
        <v>0</v>
      </c>
      <c r="M518">
        <v>0</v>
      </c>
      <c r="N518" s="7">
        <f t="shared" si="17"/>
        <v>0</v>
      </c>
      <c r="O518">
        <v>0</v>
      </c>
      <c r="P518">
        <v>0</v>
      </c>
      <c r="Q518">
        <v>9</v>
      </c>
      <c r="R518">
        <v>30</v>
      </c>
      <c r="S518" t="s">
        <v>1551</v>
      </c>
      <c r="T518" t="s">
        <v>1615</v>
      </c>
      <c r="U518" t="s">
        <v>14807</v>
      </c>
    </row>
    <row r="519" spans="1:21" x14ac:dyDescent="0.3">
      <c r="A519" t="s">
        <v>1616</v>
      </c>
      <c r="B519" t="s">
        <v>1617</v>
      </c>
      <c r="C519" t="s">
        <v>20</v>
      </c>
      <c r="D519" t="s">
        <v>21</v>
      </c>
      <c r="E519" t="s">
        <v>37</v>
      </c>
      <c r="F519" t="s">
        <v>29</v>
      </c>
      <c r="G519" t="s">
        <v>24</v>
      </c>
      <c r="H519">
        <v>92</v>
      </c>
      <c r="I519">
        <v>9</v>
      </c>
      <c r="J519">
        <v>10.199999999999999</v>
      </c>
      <c r="K519" s="5">
        <f t="shared" si="16"/>
        <v>0</v>
      </c>
      <c r="L519">
        <v>4</v>
      </c>
      <c r="M519">
        <v>3</v>
      </c>
      <c r="N519" s="7">
        <f t="shared" si="17"/>
        <v>0.42857142857142855</v>
      </c>
      <c r="O519">
        <v>0</v>
      </c>
      <c r="P519">
        <v>2</v>
      </c>
      <c r="Q519">
        <v>4</v>
      </c>
      <c r="R519">
        <v>4</v>
      </c>
      <c r="S519" t="s">
        <v>1551</v>
      </c>
      <c r="T519" t="s">
        <v>1618</v>
      </c>
      <c r="U519" t="s">
        <v>14807</v>
      </c>
    </row>
    <row r="520" spans="1:21" x14ac:dyDescent="0.3">
      <c r="A520" t="s">
        <v>1619</v>
      </c>
      <c r="B520" t="s">
        <v>1620</v>
      </c>
      <c r="C520" t="s">
        <v>20</v>
      </c>
      <c r="D520" t="s">
        <v>21</v>
      </c>
      <c r="E520" t="s">
        <v>22</v>
      </c>
      <c r="F520" t="s">
        <v>23</v>
      </c>
      <c r="G520" t="s">
        <v>24</v>
      </c>
      <c r="H520">
        <v>523</v>
      </c>
      <c r="I520">
        <v>10</v>
      </c>
      <c r="J520">
        <v>52.3</v>
      </c>
      <c r="K520" s="5">
        <f t="shared" si="16"/>
        <v>1</v>
      </c>
      <c r="L520">
        <v>0</v>
      </c>
      <c r="M520">
        <v>5</v>
      </c>
      <c r="N520" s="7">
        <f t="shared" si="17"/>
        <v>1</v>
      </c>
      <c r="O520">
        <v>3</v>
      </c>
      <c r="P520">
        <v>2</v>
      </c>
      <c r="Q520">
        <v>13</v>
      </c>
      <c r="R520">
        <v>33.5</v>
      </c>
      <c r="S520" t="s">
        <v>1551</v>
      </c>
      <c r="T520" t="s">
        <v>1621</v>
      </c>
      <c r="U520" t="s">
        <v>14807</v>
      </c>
    </row>
    <row r="521" spans="1:21" x14ac:dyDescent="0.3">
      <c r="A521" t="s">
        <v>1622</v>
      </c>
      <c r="B521" t="s">
        <v>1623</v>
      </c>
      <c r="C521" t="s">
        <v>20</v>
      </c>
      <c r="D521" t="s">
        <v>213</v>
      </c>
      <c r="E521" t="s">
        <v>22</v>
      </c>
      <c r="F521" t="s">
        <v>29</v>
      </c>
      <c r="G521" t="s">
        <v>24</v>
      </c>
      <c r="H521">
        <v>45</v>
      </c>
      <c r="I521">
        <v>4</v>
      </c>
      <c r="J521">
        <v>11.2</v>
      </c>
      <c r="K521" s="5">
        <f t="shared" si="16"/>
        <v>0</v>
      </c>
      <c r="L521">
        <v>0</v>
      </c>
      <c r="M521">
        <v>0</v>
      </c>
      <c r="N521" s="7">
        <f t="shared" si="17"/>
        <v>0</v>
      </c>
      <c r="O521">
        <v>3</v>
      </c>
      <c r="P521">
        <v>1</v>
      </c>
      <c r="Q521">
        <v>2</v>
      </c>
      <c r="R521">
        <v>5</v>
      </c>
      <c r="S521" t="s">
        <v>1551</v>
      </c>
      <c r="T521" t="s">
        <v>1624</v>
      </c>
      <c r="U521" t="s">
        <v>14807</v>
      </c>
    </row>
    <row r="522" spans="1:21" x14ac:dyDescent="0.3">
      <c r="A522" t="s">
        <v>1625</v>
      </c>
      <c r="B522" t="s">
        <v>1626</v>
      </c>
      <c r="C522" t="s">
        <v>20</v>
      </c>
      <c r="D522" t="s">
        <v>21</v>
      </c>
      <c r="E522" t="s">
        <v>22</v>
      </c>
      <c r="F522" t="s">
        <v>29</v>
      </c>
      <c r="G522" t="s">
        <v>24</v>
      </c>
      <c r="H522">
        <v>84</v>
      </c>
      <c r="I522">
        <v>6</v>
      </c>
      <c r="J522">
        <v>14</v>
      </c>
      <c r="K522" s="5">
        <f t="shared" si="16"/>
        <v>0</v>
      </c>
      <c r="L522">
        <v>1</v>
      </c>
      <c r="M522">
        <v>0</v>
      </c>
      <c r="N522" s="7">
        <f t="shared" si="17"/>
        <v>0</v>
      </c>
      <c r="O522">
        <v>1</v>
      </c>
      <c r="P522">
        <v>4</v>
      </c>
      <c r="Q522">
        <v>3</v>
      </c>
      <c r="R522">
        <v>5</v>
      </c>
      <c r="S522" t="s">
        <v>1551</v>
      </c>
      <c r="T522" t="s">
        <v>1627</v>
      </c>
      <c r="U522" t="s">
        <v>14807</v>
      </c>
    </row>
    <row r="523" spans="1:21" x14ac:dyDescent="0.3">
      <c r="A523" t="s">
        <v>1628</v>
      </c>
      <c r="B523" t="s">
        <v>1629</v>
      </c>
      <c r="C523" t="s">
        <v>20</v>
      </c>
      <c r="D523" t="s">
        <v>21</v>
      </c>
      <c r="E523" t="s">
        <v>49</v>
      </c>
      <c r="F523" t="s">
        <v>23</v>
      </c>
      <c r="G523" t="s">
        <v>24</v>
      </c>
      <c r="H523">
        <v>153</v>
      </c>
      <c r="I523">
        <v>15</v>
      </c>
      <c r="J523">
        <v>10.199999999999999</v>
      </c>
      <c r="K523" s="5">
        <f t="shared" si="16"/>
        <v>0</v>
      </c>
      <c r="L523">
        <v>8</v>
      </c>
      <c r="M523">
        <v>7</v>
      </c>
      <c r="N523" s="7">
        <f t="shared" si="17"/>
        <v>0.46666666666666667</v>
      </c>
      <c r="O523">
        <v>0</v>
      </c>
      <c r="P523">
        <v>0</v>
      </c>
      <c r="Q523">
        <v>11</v>
      </c>
      <c r="R523">
        <v>6</v>
      </c>
      <c r="S523" t="s">
        <v>1551</v>
      </c>
      <c r="T523" t="s">
        <v>1630</v>
      </c>
      <c r="U523" t="s">
        <v>14807</v>
      </c>
    </row>
    <row r="524" spans="1:21" x14ac:dyDescent="0.3">
      <c r="A524" t="s">
        <v>1631</v>
      </c>
      <c r="B524" t="s">
        <v>1632</v>
      </c>
      <c r="C524" t="s">
        <v>20</v>
      </c>
      <c r="D524" t="s">
        <v>21</v>
      </c>
      <c r="E524" t="s">
        <v>37</v>
      </c>
      <c r="F524" t="s">
        <v>23</v>
      </c>
      <c r="G524" t="s">
        <v>24</v>
      </c>
      <c r="H524">
        <v>181</v>
      </c>
      <c r="I524">
        <v>17</v>
      </c>
      <c r="J524">
        <v>10.6</v>
      </c>
      <c r="K524" s="5">
        <f t="shared" si="16"/>
        <v>0</v>
      </c>
      <c r="L524">
        <v>9</v>
      </c>
      <c r="M524">
        <v>7</v>
      </c>
      <c r="N524" s="7">
        <f t="shared" si="17"/>
        <v>0.4375</v>
      </c>
      <c r="O524">
        <v>0</v>
      </c>
      <c r="P524">
        <v>1</v>
      </c>
      <c r="Q524">
        <v>11</v>
      </c>
      <c r="R524">
        <v>6</v>
      </c>
      <c r="S524" t="s">
        <v>1551</v>
      </c>
      <c r="T524" t="s">
        <v>1633</v>
      </c>
      <c r="U524" t="s">
        <v>14807</v>
      </c>
    </row>
    <row r="525" spans="1:21" x14ac:dyDescent="0.3">
      <c r="A525" t="s">
        <v>1634</v>
      </c>
      <c r="B525" t="s">
        <v>1635</v>
      </c>
      <c r="C525" t="s">
        <v>20</v>
      </c>
      <c r="D525" t="s">
        <v>21</v>
      </c>
      <c r="E525" t="s">
        <v>22</v>
      </c>
      <c r="F525" t="s">
        <v>29</v>
      </c>
      <c r="G525" t="s">
        <v>24</v>
      </c>
      <c r="H525">
        <v>41</v>
      </c>
      <c r="I525">
        <v>4</v>
      </c>
      <c r="J525">
        <v>10.199999999999999</v>
      </c>
      <c r="K525" s="5">
        <f t="shared" si="16"/>
        <v>0</v>
      </c>
      <c r="L525">
        <v>1</v>
      </c>
      <c r="M525">
        <v>0</v>
      </c>
      <c r="N525" s="7">
        <f t="shared" si="17"/>
        <v>0</v>
      </c>
      <c r="O525">
        <v>1</v>
      </c>
      <c r="P525">
        <v>2</v>
      </c>
      <c r="Q525">
        <v>1</v>
      </c>
      <c r="R525">
        <v>5</v>
      </c>
      <c r="S525" t="s">
        <v>1551</v>
      </c>
      <c r="T525" t="s">
        <v>1636</v>
      </c>
      <c r="U525" t="s">
        <v>14807</v>
      </c>
    </row>
    <row r="526" spans="1:21" x14ac:dyDescent="0.3">
      <c r="A526" t="s">
        <v>1637</v>
      </c>
      <c r="B526" t="s">
        <v>1638</v>
      </c>
      <c r="C526" t="s">
        <v>20</v>
      </c>
      <c r="D526" t="s">
        <v>21</v>
      </c>
      <c r="E526" t="s">
        <v>22</v>
      </c>
      <c r="F526" t="s">
        <v>23</v>
      </c>
      <c r="G526" t="s">
        <v>24</v>
      </c>
      <c r="H526">
        <v>207</v>
      </c>
      <c r="I526">
        <v>10</v>
      </c>
      <c r="J526">
        <v>20.7</v>
      </c>
      <c r="K526" s="5">
        <f t="shared" si="16"/>
        <v>1</v>
      </c>
      <c r="L526">
        <v>4</v>
      </c>
      <c r="M526">
        <v>2</v>
      </c>
      <c r="N526" s="7">
        <f t="shared" si="17"/>
        <v>0.33333333333333331</v>
      </c>
      <c r="O526">
        <v>2</v>
      </c>
      <c r="P526">
        <v>2</v>
      </c>
      <c r="Q526">
        <v>6</v>
      </c>
      <c r="R526">
        <v>22</v>
      </c>
      <c r="S526" t="s">
        <v>1551</v>
      </c>
      <c r="T526" t="s">
        <v>1639</v>
      </c>
      <c r="U526" t="s">
        <v>14807</v>
      </c>
    </row>
    <row r="527" spans="1:21" x14ac:dyDescent="0.3">
      <c r="A527" t="s">
        <v>1640</v>
      </c>
      <c r="B527" t="s">
        <v>1641</v>
      </c>
      <c r="C527" t="s">
        <v>20</v>
      </c>
      <c r="D527" t="s">
        <v>21</v>
      </c>
      <c r="E527" t="s">
        <v>37</v>
      </c>
      <c r="F527" t="s">
        <v>23</v>
      </c>
      <c r="G527" t="s">
        <v>24</v>
      </c>
      <c r="H527">
        <v>315</v>
      </c>
      <c r="I527">
        <v>18</v>
      </c>
      <c r="J527">
        <v>17.5</v>
      </c>
      <c r="K527" s="5">
        <f t="shared" si="16"/>
        <v>1</v>
      </c>
      <c r="L527">
        <v>7</v>
      </c>
      <c r="M527">
        <v>5</v>
      </c>
      <c r="N527" s="7">
        <f t="shared" si="17"/>
        <v>0.41666666666666669</v>
      </c>
      <c r="O527">
        <v>4</v>
      </c>
      <c r="P527">
        <v>2</v>
      </c>
      <c r="Q527">
        <v>11</v>
      </c>
      <c r="R527">
        <v>32</v>
      </c>
      <c r="S527" t="s">
        <v>1551</v>
      </c>
      <c r="T527" t="s">
        <v>1642</v>
      </c>
      <c r="U527" t="s">
        <v>14807</v>
      </c>
    </row>
    <row r="528" spans="1:21" x14ac:dyDescent="0.3">
      <c r="A528" t="s">
        <v>1643</v>
      </c>
      <c r="B528" t="s">
        <v>1644</v>
      </c>
      <c r="C528" t="s">
        <v>20</v>
      </c>
      <c r="D528" t="s">
        <v>21</v>
      </c>
      <c r="E528" t="s">
        <v>22</v>
      </c>
      <c r="F528" t="s">
        <v>29</v>
      </c>
      <c r="G528" t="s">
        <v>24</v>
      </c>
      <c r="H528">
        <v>122</v>
      </c>
      <c r="I528">
        <v>9</v>
      </c>
      <c r="J528">
        <v>13.6</v>
      </c>
      <c r="K528" s="5">
        <f t="shared" si="16"/>
        <v>0</v>
      </c>
      <c r="L528">
        <v>4</v>
      </c>
      <c r="M528">
        <v>0</v>
      </c>
      <c r="N528" s="7">
        <f t="shared" si="17"/>
        <v>0</v>
      </c>
      <c r="O528">
        <v>3</v>
      </c>
      <c r="P528">
        <v>2</v>
      </c>
      <c r="Q528">
        <v>5</v>
      </c>
      <c r="R528">
        <v>4</v>
      </c>
      <c r="S528" t="s">
        <v>1551</v>
      </c>
      <c r="T528" t="s">
        <v>1645</v>
      </c>
      <c r="U528" t="s">
        <v>14807</v>
      </c>
    </row>
    <row r="529" spans="1:21" x14ac:dyDescent="0.3">
      <c r="A529" t="s">
        <v>1646</v>
      </c>
      <c r="B529" t="s">
        <v>1647</v>
      </c>
      <c r="C529" t="s">
        <v>20</v>
      </c>
      <c r="D529" t="s">
        <v>21</v>
      </c>
      <c r="E529" t="s">
        <v>37</v>
      </c>
      <c r="F529" t="s">
        <v>23</v>
      </c>
      <c r="G529" t="s">
        <v>24</v>
      </c>
      <c r="H529">
        <v>147</v>
      </c>
      <c r="I529">
        <v>12</v>
      </c>
      <c r="J529">
        <v>12.2</v>
      </c>
      <c r="K529" s="5">
        <f t="shared" si="16"/>
        <v>0</v>
      </c>
      <c r="L529">
        <v>4</v>
      </c>
      <c r="M529">
        <v>7</v>
      </c>
      <c r="N529" s="7">
        <f t="shared" si="17"/>
        <v>0.63636363636363635</v>
      </c>
      <c r="O529">
        <v>1</v>
      </c>
      <c r="P529">
        <v>0</v>
      </c>
      <c r="Q529">
        <v>12</v>
      </c>
      <c r="R529">
        <v>7.9</v>
      </c>
      <c r="S529" t="s">
        <v>1551</v>
      </c>
      <c r="T529" t="s">
        <v>1648</v>
      </c>
      <c r="U529" t="s">
        <v>14807</v>
      </c>
    </row>
    <row r="530" spans="1:21" x14ac:dyDescent="0.3">
      <c r="A530" t="s">
        <v>1649</v>
      </c>
      <c r="B530" t="s">
        <v>1650</v>
      </c>
      <c r="C530" t="s">
        <v>20</v>
      </c>
      <c r="D530" t="s">
        <v>21</v>
      </c>
      <c r="E530" t="s">
        <v>22</v>
      </c>
      <c r="F530" t="s">
        <v>23</v>
      </c>
      <c r="G530" t="s">
        <v>24</v>
      </c>
      <c r="H530">
        <v>292</v>
      </c>
      <c r="I530">
        <v>19</v>
      </c>
      <c r="J530">
        <v>15.4</v>
      </c>
      <c r="K530" s="5">
        <f t="shared" si="16"/>
        <v>1</v>
      </c>
      <c r="L530">
        <v>9</v>
      </c>
      <c r="M530">
        <v>6</v>
      </c>
      <c r="N530" s="7">
        <f t="shared" si="17"/>
        <v>0.4</v>
      </c>
      <c r="O530">
        <v>3</v>
      </c>
      <c r="P530">
        <v>1</v>
      </c>
      <c r="Q530">
        <v>19</v>
      </c>
      <c r="R530">
        <v>20</v>
      </c>
      <c r="S530" t="s">
        <v>1551</v>
      </c>
      <c r="T530" t="s">
        <v>1651</v>
      </c>
      <c r="U530" t="s">
        <v>14807</v>
      </c>
    </row>
    <row r="531" spans="1:21" x14ac:dyDescent="0.3">
      <c r="A531" t="s">
        <v>1652</v>
      </c>
      <c r="B531" t="s">
        <v>1653</v>
      </c>
      <c r="C531" t="s">
        <v>20</v>
      </c>
      <c r="D531" t="s">
        <v>21</v>
      </c>
      <c r="E531" t="s">
        <v>22</v>
      </c>
      <c r="F531" t="s">
        <v>23</v>
      </c>
      <c r="G531" t="s">
        <v>24</v>
      </c>
      <c r="H531">
        <v>175</v>
      </c>
      <c r="I531">
        <v>14</v>
      </c>
      <c r="J531">
        <v>12.5</v>
      </c>
      <c r="K531" s="5">
        <f t="shared" si="16"/>
        <v>0</v>
      </c>
      <c r="L531">
        <v>6</v>
      </c>
      <c r="M531">
        <v>6</v>
      </c>
      <c r="N531" s="7">
        <f t="shared" si="17"/>
        <v>0.5</v>
      </c>
      <c r="O531">
        <v>2</v>
      </c>
      <c r="P531">
        <v>0</v>
      </c>
      <c r="Q531">
        <v>8</v>
      </c>
      <c r="R531">
        <v>38</v>
      </c>
      <c r="S531" t="s">
        <v>1551</v>
      </c>
      <c r="T531" t="s">
        <v>1654</v>
      </c>
      <c r="U531" t="s">
        <v>14807</v>
      </c>
    </row>
    <row r="532" spans="1:21" x14ac:dyDescent="0.3">
      <c r="A532" t="s">
        <v>1655</v>
      </c>
      <c r="B532" t="s">
        <v>1656</v>
      </c>
      <c r="C532" t="s">
        <v>20</v>
      </c>
      <c r="D532" t="s">
        <v>21</v>
      </c>
      <c r="E532" t="s">
        <v>22</v>
      </c>
      <c r="F532" t="s">
        <v>38</v>
      </c>
      <c r="G532" t="s">
        <v>24</v>
      </c>
      <c r="H532">
        <v>702</v>
      </c>
      <c r="I532">
        <v>37</v>
      </c>
      <c r="J532">
        <v>19</v>
      </c>
      <c r="K532" s="5">
        <f t="shared" si="16"/>
        <v>1</v>
      </c>
      <c r="L532">
        <v>16</v>
      </c>
      <c r="M532">
        <v>13</v>
      </c>
      <c r="N532" s="7">
        <f t="shared" si="17"/>
        <v>0.44827586206896552</v>
      </c>
      <c r="O532">
        <v>5</v>
      </c>
      <c r="P532">
        <v>3</v>
      </c>
      <c r="Q532">
        <v>27</v>
      </c>
      <c r="R532">
        <v>10</v>
      </c>
      <c r="S532" t="s">
        <v>1551</v>
      </c>
      <c r="T532" t="s">
        <v>1657</v>
      </c>
      <c r="U532" t="s">
        <v>14807</v>
      </c>
    </row>
    <row r="533" spans="1:21" x14ac:dyDescent="0.3">
      <c r="A533" t="s">
        <v>1658</v>
      </c>
      <c r="B533" t="s">
        <v>1659</v>
      </c>
      <c r="C533" t="s">
        <v>20</v>
      </c>
      <c r="D533" t="s">
        <v>21</v>
      </c>
      <c r="E533" t="s">
        <v>22</v>
      </c>
      <c r="F533" t="s">
        <v>23</v>
      </c>
      <c r="G533" t="s">
        <v>24</v>
      </c>
      <c r="H533">
        <v>59</v>
      </c>
      <c r="I533">
        <v>9</v>
      </c>
      <c r="J533">
        <v>6.6</v>
      </c>
      <c r="K533" s="5">
        <f t="shared" si="16"/>
        <v>0</v>
      </c>
      <c r="L533">
        <v>6</v>
      </c>
      <c r="M533">
        <v>3</v>
      </c>
      <c r="N533" s="7">
        <f t="shared" si="17"/>
        <v>0.33333333333333331</v>
      </c>
      <c r="O533">
        <v>0</v>
      </c>
      <c r="P533">
        <v>0</v>
      </c>
      <c r="Q533">
        <v>4</v>
      </c>
      <c r="R533">
        <v>6</v>
      </c>
      <c r="S533" t="s">
        <v>1551</v>
      </c>
      <c r="T533" t="s">
        <v>1660</v>
      </c>
      <c r="U533" t="s">
        <v>14807</v>
      </c>
    </row>
    <row r="534" spans="1:21" x14ac:dyDescent="0.3">
      <c r="A534" t="s">
        <v>1661</v>
      </c>
      <c r="B534" t="s">
        <v>1662</v>
      </c>
      <c r="C534" t="s">
        <v>20</v>
      </c>
      <c r="D534" t="s">
        <v>213</v>
      </c>
      <c r="E534" t="s">
        <v>22</v>
      </c>
      <c r="F534" t="s">
        <v>29</v>
      </c>
      <c r="G534" t="s">
        <v>24</v>
      </c>
      <c r="H534">
        <v>49</v>
      </c>
      <c r="I534">
        <v>3</v>
      </c>
      <c r="J534">
        <v>16.3</v>
      </c>
      <c r="K534" s="5">
        <f t="shared" si="16"/>
        <v>1</v>
      </c>
      <c r="L534">
        <v>0</v>
      </c>
      <c r="M534">
        <v>0</v>
      </c>
      <c r="N534" s="7">
        <f t="shared" si="17"/>
        <v>0</v>
      </c>
      <c r="O534">
        <v>2</v>
      </c>
      <c r="P534">
        <v>1</v>
      </c>
      <c r="Q534">
        <v>2</v>
      </c>
      <c r="R534">
        <v>3</v>
      </c>
      <c r="S534" t="s">
        <v>1551</v>
      </c>
      <c r="T534" t="s">
        <v>1663</v>
      </c>
      <c r="U534" t="s">
        <v>14807</v>
      </c>
    </row>
    <row r="535" spans="1:21" x14ac:dyDescent="0.3">
      <c r="A535" t="s">
        <v>1664</v>
      </c>
      <c r="B535" t="s">
        <v>1665</v>
      </c>
      <c r="C535" t="s">
        <v>20</v>
      </c>
      <c r="D535" t="s">
        <v>21</v>
      </c>
      <c r="E535" t="s">
        <v>49</v>
      </c>
      <c r="F535" t="s">
        <v>23</v>
      </c>
      <c r="G535" t="s">
        <v>24</v>
      </c>
      <c r="H535">
        <v>287</v>
      </c>
      <c r="I535">
        <v>18</v>
      </c>
      <c r="J535">
        <v>15.9</v>
      </c>
      <c r="K535" s="5">
        <f t="shared" si="16"/>
        <v>1</v>
      </c>
      <c r="L535">
        <v>10</v>
      </c>
      <c r="M535">
        <v>6</v>
      </c>
      <c r="N535" s="7">
        <f t="shared" si="17"/>
        <v>0.375</v>
      </c>
      <c r="O535">
        <v>0</v>
      </c>
      <c r="P535">
        <v>2</v>
      </c>
      <c r="Q535">
        <v>15</v>
      </c>
      <c r="R535">
        <v>25</v>
      </c>
      <c r="S535" t="s">
        <v>1551</v>
      </c>
      <c r="T535" t="s">
        <v>1666</v>
      </c>
      <c r="U535" t="s">
        <v>14807</v>
      </c>
    </row>
    <row r="536" spans="1:21" x14ac:dyDescent="0.3">
      <c r="A536" t="s">
        <v>1667</v>
      </c>
      <c r="B536" t="s">
        <v>1668</v>
      </c>
      <c r="C536" t="s">
        <v>20</v>
      </c>
      <c r="D536" t="s">
        <v>21</v>
      </c>
      <c r="E536" t="s">
        <v>37</v>
      </c>
      <c r="F536" t="s">
        <v>38</v>
      </c>
      <c r="G536" t="s">
        <v>24</v>
      </c>
      <c r="H536">
        <v>618</v>
      </c>
      <c r="I536">
        <v>29</v>
      </c>
      <c r="J536">
        <v>21.3</v>
      </c>
      <c r="K536" s="5">
        <f t="shared" si="16"/>
        <v>1</v>
      </c>
      <c r="L536">
        <v>15</v>
      </c>
      <c r="M536">
        <v>12</v>
      </c>
      <c r="N536" s="7">
        <f t="shared" si="17"/>
        <v>0.44444444444444442</v>
      </c>
      <c r="O536">
        <v>1</v>
      </c>
      <c r="P536">
        <v>1</v>
      </c>
      <c r="Q536">
        <v>26</v>
      </c>
      <c r="R536">
        <v>25</v>
      </c>
      <c r="S536" t="s">
        <v>1551</v>
      </c>
      <c r="T536" t="s">
        <v>1669</v>
      </c>
      <c r="U536" t="s">
        <v>14807</v>
      </c>
    </row>
    <row r="537" spans="1:21" x14ac:dyDescent="0.3">
      <c r="A537" t="s">
        <v>1670</v>
      </c>
      <c r="B537" t="s">
        <v>1671</v>
      </c>
      <c r="C537" t="s">
        <v>20</v>
      </c>
      <c r="D537" t="s">
        <v>21</v>
      </c>
      <c r="E537" t="s">
        <v>22</v>
      </c>
      <c r="F537" t="s">
        <v>23</v>
      </c>
      <c r="G537" t="s">
        <v>24</v>
      </c>
      <c r="H537">
        <v>246</v>
      </c>
      <c r="I537">
        <v>17</v>
      </c>
      <c r="J537">
        <v>14.5</v>
      </c>
      <c r="K537" s="5">
        <f t="shared" si="16"/>
        <v>0</v>
      </c>
      <c r="L537">
        <v>12</v>
      </c>
      <c r="M537">
        <v>5</v>
      </c>
      <c r="N537" s="7">
        <f t="shared" si="17"/>
        <v>0.29411764705882354</v>
      </c>
      <c r="O537">
        <v>0</v>
      </c>
      <c r="P537">
        <v>0</v>
      </c>
      <c r="Q537">
        <v>16</v>
      </c>
      <c r="R537">
        <v>30.5</v>
      </c>
      <c r="S537" t="s">
        <v>1551</v>
      </c>
      <c r="T537" t="s">
        <v>1672</v>
      </c>
      <c r="U537" t="s">
        <v>14807</v>
      </c>
    </row>
    <row r="538" spans="1:21" x14ac:dyDescent="0.3">
      <c r="A538" t="s">
        <v>1673</v>
      </c>
      <c r="B538" t="s">
        <v>1674</v>
      </c>
      <c r="C538" t="s">
        <v>20</v>
      </c>
      <c r="D538" t="s">
        <v>21</v>
      </c>
      <c r="E538" t="s">
        <v>22</v>
      </c>
      <c r="F538" t="s">
        <v>29</v>
      </c>
      <c r="G538" t="s">
        <v>24</v>
      </c>
      <c r="H538">
        <v>68</v>
      </c>
      <c r="I538">
        <v>9</v>
      </c>
      <c r="J538">
        <v>7.6</v>
      </c>
      <c r="K538" s="5">
        <f t="shared" si="16"/>
        <v>0</v>
      </c>
      <c r="L538">
        <v>4</v>
      </c>
      <c r="M538">
        <v>0</v>
      </c>
      <c r="N538" s="7">
        <f t="shared" si="17"/>
        <v>0</v>
      </c>
      <c r="O538">
        <v>4</v>
      </c>
      <c r="P538">
        <v>1</v>
      </c>
      <c r="Q538">
        <v>2</v>
      </c>
      <c r="R538">
        <v>2</v>
      </c>
      <c r="S538" t="s">
        <v>1551</v>
      </c>
      <c r="T538" t="s">
        <v>1675</v>
      </c>
      <c r="U538" t="s">
        <v>14807</v>
      </c>
    </row>
    <row r="539" spans="1:21" x14ac:dyDescent="0.3">
      <c r="A539" t="s">
        <v>1676</v>
      </c>
      <c r="B539" t="s">
        <v>1677</v>
      </c>
      <c r="C539" t="s">
        <v>20</v>
      </c>
      <c r="D539" t="s">
        <v>21</v>
      </c>
      <c r="E539" t="s">
        <v>22</v>
      </c>
      <c r="F539" t="s">
        <v>29</v>
      </c>
      <c r="G539" t="s">
        <v>24</v>
      </c>
      <c r="H539">
        <v>111</v>
      </c>
      <c r="I539">
        <v>9</v>
      </c>
      <c r="J539">
        <v>12.3</v>
      </c>
      <c r="K539" s="5">
        <f t="shared" si="16"/>
        <v>0</v>
      </c>
      <c r="L539">
        <v>2</v>
      </c>
      <c r="M539">
        <v>1</v>
      </c>
      <c r="N539" s="7">
        <f t="shared" si="17"/>
        <v>0.33333333333333331</v>
      </c>
      <c r="O539">
        <v>5</v>
      </c>
      <c r="P539">
        <v>1</v>
      </c>
      <c r="Q539">
        <v>1</v>
      </c>
      <c r="R539">
        <v>2</v>
      </c>
      <c r="S539" t="s">
        <v>1551</v>
      </c>
      <c r="T539" t="s">
        <v>1678</v>
      </c>
      <c r="U539" t="s">
        <v>14807</v>
      </c>
    </row>
    <row r="540" spans="1:21" x14ac:dyDescent="0.3">
      <c r="A540" t="s">
        <v>1679</v>
      </c>
      <c r="B540" t="s">
        <v>1680</v>
      </c>
      <c r="C540" t="s">
        <v>20</v>
      </c>
      <c r="D540" t="s">
        <v>21</v>
      </c>
      <c r="E540" t="s">
        <v>22</v>
      </c>
      <c r="F540" t="s">
        <v>29</v>
      </c>
      <c r="G540" t="s">
        <v>24</v>
      </c>
      <c r="H540">
        <v>94</v>
      </c>
      <c r="I540">
        <v>7</v>
      </c>
      <c r="J540">
        <v>13.4</v>
      </c>
      <c r="K540" s="5">
        <f t="shared" si="16"/>
        <v>0</v>
      </c>
      <c r="L540">
        <v>1</v>
      </c>
      <c r="M540">
        <v>0</v>
      </c>
      <c r="N540" s="7">
        <f t="shared" si="17"/>
        <v>0</v>
      </c>
      <c r="O540">
        <v>4</v>
      </c>
      <c r="P540">
        <v>2</v>
      </c>
      <c r="Q540">
        <v>2</v>
      </c>
      <c r="R540">
        <v>3</v>
      </c>
      <c r="S540" t="s">
        <v>1551</v>
      </c>
      <c r="T540" t="s">
        <v>1681</v>
      </c>
      <c r="U540" t="s">
        <v>14807</v>
      </c>
    </row>
    <row r="541" spans="1:21" x14ac:dyDescent="0.3">
      <c r="A541" t="s">
        <v>1682</v>
      </c>
      <c r="B541" t="s">
        <v>1683</v>
      </c>
      <c r="C541" t="s">
        <v>20</v>
      </c>
      <c r="D541" t="s">
        <v>21</v>
      </c>
      <c r="E541" t="s">
        <v>22</v>
      </c>
      <c r="F541" t="s">
        <v>23</v>
      </c>
      <c r="G541" t="s">
        <v>24</v>
      </c>
      <c r="H541">
        <v>159</v>
      </c>
      <c r="I541">
        <v>9</v>
      </c>
      <c r="J541">
        <v>17.7</v>
      </c>
      <c r="K541" s="5">
        <f t="shared" si="16"/>
        <v>1</v>
      </c>
      <c r="L541">
        <v>5</v>
      </c>
      <c r="M541">
        <v>1</v>
      </c>
      <c r="N541" s="7">
        <f t="shared" si="17"/>
        <v>0.16666666666666666</v>
      </c>
      <c r="O541">
        <v>2</v>
      </c>
      <c r="P541">
        <v>1</v>
      </c>
      <c r="Q541">
        <v>10</v>
      </c>
      <c r="R541">
        <v>31</v>
      </c>
      <c r="S541" t="s">
        <v>1551</v>
      </c>
      <c r="T541" t="s">
        <v>1684</v>
      </c>
      <c r="U541" t="s">
        <v>14807</v>
      </c>
    </row>
    <row r="542" spans="1:21" x14ac:dyDescent="0.3">
      <c r="A542" t="s">
        <v>1685</v>
      </c>
      <c r="B542" t="s">
        <v>1686</v>
      </c>
      <c r="C542" t="s">
        <v>20</v>
      </c>
      <c r="D542" t="s">
        <v>21</v>
      </c>
      <c r="E542" t="s">
        <v>22</v>
      </c>
      <c r="F542" t="s">
        <v>23</v>
      </c>
      <c r="G542" t="s">
        <v>24</v>
      </c>
      <c r="H542">
        <v>118</v>
      </c>
      <c r="I542">
        <v>9</v>
      </c>
      <c r="J542">
        <v>13.1</v>
      </c>
      <c r="K542" s="5">
        <f t="shared" si="16"/>
        <v>0</v>
      </c>
      <c r="L542">
        <v>1</v>
      </c>
      <c r="M542">
        <v>2</v>
      </c>
      <c r="N542" s="7">
        <f t="shared" si="17"/>
        <v>0.66666666666666663</v>
      </c>
      <c r="O542">
        <v>5</v>
      </c>
      <c r="P542">
        <v>1</v>
      </c>
      <c r="Q542">
        <v>6</v>
      </c>
      <c r="R542">
        <v>17</v>
      </c>
      <c r="S542" t="s">
        <v>1551</v>
      </c>
      <c r="T542" t="s">
        <v>1687</v>
      </c>
      <c r="U542" t="s">
        <v>14807</v>
      </c>
    </row>
    <row r="543" spans="1:21" x14ac:dyDescent="0.3">
      <c r="A543" t="s">
        <v>1688</v>
      </c>
      <c r="B543" t="s">
        <v>1689</v>
      </c>
      <c r="C543" t="s">
        <v>20</v>
      </c>
      <c r="D543" t="s">
        <v>21</v>
      </c>
      <c r="E543" t="s">
        <v>22</v>
      </c>
      <c r="F543" t="s">
        <v>29</v>
      </c>
      <c r="G543" t="s">
        <v>24</v>
      </c>
      <c r="H543">
        <v>34</v>
      </c>
      <c r="I543">
        <v>3</v>
      </c>
      <c r="J543">
        <v>11.3</v>
      </c>
      <c r="K543" s="5">
        <f t="shared" si="16"/>
        <v>0</v>
      </c>
      <c r="L543">
        <v>0</v>
      </c>
      <c r="M543">
        <v>0</v>
      </c>
      <c r="N543" s="7">
        <f t="shared" si="17"/>
        <v>0</v>
      </c>
      <c r="O543">
        <v>3</v>
      </c>
      <c r="P543">
        <v>0</v>
      </c>
      <c r="Q543">
        <v>2</v>
      </c>
      <c r="R543">
        <v>12</v>
      </c>
      <c r="S543" t="s">
        <v>1551</v>
      </c>
      <c r="T543" t="s">
        <v>1690</v>
      </c>
      <c r="U543" t="s">
        <v>14807</v>
      </c>
    </row>
    <row r="544" spans="1:21" x14ac:dyDescent="0.3">
      <c r="A544" t="s">
        <v>1691</v>
      </c>
      <c r="B544" t="s">
        <v>1692</v>
      </c>
      <c r="C544" t="s">
        <v>20</v>
      </c>
      <c r="D544" t="s">
        <v>21</v>
      </c>
      <c r="E544" t="s">
        <v>22</v>
      </c>
      <c r="F544" t="s">
        <v>23</v>
      </c>
      <c r="G544" t="s">
        <v>24</v>
      </c>
      <c r="H544">
        <v>130</v>
      </c>
      <c r="I544">
        <v>11</v>
      </c>
      <c r="J544">
        <v>11.8</v>
      </c>
      <c r="K544" s="5">
        <f t="shared" si="16"/>
        <v>0</v>
      </c>
      <c r="L544">
        <v>8</v>
      </c>
      <c r="M544">
        <v>2</v>
      </c>
      <c r="N544" s="7">
        <f t="shared" si="17"/>
        <v>0.2</v>
      </c>
      <c r="O544">
        <v>0</v>
      </c>
      <c r="P544">
        <v>1</v>
      </c>
      <c r="Q544">
        <v>5</v>
      </c>
      <c r="R544">
        <v>25</v>
      </c>
      <c r="S544" t="s">
        <v>1551</v>
      </c>
      <c r="T544" t="s">
        <v>1693</v>
      </c>
      <c r="U544" t="s">
        <v>14807</v>
      </c>
    </row>
    <row r="545" spans="1:21" x14ac:dyDescent="0.3">
      <c r="A545" t="s">
        <v>1694</v>
      </c>
      <c r="B545" t="s">
        <v>1695</v>
      </c>
      <c r="C545" t="s">
        <v>20</v>
      </c>
      <c r="D545" t="s">
        <v>21</v>
      </c>
      <c r="E545" t="s">
        <v>22</v>
      </c>
      <c r="F545" t="s">
        <v>23</v>
      </c>
      <c r="G545" t="s">
        <v>24</v>
      </c>
      <c r="H545">
        <v>103</v>
      </c>
      <c r="I545">
        <v>7</v>
      </c>
      <c r="J545">
        <v>14.7</v>
      </c>
      <c r="K545" s="5">
        <f t="shared" si="16"/>
        <v>0</v>
      </c>
      <c r="L545">
        <v>1</v>
      </c>
      <c r="M545">
        <v>0</v>
      </c>
      <c r="N545" s="7">
        <f t="shared" si="17"/>
        <v>0</v>
      </c>
      <c r="O545">
        <v>4</v>
      </c>
      <c r="P545">
        <v>2</v>
      </c>
      <c r="Q545">
        <v>2</v>
      </c>
      <c r="R545">
        <v>5</v>
      </c>
      <c r="S545" t="s">
        <v>1551</v>
      </c>
      <c r="T545" t="s">
        <v>1696</v>
      </c>
      <c r="U545" t="s">
        <v>14807</v>
      </c>
    </row>
    <row r="546" spans="1:21" x14ac:dyDescent="0.3">
      <c r="A546" t="s">
        <v>1697</v>
      </c>
      <c r="B546" t="s">
        <v>1698</v>
      </c>
      <c r="C546" t="s">
        <v>20</v>
      </c>
      <c r="D546" t="s">
        <v>21</v>
      </c>
      <c r="E546" t="s">
        <v>22</v>
      </c>
      <c r="F546" t="s">
        <v>29</v>
      </c>
      <c r="G546" t="s">
        <v>24</v>
      </c>
      <c r="H546">
        <v>140</v>
      </c>
      <c r="I546">
        <v>10</v>
      </c>
      <c r="J546">
        <v>14</v>
      </c>
      <c r="K546" s="5">
        <f t="shared" si="16"/>
        <v>0</v>
      </c>
      <c r="L546">
        <v>6</v>
      </c>
      <c r="M546">
        <v>2</v>
      </c>
      <c r="N546" s="7">
        <f t="shared" si="17"/>
        <v>0.25</v>
      </c>
      <c r="O546">
        <v>2</v>
      </c>
      <c r="P546">
        <v>0</v>
      </c>
      <c r="Q546">
        <v>8</v>
      </c>
      <c r="R546">
        <v>12</v>
      </c>
      <c r="S546" t="s">
        <v>1551</v>
      </c>
      <c r="T546" t="s">
        <v>1699</v>
      </c>
      <c r="U546" t="s">
        <v>14807</v>
      </c>
    </row>
    <row r="547" spans="1:21" x14ac:dyDescent="0.3">
      <c r="A547" t="s">
        <v>1700</v>
      </c>
      <c r="B547" t="s">
        <v>1701</v>
      </c>
      <c r="C547" t="s">
        <v>20</v>
      </c>
      <c r="D547" t="s">
        <v>21</v>
      </c>
      <c r="E547" t="s">
        <v>22</v>
      </c>
      <c r="F547" t="s">
        <v>38</v>
      </c>
      <c r="G547" t="s">
        <v>24</v>
      </c>
      <c r="H547">
        <v>280</v>
      </c>
      <c r="I547">
        <v>23</v>
      </c>
      <c r="J547">
        <v>12.2</v>
      </c>
      <c r="K547" s="5">
        <f t="shared" si="16"/>
        <v>0</v>
      </c>
      <c r="L547">
        <v>13</v>
      </c>
      <c r="M547">
        <v>7</v>
      </c>
      <c r="N547" s="7">
        <f t="shared" si="17"/>
        <v>0.35</v>
      </c>
      <c r="O547">
        <v>1</v>
      </c>
      <c r="P547">
        <v>2</v>
      </c>
      <c r="Q547">
        <v>18</v>
      </c>
      <c r="R547">
        <v>33</v>
      </c>
      <c r="S547" t="s">
        <v>1551</v>
      </c>
      <c r="T547" t="s">
        <v>1702</v>
      </c>
      <c r="U547" t="s">
        <v>14807</v>
      </c>
    </row>
    <row r="548" spans="1:21" x14ac:dyDescent="0.3">
      <c r="A548" t="s">
        <v>1703</v>
      </c>
      <c r="B548" t="s">
        <v>1704</v>
      </c>
      <c r="C548" t="s">
        <v>20</v>
      </c>
      <c r="D548" t="s">
        <v>213</v>
      </c>
      <c r="E548" t="s">
        <v>22</v>
      </c>
      <c r="F548" t="s">
        <v>29</v>
      </c>
      <c r="G548" t="s">
        <v>24</v>
      </c>
      <c r="H548">
        <v>83</v>
      </c>
      <c r="I548">
        <v>5</v>
      </c>
      <c r="J548">
        <v>16.600000000000001</v>
      </c>
      <c r="K548" s="5">
        <f t="shared" si="16"/>
        <v>1</v>
      </c>
      <c r="L548">
        <v>0</v>
      </c>
      <c r="M548">
        <v>1</v>
      </c>
      <c r="N548" s="7">
        <f t="shared" si="17"/>
        <v>1</v>
      </c>
      <c r="O548">
        <v>1</v>
      </c>
      <c r="P548">
        <v>3</v>
      </c>
      <c r="Q548">
        <v>3</v>
      </c>
      <c r="R548">
        <v>5</v>
      </c>
      <c r="S548" t="s">
        <v>1551</v>
      </c>
      <c r="T548" t="s">
        <v>1705</v>
      </c>
      <c r="U548" t="s">
        <v>14807</v>
      </c>
    </row>
    <row r="549" spans="1:21" x14ac:dyDescent="0.3">
      <c r="A549" t="s">
        <v>1706</v>
      </c>
      <c r="B549" t="s">
        <v>1707</v>
      </c>
      <c r="C549" t="s">
        <v>20</v>
      </c>
      <c r="D549" t="s">
        <v>21</v>
      </c>
      <c r="E549" t="s">
        <v>22</v>
      </c>
      <c r="F549" t="s">
        <v>29</v>
      </c>
      <c r="G549" t="s">
        <v>24</v>
      </c>
      <c r="H549">
        <v>194</v>
      </c>
      <c r="I549">
        <v>11</v>
      </c>
      <c r="J549">
        <v>17.600000000000001</v>
      </c>
      <c r="K549" s="5">
        <f t="shared" si="16"/>
        <v>1</v>
      </c>
      <c r="L549">
        <v>7</v>
      </c>
      <c r="M549">
        <v>1</v>
      </c>
      <c r="N549" s="7">
        <f t="shared" si="17"/>
        <v>0.125</v>
      </c>
      <c r="O549">
        <v>3</v>
      </c>
      <c r="P549">
        <v>0</v>
      </c>
      <c r="Q549">
        <v>5</v>
      </c>
      <c r="R549">
        <v>4</v>
      </c>
      <c r="S549" t="s">
        <v>1551</v>
      </c>
      <c r="T549" t="s">
        <v>1708</v>
      </c>
      <c r="U549" t="s">
        <v>14807</v>
      </c>
    </row>
    <row r="550" spans="1:21" x14ac:dyDescent="0.3">
      <c r="A550" t="s">
        <v>1709</v>
      </c>
      <c r="B550" t="s">
        <v>1710</v>
      </c>
      <c r="C550" t="s">
        <v>20</v>
      </c>
      <c r="D550" t="s">
        <v>21</v>
      </c>
      <c r="E550" t="s">
        <v>37</v>
      </c>
      <c r="F550" t="s">
        <v>38</v>
      </c>
      <c r="G550" t="s">
        <v>24</v>
      </c>
      <c r="H550">
        <v>222</v>
      </c>
      <c r="I550">
        <v>20</v>
      </c>
      <c r="J550">
        <v>11.1</v>
      </c>
      <c r="K550" s="5">
        <f t="shared" si="16"/>
        <v>0</v>
      </c>
      <c r="L550">
        <v>9</v>
      </c>
      <c r="M550">
        <v>10</v>
      </c>
      <c r="N550" s="7">
        <f t="shared" si="17"/>
        <v>0.52631578947368418</v>
      </c>
      <c r="O550">
        <v>0</v>
      </c>
      <c r="P550">
        <v>1</v>
      </c>
      <c r="Q550">
        <v>19</v>
      </c>
      <c r="R550">
        <v>14</v>
      </c>
      <c r="S550" t="s">
        <v>1551</v>
      </c>
      <c r="T550" t="s">
        <v>1711</v>
      </c>
      <c r="U550" t="s">
        <v>14807</v>
      </c>
    </row>
    <row r="551" spans="1:21" x14ac:dyDescent="0.3">
      <c r="A551" t="s">
        <v>1712</v>
      </c>
      <c r="B551" t="s">
        <v>1713</v>
      </c>
      <c r="C551" t="s">
        <v>20</v>
      </c>
      <c r="D551" t="s">
        <v>21</v>
      </c>
      <c r="E551" t="s">
        <v>22</v>
      </c>
      <c r="F551" t="s">
        <v>29</v>
      </c>
      <c r="G551" t="s">
        <v>24</v>
      </c>
      <c r="H551">
        <v>94</v>
      </c>
      <c r="I551">
        <v>6</v>
      </c>
      <c r="J551">
        <v>15.7</v>
      </c>
      <c r="K551" s="5">
        <f t="shared" si="16"/>
        <v>1</v>
      </c>
      <c r="L551">
        <v>2</v>
      </c>
      <c r="M551">
        <v>0</v>
      </c>
      <c r="N551" s="7">
        <f t="shared" si="17"/>
        <v>0</v>
      </c>
      <c r="O551">
        <v>3</v>
      </c>
      <c r="P551">
        <v>1</v>
      </c>
      <c r="Q551">
        <v>3</v>
      </c>
      <c r="R551">
        <v>2.5</v>
      </c>
      <c r="S551" t="s">
        <v>1551</v>
      </c>
      <c r="T551" t="s">
        <v>1714</v>
      </c>
      <c r="U551" t="s">
        <v>14807</v>
      </c>
    </row>
    <row r="552" spans="1:21" x14ac:dyDescent="0.3">
      <c r="A552" t="s">
        <v>1715</v>
      </c>
      <c r="B552" t="s">
        <v>1716</v>
      </c>
      <c r="C552" t="s">
        <v>20</v>
      </c>
      <c r="D552" t="s">
        <v>21</v>
      </c>
      <c r="E552" t="s">
        <v>22</v>
      </c>
      <c r="F552" t="s">
        <v>38</v>
      </c>
      <c r="G552" t="s">
        <v>24</v>
      </c>
      <c r="H552">
        <v>314</v>
      </c>
      <c r="I552">
        <v>19</v>
      </c>
      <c r="J552">
        <v>16.5</v>
      </c>
      <c r="K552" s="5">
        <f t="shared" si="16"/>
        <v>1</v>
      </c>
      <c r="L552">
        <v>10</v>
      </c>
      <c r="M552">
        <v>7</v>
      </c>
      <c r="N552" s="7">
        <f t="shared" si="17"/>
        <v>0.41176470588235292</v>
      </c>
      <c r="O552">
        <v>2</v>
      </c>
      <c r="P552">
        <v>0</v>
      </c>
      <c r="Q552">
        <v>18</v>
      </c>
      <c r="R552">
        <v>14</v>
      </c>
      <c r="S552" t="s">
        <v>1551</v>
      </c>
      <c r="T552" t="s">
        <v>1717</v>
      </c>
      <c r="U552" t="s">
        <v>14807</v>
      </c>
    </row>
    <row r="553" spans="1:21" x14ac:dyDescent="0.3">
      <c r="A553" t="s">
        <v>1718</v>
      </c>
      <c r="B553" t="s">
        <v>1719</v>
      </c>
      <c r="C553" t="s">
        <v>20</v>
      </c>
      <c r="D553" t="s">
        <v>21</v>
      </c>
      <c r="E553" t="s">
        <v>37</v>
      </c>
      <c r="F553" t="s">
        <v>23</v>
      </c>
      <c r="G553" t="s">
        <v>24</v>
      </c>
      <c r="H553">
        <v>205</v>
      </c>
      <c r="I553">
        <v>10</v>
      </c>
      <c r="J553">
        <v>20.5</v>
      </c>
      <c r="K553" s="5">
        <f t="shared" si="16"/>
        <v>1</v>
      </c>
      <c r="L553">
        <v>3</v>
      </c>
      <c r="M553">
        <v>3</v>
      </c>
      <c r="N553" s="7">
        <f t="shared" si="17"/>
        <v>0.5</v>
      </c>
      <c r="O553">
        <v>2</v>
      </c>
      <c r="P553">
        <v>2</v>
      </c>
      <c r="Q553">
        <v>10</v>
      </c>
      <c r="R553">
        <v>6</v>
      </c>
      <c r="S553" t="s">
        <v>1551</v>
      </c>
      <c r="T553" t="s">
        <v>1720</v>
      </c>
      <c r="U553" t="s">
        <v>14807</v>
      </c>
    </row>
    <row r="554" spans="1:21" x14ac:dyDescent="0.3">
      <c r="A554" t="s">
        <v>1721</v>
      </c>
      <c r="B554" t="s">
        <v>1722</v>
      </c>
      <c r="C554" t="s">
        <v>20</v>
      </c>
      <c r="D554" t="s">
        <v>21</v>
      </c>
      <c r="E554" t="s">
        <v>22</v>
      </c>
      <c r="F554" t="s">
        <v>29</v>
      </c>
      <c r="G554" t="s">
        <v>24</v>
      </c>
      <c r="H554">
        <v>235</v>
      </c>
      <c r="I554">
        <v>11</v>
      </c>
      <c r="J554">
        <v>21.4</v>
      </c>
      <c r="K554" s="5">
        <f t="shared" si="16"/>
        <v>1</v>
      </c>
      <c r="L554">
        <v>4</v>
      </c>
      <c r="M554">
        <v>2</v>
      </c>
      <c r="N554" s="7">
        <f t="shared" si="17"/>
        <v>0.33333333333333331</v>
      </c>
      <c r="O554">
        <v>3</v>
      </c>
      <c r="P554">
        <v>2</v>
      </c>
      <c r="Q554">
        <v>9</v>
      </c>
      <c r="R554">
        <v>5.0999999999999996</v>
      </c>
      <c r="S554" t="s">
        <v>1551</v>
      </c>
      <c r="T554" t="s">
        <v>1723</v>
      </c>
      <c r="U554" t="s">
        <v>14807</v>
      </c>
    </row>
    <row r="555" spans="1:21" x14ac:dyDescent="0.3">
      <c r="A555" t="s">
        <v>1724</v>
      </c>
      <c r="B555" t="s">
        <v>1725</v>
      </c>
      <c r="C555" t="s">
        <v>99</v>
      </c>
      <c r="D555" t="s">
        <v>21</v>
      </c>
      <c r="E555" t="s">
        <v>49</v>
      </c>
      <c r="F555" t="s">
        <v>38</v>
      </c>
      <c r="G555" t="s">
        <v>24</v>
      </c>
      <c r="H555">
        <v>160</v>
      </c>
      <c r="I555">
        <v>12</v>
      </c>
      <c r="J555">
        <v>13.3</v>
      </c>
      <c r="K555" s="5">
        <f t="shared" si="16"/>
        <v>0</v>
      </c>
      <c r="L555">
        <v>0</v>
      </c>
      <c r="M555">
        <v>0</v>
      </c>
      <c r="N555" s="7">
        <f t="shared" si="17"/>
        <v>0</v>
      </c>
      <c r="O555">
        <v>0</v>
      </c>
      <c r="P555">
        <v>0</v>
      </c>
      <c r="Q555">
        <v>14</v>
      </c>
      <c r="R555">
        <v>7</v>
      </c>
      <c r="S555" t="s">
        <v>1551</v>
      </c>
      <c r="T555" t="s">
        <v>1726</v>
      </c>
      <c r="U555" t="s">
        <v>14807</v>
      </c>
    </row>
    <row r="556" spans="1:21" x14ac:dyDescent="0.3">
      <c r="A556" t="s">
        <v>1727</v>
      </c>
      <c r="B556" t="s">
        <v>1728</v>
      </c>
      <c r="C556" t="s">
        <v>20</v>
      </c>
      <c r="D556" t="s">
        <v>21</v>
      </c>
      <c r="E556" t="s">
        <v>49</v>
      </c>
      <c r="F556" t="s">
        <v>38</v>
      </c>
      <c r="G556" t="s">
        <v>24</v>
      </c>
      <c r="H556">
        <v>610</v>
      </c>
      <c r="I556">
        <v>29</v>
      </c>
      <c r="J556">
        <v>21</v>
      </c>
      <c r="K556" s="5">
        <f t="shared" si="16"/>
        <v>1</v>
      </c>
      <c r="L556">
        <v>22</v>
      </c>
      <c r="M556">
        <v>4</v>
      </c>
      <c r="N556" s="7">
        <f t="shared" si="17"/>
        <v>0.15384615384615385</v>
      </c>
      <c r="O556">
        <v>3</v>
      </c>
      <c r="P556">
        <v>0</v>
      </c>
      <c r="Q556">
        <v>21</v>
      </c>
      <c r="R556">
        <v>13</v>
      </c>
      <c r="S556" t="s">
        <v>1551</v>
      </c>
      <c r="T556" t="s">
        <v>1729</v>
      </c>
      <c r="U556" t="s">
        <v>14807</v>
      </c>
    </row>
    <row r="557" spans="1:21" x14ac:dyDescent="0.3">
      <c r="A557" t="s">
        <v>1730</v>
      </c>
      <c r="B557" t="s">
        <v>1731</v>
      </c>
      <c r="C557" t="s">
        <v>20</v>
      </c>
      <c r="D557" t="s">
        <v>21</v>
      </c>
      <c r="E557" t="s">
        <v>22</v>
      </c>
      <c r="F557" t="s">
        <v>29</v>
      </c>
      <c r="G557" t="s">
        <v>24</v>
      </c>
      <c r="H557">
        <v>133</v>
      </c>
      <c r="I557">
        <v>9</v>
      </c>
      <c r="J557">
        <v>14.8</v>
      </c>
      <c r="K557" s="5">
        <f t="shared" si="16"/>
        <v>0</v>
      </c>
      <c r="L557">
        <v>5</v>
      </c>
      <c r="M557">
        <v>3</v>
      </c>
      <c r="N557" s="7">
        <f t="shared" si="17"/>
        <v>0.375</v>
      </c>
      <c r="O557">
        <v>0</v>
      </c>
      <c r="P557">
        <v>1</v>
      </c>
      <c r="Q557">
        <v>2</v>
      </c>
      <c r="R557">
        <v>2.4</v>
      </c>
      <c r="S557" t="s">
        <v>1551</v>
      </c>
      <c r="T557" t="s">
        <v>1732</v>
      </c>
      <c r="U557" t="s">
        <v>14807</v>
      </c>
    </row>
    <row r="558" spans="1:21" x14ac:dyDescent="0.3">
      <c r="A558" t="s">
        <v>1733</v>
      </c>
      <c r="B558" t="s">
        <v>1734</v>
      </c>
      <c r="C558" t="s">
        <v>20</v>
      </c>
      <c r="D558" t="s">
        <v>21</v>
      </c>
      <c r="E558" t="s">
        <v>37</v>
      </c>
      <c r="F558" t="s">
        <v>38</v>
      </c>
      <c r="G558" t="s">
        <v>24</v>
      </c>
      <c r="H558">
        <v>630</v>
      </c>
      <c r="I558">
        <v>36</v>
      </c>
      <c r="J558">
        <v>17.5</v>
      </c>
      <c r="K558" s="5">
        <f t="shared" si="16"/>
        <v>1</v>
      </c>
      <c r="L558">
        <v>15</v>
      </c>
      <c r="M558">
        <v>12</v>
      </c>
      <c r="N558" s="7">
        <f t="shared" si="17"/>
        <v>0.44444444444444442</v>
      </c>
      <c r="O558">
        <v>7</v>
      </c>
      <c r="P558">
        <v>2</v>
      </c>
      <c r="Q558">
        <v>24</v>
      </c>
      <c r="R558">
        <v>9.5</v>
      </c>
      <c r="S558" t="s">
        <v>1551</v>
      </c>
      <c r="T558" t="s">
        <v>1735</v>
      </c>
      <c r="U558" t="s">
        <v>14807</v>
      </c>
    </row>
    <row r="559" spans="1:21" x14ac:dyDescent="0.3">
      <c r="A559" t="s">
        <v>1736</v>
      </c>
      <c r="B559" t="s">
        <v>1737</v>
      </c>
      <c r="C559" t="s">
        <v>20</v>
      </c>
      <c r="D559" t="s">
        <v>21</v>
      </c>
      <c r="E559" t="s">
        <v>22</v>
      </c>
      <c r="F559" t="s">
        <v>29</v>
      </c>
      <c r="G559" t="s">
        <v>24</v>
      </c>
      <c r="H559">
        <v>120</v>
      </c>
      <c r="I559">
        <v>7</v>
      </c>
      <c r="J559">
        <v>17.100000000000001</v>
      </c>
      <c r="K559" s="5">
        <f t="shared" si="16"/>
        <v>1</v>
      </c>
      <c r="L559">
        <v>3</v>
      </c>
      <c r="M559">
        <v>0</v>
      </c>
      <c r="N559" s="7">
        <f t="shared" si="17"/>
        <v>0</v>
      </c>
      <c r="O559">
        <v>3</v>
      </c>
      <c r="P559">
        <v>1</v>
      </c>
      <c r="Q559">
        <v>4</v>
      </c>
      <c r="R559">
        <v>6</v>
      </c>
      <c r="S559" t="s">
        <v>1551</v>
      </c>
      <c r="T559" t="s">
        <v>1738</v>
      </c>
      <c r="U559" t="s">
        <v>14807</v>
      </c>
    </row>
    <row r="560" spans="1:21" x14ac:dyDescent="0.3">
      <c r="A560" t="s">
        <v>1739</v>
      </c>
      <c r="B560" t="s">
        <v>1740</v>
      </c>
      <c r="C560" t="s">
        <v>20</v>
      </c>
      <c r="D560" t="s">
        <v>21</v>
      </c>
      <c r="E560" t="s">
        <v>22</v>
      </c>
      <c r="F560" t="s">
        <v>29</v>
      </c>
      <c r="G560" t="s">
        <v>24</v>
      </c>
      <c r="H560">
        <v>163</v>
      </c>
      <c r="I560">
        <v>11</v>
      </c>
      <c r="J560">
        <v>14.8</v>
      </c>
      <c r="K560" s="5">
        <f t="shared" si="16"/>
        <v>0</v>
      </c>
      <c r="L560">
        <v>8</v>
      </c>
      <c r="M560">
        <v>3</v>
      </c>
      <c r="N560" s="7">
        <f t="shared" si="17"/>
        <v>0.27272727272727271</v>
      </c>
      <c r="O560">
        <v>0</v>
      </c>
      <c r="P560">
        <v>0</v>
      </c>
      <c r="Q560">
        <v>9</v>
      </c>
      <c r="R560">
        <v>7</v>
      </c>
      <c r="S560" t="s">
        <v>1551</v>
      </c>
      <c r="T560" t="s">
        <v>1741</v>
      </c>
      <c r="U560" t="s">
        <v>14807</v>
      </c>
    </row>
    <row r="561" spans="1:21" x14ac:dyDescent="0.3">
      <c r="A561" t="s">
        <v>1742</v>
      </c>
      <c r="B561" t="s">
        <v>1743</v>
      </c>
      <c r="C561" t="s">
        <v>20</v>
      </c>
      <c r="D561" t="s">
        <v>213</v>
      </c>
      <c r="E561" t="s">
        <v>22</v>
      </c>
      <c r="F561" t="s">
        <v>29</v>
      </c>
      <c r="G561" t="s">
        <v>24</v>
      </c>
      <c r="H561">
        <v>46</v>
      </c>
      <c r="I561">
        <v>3</v>
      </c>
      <c r="J561">
        <v>15.3</v>
      </c>
      <c r="K561" s="5">
        <f t="shared" si="16"/>
        <v>1</v>
      </c>
      <c r="L561">
        <v>0</v>
      </c>
      <c r="M561">
        <v>0</v>
      </c>
      <c r="N561" s="7">
        <f t="shared" si="17"/>
        <v>0</v>
      </c>
      <c r="O561">
        <v>3</v>
      </c>
      <c r="P561">
        <v>0</v>
      </c>
      <c r="Q561">
        <v>3</v>
      </c>
      <c r="R561">
        <v>3</v>
      </c>
      <c r="S561" t="s">
        <v>1551</v>
      </c>
      <c r="T561" t="s">
        <v>1744</v>
      </c>
      <c r="U561" t="s">
        <v>14807</v>
      </c>
    </row>
    <row r="562" spans="1:21" x14ac:dyDescent="0.3">
      <c r="A562" t="s">
        <v>1745</v>
      </c>
      <c r="B562" t="s">
        <v>1746</v>
      </c>
      <c r="C562" t="s">
        <v>20</v>
      </c>
      <c r="D562" t="s">
        <v>21</v>
      </c>
      <c r="E562" t="s">
        <v>22</v>
      </c>
      <c r="F562" t="s">
        <v>23</v>
      </c>
      <c r="G562" t="s">
        <v>24</v>
      </c>
      <c r="H562">
        <v>99</v>
      </c>
      <c r="I562">
        <v>10</v>
      </c>
      <c r="J562">
        <v>9.9</v>
      </c>
      <c r="K562" s="5">
        <f t="shared" si="16"/>
        <v>0</v>
      </c>
      <c r="L562">
        <v>9</v>
      </c>
      <c r="M562">
        <v>1</v>
      </c>
      <c r="N562" s="7">
        <f t="shared" si="17"/>
        <v>0.1</v>
      </c>
      <c r="O562">
        <v>0</v>
      </c>
      <c r="P562">
        <v>0</v>
      </c>
      <c r="Q562">
        <v>6</v>
      </c>
      <c r="R562">
        <v>5</v>
      </c>
      <c r="S562" t="s">
        <v>1551</v>
      </c>
      <c r="T562" t="s">
        <v>1747</v>
      </c>
      <c r="U562" t="s">
        <v>14807</v>
      </c>
    </row>
    <row r="563" spans="1:21" x14ac:dyDescent="0.3">
      <c r="A563" t="s">
        <v>1748</v>
      </c>
      <c r="B563" t="s">
        <v>1749</v>
      </c>
      <c r="C563" t="s">
        <v>20</v>
      </c>
      <c r="D563" t="s">
        <v>21</v>
      </c>
      <c r="E563" t="s">
        <v>49</v>
      </c>
      <c r="F563" t="s">
        <v>38</v>
      </c>
      <c r="G563" t="s">
        <v>24</v>
      </c>
      <c r="H563">
        <v>681</v>
      </c>
      <c r="I563">
        <v>39</v>
      </c>
      <c r="J563">
        <v>17.5</v>
      </c>
      <c r="K563" s="5">
        <f t="shared" si="16"/>
        <v>1</v>
      </c>
      <c r="L563">
        <v>22</v>
      </c>
      <c r="M563">
        <v>11</v>
      </c>
      <c r="N563" s="7">
        <f t="shared" si="17"/>
        <v>0.33333333333333331</v>
      </c>
      <c r="O563">
        <v>5</v>
      </c>
      <c r="P563">
        <v>1</v>
      </c>
      <c r="Q563">
        <v>24</v>
      </c>
      <c r="R563">
        <v>52</v>
      </c>
      <c r="S563" t="s">
        <v>1551</v>
      </c>
      <c r="T563" t="s">
        <v>1750</v>
      </c>
      <c r="U563" t="s">
        <v>14807</v>
      </c>
    </row>
    <row r="564" spans="1:21" x14ac:dyDescent="0.3">
      <c r="A564" t="s">
        <v>1751</v>
      </c>
      <c r="B564" t="s">
        <v>1752</v>
      </c>
      <c r="C564" t="s">
        <v>99</v>
      </c>
      <c r="D564" t="s">
        <v>21</v>
      </c>
      <c r="E564" t="s">
        <v>22</v>
      </c>
      <c r="F564" t="s">
        <v>29</v>
      </c>
      <c r="G564" t="s">
        <v>24</v>
      </c>
      <c r="H564">
        <v>106</v>
      </c>
      <c r="I564">
        <v>8</v>
      </c>
      <c r="J564">
        <v>13.2</v>
      </c>
      <c r="K564" s="5">
        <f t="shared" si="16"/>
        <v>0</v>
      </c>
      <c r="L564">
        <v>0</v>
      </c>
      <c r="M564">
        <v>0</v>
      </c>
      <c r="N564" s="7">
        <f t="shared" si="17"/>
        <v>0</v>
      </c>
      <c r="O564">
        <v>6</v>
      </c>
      <c r="P564">
        <v>2</v>
      </c>
      <c r="Q564">
        <v>5</v>
      </c>
      <c r="R564">
        <v>34</v>
      </c>
      <c r="S564" t="s">
        <v>1551</v>
      </c>
      <c r="T564" t="s">
        <v>1753</v>
      </c>
      <c r="U564" t="s">
        <v>14807</v>
      </c>
    </row>
    <row r="565" spans="1:21" x14ac:dyDescent="0.3">
      <c r="A565" t="s">
        <v>1754</v>
      </c>
      <c r="B565" t="s">
        <v>1755</v>
      </c>
      <c r="C565" t="s">
        <v>20</v>
      </c>
      <c r="D565" t="s">
        <v>21</v>
      </c>
      <c r="E565" t="s">
        <v>22</v>
      </c>
      <c r="F565" t="s">
        <v>38</v>
      </c>
      <c r="G565" t="s">
        <v>24</v>
      </c>
      <c r="H565">
        <v>370</v>
      </c>
      <c r="I565">
        <v>22</v>
      </c>
      <c r="J565">
        <v>16.8</v>
      </c>
      <c r="K565" s="5">
        <f t="shared" si="16"/>
        <v>1</v>
      </c>
      <c r="L565">
        <v>9</v>
      </c>
      <c r="M565">
        <v>11</v>
      </c>
      <c r="N565" s="7">
        <f t="shared" si="17"/>
        <v>0.55000000000000004</v>
      </c>
      <c r="O565">
        <v>2</v>
      </c>
      <c r="P565">
        <v>0</v>
      </c>
      <c r="Q565">
        <v>15</v>
      </c>
      <c r="R565">
        <v>33</v>
      </c>
      <c r="S565" t="s">
        <v>1551</v>
      </c>
      <c r="T565" t="s">
        <v>1756</v>
      </c>
      <c r="U565" t="s">
        <v>14807</v>
      </c>
    </row>
    <row r="566" spans="1:21" x14ac:dyDescent="0.3">
      <c r="A566" t="s">
        <v>1757</v>
      </c>
      <c r="B566" t="s">
        <v>1758</v>
      </c>
      <c r="C566" t="s">
        <v>20</v>
      </c>
      <c r="D566" t="s">
        <v>213</v>
      </c>
      <c r="E566" t="s">
        <v>22</v>
      </c>
      <c r="F566" t="s">
        <v>29</v>
      </c>
      <c r="G566" t="s">
        <v>24</v>
      </c>
      <c r="H566">
        <v>10</v>
      </c>
      <c r="I566">
        <v>2</v>
      </c>
      <c r="J566">
        <v>5</v>
      </c>
      <c r="K566" s="5">
        <f t="shared" si="16"/>
        <v>0</v>
      </c>
      <c r="L566">
        <v>0</v>
      </c>
      <c r="M566">
        <v>0</v>
      </c>
      <c r="N566" s="7">
        <f t="shared" si="17"/>
        <v>0</v>
      </c>
      <c r="O566">
        <v>1</v>
      </c>
      <c r="P566">
        <v>1</v>
      </c>
      <c r="Q566">
        <v>1</v>
      </c>
      <c r="R566">
        <v>5</v>
      </c>
      <c r="S566" t="s">
        <v>1551</v>
      </c>
      <c r="T566" t="s">
        <v>1759</v>
      </c>
      <c r="U566" t="s">
        <v>14807</v>
      </c>
    </row>
    <row r="567" spans="1:21" x14ac:dyDescent="0.3">
      <c r="A567" t="s">
        <v>1760</v>
      </c>
      <c r="B567" t="s">
        <v>1761</v>
      </c>
      <c r="C567" t="s">
        <v>20</v>
      </c>
      <c r="D567" t="s">
        <v>21</v>
      </c>
      <c r="E567" t="s">
        <v>22</v>
      </c>
      <c r="F567" t="s">
        <v>29</v>
      </c>
      <c r="G567" t="s">
        <v>24</v>
      </c>
      <c r="H567">
        <v>169</v>
      </c>
      <c r="I567">
        <v>9</v>
      </c>
      <c r="J567">
        <v>18.8</v>
      </c>
      <c r="K567" s="5">
        <f t="shared" si="16"/>
        <v>1</v>
      </c>
      <c r="L567">
        <v>5</v>
      </c>
      <c r="M567">
        <v>1</v>
      </c>
      <c r="N567" s="7">
        <f t="shared" si="17"/>
        <v>0.16666666666666666</v>
      </c>
      <c r="O567">
        <v>0</v>
      </c>
      <c r="P567">
        <v>3</v>
      </c>
      <c r="Q567">
        <v>6</v>
      </c>
      <c r="R567">
        <v>3</v>
      </c>
      <c r="S567" t="s">
        <v>1551</v>
      </c>
      <c r="T567" t="s">
        <v>1762</v>
      </c>
      <c r="U567" t="s">
        <v>14807</v>
      </c>
    </row>
    <row r="568" spans="1:21" x14ac:dyDescent="0.3">
      <c r="A568" t="s">
        <v>1763</v>
      </c>
      <c r="B568" t="s">
        <v>1764</v>
      </c>
      <c r="C568" t="s">
        <v>20</v>
      </c>
      <c r="D568" t="s">
        <v>21</v>
      </c>
      <c r="E568" t="s">
        <v>22</v>
      </c>
      <c r="F568" t="s">
        <v>23</v>
      </c>
      <c r="G568" t="s">
        <v>173</v>
      </c>
      <c r="H568">
        <v>125</v>
      </c>
      <c r="I568">
        <v>10</v>
      </c>
      <c r="J568">
        <v>12.5</v>
      </c>
      <c r="K568" s="5">
        <f t="shared" si="16"/>
        <v>0</v>
      </c>
      <c r="L568">
        <v>7</v>
      </c>
      <c r="M568">
        <v>3</v>
      </c>
      <c r="N568" s="7">
        <f t="shared" si="17"/>
        <v>0.3</v>
      </c>
      <c r="O568">
        <v>0</v>
      </c>
      <c r="P568">
        <v>0</v>
      </c>
      <c r="Q568">
        <v>6</v>
      </c>
      <c r="R568">
        <v>27</v>
      </c>
      <c r="S568" t="s">
        <v>1551</v>
      </c>
      <c r="T568" t="s">
        <v>1765</v>
      </c>
      <c r="U568" t="s">
        <v>14807</v>
      </c>
    </row>
    <row r="569" spans="1:21" x14ac:dyDescent="0.3">
      <c r="A569" t="s">
        <v>1766</v>
      </c>
      <c r="B569" t="s">
        <v>1767</v>
      </c>
      <c r="C569" t="s">
        <v>20</v>
      </c>
      <c r="D569" t="s">
        <v>21</v>
      </c>
      <c r="E569" t="s">
        <v>22</v>
      </c>
      <c r="F569" t="s">
        <v>23</v>
      </c>
      <c r="G569" t="s">
        <v>24</v>
      </c>
      <c r="H569">
        <v>152</v>
      </c>
      <c r="I569">
        <v>10</v>
      </c>
      <c r="J569">
        <v>15.2</v>
      </c>
      <c r="K569" s="5">
        <f t="shared" si="16"/>
        <v>1</v>
      </c>
      <c r="L569">
        <v>6</v>
      </c>
      <c r="M569">
        <v>3</v>
      </c>
      <c r="N569" s="7">
        <f t="shared" si="17"/>
        <v>0.33333333333333331</v>
      </c>
      <c r="O569">
        <v>1</v>
      </c>
      <c r="P569">
        <v>0</v>
      </c>
      <c r="Q569">
        <v>12</v>
      </c>
      <c r="R569">
        <v>6</v>
      </c>
      <c r="S569" t="s">
        <v>1551</v>
      </c>
      <c r="T569" t="s">
        <v>1768</v>
      </c>
      <c r="U569" t="s">
        <v>14807</v>
      </c>
    </row>
    <row r="570" spans="1:21" x14ac:dyDescent="0.3">
      <c r="A570" t="s">
        <v>1769</v>
      </c>
      <c r="B570" t="s">
        <v>1770</v>
      </c>
      <c r="C570" t="s">
        <v>20</v>
      </c>
      <c r="D570" t="s">
        <v>21</v>
      </c>
      <c r="E570" t="s">
        <v>22</v>
      </c>
      <c r="F570" t="s">
        <v>29</v>
      </c>
      <c r="G570" t="s">
        <v>24</v>
      </c>
      <c r="H570">
        <v>78</v>
      </c>
      <c r="I570">
        <v>7</v>
      </c>
      <c r="J570">
        <v>11.1</v>
      </c>
      <c r="K570" s="5">
        <f t="shared" si="16"/>
        <v>0</v>
      </c>
      <c r="L570">
        <v>3</v>
      </c>
      <c r="M570">
        <v>0</v>
      </c>
      <c r="N570" s="7">
        <f t="shared" si="17"/>
        <v>0</v>
      </c>
      <c r="O570">
        <v>2</v>
      </c>
      <c r="P570">
        <v>2</v>
      </c>
      <c r="Q570">
        <v>1</v>
      </c>
      <c r="R570">
        <v>5</v>
      </c>
      <c r="S570" t="s">
        <v>1551</v>
      </c>
      <c r="T570" t="s">
        <v>1771</v>
      </c>
      <c r="U570" t="s">
        <v>14807</v>
      </c>
    </row>
    <row r="571" spans="1:21" x14ac:dyDescent="0.3">
      <c r="A571" t="s">
        <v>1772</v>
      </c>
      <c r="B571" t="s">
        <v>1773</v>
      </c>
      <c r="C571" t="s">
        <v>20</v>
      </c>
      <c r="D571" t="s">
        <v>21</v>
      </c>
      <c r="E571" t="s">
        <v>22</v>
      </c>
      <c r="F571" t="s">
        <v>29</v>
      </c>
      <c r="G571" t="s">
        <v>24</v>
      </c>
      <c r="H571">
        <v>175</v>
      </c>
      <c r="I571">
        <v>9</v>
      </c>
      <c r="J571">
        <v>19.399999999999999</v>
      </c>
      <c r="K571" s="5">
        <f t="shared" si="16"/>
        <v>1</v>
      </c>
      <c r="L571">
        <v>8</v>
      </c>
      <c r="M571">
        <v>0</v>
      </c>
      <c r="N571" s="7">
        <f t="shared" si="17"/>
        <v>0</v>
      </c>
      <c r="O571">
        <v>1</v>
      </c>
      <c r="P571">
        <v>0</v>
      </c>
      <c r="Q571">
        <v>5</v>
      </c>
      <c r="R571">
        <v>10</v>
      </c>
      <c r="S571" t="s">
        <v>1551</v>
      </c>
      <c r="T571" t="s">
        <v>1774</v>
      </c>
      <c r="U571" t="s">
        <v>14807</v>
      </c>
    </row>
    <row r="572" spans="1:21" x14ac:dyDescent="0.3">
      <c r="A572" t="s">
        <v>1775</v>
      </c>
      <c r="B572" t="s">
        <v>1776</v>
      </c>
      <c r="C572" t="s">
        <v>20</v>
      </c>
      <c r="D572" t="s">
        <v>21</v>
      </c>
      <c r="E572" t="s">
        <v>22</v>
      </c>
      <c r="F572" t="s">
        <v>23</v>
      </c>
      <c r="G572" t="s">
        <v>24</v>
      </c>
      <c r="H572">
        <v>121</v>
      </c>
      <c r="I572">
        <v>11</v>
      </c>
      <c r="J572">
        <v>11</v>
      </c>
      <c r="K572" s="5">
        <f t="shared" si="16"/>
        <v>0</v>
      </c>
      <c r="L572">
        <v>7</v>
      </c>
      <c r="M572">
        <v>4</v>
      </c>
      <c r="N572" s="7">
        <f t="shared" si="17"/>
        <v>0.36363636363636365</v>
      </c>
      <c r="O572">
        <v>0</v>
      </c>
      <c r="P572">
        <v>0</v>
      </c>
      <c r="Q572">
        <v>8</v>
      </c>
      <c r="R572">
        <v>29</v>
      </c>
      <c r="S572" t="s">
        <v>1551</v>
      </c>
      <c r="T572" t="s">
        <v>1777</v>
      </c>
      <c r="U572" t="s">
        <v>14807</v>
      </c>
    </row>
    <row r="573" spans="1:21" x14ac:dyDescent="0.3">
      <c r="A573" t="s">
        <v>1778</v>
      </c>
      <c r="B573" t="s">
        <v>1779</v>
      </c>
      <c r="C573" t="s">
        <v>20</v>
      </c>
      <c r="D573" t="s">
        <v>21</v>
      </c>
      <c r="E573" t="s">
        <v>37</v>
      </c>
      <c r="F573" t="s">
        <v>23</v>
      </c>
      <c r="G573" t="s">
        <v>24</v>
      </c>
      <c r="H573">
        <v>150</v>
      </c>
      <c r="I573">
        <v>11</v>
      </c>
      <c r="J573">
        <v>13.6</v>
      </c>
      <c r="K573" s="5">
        <f t="shared" si="16"/>
        <v>0</v>
      </c>
      <c r="L573">
        <v>7</v>
      </c>
      <c r="M573">
        <v>3</v>
      </c>
      <c r="N573" s="7">
        <f t="shared" si="17"/>
        <v>0.3</v>
      </c>
      <c r="O573">
        <v>0</v>
      </c>
      <c r="P573">
        <v>1</v>
      </c>
      <c r="Q573">
        <v>6</v>
      </c>
      <c r="R573">
        <v>12</v>
      </c>
      <c r="S573" t="s">
        <v>1551</v>
      </c>
      <c r="T573" t="s">
        <v>1780</v>
      </c>
      <c r="U573" t="s">
        <v>14807</v>
      </c>
    </row>
    <row r="574" spans="1:21" x14ac:dyDescent="0.3">
      <c r="A574" t="s">
        <v>1781</v>
      </c>
      <c r="B574" t="s">
        <v>1782</v>
      </c>
      <c r="C574" t="s">
        <v>20</v>
      </c>
      <c r="D574" t="s">
        <v>21</v>
      </c>
      <c r="E574" t="s">
        <v>22</v>
      </c>
      <c r="F574" t="s">
        <v>23</v>
      </c>
      <c r="G574" t="s">
        <v>24</v>
      </c>
      <c r="H574">
        <v>250</v>
      </c>
      <c r="I574">
        <v>17</v>
      </c>
      <c r="J574">
        <v>14.7</v>
      </c>
      <c r="K574" s="5">
        <f t="shared" si="16"/>
        <v>0</v>
      </c>
      <c r="L574">
        <v>8</v>
      </c>
      <c r="M574">
        <v>4</v>
      </c>
      <c r="N574" s="7">
        <f t="shared" si="17"/>
        <v>0.33333333333333331</v>
      </c>
      <c r="O574">
        <v>3</v>
      </c>
      <c r="P574">
        <v>2</v>
      </c>
      <c r="Q574">
        <v>10</v>
      </c>
      <c r="R574">
        <v>12</v>
      </c>
      <c r="S574" t="s">
        <v>1551</v>
      </c>
      <c r="T574" t="s">
        <v>1783</v>
      </c>
      <c r="U574" t="s">
        <v>14807</v>
      </c>
    </row>
    <row r="575" spans="1:21" x14ac:dyDescent="0.3">
      <c r="A575" t="s">
        <v>1784</v>
      </c>
      <c r="B575" t="s">
        <v>1785</v>
      </c>
      <c r="C575" t="s">
        <v>20</v>
      </c>
      <c r="D575" t="s">
        <v>21</v>
      </c>
      <c r="E575" t="s">
        <v>22</v>
      </c>
      <c r="F575" t="s">
        <v>29</v>
      </c>
      <c r="G575" t="s">
        <v>24</v>
      </c>
      <c r="H575">
        <v>53</v>
      </c>
      <c r="I575">
        <v>6</v>
      </c>
      <c r="J575">
        <v>8.8000000000000007</v>
      </c>
      <c r="K575" s="5">
        <f t="shared" si="16"/>
        <v>0</v>
      </c>
      <c r="L575">
        <v>1</v>
      </c>
      <c r="M575">
        <v>2</v>
      </c>
      <c r="N575" s="7">
        <f t="shared" si="17"/>
        <v>0.66666666666666663</v>
      </c>
      <c r="O575">
        <v>3</v>
      </c>
      <c r="P575">
        <v>0</v>
      </c>
      <c r="Q575">
        <v>2</v>
      </c>
      <c r="R575">
        <v>6</v>
      </c>
      <c r="S575" t="s">
        <v>1551</v>
      </c>
      <c r="T575" t="s">
        <v>1786</v>
      </c>
      <c r="U575" t="s">
        <v>14807</v>
      </c>
    </row>
    <row r="576" spans="1:21" x14ac:dyDescent="0.3">
      <c r="A576" t="s">
        <v>1787</v>
      </c>
      <c r="B576" t="s">
        <v>1788</v>
      </c>
      <c r="C576" t="s">
        <v>20</v>
      </c>
      <c r="D576" t="s">
        <v>21</v>
      </c>
      <c r="E576" t="s">
        <v>22</v>
      </c>
      <c r="F576" t="s">
        <v>29</v>
      </c>
      <c r="G576" t="s">
        <v>24</v>
      </c>
      <c r="H576">
        <v>63</v>
      </c>
      <c r="I576">
        <v>7</v>
      </c>
      <c r="J576">
        <v>9</v>
      </c>
      <c r="K576" s="5">
        <f t="shared" si="16"/>
        <v>0</v>
      </c>
      <c r="L576">
        <v>3</v>
      </c>
      <c r="M576">
        <v>1</v>
      </c>
      <c r="N576" s="7">
        <f t="shared" si="17"/>
        <v>0.25</v>
      </c>
      <c r="O576">
        <v>3</v>
      </c>
      <c r="P576">
        <v>0</v>
      </c>
      <c r="Q576">
        <v>3</v>
      </c>
      <c r="R576">
        <v>3</v>
      </c>
      <c r="S576" t="s">
        <v>1551</v>
      </c>
      <c r="T576" t="s">
        <v>1789</v>
      </c>
      <c r="U576" t="s">
        <v>14807</v>
      </c>
    </row>
    <row r="577" spans="1:21" x14ac:dyDescent="0.3">
      <c r="A577" t="s">
        <v>1790</v>
      </c>
      <c r="B577" t="s">
        <v>1791</v>
      </c>
      <c r="C577" t="s">
        <v>99</v>
      </c>
      <c r="D577" t="s">
        <v>125</v>
      </c>
      <c r="E577" t="s">
        <v>37</v>
      </c>
      <c r="F577" t="s">
        <v>38</v>
      </c>
      <c r="G577" t="s">
        <v>24</v>
      </c>
      <c r="H577">
        <v>101</v>
      </c>
      <c r="I577">
        <v>10</v>
      </c>
      <c r="J577">
        <v>10.1</v>
      </c>
      <c r="K577" s="5">
        <f t="shared" si="16"/>
        <v>0</v>
      </c>
      <c r="L577">
        <v>0</v>
      </c>
      <c r="M577">
        <v>0</v>
      </c>
      <c r="N577" s="7">
        <f t="shared" si="17"/>
        <v>0</v>
      </c>
      <c r="O577">
        <v>0</v>
      </c>
      <c r="P577">
        <v>0</v>
      </c>
      <c r="Q577">
        <v>7</v>
      </c>
      <c r="R577">
        <v>3</v>
      </c>
      <c r="S577" t="s">
        <v>1551</v>
      </c>
      <c r="T577" t="s">
        <v>1792</v>
      </c>
      <c r="U577" t="s">
        <v>14807</v>
      </c>
    </row>
    <row r="578" spans="1:21" x14ac:dyDescent="0.3">
      <c r="A578" t="s">
        <v>1793</v>
      </c>
      <c r="B578" t="s">
        <v>1794</v>
      </c>
      <c r="C578" t="s">
        <v>20</v>
      </c>
      <c r="D578" t="s">
        <v>21</v>
      </c>
      <c r="E578" t="s">
        <v>22</v>
      </c>
      <c r="F578" t="s">
        <v>29</v>
      </c>
      <c r="G578" t="s">
        <v>24</v>
      </c>
      <c r="H578">
        <v>133</v>
      </c>
      <c r="I578">
        <v>8</v>
      </c>
      <c r="J578">
        <v>16.600000000000001</v>
      </c>
      <c r="K578" s="5">
        <f t="shared" si="16"/>
        <v>1</v>
      </c>
      <c r="L578">
        <v>2</v>
      </c>
      <c r="M578">
        <v>0</v>
      </c>
      <c r="N578" s="7">
        <f t="shared" si="17"/>
        <v>0</v>
      </c>
      <c r="O578">
        <v>4</v>
      </c>
      <c r="P578">
        <v>2</v>
      </c>
      <c r="Q578">
        <v>2</v>
      </c>
      <c r="R578">
        <v>6</v>
      </c>
      <c r="S578" t="s">
        <v>1551</v>
      </c>
      <c r="T578" t="s">
        <v>1795</v>
      </c>
      <c r="U578" t="s">
        <v>14807</v>
      </c>
    </row>
    <row r="579" spans="1:21" x14ac:dyDescent="0.3">
      <c r="A579" t="s">
        <v>1796</v>
      </c>
      <c r="B579" t="s">
        <v>1797</v>
      </c>
      <c r="C579" t="s">
        <v>20</v>
      </c>
      <c r="D579" t="s">
        <v>21</v>
      </c>
      <c r="E579" t="s">
        <v>22</v>
      </c>
      <c r="F579" t="s">
        <v>29</v>
      </c>
      <c r="G579" t="s">
        <v>24</v>
      </c>
      <c r="H579">
        <v>216</v>
      </c>
      <c r="I579">
        <v>15</v>
      </c>
      <c r="J579">
        <v>14.4</v>
      </c>
      <c r="K579" s="5">
        <f t="shared" ref="K579:K642" si="18">IF(J579&gt;15, 1, 0)</f>
        <v>0</v>
      </c>
      <c r="L579">
        <v>9</v>
      </c>
      <c r="M579">
        <v>2</v>
      </c>
      <c r="N579" s="7">
        <f t="shared" ref="N579:N642" si="19">IFERROR(M579/(M579+L579), 0)</f>
        <v>0.18181818181818182</v>
      </c>
      <c r="O579">
        <v>2</v>
      </c>
      <c r="P579">
        <v>2</v>
      </c>
      <c r="Q579">
        <v>7</v>
      </c>
      <c r="R579">
        <v>4</v>
      </c>
      <c r="S579" t="s">
        <v>573</v>
      </c>
      <c r="T579" t="s">
        <v>1798</v>
      </c>
      <c r="U579" t="s">
        <v>14799</v>
      </c>
    </row>
    <row r="580" spans="1:21" x14ac:dyDescent="0.3">
      <c r="A580" t="s">
        <v>1799</v>
      </c>
      <c r="B580" t="s">
        <v>1800</v>
      </c>
      <c r="C580" t="s">
        <v>20</v>
      </c>
      <c r="D580" t="s">
        <v>21</v>
      </c>
      <c r="E580" t="s">
        <v>22</v>
      </c>
      <c r="F580" t="s">
        <v>23</v>
      </c>
      <c r="G580" t="s">
        <v>24</v>
      </c>
      <c r="H580">
        <v>387</v>
      </c>
      <c r="I580">
        <v>19</v>
      </c>
      <c r="J580">
        <v>20.399999999999999</v>
      </c>
      <c r="K580" s="5">
        <f t="shared" si="18"/>
        <v>1</v>
      </c>
      <c r="L580">
        <v>8</v>
      </c>
      <c r="M580">
        <v>5</v>
      </c>
      <c r="N580" s="7">
        <f t="shared" si="19"/>
        <v>0.38461538461538464</v>
      </c>
      <c r="O580">
        <v>4</v>
      </c>
      <c r="P580">
        <v>2</v>
      </c>
      <c r="Q580">
        <v>11</v>
      </c>
      <c r="R580">
        <v>5</v>
      </c>
      <c r="S580" t="s">
        <v>573</v>
      </c>
      <c r="T580" t="s">
        <v>1801</v>
      </c>
      <c r="U580" t="s">
        <v>14799</v>
      </c>
    </row>
    <row r="581" spans="1:21" x14ac:dyDescent="0.3">
      <c r="A581" t="s">
        <v>1802</v>
      </c>
      <c r="B581" t="s">
        <v>1803</v>
      </c>
      <c r="C581" t="s">
        <v>20</v>
      </c>
      <c r="D581" t="s">
        <v>21</v>
      </c>
      <c r="E581" t="s">
        <v>22</v>
      </c>
      <c r="F581" t="s">
        <v>29</v>
      </c>
      <c r="G581" t="s">
        <v>53</v>
      </c>
      <c r="H581">
        <v>110</v>
      </c>
      <c r="I581">
        <v>23</v>
      </c>
      <c r="J581">
        <v>4.8</v>
      </c>
      <c r="K581" s="5">
        <f t="shared" si="18"/>
        <v>0</v>
      </c>
      <c r="L581">
        <v>12</v>
      </c>
      <c r="M581">
        <v>9</v>
      </c>
      <c r="N581" s="7">
        <f t="shared" si="19"/>
        <v>0.42857142857142855</v>
      </c>
      <c r="O581">
        <v>1</v>
      </c>
      <c r="P581">
        <v>1</v>
      </c>
      <c r="Q581">
        <v>19</v>
      </c>
      <c r="R581">
        <v>5</v>
      </c>
      <c r="S581" t="s">
        <v>1804</v>
      </c>
      <c r="T581" t="s">
        <v>1805</v>
      </c>
      <c r="U581" t="s">
        <v>14799</v>
      </c>
    </row>
    <row r="582" spans="1:21" x14ac:dyDescent="0.3">
      <c r="A582" t="s">
        <v>1806</v>
      </c>
      <c r="B582" t="s">
        <v>1807</v>
      </c>
      <c r="C582" t="s">
        <v>20</v>
      </c>
      <c r="D582" t="s">
        <v>21</v>
      </c>
      <c r="E582" t="s">
        <v>22</v>
      </c>
      <c r="F582" t="s">
        <v>29</v>
      </c>
      <c r="G582" t="s">
        <v>24</v>
      </c>
      <c r="H582">
        <v>140</v>
      </c>
      <c r="I582">
        <v>8</v>
      </c>
      <c r="J582">
        <v>17.5</v>
      </c>
      <c r="K582" s="5">
        <f t="shared" si="18"/>
        <v>1</v>
      </c>
      <c r="L582">
        <v>4</v>
      </c>
      <c r="M582">
        <v>0</v>
      </c>
      <c r="N582" s="7">
        <f t="shared" si="19"/>
        <v>0</v>
      </c>
      <c r="O582">
        <v>4</v>
      </c>
      <c r="P582">
        <v>0</v>
      </c>
      <c r="Q582">
        <v>5</v>
      </c>
      <c r="R582">
        <v>6</v>
      </c>
      <c r="S582" t="s">
        <v>1808</v>
      </c>
      <c r="T582" t="s">
        <v>1809</v>
      </c>
      <c r="U582" t="s">
        <v>4665</v>
      </c>
    </row>
    <row r="583" spans="1:21" x14ac:dyDescent="0.3">
      <c r="A583" t="s">
        <v>1810</v>
      </c>
      <c r="B583" t="s">
        <v>1811</v>
      </c>
      <c r="C583" t="s">
        <v>20</v>
      </c>
      <c r="D583" t="s">
        <v>21</v>
      </c>
      <c r="E583" t="s">
        <v>22</v>
      </c>
      <c r="F583" t="s">
        <v>23</v>
      </c>
      <c r="G583" t="s">
        <v>24</v>
      </c>
      <c r="H583">
        <v>41</v>
      </c>
      <c r="I583">
        <v>10</v>
      </c>
      <c r="J583">
        <v>4.0999999999999996</v>
      </c>
      <c r="K583" s="5">
        <f t="shared" si="18"/>
        <v>0</v>
      </c>
      <c r="L583">
        <v>6</v>
      </c>
      <c r="M583">
        <v>2</v>
      </c>
      <c r="N583" s="7">
        <f t="shared" si="19"/>
        <v>0.25</v>
      </c>
      <c r="O583">
        <v>2</v>
      </c>
      <c r="P583">
        <v>0</v>
      </c>
      <c r="Q583">
        <v>5</v>
      </c>
      <c r="R583">
        <v>10</v>
      </c>
      <c r="S583" t="s">
        <v>1808</v>
      </c>
      <c r="T583" t="s">
        <v>1812</v>
      </c>
      <c r="U583" t="s">
        <v>4665</v>
      </c>
    </row>
    <row r="584" spans="1:21" x14ac:dyDescent="0.3">
      <c r="A584" t="s">
        <v>1813</v>
      </c>
      <c r="B584" t="s">
        <v>1814</v>
      </c>
      <c r="C584" t="s">
        <v>20</v>
      </c>
      <c r="D584" t="s">
        <v>213</v>
      </c>
      <c r="E584" t="s">
        <v>22</v>
      </c>
      <c r="F584" t="s">
        <v>29</v>
      </c>
      <c r="G584" t="s">
        <v>24</v>
      </c>
      <c r="H584">
        <v>22</v>
      </c>
      <c r="I584">
        <v>3</v>
      </c>
      <c r="J584">
        <v>7.3</v>
      </c>
      <c r="K584" s="5">
        <f t="shared" si="18"/>
        <v>0</v>
      </c>
      <c r="L584">
        <v>0</v>
      </c>
      <c r="M584">
        <v>0</v>
      </c>
      <c r="N584" s="7">
        <f t="shared" si="19"/>
        <v>0</v>
      </c>
      <c r="O584">
        <v>3</v>
      </c>
      <c r="P584">
        <v>0</v>
      </c>
      <c r="Q584">
        <v>3</v>
      </c>
      <c r="R584">
        <v>4.5</v>
      </c>
      <c r="S584" t="s">
        <v>1808</v>
      </c>
      <c r="T584" t="s">
        <v>1815</v>
      </c>
      <c r="U584" t="s">
        <v>4665</v>
      </c>
    </row>
    <row r="585" spans="1:21" x14ac:dyDescent="0.3">
      <c r="A585" t="s">
        <v>1816</v>
      </c>
      <c r="B585" t="s">
        <v>1817</v>
      </c>
      <c r="C585" t="s">
        <v>20</v>
      </c>
      <c r="D585" t="s">
        <v>21</v>
      </c>
      <c r="E585" t="s">
        <v>22</v>
      </c>
      <c r="F585" t="s">
        <v>29</v>
      </c>
      <c r="G585" t="s">
        <v>24</v>
      </c>
      <c r="H585">
        <v>218</v>
      </c>
      <c r="I585">
        <v>8</v>
      </c>
      <c r="J585">
        <v>27.2</v>
      </c>
      <c r="K585" s="5">
        <f t="shared" si="18"/>
        <v>1</v>
      </c>
      <c r="L585">
        <v>3</v>
      </c>
      <c r="M585">
        <v>1</v>
      </c>
      <c r="N585" s="7">
        <f t="shared" si="19"/>
        <v>0.25</v>
      </c>
      <c r="O585">
        <v>4</v>
      </c>
      <c r="P585">
        <v>0</v>
      </c>
      <c r="Q585">
        <v>4</v>
      </c>
      <c r="R585">
        <v>12</v>
      </c>
      <c r="S585" t="s">
        <v>1808</v>
      </c>
      <c r="T585" t="s">
        <v>1818</v>
      </c>
      <c r="U585" t="s">
        <v>4665</v>
      </c>
    </row>
    <row r="586" spans="1:21" x14ac:dyDescent="0.3">
      <c r="A586" t="s">
        <v>1819</v>
      </c>
      <c r="B586" t="s">
        <v>1820</v>
      </c>
      <c r="C586" t="s">
        <v>20</v>
      </c>
      <c r="D586" t="s">
        <v>21</v>
      </c>
      <c r="E586" t="s">
        <v>22</v>
      </c>
      <c r="F586" t="s">
        <v>29</v>
      </c>
      <c r="G586" t="s">
        <v>24</v>
      </c>
      <c r="H586">
        <v>93</v>
      </c>
      <c r="I586">
        <v>8</v>
      </c>
      <c r="J586">
        <v>11.6</v>
      </c>
      <c r="K586" s="5">
        <f t="shared" si="18"/>
        <v>0</v>
      </c>
      <c r="L586">
        <v>1</v>
      </c>
      <c r="M586">
        <v>0</v>
      </c>
      <c r="N586" s="7">
        <f t="shared" si="19"/>
        <v>0</v>
      </c>
      <c r="O586">
        <v>6</v>
      </c>
      <c r="P586">
        <v>1</v>
      </c>
      <c r="Q586">
        <v>3</v>
      </c>
      <c r="R586">
        <v>6</v>
      </c>
      <c r="S586" t="s">
        <v>1808</v>
      </c>
      <c r="T586" t="s">
        <v>1821</v>
      </c>
      <c r="U586" t="s">
        <v>4665</v>
      </c>
    </row>
    <row r="587" spans="1:21" x14ac:dyDescent="0.3">
      <c r="A587" t="s">
        <v>1822</v>
      </c>
      <c r="B587" t="s">
        <v>1823</v>
      </c>
      <c r="C587" t="s">
        <v>20</v>
      </c>
      <c r="D587" t="s">
        <v>21</v>
      </c>
      <c r="E587" t="s">
        <v>22</v>
      </c>
      <c r="F587" t="s">
        <v>23</v>
      </c>
      <c r="G587" t="s">
        <v>24</v>
      </c>
      <c r="H587">
        <v>286</v>
      </c>
      <c r="I587">
        <v>13</v>
      </c>
      <c r="J587">
        <v>22</v>
      </c>
      <c r="K587" s="5">
        <f t="shared" si="18"/>
        <v>1</v>
      </c>
      <c r="L587">
        <v>7</v>
      </c>
      <c r="M587">
        <v>2</v>
      </c>
      <c r="N587" s="7">
        <f t="shared" si="19"/>
        <v>0.22222222222222221</v>
      </c>
      <c r="O587">
        <v>2</v>
      </c>
      <c r="P587">
        <v>2</v>
      </c>
      <c r="Q587">
        <v>10</v>
      </c>
      <c r="R587">
        <v>16</v>
      </c>
      <c r="S587" t="s">
        <v>1808</v>
      </c>
      <c r="T587" t="s">
        <v>1824</v>
      </c>
      <c r="U587" t="s">
        <v>4665</v>
      </c>
    </row>
    <row r="588" spans="1:21" x14ac:dyDescent="0.3">
      <c r="A588" t="s">
        <v>1825</v>
      </c>
      <c r="B588" t="s">
        <v>1826</v>
      </c>
      <c r="C588" t="s">
        <v>20</v>
      </c>
      <c r="D588" t="s">
        <v>33</v>
      </c>
      <c r="E588" t="s">
        <v>49</v>
      </c>
      <c r="F588" t="s">
        <v>23</v>
      </c>
      <c r="G588" t="s">
        <v>24</v>
      </c>
      <c r="H588">
        <v>292</v>
      </c>
      <c r="I588">
        <v>13</v>
      </c>
      <c r="J588">
        <v>22.5</v>
      </c>
      <c r="K588" s="5">
        <f t="shared" si="18"/>
        <v>1</v>
      </c>
      <c r="L588">
        <v>10</v>
      </c>
      <c r="M588">
        <v>0</v>
      </c>
      <c r="N588" s="7">
        <f t="shared" si="19"/>
        <v>0</v>
      </c>
      <c r="O588">
        <v>3</v>
      </c>
      <c r="P588">
        <v>0</v>
      </c>
      <c r="Q588">
        <v>13</v>
      </c>
      <c r="R588">
        <v>42</v>
      </c>
      <c r="S588" t="s">
        <v>1808</v>
      </c>
      <c r="T588" t="s">
        <v>1827</v>
      </c>
      <c r="U588" t="s">
        <v>4665</v>
      </c>
    </row>
    <row r="589" spans="1:21" x14ac:dyDescent="0.3">
      <c r="A589" t="s">
        <v>1828</v>
      </c>
      <c r="B589" t="s">
        <v>1829</v>
      </c>
      <c r="C589" t="s">
        <v>20</v>
      </c>
      <c r="D589" t="s">
        <v>213</v>
      </c>
      <c r="E589" t="s">
        <v>37</v>
      </c>
      <c r="F589" t="s">
        <v>38</v>
      </c>
      <c r="G589" t="s">
        <v>24</v>
      </c>
      <c r="H589">
        <v>64</v>
      </c>
      <c r="I589">
        <v>5</v>
      </c>
      <c r="J589">
        <v>12.8</v>
      </c>
      <c r="K589" s="5">
        <f t="shared" si="18"/>
        <v>0</v>
      </c>
      <c r="L589">
        <v>0</v>
      </c>
      <c r="M589">
        <v>0</v>
      </c>
      <c r="N589" s="7">
        <f t="shared" si="19"/>
        <v>0</v>
      </c>
      <c r="O589">
        <v>4</v>
      </c>
      <c r="P589">
        <v>1</v>
      </c>
      <c r="Q589">
        <v>7</v>
      </c>
      <c r="R589">
        <v>6</v>
      </c>
      <c r="S589" t="s">
        <v>1808</v>
      </c>
      <c r="T589" t="s">
        <v>1830</v>
      </c>
      <c r="U589" t="s">
        <v>4665</v>
      </c>
    </row>
    <row r="590" spans="1:21" x14ac:dyDescent="0.3">
      <c r="A590" t="s">
        <v>1831</v>
      </c>
      <c r="B590" t="s">
        <v>1832</v>
      </c>
      <c r="C590" t="s">
        <v>20</v>
      </c>
      <c r="D590" t="s">
        <v>21</v>
      </c>
      <c r="E590" t="s">
        <v>22</v>
      </c>
      <c r="F590" t="s">
        <v>29</v>
      </c>
      <c r="G590" t="s">
        <v>24</v>
      </c>
      <c r="H590">
        <v>360</v>
      </c>
      <c r="I590">
        <v>15</v>
      </c>
      <c r="J590">
        <v>24</v>
      </c>
      <c r="K590" s="5">
        <f t="shared" si="18"/>
        <v>1</v>
      </c>
      <c r="L590">
        <v>11</v>
      </c>
      <c r="M590">
        <v>2</v>
      </c>
      <c r="N590" s="7">
        <f t="shared" si="19"/>
        <v>0.15384615384615385</v>
      </c>
      <c r="O590">
        <v>1</v>
      </c>
      <c r="P590">
        <v>1</v>
      </c>
      <c r="Q590">
        <v>15</v>
      </c>
      <c r="R590">
        <v>12</v>
      </c>
      <c r="S590" t="s">
        <v>1808</v>
      </c>
      <c r="T590" t="s">
        <v>1833</v>
      </c>
      <c r="U590" t="s">
        <v>4665</v>
      </c>
    </row>
    <row r="591" spans="1:21" x14ac:dyDescent="0.3">
      <c r="A591" t="s">
        <v>1834</v>
      </c>
      <c r="B591" t="s">
        <v>1835</v>
      </c>
      <c r="C591" t="s">
        <v>20</v>
      </c>
      <c r="D591" t="s">
        <v>21</v>
      </c>
      <c r="E591" t="s">
        <v>22</v>
      </c>
      <c r="F591" t="s">
        <v>29</v>
      </c>
      <c r="G591" t="s">
        <v>24</v>
      </c>
      <c r="H591">
        <v>120</v>
      </c>
      <c r="I591">
        <v>4</v>
      </c>
      <c r="J591">
        <v>30</v>
      </c>
      <c r="K591" s="5">
        <f t="shared" si="18"/>
        <v>1</v>
      </c>
      <c r="L591">
        <v>0</v>
      </c>
      <c r="M591">
        <v>0</v>
      </c>
      <c r="N591" s="7">
        <f t="shared" si="19"/>
        <v>0</v>
      </c>
      <c r="O591">
        <v>4</v>
      </c>
      <c r="P591">
        <v>0</v>
      </c>
      <c r="Q591">
        <v>3</v>
      </c>
      <c r="R591">
        <v>6</v>
      </c>
      <c r="S591" t="s">
        <v>1808</v>
      </c>
      <c r="T591" t="s">
        <v>1836</v>
      </c>
      <c r="U591" t="s">
        <v>4665</v>
      </c>
    </row>
    <row r="592" spans="1:21" x14ac:dyDescent="0.3">
      <c r="A592" t="s">
        <v>1837</v>
      </c>
      <c r="B592" t="s">
        <v>1838</v>
      </c>
      <c r="C592" t="s">
        <v>20</v>
      </c>
      <c r="D592" t="s">
        <v>21</v>
      </c>
      <c r="E592" t="s">
        <v>22</v>
      </c>
      <c r="F592" t="s">
        <v>29</v>
      </c>
      <c r="G592" t="s">
        <v>24</v>
      </c>
      <c r="H592">
        <v>146</v>
      </c>
      <c r="I592">
        <v>9</v>
      </c>
      <c r="J592">
        <v>16.2</v>
      </c>
      <c r="K592" s="5">
        <f t="shared" si="18"/>
        <v>1</v>
      </c>
      <c r="L592">
        <v>7</v>
      </c>
      <c r="M592">
        <v>1</v>
      </c>
      <c r="N592" s="7">
        <f t="shared" si="19"/>
        <v>0.125</v>
      </c>
      <c r="O592">
        <v>1</v>
      </c>
      <c r="P592">
        <v>0</v>
      </c>
      <c r="Q592">
        <v>4</v>
      </c>
      <c r="R592">
        <v>8</v>
      </c>
      <c r="S592" t="s">
        <v>1839</v>
      </c>
      <c r="T592" t="s">
        <v>1840</v>
      </c>
      <c r="U592" t="s">
        <v>4665</v>
      </c>
    </row>
    <row r="593" spans="1:21" x14ac:dyDescent="0.3">
      <c r="A593" t="s">
        <v>1841</v>
      </c>
      <c r="B593" t="s">
        <v>1842</v>
      </c>
      <c r="C593" t="s">
        <v>20</v>
      </c>
      <c r="D593" t="s">
        <v>21</v>
      </c>
      <c r="E593" t="s">
        <v>22</v>
      </c>
      <c r="F593" t="s">
        <v>23</v>
      </c>
      <c r="G593" t="s">
        <v>24</v>
      </c>
      <c r="H593">
        <v>191</v>
      </c>
      <c r="I593">
        <v>11</v>
      </c>
      <c r="J593">
        <v>17.399999999999999</v>
      </c>
      <c r="K593" s="5">
        <f t="shared" si="18"/>
        <v>1</v>
      </c>
      <c r="L593">
        <v>5</v>
      </c>
      <c r="M593">
        <v>2</v>
      </c>
      <c r="N593" s="7">
        <f t="shared" si="19"/>
        <v>0.2857142857142857</v>
      </c>
      <c r="O593">
        <v>3</v>
      </c>
      <c r="P593">
        <v>1</v>
      </c>
      <c r="Q593">
        <v>7</v>
      </c>
      <c r="R593">
        <v>3</v>
      </c>
      <c r="S593" t="s">
        <v>1839</v>
      </c>
      <c r="T593" t="s">
        <v>1843</v>
      </c>
      <c r="U593" t="s">
        <v>4665</v>
      </c>
    </row>
    <row r="594" spans="1:21" x14ac:dyDescent="0.3">
      <c r="A594" t="s">
        <v>1844</v>
      </c>
      <c r="B594" t="s">
        <v>1845</v>
      </c>
      <c r="C594" t="s">
        <v>20</v>
      </c>
      <c r="D594" t="s">
        <v>21</v>
      </c>
      <c r="E594" t="s">
        <v>22</v>
      </c>
      <c r="F594" t="s">
        <v>23</v>
      </c>
      <c r="G594" t="s">
        <v>24</v>
      </c>
      <c r="H594">
        <v>106</v>
      </c>
      <c r="I594">
        <v>10</v>
      </c>
      <c r="J594">
        <v>10.6</v>
      </c>
      <c r="K594" s="5">
        <f t="shared" si="18"/>
        <v>0</v>
      </c>
      <c r="L594">
        <v>7</v>
      </c>
      <c r="M594">
        <v>1</v>
      </c>
      <c r="N594" s="7">
        <f t="shared" si="19"/>
        <v>0.125</v>
      </c>
      <c r="O594">
        <v>2</v>
      </c>
      <c r="P594">
        <v>0</v>
      </c>
      <c r="Q594">
        <v>8</v>
      </c>
      <c r="R594">
        <v>12</v>
      </c>
      <c r="S594" t="s">
        <v>1839</v>
      </c>
      <c r="T594" t="s">
        <v>1846</v>
      </c>
      <c r="U594" t="s">
        <v>4665</v>
      </c>
    </row>
    <row r="595" spans="1:21" x14ac:dyDescent="0.3">
      <c r="A595" t="s">
        <v>1847</v>
      </c>
      <c r="B595" t="s">
        <v>1848</v>
      </c>
      <c r="C595" t="s">
        <v>20</v>
      </c>
      <c r="D595" t="s">
        <v>213</v>
      </c>
      <c r="E595" t="s">
        <v>22</v>
      </c>
      <c r="F595" t="s">
        <v>29</v>
      </c>
      <c r="G595" t="s">
        <v>24</v>
      </c>
      <c r="H595">
        <v>21</v>
      </c>
      <c r="I595">
        <v>5</v>
      </c>
      <c r="J595">
        <v>4.2</v>
      </c>
      <c r="K595" s="5">
        <f t="shared" si="18"/>
        <v>0</v>
      </c>
      <c r="L595">
        <v>0</v>
      </c>
      <c r="M595">
        <v>0</v>
      </c>
      <c r="N595" s="7">
        <f t="shared" si="19"/>
        <v>0</v>
      </c>
      <c r="O595">
        <v>5</v>
      </c>
      <c r="P595">
        <v>0</v>
      </c>
      <c r="Q595">
        <v>2</v>
      </c>
      <c r="R595">
        <v>4.5</v>
      </c>
      <c r="S595" t="s">
        <v>1839</v>
      </c>
      <c r="T595" t="s">
        <v>1849</v>
      </c>
      <c r="U595" t="s">
        <v>4665</v>
      </c>
    </row>
    <row r="596" spans="1:21" x14ac:dyDescent="0.3">
      <c r="A596" t="s">
        <v>1850</v>
      </c>
      <c r="B596" t="s">
        <v>1851</v>
      </c>
      <c r="C596" t="s">
        <v>20</v>
      </c>
      <c r="D596" t="s">
        <v>21</v>
      </c>
      <c r="E596" t="s">
        <v>22</v>
      </c>
      <c r="F596" t="s">
        <v>29</v>
      </c>
      <c r="G596" t="s">
        <v>24</v>
      </c>
      <c r="H596">
        <v>150</v>
      </c>
      <c r="I596">
        <v>9</v>
      </c>
      <c r="J596">
        <v>16.7</v>
      </c>
      <c r="K596" s="5">
        <f t="shared" si="18"/>
        <v>1</v>
      </c>
      <c r="L596">
        <v>5</v>
      </c>
      <c r="M596">
        <v>2</v>
      </c>
      <c r="N596" s="7">
        <f t="shared" si="19"/>
        <v>0.2857142857142857</v>
      </c>
      <c r="O596">
        <v>2</v>
      </c>
      <c r="P596">
        <v>0</v>
      </c>
      <c r="Q596">
        <v>6</v>
      </c>
      <c r="R596">
        <v>3.5</v>
      </c>
      <c r="S596" t="s">
        <v>1839</v>
      </c>
      <c r="T596" t="s">
        <v>1852</v>
      </c>
      <c r="U596" t="s">
        <v>4665</v>
      </c>
    </row>
    <row r="597" spans="1:21" x14ac:dyDescent="0.3">
      <c r="A597" t="s">
        <v>1853</v>
      </c>
      <c r="B597" t="s">
        <v>1854</v>
      </c>
      <c r="C597" t="s">
        <v>20</v>
      </c>
      <c r="D597" t="s">
        <v>21</v>
      </c>
      <c r="E597" t="s">
        <v>49</v>
      </c>
      <c r="F597" t="s">
        <v>38</v>
      </c>
      <c r="G597" t="s">
        <v>24</v>
      </c>
      <c r="H597">
        <v>762</v>
      </c>
      <c r="I597">
        <v>41</v>
      </c>
      <c r="J597">
        <v>18.600000000000001</v>
      </c>
      <c r="K597" s="5">
        <f t="shared" si="18"/>
        <v>1</v>
      </c>
      <c r="L597">
        <v>27</v>
      </c>
      <c r="M597">
        <v>4</v>
      </c>
      <c r="N597" s="7">
        <f t="shared" si="19"/>
        <v>0.12903225806451613</v>
      </c>
      <c r="O597">
        <v>7</v>
      </c>
      <c r="P597">
        <v>3</v>
      </c>
      <c r="Q597">
        <v>27</v>
      </c>
      <c r="R597">
        <v>53</v>
      </c>
      <c r="S597" t="s">
        <v>1839</v>
      </c>
      <c r="T597" t="s">
        <v>1855</v>
      </c>
      <c r="U597" t="s">
        <v>4665</v>
      </c>
    </row>
    <row r="598" spans="1:21" x14ac:dyDescent="0.3">
      <c r="A598" t="s">
        <v>1856</v>
      </c>
      <c r="B598" t="s">
        <v>1857</v>
      </c>
      <c r="C598" t="s">
        <v>20</v>
      </c>
      <c r="D598" t="s">
        <v>21</v>
      </c>
      <c r="E598" t="s">
        <v>49</v>
      </c>
      <c r="F598" t="s">
        <v>38</v>
      </c>
      <c r="G598" t="s">
        <v>24</v>
      </c>
      <c r="H598">
        <v>854</v>
      </c>
      <c r="I598">
        <v>43</v>
      </c>
      <c r="J598">
        <v>19.899999999999999</v>
      </c>
      <c r="K598" s="5">
        <f t="shared" si="18"/>
        <v>1</v>
      </c>
      <c r="L598">
        <v>20</v>
      </c>
      <c r="M598">
        <v>10</v>
      </c>
      <c r="N598" s="7">
        <f t="shared" si="19"/>
        <v>0.33333333333333331</v>
      </c>
      <c r="O598">
        <v>9</v>
      </c>
      <c r="P598">
        <v>4</v>
      </c>
      <c r="Q598">
        <v>31</v>
      </c>
      <c r="R598">
        <v>23</v>
      </c>
      <c r="S598" t="s">
        <v>1839</v>
      </c>
      <c r="T598" t="s">
        <v>1858</v>
      </c>
      <c r="U598" t="s">
        <v>4665</v>
      </c>
    </row>
    <row r="599" spans="1:21" x14ac:dyDescent="0.3">
      <c r="A599" t="s">
        <v>1859</v>
      </c>
      <c r="B599" t="s">
        <v>1860</v>
      </c>
      <c r="C599" t="s">
        <v>20</v>
      </c>
      <c r="D599" t="s">
        <v>42</v>
      </c>
      <c r="E599" t="s">
        <v>22</v>
      </c>
      <c r="F599" t="s">
        <v>29</v>
      </c>
      <c r="G599" t="s">
        <v>24</v>
      </c>
      <c r="H599">
        <v>133</v>
      </c>
      <c r="I599">
        <v>12</v>
      </c>
      <c r="J599">
        <v>11.1</v>
      </c>
      <c r="K599" s="5">
        <f t="shared" si="18"/>
        <v>0</v>
      </c>
      <c r="L599">
        <v>5</v>
      </c>
      <c r="M599">
        <v>5</v>
      </c>
      <c r="N599" s="7">
        <f t="shared" si="19"/>
        <v>0.5</v>
      </c>
      <c r="O599">
        <v>1</v>
      </c>
      <c r="P599">
        <v>1</v>
      </c>
      <c r="Q599">
        <v>6</v>
      </c>
      <c r="R599">
        <v>6</v>
      </c>
      <c r="S599" t="s">
        <v>1839</v>
      </c>
      <c r="T599" t="s">
        <v>1861</v>
      </c>
      <c r="U599" t="s">
        <v>4665</v>
      </c>
    </row>
    <row r="600" spans="1:21" x14ac:dyDescent="0.3">
      <c r="A600" t="s">
        <v>1862</v>
      </c>
      <c r="B600" t="s">
        <v>1863</v>
      </c>
      <c r="C600" t="s">
        <v>20</v>
      </c>
      <c r="D600" t="s">
        <v>21</v>
      </c>
      <c r="E600" t="s">
        <v>37</v>
      </c>
      <c r="F600" t="s">
        <v>23</v>
      </c>
      <c r="G600" t="s">
        <v>24</v>
      </c>
      <c r="H600">
        <v>176</v>
      </c>
      <c r="I600">
        <v>10</v>
      </c>
      <c r="J600">
        <v>17.600000000000001</v>
      </c>
      <c r="K600" s="5">
        <f t="shared" si="18"/>
        <v>1</v>
      </c>
      <c r="L600">
        <v>2</v>
      </c>
      <c r="M600">
        <v>3</v>
      </c>
      <c r="N600" s="7">
        <f t="shared" si="19"/>
        <v>0.6</v>
      </c>
      <c r="O600">
        <v>3</v>
      </c>
      <c r="P600">
        <v>2</v>
      </c>
      <c r="Q600">
        <v>10</v>
      </c>
      <c r="R600">
        <v>3</v>
      </c>
      <c r="S600" t="s">
        <v>1839</v>
      </c>
      <c r="T600" t="s">
        <v>1864</v>
      </c>
      <c r="U600" t="s">
        <v>4665</v>
      </c>
    </row>
    <row r="601" spans="1:21" x14ac:dyDescent="0.3">
      <c r="A601" t="s">
        <v>1865</v>
      </c>
      <c r="B601" t="s">
        <v>1866</v>
      </c>
      <c r="C601" t="s">
        <v>20</v>
      </c>
      <c r="D601" t="s">
        <v>21</v>
      </c>
      <c r="E601" t="s">
        <v>22</v>
      </c>
      <c r="F601" t="s">
        <v>23</v>
      </c>
      <c r="G601" t="s">
        <v>24</v>
      </c>
      <c r="H601">
        <v>135</v>
      </c>
      <c r="I601">
        <v>8</v>
      </c>
      <c r="J601">
        <v>16.899999999999999</v>
      </c>
      <c r="K601" s="5">
        <f t="shared" si="18"/>
        <v>1</v>
      </c>
      <c r="L601">
        <v>7</v>
      </c>
      <c r="M601">
        <v>0</v>
      </c>
      <c r="N601" s="7">
        <f t="shared" si="19"/>
        <v>0</v>
      </c>
      <c r="O601">
        <v>1</v>
      </c>
      <c r="P601">
        <v>0</v>
      </c>
      <c r="Q601">
        <v>4</v>
      </c>
      <c r="R601">
        <v>4</v>
      </c>
      <c r="S601" t="s">
        <v>1839</v>
      </c>
      <c r="T601" t="s">
        <v>1867</v>
      </c>
      <c r="U601" t="s">
        <v>4665</v>
      </c>
    </row>
    <row r="602" spans="1:21" x14ac:dyDescent="0.3">
      <c r="A602" t="s">
        <v>1868</v>
      </c>
      <c r="B602" t="s">
        <v>1869</v>
      </c>
      <c r="C602" t="s">
        <v>20</v>
      </c>
      <c r="D602" t="s">
        <v>21</v>
      </c>
      <c r="E602" t="s">
        <v>22</v>
      </c>
      <c r="F602" t="s">
        <v>23</v>
      </c>
      <c r="G602" t="s">
        <v>24</v>
      </c>
      <c r="H602">
        <v>192</v>
      </c>
      <c r="I602">
        <v>13</v>
      </c>
      <c r="J602">
        <v>14.8</v>
      </c>
      <c r="K602" s="5">
        <f t="shared" si="18"/>
        <v>0</v>
      </c>
      <c r="L602">
        <v>9</v>
      </c>
      <c r="M602">
        <v>2</v>
      </c>
      <c r="N602" s="7">
        <f t="shared" si="19"/>
        <v>0.18181818181818182</v>
      </c>
      <c r="O602">
        <v>1</v>
      </c>
      <c r="P602">
        <v>1</v>
      </c>
      <c r="Q602">
        <v>9</v>
      </c>
      <c r="R602">
        <v>5</v>
      </c>
      <c r="S602" t="s">
        <v>1839</v>
      </c>
      <c r="T602" t="s">
        <v>1870</v>
      </c>
      <c r="U602" t="s">
        <v>4665</v>
      </c>
    </row>
    <row r="603" spans="1:21" x14ac:dyDescent="0.3">
      <c r="A603" t="s">
        <v>1871</v>
      </c>
      <c r="B603" t="s">
        <v>1872</v>
      </c>
      <c r="C603" t="s">
        <v>20</v>
      </c>
      <c r="D603" t="s">
        <v>21</v>
      </c>
      <c r="E603" t="s">
        <v>37</v>
      </c>
      <c r="F603" t="s">
        <v>38</v>
      </c>
      <c r="G603" t="s">
        <v>24</v>
      </c>
      <c r="H603">
        <v>569</v>
      </c>
      <c r="I603">
        <v>24</v>
      </c>
      <c r="J603">
        <v>23.7</v>
      </c>
      <c r="K603" s="5">
        <f t="shared" si="18"/>
        <v>1</v>
      </c>
      <c r="L603">
        <v>14</v>
      </c>
      <c r="M603">
        <v>7</v>
      </c>
      <c r="N603" s="7">
        <f t="shared" si="19"/>
        <v>0.33333333333333331</v>
      </c>
      <c r="O603">
        <v>2</v>
      </c>
      <c r="P603">
        <v>1</v>
      </c>
      <c r="Q603">
        <v>21</v>
      </c>
      <c r="R603">
        <v>11</v>
      </c>
      <c r="S603" t="s">
        <v>1873</v>
      </c>
      <c r="T603" t="s">
        <v>1874</v>
      </c>
      <c r="U603" t="s">
        <v>4665</v>
      </c>
    </row>
    <row r="604" spans="1:21" x14ac:dyDescent="0.3">
      <c r="A604" t="s">
        <v>1875</v>
      </c>
      <c r="B604" t="s">
        <v>1876</v>
      </c>
      <c r="C604" t="s">
        <v>20</v>
      </c>
      <c r="D604" t="s">
        <v>21</v>
      </c>
      <c r="E604" t="s">
        <v>49</v>
      </c>
      <c r="F604" t="s">
        <v>38</v>
      </c>
      <c r="G604" t="s">
        <v>24</v>
      </c>
      <c r="H604">
        <v>343</v>
      </c>
      <c r="I604">
        <v>22</v>
      </c>
      <c r="J604">
        <v>15.6</v>
      </c>
      <c r="K604" s="5">
        <f t="shared" si="18"/>
        <v>1</v>
      </c>
      <c r="L604">
        <v>13</v>
      </c>
      <c r="M604">
        <v>3</v>
      </c>
      <c r="N604" s="7">
        <f t="shared" si="19"/>
        <v>0.1875</v>
      </c>
      <c r="O604">
        <v>5</v>
      </c>
      <c r="P604">
        <v>1</v>
      </c>
      <c r="Q604">
        <v>17</v>
      </c>
      <c r="R604">
        <v>10</v>
      </c>
      <c r="S604" t="s">
        <v>1873</v>
      </c>
      <c r="T604" t="s">
        <v>1877</v>
      </c>
      <c r="U604" t="s">
        <v>4665</v>
      </c>
    </row>
    <row r="605" spans="1:21" x14ac:dyDescent="0.3">
      <c r="A605" t="s">
        <v>1878</v>
      </c>
      <c r="B605" t="s">
        <v>1879</v>
      </c>
      <c r="C605" t="s">
        <v>20</v>
      </c>
      <c r="D605" t="s">
        <v>21</v>
      </c>
      <c r="E605" t="s">
        <v>22</v>
      </c>
      <c r="F605" t="s">
        <v>29</v>
      </c>
      <c r="G605" t="s">
        <v>24</v>
      </c>
      <c r="H605">
        <v>115</v>
      </c>
      <c r="I605">
        <v>11</v>
      </c>
      <c r="J605">
        <v>10.5</v>
      </c>
      <c r="K605" s="5">
        <f t="shared" si="18"/>
        <v>0</v>
      </c>
      <c r="L605">
        <v>5</v>
      </c>
      <c r="M605">
        <v>2</v>
      </c>
      <c r="N605" s="7">
        <f t="shared" si="19"/>
        <v>0.2857142857142857</v>
      </c>
      <c r="O605">
        <v>3</v>
      </c>
      <c r="P605">
        <v>1</v>
      </c>
      <c r="Q605">
        <v>7</v>
      </c>
      <c r="R605">
        <v>11.5</v>
      </c>
      <c r="S605" t="s">
        <v>1873</v>
      </c>
      <c r="T605" t="s">
        <v>1880</v>
      </c>
      <c r="U605" t="s">
        <v>4665</v>
      </c>
    </row>
    <row r="606" spans="1:21" x14ac:dyDescent="0.3">
      <c r="A606" t="s">
        <v>1881</v>
      </c>
      <c r="B606" t="s">
        <v>1882</v>
      </c>
      <c r="C606" t="s">
        <v>20</v>
      </c>
      <c r="D606" t="s">
        <v>21</v>
      </c>
      <c r="E606" t="s">
        <v>49</v>
      </c>
      <c r="F606" t="s">
        <v>23</v>
      </c>
      <c r="G606" t="s">
        <v>24</v>
      </c>
      <c r="H606">
        <v>391</v>
      </c>
      <c r="I606">
        <v>28</v>
      </c>
      <c r="J606">
        <v>14</v>
      </c>
      <c r="K606" s="5">
        <f t="shared" si="18"/>
        <v>0</v>
      </c>
      <c r="L606">
        <v>11</v>
      </c>
      <c r="M606">
        <v>10</v>
      </c>
      <c r="N606" s="7">
        <f t="shared" si="19"/>
        <v>0.47619047619047616</v>
      </c>
      <c r="O606">
        <v>7</v>
      </c>
      <c r="P606">
        <v>0</v>
      </c>
      <c r="Q606">
        <v>18</v>
      </c>
      <c r="R606">
        <v>10</v>
      </c>
      <c r="S606" t="s">
        <v>1873</v>
      </c>
      <c r="T606" t="s">
        <v>1883</v>
      </c>
      <c r="U606" t="s">
        <v>4665</v>
      </c>
    </row>
    <row r="607" spans="1:21" x14ac:dyDescent="0.3">
      <c r="A607" t="s">
        <v>1884</v>
      </c>
      <c r="B607" t="s">
        <v>1885</v>
      </c>
      <c r="C607" t="s">
        <v>20</v>
      </c>
      <c r="D607" t="s">
        <v>21</v>
      </c>
      <c r="E607" t="s">
        <v>22</v>
      </c>
      <c r="F607" t="s">
        <v>23</v>
      </c>
      <c r="G607" t="s">
        <v>24</v>
      </c>
      <c r="H607">
        <v>150</v>
      </c>
      <c r="I607">
        <v>10</v>
      </c>
      <c r="J607">
        <v>15</v>
      </c>
      <c r="K607" s="5">
        <f t="shared" si="18"/>
        <v>0</v>
      </c>
      <c r="L607">
        <v>7</v>
      </c>
      <c r="M607">
        <v>2</v>
      </c>
      <c r="N607" s="7">
        <f t="shared" si="19"/>
        <v>0.22222222222222221</v>
      </c>
      <c r="O607">
        <v>1</v>
      </c>
      <c r="P607">
        <v>0</v>
      </c>
      <c r="Q607">
        <v>8</v>
      </c>
      <c r="R607">
        <v>18</v>
      </c>
      <c r="S607" t="s">
        <v>1873</v>
      </c>
      <c r="T607" t="s">
        <v>1886</v>
      </c>
      <c r="U607" t="s">
        <v>4665</v>
      </c>
    </row>
    <row r="608" spans="1:21" x14ac:dyDescent="0.3">
      <c r="A608" t="s">
        <v>1887</v>
      </c>
      <c r="B608" t="s">
        <v>1888</v>
      </c>
      <c r="C608" t="s">
        <v>20</v>
      </c>
      <c r="D608" t="s">
        <v>213</v>
      </c>
      <c r="E608" t="s">
        <v>22</v>
      </c>
      <c r="F608" t="s">
        <v>29</v>
      </c>
      <c r="G608" t="s">
        <v>24</v>
      </c>
      <c r="H608">
        <v>63</v>
      </c>
      <c r="I608">
        <v>7</v>
      </c>
      <c r="J608">
        <v>9</v>
      </c>
      <c r="K608" s="5">
        <f t="shared" si="18"/>
        <v>0</v>
      </c>
      <c r="L608">
        <v>0</v>
      </c>
      <c r="M608">
        <v>1</v>
      </c>
      <c r="N608" s="7">
        <f t="shared" si="19"/>
        <v>1</v>
      </c>
      <c r="O608">
        <v>5</v>
      </c>
      <c r="P608">
        <v>1</v>
      </c>
      <c r="Q608">
        <v>2</v>
      </c>
      <c r="R608">
        <v>2</v>
      </c>
      <c r="S608" t="s">
        <v>1873</v>
      </c>
      <c r="T608" t="s">
        <v>1889</v>
      </c>
      <c r="U608" t="s">
        <v>4665</v>
      </c>
    </row>
    <row r="609" spans="1:21" x14ac:dyDescent="0.3">
      <c r="A609" t="s">
        <v>1890</v>
      </c>
      <c r="B609" t="s">
        <v>1891</v>
      </c>
      <c r="C609" t="s">
        <v>20</v>
      </c>
      <c r="D609" t="s">
        <v>21</v>
      </c>
      <c r="E609" t="s">
        <v>22</v>
      </c>
      <c r="F609" t="s">
        <v>29</v>
      </c>
      <c r="G609" t="s">
        <v>24</v>
      </c>
      <c r="H609">
        <v>124</v>
      </c>
      <c r="I609">
        <v>7</v>
      </c>
      <c r="J609">
        <v>17.7</v>
      </c>
      <c r="K609" s="5">
        <f t="shared" si="18"/>
        <v>1</v>
      </c>
      <c r="L609">
        <v>2</v>
      </c>
      <c r="M609">
        <v>0</v>
      </c>
      <c r="N609" s="7">
        <f t="shared" si="19"/>
        <v>0</v>
      </c>
      <c r="O609">
        <v>4</v>
      </c>
      <c r="P609">
        <v>1</v>
      </c>
      <c r="Q609">
        <v>5</v>
      </c>
      <c r="R609">
        <v>6</v>
      </c>
      <c r="S609" t="s">
        <v>1873</v>
      </c>
      <c r="T609" t="s">
        <v>1892</v>
      </c>
      <c r="U609" t="s">
        <v>4665</v>
      </c>
    </row>
    <row r="610" spans="1:21" x14ac:dyDescent="0.3">
      <c r="A610" t="s">
        <v>1893</v>
      </c>
      <c r="B610" t="s">
        <v>1894</v>
      </c>
      <c r="C610" t="s">
        <v>20</v>
      </c>
      <c r="D610" t="s">
        <v>42</v>
      </c>
      <c r="E610" t="s">
        <v>37</v>
      </c>
      <c r="F610" t="s">
        <v>38</v>
      </c>
      <c r="G610" t="s">
        <v>24</v>
      </c>
      <c r="H610">
        <v>650</v>
      </c>
      <c r="I610">
        <v>24</v>
      </c>
      <c r="J610">
        <v>27.1</v>
      </c>
      <c r="K610" s="5">
        <f t="shared" si="18"/>
        <v>1</v>
      </c>
      <c r="L610">
        <v>11</v>
      </c>
      <c r="M610">
        <v>8</v>
      </c>
      <c r="N610" s="7">
        <f t="shared" si="19"/>
        <v>0.42105263157894735</v>
      </c>
      <c r="O610">
        <v>4</v>
      </c>
      <c r="P610">
        <v>1</v>
      </c>
      <c r="Q610">
        <v>29</v>
      </c>
      <c r="R610">
        <v>5</v>
      </c>
      <c r="S610" t="s">
        <v>1873</v>
      </c>
      <c r="T610" t="s">
        <v>1895</v>
      </c>
      <c r="U610" t="s">
        <v>4665</v>
      </c>
    </row>
    <row r="611" spans="1:21" x14ac:dyDescent="0.3">
      <c r="A611" t="s">
        <v>1896</v>
      </c>
      <c r="B611" t="s">
        <v>1897</v>
      </c>
      <c r="C611" t="s">
        <v>20</v>
      </c>
      <c r="D611" t="s">
        <v>213</v>
      </c>
      <c r="E611" t="s">
        <v>22</v>
      </c>
      <c r="F611" t="s">
        <v>29</v>
      </c>
      <c r="G611" t="s">
        <v>24</v>
      </c>
      <c r="H611">
        <v>33</v>
      </c>
      <c r="I611">
        <v>4</v>
      </c>
      <c r="J611">
        <v>8.1999999999999993</v>
      </c>
      <c r="K611" s="5">
        <f t="shared" si="18"/>
        <v>0</v>
      </c>
      <c r="L611">
        <v>0</v>
      </c>
      <c r="M611">
        <v>0</v>
      </c>
      <c r="N611" s="7">
        <f t="shared" si="19"/>
        <v>0</v>
      </c>
      <c r="O611">
        <v>2</v>
      </c>
      <c r="P611">
        <v>2</v>
      </c>
      <c r="Q611">
        <v>2</v>
      </c>
      <c r="R611">
        <v>5</v>
      </c>
      <c r="S611" t="s">
        <v>1873</v>
      </c>
      <c r="T611" t="s">
        <v>1898</v>
      </c>
      <c r="U611" t="s">
        <v>4665</v>
      </c>
    </row>
    <row r="612" spans="1:21" x14ac:dyDescent="0.3">
      <c r="A612" t="s">
        <v>1899</v>
      </c>
      <c r="B612" t="s">
        <v>1900</v>
      </c>
      <c r="C612" t="s">
        <v>20</v>
      </c>
      <c r="D612" t="s">
        <v>213</v>
      </c>
      <c r="E612" t="s">
        <v>22</v>
      </c>
      <c r="F612" t="s">
        <v>29</v>
      </c>
      <c r="G612" t="s">
        <v>24</v>
      </c>
      <c r="H612">
        <v>222</v>
      </c>
      <c r="I612">
        <v>8</v>
      </c>
      <c r="J612">
        <v>27.8</v>
      </c>
      <c r="K612" s="5">
        <f t="shared" si="18"/>
        <v>1</v>
      </c>
      <c r="L612">
        <v>3</v>
      </c>
      <c r="M612">
        <v>2</v>
      </c>
      <c r="N612" s="7">
        <f t="shared" si="19"/>
        <v>0.4</v>
      </c>
      <c r="O612">
        <v>3</v>
      </c>
      <c r="P612">
        <v>0</v>
      </c>
      <c r="Q612">
        <v>5</v>
      </c>
      <c r="R612">
        <v>16</v>
      </c>
      <c r="S612" t="s">
        <v>1873</v>
      </c>
      <c r="T612" t="s">
        <v>1901</v>
      </c>
      <c r="U612" t="s">
        <v>4665</v>
      </c>
    </row>
    <row r="613" spans="1:21" x14ac:dyDescent="0.3">
      <c r="A613" t="s">
        <v>1902</v>
      </c>
      <c r="B613" t="s">
        <v>1903</v>
      </c>
      <c r="C613" t="s">
        <v>20</v>
      </c>
      <c r="D613" t="s">
        <v>213</v>
      </c>
      <c r="E613" t="s">
        <v>22</v>
      </c>
      <c r="F613" t="s">
        <v>29</v>
      </c>
      <c r="G613" t="s">
        <v>24</v>
      </c>
      <c r="H613">
        <v>35</v>
      </c>
      <c r="I613">
        <v>7</v>
      </c>
      <c r="J613">
        <v>5</v>
      </c>
      <c r="K613" s="5">
        <f t="shared" si="18"/>
        <v>0</v>
      </c>
      <c r="L613">
        <v>0</v>
      </c>
      <c r="M613">
        <v>0</v>
      </c>
      <c r="N613" s="7">
        <f t="shared" si="19"/>
        <v>0</v>
      </c>
      <c r="O613">
        <v>6</v>
      </c>
      <c r="P613">
        <v>1</v>
      </c>
      <c r="Q613">
        <v>1</v>
      </c>
      <c r="R613">
        <v>2</v>
      </c>
      <c r="S613" t="s">
        <v>1873</v>
      </c>
      <c r="T613" t="s">
        <v>1904</v>
      </c>
      <c r="U613" t="s">
        <v>4665</v>
      </c>
    </row>
    <row r="614" spans="1:21" x14ac:dyDescent="0.3">
      <c r="A614" t="s">
        <v>1905</v>
      </c>
      <c r="B614" t="s">
        <v>1906</v>
      </c>
      <c r="C614" t="s">
        <v>20</v>
      </c>
      <c r="D614" t="s">
        <v>42</v>
      </c>
      <c r="E614" t="s">
        <v>22</v>
      </c>
      <c r="F614" t="s">
        <v>29</v>
      </c>
      <c r="G614" t="s">
        <v>24</v>
      </c>
      <c r="H614">
        <v>125</v>
      </c>
      <c r="I614">
        <v>8</v>
      </c>
      <c r="J614">
        <v>15.6</v>
      </c>
      <c r="K614" s="5">
        <f t="shared" si="18"/>
        <v>1</v>
      </c>
      <c r="L614">
        <v>4</v>
      </c>
      <c r="M614">
        <v>1</v>
      </c>
      <c r="N614" s="7">
        <f t="shared" si="19"/>
        <v>0.2</v>
      </c>
      <c r="O614">
        <v>3</v>
      </c>
      <c r="P614">
        <v>0</v>
      </c>
      <c r="Q614">
        <v>6</v>
      </c>
      <c r="R614">
        <v>9</v>
      </c>
      <c r="S614" t="s">
        <v>1873</v>
      </c>
      <c r="T614" t="s">
        <v>1907</v>
      </c>
      <c r="U614" t="s">
        <v>4665</v>
      </c>
    </row>
    <row r="615" spans="1:21" x14ac:dyDescent="0.3">
      <c r="A615" t="s">
        <v>1908</v>
      </c>
      <c r="B615" t="s">
        <v>1909</v>
      </c>
      <c r="C615" t="s">
        <v>20</v>
      </c>
      <c r="D615" t="s">
        <v>21</v>
      </c>
      <c r="E615" t="s">
        <v>49</v>
      </c>
      <c r="F615" t="s">
        <v>38</v>
      </c>
      <c r="G615" t="s">
        <v>24</v>
      </c>
      <c r="H615">
        <v>318</v>
      </c>
      <c r="I615">
        <v>18</v>
      </c>
      <c r="J615">
        <v>17.7</v>
      </c>
      <c r="K615" s="5">
        <f t="shared" si="18"/>
        <v>1</v>
      </c>
      <c r="L615">
        <v>12</v>
      </c>
      <c r="M615">
        <v>3</v>
      </c>
      <c r="N615" s="7">
        <f t="shared" si="19"/>
        <v>0.2</v>
      </c>
      <c r="O615">
        <v>1</v>
      </c>
      <c r="P615">
        <v>2</v>
      </c>
      <c r="Q615">
        <v>16</v>
      </c>
      <c r="R615">
        <v>17</v>
      </c>
      <c r="S615" t="s">
        <v>1873</v>
      </c>
      <c r="T615" t="s">
        <v>1910</v>
      </c>
      <c r="U615" t="s">
        <v>4665</v>
      </c>
    </row>
    <row r="616" spans="1:21" x14ac:dyDescent="0.3">
      <c r="A616" t="s">
        <v>1911</v>
      </c>
      <c r="B616" t="s">
        <v>1912</v>
      </c>
      <c r="C616" t="s">
        <v>99</v>
      </c>
      <c r="D616" t="s">
        <v>125</v>
      </c>
      <c r="E616" t="s">
        <v>22</v>
      </c>
      <c r="F616" t="s">
        <v>29</v>
      </c>
      <c r="G616" t="s">
        <v>173</v>
      </c>
      <c r="H616">
        <v>448</v>
      </c>
      <c r="I616">
        <v>14</v>
      </c>
      <c r="J616">
        <v>32</v>
      </c>
      <c r="K616" s="5">
        <f t="shared" si="18"/>
        <v>1</v>
      </c>
      <c r="L616">
        <v>0</v>
      </c>
      <c r="M616">
        <v>0</v>
      </c>
      <c r="N616" s="7">
        <f t="shared" si="19"/>
        <v>0</v>
      </c>
      <c r="O616">
        <v>0</v>
      </c>
      <c r="P616">
        <v>0</v>
      </c>
      <c r="Q616">
        <v>11</v>
      </c>
      <c r="R616">
        <v>0.4</v>
      </c>
      <c r="S616" t="s">
        <v>1873</v>
      </c>
      <c r="T616" t="s">
        <v>1913</v>
      </c>
      <c r="U616" t="s">
        <v>4665</v>
      </c>
    </row>
    <row r="617" spans="1:21" x14ac:dyDescent="0.3">
      <c r="A617" t="s">
        <v>1914</v>
      </c>
      <c r="B617" t="s">
        <v>1915</v>
      </c>
      <c r="C617" t="s">
        <v>20</v>
      </c>
      <c r="D617" t="s">
        <v>21</v>
      </c>
      <c r="E617" t="s">
        <v>37</v>
      </c>
      <c r="F617" t="s">
        <v>23</v>
      </c>
      <c r="G617" t="s">
        <v>24</v>
      </c>
      <c r="H617">
        <v>216</v>
      </c>
      <c r="I617">
        <v>19</v>
      </c>
      <c r="J617">
        <v>11.4</v>
      </c>
      <c r="K617" s="5">
        <f t="shared" si="18"/>
        <v>0</v>
      </c>
      <c r="L617">
        <v>8</v>
      </c>
      <c r="M617">
        <v>8</v>
      </c>
      <c r="N617" s="7">
        <f t="shared" si="19"/>
        <v>0.5</v>
      </c>
      <c r="O617">
        <v>3</v>
      </c>
      <c r="P617">
        <v>0</v>
      </c>
      <c r="Q617">
        <v>10</v>
      </c>
      <c r="R617">
        <v>7.3</v>
      </c>
      <c r="S617" t="s">
        <v>1873</v>
      </c>
      <c r="T617" t="s">
        <v>1916</v>
      </c>
      <c r="U617" t="s">
        <v>4665</v>
      </c>
    </row>
    <row r="618" spans="1:21" x14ac:dyDescent="0.3">
      <c r="A618" t="s">
        <v>1917</v>
      </c>
      <c r="B618" t="s">
        <v>1918</v>
      </c>
      <c r="C618" t="s">
        <v>99</v>
      </c>
      <c r="D618" t="s">
        <v>125</v>
      </c>
      <c r="E618" t="s">
        <v>22</v>
      </c>
      <c r="F618" t="s">
        <v>29</v>
      </c>
      <c r="G618" t="s">
        <v>24</v>
      </c>
      <c r="H618">
        <v>163</v>
      </c>
      <c r="I618">
        <v>11</v>
      </c>
      <c r="J618">
        <v>14.8</v>
      </c>
      <c r="K618" s="5">
        <f t="shared" si="18"/>
        <v>0</v>
      </c>
      <c r="L618">
        <v>0</v>
      </c>
      <c r="M618">
        <v>0</v>
      </c>
      <c r="N618" s="7">
        <f t="shared" si="19"/>
        <v>0</v>
      </c>
      <c r="O618">
        <v>0</v>
      </c>
      <c r="P618">
        <v>0</v>
      </c>
      <c r="Q618">
        <v>7</v>
      </c>
      <c r="R618">
        <v>4</v>
      </c>
      <c r="S618" t="s">
        <v>1873</v>
      </c>
      <c r="T618" t="s">
        <v>1919</v>
      </c>
      <c r="U618" t="s">
        <v>4665</v>
      </c>
    </row>
    <row r="619" spans="1:21" x14ac:dyDescent="0.3">
      <c r="A619" t="s">
        <v>1920</v>
      </c>
      <c r="B619" t="s">
        <v>1921</v>
      </c>
      <c r="C619" t="s">
        <v>20</v>
      </c>
      <c r="D619" t="s">
        <v>21</v>
      </c>
      <c r="E619" t="s">
        <v>22</v>
      </c>
      <c r="F619" t="s">
        <v>29</v>
      </c>
      <c r="G619" t="s">
        <v>24</v>
      </c>
      <c r="H619">
        <v>94</v>
      </c>
      <c r="I619">
        <v>11</v>
      </c>
      <c r="J619">
        <v>8.5</v>
      </c>
      <c r="K619" s="5">
        <f t="shared" si="18"/>
        <v>0</v>
      </c>
      <c r="L619">
        <v>8</v>
      </c>
      <c r="M619">
        <v>0</v>
      </c>
      <c r="N619" s="7">
        <f t="shared" si="19"/>
        <v>0</v>
      </c>
      <c r="O619">
        <v>3</v>
      </c>
      <c r="P619">
        <v>0</v>
      </c>
      <c r="Q619">
        <v>7</v>
      </c>
      <c r="R619">
        <v>10</v>
      </c>
      <c r="S619" t="s">
        <v>1873</v>
      </c>
      <c r="T619" t="s">
        <v>1922</v>
      </c>
      <c r="U619" t="s">
        <v>4665</v>
      </c>
    </row>
    <row r="620" spans="1:21" x14ac:dyDescent="0.3">
      <c r="A620" t="s">
        <v>1923</v>
      </c>
      <c r="B620" t="s">
        <v>1924</v>
      </c>
      <c r="C620" t="s">
        <v>20</v>
      </c>
      <c r="D620" t="s">
        <v>213</v>
      </c>
      <c r="E620" t="s">
        <v>22</v>
      </c>
      <c r="F620" t="s">
        <v>23</v>
      </c>
      <c r="G620" t="s">
        <v>173</v>
      </c>
      <c r="H620">
        <v>175</v>
      </c>
      <c r="I620">
        <v>10</v>
      </c>
      <c r="J620">
        <v>17.5</v>
      </c>
      <c r="K620" s="5">
        <f t="shared" si="18"/>
        <v>1</v>
      </c>
      <c r="L620">
        <v>4</v>
      </c>
      <c r="M620">
        <v>0</v>
      </c>
      <c r="N620" s="7">
        <f t="shared" si="19"/>
        <v>0</v>
      </c>
      <c r="O620">
        <v>4</v>
      </c>
      <c r="P620">
        <v>2</v>
      </c>
      <c r="Q620">
        <v>6</v>
      </c>
      <c r="R620">
        <v>4.8</v>
      </c>
      <c r="S620" t="s">
        <v>1873</v>
      </c>
      <c r="T620" t="s">
        <v>1925</v>
      </c>
      <c r="U620" t="s">
        <v>4665</v>
      </c>
    </row>
    <row r="621" spans="1:21" x14ac:dyDescent="0.3">
      <c r="A621" t="s">
        <v>1926</v>
      </c>
      <c r="B621" t="s">
        <v>1927</v>
      </c>
      <c r="C621" t="s">
        <v>20</v>
      </c>
      <c r="D621" t="s">
        <v>21</v>
      </c>
      <c r="E621" t="s">
        <v>22</v>
      </c>
      <c r="F621" t="s">
        <v>29</v>
      </c>
      <c r="G621" t="s">
        <v>24</v>
      </c>
      <c r="H621">
        <v>179</v>
      </c>
      <c r="I621">
        <v>13</v>
      </c>
      <c r="J621">
        <v>13.8</v>
      </c>
      <c r="K621" s="5">
        <f t="shared" si="18"/>
        <v>0</v>
      </c>
      <c r="L621">
        <v>4</v>
      </c>
      <c r="M621">
        <v>2</v>
      </c>
      <c r="N621" s="7">
        <f t="shared" si="19"/>
        <v>0.33333333333333331</v>
      </c>
      <c r="O621">
        <v>6</v>
      </c>
      <c r="P621">
        <v>1</v>
      </c>
      <c r="Q621">
        <v>2</v>
      </c>
      <c r="R621">
        <v>13</v>
      </c>
      <c r="S621" t="s">
        <v>1873</v>
      </c>
      <c r="T621" t="s">
        <v>1928</v>
      </c>
      <c r="U621" t="s">
        <v>4665</v>
      </c>
    </row>
    <row r="622" spans="1:21" x14ac:dyDescent="0.3">
      <c r="A622" t="s">
        <v>1929</v>
      </c>
      <c r="B622" t="s">
        <v>1930</v>
      </c>
      <c r="C622" t="s">
        <v>20</v>
      </c>
      <c r="D622" t="s">
        <v>213</v>
      </c>
      <c r="E622" t="s">
        <v>22</v>
      </c>
      <c r="F622" t="s">
        <v>29</v>
      </c>
      <c r="G622" t="s">
        <v>24</v>
      </c>
      <c r="H622">
        <v>25</v>
      </c>
      <c r="I622">
        <v>3</v>
      </c>
      <c r="J622">
        <v>8.3000000000000007</v>
      </c>
      <c r="K622" s="5">
        <f t="shared" si="18"/>
        <v>0</v>
      </c>
      <c r="L622">
        <v>0</v>
      </c>
      <c r="M622">
        <v>0</v>
      </c>
      <c r="N622" s="7">
        <f t="shared" si="19"/>
        <v>0</v>
      </c>
      <c r="O622">
        <v>3</v>
      </c>
      <c r="P622">
        <v>0</v>
      </c>
      <c r="Q622">
        <v>2</v>
      </c>
      <c r="R622">
        <v>8</v>
      </c>
      <c r="S622" t="s">
        <v>1873</v>
      </c>
      <c r="T622" t="s">
        <v>1931</v>
      </c>
      <c r="U622" t="s">
        <v>4665</v>
      </c>
    </row>
    <row r="623" spans="1:21" x14ac:dyDescent="0.3">
      <c r="A623" t="s">
        <v>1932</v>
      </c>
      <c r="B623" t="s">
        <v>1933</v>
      </c>
      <c r="C623" t="s">
        <v>20</v>
      </c>
      <c r="D623" t="s">
        <v>21</v>
      </c>
      <c r="E623" t="s">
        <v>22</v>
      </c>
      <c r="F623" t="s">
        <v>29</v>
      </c>
      <c r="G623" t="s">
        <v>24</v>
      </c>
      <c r="H623">
        <v>238</v>
      </c>
      <c r="I623">
        <v>17</v>
      </c>
      <c r="J623">
        <v>14</v>
      </c>
      <c r="K623" s="5">
        <f t="shared" si="18"/>
        <v>0</v>
      </c>
      <c r="L623">
        <v>8</v>
      </c>
      <c r="M623">
        <v>3</v>
      </c>
      <c r="N623" s="7">
        <f t="shared" si="19"/>
        <v>0.27272727272727271</v>
      </c>
      <c r="O623">
        <v>4</v>
      </c>
      <c r="P623">
        <v>2</v>
      </c>
      <c r="Q623">
        <v>6</v>
      </c>
      <c r="R623">
        <v>20</v>
      </c>
      <c r="S623" t="s">
        <v>1873</v>
      </c>
      <c r="T623" t="s">
        <v>1934</v>
      </c>
      <c r="U623" t="s">
        <v>4665</v>
      </c>
    </row>
    <row r="624" spans="1:21" x14ac:dyDescent="0.3">
      <c r="A624" t="s">
        <v>1935</v>
      </c>
      <c r="B624" t="s">
        <v>1936</v>
      </c>
      <c r="C624" t="s">
        <v>99</v>
      </c>
      <c r="D624" t="s">
        <v>21</v>
      </c>
      <c r="E624" t="s">
        <v>22</v>
      </c>
      <c r="F624" t="s">
        <v>23</v>
      </c>
      <c r="G624" t="s">
        <v>24</v>
      </c>
      <c r="H624">
        <v>191</v>
      </c>
      <c r="I624">
        <v>16</v>
      </c>
      <c r="J624">
        <v>11.9</v>
      </c>
      <c r="K624" s="5">
        <f t="shared" si="18"/>
        <v>0</v>
      </c>
      <c r="L624">
        <v>0</v>
      </c>
      <c r="M624">
        <v>0</v>
      </c>
      <c r="N624" s="7">
        <f t="shared" si="19"/>
        <v>0</v>
      </c>
      <c r="O624">
        <v>0</v>
      </c>
      <c r="P624">
        <v>0</v>
      </c>
      <c r="Q624">
        <v>2</v>
      </c>
      <c r="R624">
        <v>65</v>
      </c>
      <c r="S624" t="s">
        <v>1873</v>
      </c>
      <c r="T624" t="s">
        <v>1937</v>
      </c>
      <c r="U624" t="s">
        <v>4665</v>
      </c>
    </row>
    <row r="625" spans="1:21" x14ac:dyDescent="0.3">
      <c r="A625" t="s">
        <v>1938</v>
      </c>
      <c r="B625" t="s">
        <v>1939</v>
      </c>
      <c r="C625" t="s">
        <v>20</v>
      </c>
      <c r="D625" t="s">
        <v>213</v>
      </c>
      <c r="E625" t="s">
        <v>22</v>
      </c>
      <c r="F625" t="s">
        <v>29</v>
      </c>
      <c r="G625" t="s">
        <v>24</v>
      </c>
      <c r="H625">
        <v>70</v>
      </c>
      <c r="I625">
        <v>8</v>
      </c>
      <c r="J625">
        <v>8.8000000000000007</v>
      </c>
      <c r="K625" s="5">
        <f t="shared" si="18"/>
        <v>0</v>
      </c>
      <c r="L625">
        <v>1</v>
      </c>
      <c r="M625">
        <v>0</v>
      </c>
      <c r="N625" s="7">
        <f t="shared" si="19"/>
        <v>0</v>
      </c>
      <c r="O625">
        <v>5</v>
      </c>
      <c r="P625">
        <v>2</v>
      </c>
      <c r="Q625">
        <v>2</v>
      </c>
      <c r="R625">
        <v>6</v>
      </c>
      <c r="S625" t="s">
        <v>1873</v>
      </c>
      <c r="T625" t="s">
        <v>1940</v>
      </c>
      <c r="U625" t="s">
        <v>4665</v>
      </c>
    </row>
    <row r="626" spans="1:21" x14ac:dyDescent="0.3">
      <c r="A626" t="s">
        <v>1941</v>
      </c>
      <c r="B626" t="s">
        <v>1942</v>
      </c>
      <c r="C626" t="s">
        <v>20</v>
      </c>
      <c r="D626" t="s">
        <v>21</v>
      </c>
      <c r="E626" t="s">
        <v>49</v>
      </c>
      <c r="F626" t="s">
        <v>38</v>
      </c>
      <c r="G626" t="s">
        <v>24</v>
      </c>
      <c r="H626">
        <v>152</v>
      </c>
      <c r="I626">
        <v>14</v>
      </c>
      <c r="J626">
        <v>10.9</v>
      </c>
      <c r="K626" s="5">
        <f t="shared" si="18"/>
        <v>0</v>
      </c>
      <c r="L626">
        <v>7</v>
      </c>
      <c r="M626">
        <v>3</v>
      </c>
      <c r="N626" s="7">
        <f t="shared" si="19"/>
        <v>0.3</v>
      </c>
      <c r="O626">
        <v>3</v>
      </c>
      <c r="P626">
        <v>1</v>
      </c>
      <c r="Q626">
        <v>9</v>
      </c>
      <c r="R626">
        <v>11</v>
      </c>
      <c r="S626" t="s">
        <v>1873</v>
      </c>
      <c r="T626" t="s">
        <v>1943</v>
      </c>
      <c r="U626" t="s">
        <v>4665</v>
      </c>
    </row>
    <row r="627" spans="1:21" x14ac:dyDescent="0.3">
      <c r="A627" t="s">
        <v>1944</v>
      </c>
      <c r="B627" t="s">
        <v>1945</v>
      </c>
      <c r="C627" t="s">
        <v>20</v>
      </c>
      <c r="D627" t="s">
        <v>21</v>
      </c>
      <c r="E627" t="s">
        <v>49</v>
      </c>
      <c r="F627" t="s">
        <v>38</v>
      </c>
      <c r="G627" t="s">
        <v>24</v>
      </c>
      <c r="H627">
        <v>840</v>
      </c>
      <c r="I627">
        <v>40</v>
      </c>
      <c r="J627">
        <v>21</v>
      </c>
      <c r="K627" s="5">
        <f t="shared" si="18"/>
        <v>1</v>
      </c>
      <c r="L627">
        <v>20</v>
      </c>
      <c r="M627">
        <v>7</v>
      </c>
      <c r="N627" s="7">
        <f t="shared" si="19"/>
        <v>0.25925925925925924</v>
      </c>
      <c r="O627">
        <v>7</v>
      </c>
      <c r="P627">
        <v>6</v>
      </c>
      <c r="Q627">
        <v>36</v>
      </c>
      <c r="R627">
        <v>32</v>
      </c>
      <c r="S627" t="s">
        <v>1873</v>
      </c>
      <c r="T627" t="s">
        <v>1946</v>
      </c>
      <c r="U627" t="s">
        <v>4665</v>
      </c>
    </row>
    <row r="628" spans="1:21" x14ac:dyDescent="0.3">
      <c r="A628" t="s">
        <v>1947</v>
      </c>
      <c r="B628" t="s">
        <v>1948</v>
      </c>
      <c r="C628" t="s">
        <v>20</v>
      </c>
      <c r="D628" t="s">
        <v>21</v>
      </c>
      <c r="E628" t="s">
        <v>37</v>
      </c>
      <c r="F628" t="s">
        <v>38</v>
      </c>
      <c r="G628" t="s">
        <v>24</v>
      </c>
      <c r="H628">
        <v>608</v>
      </c>
      <c r="I628">
        <v>20</v>
      </c>
      <c r="J628">
        <v>30.4</v>
      </c>
      <c r="K628" s="5">
        <f t="shared" si="18"/>
        <v>1</v>
      </c>
      <c r="L628">
        <v>6</v>
      </c>
      <c r="M628">
        <v>4</v>
      </c>
      <c r="N628" s="7">
        <f t="shared" si="19"/>
        <v>0.4</v>
      </c>
      <c r="O628">
        <v>4</v>
      </c>
      <c r="P628">
        <v>6</v>
      </c>
      <c r="Q628">
        <v>16</v>
      </c>
      <c r="R628">
        <v>11</v>
      </c>
      <c r="S628" t="s">
        <v>1873</v>
      </c>
      <c r="T628" t="s">
        <v>1949</v>
      </c>
      <c r="U628" t="s">
        <v>4665</v>
      </c>
    </row>
    <row r="629" spans="1:21" x14ac:dyDescent="0.3">
      <c r="A629" t="s">
        <v>1950</v>
      </c>
      <c r="B629" t="s">
        <v>1951</v>
      </c>
      <c r="C629" t="s">
        <v>20</v>
      </c>
      <c r="D629" t="s">
        <v>21</v>
      </c>
      <c r="E629" t="s">
        <v>49</v>
      </c>
      <c r="F629" t="s">
        <v>38</v>
      </c>
      <c r="G629" t="s">
        <v>24</v>
      </c>
      <c r="H629">
        <v>785</v>
      </c>
      <c r="I629">
        <v>43</v>
      </c>
      <c r="J629">
        <v>18.3</v>
      </c>
      <c r="K629" s="5">
        <f t="shared" si="18"/>
        <v>1</v>
      </c>
      <c r="L629">
        <v>30</v>
      </c>
      <c r="M629">
        <v>4</v>
      </c>
      <c r="N629" s="7">
        <f t="shared" si="19"/>
        <v>0.11764705882352941</v>
      </c>
      <c r="O629">
        <v>7</v>
      </c>
      <c r="P629">
        <v>2</v>
      </c>
      <c r="Q629">
        <v>37</v>
      </c>
      <c r="R629">
        <v>23</v>
      </c>
      <c r="S629" t="s">
        <v>1873</v>
      </c>
      <c r="T629" t="s">
        <v>1952</v>
      </c>
      <c r="U629" t="s">
        <v>4665</v>
      </c>
    </row>
    <row r="630" spans="1:21" x14ac:dyDescent="0.3">
      <c r="A630" t="s">
        <v>1953</v>
      </c>
      <c r="B630" t="s">
        <v>1954</v>
      </c>
      <c r="C630" t="s">
        <v>20</v>
      </c>
      <c r="D630" t="s">
        <v>42</v>
      </c>
      <c r="E630" t="s">
        <v>22</v>
      </c>
      <c r="F630" t="s">
        <v>38</v>
      </c>
      <c r="G630" t="s">
        <v>53</v>
      </c>
      <c r="H630">
        <v>89</v>
      </c>
      <c r="I630">
        <v>12</v>
      </c>
      <c r="J630">
        <v>7.4</v>
      </c>
      <c r="K630" s="5">
        <f t="shared" si="18"/>
        <v>0</v>
      </c>
      <c r="L630">
        <v>3</v>
      </c>
      <c r="M630">
        <v>5</v>
      </c>
      <c r="N630" s="7">
        <f t="shared" si="19"/>
        <v>0.625</v>
      </c>
      <c r="O630">
        <v>3</v>
      </c>
      <c r="P630">
        <v>1</v>
      </c>
      <c r="Q630">
        <v>14</v>
      </c>
      <c r="R630">
        <v>13</v>
      </c>
      <c r="S630" t="s">
        <v>1873</v>
      </c>
      <c r="T630" t="s">
        <v>1955</v>
      </c>
      <c r="U630" t="s">
        <v>4665</v>
      </c>
    </row>
    <row r="631" spans="1:21" x14ac:dyDescent="0.3">
      <c r="A631" t="s">
        <v>1956</v>
      </c>
      <c r="B631" t="s">
        <v>1957</v>
      </c>
      <c r="C631" t="s">
        <v>99</v>
      </c>
      <c r="D631" t="s">
        <v>125</v>
      </c>
      <c r="E631" t="s">
        <v>22</v>
      </c>
      <c r="F631" t="s">
        <v>29</v>
      </c>
      <c r="G631" t="s">
        <v>24</v>
      </c>
      <c r="H631">
        <v>479</v>
      </c>
      <c r="I631">
        <v>16</v>
      </c>
      <c r="J631">
        <v>29.9</v>
      </c>
      <c r="K631" s="5">
        <f t="shared" si="18"/>
        <v>1</v>
      </c>
      <c r="L631">
        <v>0</v>
      </c>
      <c r="M631">
        <v>0</v>
      </c>
      <c r="N631" s="7">
        <f t="shared" si="19"/>
        <v>0</v>
      </c>
      <c r="O631">
        <v>13</v>
      </c>
      <c r="P631">
        <v>3</v>
      </c>
      <c r="Q631">
        <v>6</v>
      </c>
      <c r="R631">
        <v>1</v>
      </c>
      <c r="S631" t="s">
        <v>1873</v>
      </c>
      <c r="T631" t="s">
        <v>1958</v>
      </c>
      <c r="U631" t="s">
        <v>4665</v>
      </c>
    </row>
    <row r="632" spans="1:21" x14ac:dyDescent="0.3">
      <c r="A632" t="s">
        <v>1959</v>
      </c>
      <c r="B632" t="s">
        <v>1960</v>
      </c>
      <c r="C632" t="s">
        <v>99</v>
      </c>
      <c r="D632" t="s">
        <v>125</v>
      </c>
      <c r="E632" t="s">
        <v>22</v>
      </c>
      <c r="F632" t="s">
        <v>29</v>
      </c>
      <c r="G632" t="s">
        <v>24</v>
      </c>
      <c r="H632">
        <v>52</v>
      </c>
      <c r="I632">
        <v>10</v>
      </c>
      <c r="J632">
        <v>5.2</v>
      </c>
      <c r="K632" s="5">
        <f t="shared" si="18"/>
        <v>0</v>
      </c>
      <c r="L632">
        <v>0</v>
      </c>
      <c r="M632">
        <v>0</v>
      </c>
      <c r="N632" s="7">
        <f t="shared" si="19"/>
        <v>0</v>
      </c>
      <c r="O632">
        <v>0</v>
      </c>
      <c r="P632">
        <v>0</v>
      </c>
      <c r="Q632">
        <v>3</v>
      </c>
      <c r="R632">
        <v>1</v>
      </c>
      <c r="S632" t="s">
        <v>1873</v>
      </c>
      <c r="T632" t="s">
        <v>1961</v>
      </c>
      <c r="U632" t="s">
        <v>4665</v>
      </c>
    </row>
    <row r="633" spans="1:21" x14ac:dyDescent="0.3">
      <c r="A633" t="s">
        <v>1962</v>
      </c>
      <c r="B633" t="s">
        <v>1963</v>
      </c>
      <c r="C633" t="s">
        <v>20</v>
      </c>
      <c r="D633" t="s">
        <v>21</v>
      </c>
      <c r="E633" t="s">
        <v>22</v>
      </c>
      <c r="F633" t="s">
        <v>23</v>
      </c>
      <c r="G633" t="s">
        <v>24</v>
      </c>
      <c r="H633">
        <v>432</v>
      </c>
      <c r="I633">
        <v>18</v>
      </c>
      <c r="J633">
        <v>24</v>
      </c>
      <c r="K633" s="5">
        <f t="shared" si="18"/>
        <v>1</v>
      </c>
      <c r="L633">
        <v>11</v>
      </c>
      <c r="M633">
        <v>3</v>
      </c>
      <c r="N633" s="7">
        <f t="shared" si="19"/>
        <v>0.21428571428571427</v>
      </c>
      <c r="O633">
        <v>4</v>
      </c>
      <c r="P633">
        <v>0</v>
      </c>
      <c r="Q633">
        <v>14</v>
      </c>
      <c r="R633">
        <v>32</v>
      </c>
      <c r="S633" t="s">
        <v>1873</v>
      </c>
      <c r="T633" t="s">
        <v>1964</v>
      </c>
      <c r="U633" t="s">
        <v>4665</v>
      </c>
    </row>
    <row r="634" spans="1:21" x14ac:dyDescent="0.3">
      <c r="A634" t="s">
        <v>1965</v>
      </c>
      <c r="B634" t="s">
        <v>1966</v>
      </c>
      <c r="C634" t="s">
        <v>99</v>
      </c>
      <c r="D634" t="s">
        <v>21</v>
      </c>
      <c r="E634" t="s">
        <v>22</v>
      </c>
      <c r="F634" t="s">
        <v>29</v>
      </c>
      <c r="G634" t="s">
        <v>24</v>
      </c>
      <c r="H634">
        <v>77</v>
      </c>
      <c r="I634">
        <v>9</v>
      </c>
      <c r="J634">
        <v>8.6</v>
      </c>
      <c r="K634" s="5">
        <f t="shared" si="18"/>
        <v>0</v>
      </c>
      <c r="L634">
        <v>0</v>
      </c>
      <c r="M634">
        <v>0</v>
      </c>
      <c r="N634" s="7">
        <f t="shared" si="19"/>
        <v>0</v>
      </c>
      <c r="O634">
        <v>0</v>
      </c>
      <c r="P634">
        <v>0</v>
      </c>
      <c r="Q634">
        <v>5</v>
      </c>
      <c r="R634">
        <v>50</v>
      </c>
      <c r="S634" t="s">
        <v>1873</v>
      </c>
      <c r="T634" t="s">
        <v>1967</v>
      </c>
      <c r="U634" t="s">
        <v>4665</v>
      </c>
    </row>
    <row r="635" spans="1:21" x14ac:dyDescent="0.3">
      <c r="A635" t="s">
        <v>1968</v>
      </c>
      <c r="B635" t="s">
        <v>1969</v>
      </c>
      <c r="C635" t="s">
        <v>99</v>
      </c>
      <c r="D635" t="s">
        <v>21</v>
      </c>
      <c r="E635" t="s">
        <v>22</v>
      </c>
      <c r="F635" t="s">
        <v>29</v>
      </c>
      <c r="G635" t="s">
        <v>24</v>
      </c>
      <c r="H635">
        <v>194</v>
      </c>
      <c r="I635">
        <v>13</v>
      </c>
      <c r="J635">
        <v>14.9</v>
      </c>
      <c r="K635" s="5">
        <f t="shared" si="18"/>
        <v>0</v>
      </c>
      <c r="L635">
        <v>0</v>
      </c>
      <c r="M635">
        <v>0</v>
      </c>
      <c r="N635" s="7">
        <f t="shared" si="19"/>
        <v>0</v>
      </c>
      <c r="O635">
        <v>0</v>
      </c>
      <c r="P635">
        <v>0</v>
      </c>
      <c r="Q635">
        <v>6</v>
      </c>
      <c r="R635">
        <v>0.2</v>
      </c>
      <c r="S635" t="s">
        <v>1873</v>
      </c>
      <c r="T635" t="s">
        <v>1970</v>
      </c>
      <c r="U635" t="s">
        <v>4665</v>
      </c>
    </row>
    <row r="636" spans="1:21" x14ac:dyDescent="0.3">
      <c r="A636" t="s">
        <v>1971</v>
      </c>
      <c r="B636" t="s">
        <v>1972</v>
      </c>
      <c r="C636" t="s">
        <v>99</v>
      </c>
      <c r="D636" t="s">
        <v>125</v>
      </c>
      <c r="E636" t="s">
        <v>22</v>
      </c>
      <c r="F636" t="s">
        <v>29</v>
      </c>
      <c r="G636" t="s">
        <v>24</v>
      </c>
      <c r="H636">
        <v>95</v>
      </c>
      <c r="I636">
        <v>7</v>
      </c>
      <c r="J636">
        <v>13.6</v>
      </c>
      <c r="K636" s="5">
        <f t="shared" si="18"/>
        <v>0</v>
      </c>
      <c r="L636">
        <v>0</v>
      </c>
      <c r="M636">
        <v>0</v>
      </c>
      <c r="N636" s="7">
        <f t="shared" si="19"/>
        <v>0</v>
      </c>
      <c r="O636">
        <v>0</v>
      </c>
      <c r="P636">
        <v>0</v>
      </c>
      <c r="Q636">
        <v>3</v>
      </c>
      <c r="R636">
        <v>0.5</v>
      </c>
      <c r="S636" t="s">
        <v>1873</v>
      </c>
      <c r="T636" t="s">
        <v>1973</v>
      </c>
      <c r="U636" t="s">
        <v>4665</v>
      </c>
    </row>
    <row r="637" spans="1:21" x14ac:dyDescent="0.3">
      <c r="A637" t="s">
        <v>1974</v>
      </c>
      <c r="B637" t="s">
        <v>1975</v>
      </c>
      <c r="C637" t="s">
        <v>20</v>
      </c>
      <c r="D637" t="s">
        <v>213</v>
      </c>
      <c r="E637" t="s">
        <v>22</v>
      </c>
      <c r="F637" t="s">
        <v>29</v>
      </c>
      <c r="G637" t="s">
        <v>24</v>
      </c>
      <c r="H637">
        <v>25</v>
      </c>
      <c r="I637">
        <v>4</v>
      </c>
      <c r="J637">
        <v>6.2</v>
      </c>
      <c r="K637" s="5">
        <f t="shared" si="18"/>
        <v>0</v>
      </c>
      <c r="L637">
        <v>0</v>
      </c>
      <c r="M637">
        <v>0</v>
      </c>
      <c r="N637" s="7">
        <f t="shared" si="19"/>
        <v>0</v>
      </c>
      <c r="O637">
        <v>4</v>
      </c>
      <c r="P637">
        <v>0</v>
      </c>
      <c r="Q637">
        <v>2</v>
      </c>
      <c r="R637">
        <v>7</v>
      </c>
      <c r="S637" t="s">
        <v>1873</v>
      </c>
      <c r="T637" t="s">
        <v>1976</v>
      </c>
      <c r="U637" t="s">
        <v>4665</v>
      </c>
    </row>
    <row r="638" spans="1:21" x14ac:dyDescent="0.3">
      <c r="A638" t="s">
        <v>1977</v>
      </c>
      <c r="B638" t="s">
        <v>1978</v>
      </c>
      <c r="C638" t="s">
        <v>20</v>
      </c>
      <c r="D638" t="s">
        <v>21</v>
      </c>
      <c r="E638" t="s">
        <v>22</v>
      </c>
      <c r="F638" t="s">
        <v>23</v>
      </c>
      <c r="G638" t="s">
        <v>24</v>
      </c>
      <c r="H638">
        <v>265</v>
      </c>
      <c r="I638">
        <v>12</v>
      </c>
      <c r="J638">
        <v>22.1</v>
      </c>
      <c r="K638" s="5">
        <f t="shared" si="18"/>
        <v>1</v>
      </c>
      <c r="L638">
        <v>5</v>
      </c>
      <c r="M638">
        <v>1</v>
      </c>
      <c r="N638" s="7">
        <f t="shared" si="19"/>
        <v>0.16666666666666666</v>
      </c>
      <c r="O638">
        <v>1</v>
      </c>
      <c r="P638">
        <v>5</v>
      </c>
      <c r="Q638">
        <v>10</v>
      </c>
      <c r="R638">
        <v>8</v>
      </c>
      <c r="S638" t="s">
        <v>1808</v>
      </c>
      <c r="T638" t="s">
        <v>1979</v>
      </c>
      <c r="U638" t="s">
        <v>4665</v>
      </c>
    </row>
    <row r="639" spans="1:21" x14ac:dyDescent="0.3">
      <c r="A639" t="s">
        <v>1980</v>
      </c>
      <c r="B639" t="s">
        <v>1981</v>
      </c>
      <c r="C639" t="s">
        <v>99</v>
      </c>
      <c r="D639" t="s">
        <v>21</v>
      </c>
      <c r="E639" t="s">
        <v>22</v>
      </c>
      <c r="F639" t="s">
        <v>38</v>
      </c>
      <c r="G639" t="s">
        <v>24</v>
      </c>
      <c r="H639">
        <v>142</v>
      </c>
      <c r="I639">
        <v>10</v>
      </c>
      <c r="J639">
        <v>14.2</v>
      </c>
      <c r="K639" s="5">
        <f t="shared" si="18"/>
        <v>0</v>
      </c>
      <c r="L639">
        <v>0</v>
      </c>
      <c r="M639">
        <v>0</v>
      </c>
      <c r="N639" s="7">
        <f t="shared" si="19"/>
        <v>0</v>
      </c>
      <c r="O639">
        <v>0</v>
      </c>
      <c r="P639">
        <v>0</v>
      </c>
      <c r="Q639">
        <v>15</v>
      </c>
      <c r="R639">
        <v>39</v>
      </c>
      <c r="S639" t="s">
        <v>1982</v>
      </c>
      <c r="T639" t="s">
        <v>1983</v>
      </c>
      <c r="U639" t="s">
        <v>14808</v>
      </c>
    </row>
    <row r="640" spans="1:21" x14ac:dyDescent="0.3">
      <c r="A640" t="s">
        <v>1984</v>
      </c>
      <c r="B640" t="s">
        <v>1985</v>
      </c>
      <c r="C640" t="s">
        <v>20</v>
      </c>
      <c r="D640" t="s">
        <v>21</v>
      </c>
      <c r="E640" t="s">
        <v>37</v>
      </c>
      <c r="F640" t="s">
        <v>38</v>
      </c>
      <c r="G640" t="s">
        <v>24</v>
      </c>
      <c r="H640">
        <v>441</v>
      </c>
      <c r="I640">
        <v>19</v>
      </c>
      <c r="J640">
        <v>23.2</v>
      </c>
      <c r="K640" s="5">
        <f t="shared" si="18"/>
        <v>1</v>
      </c>
      <c r="L640">
        <v>11</v>
      </c>
      <c r="M640">
        <v>6</v>
      </c>
      <c r="N640" s="7">
        <f t="shared" si="19"/>
        <v>0.35294117647058826</v>
      </c>
      <c r="O640">
        <v>1</v>
      </c>
      <c r="P640">
        <v>1</v>
      </c>
      <c r="Q640">
        <v>20</v>
      </c>
      <c r="R640">
        <v>6</v>
      </c>
      <c r="S640" t="s">
        <v>1982</v>
      </c>
      <c r="T640" t="s">
        <v>1986</v>
      </c>
      <c r="U640" t="s">
        <v>14808</v>
      </c>
    </row>
    <row r="641" spans="1:21" x14ac:dyDescent="0.3">
      <c r="A641" t="s">
        <v>1987</v>
      </c>
      <c r="B641" t="s">
        <v>1988</v>
      </c>
      <c r="C641" t="s">
        <v>20</v>
      </c>
      <c r="D641" t="s">
        <v>21</v>
      </c>
      <c r="E641" t="s">
        <v>22</v>
      </c>
      <c r="F641" t="s">
        <v>29</v>
      </c>
      <c r="G641" t="s">
        <v>24</v>
      </c>
      <c r="H641">
        <v>34</v>
      </c>
      <c r="I641">
        <v>3</v>
      </c>
      <c r="J641">
        <v>11.3</v>
      </c>
      <c r="K641" s="5">
        <f t="shared" si="18"/>
        <v>0</v>
      </c>
      <c r="L641">
        <v>0</v>
      </c>
      <c r="M641">
        <v>0</v>
      </c>
      <c r="N641" s="7">
        <f t="shared" si="19"/>
        <v>0</v>
      </c>
      <c r="O641">
        <v>3</v>
      </c>
      <c r="P641">
        <v>0</v>
      </c>
      <c r="Q641">
        <v>4</v>
      </c>
      <c r="R641">
        <v>0.5</v>
      </c>
      <c r="S641" t="s">
        <v>1982</v>
      </c>
      <c r="T641" t="s">
        <v>1989</v>
      </c>
      <c r="U641" t="s">
        <v>14808</v>
      </c>
    </row>
    <row r="642" spans="1:21" x14ac:dyDescent="0.3">
      <c r="A642" t="s">
        <v>1990</v>
      </c>
      <c r="B642" t="s">
        <v>1991</v>
      </c>
      <c r="C642" t="s">
        <v>20</v>
      </c>
      <c r="D642" t="s">
        <v>213</v>
      </c>
      <c r="E642" t="s">
        <v>49</v>
      </c>
      <c r="F642" t="s">
        <v>29</v>
      </c>
      <c r="G642" t="s">
        <v>24</v>
      </c>
      <c r="H642">
        <v>136</v>
      </c>
      <c r="I642">
        <v>12</v>
      </c>
      <c r="J642">
        <v>11.3</v>
      </c>
      <c r="K642" s="5">
        <f t="shared" si="18"/>
        <v>0</v>
      </c>
      <c r="L642">
        <v>7</v>
      </c>
      <c r="M642">
        <v>1</v>
      </c>
      <c r="N642" s="7">
        <f t="shared" si="19"/>
        <v>0.125</v>
      </c>
      <c r="O642">
        <v>1</v>
      </c>
      <c r="P642">
        <v>3</v>
      </c>
      <c r="Q642">
        <v>8</v>
      </c>
      <c r="R642">
        <v>22</v>
      </c>
      <c r="S642" t="s">
        <v>1982</v>
      </c>
      <c r="T642" t="s">
        <v>1992</v>
      </c>
      <c r="U642" t="s">
        <v>14808</v>
      </c>
    </row>
    <row r="643" spans="1:21" x14ac:dyDescent="0.3">
      <c r="A643" t="s">
        <v>1993</v>
      </c>
      <c r="B643" t="s">
        <v>1994</v>
      </c>
      <c r="C643" t="s">
        <v>20</v>
      </c>
      <c r="D643" t="s">
        <v>21</v>
      </c>
      <c r="E643" t="s">
        <v>22</v>
      </c>
      <c r="F643" t="s">
        <v>29</v>
      </c>
      <c r="G643" t="s">
        <v>24</v>
      </c>
      <c r="H643">
        <v>170</v>
      </c>
      <c r="I643">
        <v>9</v>
      </c>
      <c r="J643">
        <v>18.899999999999999</v>
      </c>
      <c r="K643" s="5">
        <f t="shared" ref="K643:K706" si="20">IF(J643&gt;15, 1, 0)</f>
        <v>1</v>
      </c>
      <c r="L643">
        <v>6</v>
      </c>
      <c r="M643">
        <v>1</v>
      </c>
      <c r="N643" s="7">
        <f t="shared" ref="N643:N706" si="21">IFERROR(M643/(M643+L643), 0)</f>
        <v>0.14285714285714285</v>
      </c>
      <c r="O643">
        <v>2</v>
      </c>
      <c r="P643">
        <v>0</v>
      </c>
      <c r="Q643">
        <v>4</v>
      </c>
      <c r="R643">
        <v>10</v>
      </c>
      <c r="S643" t="s">
        <v>1982</v>
      </c>
      <c r="T643" t="s">
        <v>1995</v>
      </c>
      <c r="U643" t="s">
        <v>14808</v>
      </c>
    </row>
    <row r="644" spans="1:21" x14ac:dyDescent="0.3">
      <c r="A644" t="s">
        <v>1996</v>
      </c>
      <c r="B644" t="s">
        <v>1997</v>
      </c>
      <c r="C644" t="s">
        <v>20</v>
      </c>
      <c r="D644" t="s">
        <v>42</v>
      </c>
      <c r="E644" t="s">
        <v>49</v>
      </c>
      <c r="F644" t="s">
        <v>38</v>
      </c>
      <c r="G644" t="s">
        <v>24</v>
      </c>
      <c r="H644">
        <v>733</v>
      </c>
      <c r="I644">
        <v>41</v>
      </c>
      <c r="J644">
        <v>17.899999999999999</v>
      </c>
      <c r="K644" s="5">
        <f t="shared" si="20"/>
        <v>1</v>
      </c>
      <c r="L644">
        <v>25</v>
      </c>
      <c r="M644">
        <v>12</v>
      </c>
      <c r="N644" s="7">
        <f t="shared" si="21"/>
        <v>0.32432432432432434</v>
      </c>
      <c r="O644">
        <v>3</v>
      </c>
      <c r="P644">
        <v>1</v>
      </c>
      <c r="Q644">
        <v>33</v>
      </c>
      <c r="R644">
        <v>87</v>
      </c>
      <c r="S644" t="s">
        <v>1982</v>
      </c>
      <c r="T644" t="s">
        <v>1998</v>
      </c>
      <c r="U644" t="s">
        <v>14808</v>
      </c>
    </row>
    <row r="645" spans="1:21" x14ac:dyDescent="0.3">
      <c r="A645" t="s">
        <v>1999</v>
      </c>
      <c r="B645" t="s">
        <v>2000</v>
      </c>
      <c r="C645" t="s">
        <v>20</v>
      </c>
      <c r="D645" t="s">
        <v>21</v>
      </c>
      <c r="E645" t="s">
        <v>22</v>
      </c>
      <c r="F645" t="s">
        <v>29</v>
      </c>
      <c r="G645" t="s">
        <v>24</v>
      </c>
      <c r="H645">
        <v>83</v>
      </c>
      <c r="I645">
        <v>5</v>
      </c>
      <c r="J645">
        <v>16.600000000000001</v>
      </c>
      <c r="K645" s="5">
        <f t="shared" si="20"/>
        <v>1</v>
      </c>
      <c r="L645">
        <v>0</v>
      </c>
      <c r="M645">
        <v>0</v>
      </c>
      <c r="N645" s="7">
        <f t="shared" si="21"/>
        <v>0</v>
      </c>
      <c r="O645">
        <v>2</v>
      </c>
      <c r="P645">
        <v>3</v>
      </c>
      <c r="Q645">
        <v>3</v>
      </c>
      <c r="R645">
        <v>6</v>
      </c>
      <c r="S645" t="s">
        <v>1982</v>
      </c>
      <c r="T645" t="s">
        <v>2001</v>
      </c>
      <c r="U645" t="s">
        <v>14808</v>
      </c>
    </row>
    <row r="646" spans="1:21" x14ac:dyDescent="0.3">
      <c r="A646" t="s">
        <v>2002</v>
      </c>
      <c r="B646" t="s">
        <v>2003</v>
      </c>
      <c r="C646" t="s">
        <v>20</v>
      </c>
      <c r="D646" t="s">
        <v>21</v>
      </c>
      <c r="E646" t="s">
        <v>37</v>
      </c>
      <c r="F646" t="s">
        <v>38</v>
      </c>
      <c r="G646" t="s">
        <v>24</v>
      </c>
      <c r="H646">
        <v>692</v>
      </c>
      <c r="I646">
        <v>40</v>
      </c>
      <c r="J646">
        <v>17.3</v>
      </c>
      <c r="K646" s="5">
        <f t="shared" si="20"/>
        <v>1</v>
      </c>
      <c r="L646">
        <v>18</v>
      </c>
      <c r="M646">
        <v>20</v>
      </c>
      <c r="N646" s="7">
        <f t="shared" si="21"/>
        <v>0.52631578947368418</v>
      </c>
      <c r="O646">
        <v>2</v>
      </c>
      <c r="P646">
        <v>0</v>
      </c>
      <c r="Q646">
        <v>28</v>
      </c>
      <c r="R646">
        <v>21</v>
      </c>
      <c r="S646" t="s">
        <v>1982</v>
      </c>
      <c r="T646" t="s">
        <v>2004</v>
      </c>
      <c r="U646" t="s">
        <v>14808</v>
      </c>
    </row>
    <row r="647" spans="1:21" x14ac:dyDescent="0.3">
      <c r="A647" t="s">
        <v>2005</v>
      </c>
      <c r="B647" t="s">
        <v>2006</v>
      </c>
      <c r="C647" t="s">
        <v>20</v>
      </c>
      <c r="D647" t="s">
        <v>213</v>
      </c>
      <c r="E647" t="s">
        <v>22</v>
      </c>
      <c r="F647" t="s">
        <v>29</v>
      </c>
      <c r="G647" t="s">
        <v>24</v>
      </c>
      <c r="H647">
        <v>19</v>
      </c>
      <c r="I647">
        <v>4</v>
      </c>
      <c r="J647">
        <v>4.8</v>
      </c>
      <c r="K647" s="5">
        <f t="shared" si="20"/>
        <v>0</v>
      </c>
      <c r="L647">
        <v>0</v>
      </c>
      <c r="M647">
        <v>0</v>
      </c>
      <c r="N647" s="7">
        <f t="shared" si="21"/>
        <v>0</v>
      </c>
      <c r="O647">
        <v>3</v>
      </c>
      <c r="P647">
        <v>1</v>
      </c>
      <c r="Q647">
        <v>2</v>
      </c>
      <c r="R647">
        <v>9</v>
      </c>
      <c r="S647" t="s">
        <v>1982</v>
      </c>
      <c r="T647" t="s">
        <v>2007</v>
      </c>
      <c r="U647" t="s">
        <v>14808</v>
      </c>
    </row>
    <row r="648" spans="1:21" x14ac:dyDescent="0.3">
      <c r="A648" t="s">
        <v>2008</v>
      </c>
      <c r="B648" t="s">
        <v>2009</v>
      </c>
      <c r="C648" t="s">
        <v>20</v>
      </c>
      <c r="D648" t="s">
        <v>21</v>
      </c>
      <c r="E648" t="s">
        <v>22</v>
      </c>
      <c r="F648" t="s">
        <v>38</v>
      </c>
      <c r="G648" t="s">
        <v>24</v>
      </c>
      <c r="H648">
        <v>560</v>
      </c>
      <c r="I648">
        <v>24</v>
      </c>
      <c r="J648">
        <v>23.3</v>
      </c>
      <c r="K648" s="5">
        <f t="shared" si="20"/>
        <v>1</v>
      </c>
      <c r="L648">
        <v>17</v>
      </c>
      <c r="M648">
        <v>5</v>
      </c>
      <c r="N648" s="7">
        <f t="shared" si="21"/>
        <v>0.22727272727272727</v>
      </c>
      <c r="O648">
        <v>1</v>
      </c>
      <c r="P648">
        <v>1</v>
      </c>
      <c r="Q648">
        <v>22</v>
      </c>
      <c r="R648">
        <v>40</v>
      </c>
      <c r="S648" t="s">
        <v>1982</v>
      </c>
      <c r="T648" t="s">
        <v>2010</v>
      </c>
      <c r="U648" t="s">
        <v>14808</v>
      </c>
    </row>
    <row r="649" spans="1:21" x14ac:dyDescent="0.3">
      <c r="A649" t="s">
        <v>2011</v>
      </c>
      <c r="B649" t="s">
        <v>2012</v>
      </c>
      <c r="C649" t="s">
        <v>20</v>
      </c>
      <c r="D649" t="s">
        <v>21</v>
      </c>
      <c r="E649" t="s">
        <v>49</v>
      </c>
      <c r="F649" t="s">
        <v>38</v>
      </c>
      <c r="G649" t="s">
        <v>24</v>
      </c>
      <c r="H649">
        <v>701</v>
      </c>
      <c r="I649">
        <v>31</v>
      </c>
      <c r="J649">
        <v>22.6</v>
      </c>
      <c r="K649" s="5">
        <f t="shared" si="20"/>
        <v>1</v>
      </c>
      <c r="L649">
        <v>23</v>
      </c>
      <c r="M649">
        <v>7</v>
      </c>
      <c r="N649" s="7">
        <f t="shared" si="21"/>
        <v>0.23333333333333334</v>
      </c>
      <c r="O649">
        <v>0</v>
      </c>
      <c r="P649">
        <v>1</v>
      </c>
      <c r="Q649">
        <v>24</v>
      </c>
      <c r="R649">
        <v>13.54</v>
      </c>
      <c r="S649" t="s">
        <v>1982</v>
      </c>
      <c r="T649" t="s">
        <v>2013</v>
      </c>
      <c r="U649" t="s">
        <v>14808</v>
      </c>
    </row>
    <row r="650" spans="1:21" x14ac:dyDescent="0.3">
      <c r="A650" t="s">
        <v>2014</v>
      </c>
      <c r="B650" t="s">
        <v>2015</v>
      </c>
      <c r="C650" t="s">
        <v>20</v>
      </c>
      <c r="D650" t="s">
        <v>21</v>
      </c>
      <c r="E650" t="s">
        <v>22</v>
      </c>
      <c r="F650" t="s">
        <v>29</v>
      </c>
      <c r="G650" t="s">
        <v>24</v>
      </c>
      <c r="H650">
        <v>121</v>
      </c>
      <c r="I650">
        <v>6</v>
      </c>
      <c r="J650">
        <v>20.2</v>
      </c>
      <c r="K650" s="5">
        <f t="shared" si="20"/>
        <v>1</v>
      </c>
      <c r="L650">
        <v>0</v>
      </c>
      <c r="M650">
        <v>0</v>
      </c>
      <c r="N650" s="7">
        <f t="shared" si="21"/>
        <v>0</v>
      </c>
      <c r="O650">
        <v>4</v>
      </c>
      <c r="P650">
        <v>2</v>
      </c>
      <c r="Q650">
        <v>3</v>
      </c>
      <c r="R650">
        <v>11</v>
      </c>
      <c r="S650" t="s">
        <v>1982</v>
      </c>
      <c r="T650" t="s">
        <v>2016</v>
      </c>
      <c r="U650" t="s">
        <v>14808</v>
      </c>
    </row>
    <row r="651" spans="1:21" x14ac:dyDescent="0.3">
      <c r="A651" t="s">
        <v>2017</v>
      </c>
      <c r="B651" t="s">
        <v>2018</v>
      </c>
      <c r="C651" t="s">
        <v>20</v>
      </c>
      <c r="D651" t="s">
        <v>42</v>
      </c>
      <c r="E651" t="s">
        <v>37</v>
      </c>
      <c r="F651" t="s">
        <v>38</v>
      </c>
      <c r="G651" t="s">
        <v>24</v>
      </c>
      <c r="H651">
        <v>387</v>
      </c>
      <c r="I651">
        <v>21</v>
      </c>
      <c r="J651">
        <v>18.399999999999999</v>
      </c>
      <c r="K651" s="5">
        <f t="shared" si="20"/>
        <v>1</v>
      </c>
      <c r="L651">
        <v>10</v>
      </c>
      <c r="M651">
        <v>4</v>
      </c>
      <c r="N651" s="7">
        <f t="shared" si="21"/>
        <v>0.2857142857142857</v>
      </c>
      <c r="O651">
        <v>5</v>
      </c>
      <c r="P651">
        <v>2</v>
      </c>
      <c r="Q651">
        <v>17</v>
      </c>
      <c r="R651">
        <v>21</v>
      </c>
      <c r="S651" t="s">
        <v>1982</v>
      </c>
      <c r="T651" t="s">
        <v>2019</v>
      </c>
      <c r="U651" t="s">
        <v>14808</v>
      </c>
    </row>
    <row r="652" spans="1:21" x14ac:dyDescent="0.3">
      <c r="A652" t="s">
        <v>2020</v>
      </c>
      <c r="B652" t="s">
        <v>2021</v>
      </c>
      <c r="C652" t="s">
        <v>99</v>
      </c>
      <c r="D652" t="s">
        <v>125</v>
      </c>
      <c r="E652" t="s">
        <v>22</v>
      </c>
      <c r="F652" t="s">
        <v>29</v>
      </c>
      <c r="G652" t="s">
        <v>24</v>
      </c>
      <c r="H652">
        <v>85</v>
      </c>
      <c r="I652">
        <v>10</v>
      </c>
      <c r="J652">
        <v>8.5</v>
      </c>
      <c r="K652" s="5">
        <f t="shared" si="20"/>
        <v>0</v>
      </c>
      <c r="L652">
        <v>0</v>
      </c>
      <c r="M652">
        <v>0</v>
      </c>
      <c r="N652" s="7">
        <f t="shared" si="21"/>
        <v>0</v>
      </c>
      <c r="O652">
        <v>0</v>
      </c>
      <c r="P652">
        <v>0</v>
      </c>
      <c r="Q652">
        <v>5</v>
      </c>
      <c r="R652">
        <v>5</v>
      </c>
      <c r="S652" t="s">
        <v>1982</v>
      </c>
      <c r="T652" t="s">
        <v>2022</v>
      </c>
      <c r="U652" t="s">
        <v>14808</v>
      </c>
    </row>
    <row r="653" spans="1:21" x14ac:dyDescent="0.3">
      <c r="A653" t="s">
        <v>2023</v>
      </c>
      <c r="B653" t="s">
        <v>2024</v>
      </c>
      <c r="C653" t="s">
        <v>20</v>
      </c>
      <c r="D653" t="s">
        <v>21</v>
      </c>
      <c r="E653" t="s">
        <v>49</v>
      </c>
      <c r="F653" t="s">
        <v>38</v>
      </c>
      <c r="G653" t="s">
        <v>24</v>
      </c>
      <c r="H653">
        <v>264</v>
      </c>
      <c r="I653">
        <v>17</v>
      </c>
      <c r="J653">
        <v>15.5</v>
      </c>
      <c r="K653" s="5">
        <f t="shared" si="20"/>
        <v>1</v>
      </c>
      <c r="L653">
        <v>12</v>
      </c>
      <c r="M653">
        <v>3</v>
      </c>
      <c r="N653" s="7">
        <f t="shared" si="21"/>
        <v>0.2</v>
      </c>
      <c r="O653">
        <v>1</v>
      </c>
      <c r="P653">
        <v>1</v>
      </c>
      <c r="Q653">
        <v>11</v>
      </c>
      <c r="R653">
        <v>25</v>
      </c>
      <c r="S653" t="s">
        <v>1982</v>
      </c>
      <c r="T653" t="s">
        <v>2025</v>
      </c>
      <c r="U653" t="s">
        <v>14808</v>
      </c>
    </row>
    <row r="654" spans="1:21" x14ac:dyDescent="0.3">
      <c r="A654" t="s">
        <v>2026</v>
      </c>
      <c r="B654" t="s">
        <v>2027</v>
      </c>
      <c r="C654" t="s">
        <v>20</v>
      </c>
      <c r="D654" t="s">
        <v>21</v>
      </c>
      <c r="E654" t="s">
        <v>37</v>
      </c>
      <c r="F654" t="s">
        <v>38</v>
      </c>
      <c r="G654" t="s">
        <v>24</v>
      </c>
      <c r="H654">
        <v>170</v>
      </c>
      <c r="I654">
        <v>10</v>
      </c>
      <c r="J654">
        <v>17</v>
      </c>
      <c r="K654" s="5">
        <f t="shared" si="20"/>
        <v>1</v>
      </c>
      <c r="L654">
        <v>6</v>
      </c>
      <c r="M654">
        <v>1</v>
      </c>
      <c r="N654" s="7">
        <f t="shared" si="21"/>
        <v>0.14285714285714285</v>
      </c>
      <c r="O654">
        <v>2</v>
      </c>
      <c r="P654">
        <v>1</v>
      </c>
      <c r="Q654">
        <v>7</v>
      </c>
      <c r="R654">
        <v>40</v>
      </c>
      <c r="S654" t="s">
        <v>1982</v>
      </c>
      <c r="T654" t="s">
        <v>2028</v>
      </c>
      <c r="U654" t="s">
        <v>14808</v>
      </c>
    </row>
    <row r="655" spans="1:21" x14ac:dyDescent="0.3">
      <c r="A655" t="s">
        <v>2029</v>
      </c>
      <c r="B655" t="s">
        <v>2030</v>
      </c>
      <c r="C655" t="s">
        <v>99</v>
      </c>
      <c r="D655" t="s">
        <v>21</v>
      </c>
      <c r="E655" t="s">
        <v>22</v>
      </c>
      <c r="F655" t="s">
        <v>29</v>
      </c>
      <c r="G655" t="s">
        <v>24</v>
      </c>
      <c r="H655">
        <v>89</v>
      </c>
      <c r="I655">
        <v>7</v>
      </c>
      <c r="J655">
        <v>12.7</v>
      </c>
      <c r="K655" s="5">
        <f t="shared" si="20"/>
        <v>0</v>
      </c>
      <c r="L655">
        <v>0</v>
      </c>
      <c r="M655">
        <v>0</v>
      </c>
      <c r="N655" s="7">
        <f t="shared" si="21"/>
        <v>0</v>
      </c>
      <c r="O655">
        <v>0</v>
      </c>
      <c r="P655">
        <v>0</v>
      </c>
      <c r="Q655">
        <v>2</v>
      </c>
      <c r="R655">
        <v>11</v>
      </c>
      <c r="S655" t="s">
        <v>1982</v>
      </c>
      <c r="T655" t="s">
        <v>2031</v>
      </c>
      <c r="U655" t="s">
        <v>14808</v>
      </c>
    </row>
    <row r="656" spans="1:21" x14ac:dyDescent="0.3">
      <c r="A656" t="s">
        <v>2032</v>
      </c>
      <c r="B656" t="s">
        <v>2033</v>
      </c>
      <c r="C656" t="s">
        <v>20</v>
      </c>
      <c r="D656" t="s">
        <v>21</v>
      </c>
      <c r="E656" t="s">
        <v>22</v>
      </c>
      <c r="F656" t="s">
        <v>29</v>
      </c>
      <c r="G656" t="s">
        <v>24</v>
      </c>
      <c r="H656">
        <v>102</v>
      </c>
      <c r="I656">
        <v>6</v>
      </c>
      <c r="J656">
        <v>17</v>
      </c>
      <c r="K656" s="5">
        <f t="shared" si="20"/>
        <v>1</v>
      </c>
      <c r="L656">
        <v>1</v>
      </c>
      <c r="M656">
        <v>0</v>
      </c>
      <c r="N656" s="7">
        <f t="shared" si="21"/>
        <v>0</v>
      </c>
      <c r="O656">
        <v>3</v>
      </c>
      <c r="P656">
        <v>2</v>
      </c>
      <c r="Q656">
        <v>1</v>
      </c>
      <c r="R656">
        <v>10</v>
      </c>
      <c r="S656" t="s">
        <v>1982</v>
      </c>
      <c r="T656" t="s">
        <v>2034</v>
      </c>
      <c r="U656" t="s">
        <v>14808</v>
      </c>
    </row>
    <row r="657" spans="1:21" x14ac:dyDescent="0.3">
      <c r="A657" t="s">
        <v>2035</v>
      </c>
      <c r="B657" t="s">
        <v>2036</v>
      </c>
      <c r="C657" t="s">
        <v>20</v>
      </c>
      <c r="D657" t="s">
        <v>21</v>
      </c>
      <c r="E657" t="s">
        <v>22</v>
      </c>
      <c r="F657" t="s">
        <v>38</v>
      </c>
      <c r="G657" t="s">
        <v>24</v>
      </c>
      <c r="H657">
        <v>380</v>
      </c>
      <c r="I657">
        <v>17</v>
      </c>
      <c r="J657">
        <v>22.4</v>
      </c>
      <c r="K657" s="5">
        <f t="shared" si="20"/>
        <v>1</v>
      </c>
      <c r="L657">
        <v>11</v>
      </c>
      <c r="M657">
        <v>4</v>
      </c>
      <c r="N657" s="7">
        <f t="shared" si="21"/>
        <v>0.26666666666666666</v>
      </c>
      <c r="O657">
        <v>1</v>
      </c>
      <c r="P657">
        <v>1</v>
      </c>
      <c r="Q657">
        <v>23</v>
      </c>
      <c r="R657">
        <v>20</v>
      </c>
      <c r="S657" t="s">
        <v>2037</v>
      </c>
      <c r="T657" t="s">
        <v>2038</v>
      </c>
      <c r="U657" t="s">
        <v>14808</v>
      </c>
    </row>
    <row r="658" spans="1:21" x14ac:dyDescent="0.3">
      <c r="A658" t="s">
        <v>2039</v>
      </c>
      <c r="B658" t="s">
        <v>2040</v>
      </c>
      <c r="C658" t="s">
        <v>20</v>
      </c>
      <c r="D658" t="s">
        <v>21</v>
      </c>
      <c r="E658" t="s">
        <v>22</v>
      </c>
      <c r="F658" t="s">
        <v>29</v>
      </c>
      <c r="G658" t="s">
        <v>24</v>
      </c>
      <c r="H658">
        <v>20</v>
      </c>
      <c r="I658">
        <v>3</v>
      </c>
      <c r="J658">
        <v>6.7</v>
      </c>
      <c r="K658" s="5">
        <f t="shared" si="20"/>
        <v>0</v>
      </c>
      <c r="L658">
        <v>0</v>
      </c>
      <c r="M658">
        <v>0</v>
      </c>
      <c r="N658" s="7">
        <f t="shared" si="21"/>
        <v>0</v>
      </c>
      <c r="O658">
        <v>2</v>
      </c>
      <c r="P658">
        <v>1</v>
      </c>
      <c r="Q658">
        <v>1</v>
      </c>
      <c r="R658">
        <v>6.8</v>
      </c>
      <c r="S658" t="s">
        <v>2037</v>
      </c>
      <c r="T658" t="s">
        <v>2041</v>
      </c>
      <c r="U658" t="s">
        <v>14808</v>
      </c>
    </row>
    <row r="659" spans="1:21" x14ac:dyDescent="0.3">
      <c r="A659" t="s">
        <v>2042</v>
      </c>
      <c r="B659" t="s">
        <v>2043</v>
      </c>
      <c r="C659" t="s">
        <v>20</v>
      </c>
      <c r="D659" t="s">
        <v>21</v>
      </c>
      <c r="E659" t="s">
        <v>22</v>
      </c>
      <c r="F659" t="s">
        <v>38</v>
      </c>
      <c r="G659" t="s">
        <v>24</v>
      </c>
      <c r="H659">
        <v>344</v>
      </c>
      <c r="I659">
        <v>16</v>
      </c>
      <c r="J659">
        <v>21.5</v>
      </c>
      <c r="K659" s="5">
        <f t="shared" si="20"/>
        <v>1</v>
      </c>
      <c r="L659">
        <v>13</v>
      </c>
      <c r="M659">
        <v>1</v>
      </c>
      <c r="N659" s="7">
        <f t="shared" si="21"/>
        <v>7.1428571428571425E-2</v>
      </c>
      <c r="O659">
        <v>1</v>
      </c>
      <c r="P659">
        <v>1</v>
      </c>
      <c r="Q659">
        <v>19</v>
      </c>
      <c r="R659">
        <v>35</v>
      </c>
      <c r="S659" t="s">
        <v>2037</v>
      </c>
      <c r="T659" t="s">
        <v>2044</v>
      </c>
      <c r="U659" t="s">
        <v>14808</v>
      </c>
    </row>
    <row r="660" spans="1:21" x14ac:dyDescent="0.3">
      <c r="A660" t="s">
        <v>2045</v>
      </c>
      <c r="B660" t="s">
        <v>2046</v>
      </c>
      <c r="C660" t="s">
        <v>20</v>
      </c>
      <c r="D660" t="s">
        <v>42</v>
      </c>
      <c r="E660" t="s">
        <v>22</v>
      </c>
      <c r="F660" t="s">
        <v>29</v>
      </c>
      <c r="G660" t="s">
        <v>24</v>
      </c>
      <c r="H660">
        <v>120</v>
      </c>
      <c r="I660">
        <v>7</v>
      </c>
      <c r="J660">
        <v>17.100000000000001</v>
      </c>
      <c r="K660" s="5">
        <f t="shared" si="20"/>
        <v>1</v>
      </c>
      <c r="L660">
        <v>0</v>
      </c>
      <c r="M660">
        <v>1</v>
      </c>
      <c r="N660" s="7">
        <f t="shared" si="21"/>
        <v>1</v>
      </c>
      <c r="O660">
        <v>4</v>
      </c>
      <c r="P660">
        <v>2</v>
      </c>
      <c r="Q660">
        <v>2</v>
      </c>
      <c r="R660">
        <v>37.299999999999997</v>
      </c>
      <c r="S660" t="s">
        <v>2037</v>
      </c>
      <c r="T660" t="s">
        <v>2047</v>
      </c>
      <c r="U660" t="s">
        <v>14808</v>
      </c>
    </row>
    <row r="661" spans="1:21" x14ac:dyDescent="0.3">
      <c r="A661" t="s">
        <v>2048</v>
      </c>
      <c r="B661" t="s">
        <v>2049</v>
      </c>
      <c r="C661" t="s">
        <v>20</v>
      </c>
      <c r="D661" t="s">
        <v>21</v>
      </c>
      <c r="E661" t="s">
        <v>22</v>
      </c>
      <c r="F661" t="s">
        <v>38</v>
      </c>
      <c r="G661" t="s">
        <v>24</v>
      </c>
      <c r="H661">
        <v>235</v>
      </c>
      <c r="I661">
        <v>17</v>
      </c>
      <c r="J661">
        <v>13.8</v>
      </c>
      <c r="K661" s="5">
        <f t="shared" si="20"/>
        <v>0</v>
      </c>
      <c r="L661">
        <v>10</v>
      </c>
      <c r="M661">
        <v>2</v>
      </c>
      <c r="N661" s="7">
        <f t="shared" si="21"/>
        <v>0.16666666666666666</v>
      </c>
      <c r="O661">
        <v>3</v>
      </c>
      <c r="P661">
        <v>2</v>
      </c>
      <c r="Q661">
        <v>14</v>
      </c>
      <c r="R661">
        <v>9</v>
      </c>
      <c r="S661" t="s">
        <v>2037</v>
      </c>
      <c r="T661" t="s">
        <v>2050</v>
      </c>
      <c r="U661" t="s">
        <v>14808</v>
      </c>
    </row>
    <row r="662" spans="1:21" x14ac:dyDescent="0.3">
      <c r="A662" t="s">
        <v>2051</v>
      </c>
      <c r="B662" t="s">
        <v>2052</v>
      </c>
      <c r="C662" t="s">
        <v>20</v>
      </c>
      <c r="D662" t="s">
        <v>21</v>
      </c>
      <c r="E662" t="s">
        <v>37</v>
      </c>
      <c r="F662" t="s">
        <v>38</v>
      </c>
      <c r="G662" t="s">
        <v>24</v>
      </c>
      <c r="H662">
        <v>294</v>
      </c>
      <c r="I662">
        <v>19</v>
      </c>
      <c r="J662">
        <v>15.5</v>
      </c>
      <c r="K662" s="5">
        <f t="shared" si="20"/>
        <v>1</v>
      </c>
      <c r="L662">
        <v>10</v>
      </c>
      <c r="M662">
        <v>5</v>
      </c>
      <c r="N662" s="7">
        <f t="shared" si="21"/>
        <v>0.33333333333333331</v>
      </c>
      <c r="O662">
        <v>1</v>
      </c>
      <c r="P662">
        <v>3</v>
      </c>
      <c r="Q662">
        <v>21</v>
      </c>
      <c r="R662">
        <v>13</v>
      </c>
      <c r="S662" t="s">
        <v>2037</v>
      </c>
      <c r="T662" t="s">
        <v>2053</v>
      </c>
      <c r="U662" t="s">
        <v>14808</v>
      </c>
    </row>
    <row r="663" spans="1:21" x14ac:dyDescent="0.3">
      <c r="A663" t="s">
        <v>2054</v>
      </c>
      <c r="B663" t="s">
        <v>2055</v>
      </c>
      <c r="C663" t="s">
        <v>20</v>
      </c>
      <c r="D663" t="s">
        <v>21</v>
      </c>
      <c r="E663" t="s">
        <v>49</v>
      </c>
      <c r="F663" t="s">
        <v>38</v>
      </c>
      <c r="G663" t="s">
        <v>24</v>
      </c>
      <c r="H663">
        <v>404</v>
      </c>
      <c r="I663">
        <v>17</v>
      </c>
      <c r="J663">
        <v>23.8</v>
      </c>
      <c r="K663" s="5">
        <f t="shared" si="20"/>
        <v>1</v>
      </c>
      <c r="L663">
        <v>14</v>
      </c>
      <c r="M663">
        <v>1</v>
      </c>
      <c r="N663" s="7">
        <f t="shared" si="21"/>
        <v>6.6666666666666666E-2</v>
      </c>
      <c r="O663">
        <v>1</v>
      </c>
      <c r="P663">
        <v>1</v>
      </c>
      <c r="Q663">
        <v>21</v>
      </c>
      <c r="R663">
        <v>15</v>
      </c>
      <c r="S663" t="s">
        <v>2037</v>
      </c>
      <c r="T663" t="s">
        <v>2056</v>
      </c>
      <c r="U663" t="s">
        <v>14808</v>
      </c>
    </row>
    <row r="664" spans="1:21" x14ac:dyDescent="0.3">
      <c r="A664" t="s">
        <v>2057</v>
      </c>
      <c r="B664" t="s">
        <v>2058</v>
      </c>
      <c r="C664" t="s">
        <v>20</v>
      </c>
      <c r="D664" t="s">
        <v>21</v>
      </c>
      <c r="E664" t="s">
        <v>22</v>
      </c>
      <c r="F664" t="s">
        <v>38</v>
      </c>
      <c r="G664" t="s">
        <v>24</v>
      </c>
      <c r="H664">
        <v>325</v>
      </c>
      <c r="I664">
        <v>16</v>
      </c>
      <c r="J664">
        <v>20.3</v>
      </c>
      <c r="K664" s="5">
        <f t="shared" si="20"/>
        <v>1</v>
      </c>
      <c r="L664">
        <v>9</v>
      </c>
      <c r="M664">
        <v>2</v>
      </c>
      <c r="N664" s="7">
        <f t="shared" si="21"/>
        <v>0.18181818181818182</v>
      </c>
      <c r="O664">
        <v>4</v>
      </c>
      <c r="P664">
        <v>1</v>
      </c>
      <c r="Q664">
        <v>19</v>
      </c>
      <c r="R664">
        <v>18.3</v>
      </c>
      <c r="S664" t="s">
        <v>2037</v>
      </c>
      <c r="T664" t="s">
        <v>2059</v>
      </c>
      <c r="U664" t="s">
        <v>14808</v>
      </c>
    </row>
    <row r="665" spans="1:21" x14ac:dyDescent="0.3">
      <c r="A665" t="s">
        <v>2060</v>
      </c>
      <c r="B665" t="s">
        <v>2061</v>
      </c>
      <c r="C665" t="s">
        <v>20</v>
      </c>
      <c r="D665" t="s">
        <v>21</v>
      </c>
      <c r="E665" t="s">
        <v>37</v>
      </c>
      <c r="F665" t="s">
        <v>38</v>
      </c>
      <c r="G665" t="s">
        <v>24</v>
      </c>
      <c r="H665">
        <v>164</v>
      </c>
      <c r="I665">
        <v>10</v>
      </c>
      <c r="J665">
        <v>16.399999999999999</v>
      </c>
      <c r="K665" s="5">
        <f t="shared" si="20"/>
        <v>1</v>
      </c>
      <c r="L665">
        <v>7</v>
      </c>
      <c r="M665">
        <v>1</v>
      </c>
      <c r="N665" s="7">
        <f t="shared" si="21"/>
        <v>0.125</v>
      </c>
      <c r="O665">
        <v>1</v>
      </c>
      <c r="P665">
        <v>1</v>
      </c>
      <c r="Q665">
        <v>12</v>
      </c>
      <c r="R665">
        <v>4</v>
      </c>
      <c r="S665" t="s">
        <v>2037</v>
      </c>
      <c r="T665" t="s">
        <v>2062</v>
      </c>
      <c r="U665" t="s">
        <v>14808</v>
      </c>
    </row>
    <row r="666" spans="1:21" x14ac:dyDescent="0.3">
      <c r="A666" t="s">
        <v>2063</v>
      </c>
      <c r="B666" t="s">
        <v>2064</v>
      </c>
      <c r="C666" t="s">
        <v>99</v>
      </c>
      <c r="D666" t="s">
        <v>21</v>
      </c>
      <c r="E666" t="s">
        <v>37</v>
      </c>
      <c r="F666" t="s">
        <v>23</v>
      </c>
      <c r="G666" t="s">
        <v>24</v>
      </c>
      <c r="H666">
        <v>249</v>
      </c>
      <c r="I666">
        <v>11</v>
      </c>
      <c r="J666">
        <v>22.6</v>
      </c>
      <c r="K666" s="5">
        <f t="shared" si="20"/>
        <v>1</v>
      </c>
      <c r="L666">
        <v>0</v>
      </c>
      <c r="M666">
        <v>0</v>
      </c>
      <c r="N666" s="7">
        <f t="shared" si="21"/>
        <v>0</v>
      </c>
      <c r="O666">
        <v>0</v>
      </c>
      <c r="P666">
        <v>0</v>
      </c>
      <c r="Q666">
        <v>7</v>
      </c>
      <c r="R666">
        <v>13</v>
      </c>
      <c r="S666" t="s">
        <v>2037</v>
      </c>
      <c r="T666" t="s">
        <v>2065</v>
      </c>
      <c r="U666" t="s">
        <v>14808</v>
      </c>
    </row>
    <row r="667" spans="1:21" x14ac:dyDescent="0.3">
      <c r="A667" t="s">
        <v>2066</v>
      </c>
      <c r="B667" t="s">
        <v>2067</v>
      </c>
      <c r="C667" t="s">
        <v>20</v>
      </c>
      <c r="D667" t="s">
        <v>21</v>
      </c>
      <c r="E667" t="s">
        <v>22</v>
      </c>
      <c r="F667" t="s">
        <v>38</v>
      </c>
      <c r="G667" t="s">
        <v>24</v>
      </c>
      <c r="H667">
        <v>114</v>
      </c>
      <c r="I667">
        <v>14</v>
      </c>
      <c r="J667">
        <v>8.1</v>
      </c>
      <c r="K667" s="5">
        <f t="shared" si="20"/>
        <v>0</v>
      </c>
      <c r="L667">
        <v>10</v>
      </c>
      <c r="M667">
        <v>4</v>
      </c>
      <c r="N667" s="7">
        <f t="shared" si="21"/>
        <v>0.2857142857142857</v>
      </c>
      <c r="O667">
        <v>0</v>
      </c>
      <c r="P667">
        <v>0</v>
      </c>
      <c r="Q667">
        <v>11</v>
      </c>
      <c r="R667">
        <v>20</v>
      </c>
      <c r="S667" t="s">
        <v>2037</v>
      </c>
      <c r="T667" t="s">
        <v>2068</v>
      </c>
      <c r="U667" t="s">
        <v>14808</v>
      </c>
    </row>
    <row r="668" spans="1:21" x14ac:dyDescent="0.3">
      <c r="A668" t="s">
        <v>2069</v>
      </c>
      <c r="B668" t="s">
        <v>2070</v>
      </c>
      <c r="C668" t="s">
        <v>20</v>
      </c>
      <c r="D668" t="s">
        <v>21</v>
      </c>
      <c r="E668" t="s">
        <v>22</v>
      </c>
      <c r="F668" t="s">
        <v>23</v>
      </c>
      <c r="G668" t="s">
        <v>24</v>
      </c>
      <c r="H668">
        <v>24</v>
      </c>
      <c r="I668">
        <v>5</v>
      </c>
      <c r="J668">
        <v>4.8</v>
      </c>
      <c r="K668" s="5">
        <f t="shared" si="20"/>
        <v>0</v>
      </c>
      <c r="L668">
        <v>0</v>
      </c>
      <c r="M668">
        <v>0</v>
      </c>
      <c r="N668" s="7">
        <f t="shared" si="21"/>
        <v>0</v>
      </c>
      <c r="O668">
        <v>3</v>
      </c>
      <c r="P668">
        <v>2</v>
      </c>
      <c r="Q668">
        <v>4</v>
      </c>
      <c r="R668">
        <v>30</v>
      </c>
      <c r="S668" t="s">
        <v>2037</v>
      </c>
      <c r="T668" t="s">
        <v>2071</v>
      </c>
      <c r="U668" t="s">
        <v>14808</v>
      </c>
    </row>
    <row r="669" spans="1:21" x14ac:dyDescent="0.3">
      <c r="A669" t="s">
        <v>2072</v>
      </c>
      <c r="B669" t="s">
        <v>2073</v>
      </c>
      <c r="C669" t="s">
        <v>20</v>
      </c>
      <c r="D669" t="s">
        <v>21</v>
      </c>
      <c r="E669" t="s">
        <v>49</v>
      </c>
      <c r="F669" t="s">
        <v>38</v>
      </c>
      <c r="G669" t="s">
        <v>24</v>
      </c>
      <c r="H669">
        <v>398</v>
      </c>
      <c r="I669">
        <v>21</v>
      </c>
      <c r="J669">
        <v>19</v>
      </c>
      <c r="K669" s="5">
        <f t="shared" si="20"/>
        <v>1</v>
      </c>
      <c r="L669">
        <v>14</v>
      </c>
      <c r="M669">
        <v>5</v>
      </c>
      <c r="N669" s="7">
        <f t="shared" si="21"/>
        <v>0.26315789473684209</v>
      </c>
      <c r="O669">
        <v>1</v>
      </c>
      <c r="P669">
        <v>1</v>
      </c>
      <c r="Q669">
        <v>20</v>
      </c>
      <c r="R669">
        <v>27</v>
      </c>
      <c r="S669" t="s">
        <v>2037</v>
      </c>
      <c r="T669" t="s">
        <v>2074</v>
      </c>
      <c r="U669" t="s">
        <v>14808</v>
      </c>
    </row>
    <row r="670" spans="1:21" x14ac:dyDescent="0.3">
      <c r="A670" t="s">
        <v>2075</v>
      </c>
      <c r="B670" t="s">
        <v>2076</v>
      </c>
      <c r="C670" t="s">
        <v>20</v>
      </c>
      <c r="D670" t="s">
        <v>21</v>
      </c>
      <c r="E670" t="s">
        <v>22</v>
      </c>
      <c r="F670" t="s">
        <v>23</v>
      </c>
      <c r="G670" t="s">
        <v>24</v>
      </c>
      <c r="H670">
        <v>120</v>
      </c>
      <c r="I670">
        <v>9</v>
      </c>
      <c r="J670">
        <v>13.3</v>
      </c>
      <c r="K670" s="5">
        <f t="shared" si="20"/>
        <v>0</v>
      </c>
      <c r="L670">
        <v>2</v>
      </c>
      <c r="M670">
        <v>0</v>
      </c>
      <c r="N670" s="7">
        <f t="shared" si="21"/>
        <v>0</v>
      </c>
      <c r="O670">
        <v>7</v>
      </c>
      <c r="P670">
        <v>0</v>
      </c>
      <c r="Q670">
        <v>6</v>
      </c>
      <c r="R670">
        <v>5</v>
      </c>
      <c r="S670" t="s">
        <v>2037</v>
      </c>
      <c r="T670" t="s">
        <v>2077</v>
      </c>
      <c r="U670" t="s">
        <v>14808</v>
      </c>
    </row>
    <row r="671" spans="1:21" x14ac:dyDescent="0.3">
      <c r="A671" t="s">
        <v>2078</v>
      </c>
      <c r="B671" t="s">
        <v>2079</v>
      </c>
      <c r="C671" t="s">
        <v>99</v>
      </c>
      <c r="D671" t="s">
        <v>21</v>
      </c>
      <c r="E671" t="s">
        <v>22</v>
      </c>
      <c r="F671" t="s">
        <v>23</v>
      </c>
      <c r="G671" t="s">
        <v>24</v>
      </c>
      <c r="H671">
        <v>116</v>
      </c>
      <c r="I671">
        <v>7</v>
      </c>
      <c r="J671">
        <v>16.600000000000001</v>
      </c>
      <c r="K671" s="5">
        <f t="shared" si="20"/>
        <v>1</v>
      </c>
      <c r="L671">
        <v>0</v>
      </c>
      <c r="M671">
        <v>0</v>
      </c>
      <c r="N671" s="7">
        <f t="shared" si="21"/>
        <v>0</v>
      </c>
      <c r="O671">
        <v>5</v>
      </c>
      <c r="P671">
        <v>2</v>
      </c>
      <c r="Q671">
        <v>6</v>
      </c>
      <c r="R671">
        <v>5</v>
      </c>
      <c r="S671" t="s">
        <v>2037</v>
      </c>
      <c r="T671" t="s">
        <v>2080</v>
      </c>
      <c r="U671" t="s">
        <v>14808</v>
      </c>
    </row>
    <row r="672" spans="1:21" x14ac:dyDescent="0.3">
      <c r="A672" t="s">
        <v>2081</v>
      </c>
      <c r="B672" t="s">
        <v>2082</v>
      </c>
      <c r="C672" t="s">
        <v>20</v>
      </c>
      <c r="D672" t="s">
        <v>21</v>
      </c>
      <c r="E672" t="s">
        <v>22</v>
      </c>
      <c r="F672" t="s">
        <v>23</v>
      </c>
      <c r="G672" t="s">
        <v>24</v>
      </c>
      <c r="H672">
        <v>138</v>
      </c>
      <c r="I672">
        <v>16</v>
      </c>
      <c r="J672">
        <v>8.6</v>
      </c>
      <c r="K672" s="5">
        <f t="shared" si="20"/>
        <v>0</v>
      </c>
      <c r="L672">
        <v>7</v>
      </c>
      <c r="M672">
        <v>2</v>
      </c>
      <c r="N672" s="7">
        <f t="shared" si="21"/>
        <v>0.22222222222222221</v>
      </c>
      <c r="O672">
        <v>4</v>
      </c>
      <c r="P672">
        <v>3</v>
      </c>
      <c r="Q672">
        <v>3</v>
      </c>
      <c r="R672">
        <v>60</v>
      </c>
      <c r="S672" t="s">
        <v>2037</v>
      </c>
      <c r="T672" t="s">
        <v>2083</v>
      </c>
      <c r="U672" t="s">
        <v>14808</v>
      </c>
    </row>
    <row r="673" spans="1:21" x14ac:dyDescent="0.3">
      <c r="A673" t="s">
        <v>2084</v>
      </c>
      <c r="B673" t="s">
        <v>2085</v>
      </c>
      <c r="C673" t="s">
        <v>20</v>
      </c>
      <c r="D673" t="s">
        <v>21</v>
      </c>
      <c r="E673" t="s">
        <v>22</v>
      </c>
      <c r="F673" t="s">
        <v>29</v>
      </c>
      <c r="G673" t="s">
        <v>24</v>
      </c>
      <c r="H673">
        <v>111</v>
      </c>
      <c r="I673">
        <v>9</v>
      </c>
      <c r="J673">
        <v>12.3</v>
      </c>
      <c r="K673" s="5">
        <f t="shared" si="20"/>
        <v>0</v>
      </c>
      <c r="L673">
        <v>7</v>
      </c>
      <c r="M673">
        <v>0</v>
      </c>
      <c r="N673" s="7">
        <f t="shared" si="21"/>
        <v>0</v>
      </c>
      <c r="O673">
        <v>1</v>
      </c>
      <c r="P673">
        <v>1</v>
      </c>
      <c r="Q673">
        <v>4</v>
      </c>
      <c r="R673">
        <v>7</v>
      </c>
      <c r="S673" t="s">
        <v>1982</v>
      </c>
      <c r="T673" t="s">
        <v>2086</v>
      </c>
      <c r="U673" t="s">
        <v>14808</v>
      </c>
    </row>
    <row r="674" spans="1:21" x14ac:dyDescent="0.3">
      <c r="A674" t="s">
        <v>2087</v>
      </c>
      <c r="B674" t="s">
        <v>2088</v>
      </c>
      <c r="C674" t="s">
        <v>99</v>
      </c>
      <c r="D674" t="s">
        <v>125</v>
      </c>
      <c r="E674" t="s">
        <v>22</v>
      </c>
      <c r="F674" t="s">
        <v>38</v>
      </c>
      <c r="G674" t="s">
        <v>24</v>
      </c>
      <c r="H674">
        <v>512</v>
      </c>
      <c r="I674">
        <v>37</v>
      </c>
      <c r="J674">
        <v>13.8</v>
      </c>
      <c r="K674" s="5">
        <f t="shared" si="20"/>
        <v>0</v>
      </c>
      <c r="L674">
        <v>0</v>
      </c>
      <c r="M674">
        <v>0</v>
      </c>
      <c r="N674" s="7">
        <f t="shared" si="21"/>
        <v>0</v>
      </c>
      <c r="O674">
        <v>29</v>
      </c>
      <c r="P674">
        <v>8</v>
      </c>
      <c r="Q674">
        <v>39</v>
      </c>
      <c r="R674">
        <v>800</v>
      </c>
      <c r="S674" t="s">
        <v>1982</v>
      </c>
      <c r="T674" t="s">
        <v>2089</v>
      </c>
      <c r="U674" t="s">
        <v>14808</v>
      </c>
    </row>
    <row r="675" spans="1:21" x14ac:dyDescent="0.3">
      <c r="A675" t="s">
        <v>2090</v>
      </c>
      <c r="B675" t="s">
        <v>2091</v>
      </c>
      <c r="C675" t="s">
        <v>20</v>
      </c>
      <c r="D675" t="s">
        <v>21</v>
      </c>
      <c r="E675" t="s">
        <v>49</v>
      </c>
      <c r="F675" t="s">
        <v>38</v>
      </c>
      <c r="G675" t="s">
        <v>24</v>
      </c>
      <c r="H675">
        <v>513</v>
      </c>
      <c r="I675">
        <v>44</v>
      </c>
      <c r="J675">
        <v>11.7</v>
      </c>
      <c r="K675" s="5">
        <f t="shared" si="20"/>
        <v>0</v>
      </c>
      <c r="L675">
        <v>30</v>
      </c>
      <c r="M675">
        <v>4</v>
      </c>
      <c r="N675" s="7">
        <f t="shared" si="21"/>
        <v>0.11764705882352941</v>
      </c>
      <c r="O675">
        <v>7</v>
      </c>
      <c r="P675">
        <v>3</v>
      </c>
      <c r="Q675">
        <v>22</v>
      </c>
      <c r="R675">
        <v>29.9</v>
      </c>
      <c r="S675" t="s">
        <v>1982</v>
      </c>
      <c r="T675" t="s">
        <v>2092</v>
      </c>
      <c r="U675" t="s">
        <v>14808</v>
      </c>
    </row>
    <row r="676" spans="1:21" x14ac:dyDescent="0.3">
      <c r="A676" t="s">
        <v>2093</v>
      </c>
      <c r="B676" t="s">
        <v>2094</v>
      </c>
      <c r="C676" t="s">
        <v>20</v>
      </c>
      <c r="D676" t="s">
        <v>21</v>
      </c>
      <c r="E676" t="s">
        <v>37</v>
      </c>
      <c r="F676" t="s">
        <v>38</v>
      </c>
      <c r="G676" t="s">
        <v>24</v>
      </c>
      <c r="H676">
        <v>367</v>
      </c>
      <c r="I676">
        <v>18</v>
      </c>
      <c r="J676">
        <v>20.399999999999999</v>
      </c>
      <c r="K676" s="5">
        <f t="shared" si="20"/>
        <v>1</v>
      </c>
      <c r="L676">
        <v>8</v>
      </c>
      <c r="M676">
        <v>7</v>
      </c>
      <c r="N676" s="7">
        <f t="shared" si="21"/>
        <v>0.46666666666666667</v>
      </c>
      <c r="O676">
        <v>0</v>
      </c>
      <c r="P676">
        <v>3</v>
      </c>
      <c r="Q676">
        <v>2</v>
      </c>
      <c r="R676">
        <v>60</v>
      </c>
      <c r="S676" t="s">
        <v>1982</v>
      </c>
      <c r="T676" t="s">
        <v>2095</v>
      </c>
      <c r="U676" t="s">
        <v>14808</v>
      </c>
    </row>
    <row r="677" spans="1:21" x14ac:dyDescent="0.3">
      <c r="A677" t="s">
        <v>2096</v>
      </c>
      <c r="B677" t="s">
        <v>2097</v>
      </c>
      <c r="C677" t="s">
        <v>20</v>
      </c>
      <c r="D677" t="s">
        <v>213</v>
      </c>
      <c r="E677" t="s">
        <v>37</v>
      </c>
      <c r="F677" t="s">
        <v>38</v>
      </c>
      <c r="G677" t="s">
        <v>24</v>
      </c>
      <c r="H677">
        <v>10</v>
      </c>
      <c r="I677">
        <v>4</v>
      </c>
      <c r="J677">
        <v>2.5</v>
      </c>
      <c r="K677" s="5">
        <f t="shared" si="20"/>
        <v>0</v>
      </c>
      <c r="L677">
        <v>0</v>
      </c>
      <c r="M677">
        <v>0</v>
      </c>
      <c r="N677" s="7">
        <f t="shared" si="21"/>
        <v>0</v>
      </c>
      <c r="O677">
        <v>2</v>
      </c>
      <c r="P677">
        <v>2</v>
      </c>
      <c r="Q677">
        <v>3</v>
      </c>
      <c r="R677">
        <v>8</v>
      </c>
      <c r="S677" t="s">
        <v>1982</v>
      </c>
      <c r="T677" t="s">
        <v>2098</v>
      </c>
      <c r="U677" t="s">
        <v>14808</v>
      </c>
    </row>
    <row r="678" spans="1:21" x14ac:dyDescent="0.3">
      <c r="A678" t="s">
        <v>2099</v>
      </c>
      <c r="B678" t="s">
        <v>2100</v>
      </c>
      <c r="C678" t="s">
        <v>20</v>
      </c>
      <c r="D678" t="s">
        <v>213</v>
      </c>
      <c r="E678" t="s">
        <v>22</v>
      </c>
      <c r="F678" t="s">
        <v>29</v>
      </c>
      <c r="G678" t="s">
        <v>24</v>
      </c>
      <c r="H678">
        <v>17</v>
      </c>
      <c r="I678">
        <v>4</v>
      </c>
      <c r="J678">
        <v>4.2</v>
      </c>
      <c r="K678" s="5">
        <f t="shared" si="20"/>
        <v>0</v>
      </c>
      <c r="L678">
        <v>0</v>
      </c>
      <c r="M678">
        <v>0</v>
      </c>
      <c r="N678" s="7">
        <f t="shared" si="21"/>
        <v>0</v>
      </c>
      <c r="O678">
        <v>4</v>
      </c>
      <c r="P678">
        <v>0</v>
      </c>
      <c r="Q678">
        <v>1</v>
      </c>
      <c r="R678">
        <v>10</v>
      </c>
      <c r="S678" t="s">
        <v>1982</v>
      </c>
      <c r="T678" t="s">
        <v>2101</v>
      </c>
      <c r="U678" t="s">
        <v>14808</v>
      </c>
    </row>
    <row r="679" spans="1:21" x14ac:dyDescent="0.3">
      <c r="A679" t="s">
        <v>2102</v>
      </c>
      <c r="B679" t="s">
        <v>2103</v>
      </c>
      <c r="C679" t="s">
        <v>20</v>
      </c>
      <c r="D679" t="s">
        <v>21</v>
      </c>
      <c r="E679" t="s">
        <v>22</v>
      </c>
      <c r="F679" t="s">
        <v>38</v>
      </c>
      <c r="G679" t="s">
        <v>24</v>
      </c>
      <c r="H679">
        <v>136</v>
      </c>
      <c r="I679">
        <v>10</v>
      </c>
      <c r="J679">
        <v>13.6</v>
      </c>
      <c r="K679" s="5">
        <f t="shared" si="20"/>
        <v>0</v>
      </c>
      <c r="L679">
        <v>8</v>
      </c>
      <c r="M679">
        <v>1</v>
      </c>
      <c r="N679" s="7">
        <f t="shared" si="21"/>
        <v>0.1111111111111111</v>
      </c>
      <c r="O679">
        <v>1</v>
      </c>
      <c r="P679">
        <v>0</v>
      </c>
      <c r="Q679">
        <v>12</v>
      </c>
      <c r="R679">
        <v>37.5</v>
      </c>
      <c r="S679" t="s">
        <v>1982</v>
      </c>
      <c r="T679" t="s">
        <v>2104</v>
      </c>
      <c r="U679" t="s">
        <v>14808</v>
      </c>
    </row>
    <row r="680" spans="1:21" x14ac:dyDescent="0.3">
      <c r="A680" t="s">
        <v>2105</v>
      </c>
      <c r="B680" t="s">
        <v>2106</v>
      </c>
      <c r="C680" t="s">
        <v>20</v>
      </c>
      <c r="D680" t="s">
        <v>21</v>
      </c>
      <c r="E680" t="s">
        <v>22</v>
      </c>
      <c r="F680" t="s">
        <v>23</v>
      </c>
      <c r="G680" t="s">
        <v>24</v>
      </c>
      <c r="H680">
        <v>165</v>
      </c>
      <c r="I680">
        <v>10</v>
      </c>
      <c r="J680">
        <v>16.5</v>
      </c>
      <c r="K680" s="5">
        <f t="shared" si="20"/>
        <v>1</v>
      </c>
      <c r="L680">
        <v>7</v>
      </c>
      <c r="M680">
        <v>2</v>
      </c>
      <c r="N680" s="7">
        <f t="shared" si="21"/>
        <v>0.22222222222222221</v>
      </c>
      <c r="O680">
        <v>0</v>
      </c>
      <c r="P680">
        <v>1</v>
      </c>
      <c r="Q680">
        <v>15</v>
      </c>
      <c r="R680">
        <v>34</v>
      </c>
      <c r="S680" t="s">
        <v>1982</v>
      </c>
      <c r="T680" t="s">
        <v>2107</v>
      </c>
      <c r="U680" t="s">
        <v>14808</v>
      </c>
    </row>
    <row r="681" spans="1:21" x14ac:dyDescent="0.3">
      <c r="A681" t="s">
        <v>2108</v>
      </c>
      <c r="B681" t="s">
        <v>2109</v>
      </c>
      <c r="C681" t="s">
        <v>20</v>
      </c>
      <c r="D681" t="s">
        <v>21</v>
      </c>
      <c r="E681" t="s">
        <v>22</v>
      </c>
      <c r="F681" t="s">
        <v>23</v>
      </c>
      <c r="G681" t="s">
        <v>24</v>
      </c>
      <c r="H681">
        <v>97</v>
      </c>
      <c r="I681">
        <v>6</v>
      </c>
      <c r="J681">
        <v>16.2</v>
      </c>
      <c r="K681" s="5">
        <f t="shared" si="20"/>
        <v>1</v>
      </c>
      <c r="L681">
        <v>2</v>
      </c>
      <c r="M681">
        <v>0</v>
      </c>
      <c r="N681" s="7">
        <f t="shared" si="21"/>
        <v>0</v>
      </c>
      <c r="O681">
        <v>2</v>
      </c>
      <c r="P681">
        <v>2</v>
      </c>
      <c r="Q681">
        <v>6</v>
      </c>
      <c r="R681">
        <v>60</v>
      </c>
      <c r="S681" t="s">
        <v>1982</v>
      </c>
      <c r="T681" t="s">
        <v>2110</v>
      </c>
      <c r="U681" t="s">
        <v>14808</v>
      </c>
    </row>
    <row r="682" spans="1:21" x14ac:dyDescent="0.3">
      <c r="A682" t="s">
        <v>2111</v>
      </c>
      <c r="B682" t="s">
        <v>2112</v>
      </c>
      <c r="C682" t="s">
        <v>20</v>
      </c>
      <c r="D682" t="s">
        <v>213</v>
      </c>
      <c r="E682" t="s">
        <v>22</v>
      </c>
      <c r="F682" t="s">
        <v>23</v>
      </c>
      <c r="G682" t="s">
        <v>24</v>
      </c>
      <c r="H682">
        <v>53</v>
      </c>
      <c r="I682">
        <v>6</v>
      </c>
      <c r="J682">
        <v>8.8000000000000007</v>
      </c>
      <c r="K682" s="5">
        <f t="shared" si="20"/>
        <v>0</v>
      </c>
      <c r="L682">
        <v>1</v>
      </c>
      <c r="M682">
        <v>0</v>
      </c>
      <c r="N682" s="7">
        <f t="shared" si="21"/>
        <v>0</v>
      </c>
      <c r="O682">
        <v>4</v>
      </c>
      <c r="P682">
        <v>1</v>
      </c>
      <c r="Q682">
        <v>3</v>
      </c>
      <c r="R682">
        <v>20</v>
      </c>
      <c r="S682" t="s">
        <v>1982</v>
      </c>
      <c r="T682" t="s">
        <v>2113</v>
      </c>
      <c r="U682" t="s">
        <v>14808</v>
      </c>
    </row>
    <row r="683" spans="1:21" x14ac:dyDescent="0.3">
      <c r="A683" t="s">
        <v>2114</v>
      </c>
      <c r="B683" t="s">
        <v>2115</v>
      </c>
      <c r="C683" t="s">
        <v>20</v>
      </c>
      <c r="D683" t="s">
        <v>21</v>
      </c>
      <c r="E683" t="s">
        <v>22</v>
      </c>
      <c r="F683" t="s">
        <v>38</v>
      </c>
      <c r="G683" t="s">
        <v>24</v>
      </c>
      <c r="H683">
        <v>430</v>
      </c>
      <c r="I683">
        <v>21</v>
      </c>
      <c r="J683">
        <v>20.5</v>
      </c>
      <c r="K683" s="5">
        <f t="shared" si="20"/>
        <v>1</v>
      </c>
      <c r="L683">
        <v>14</v>
      </c>
      <c r="M683">
        <v>4</v>
      </c>
      <c r="N683" s="7">
        <f t="shared" si="21"/>
        <v>0.22222222222222221</v>
      </c>
      <c r="O683">
        <v>2</v>
      </c>
      <c r="P683">
        <v>1</v>
      </c>
      <c r="Q683">
        <v>16</v>
      </c>
      <c r="R683">
        <v>40</v>
      </c>
      <c r="S683" t="s">
        <v>1982</v>
      </c>
      <c r="T683" t="s">
        <v>2116</v>
      </c>
      <c r="U683" t="s">
        <v>14808</v>
      </c>
    </row>
    <row r="684" spans="1:21" x14ac:dyDescent="0.3">
      <c r="A684" t="s">
        <v>2117</v>
      </c>
      <c r="B684" t="s">
        <v>2118</v>
      </c>
      <c r="C684" t="s">
        <v>99</v>
      </c>
      <c r="D684" t="s">
        <v>21</v>
      </c>
      <c r="E684" t="s">
        <v>22</v>
      </c>
      <c r="F684" t="s">
        <v>29</v>
      </c>
      <c r="G684" t="s">
        <v>24</v>
      </c>
      <c r="H684">
        <v>49</v>
      </c>
      <c r="I684">
        <v>4</v>
      </c>
      <c r="J684">
        <v>12.2</v>
      </c>
      <c r="K684" s="5">
        <f t="shared" si="20"/>
        <v>0</v>
      </c>
      <c r="L684">
        <v>0</v>
      </c>
      <c r="M684">
        <v>0</v>
      </c>
      <c r="N684" s="7">
        <f t="shared" si="21"/>
        <v>0</v>
      </c>
      <c r="O684">
        <v>0</v>
      </c>
      <c r="P684">
        <v>0</v>
      </c>
      <c r="Q684">
        <v>3</v>
      </c>
      <c r="R684">
        <v>10</v>
      </c>
      <c r="S684" t="s">
        <v>1982</v>
      </c>
      <c r="T684" t="s">
        <v>2119</v>
      </c>
      <c r="U684" t="s">
        <v>14808</v>
      </c>
    </row>
    <row r="685" spans="1:21" x14ac:dyDescent="0.3">
      <c r="A685" t="s">
        <v>2120</v>
      </c>
      <c r="B685" t="s">
        <v>2121</v>
      </c>
      <c r="C685" t="s">
        <v>20</v>
      </c>
      <c r="D685" t="s">
        <v>42</v>
      </c>
      <c r="E685" t="s">
        <v>22</v>
      </c>
      <c r="F685" t="s">
        <v>38</v>
      </c>
      <c r="G685" t="s">
        <v>24</v>
      </c>
      <c r="H685">
        <v>144</v>
      </c>
      <c r="I685">
        <v>9</v>
      </c>
      <c r="J685">
        <v>16</v>
      </c>
      <c r="K685" s="5">
        <f t="shared" si="20"/>
        <v>1</v>
      </c>
      <c r="L685">
        <v>7</v>
      </c>
      <c r="M685">
        <v>1</v>
      </c>
      <c r="N685" s="7">
        <f t="shared" si="21"/>
        <v>0.125</v>
      </c>
      <c r="O685">
        <v>1</v>
      </c>
      <c r="P685">
        <v>0</v>
      </c>
      <c r="Q685">
        <v>7</v>
      </c>
      <c r="R685">
        <v>50</v>
      </c>
      <c r="S685" t="s">
        <v>2122</v>
      </c>
      <c r="T685" t="s">
        <v>2123</v>
      </c>
      <c r="U685" t="s">
        <v>14808</v>
      </c>
    </row>
    <row r="686" spans="1:21" x14ac:dyDescent="0.3">
      <c r="A686" t="s">
        <v>2124</v>
      </c>
      <c r="B686" t="s">
        <v>2125</v>
      </c>
      <c r="C686" t="s">
        <v>99</v>
      </c>
      <c r="D686" t="s">
        <v>21</v>
      </c>
      <c r="E686" t="s">
        <v>22</v>
      </c>
      <c r="F686" t="s">
        <v>38</v>
      </c>
      <c r="G686" t="s">
        <v>24</v>
      </c>
      <c r="H686">
        <v>221</v>
      </c>
      <c r="I686">
        <v>15</v>
      </c>
      <c r="J686">
        <v>14.7</v>
      </c>
      <c r="K686" s="5">
        <f t="shared" si="20"/>
        <v>0</v>
      </c>
      <c r="L686">
        <v>0</v>
      </c>
      <c r="M686">
        <v>0</v>
      </c>
      <c r="N686" s="7">
        <f t="shared" si="21"/>
        <v>0</v>
      </c>
      <c r="O686">
        <v>0</v>
      </c>
      <c r="P686">
        <v>0</v>
      </c>
      <c r="Q686">
        <v>10</v>
      </c>
      <c r="R686">
        <v>10.057</v>
      </c>
      <c r="S686" t="s">
        <v>2126</v>
      </c>
      <c r="T686" t="s">
        <v>2127</v>
      </c>
      <c r="U686" t="s">
        <v>14809</v>
      </c>
    </row>
    <row r="687" spans="1:21" x14ac:dyDescent="0.3">
      <c r="A687" t="s">
        <v>2128</v>
      </c>
      <c r="B687" t="s">
        <v>2129</v>
      </c>
      <c r="C687" t="s">
        <v>99</v>
      </c>
      <c r="D687" t="s">
        <v>21</v>
      </c>
      <c r="E687" t="s">
        <v>37</v>
      </c>
      <c r="F687" t="s">
        <v>38</v>
      </c>
      <c r="G687" t="s">
        <v>24</v>
      </c>
      <c r="H687">
        <v>153</v>
      </c>
      <c r="I687">
        <v>8</v>
      </c>
      <c r="J687">
        <v>19.100000000000001</v>
      </c>
      <c r="K687" s="5">
        <f t="shared" si="20"/>
        <v>1</v>
      </c>
      <c r="L687">
        <v>0</v>
      </c>
      <c r="M687">
        <v>0</v>
      </c>
      <c r="N687" s="7">
        <f t="shared" si="21"/>
        <v>0</v>
      </c>
      <c r="O687">
        <v>0</v>
      </c>
      <c r="P687">
        <v>0</v>
      </c>
      <c r="Q687">
        <v>4</v>
      </c>
      <c r="R687">
        <v>8</v>
      </c>
      <c r="S687" t="s">
        <v>2126</v>
      </c>
      <c r="T687" t="s">
        <v>2130</v>
      </c>
      <c r="U687" t="s">
        <v>14809</v>
      </c>
    </row>
    <row r="688" spans="1:21" x14ac:dyDescent="0.3">
      <c r="A688" t="s">
        <v>2131</v>
      </c>
      <c r="B688" t="s">
        <v>2132</v>
      </c>
      <c r="C688" t="s">
        <v>20</v>
      </c>
      <c r="D688" t="s">
        <v>42</v>
      </c>
      <c r="E688" t="s">
        <v>22</v>
      </c>
      <c r="F688" t="s">
        <v>38</v>
      </c>
      <c r="G688" t="s">
        <v>24</v>
      </c>
      <c r="H688">
        <v>458</v>
      </c>
      <c r="I688">
        <v>35</v>
      </c>
      <c r="J688">
        <v>13.1</v>
      </c>
      <c r="K688" s="5">
        <f t="shared" si="20"/>
        <v>0</v>
      </c>
      <c r="L688">
        <v>10</v>
      </c>
      <c r="M688">
        <v>23</v>
      </c>
      <c r="N688" s="7">
        <f t="shared" si="21"/>
        <v>0.69696969696969702</v>
      </c>
      <c r="O688">
        <v>1</v>
      </c>
      <c r="P688">
        <v>1</v>
      </c>
      <c r="Q688">
        <v>26</v>
      </c>
      <c r="R688">
        <v>10</v>
      </c>
      <c r="S688" t="s">
        <v>2126</v>
      </c>
      <c r="T688" t="s">
        <v>2133</v>
      </c>
      <c r="U688" t="s">
        <v>14809</v>
      </c>
    </row>
    <row r="689" spans="1:21" x14ac:dyDescent="0.3">
      <c r="A689" t="s">
        <v>2134</v>
      </c>
      <c r="B689" t="s">
        <v>2135</v>
      </c>
      <c r="C689" t="s">
        <v>99</v>
      </c>
      <c r="D689" t="s">
        <v>125</v>
      </c>
      <c r="E689" t="s">
        <v>37</v>
      </c>
      <c r="F689" t="s">
        <v>38</v>
      </c>
      <c r="G689" t="s">
        <v>24</v>
      </c>
      <c r="H689">
        <v>200</v>
      </c>
      <c r="I689">
        <v>13</v>
      </c>
      <c r="J689">
        <v>15.4</v>
      </c>
      <c r="K689" s="5">
        <f t="shared" si="20"/>
        <v>1</v>
      </c>
      <c r="L689">
        <v>0</v>
      </c>
      <c r="M689">
        <v>0</v>
      </c>
      <c r="N689" s="7">
        <f t="shared" si="21"/>
        <v>0</v>
      </c>
      <c r="O689">
        <v>0</v>
      </c>
      <c r="P689">
        <v>0</v>
      </c>
      <c r="Q689">
        <v>8</v>
      </c>
      <c r="R689">
        <v>5</v>
      </c>
      <c r="S689" t="s">
        <v>2126</v>
      </c>
      <c r="T689" t="s">
        <v>2136</v>
      </c>
      <c r="U689" t="s">
        <v>14809</v>
      </c>
    </row>
    <row r="690" spans="1:21" x14ac:dyDescent="0.3">
      <c r="A690" t="s">
        <v>2137</v>
      </c>
      <c r="B690" t="s">
        <v>2138</v>
      </c>
      <c r="C690" t="s">
        <v>20</v>
      </c>
      <c r="D690" t="s">
        <v>21</v>
      </c>
      <c r="E690" t="s">
        <v>22</v>
      </c>
      <c r="F690" t="s">
        <v>23</v>
      </c>
      <c r="G690" t="s">
        <v>24</v>
      </c>
      <c r="H690">
        <v>74</v>
      </c>
      <c r="I690">
        <v>10</v>
      </c>
      <c r="J690">
        <v>7.4</v>
      </c>
      <c r="K690" s="5">
        <f t="shared" si="20"/>
        <v>0</v>
      </c>
      <c r="L690">
        <v>5</v>
      </c>
      <c r="M690">
        <v>2</v>
      </c>
      <c r="N690" s="7">
        <f t="shared" si="21"/>
        <v>0.2857142857142857</v>
      </c>
      <c r="O690">
        <v>1</v>
      </c>
      <c r="P690">
        <v>2</v>
      </c>
      <c r="Q690">
        <v>4</v>
      </c>
      <c r="R690">
        <v>2.4700000000000002</v>
      </c>
      <c r="S690" t="s">
        <v>725</v>
      </c>
      <c r="T690" t="s">
        <v>2139</v>
      </c>
      <c r="U690" t="s">
        <v>14802</v>
      </c>
    </row>
    <row r="691" spans="1:21" x14ac:dyDescent="0.3">
      <c r="A691" t="s">
        <v>2140</v>
      </c>
      <c r="B691" t="s">
        <v>2141</v>
      </c>
      <c r="C691" t="s">
        <v>20</v>
      </c>
      <c r="D691" t="s">
        <v>21</v>
      </c>
      <c r="E691" t="s">
        <v>22</v>
      </c>
      <c r="F691" t="s">
        <v>23</v>
      </c>
      <c r="G691" t="s">
        <v>24</v>
      </c>
      <c r="H691">
        <v>153</v>
      </c>
      <c r="I691">
        <v>10</v>
      </c>
      <c r="J691">
        <v>15.3</v>
      </c>
      <c r="K691" s="5">
        <f t="shared" si="20"/>
        <v>1</v>
      </c>
      <c r="L691">
        <v>7</v>
      </c>
      <c r="M691">
        <v>1</v>
      </c>
      <c r="N691" s="7">
        <f t="shared" si="21"/>
        <v>0.125</v>
      </c>
      <c r="O691">
        <v>2</v>
      </c>
      <c r="P691">
        <v>0</v>
      </c>
      <c r="Q691">
        <v>10</v>
      </c>
      <c r="R691">
        <v>8</v>
      </c>
      <c r="S691" t="s">
        <v>725</v>
      </c>
      <c r="T691" t="s">
        <v>2142</v>
      </c>
      <c r="U691" t="s">
        <v>14802</v>
      </c>
    </row>
    <row r="692" spans="1:21" x14ac:dyDescent="0.3">
      <c r="A692" t="s">
        <v>2143</v>
      </c>
      <c r="B692" t="s">
        <v>2144</v>
      </c>
      <c r="C692" t="s">
        <v>99</v>
      </c>
      <c r="D692" t="s">
        <v>21</v>
      </c>
      <c r="E692" t="s">
        <v>22</v>
      </c>
      <c r="F692" t="s">
        <v>23</v>
      </c>
      <c r="G692" t="s">
        <v>24</v>
      </c>
      <c r="H692">
        <v>92</v>
      </c>
      <c r="I692">
        <v>9</v>
      </c>
      <c r="J692">
        <v>10.199999999999999</v>
      </c>
      <c r="K692" s="5">
        <f t="shared" si="20"/>
        <v>0</v>
      </c>
      <c r="L692">
        <v>0</v>
      </c>
      <c r="M692">
        <v>0</v>
      </c>
      <c r="N692" s="7">
        <f t="shared" si="21"/>
        <v>0</v>
      </c>
      <c r="O692">
        <v>0</v>
      </c>
      <c r="P692">
        <v>0</v>
      </c>
      <c r="Q692">
        <v>6</v>
      </c>
      <c r="R692">
        <v>8.1</v>
      </c>
      <c r="S692" t="s">
        <v>725</v>
      </c>
      <c r="T692" t="s">
        <v>2145</v>
      </c>
      <c r="U692" t="s">
        <v>14802</v>
      </c>
    </row>
    <row r="693" spans="1:21" x14ac:dyDescent="0.3">
      <c r="A693" t="s">
        <v>2146</v>
      </c>
      <c r="B693" t="s">
        <v>2147</v>
      </c>
      <c r="C693" t="s">
        <v>20</v>
      </c>
      <c r="D693" t="s">
        <v>21</v>
      </c>
      <c r="E693" t="s">
        <v>37</v>
      </c>
      <c r="F693" t="s">
        <v>38</v>
      </c>
      <c r="G693" t="s">
        <v>24</v>
      </c>
      <c r="H693">
        <v>799</v>
      </c>
      <c r="I693">
        <v>41</v>
      </c>
      <c r="J693">
        <v>19.5</v>
      </c>
      <c r="K693" s="5">
        <f t="shared" si="20"/>
        <v>1</v>
      </c>
      <c r="L693">
        <v>13</v>
      </c>
      <c r="M693">
        <v>21</v>
      </c>
      <c r="N693" s="7">
        <f t="shared" si="21"/>
        <v>0.61764705882352944</v>
      </c>
      <c r="O693">
        <v>5</v>
      </c>
      <c r="P693">
        <v>2</v>
      </c>
      <c r="Q693">
        <v>32</v>
      </c>
      <c r="R693">
        <v>22.5</v>
      </c>
      <c r="S693" t="s">
        <v>725</v>
      </c>
      <c r="T693" t="s">
        <v>2148</v>
      </c>
      <c r="U693" t="s">
        <v>14802</v>
      </c>
    </row>
    <row r="694" spans="1:21" x14ac:dyDescent="0.3">
      <c r="A694" t="s">
        <v>2149</v>
      </c>
      <c r="B694" t="s">
        <v>2150</v>
      </c>
      <c r="C694" t="s">
        <v>20</v>
      </c>
      <c r="D694" t="s">
        <v>21</v>
      </c>
      <c r="E694" t="s">
        <v>49</v>
      </c>
      <c r="F694" t="s">
        <v>38</v>
      </c>
      <c r="G694" t="s">
        <v>24</v>
      </c>
      <c r="H694">
        <v>799</v>
      </c>
      <c r="I694">
        <v>43</v>
      </c>
      <c r="J694">
        <v>18.600000000000001</v>
      </c>
      <c r="K694" s="5">
        <f t="shared" si="20"/>
        <v>1</v>
      </c>
      <c r="L694">
        <v>24</v>
      </c>
      <c r="M694">
        <v>13</v>
      </c>
      <c r="N694" s="7">
        <f t="shared" si="21"/>
        <v>0.35135135135135137</v>
      </c>
      <c r="O694">
        <v>6</v>
      </c>
      <c r="P694">
        <v>0</v>
      </c>
      <c r="Q694">
        <v>45</v>
      </c>
      <c r="R694">
        <v>80</v>
      </c>
      <c r="S694" t="s">
        <v>725</v>
      </c>
      <c r="T694" t="s">
        <v>2151</v>
      </c>
      <c r="U694" t="s">
        <v>14802</v>
      </c>
    </row>
    <row r="695" spans="1:21" x14ac:dyDescent="0.3">
      <c r="A695" t="s">
        <v>2152</v>
      </c>
      <c r="B695" t="s">
        <v>2153</v>
      </c>
      <c r="C695" t="s">
        <v>20</v>
      </c>
      <c r="D695" t="s">
        <v>21</v>
      </c>
      <c r="E695" t="s">
        <v>22</v>
      </c>
      <c r="F695" t="s">
        <v>29</v>
      </c>
      <c r="G695" t="s">
        <v>24</v>
      </c>
      <c r="H695">
        <v>104</v>
      </c>
      <c r="I695">
        <v>11</v>
      </c>
      <c r="J695">
        <v>9.5</v>
      </c>
      <c r="K695" s="5">
        <f t="shared" si="20"/>
        <v>0</v>
      </c>
      <c r="L695">
        <v>4</v>
      </c>
      <c r="M695">
        <v>4</v>
      </c>
      <c r="N695" s="7">
        <f t="shared" si="21"/>
        <v>0.5</v>
      </c>
      <c r="O695">
        <v>1</v>
      </c>
      <c r="P695">
        <v>2</v>
      </c>
      <c r="Q695">
        <v>5</v>
      </c>
      <c r="R695">
        <v>11</v>
      </c>
      <c r="S695" t="s">
        <v>725</v>
      </c>
      <c r="T695" t="s">
        <v>2154</v>
      </c>
      <c r="U695" t="s">
        <v>14802</v>
      </c>
    </row>
    <row r="696" spans="1:21" x14ac:dyDescent="0.3">
      <c r="A696" t="s">
        <v>2155</v>
      </c>
      <c r="B696" t="s">
        <v>2156</v>
      </c>
      <c r="C696" t="s">
        <v>99</v>
      </c>
      <c r="D696" t="s">
        <v>21</v>
      </c>
      <c r="E696" t="s">
        <v>37</v>
      </c>
      <c r="F696" t="s">
        <v>38</v>
      </c>
      <c r="G696" t="s">
        <v>24</v>
      </c>
      <c r="H696">
        <v>223</v>
      </c>
      <c r="I696">
        <v>14</v>
      </c>
      <c r="J696">
        <v>15.9</v>
      </c>
      <c r="K696" s="5">
        <f t="shared" si="20"/>
        <v>1</v>
      </c>
      <c r="L696">
        <v>0</v>
      </c>
      <c r="M696">
        <v>0</v>
      </c>
      <c r="N696" s="7">
        <f t="shared" si="21"/>
        <v>0</v>
      </c>
      <c r="O696">
        <v>0</v>
      </c>
      <c r="P696">
        <v>0</v>
      </c>
      <c r="Q696">
        <v>10</v>
      </c>
      <c r="R696">
        <v>5.2474999999999996</v>
      </c>
      <c r="S696" t="s">
        <v>725</v>
      </c>
      <c r="T696" t="s">
        <v>2157</v>
      </c>
      <c r="U696" t="s">
        <v>14802</v>
      </c>
    </row>
    <row r="697" spans="1:21" x14ac:dyDescent="0.3">
      <c r="A697" t="s">
        <v>2158</v>
      </c>
      <c r="B697" t="s">
        <v>2159</v>
      </c>
      <c r="C697" t="s">
        <v>99</v>
      </c>
      <c r="D697" t="s">
        <v>21</v>
      </c>
      <c r="E697" t="s">
        <v>49</v>
      </c>
      <c r="F697" t="s">
        <v>38</v>
      </c>
      <c r="G697" t="s">
        <v>24</v>
      </c>
      <c r="H697">
        <v>136</v>
      </c>
      <c r="I697">
        <v>11</v>
      </c>
      <c r="J697">
        <v>12.4</v>
      </c>
      <c r="K697" s="5">
        <f t="shared" si="20"/>
        <v>0</v>
      </c>
      <c r="L697">
        <v>0</v>
      </c>
      <c r="M697">
        <v>0</v>
      </c>
      <c r="N697" s="7">
        <f t="shared" si="21"/>
        <v>0</v>
      </c>
      <c r="O697">
        <v>0</v>
      </c>
      <c r="P697">
        <v>0</v>
      </c>
      <c r="Q697">
        <v>6</v>
      </c>
      <c r="R697">
        <v>4.9400000000000004</v>
      </c>
      <c r="S697" t="s">
        <v>725</v>
      </c>
      <c r="T697" t="s">
        <v>2160</v>
      </c>
      <c r="U697" t="s">
        <v>14802</v>
      </c>
    </row>
    <row r="698" spans="1:21" x14ac:dyDescent="0.3">
      <c r="A698" t="s">
        <v>2161</v>
      </c>
      <c r="B698" t="s">
        <v>2162</v>
      </c>
      <c r="C698" t="s">
        <v>99</v>
      </c>
      <c r="D698" t="s">
        <v>125</v>
      </c>
      <c r="E698" t="s">
        <v>22</v>
      </c>
      <c r="F698" t="s">
        <v>23</v>
      </c>
      <c r="G698" t="s">
        <v>24</v>
      </c>
      <c r="H698">
        <v>68</v>
      </c>
      <c r="I698">
        <v>8</v>
      </c>
      <c r="J698">
        <v>8.5</v>
      </c>
      <c r="K698" s="5">
        <f t="shared" si="20"/>
        <v>0</v>
      </c>
      <c r="L698">
        <v>0</v>
      </c>
      <c r="M698">
        <v>0</v>
      </c>
      <c r="N698" s="7">
        <f t="shared" si="21"/>
        <v>0</v>
      </c>
      <c r="O698">
        <v>0</v>
      </c>
      <c r="P698">
        <v>0</v>
      </c>
      <c r="Q698">
        <v>4</v>
      </c>
      <c r="R698">
        <v>2</v>
      </c>
      <c r="S698" t="s">
        <v>725</v>
      </c>
      <c r="T698" t="s">
        <v>2163</v>
      </c>
      <c r="U698" t="s">
        <v>14802</v>
      </c>
    </row>
    <row r="699" spans="1:21" x14ac:dyDescent="0.3">
      <c r="A699" t="s">
        <v>2164</v>
      </c>
      <c r="B699" t="s">
        <v>2165</v>
      </c>
      <c r="C699" t="s">
        <v>20</v>
      </c>
      <c r="D699" t="s">
        <v>21</v>
      </c>
      <c r="E699" t="s">
        <v>22</v>
      </c>
      <c r="F699" t="s">
        <v>23</v>
      </c>
      <c r="G699" t="s">
        <v>24</v>
      </c>
      <c r="H699">
        <v>281</v>
      </c>
      <c r="I699">
        <v>13</v>
      </c>
      <c r="J699">
        <v>21.6</v>
      </c>
      <c r="K699" s="5">
        <f t="shared" si="20"/>
        <v>1</v>
      </c>
      <c r="L699">
        <v>5</v>
      </c>
      <c r="M699">
        <v>4</v>
      </c>
      <c r="N699" s="7">
        <f t="shared" si="21"/>
        <v>0.44444444444444442</v>
      </c>
      <c r="O699">
        <v>3</v>
      </c>
      <c r="P699">
        <v>1</v>
      </c>
      <c r="Q699">
        <v>7</v>
      </c>
      <c r="R699">
        <v>6.5</v>
      </c>
      <c r="S699" t="s">
        <v>725</v>
      </c>
      <c r="T699" t="s">
        <v>2166</v>
      </c>
      <c r="U699" t="s">
        <v>14802</v>
      </c>
    </row>
    <row r="700" spans="1:21" x14ac:dyDescent="0.3">
      <c r="A700" t="s">
        <v>2167</v>
      </c>
      <c r="B700" t="s">
        <v>2168</v>
      </c>
      <c r="C700" t="s">
        <v>20</v>
      </c>
      <c r="D700" t="s">
        <v>21</v>
      </c>
      <c r="E700" t="s">
        <v>22</v>
      </c>
      <c r="F700" t="s">
        <v>23</v>
      </c>
      <c r="G700" t="s">
        <v>24</v>
      </c>
      <c r="H700">
        <v>135</v>
      </c>
      <c r="I700">
        <v>11</v>
      </c>
      <c r="J700">
        <v>12.3</v>
      </c>
      <c r="K700" s="5">
        <f t="shared" si="20"/>
        <v>0</v>
      </c>
      <c r="L700">
        <v>6</v>
      </c>
      <c r="M700">
        <v>4</v>
      </c>
      <c r="N700" s="7">
        <f t="shared" si="21"/>
        <v>0.4</v>
      </c>
      <c r="O700">
        <v>1</v>
      </c>
      <c r="P700">
        <v>0</v>
      </c>
      <c r="Q700">
        <v>8</v>
      </c>
      <c r="R700">
        <v>4</v>
      </c>
      <c r="S700" t="s">
        <v>725</v>
      </c>
      <c r="T700" t="s">
        <v>2169</v>
      </c>
      <c r="U700" t="s">
        <v>14802</v>
      </c>
    </row>
    <row r="701" spans="1:21" x14ac:dyDescent="0.3">
      <c r="A701" t="s">
        <v>2170</v>
      </c>
      <c r="B701" t="s">
        <v>2171</v>
      </c>
      <c r="C701" t="s">
        <v>20</v>
      </c>
      <c r="D701" t="s">
        <v>21</v>
      </c>
      <c r="E701" t="s">
        <v>22</v>
      </c>
      <c r="F701" t="s">
        <v>38</v>
      </c>
      <c r="G701" t="s">
        <v>24</v>
      </c>
      <c r="H701">
        <v>385</v>
      </c>
      <c r="I701">
        <v>19</v>
      </c>
      <c r="J701">
        <v>20.3</v>
      </c>
      <c r="K701" s="5">
        <f t="shared" si="20"/>
        <v>1</v>
      </c>
      <c r="L701">
        <v>8</v>
      </c>
      <c r="M701">
        <v>8</v>
      </c>
      <c r="N701" s="7">
        <f t="shared" si="21"/>
        <v>0.5</v>
      </c>
      <c r="O701">
        <v>3</v>
      </c>
      <c r="P701">
        <v>0</v>
      </c>
      <c r="Q701">
        <v>17</v>
      </c>
      <c r="R701">
        <v>18</v>
      </c>
      <c r="S701" t="s">
        <v>725</v>
      </c>
      <c r="T701" t="s">
        <v>2172</v>
      </c>
      <c r="U701" t="s">
        <v>14802</v>
      </c>
    </row>
    <row r="702" spans="1:21" x14ac:dyDescent="0.3">
      <c r="A702" t="s">
        <v>2173</v>
      </c>
      <c r="B702" t="s">
        <v>2174</v>
      </c>
      <c r="C702" t="s">
        <v>99</v>
      </c>
      <c r="D702" t="s">
        <v>21</v>
      </c>
      <c r="E702" t="s">
        <v>22</v>
      </c>
      <c r="F702" t="s">
        <v>23</v>
      </c>
      <c r="G702" t="s">
        <v>24</v>
      </c>
      <c r="H702">
        <v>111</v>
      </c>
      <c r="I702">
        <v>9</v>
      </c>
      <c r="J702">
        <v>12.3</v>
      </c>
      <c r="K702" s="5">
        <f t="shared" si="20"/>
        <v>0</v>
      </c>
      <c r="L702">
        <v>0</v>
      </c>
      <c r="M702">
        <v>0</v>
      </c>
      <c r="N702" s="7">
        <f t="shared" si="21"/>
        <v>0</v>
      </c>
      <c r="O702">
        <v>0</v>
      </c>
      <c r="P702">
        <v>0</v>
      </c>
      <c r="Q702">
        <v>6</v>
      </c>
      <c r="R702">
        <v>13</v>
      </c>
      <c r="S702" t="s">
        <v>725</v>
      </c>
      <c r="T702" t="s">
        <v>2175</v>
      </c>
      <c r="U702" t="s">
        <v>14802</v>
      </c>
    </row>
    <row r="703" spans="1:21" x14ac:dyDescent="0.3">
      <c r="A703" t="s">
        <v>2176</v>
      </c>
      <c r="B703" t="s">
        <v>2177</v>
      </c>
      <c r="C703" t="s">
        <v>20</v>
      </c>
      <c r="D703" t="s">
        <v>21</v>
      </c>
      <c r="E703" t="s">
        <v>22</v>
      </c>
      <c r="F703" t="s">
        <v>29</v>
      </c>
      <c r="G703" t="s">
        <v>24</v>
      </c>
      <c r="H703">
        <v>13</v>
      </c>
      <c r="I703">
        <v>3</v>
      </c>
      <c r="J703">
        <v>4.3</v>
      </c>
      <c r="K703" s="5">
        <f t="shared" si="20"/>
        <v>0</v>
      </c>
      <c r="L703">
        <v>0</v>
      </c>
      <c r="M703">
        <v>0</v>
      </c>
      <c r="N703" s="7">
        <f t="shared" si="21"/>
        <v>0</v>
      </c>
      <c r="O703">
        <v>2</v>
      </c>
      <c r="P703">
        <v>1</v>
      </c>
      <c r="Q703">
        <v>3</v>
      </c>
      <c r="R703">
        <v>4</v>
      </c>
      <c r="S703" t="s">
        <v>725</v>
      </c>
      <c r="T703" t="s">
        <v>2178</v>
      </c>
      <c r="U703" t="s">
        <v>14802</v>
      </c>
    </row>
    <row r="704" spans="1:21" x14ac:dyDescent="0.3">
      <c r="A704" t="s">
        <v>2179</v>
      </c>
      <c r="B704" t="s">
        <v>2180</v>
      </c>
      <c r="C704" t="s">
        <v>20</v>
      </c>
      <c r="D704" t="s">
        <v>21</v>
      </c>
      <c r="E704" t="s">
        <v>22</v>
      </c>
      <c r="F704" t="s">
        <v>23</v>
      </c>
      <c r="G704" t="s">
        <v>24</v>
      </c>
      <c r="H704">
        <v>140</v>
      </c>
      <c r="I704">
        <v>11</v>
      </c>
      <c r="J704">
        <v>12.7</v>
      </c>
      <c r="K704" s="5">
        <f t="shared" si="20"/>
        <v>0</v>
      </c>
      <c r="L704">
        <v>4</v>
      </c>
      <c r="M704">
        <v>3</v>
      </c>
      <c r="N704" s="7">
        <f t="shared" si="21"/>
        <v>0.42857142857142855</v>
      </c>
      <c r="O704">
        <v>2</v>
      </c>
      <c r="P704">
        <v>2</v>
      </c>
      <c r="Q704">
        <v>11</v>
      </c>
      <c r="R704">
        <v>6.3</v>
      </c>
      <c r="S704" t="s">
        <v>725</v>
      </c>
      <c r="T704" t="s">
        <v>2181</v>
      </c>
      <c r="U704" t="s">
        <v>14802</v>
      </c>
    </row>
    <row r="705" spans="1:21" x14ac:dyDescent="0.3">
      <c r="A705" t="s">
        <v>2182</v>
      </c>
      <c r="B705" t="s">
        <v>2183</v>
      </c>
      <c r="C705" t="s">
        <v>20</v>
      </c>
      <c r="D705" t="s">
        <v>21</v>
      </c>
      <c r="E705" t="s">
        <v>22</v>
      </c>
      <c r="F705" t="s">
        <v>29</v>
      </c>
      <c r="G705" t="s">
        <v>24</v>
      </c>
      <c r="H705">
        <v>183</v>
      </c>
      <c r="I705">
        <v>8</v>
      </c>
      <c r="J705">
        <v>22.9</v>
      </c>
      <c r="K705" s="5">
        <f t="shared" si="20"/>
        <v>1</v>
      </c>
      <c r="L705">
        <v>2</v>
      </c>
      <c r="M705">
        <v>0</v>
      </c>
      <c r="N705" s="7">
        <f t="shared" si="21"/>
        <v>0</v>
      </c>
      <c r="O705">
        <v>2</v>
      </c>
      <c r="P705">
        <v>4</v>
      </c>
      <c r="Q705">
        <v>5</v>
      </c>
      <c r="R705">
        <v>3</v>
      </c>
      <c r="S705" t="s">
        <v>725</v>
      </c>
      <c r="T705" t="s">
        <v>2184</v>
      </c>
      <c r="U705" t="s">
        <v>14802</v>
      </c>
    </row>
    <row r="706" spans="1:21" x14ac:dyDescent="0.3">
      <c r="A706" t="s">
        <v>2185</v>
      </c>
      <c r="B706" t="s">
        <v>2186</v>
      </c>
      <c r="C706" t="s">
        <v>20</v>
      </c>
      <c r="D706" t="s">
        <v>21</v>
      </c>
      <c r="E706" t="s">
        <v>22</v>
      </c>
      <c r="F706" t="s">
        <v>29</v>
      </c>
      <c r="G706" t="s">
        <v>24</v>
      </c>
      <c r="H706">
        <v>89</v>
      </c>
      <c r="I706">
        <v>8</v>
      </c>
      <c r="J706">
        <v>11.1</v>
      </c>
      <c r="K706" s="5">
        <f t="shared" si="20"/>
        <v>0</v>
      </c>
      <c r="L706">
        <v>6</v>
      </c>
      <c r="M706">
        <v>1</v>
      </c>
      <c r="N706" s="7">
        <f t="shared" si="21"/>
        <v>0.14285714285714285</v>
      </c>
      <c r="O706">
        <v>1</v>
      </c>
      <c r="P706">
        <v>0</v>
      </c>
      <c r="Q706">
        <v>3</v>
      </c>
      <c r="R706">
        <v>7</v>
      </c>
      <c r="S706" t="s">
        <v>725</v>
      </c>
      <c r="T706" t="s">
        <v>2187</v>
      </c>
      <c r="U706" t="s">
        <v>14802</v>
      </c>
    </row>
    <row r="707" spans="1:21" x14ac:dyDescent="0.3">
      <c r="A707" t="s">
        <v>2188</v>
      </c>
      <c r="B707" t="s">
        <v>2189</v>
      </c>
      <c r="C707" t="s">
        <v>20</v>
      </c>
      <c r="D707" t="s">
        <v>21</v>
      </c>
      <c r="E707" t="s">
        <v>49</v>
      </c>
      <c r="F707" t="s">
        <v>23</v>
      </c>
      <c r="G707" t="s">
        <v>24</v>
      </c>
      <c r="H707">
        <v>288</v>
      </c>
      <c r="I707">
        <v>18</v>
      </c>
      <c r="J707">
        <v>16</v>
      </c>
      <c r="K707" s="5">
        <f t="shared" ref="K707:K770" si="22">IF(J707&gt;15, 1, 0)</f>
        <v>1</v>
      </c>
      <c r="L707">
        <v>7</v>
      </c>
      <c r="M707">
        <v>6</v>
      </c>
      <c r="N707" s="7">
        <f t="shared" ref="N707:N770" si="23">IFERROR(M707/(M707+L707), 0)</f>
        <v>0.46153846153846156</v>
      </c>
      <c r="O707">
        <v>4</v>
      </c>
      <c r="P707">
        <v>1</v>
      </c>
      <c r="Q707">
        <v>14</v>
      </c>
      <c r="R707">
        <v>13</v>
      </c>
      <c r="S707" t="s">
        <v>725</v>
      </c>
      <c r="T707" t="s">
        <v>2190</v>
      </c>
      <c r="U707" t="s">
        <v>14802</v>
      </c>
    </row>
    <row r="708" spans="1:21" x14ac:dyDescent="0.3">
      <c r="A708" t="s">
        <v>2191</v>
      </c>
      <c r="B708" t="s">
        <v>2192</v>
      </c>
      <c r="C708" t="s">
        <v>20</v>
      </c>
      <c r="D708" t="s">
        <v>21</v>
      </c>
      <c r="E708" t="s">
        <v>37</v>
      </c>
      <c r="F708" t="s">
        <v>38</v>
      </c>
      <c r="G708" t="s">
        <v>24</v>
      </c>
      <c r="H708">
        <v>109</v>
      </c>
      <c r="I708">
        <v>8</v>
      </c>
      <c r="J708">
        <v>13.6</v>
      </c>
      <c r="K708" s="5">
        <f t="shared" si="22"/>
        <v>0</v>
      </c>
      <c r="L708">
        <v>0</v>
      </c>
      <c r="M708">
        <v>2</v>
      </c>
      <c r="N708" s="7">
        <f t="shared" si="23"/>
        <v>1</v>
      </c>
      <c r="O708">
        <v>3</v>
      </c>
      <c r="P708">
        <v>3</v>
      </c>
      <c r="Q708">
        <v>3</v>
      </c>
      <c r="R708">
        <v>2</v>
      </c>
      <c r="S708" t="s">
        <v>725</v>
      </c>
      <c r="T708" t="s">
        <v>2193</v>
      </c>
      <c r="U708" t="s">
        <v>14802</v>
      </c>
    </row>
    <row r="709" spans="1:21" x14ac:dyDescent="0.3">
      <c r="A709" t="s">
        <v>2194</v>
      </c>
      <c r="B709" t="s">
        <v>2195</v>
      </c>
      <c r="C709" t="s">
        <v>20</v>
      </c>
      <c r="D709" t="s">
        <v>21</v>
      </c>
      <c r="E709" t="s">
        <v>22</v>
      </c>
      <c r="F709" t="s">
        <v>29</v>
      </c>
      <c r="G709" t="s">
        <v>24</v>
      </c>
      <c r="H709">
        <v>131</v>
      </c>
      <c r="I709">
        <v>10</v>
      </c>
      <c r="J709">
        <v>13.1</v>
      </c>
      <c r="K709" s="5">
        <f t="shared" si="22"/>
        <v>0</v>
      </c>
      <c r="L709">
        <v>6</v>
      </c>
      <c r="M709">
        <v>2</v>
      </c>
      <c r="N709" s="7">
        <f t="shared" si="23"/>
        <v>0.25</v>
      </c>
      <c r="O709">
        <v>0</v>
      </c>
      <c r="P709">
        <v>2</v>
      </c>
      <c r="Q709">
        <v>4</v>
      </c>
      <c r="R709">
        <v>5</v>
      </c>
      <c r="S709" t="s">
        <v>725</v>
      </c>
      <c r="T709" t="s">
        <v>2196</v>
      </c>
      <c r="U709" t="s">
        <v>14802</v>
      </c>
    </row>
    <row r="710" spans="1:21" x14ac:dyDescent="0.3">
      <c r="A710" t="s">
        <v>2197</v>
      </c>
      <c r="B710" t="s">
        <v>2198</v>
      </c>
      <c r="C710" t="s">
        <v>20</v>
      </c>
      <c r="D710" t="s">
        <v>213</v>
      </c>
      <c r="E710" t="s">
        <v>22</v>
      </c>
      <c r="F710" t="s">
        <v>29</v>
      </c>
      <c r="G710" t="s">
        <v>24</v>
      </c>
      <c r="H710">
        <v>164</v>
      </c>
      <c r="I710">
        <v>8</v>
      </c>
      <c r="J710">
        <v>20.5</v>
      </c>
      <c r="K710" s="5">
        <f t="shared" si="22"/>
        <v>1</v>
      </c>
      <c r="L710">
        <v>2</v>
      </c>
      <c r="M710">
        <v>0</v>
      </c>
      <c r="N710" s="7">
        <f t="shared" si="23"/>
        <v>0</v>
      </c>
      <c r="O710">
        <v>5</v>
      </c>
      <c r="P710">
        <v>1</v>
      </c>
      <c r="Q710">
        <v>4</v>
      </c>
      <c r="R710">
        <v>6</v>
      </c>
      <c r="S710" t="s">
        <v>729</v>
      </c>
      <c r="T710" t="s">
        <v>2199</v>
      </c>
      <c r="U710" t="s">
        <v>14802</v>
      </c>
    </row>
    <row r="711" spans="1:21" x14ac:dyDescent="0.3">
      <c r="A711" t="s">
        <v>2200</v>
      </c>
      <c r="B711" t="s">
        <v>2201</v>
      </c>
      <c r="C711" t="s">
        <v>20</v>
      </c>
      <c r="D711" t="s">
        <v>213</v>
      </c>
      <c r="E711" t="s">
        <v>22</v>
      </c>
      <c r="F711" t="s">
        <v>29</v>
      </c>
      <c r="G711" t="s">
        <v>24</v>
      </c>
      <c r="H711">
        <v>15</v>
      </c>
      <c r="I711">
        <v>5</v>
      </c>
      <c r="J711">
        <v>3</v>
      </c>
      <c r="K711" s="5">
        <f t="shared" si="22"/>
        <v>0</v>
      </c>
      <c r="L711">
        <v>0</v>
      </c>
      <c r="M711">
        <v>0</v>
      </c>
      <c r="N711" s="7">
        <f t="shared" si="23"/>
        <v>0</v>
      </c>
      <c r="O711">
        <v>3</v>
      </c>
      <c r="P711">
        <v>2</v>
      </c>
      <c r="Q711">
        <v>2</v>
      </c>
      <c r="R711">
        <v>2</v>
      </c>
      <c r="S711" t="s">
        <v>729</v>
      </c>
      <c r="T711" t="s">
        <v>2202</v>
      </c>
      <c r="U711" t="s">
        <v>14802</v>
      </c>
    </row>
    <row r="712" spans="1:21" x14ac:dyDescent="0.3">
      <c r="A712" t="s">
        <v>2203</v>
      </c>
      <c r="B712" t="s">
        <v>2204</v>
      </c>
      <c r="C712" t="s">
        <v>20</v>
      </c>
      <c r="D712" t="s">
        <v>42</v>
      </c>
      <c r="E712" t="s">
        <v>22</v>
      </c>
      <c r="F712" t="s">
        <v>23</v>
      </c>
      <c r="G712" t="s">
        <v>24</v>
      </c>
      <c r="H712">
        <v>104</v>
      </c>
      <c r="I712">
        <v>9</v>
      </c>
      <c r="J712">
        <v>11.6</v>
      </c>
      <c r="K712" s="5">
        <f t="shared" si="22"/>
        <v>0</v>
      </c>
      <c r="L712">
        <v>6</v>
      </c>
      <c r="M712">
        <v>2</v>
      </c>
      <c r="N712" s="7">
        <f t="shared" si="23"/>
        <v>0.25</v>
      </c>
      <c r="O712">
        <v>1</v>
      </c>
      <c r="P712">
        <v>0</v>
      </c>
      <c r="Q712">
        <v>6</v>
      </c>
      <c r="R712">
        <v>8</v>
      </c>
      <c r="S712" t="s">
        <v>729</v>
      </c>
      <c r="T712" t="s">
        <v>2205</v>
      </c>
      <c r="U712" t="s">
        <v>14802</v>
      </c>
    </row>
    <row r="713" spans="1:21" x14ac:dyDescent="0.3">
      <c r="A713" t="s">
        <v>2206</v>
      </c>
      <c r="B713" t="s">
        <v>2207</v>
      </c>
      <c r="C713" t="s">
        <v>99</v>
      </c>
      <c r="D713" t="s">
        <v>21</v>
      </c>
      <c r="E713" t="s">
        <v>37</v>
      </c>
      <c r="F713" t="s">
        <v>29</v>
      </c>
      <c r="G713" t="s">
        <v>24</v>
      </c>
      <c r="H713">
        <v>8</v>
      </c>
      <c r="I713">
        <v>5</v>
      </c>
      <c r="J713">
        <v>1.6</v>
      </c>
      <c r="K713" s="5">
        <f t="shared" si="22"/>
        <v>0</v>
      </c>
      <c r="L713">
        <v>0</v>
      </c>
      <c r="M713">
        <v>0</v>
      </c>
      <c r="N713" s="7">
        <f t="shared" si="23"/>
        <v>0</v>
      </c>
      <c r="O713">
        <v>0</v>
      </c>
      <c r="P713">
        <v>0</v>
      </c>
      <c r="Q713">
        <v>2</v>
      </c>
      <c r="R713">
        <v>15</v>
      </c>
      <c r="S713" t="s">
        <v>2208</v>
      </c>
      <c r="T713" t="s">
        <v>2209</v>
      </c>
      <c r="U713" t="s">
        <v>14802</v>
      </c>
    </row>
    <row r="714" spans="1:21" x14ac:dyDescent="0.3">
      <c r="A714" t="s">
        <v>2210</v>
      </c>
      <c r="B714" t="s">
        <v>2211</v>
      </c>
      <c r="C714" t="s">
        <v>20</v>
      </c>
      <c r="D714" t="s">
        <v>21</v>
      </c>
      <c r="E714" t="s">
        <v>22</v>
      </c>
      <c r="F714" t="s">
        <v>29</v>
      </c>
      <c r="G714" t="s">
        <v>24</v>
      </c>
      <c r="H714">
        <v>137</v>
      </c>
      <c r="I714">
        <v>10</v>
      </c>
      <c r="J714">
        <v>13.7</v>
      </c>
      <c r="K714" s="5">
        <f t="shared" si="22"/>
        <v>0</v>
      </c>
      <c r="L714">
        <v>5</v>
      </c>
      <c r="M714">
        <v>2</v>
      </c>
      <c r="N714" s="7">
        <f t="shared" si="23"/>
        <v>0.2857142857142857</v>
      </c>
      <c r="O714">
        <v>2</v>
      </c>
      <c r="P714">
        <v>1</v>
      </c>
      <c r="Q714">
        <v>4</v>
      </c>
      <c r="R714">
        <v>4</v>
      </c>
      <c r="S714" t="s">
        <v>725</v>
      </c>
      <c r="T714" t="s">
        <v>2212</v>
      </c>
      <c r="U714" t="s">
        <v>14802</v>
      </c>
    </row>
    <row r="715" spans="1:21" x14ac:dyDescent="0.3">
      <c r="A715" t="s">
        <v>2213</v>
      </c>
      <c r="B715" t="s">
        <v>2214</v>
      </c>
      <c r="C715" t="s">
        <v>20</v>
      </c>
      <c r="D715" t="s">
        <v>21</v>
      </c>
      <c r="E715" t="s">
        <v>37</v>
      </c>
      <c r="F715" t="s">
        <v>29</v>
      </c>
      <c r="G715" t="s">
        <v>24</v>
      </c>
      <c r="H715">
        <v>13</v>
      </c>
      <c r="I715">
        <v>3</v>
      </c>
      <c r="J715">
        <v>4.3</v>
      </c>
      <c r="K715" s="5">
        <f t="shared" si="22"/>
        <v>0</v>
      </c>
      <c r="L715">
        <v>0</v>
      </c>
      <c r="M715">
        <v>1</v>
      </c>
      <c r="N715" s="7">
        <f t="shared" si="23"/>
        <v>1</v>
      </c>
      <c r="O715">
        <v>1</v>
      </c>
      <c r="P715">
        <v>1</v>
      </c>
      <c r="Q715">
        <v>2</v>
      </c>
      <c r="R715">
        <v>6</v>
      </c>
      <c r="S715" t="s">
        <v>725</v>
      </c>
      <c r="T715" t="s">
        <v>2215</v>
      </c>
      <c r="U715" t="s">
        <v>14802</v>
      </c>
    </row>
    <row r="716" spans="1:21" x14ac:dyDescent="0.3">
      <c r="A716" t="s">
        <v>2216</v>
      </c>
      <c r="B716" t="s">
        <v>2217</v>
      </c>
      <c r="C716" t="s">
        <v>20</v>
      </c>
      <c r="D716" t="s">
        <v>21</v>
      </c>
      <c r="E716" t="s">
        <v>22</v>
      </c>
      <c r="F716" t="s">
        <v>29</v>
      </c>
      <c r="G716" t="s">
        <v>24</v>
      </c>
      <c r="H716">
        <v>121</v>
      </c>
      <c r="I716">
        <v>10</v>
      </c>
      <c r="J716">
        <v>12.1</v>
      </c>
      <c r="K716" s="5">
        <f t="shared" si="22"/>
        <v>0</v>
      </c>
      <c r="L716">
        <v>3</v>
      </c>
      <c r="M716">
        <v>4</v>
      </c>
      <c r="N716" s="7">
        <f t="shared" si="23"/>
        <v>0.5714285714285714</v>
      </c>
      <c r="O716">
        <v>2</v>
      </c>
      <c r="P716">
        <v>1</v>
      </c>
      <c r="Q716">
        <v>8</v>
      </c>
      <c r="R716">
        <v>1.9</v>
      </c>
      <c r="S716" t="s">
        <v>725</v>
      </c>
      <c r="T716" t="s">
        <v>2218</v>
      </c>
      <c r="U716" t="s">
        <v>14802</v>
      </c>
    </row>
    <row r="717" spans="1:21" x14ac:dyDescent="0.3">
      <c r="A717" t="s">
        <v>2219</v>
      </c>
      <c r="B717" t="s">
        <v>2220</v>
      </c>
      <c r="C717" t="s">
        <v>20</v>
      </c>
      <c r="D717" t="s">
        <v>21</v>
      </c>
      <c r="E717" t="s">
        <v>22</v>
      </c>
      <c r="F717" t="s">
        <v>29</v>
      </c>
      <c r="G717" t="s">
        <v>24</v>
      </c>
      <c r="H717">
        <v>67</v>
      </c>
      <c r="I717">
        <v>9</v>
      </c>
      <c r="J717">
        <v>7.4</v>
      </c>
      <c r="K717" s="5">
        <f t="shared" si="22"/>
        <v>0</v>
      </c>
      <c r="L717">
        <v>2</v>
      </c>
      <c r="M717">
        <v>2</v>
      </c>
      <c r="N717" s="7">
        <f t="shared" si="23"/>
        <v>0.5</v>
      </c>
      <c r="O717">
        <v>4</v>
      </c>
      <c r="P717">
        <v>1</v>
      </c>
      <c r="Q717">
        <v>2</v>
      </c>
      <c r="R717">
        <v>10.5</v>
      </c>
      <c r="S717" t="s">
        <v>2208</v>
      </c>
      <c r="T717" t="s">
        <v>2221</v>
      </c>
      <c r="U717" t="s">
        <v>14802</v>
      </c>
    </row>
    <row r="718" spans="1:21" x14ac:dyDescent="0.3">
      <c r="A718" t="s">
        <v>2222</v>
      </c>
      <c r="B718" t="s">
        <v>2223</v>
      </c>
      <c r="C718" t="s">
        <v>20</v>
      </c>
      <c r="D718" t="s">
        <v>21</v>
      </c>
      <c r="E718" t="s">
        <v>22</v>
      </c>
      <c r="F718" t="s">
        <v>29</v>
      </c>
      <c r="G718" t="s">
        <v>24</v>
      </c>
      <c r="H718">
        <v>119</v>
      </c>
      <c r="I718">
        <v>11</v>
      </c>
      <c r="J718">
        <v>10.8</v>
      </c>
      <c r="K718" s="5">
        <f t="shared" si="22"/>
        <v>0</v>
      </c>
      <c r="L718">
        <v>3</v>
      </c>
      <c r="M718">
        <v>0</v>
      </c>
      <c r="N718" s="7">
        <f t="shared" si="23"/>
        <v>0</v>
      </c>
      <c r="O718">
        <v>7</v>
      </c>
      <c r="P718">
        <v>1</v>
      </c>
      <c r="Q718">
        <v>5</v>
      </c>
      <c r="R718">
        <v>5</v>
      </c>
      <c r="S718" t="s">
        <v>2208</v>
      </c>
      <c r="T718" t="s">
        <v>2224</v>
      </c>
      <c r="U718" t="s">
        <v>14802</v>
      </c>
    </row>
    <row r="719" spans="1:21" x14ac:dyDescent="0.3">
      <c r="A719" t="s">
        <v>2225</v>
      </c>
      <c r="B719" t="s">
        <v>2226</v>
      </c>
      <c r="C719" t="s">
        <v>20</v>
      </c>
      <c r="D719" t="s">
        <v>21</v>
      </c>
      <c r="E719" t="s">
        <v>22</v>
      </c>
      <c r="F719" t="s">
        <v>29</v>
      </c>
      <c r="G719" t="s">
        <v>24</v>
      </c>
      <c r="H719">
        <v>85</v>
      </c>
      <c r="I719">
        <v>6</v>
      </c>
      <c r="J719">
        <v>14.2</v>
      </c>
      <c r="K719" s="5">
        <f t="shared" si="22"/>
        <v>0</v>
      </c>
      <c r="L719">
        <v>1</v>
      </c>
      <c r="M719">
        <v>3</v>
      </c>
      <c r="N719" s="7">
        <f t="shared" si="23"/>
        <v>0.75</v>
      </c>
      <c r="O719">
        <v>2</v>
      </c>
      <c r="P719">
        <v>0</v>
      </c>
      <c r="Q719">
        <v>3</v>
      </c>
      <c r="R719">
        <v>12</v>
      </c>
      <c r="S719" t="s">
        <v>725</v>
      </c>
      <c r="T719" t="s">
        <v>2227</v>
      </c>
      <c r="U719" t="s">
        <v>14802</v>
      </c>
    </row>
    <row r="720" spans="1:21" x14ac:dyDescent="0.3">
      <c r="A720" t="s">
        <v>2228</v>
      </c>
      <c r="B720" t="s">
        <v>2229</v>
      </c>
      <c r="C720" t="s">
        <v>20</v>
      </c>
      <c r="D720" t="s">
        <v>21</v>
      </c>
      <c r="E720" t="s">
        <v>37</v>
      </c>
      <c r="F720" t="s">
        <v>38</v>
      </c>
      <c r="G720" t="s">
        <v>24</v>
      </c>
      <c r="H720">
        <v>203</v>
      </c>
      <c r="I720">
        <v>10</v>
      </c>
      <c r="J720">
        <v>20.3</v>
      </c>
      <c r="K720" s="5">
        <f t="shared" si="22"/>
        <v>1</v>
      </c>
      <c r="L720">
        <v>3</v>
      </c>
      <c r="M720">
        <v>2</v>
      </c>
      <c r="N720" s="7">
        <f t="shared" si="23"/>
        <v>0.4</v>
      </c>
      <c r="O720">
        <v>1</v>
      </c>
      <c r="P720">
        <v>4</v>
      </c>
      <c r="Q720">
        <v>9</v>
      </c>
      <c r="R720">
        <v>6.5</v>
      </c>
      <c r="S720" t="s">
        <v>725</v>
      </c>
      <c r="T720" t="s">
        <v>2230</v>
      </c>
      <c r="U720" t="s">
        <v>14802</v>
      </c>
    </row>
    <row r="721" spans="1:21" x14ac:dyDescent="0.3">
      <c r="A721" t="s">
        <v>2231</v>
      </c>
      <c r="B721" t="s">
        <v>2232</v>
      </c>
      <c r="C721" t="s">
        <v>20</v>
      </c>
      <c r="D721" t="s">
        <v>21</v>
      </c>
      <c r="E721" t="s">
        <v>49</v>
      </c>
      <c r="F721" t="s">
        <v>29</v>
      </c>
      <c r="G721" t="s">
        <v>24</v>
      </c>
      <c r="H721">
        <v>201</v>
      </c>
      <c r="I721">
        <v>10</v>
      </c>
      <c r="J721">
        <v>20.100000000000001</v>
      </c>
      <c r="K721" s="5">
        <f t="shared" si="22"/>
        <v>1</v>
      </c>
      <c r="L721">
        <v>6</v>
      </c>
      <c r="M721">
        <v>2</v>
      </c>
      <c r="N721" s="7">
        <f t="shared" si="23"/>
        <v>0.25</v>
      </c>
      <c r="O721">
        <v>2</v>
      </c>
      <c r="P721">
        <v>0</v>
      </c>
      <c r="Q721">
        <v>6</v>
      </c>
      <c r="R721">
        <v>14</v>
      </c>
      <c r="S721" t="s">
        <v>725</v>
      </c>
      <c r="T721" t="s">
        <v>2233</v>
      </c>
      <c r="U721" t="s">
        <v>14802</v>
      </c>
    </row>
    <row r="722" spans="1:21" x14ac:dyDescent="0.3">
      <c r="A722" t="s">
        <v>2234</v>
      </c>
      <c r="B722" t="s">
        <v>2235</v>
      </c>
      <c r="C722" t="s">
        <v>20</v>
      </c>
      <c r="D722" t="s">
        <v>21</v>
      </c>
      <c r="E722" t="s">
        <v>37</v>
      </c>
      <c r="F722" t="s">
        <v>38</v>
      </c>
      <c r="G722" t="s">
        <v>24</v>
      </c>
      <c r="H722">
        <v>580</v>
      </c>
      <c r="I722">
        <v>31</v>
      </c>
      <c r="J722">
        <v>18.7</v>
      </c>
      <c r="K722" s="5">
        <f t="shared" si="22"/>
        <v>1</v>
      </c>
      <c r="L722">
        <v>9</v>
      </c>
      <c r="M722">
        <v>17</v>
      </c>
      <c r="N722" s="7">
        <f t="shared" si="23"/>
        <v>0.65384615384615385</v>
      </c>
      <c r="O722">
        <v>3</v>
      </c>
      <c r="P722">
        <v>2</v>
      </c>
      <c r="Q722">
        <v>37</v>
      </c>
      <c r="R722">
        <v>21</v>
      </c>
      <c r="S722" t="s">
        <v>725</v>
      </c>
      <c r="T722" t="s">
        <v>2236</v>
      </c>
      <c r="U722" t="s">
        <v>14802</v>
      </c>
    </row>
    <row r="723" spans="1:21" x14ac:dyDescent="0.3">
      <c r="A723" t="s">
        <v>2237</v>
      </c>
      <c r="B723" t="s">
        <v>2238</v>
      </c>
      <c r="C723" t="s">
        <v>20</v>
      </c>
      <c r="D723" t="s">
        <v>21</v>
      </c>
      <c r="E723" t="s">
        <v>22</v>
      </c>
      <c r="F723" t="s">
        <v>29</v>
      </c>
      <c r="G723" t="s">
        <v>24</v>
      </c>
      <c r="H723">
        <v>174</v>
      </c>
      <c r="I723">
        <v>11</v>
      </c>
      <c r="J723">
        <v>15.8</v>
      </c>
      <c r="K723" s="5">
        <f t="shared" si="22"/>
        <v>1</v>
      </c>
      <c r="L723">
        <v>4</v>
      </c>
      <c r="M723">
        <v>5</v>
      </c>
      <c r="N723" s="7">
        <f t="shared" si="23"/>
        <v>0.55555555555555558</v>
      </c>
      <c r="O723">
        <v>2</v>
      </c>
      <c r="P723">
        <v>0</v>
      </c>
      <c r="Q723">
        <v>6</v>
      </c>
      <c r="R723">
        <v>6.5</v>
      </c>
      <c r="S723" t="s">
        <v>725</v>
      </c>
      <c r="T723" t="s">
        <v>2239</v>
      </c>
      <c r="U723" t="s">
        <v>14802</v>
      </c>
    </row>
    <row r="724" spans="1:21" x14ac:dyDescent="0.3">
      <c r="A724" t="s">
        <v>2240</v>
      </c>
      <c r="B724" t="s">
        <v>2241</v>
      </c>
      <c r="C724" t="s">
        <v>20</v>
      </c>
      <c r="D724" t="s">
        <v>21</v>
      </c>
      <c r="E724" t="s">
        <v>22</v>
      </c>
      <c r="F724" t="s">
        <v>29</v>
      </c>
      <c r="G724" t="s">
        <v>24</v>
      </c>
      <c r="H724">
        <v>65</v>
      </c>
      <c r="I724">
        <v>8</v>
      </c>
      <c r="J724">
        <v>8.1</v>
      </c>
      <c r="K724" s="5">
        <f t="shared" si="22"/>
        <v>0</v>
      </c>
      <c r="L724">
        <v>3</v>
      </c>
      <c r="M724">
        <v>2</v>
      </c>
      <c r="N724" s="7">
        <f t="shared" si="23"/>
        <v>0.4</v>
      </c>
      <c r="O724">
        <v>2</v>
      </c>
      <c r="P724">
        <v>1</v>
      </c>
      <c r="Q724">
        <v>2</v>
      </c>
      <c r="R724">
        <v>4.7</v>
      </c>
      <c r="S724" t="s">
        <v>2208</v>
      </c>
      <c r="T724" t="s">
        <v>2242</v>
      </c>
      <c r="U724" t="s">
        <v>14802</v>
      </c>
    </row>
    <row r="725" spans="1:21" x14ac:dyDescent="0.3">
      <c r="A725" t="s">
        <v>2243</v>
      </c>
      <c r="B725" t="s">
        <v>2244</v>
      </c>
      <c r="C725" t="s">
        <v>20</v>
      </c>
      <c r="D725" t="s">
        <v>21</v>
      </c>
      <c r="E725" t="s">
        <v>49</v>
      </c>
      <c r="F725" t="s">
        <v>38</v>
      </c>
      <c r="G725" t="s">
        <v>24</v>
      </c>
      <c r="H725">
        <v>190</v>
      </c>
      <c r="I725">
        <v>18</v>
      </c>
      <c r="J725">
        <v>10.6</v>
      </c>
      <c r="K725" s="5">
        <f t="shared" si="22"/>
        <v>0</v>
      </c>
      <c r="L725">
        <v>12</v>
      </c>
      <c r="M725">
        <v>6</v>
      </c>
      <c r="N725" s="7">
        <f t="shared" si="23"/>
        <v>0.33333333333333331</v>
      </c>
      <c r="O725">
        <v>0</v>
      </c>
      <c r="P725">
        <v>0</v>
      </c>
      <c r="Q725">
        <v>13</v>
      </c>
      <c r="R725">
        <v>50</v>
      </c>
      <c r="S725" t="s">
        <v>2208</v>
      </c>
      <c r="T725" t="s">
        <v>2245</v>
      </c>
      <c r="U725" t="s">
        <v>14802</v>
      </c>
    </row>
    <row r="726" spans="1:21" x14ac:dyDescent="0.3">
      <c r="A726" t="s">
        <v>2246</v>
      </c>
      <c r="B726" t="s">
        <v>2247</v>
      </c>
      <c r="C726" t="s">
        <v>20</v>
      </c>
      <c r="D726" t="s">
        <v>21</v>
      </c>
      <c r="E726" t="s">
        <v>37</v>
      </c>
      <c r="F726" t="s">
        <v>38</v>
      </c>
      <c r="G726" t="s">
        <v>24</v>
      </c>
      <c r="H726">
        <v>272</v>
      </c>
      <c r="I726">
        <v>12</v>
      </c>
      <c r="J726">
        <v>22.7</v>
      </c>
      <c r="K726" s="5">
        <f t="shared" si="22"/>
        <v>1</v>
      </c>
      <c r="L726">
        <v>4</v>
      </c>
      <c r="M726">
        <v>5</v>
      </c>
      <c r="N726" s="7">
        <f t="shared" si="23"/>
        <v>0.55555555555555558</v>
      </c>
      <c r="O726">
        <v>1</v>
      </c>
      <c r="P726">
        <v>2</v>
      </c>
      <c r="Q726">
        <v>9</v>
      </c>
      <c r="R726">
        <v>5</v>
      </c>
      <c r="S726" t="s">
        <v>2208</v>
      </c>
      <c r="T726" t="s">
        <v>2248</v>
      </c>
      <c r="U726" t="s">
        <v>14802</v>
      </c>
    </row>
    <row r="727" spans="1:21" x14ac:dyDescent="0.3">
      <c r="A727" t="s">
        <v>2249</v>
      </c>
      <c r="B727" t="s">
        <v>2250</v>
      </c>
      <c r="C727" t="s">
        <v>20</v>
      </c>
      <c r="D727" t="s">
        <v>21</v>
      </c>
      <c r="E727" t="s">
        <v>22</v>
      </c>
      <c r="F727" t="s">
        <v>23</v>
      </c>
      <c r="G727" t="s">
        <v>24</v>
      </c>
      <c r="H727">
        <v>201</v>
      </c>
      <c r="I727">
        <v>11</v>
      </c>
      <c r="J727">
        <v>18.3</v>
      </c>
      <c r="K727" s="5">
        <f t="shared" si="22"/>
        <v>1</v>
      </c>
      <c r="L727">
        <v>8</v>
      </c>
      <c r="M727">
        <v>1</v>
      </c>
      <c r="N727" s="7">
        <f t="shared" si="23"/>
        <v>0.1111111111111111</v>
      </c>
      <c r="O727">
        <v>1</v>
      </c>
      <c r="P727">
        <v>1</v>
      </c>
      <c r="Q727">
        <v>7</v>
      </c>
      <c r="R727">
        <v>6</v>
      </c>
      <c r="S727" t="s">
        <v>2208</v>
      </c>
      <c r="T727" t="s">
        <v>2251</v>
      </c>
      <c r="U727" t="s">
        <v>14802</v>
      </c>
    </row>
    <row r="728" spans="1:21" x14ac:dyDescent="0.3">
      <c r="A728" t="s">
        <v>2252</v>
      </c>
      <c r="B728" t="s">
        <v>2253</v>
      </c>
      <c r="C728" t="s">
        <v>20</v>
      </c>
      <c r="D728" t="s">
        <v>21</v>
      </c>
      <c r="E728" t="s">
        <v>37</v>
      </c>
      <c r="F728" t="s">
        <v>38</v>
      </c>
      <c r="G728" t="s">
        <v>24</v>
      </c>
      <c r="H728">
        <v>440</v>
      </c>
      <c r="I728">
        <v>20</v>
      </c>
      <c r="J728">
        <v>22</v>
      </c>
      <c r="K728" s="5">
        <f t="shared" si="22"/>
        <v>1</v>
      </c>
      <c r="L728">
        <v>8</v>
      </c>
      <c r="M728">
        <v>5</v>
      </c>
      <c r="N728" s="7">
        <f t="shared" si="23"/>
        <v>0.38461538461538464</v>
      </c>
      <c r="O728">
        <v>5</v>
      </c>
      <c r="P728">
        <v>2</v>
      </c>
      <c r="Q728">
        <v>22</v>
      </c>
      <c r="R728">
        <v>13</v>
      </c>
      <c r="S728" t="s">
        <v>2208</v>
      </c>
      <c r="T728" t="s">
        <v>2254</v>
      </c>
      <c r="U728" t="s">
        <v>14802</v>
      </c>
    </row>
    <row r="729" spans="1:21" x14ac:dyDescent="0.3">
      <c r="A729" t="s">
        <v>2255</v>
      </c>
      <c r="B729" t="s">
        <v>2256</v>
      </c>
      <c r="C729" t="s">
        <v>20</v>
      </c>
      <c r="D729" t="s">
        <v>213</v>
      </c>
      <c r="E729" t="s">
        <v>22</v>
      </c>
      <c r="F729" t="s">
        <v>29</v>
      </c>
      <c r="G729" t="s">
        <v>24</v>
      </c>
      <c r="H729">
        <v>74</v>
      </c>
      <c r="I729">
        <v>6</v>
      </c>
      <c r="J729">
        <v>12.3</v>
      </c>
      <c r="K729" s="5">
        <f t="shared" si="22"/>
        <v>0</v>
      </c>
      <c r="L729">
        <v>0</v>
      </c>
      <c r="M729">
        <v>0</v>
      </c>
      <c r="N729" s="7">
        <f t="shared" si="23"/>
        <v>0</v>
      </c>
      <c r="O729">
        <v>4</v>
      </c>
      <c r="P729">
        <v>2</v>
      </c>
      <c r="Q729">
        <v>4</v>
      </c>
      <c r="R729">
        <v>26.5</v>
      </c>
      <c r="S729" t="s">
        <v>2208</v>
      </c>
      <c r="T729" t="s">
        <v>2257</v>
      </c>
      <c r="U729" t="s">
        <v>14802</v>
      </c>
    </row>
    <row r="730" spans="1:21" x14ac:dyDescent="0.3">
      <c r="A730" t="s">
        <v>2258</v>
      </c>
      <c r="B730" t="s">
        <v>2259</v>
      </c>
      <c r="C730" t="s">
        <v>20</v>
      </c>
      <c r="D730" t="s">
        <v>21</v>
      </c>
      <c r="E730" t="s">
        <v>49</v>
      </c>
      <c r="F730" t="s">
        <v>38</v>
      </c>
      <c r="G730" t="s">
        <v>24</v>
      </c>
      <c r="H730">
        <v>540</v>
      </c>
      <c r="I730">
        <v>28</v>
      </c>
      <c r="J730">
        <v>19.3</v>
      </c>
      <c r="K730" s="5">
        <f t="shared" si="22"/>
        <v>1</v>
      </c>
      <c r="L730">
        <v>16</v>
      </c>
      <c r="M730">
        <v>6</v>
      </c>
      <c r="N730" s="7">
        <f t="shared" si="23"/>
        <v>0.27272727272727271</v>
      </c>
      <c r="O730">
        <v>5</v>
      </c>
      <c r="P730">
        <v>1</v>
      </c>
      <c r="Q730">
        <v>27</v>
      </c>
      <c r="R730">
        <v>19.5</v>
      </c>
      <c r="S730" t="s">
        <v>2208</v>
      </c>
      <c r="T730" t="s">
        <v>2260</v>
      </c>
      <c r="U730" t="s">
        <v>14802</v>
      </c>
    </row>
    <row r="731" spans="1:21" x14ac:dyDescent="0.3">
      <c r="A731" t="s">
        <v>2261</v>
      </c>
      <c r="B731" t="s">
        <v>2262</v>
      </c>
      <c r="C731" t="s">
        <v>20</v>
      </c>
      <c r="D731" t="s">
        <v>42</v>
      </c>
      <c r="E731" t="s">
        <v>22</v>
      </c>
      <c r="F731" t="s">
        <v>29</v>
      </c>
      <c r="G731" t="s">
        <v>24</v>
      </c>
      <c r="H731">
        <v>76</v>
      </c>
      <c r="I731">
        <v>9</v>
      </c>
      <c r="J731">
        <v>8.4</v>
      </c>
      <c r="K731" s="5">
        <f t="shared" si="22"/>
        <v>0</v>
      </c>
      <c r="L731">
        <v>3</v>
      </c>
      <c r="M731">
        <v>1</v>
      </c>
      <c r="N731" s="7">
        <f t="shared" si="23"/>
        <v>0.25</v>
      </c>
      <c r="O731">
        <v>3</v>
      </c>
      <c r="P731">
        <v>2</v>
      </c>
      <c r="Q731">
        <v>5</v>
      </c>
      <c r="R731">
        <v>5</v>
      </c>
      <c r="S731" t="s">
        <v>2208</v>
      </c>
      <c r="T731" t="s">
        <v>2263</v>
      </c>
      <c r="U731" t="s">
        <v>14802</v>
      </c>
    </row>
    <row r="732" spans="1:21" x14ac:dyDescent="0.3">
      <c r="A732" t="s">
        <v>2264</v>
      </c>
      <c r="B732" t="s">
        <v>2265</v>
      </c>
      <c r="C732" t="s">
        <v>20</v>
      </c>
      <c r="D732" t="s">
        <v>21</v>
      </c>
      <c r="E732" t="s">
        <v>22</v>
      </c>
      <c r="F732" t="s">
        <v>29</v>
      </c>
      <c r="G732" t="s">
        <v>24</v>
      </c>
      <c r="H732">
        <v>93</v>
      </c>
      <c r="I732">
        <v>11</v>
      </c>
      <c r="J732">
        <v>8.5</v>
      </c>
      <c r="K732" s="5">
        <f t="shared" si="22"/>
        <v>0</v>
      </c>
      <c r="L732">
        <v>4</v>
      </c>
      <c r="M732">
        <v>6</v>
      </c>
      <c r="N732" s="7">
        <f t="shared" si="23"/>
        <v>0.6</v>
      </c>
      <c r="O732">
        <v>1</v>
      </c>
      <c r="P732">
        <v>0</v>
      </c>
      <c r="Q732">
        <v>4</v>
      </c>
      <c r="R732">
        <v>4</v>
      </c>
      <c r="S732" t="s">
        <v>2208</v>
      </c>
      <c r="T732" t="s">
        <v>2266</v>
      </c>
      <c r="U732" t="s">
        <v>14802</v>
      </c>
    </row>
    <row r="733" spans="1:21" x14ac:dyDescent="0.3">
      <c r="A733" t="s">
        <v>2267</v>
      </c>
      <c r="B733" t="s">
        <v>2268</v>
      </c>
      <c r="C733" t="s">
        <v>20</v>
      </c>
      <c r="D733" t="s">
        <v>21</v>
      </c>
      <c r="E733" t="s">
        <v>37</v>
      </c>
      <c r="F733" t="s">
        <v>38</v>
      </c>
      <c r="G733" t="s">
        <v>24</v>
      </c>
      <c r="H733">
        <v>127</v>
      </c>
      <c r="I733">
        <v>15</v>
      </c>
      <c r="J733">
        <v>8.5</v>
      </c>
      <c r="K733" s="5">
        <f t="shared" si="22"/>
        <v>0</v>
      </c>
      <c r="L733">
        <v>3</v>
      </c>
      <c r="M733">
        <v>7</v>
      </c>
      <c r="N733" s="7">
        <f t="shared" si="23"/>
        <v>0.7</v>
      </c>
      <c r="O733">
        <v>3</v>
      </c>
      <c r="P733">
        <v>2</v>
      </c>
      <c r="Q733">
        <v>11</v>
      </c>
      <c r="R733">
        <v>10.4</v>
      </c>
      <c r="S733" t="s">
        <v>725</v>
      </c>
      <c r="T733" t="s">
        <v>2269</v>
      </c>
      <c r="U733" t="s">
        <v>14802</v>
      </c>
    </row>
    <row r="734" spans="1:21" x14ac:dyDescent="0.3">
      <c r="A734" t="s">
        <v>2270</v>
      </c>
      <c r="B734" t="s">
        <v>2271</v>
      </c>
      <c r="C734" t="s">
        <v>20</v>
      </c>
      <c r="D734" t="s">
        <v>21</v>
      </c>
      <c r="E734" t="s">
        <v>22</v>
      </c>
      <c r="F734" t="s">
        <v>29</v>
      </c>
      <c r="G734" t="s">
        <v>24</v>
      </c>
      <c r="H734">
        <v>240</v>
      </c>
      <c r="I734">
        <v>9</v>
      </c>
      <c r="J734">
        <v>26.7</v>
      </c>
      <c r="K734" s="5">
        <f t="shared" si="22"/>
        <v>1</v>
      </c>
      <c r="L734">
        <v>1</v>
      </c>
      <c r="M734">
        <v>1</v>
      </c>
      <c r="N734" s="7">
        <f t="shared" si="23"/>
        <v>0.5</v>
      </c>
      <c r="O734">
        <v>4</v>
      </c>
      <c r="P734">
        <v>3</v>
      </c>
      <c r="Q734">
        <v>5</v>
      </c>
      <c r="R734">
        <v>1.5</v>
      </c>
      <c r="S734" t="s">
        <v>725</v>
      </c>
      <c r="T734" t="s">
        <v>2272</v>
      </c>
      <c r="U734" t="s">
        <v>14802</v>
      </c>
    </row>
    <row r="735" spans="1:21" x14ac:dyDescent="0.3">
      <c r="A735" t="s">
        <v>2273</v>
      </c>
      <c r="B735" t="s">
        <v>2274</v>
      </c>
      <c r="C735" t="s">
        <v>20</v>
      </c>
      <c r="D735" t="s">
        <v>21</v>
      </c>
      <c r="E735" t="s">
        <v>22</v>
      </c>
      <c r="F735" t="s">
        <v>29</v>
      </c>
      <c r="G735" t="s">
        <v>24</v>
      </c>
      <c r="H735">
        <v>185</v>
      </c>
      <c r="I735">
        <v>8</v>
      </c>
      <c r="J735">
        <v>23.1</v>
      </c>
      <c r="K735" s="5">
        <f t="shared" si="22"/>
        <v>1</v>
      </c>
      <c r="L735">
        <v>3</v>
      </c>
      <c r="M735">
        <v>1</v>
      </c>
      <c r="N735" s="7">
        <f t="shared" si="23"/>
        <v>0.25</v>
      </c>
      <c r="O735">
        <v>4</v>
      </c>
      <c r="P735">
        <v>0</v>
      </c>
      <c r="Q735">
        <v>5</v>
      </c>
      <c r="R735">
        <v>6.3</v>
      </c>
      <c r="S735" t="s">
        <v>725</v>
      </c>
      <c r="T735" t="s">
        <v>2275</v>
      </c>
      <c r="U735" t="s">
        <v>14802</v>
      </c>
    </row>
    <row r="736" spans="1:21" x14ac:dyDescent="0.3">
      <c r="A736" t="s">
        <v>2276</v>
      </c>
      <c r="B736" t="s">
        <v>2277</v>
      </c>
      <c r="C736" t="s">
        <v>20</v>
      </c>
      <c r="D736" t="s">
        <v>21</v>
      </c>
      <c r="E736" t="s">
        <v>22</v>
      </c>
      <c r="F736" t="s">
        <v>29</v>
      </c>
      <c r="G736" t="s">
        <v>24</v>
      </c>
      <c r="H736">
        <v>42</v>
      </c>
      <c r="I736">
        <v>6</v>
      </c>
      <c r="J736">
        <v>7</v>
      </c>
      <c r="K736" s="5">
        <f t="shared" si="22"/>
        <v>0</v>
      </c>
      <c r="L736">
        <v>1</v>
      </c>
      <c r="M736">
        <v>0</v>
      </c>
      <c r="N736" s="7">
        <f t="shared" si="23"/>
        <v>0</v>
      </c>
      <c r="O736">
        <v>3</v>
      </c>
      <c r="P736">
        <v>2</v>
      </c>
      <c r="Q736">
        <v>2</v>
      </c>
      <c r="R736">
        <v>5</v>
      </c>
      <c r="S736" t="s">
        <v>725</v>
      </c>
      <c r="T736" t="s">
        <v>2278</v>
      </c>
      <c r="U736" t="s">
        <v>14802</v>
      </c>
    </row>
    <row r="737" spans="1:21" x14ac:dyDescent="0.3">
      <c r="A737" t="s">
        <v>2279</v>
      </c>
      <c r="B737" t="s">
        <v>2280</v>
      </c>
      <c r="C737" t="s">
        <v>20</v>
      </c>
      <c r="D737" t="s">
        <v>21</v>
      </c>
      <c r="E737" t="s">
        <v>22</v>
      </c>
      <c r="F737" t="s">
        <v>29</v>
      </c>
      <c r="G737" t="s">
        <v>24</v>
      </c>
      <c r="H737">
        <v>270</v>
      </c>
      <c r="I737">
        <v>13</v>
      </c>
      <c r="J737">
        <v>20.8</v>
      </c>
      <c r="K737" s="5">
        <f t="shared" si="22"/>
        <v>1</v>
      </c>
      <c r="L737">
        <v>6</v>
      </c>
      <c r="M737">
        <v>1</v>
      </c>
      <c r="N737" s="7">
        <f t="shared" si="23"/>
        <v>0.14285714285714285</v>
      </c>
      <c r="O737">
        <v>4</v>
      </c>
      <c r="P737">
        <v>2</v>
      </c>
      <c r="Q737">
        <v>10</v>
      </c>
      <c r="R737">
        <v>5</v>
      </c>
      <c r="S737" t="s">
        <v>725</v>
      </c>
      <c r="T737" t="s">
        <v>2281</v>
      </c>
      <c r="U737" t="s">
        <v>14802</v>
      </c>
    </row>
    <row r="738" spans="1:21" x14ac:dyDescent="0.3">
      <c r="A738" t="s">
        <v>2282</v>
      </c>
      <c r="B738" t="s">
        <v>2283</v>
      </c>
      <c r="C738" t="s">
        <v>20</v>
      </c>
      <c r="D738" t="s">
        <v>21</v>
      </c>
      <c r="E738" t="s">
        <v>22</v>
      </c>
      <c r="F738" t="s">
        <v>29</v>
      </c>
      <c r="G738" t="s">
        <v>24</v>
      </c>
      <c r="H738">
        <v>87</v>
      </c>
      <c r="I738">
        <v>7</v>
      </c>
      <c r="J738">
        <v>12.4</v>
      </c>
      <c r="K738" s="5">
        <f t="shared" si="22"/>
        <v>0</v>
      </c>
      <c r="L738">
        <v>2</v>
      </c>
      <c r="M738">
        <v>2</v>
      </c>
      <c r="N738" s="7">
        <f t="shared" si="23"/>
        <v>0.5</v>
      </c>
      <c r="O738">
        <v>3</v>
      </c>
      <c r="P738">
        <v>0</v>
      </c>
      <c r="Q738">
        <v>3</v>
      </c>
      <c r="R738">
        <v>2</v>
      </c>
      <c r="S738" t="s">
        <v>725</v>
      </c>
      <c r="T738" t="s">
        <v>2284</v>
      </c>
      <c r="U738" t="s">
        <v>14802</v>
      </c>
    </row>
    <row r="739" spans="1:21" x14ac:dyDescent="0.3">
      <c r="A739" t="s">
        <v>2285</v>
      </c>
      <c r="B739" t="s">
        <v>2286</v>
      </c>
      <c r="C739" t="s">
        <v>20</v>
      </c>
      <c r="D739" t="s">
        <v>21</v>
      </c>
      <c r="E739" t="s">
        <v>37</v>
      </c>
      <c r="F739" t="s">
        <v>38</v>
      </c>
      <c r="G739" t="s">
        <v>24</v>
      </c>
      <c r="H739">
        <v>635</v>
      </c>
      <c r="I739">
        <v>26</v>
      </c>
      <c r="J739">
        <v>24.4</v>
      </c>
      <c r="K739" s="5">
        <f t="shared" si="22"/>
        <v>1</v>
      </c>
      <c r="L739">
        <v>11</v>
      </c>
      <c r="M739">
        <v>6</v>
      </c>
      <c r="N739" s="7">
        <f t="shared" si="23"/>
        <v>0.35294117647058826</v>
      </c>
      <c r="O739">
        <v>4</v>
      </c>
      <c r="P739">
        <v>5</v>
      </c>
      <c r="Q739">
        <v>28</v>
      </c>
      <c r="R739">
        <v>34</v>
      </c>
      <c r="S739" t="s">
        <v>725</v>
      </c>
      <c r="T739" t="s">
        <v>2287</v>
      </c>
      <c r="U739" t="s">
        <v>14802</v>
      </c>
    </row>
    <row r="740" spans="1:21" x14ac:dyDescent="0.3">
      <c r="A740" t="s">
        <v>2288</v>
      </c>
      <c r="B740" t="s">
        <v>2289</v>
      </c>
      <c r="C740" t="s">
        <v>20</v>
      </c>
      <c r="D740" t="s">
        <v>21</v>
      </c>
      <c r="E740" t="s">
        <v>49</v>
      </c>
      <c r="F740" t="s">
        <v>38</v>
      </c>
      <c r="G740" t="s">
        <v>24</v>
      </c>
      <c r="H740">
        <v>651</v>
      </c>
      <c r="I740">
        <v>30</v>
      </c>
      <c r="J740">
        <v>21.7</v>
      </c>
      <c r="K740" s="5">
        <f t="shared" si="22"/>
        <v>1</v>
      </c>
      <c r="L740">
        <v>20</v>
      </c>
      <c r="M740">
        <v>1</v>
      </c>
      <c r="N740" s="7">
        <f t="shared" si="23"/>
        <v>4.7619047619047616E-2</v>
      </c>
      <c r="O740">
        <v>8</v>
      </c>
      <c r="P740">
        <v>1</v>
      </c>
      <c r="Q740">
        <v>34</v>
      </c>
      <c r="R740">
        <v>65</v>
      </c>
      <c r="S740" t="s">
        <v>725</v>
      </c>
      <c r="T740" t="s">
        <v>2290</v>
      </c>
      <c r="U740" t="s">
        <v>14802</v>
      </c>
    </row>
    <row r="741" spans="1:21" x14ac:dyDescent="0.3">
      <c r="A741" t="s">
        <v>2291</v>
      </c>
      <c r="B741" t="s">
        <v>2292</v>
      </c>
      <c r="C741" t="s">
        <v>20</v>
      </c>
      <c r="D741" t="s">
        <v>21</v>
      </c>
      <c r="E741" t="s">
        <v>22</v>
      </c>
      <c r="F741" t="s">
        <v>23</v>
      </c>
      <c r="G741" t="s">
        <v>24</v>
      </c>
      <c r="H741">
        <v>58</v>
      </c>
      <c r="I741">
        <v>8</v>
      </c>
      <c r="J741">
        <v>7.2</v>
      </c>
      <c r="K741" s="5">
        <f t="shared" si="22"/>
        <v>0</v>
      </c>
      <c r="L741">
        <v>3</v>
      </c>
      <c r="M741">
        <v>0</v>
      </c>
      <c r="N741" s="7">
        <f t="shared" si="23"/>
        <v>0</v>
      </c>
      <c r="O741">
        <v>3</v>
      </c>
      <c r="P741">
        <v>2</v>
      </c>
      <c r="Q741">
        <v>5</v>
      </c>
      <c r="R741">
        <v>17</v>
      </c>
      <c r="S741" t="s">
        <v>725</v>
      </c>
      <c r="T741" t="s">
        <v>2293</v>
      </c>
      <c r="U741" t="s">
        <v>14802</v>
      </c>
    </row>
    <row r="742" spans="1:21" x14ac:dyDescent="0.3">
      <c r="A742" t="s">
        <v>2294</v>
      </c>
      <c r="B742" t="s">
        <v>2295</v>
      </c>
      <c r="C742" t="s">
        <v>20</v>
      </c>
      <c r="D742" t="s">
        <v>42</v>
      </c>
      <c r="E742" t="s">
        <v>22</v>
      </c>
      <c r="F742" t="s">
        <v>29</v>
      </c>
      <c r="G742" t="s">
        <v>24</v>
      </c>
      <c r="H742">
        <v>174</v>
      </c>
      <c r="I742">
        <v>11</v>
      </c>
      <c r="J742">
        <v>15.8</v>
      </c>
      <c r="K742" s="5">
        <f t="shared" si="22"/>
        <v>1</v>
      </c>
      <c r="L742">
        <v>4</v>
      </c>
      <c r="M742">
        <v>2</v>
      </c>
      <c r="N742" s="7">
        <f t="shared" si="23"/>
        <v>0.33333333333333331</v>
      </c>
      <c r="O742">
        <v>4</v>
      </c>
      <c r="P742">
        <v>1</v>
      </c>
      <c r="Q742">
        <v>5</v>
      </c>
      <c r="R742">
        <v>5</v>
      </c>
      <c r="S742" t="s">
        <v>2208</v>
      </c>
      <c r="T742" t="s">
        <v>2296</v>
      </c>
      <c r="U742" t="s">
        <v>14802</v>
      </c>
    </row>
    <row r="743" spans="1:21" x14ac:dyDescent="0.3">
      <c r="A743" t="s">
        <v>2297</v>
      </c>
      <c r="B743" t="s">
        <v>2298</v>
      </c>
      <c r="C743" t="s">
        <v>20</v>
      </c>
      <c r="D743" t="s">
        <v>21</v>
      </c>
      <c r="E743" t="s">
        <v>37</v>
      </c>
      <c r="F743" t="s">
        <v>38</v>
      </c>
      <c r="G743" t="s">
        <v>24</v>
      </c>
      <c r="H743">
        <v>117</v>
      </c>
      <c r="I743">
        <v>11</v>
      </c>
      <c r="J743">
        <v>10.6</v>
      </c>
      <c r="K743" s="5">
        <f t="shared" si="22"/>
        <v>0</v>
      </c>
      <c r="L743">
        <v>3</v>
      </c>
      <c r="M743">
        <v>4</v>
      </c>
      <c r="N743" s="7">
        <f t="shared" si="23"/>
        <v>0.5714285714285714</v>
      </c>
      <c r="O743">
        <v>1</v>
      </c>
      <c r="P743">
        <v>3</v>
      </c>
      <c r="Q743">
        <v>11</v>
      </c>
      <c r="R743">
        <v>14</v>
      </c>
      <c r="S743" t="s">
        <v>2208</v>
      </c>
      <c r="T743" t="s">
        <v>2299</v>
      </c>
      <c r="U743" t="s">
        <v>14802</v>
      </c>
    </row>
    <row r="744" spans="1:21" x14ac:dyDescent="0.3">
      <c r="A744" t="s">
        <v>2300</v>
      </c>
      <c r="B744" t="s">
        <v>2301</v>
      </c>
      <c r="C744" t="s">
        <v>20</v>
      </c>
      <c r="D744" t="s">
        <v>21</v>
      </c>
      <c r="E744" t="s">
        <v>22</v>
      </c>
      <c r="F744" t="s">
        <v>23</v>
      </c>
      <c r="G744" t="s">
        <v>24</v>
      </c>
      <c r="H744">
        <v>489</v>
      </c>
      <c r="I744">
        <v>22</v>
      </c>
      <c r="J744">
        <v>22.2</v>
      </c>
      <c r="K744" s="5">
        <f t="shared" si="22"/>
        <v>1</v>
      </c>
      <c r="L744">
        <v>11</v>
      </c>
      <c r="M744">
        <v>3</v>
      </c>
      <c r="N744" s="7">
        <f t="shared" si="23"/>
        <v>0.21428571428571427</v>
      </c>
      <c r="O744">
        <v>7</v>
      </c>
      <c r="P744">
        <v>1</v>
      </c>
      <c r="Q744">
        <v>9</v>
      </c>
      <c r="R744">
        <v>11</v>
      </c>
      <c r="S744" t="s">
        <v>2208</v>
      </c>
      <c r="T744" t="s">
        <v>2302</v>
      </c>
      <c r="U744" t="s">
        <v>14802</v>
      </c>
    </row>
    <row r="745" spans="1:21" x14ac:dyDescent="0.3">
      <c r="A745" t="s">
        <v>2303</v>
      </c>
      <c r="B745" t="s">
        <v>2304</v>
      </c>
      <c r="C745" t="s">
        <v>20</v>
      </c>
      <c r="D745" t="s">
        <v>21</v>
      </c>
      <c r="E745" t="s">
        <v>22</v>
      </c>
      <c r="F745" t="s">
        <v>29</v>
      </c>
      <c r="G745" t="s">
        <v>24</v>
      </c>
      <c r="H745">
        <v>172</v>
      </c>
      <c r="I745">
        <v>12</v>
      </c>
      <c r="J745">
        <v>14.3</v>
      </c>
      <c r="K745" s="5">
        <f t="shared" si="22"/>
        <v>0</v>
      </c>
      <c r="L745">
        <v>4</v>
      </c>
      <c r="M745">
        <v>2</v>
      </c>
      <c r="N745" s="7">
        <f t="shared" si="23"/>
        <v>0.33333333333333331</v>
      </c>
      <c r="O745">
        <v>5</v>
      </c>
      <c r="P745">
        <v>1</v>
      </c>
      <c r="Q745">
        <v>6</v>
      </c>
      <c r="R745">
        <v>9.1</v>
      </c>
      <c r="S745" t="s">
        <v>2208</v>
      </c>
      <c r="T745" t="s">
        <v>2305</v>
      </c>
      <c r="U745" t="s">
        <v>14802</v>
      </c>
    </row>
    <row r="746" spans="1:21" x14ac:dyDescent="0.3">
      <c r="A746" t="s">
        <v>2306</v>
      </c>
      <c r="B746" t="s">
        <v>2307</v>
      </c>
      <c r="C746" t="s">
        <v>99</v>
      </c>
      <c r="D746" t="s">
        <v>21</v>
      </c>
      <c r="E746" t="s">
        <v>22</v>
      </c>
      <c r="F746" t="s">
        <v>23</v>
      </c>
      <c r="G746" t="s">
        <v>24</v>
      </c>
      <c r="H746">
        <v>113</v>
      </c>
      <c r="I746">
        <v>9</v>
      </c>
      <c r="J746">
        <v>12.6</v>
      </c>
      <c r="K746" s="5">
        <f t="shared" si="22"/>
        <v>0</v>
      </c>
      <c r="L746">
        <v>0</v>
      </c>
      <c r="M746">
        <v>0</v>
      </c>
      <c r="N746" s="7">
        <f t="shared" si="23"/>
        <v>0</v>
      </c>
      <c r="O746">
        <v>0</v>
      </c>
      <c r="P746">
        <v>0</v>
      </c>
      <c r="Q746">
        <v>6</v>
      </c>
      <c r="R746">
        <v>4</v>
      </c>
      <c r="S746" t="s">
        <v>2208</v>
      </c>
      <c r="T746" t="s">
        <v>2308</v>
      </c>
      <c r="U746" t="s">
        <v>14802</v>
      </c>
    </row>
    <row r="747" spans="1:21" x14ac:dyDescent="0.3">
      <c r="A747" t="s">
        <v>2309</v>
      </c>
      <c r="B747" t="s">
        <v>2310</v>
      </c>
      <c r="C747" t="s">
        <v>20</v>
      </c>
      <c r="D747" t="s">
        <v>21</v>
      </c>
      <c r="E747" t="s">
        <v>49</v>
      </c>
      <c r="F747" t="s">
        <v>38</v>
      </c>
      <c r="G747" t="s">
        <v>24</v>
      </c>
      <c r="H747">
        <v>228</v>
      </c>
      <c r="I747">
        <v>12</v>
      </c>
      <c r="J747">
        <v>19</v>
      </c>
      <c r="K747" s="5">
        <f t="shared" si="22"/>
        <v>1</v>
      </c>
      <c r="L747">
        <v>4</v>
      </c>
      <c r="M747">
        <v>4</v>
      </c>
      <c r="N747" s="7">
        <f t="shared" si="23"/>
        <v>0.5</v>
      </c>
      <c r="O747">
        <v>3</v>
      </c>
      <c r="P747">
        <v>1</v>
      </c>
      <c r="Q747">
        <v>11</v>
      </c>
      <c r="R747">
        <v>29</v>
      </c>
      <c r="S747" t="s">
        <v>2208</v>
      </c>
      <c r="T747" t="s">
        <v>2311</v>
      </c>
      <c r="U747" t="s">
        <v>14802</v>
      </c>
    </row>
    <row r="748" spans="1:21" x14ac:dyDescent="0.3">
      <c r="A748" t="s">
        <v>2312</v>
      </c>
      <c r="B748" t="s">
        <v>2313</v>
      </c>
      <c r="C748" t="s">
        <v>20</v>
      </c>
      <c r="D748" t="s">
        <v>21</v>
      </c>
      <c r="E748" t="s">
        <v>22</v>
      </c>
      <c r="F748" t="s">
        <v>29</v>
      </c>
      <c r="G748" t="s">
        <v>24</v>
      </c>
      <c r="H748">
        <v>163</v>
      </c>
      <c r="I748">
        <v>9</v>
      </c>
      <c r="J748">
        <v>18.100000000000001</v>
      </c>
      <c r="K748" s="5">
        <f t="shared" si="22"/>
        <v>1</v>
      </c>
      <c r="L748">
        <v>4</v>
      </c>
      <c r="M748">
        <v>1</v>
      </c>
      <c r="N748" s="7">
        <f t="shared" si="23"/>
        <v>0.2</v>
      </c>
      <c r="O748">
        <v>0</v>
      </c>
      <c r="P748">
        <v>0</v>
      </c>
      <c r="Q748">
        <v>4</v>
      </c>
      <c r="R748">
        <v>5</v>
      </c>
      <c r="S748" t="s">
        <v>2208</v>
      </c>
      <c r="T748" t="s">
        <v>2314</v>
      </c>
      <c r="U748" t="s">
        <v>14802</v>
      </c>
    </row>
    <row r="749" spans="1:21" x14ac:dyDescent="0.3">
      <c r="A749" t="s">
        <v>2315</v>
      </c>
      <c r="B749" t="s">
        <v>2316</v>
      </c>
      <c r="C749" t="s">
        <v>20</v>
      </c>
      <c r="D749" t="s">
        <v>21</v>
      </c>
      <c r="E749" t="s">
        <v>37</v>
      </c>
      <c r="F749" t="s">
        <v>38</v>
      </c>
      <c r="G749" t="s">
        <v>24</v>
      </c>
      <c r="H749">
        <v>299</v>
      </c>
      <c r="I749">
        <v>15</v>
      </c>
      <c r="J749">
        <v>19.899999999999999</v>
      </c>
      <c r="K749" s="5">
        <f t="shared" si="22"/>
        <v>1</v>
      </c>
      <c r="L749">
        <v>6</v>
      </c>
      <c r="M749">
        <v>5</v>
      </c>
      <c r="N749" s="7">
        <f t="shared" si="23"/>
        <v>0.45454545454545453</v>
      </c>
      <c r="O749">
        <v>3</v>
      </c>
      <c r="P749">
        <v>1</v>
      </c>
      <c r="Q749">
        <v>14</v>
      </c>
      <c r="R749">
        <v>19.5</v>
      </c>
      <c r="S749" t="s">
        <v>2208</v>
      </c>
      <c r="T749" t="s">
        <v>2317</v>
      </c>
      <c r="U749" t="s">
        <v>14802</v>
      </c>
    </row>
    <row r="750" spans="1:21" x14ac:dyDescent="0.3">
      <c r="A750" t="s">
        <v>2318</v>
      </c>
      <c r="B750" t="s">
        <v>2319</v>
      </c>
      <c r="C750" t="s">
        <v>20</v>
      </c>
      <c r="D750" t="s">
        <v>21</v>
      </c>
      <c r="E750" t="s">
        <v>22</v>
      </c>
      <c r="F750" t="s">
        <v>29</v>
      </c>
      <c r="G750" t="s">
        <v>24</v>
      </c>
      <c r="H750">
        <v>46</v>
      </c>
      <c r="I750">
        <v>4</v>
      </c>
      <c r="J750">
        <v>11.5</v>
      </c>
      <c r="K750" s="5">
        <f t="shared" si="22"/>
        <v>0</v>
      </c>
      <c r="L750">
        <v>1</v>
      </c>
      <c r="M750">
        <v>0</v>
      </c>
      <c r="N750" s="7">
        <f t="shared" si="23"/>
        <v>0</v>
      </c>
      <c r="O750">
        <v>3</v>
      </c>
      <c r="P750">
        <v>0</v>
      </c>
      <c r="Q750">
        <v>1</v>
      </c>
      <c r="R750">
        <v>5</v>
      </c>
      <c r="S750" t="s">
        <v>2208</v>
      </c>
      <c r="T750" t="s">
        <v>2320</v>
      </c>
      <c r="U750" t="s">
        <v>14802</v>
      </c>
    </row>
    <row r="751" spans="1:21" x14ac:dyDescent="0.3">
      <c r="A751" t="s">
        <v>2321</v>
      </c>
      <c r="B751" t="s">
        <v>2322</v>
      </c>
      <c r="C751" t="s">
        <v>99</v>
      </c>
      <c r="D751" t="s">
        <v>21</v>
      </c>
      <c r="E751" t="s">
        <v>37</v>
      </c>
      <c r="F751" t="s">
        <v>38</v>
      </c>
      <c r="G751" t="s">
        <v>24</v>
      </c>
      <c r="H751">
        <v>317</v>
      </c>
      <c r="I751">
        <v>11</v>
      </c>
      <c r="J751">
        <v>28.8</v>
      </c>
      <c r="K751" s="5">
        <f t="shared" si="22"/>
        <v>1</v>
      </c>
      <c r="L751">
        <v>0</v>
      </c>
      <c r="M751">
        <v>0</v>
      </c>
      <c r="N751" s="7">
        <f t="shared" si="23"/>
        <v>0</v>
      </c>
      <c r="O751">
        <v>0</v>
      </c>
      <c r="P751">
        <v>0</v>
      </c>
      <c r="Q751">
        <v>15</v>
      </c>
      <c r="R751">
        <v>5</v>
      </c>
      <c r="S751" t="s">
        <v>2208</v>
      </c>
      <c r="T751" t="s">
        <v>2323</v>
      </c>
      <c r="U751" t="s">
        <v>14802</v>
      </c>
    </row>
    <row r="752" spans="1:21" x14ac:dyDescent="0.3">
      <c r="A752" t="s">
        <v>2324</v>
      </c>
      <c r="B752" t="s">
        <v>2325</v>
      </c>
      <c r="C752" t="s">
        <v>20</v>
      </c>
      <c r="D752" t="s">
        <v>213</v>
      </c>
      <c r="E752" t="s">
        <v>22</v>
      </c>
      <c r="F752" t="s">
        <v>29</v>
      </c>
      <c r="G752" t="s">
        <v>24</v>
      </c>
      <c r="H752">
        <v>29</v>
      </c>
      <c r="I752">
        <v>6</v>
      </c>
      <c r="J752">
        <v>4.8</v>
      </c>
      <c r="K752" s="5">
        <f t="shared" si="22"/>
        <v>0</v>
      </c>
      <c r="L752">
        <v>0</v>
      </c>
      <c r="M752">
        <v>0</v>
      </c>
      <c r="N752" s="7">
        <f t="shared" si="23"/>
        <v>0</v>
      </c>
      <c r="O752">
        <v>6</v>
      </c>
      <c r="P752">
        <v>0</v>
      </c>
      <c r="Q752">
        <v>1</v>
      </c>
      <c r="R752">
        <v>2</v>
      </c>
      <c r="S752" t="s">
        <v>2208</v>
      </c>
      <c r="T752" t="s">
        <v>2326</v>
      </c>
      <c r="U752" t="s">
        <v>14802</v>
      </c>
    </row>
    <row r="753" spans="1:21" x14ac:dyDescent="0.3">
      <c r="A753" t="s">
        <v>2327</v>
      </c>
      <c r="B753" t="s">
        <v>2328</v>
      </c>
      <c r="C753" t="s">
        <v>20</v>
      </c>
      <c r="D753" t="s">
        <v>21</v>
      </c>
      <c r="E753" t="s">
        <v>22</v>
      </c>
      <c r="F753" t="s">
        <v>29</v>
      </c>
      <c r="G753" t="s">
        <v>24</v>
      </c>
      <c r="H753">
        <v>97</v>
      </c>
      <c r="I753">
        <v>6</v>
      </c>
      <c r="J753">
        <v>16.2</v>
      </c>
      <c r="K753" s="5">
        <f t="shared" si="22"/>
        <v>1</v>
      </c>
      <c r="L753">
        <v>1</v>
      </c>
      <c r="M753">
        <v>0</v>
      </c>
      <c r="N753" s="7">
        <f t="shared" si="23"/>
        <v>0</v>
      </c>
      <c r="O753">
        <v>4</v>
      </c>
      <c r="P753">
        <v>1</v>
      </c>
      <c r="Q753">
        <v>3</v>
      </c>
      <c r="R753">
        <v>13.5</v>
      </c>
      <c r="S753" t="s">
        <v>2208</v>
      </c>
      <c r="T753" t="s">
        <v>2329</v>
      </c>
      <c r="U753" t="s">
        <v>14802</v>
      </c>
    </row>
    <row r="754" spans="1:21" x14ac:dyDescent="0.3">
      <c r="A754" t="s">
        <v>2330</v>
      </c>
      <c r="B754" t="s">
        <v>2331</v>
      </c>
      <c r="C754" t="s">
        <v>20</v>
      </c>
      <c r="D754" t="s">
        <v>21</v>
      </c>
      <c r="E754" t="s">
        <v>22</v>
      </c>
      <c r="F754" t="s">
        <v>29</v>
      </c>
      <c r="G754" t="s">
        <v>24</v>
      </c>
      <c r="H754">
        <v>28</v>
      </c>
      <c r="I754">
        <v>5</v>
      </c>
      <c r="J754">
        <v>5.6</v>
      </c>
      <c r="K754" s="5">
        <f t="shared" si="22"/>
        <v>0</v>
      </c>
      <c r="L754">
        <v>2</v>
      </c>
      <c r="M754">
        <v>0</v>
      </c>
      <c r="N754" s="7">
        <f t="shared" si="23"/>
        <v>0</v>
      </c>
      <c r="O754">
        <v>1</v>
      </c>
      <c r="P754">
        <v>2</v>
      </c>
      <c r="Q754">
        <v>2</v>
      </c>
      <c r="R754">
        <v>3</v>
      </c>
      <c r="S754" t="s">
        <v>2208</v>
      </c>
      <c r="T754" t="s">
        <v>2332</v>
      </c>
      <c r="U754" t="s">
        <v>14802</v>
      </c>
    </row>
    <row r="755" spans="1:21" x14ac:dyDescent="0.3">
      <c r="A755" t="s">
        <v>2333</v>
      </c>
      <c r="B755" t="s">
        <v>2334</v>
      </c>
      <c r="C755" t="s">
        <v>20</v>
      </c>
      <c r="D755" t="s">
        <v>21</v>
      </c>
      <c r="E755" t="s">
        <v>22</v>
      </c>
      <c r="F755" t="s">
        <v>23</v>
      </c>
      <c r="G755" t="s">
        <v>24</v>
      </c>
      <c r="H755">
        <v>264</v>
      </c>
      <c r="I755">
        <v>14</v>
      </c>
      <c r="J755">
        <v>18.899999999999999</v>
      </c>
      <c r="K755" s="5">
        <f t="shared" si="22"/>
        <v>1</v>
      </c>
      <c r="L755">
        <v>5</v>
      </c>
      <c r="M755">
        <v>4</v>
      </c>
      <c r="N755" s="7">
        <f t="shared" si="23"/>
        <v>0.44444444444444442</v>
      </c>
      <c r="O755">
        <v>3</v>
      </c>
      <c r="P755">
        <v>2</v>
      </c>
      <c r="Q755">
        <v>9</v>
      </c>
      <c r="R755">
        <v>5.2</v>
      </c>
      <c r="S755" t="s">
        <v>2208</v>
      </c>
      <c r="T755" t="s">
        <v>2335</v>
      </c>
      <c r="U755" t="s">
        <v>14802</v>
      </c>
    </row>
    <row r="756" spans="1:21" x14ac:dyDescent="0.3">
      <c r="A756" t="s">
        <v>2336</v>
      </c>
      <c r="B756" t="s">
        <v>2337</v>
      </c>
      <c r="C756" t="s">
        <v>20</v>
      </c>
      <c r="D756" t="s">
        <v>21</v>
      </c>
      <c r="E756" t="s">
        <v>22</v>
      </c>
      <c r="F756" t="s">
        <v>23</v>
      </c>
      <c r="G756" t="s">
        <v>24</v>
      </c>
      <c r="H756">
        <v>70</v>
      </c>
      <c r="I756">
        <v>8</v>
      </c>
      <c r="J756">
        <v>8.8000000000000007</v>
      </c>
      <c r="K756" s="5">
        <f t="shared" si="22"/>
        <v>0</v>
      </c>
      <c r="L756">
        <v>3</v>
      </c>
      <c r="M756">
        <v>4</v>
      </c>
      <c r="N756" s="7">
        <f t="shared" si="23"/>
        <v>0.5714285714285714</v>
      </c>
      <c r="O756">
        <v>1</v>
      </c>
      <c r="P756">
        <v>0</v>
      </c>
      <c r="Q756">
        <v>6</v>
      </c>
      <c r="R756">
        <v>4</v>
      </c>
      <c r="S756" t="s">
        <v>2208</v>
      </c>
      <c r="T756" t="s">
        <v>2338</v>
      </c>
      <c r="U756" t="s">
        <v>14802</v>
      </c>
    </row>
    <row r="757" spans="1:21" x14ac:dyDescent="0.3">
      <c r="A757" t="s">
        <v>2339</v>
      </c>
      <c r="B757" t="s">
        <v>2340</v>
      </c>
      <c r="C757" t="s">
        <v>20</v>
      </c>
      <c r="D757" t="s">
        <v>213</v>
      </c>
      <c r="E757" t="s">
        <v>22</v>
      </c>
      <c r="F757" t="s">
        <v>29</v>
      </c>
      <c r="G757" t="s">
        <v>24</v>
      </c>
      <c r="H757">
        <v>11</v>
      </c>
      <c r="I757">
        <v>4</v>
      </c>
      <c r="J757">
        <v>2.8</v>
      </c>
      <c r="K757" s="5">
        <f t="shared" si="22"/>
        <v>0</v>
      </c>
      <c r="L757">
        <v>0</v>
      </c>
      <c r="M757">
        <v>0</v>
      </c>
      <c r="N757" s="7">
        <f t="shared" si="23"/>
        <v>0</v>
      </c>
      <c r="O757">
        <v>4</v>
      </c>
      <c r="P757">
        <v>0</v>
      </c>
      <c r="Q757">
        <v>2</v>
      </c>
      <c r="R757">
        <v>2</v>
      </c>
      <c r="S757" t="s">
        <v>2208</v>
      </c>
      <c r="T757" t="s">
        <v>2341</v>
      </c>
      <c r="U757" t="s">
        <v>14802</v>
      </c>
    </row>
    <row r="758" spans="1:21" x14ac:dyDescent="0.3">
      <c r="A758" t="s">
        <v>2342</v>
      </c>
      <c r="B758" t="s">
        <v>2343</v>
      </c>
      <c r="C758" t="s">
        <v>20</v>
      </c>
      <c r="D758" t="s">
        <v>21</v>
      </c>
      <c r="E758" t="s">
        <v>49</v>
      </c>
      <c r="F758" t="s">
        <v>38</v>
      </c>
      <c r="G758" t="s">
        <v>24</v>
      </c>
      <c r="H758">
        <v>149</v>
      </c>
      <c r="I758">
        <v>12</v>
      </c>
      <c r="J758">
        <v>12.4</v>
      </c>
      <c r="K758" s="5">
        <f t="shared" si="22"/>
        <v>0</v>
      </c>
      <c r="L758">
        <v>9</v>
      </c>
      <c r="M758">
        <v>0</v>
      </c>
      <c r="N758" s="7">
        <f t="shared" si="23"/>
        <v>0</v>
      </c>
      <c r="O758">
        <v>3</v>
      </c>
      <c r="P758">
        <v>0</v>
      </c>
      <c r="Q758">
        <v>11</v>
      </c>
      <c r="R758">
        <v>13</v>
      </c>
      <c r="S758" t="s">
        <v>2208</v>
      </c>
      <c r="T758" t="s">
        <v>2344</v>
      </c>
      <c r="U758" t="s">
        <v>14802</v>
      </c>
    </row>
    <row r="759" spans="1:21" x14ac:dyDescent="0.3">
      <c r="A759" t="s">
        <v>2345</v>
      </c>
      <c r="B759" t="s">
        <v>2346</v>
      </c>
      <c r="C759" t="s">
        <v>20</v>
      </c>
      <c r="D759" t="s">
        <v>21</v>
      </c>
      <c r="E759" t="s">
        <v>22</v>
      </c>
      <c r="F759" t="s">
        <v>29</v>
      </c>
      <c r="G759" t="s">
        <v>24</v>
      </c>
      <c r="H759">
        <v>12</v>
      </c>
      <c r="I759">
        <v>3</v>
      </c>
      <c r="J759">
        <v>4</v>
      </c>
      <c r="K759" s="5">
        <f t="shared" si="22"/>
        <v>0</v>
      </c>
      <c r="L759">
        <v>0</v>
      </c>
      <c r="M759">
        <v>0</v>
      </c>
      <c r="N759" s="7">
        <f t="shared" si="23"/>
        <v>0</v>
      </c>
      <c r="O759">
        <v>2</v>
      </c>
      <c r="P759">
        <v>1</v>
      </c>
      <c r="Q759">
        <v>2</v>
      </c>
      <c r="R759">
        <v>1</v>
      </c>
      <c r="S759" t="s">
        <v>2208</v>
      </c>
      <c r="T759" t="s">
        <v>2347</v>
      </c>
      <c r="U759" t="s">
        <v>14802</v>
      </c>
    </row>
    <row r="760" spans="1:21" x14ac:dyDescent="0.3">
      <c r="A760" t="s">
        <v>2348</v>
      </c>
      <c r="B760" t="s">
        <v>2349</v>
      </c>
      <c r="C760" t="s">
        <v>20</v>
      </c>
      <c r="D760" t="s">
        <v>21</v>
      </c>
      <c r="E760" t="s">
        <v>22</v>
      </c>
      <c r="F760" t="s">
        <v>29</v>
      </c>
      <c r="G760" t="s">
        <v>24</v>
      </c>
      <c r="H760">
        <v>34</v>
      </c>
      <c r="I760">
        <v>7</v>
      </c>
      <c r="J760">
        <v>4.9000000000000004</v>
      </c>
      <c r="K760" s="5">
        <f t="shared" si="22"/>
        <v>0</v>
      </c>
      <c r="L760">
        <v>2</v>
      </c>
      <c r="M760">
        <v>1</v>
      </c>
      <c r="N760" s="7">
        <f t="shared" si="23"/>
        <v>0.33333333333333331</v>
      </c>
      <c r="O760">
        <v>3</v>
      </c>
      <c r="P760">
        <v>1</v>
      </c>
      <c r="Q760">
        <v>2</v>
      </c>
      <c r="R760">
        <v>3</v>
      </c>
      <c r="S760" t="s">
        <v>2208</v>
      </c>
      <c r="T760" t="s">
        <v>2350</v>
      </c>
      <c r="U760" t="s">
        <v>14802</v>
      </c>
    </row>
    <row r="761" spans="1:21" x14ac:dyDescent="0.3">
      <c r="A761" t="s">
        <v>2351</v>
      </c>
      <c r="B761" t="s">
        <v>2352</v>
      </c>
      <c r="C761" t="s">
        <v>20</v>
      </c>
      <c r="D761" t="s">
        <v>21</v>
      </c>
      <c r="E761" t="s">
        <v>37</v>
      </c>
      <c r="F761" t="s">
        <v>38</v>
      </c>
      <c r="G761" t="s">
        <v>24</v>
      </c>
      <c r="H761">
        <v>79</v>
      </c>
      <c r="I761">
        <v>10</v>
      </c>
      <c r="J761">
        <v>7.9</v>
      </c>
      <c r="K761" s="5">
        <f t="shared" si="22"/>
        <v>0</v>
      </c>
      <c r="L761">
        <v>6</v>
      </c>
      <c r="M761">
        <v>2</v>
      </c>
      <c r="N761" s="7">
        <f t="shared" si="23"/>
        <v>0.25</v>
      </c>
      <c r="O761">
        <v>0</v>
      </c>
      <c r="P761">
        <v>2</v>
      </c>
      <c r="Q761">
        <v>7</v>
      </c>
      <c r="R761">
        <v>13</v>
      </c>
      <c r="S761" t="s">
        <v>2208</v>
      </c>
      <c r="T761" t="s">
        <v>2353</v>
      </c>
      <c r="U761" t="s">
        <v>14802</v>
      </c>
    </row>
    <row r="762" spans="1:21" x14ac:dyDescent="0.3">
      <c r="A762" t="s">
        <v>2354</v>
      </c>
      <c r="B762" t="s">
        <v>2355</v>
      </c>
      <c r="C762" t="s">
        <v>20</v>
      </c>
      <c r="D762" t="s">
        <v>213</v>
      </c>
      <c r="E762" t="s">
        <v>22</v>
      </c>
      <c r="F762" t="s">
        <v>29</v>
      </c>
      <c r="G762" t="s">
        <v>24</v>
      </c>
      <c r="H762">
        <v>25</v>
      </c>
      <c r="I762">
        <v>2</v>
      </c>
      <c r="J762">
        <v>12.5</v>
      </c>
      <c r="K762" s="5">
        <f t="shared" si="22"/>
        <v>0</v>
      </c>
      <c r="L762">
        <v>0</v>
      </c>
      <c r="M762">
        <v>0</v>
      </c>
      <c r="N762" s="7">
        <f t="shared" si="23"/>
        <v>0</v>
      </c>
      <c r="O762">
        <v>1</v>
      </c>
      <c r="P762">
        <v>1</v>
      </c>
      <c r="Q762">
        <v>2</v>
      </c>
      <c r="R762">
        <v>14</v>
      </c>
      <c r="S762" t="s">
        <v>2208</v>
      </c>
      <c r="T762" t="s">
        <v>2356</v>
      </c>
      <c r="U762" t="s">
        <v>14802</v>
      </c>
    </row>
    <row r="763" spans="1:21" x14ac:dyDescent="0.3">
      <c r="A763" t="s">
        <v>2357</v>
      </c>
      <c r="B763" t="s">
        <v>2358</v>
      </c>
      <c r="C763" t="s">
        <v>20</v>
      </c>
      <c r="D763" t="s">
        <v>21</v>
      </c>
      <c r="E763" t="s">
        <v>22</v>
      </c>
      <c r="F763" t="s">
        <v>29</v>
      </c>
      <c r="G763" t="s">
        <v>24</v>
      </c>
      <c r="H763">
        <v>137</v>
      </c>
      <c r="I763">
        <v>12</v>
      </c>
      <c r="J763">
        <v>11.4</v>
      </c>
      <c r="K763" s="5">
        <f t="shared" si="22"/>
        <v>0</v>
      </c>
      <c r="L763">
        <v>6</v>
      </c>
      <c r="M763">
        <v>1</v>
      </c>
      <c r="N763" s="7">
        <f t="shared" si="23"/>
        <v>0.14285714285714285</v>
      </c>
      <c r="O763">
        <v>3</v>
      </c>
      <c r="P763">
        <v>2</v>
      </c>
      <c r="Q763">
        <v>7</v>
      </c>
      <c r="R763">
        <v>7</v>
      </c>
      <c r="S763" t="s">
        <v>2208</v>
      </c>
      <c r="T763" t="s">
        <v>2359</v>
      </c>
      <c r="U763" t="s">
        <v>14802</v>
      </c>
    </row>
    <row r="764" spans="1:21" x14ac:dyDescent="0.3">
      <c r="A764" t="s">
        <v>2360</v>
      </c>
      <c r="B764" t="s">
        <v>2361</v>
      </c>
      <c r="C764" t="s">
        <v>20</v>
      </c>
      <c r="D764" t="s">
        <v>21</v>
      </c>
      <c r="E764" t="s">
        <v>37</v>
      </c>
      <c r="F764" t="s">
        <v>23</v>
      </c>
      <c r="G764" t="s">
        <v>24</v>
      </c>
      <c r="H764">
        <v>155</v>
      </c>
      <c r="I764">
        <v>13</v>
      </c>
      <c r="J764">
        <v>11.9</v>
      </c>
      <c r="K764" s="5">
        <f t="shared" si="22"/>
        <v>0</v>
      </c>
      <c r="L764">
        <v>4</v>
      </c>
      <c r="M764">
        <v>3</v>
      </c>
      <c r="N764" s="7">
        <f t="shared" si="23"/>
        <v>0.42857142857142855</v>
      </c>
      <c r="O764">
        <v>2</v>
      </c>
      <c r="P764">
        <v>4</v>
      </c>
      <c r="Q764">
        <v>6</v>
      </c>
      <c r="R764">
        <v>12</v>
      </c>
      <c r="S764" t="s">
        <v>2208</v>
      </c>
      <c r="T764" t="s">
        <v>2362</v>
      </c>
      <c r="U764" t="s">
        <v>14802</v>
      </c>
    </row>
    <row r="765" spans="1:21" x14ac:dyDescent="0.3">
      <c r="A765" t="s">
        <v>2363</v>
      </c>
      <c r="B765" t="s">
        <v>2364</v>
      </c>
      <c r="C765" t="s">
        <v>20</v>
      </c>
      <c r="D765" t="s">
        <v>21</v>
      </c>
      <c r="E765" t="s">
        <v>22</v>
      </c>
      <c r="F765" t="s">
        <v>29</v>
      </c>
      <c r="G765" t="s">
        <v>24</v>
      </c>
      <c r="H765">
        <v>99</v>
      </c>
      <c r="I765">
        <v>9</v>
      </c>
      <c r="J765">
        <v>11</v>
      </c>
      <c r="K765" s="5">
        <f t="shared" si="22"/>
        <v>0</v>
      </c>
      <c r="L765">
        <v>2</v>
      </c>
      <c r="M765">
        <v>3</v>
      </c>
      <c r="N765" s="7">
        <f t="shared" si="23"/>
        <v>0.6</v>
      </c>
      <c r="O765">
        <v>2</v>
      </c>
      <c r="P765">
        <v>2</v>
      </c>
      <c r="Q765">
        <v>5</v>
      </c>
      <c r="R765">
        <v>4</v>
      </c>
      <c r="S765" t="s">
        <v>2208</v>
      </c>
      <c r="T765" t="s">
        <v>2365</v>
      </c>
      <c r="U765" t="s">
        <v>14802</v>
      </c>
    </row>
    <row r="766" spans="1:21" x14ac:dyDescent="0.3">
      <c r="A766" t="s">
        <v>2366</v>
      </c>
      <c r="B766" t="s">
        <v>2367</v>
      </c>
      <c r="C766" t="s">
        <v>20</v>
      </c>
      <c r="D766" t="s">
        <v>21</v>
      </c>
      <c r="E766" t="s">
        <v>49</v>
      </c>
      <c r="F766" t="s">
        <v>38</v>
      </c>
      <c r="G766" t="s">
        <v>24</v>
      </c>
      <c r="H766">
        <v>403</v>
      </c>
      <c r="I766">
        <v>18</v>
      </c>
      <c r="J766">
        <v>22.4</v>
      </c>
      <c r="K766" s="5">
        <f t="shared" si="22"/>
        <v>1</v>
      </c>
      <c r="L766">
        <v>8</v>
      </c>
      <c r="M766">
        <v>8</v>
      </c>
      <c r="N766" s="7">
        <f t="shared" si="23"/>
        <v>0.5</v>
      </c>
      <c r="O766">
        <v>1</v>
      </c>
      <c r="P766">
        <v>1</v>
      </c>
      <c r="Q766">
        <v>19</v>
      </c>
      <c r="R766">
        <v>15</v>
      </c>
      <c r="S766" t="s">
        <v>2208</v>
      </c>
      <c r="T766" t="s">
        <v>2368</v>
      </c>
      <c r="U766" t="s">
        <v>14802</v>
      </c>
    </row>
    <row r="767" spans="1:21" x14ac:dyDescent="0.3">
      <c r="A767" t="s">
        <v>2369</v>
      </c>
      <c r="B767" t="s">
        <v>2370</v>
      </c>
      <c r="C767" t="s">
        <v>20</v>
      </c>
      <c r="D767" t="s">
        <v>21</v>
      </c>
      <c r="E767" t="s">
        <v>37</v>
      </c>
      <c r="F767" t="s">
        <v>38</v>
      </c>
      <c r="G767" t="s">
        <v>24</v>
      </c>
      <c r="H767">
        <v>230</v>
      </c>
      <c r="I767">
        <v>16</v>
      </c>
      <c r="J767">
        <v>14.4</v>
      </c>
      <c r="K767" s="5">
        <f t="shared" si="22"/>
        <v>0</v>
      </c>
      <c r="L767">
        <v>7</v>
      </c>
      <c r="M767">
        <v>4</v>
      </c>
      <c r="N767" s="7">
        <f t="shared" si="23"/>
        <v>0.36363636363636365</v>
      </c>
      <c r="O767">
        <v>5</v>
      </c>
      <c r="P767">
        <v>0</v>
      </c>
      <c r="Q767">
        <v>15</v>
      </c>
      <c r="R767">
        <v>12</v>
      </c>
      <c r="S767" t="s">
        <v>2208</v>
      </c>
      <c r="T767" t="s">
        <v>2371</v>
      </c>
      <c r="U767" t="s">
        <v>14802</v>
      </c>
    </row>
    <row r="768" spans="1:21" x14ac:dyDescent="0.3">
      <c r="A768" t="s">
        <v>2372</v>
      </c>
      <c r="B768" t="s">
        <v>2373</v>
      </c>
      <c r="C768" t="s">
        <v>20</v>
      </c>
      <c r="D768" t="s">
        <v>21</v>
      </c>
      <c r="E768" t="s">
        <v>22</v>
      </c>
      <c r="F768" t="s">
        <v>29</v>
      </c>
      <c r="G768" t="s">
        <v>24</v>
      </c>
      <c r="H768">
        <v>51</v>
      </c>
      <c r="I768">
        <v>9</v>
      </c>
      <c r="J768">
        <v>5.7</v>
      </c>
      <c r="K768" s="5">
        <f t="shared" si="22"/>
        <v>0</v>
      </c>
      <c r="L768">
        <v>4</v>
      </c>
      <c r="M768">
        <v>1</v>
      </c>
      <c r="N768" s="7">
        <f t="shared" si="23"/>
        <v>0.2</v>
      </c>
      <c r="O768">
        <v>0</v>
      </c>
      <c r="P768">
        <v>4</v>
      </c>
      <c r="Q768">
        <v>3</v>
      </c>
      <c r="R768">
        <v>5</v>
      </c>
      <c r="S768" t="s">
        <v>2208</v>
      </c>
      <c r="T768" t="s">
        <v>2374</v>
      </c>
      <c r="U768" t="s">
        <v>14802</v>
      </c>
    </row>
    <row r="769" spans="1:21" x14ac:dyDescent="0.3">
      <c r="A769" t="s">
        <v>2375</v>
      </c>
      <c r="B769" t="s">
        <v>2376</v>
      </c>
      <c r="C769" t="s">
        <v>20</v>
      </c>
      <c r="D769" t="s">
        <v>21</v>
      </c>
      <c r="E769" t="s">
        <v>37</v>
      </c>
      <c r="F769" t="s">
        <v>38</v>
      </c>
      <c r="G769" t="s">
        <v>24</v>
      </c>
      <c r="H769">
        <v>360</v>
      </c>
      <c r="I769">
        <v>19</v>
      </c>
      <c r="J769">
        <v>18.899999999999999</v>
      </c>
      <c r="K769" s="5">
        <f t="shared" si="22"/>
        <v>1</v>
      </c>
      <c r="L769">
        <v>0</v>
      </c>
      <c r="M769">
        <v>0</v>
      </c>
      <c r="N769" s="7">
        <f t="shared" si="23"/>
        <v>0</v>
      </c>
      <c r="O769">
        <v>4</v>
      </c>
      <c r="P769">
        <v>4</v>
      </c>
      <c r="Q769">
        <v>12</v>
      </c>
      <c r="R769">
        <v>9</v>
      </c>
      <c r="S769" t="s">
        <v>2208</v>
      </c>
      <c r="T769" t="s">
        <v>2377</v>
      </c>
      <c r="U769" t="s">
        <v>14802</v>
      </c>
    </row>
    <row r="770" spans="1:21" x14ac:dyDescent="0.3">
      <c r="A770" t="s">
        <v>2378</v>
      </c>
      <c r="B770" t="s">
        <v>2379</v>
      </c>
      <c r="C770" t="s">
        <v>99</v>
      </c>
      <c r="D770" t="s">
        <v>125</v>
      </c>
      <c r="E770" t="s">
        <v>22</v>
      </c>
      <c r="F770" t="s">
        <v>23</v>
      </c>
      <c r="G770" t="s">
        <v>24</v>
      </c>
      <c r="H770">
        <v>206</v>
      </c>
      <c r="I770">
        <v>12</v>
      </c>
      <c r="J770">
        <v>17.2</v>
      </c>
      <c r="K770" s="5">
        <f t="shared" si="22"/>
        <v>1</v>
      </c>
      <c r="L770">
        <v>0</v>
      </c>
      <c r="M770">
        <v>0</v>
      </c>
      <c r="N770" s="7">
        <f t="shared" si="23"/>
        <v>0</v>
      </c>
      <c r="O770">
        <v>0</v>
      </c>
      <c r="P770">
        <v>0</v>
      </c>
      <c r="Q770">
        <v>7</v>
      </c>
      <c r="R770">
        <v>15</v>
      </c>
      <c r="S770" t="s">
        <v>2208</v>
      </c>
      <c r="T770" t="s">
        <v>2380</v>
      </c>
      <c r="U770" t="s">
        <v>14802</v>
      </c>
    </row>
    <row r="771" spans="1:21" x14ac:dyDescent="0.3">
      <c r="A771" t="s">
        <v>2381</v>
      </c>
      <c r="B771" t="s">
        <v>2382</v>
      </c>
      <c r="C771" t="s">
        <v>20</v>
      </c>
      <c r="D771" t="s">
        <v>21</v>
      </c>
      <c r="E771" t="s">
        <v>22</v>
      </c>
      <c r="F771" t="s">
        <v>29</v>
      </c>
      <c r="G771" t="s">
        <v>24</v>
      </c>
      <c r="H771">
        <v>25</v>
      </c>
      <c r="I771">
        <v>6</v>
      </c>
      <c r="J771">
        <v>4.2</v>
      </c>
      <c r="K771" s="5">
        <f t="shared" ref="K771:K834" si="24">IF(J771&gt;15, 1, 0)</f>
        <v>0</v>
      </c>
      <c r="L771">
        <v>1</v>
      </c>
      <c r="M771">
        <v>0</v>
      </c>
      <c r="N771" s="7">
        <f t="shared" ref="N771:N834" si="25">IFERROR(M771/(M771+L771), 0)</f>
        <v>0</v>
      </c>
      <c r="O771">
        <v>3</v>
      </c>
      <c r="P771">
        <v>2</v>
      </c>
      <c r="Q771">
        <v>2</v>
      </c>
      <c r="R771">
        <v>4</v>
      </c>
      <c r="S771" t="s">
        <v>2208</v>
      </c>
      <c r="T771" t="s">
        <v>2383</v>
      </c>
      <c r="U771" t="s">
        <v>14802</v>
      </c>
    </row>
    <row r="772" spans="1:21" x14ac:dyDescent="0.3">
      <c r="A772" t="s">
        <v>2384</v>
      </c>
      <c r="B772" t="s">
        <v>2385</v>
      </c>
      <c r="C772" t="s">
        <v>20</v>
      </c>
      <c r="D772" t="s">
        <v>21</v>
      </c>
      <c r="E772" t="s">
        <v>22</v>
      </c>
      <c r="F772" t="s">
        <v>29</v>
      </c>
      <c r="G772" t="s">
        <v>24</v>
      </c>
      <c r="H772">
        <v>74</v>
      </c>
      <c r="I772">
        <v>8</v>
      </c>
      <c r="J772">
        <v>9.1999999999999993</v>
      </c>
      <c r="K772" s="5">
        <f t="shared" si="24"/>
        <v>0</v>
      </c>
      <c r="L772">
        <v>1</v>
      </c>
      <c r="M772">
        <v>0</v>
      </c>
      <c r="N772" s="7">
        <f t="shared" si="25"/>
        <v>0</v>
      </c>
      <c r="O772">
        <v>4</v>
      </c>
      <c r="P772">
        <v>3</v>
      </c>
      <c r="Q772">
        <v>2</v>
      </c>
      <c r="R772">
        <v>3.5</v>
      </c>
      <c r="S772" t="s">
        <v>2208</v>
      </c>
      <c r="T772" t="s">
        <v>2386</v>
      </c>
      <c r="U772" t="s">
        <v>14802</v>
      </c>
    </row>
    <row r="773" spans="1:21" x14ac:dyDescent="0.3">
      <c r="A773" t="s">
        <v>2387</v>
      </c>
      <c r="B773" t="s">
        <v>2388</v>
      </c>
      <c r="C773" t="s">
        <v>20</v>
      </c>
      <c r="D773" t="s">
        <v>21</v>
      </c>
      <c r="E773" t="s">
        <v>22</v>
      </c>
      <c r="F773" t="s">
        <v>23</v>
      </c>
      <c r="G773" t="s">
        <v>24</v>
      </c>
      <c r="H773">
        <v>84</v>
      </c>
      <c r="I773">
        <v>10</v>
      </c>
      <c r="J773">
        <v>8.4</v>
      </c>
      <c r="K773" s="5">
        <f t="shared" si="24"/>
        <v>0</v>
      </c>
      <c r="L773">
        <v>4</v>
      </c>
      <c r="M773">
        <v>4</v>
      </c>
      <c r="N773" s="7">
        <f t="shared" si="25"/>
        <v>0.5</v>
      </c>
      <c r="O773">
        <v>1</v>
      </c>
      <c r="P773">
        <v>1</v>
      </c>
      <c r="Q773">
        <v>7</v>
      </c>
      <c r="R773">
        <v>12</v>
      </c>
      <c r="S773" t="s">
        <v>2208</v>
      </c>
      <c r="T773" t="s">
        <v>2389</v>
      </c>
      <c r="U773" t="s">
        <v>14802</v>
      </c>
    </row>
    <row r="774" spans="1:21" x14ac:dyDescent="0.3">
      <c r="A774" t="s">
        <v>2390</v>
      </c>
      <c r="B774" t="s">
        <v>2391</v>
      </c>
      <c r="C774" t="s">
        <v>20</v>
      </c>
      <c r="D774" t="s">
        <v>21</v>
      </c>
      <c r="E774" t="s">
        <v>22</v>
      </c>
      <c r="F774" t="s">
        <v>29</v>
      </c>
      <c r="G774" t="s">
        <v>24</v>
      </c>
      <c r="H774">
        <v>116</v>
      </c>
      <c r="I774">
        <v>6</v>
      </c>
      <c r="J774">
        <v>19.3</v>
      </c>
      <c r="K774" s="5">
        <f t="shared" si="24"/>
        <v>1</v>
      </c>
      <c r="L774">
        <v>1</v>
      </c>
      <c r="M774">
        <v>0</v>
      </c>
      <c r="N774" s="7">
        <f t="shared" si="25"/>
        <v>0</v>
      </c>
      <c r="O774">
        <v>2</v>
      </c>
      <c r="P774">
        <v>3</v>
      </c>
      <c r="Q774">
        <v>1</v>
      </c>
      <c r="R774">
        <v>6.5</v>
      </c>
      <c r="S774" t="s">
        <v>2208</v>
      </c>
      <c r="T774" t="s">
        <v>2392</v>
      </c>
      <c r="U774" t="s">
        <v>14802</v>
      </c>
    </row>
    <row r="775" spans="1:21" x14ac:dyDescent="0.3">
      <c r="A775" t="s">
        <v>2393</v>
      </c>
      <c r="B775" t="s">
        <v>2394</v>
      </c>
      <c r="C775" t="s">
        <v>20</v>
      </c>
      <c r="D775" t="s">
        <v>21</v>
      </c>
      <c r="E775" t="s">
        <v>22</v>
      </c>
      <c r="F775" t="s">
        <v>29</v>
      </c>
      <c r="G775" t="s">
        <v>24</v>
      </c>
      <c r="H775">
        <v>27</v>
      </c>
      <c r="I775">
        <v>7</v>
      </c>
      <c r="J775">
        <v>3.9</v>
      </c>
      <c r="K775" s="5">
        <f t="shared" si="24"/>
        <v>0</v>
      </c>
      <c r="L775">
        <v>2</v>
      </c>
      <c r="M775">
        <v>1</v>
      </c>
      <c r="N775" s="7">
        <f t="shared" si="25"/>
        <v>0.33333333333333331</v>
      </c>
      <c r="O775">
        <v>4</v>
      </c>
      <c r="P775">
        <v>0</v>
      </c>
      <c r="Q775">
        <v>2</v>
      </c>
      <c r="R775">
        <v>10</v>
      </c>
      <c r="S775" t="s">
        <v>2208</v>
      </c>
      <c r="T775" t="s">
        <v>2395</v>
      </c>
      <c r="U775" t="s">
        <v>14802</v>
      </c>
    </row>
    <row r="776" spans="1:21" x14ac:dyDescent="0.3">
      <c r="A776" t="s">
        <v>2396</v>
      </c>
      <c r="B776" t="s">
        <v>2397</v>
      </c>
      <c r="C776" t="s">
        <v>20</v>
      </c>
      <c r="D776" t="s">
        <v>42</v>
      </c>
      <c r="E776" t="s">
        <v>22</v>
      </c>
      <c r="F776" t="s">
        <v>38</v>
      </c>
      <c r="G776" t="s">
        <v>24</v>
      </c>
      <c r="H776">
        <v>43</v>
      </c>
      <c r="I776">
        <v>6</v>
      </c>
      <c r="J776">
        <v>7.2</v>
      </c>
      <c r="K776" s="5">
        <f t="shared" si="24"/>
        <v>0</v>
      </c>
      <c r="L776">
        <v>0</v>
      </c>
      <c r="M776">
        <v>0</v>
      </c>
      <c r="N776" s="7">
        <f t="shared" si="25"/>
        <v>0</v>
      </c>
      <c r="O776">
        <v>5</v>
      </c>
      <c r="P776">
        <v>1</v>
      </c>
      <c r="Q776">
        <v>8</v>
      </c>
      <c r="R776">
        <v>30</v>
      </c>
      <c r="S776" t="s">
        <v>2398</v>
      </c>
      <c r="T776" t="s">
        <v>2399</v>
      </c>
      <c r="U776" t="s">
        <v>14810</v>
      </c>
    </row>
    <row r="777" spans="1:21" x14ac:dyDescent="0.3">
      <c r="A777" t="s">
        <v>2400</v>
      </c>
      <c r="B777" t="s">
        <v>2401</v>
      </c>
      <c r="C777" t="s">
        <v>20</v>
      </c>
      <c r="D777" t="s">
        <v>21</v>
      </c>
      <c r="E777" t="s">
        <v>37</v>
      </c>
      <c r="F777" t="s">
        <v>38</v>
      </c>
      <c r="G777" t="s">
        <v>24</v>
      </c>
      <c r="H777">
        <v>250</v>
      </c>
      <c r="I777">
        <v>13</v>
      </c>
      <c r="J777">
        <v>19.2</v>
      </c>
      <c r="K777" s="5">
        <f t="shared" si="24"/>
        <v>1</v>
      </c>
      <c r="L777">
        <v>8</v>
      </c>
      <c r="M777">
        <v>4</v>
      </c>
      <c r="N777" s="7">
        <f t="shared" si="25"/>
        <v>0.33333333333333331</v>
      </c>
      <c r="O777">
        <v>0</v>
      </c>
      <c r="P777">
        <v>1</v>
      </c>
      <c r="Q777">
        <v>9</v>
      </c>
      <c r="R777">
        <v>50</v>
      </c>
      <c r="S777" t="s">
        <v>2398</v>
      </c>
      <c r="T777" t="s">
        <v>2402</v>
      </c>
      <c r="U777" t="s">
        <v>14810</v>
      </c>
    </row>
    <row r="778" spans="1:21" x14ac:dyDescent="0.3">
      <c r="A778" t="s">
        <v>2403</v>
      </c>
      <c r="B778" t="s">
        <v>2404</v>
      </c>
      <c r="C778" t="s">
        <v>99</v>
      </c>
      <c r="D778" t="s">
        <v>21</v>
      </c>
      <c r="E778" t="s">
        <v>22</v>
      </c>
      <c r="F778" t="s">
        <v>38</v>
      </c>
      <c r="G778" t="s">
        <v>24</v>
      </c>
      <c r="H778">
        <v>80</v>
      </c>
      <c r="I778">
        <v>6</v>
      </c>
      <c r="J778">
        <v>13.3</v>
      </c>
      <c r="K778" s="5">
        <f t="shared" si="24"/>
        <v>0</v>
      </c>
      <c r="L778">
        <v>0</v>
      </c>
      <c r="M778">
        <v>0</v>
      </c>
      <c r="N778" s="7">
        <f t="shared" si="25"/>
        <v>0</v>
      </c>
      <c r="O778">
        <v>0</v>
      </c>
      <c r="P778">
        <v>0</v>
      </c>
      <c r="Q778">
        <v>4</v>
      </c>
      <c r="R778">
        <v>10.5</v>
      </c>
      <c r="S778" t="s">
        <v>2405</v>
      </c>
      <c r="T778" t="s">
        <v>2406</v>
      </c>
      <c r="U778" t="s">
        <v>14811</v>
      </c>
    </row>
    <row r="779" spans="1:21" x14ac:dyDescent="0.3">
      <c r="A779" t="s">
        <v>2407</v>
      </c>
      <c r="B779" t="s">
        <v>2408</v>
      </c>
      <c r="C779" t="s">
        <v>20</v>
      </c>
      <c r="D779" t="s">
        <v>21</v>
      </c>
      <c r="E779" t="s">
        <v>37</v>
      </c>
      <c r="F779" t="s">
        <v>38</v>
      </c>
      <c r="G779" t="s">
        <v>24</v>
      </c>
      <c r="H779">
        <v>574</v>
      </c>
      <c r="I779">
        <v>25</v>
      </c>
      <c r="J779">
        <v>23</v>
      </c>
      <c r="K779" s="5">
        <f t="shared" si="24"/>
        <v>1</v>
      </c>
      <c r="L779">
        <v>17</v>
      </c>
      <c r="M779">
        <v>5</v>
      </c>
      <c r="N779" s="7">
        <f t="shared" si="25"/>
        <v>0.22727272727272727</v>
      </c>
      <c r="O779">
        <v>2</v>
      </c>
      <c r="P779">
        <v>1</v>
      </c>
      <c r="Q779">
        <v>22</v>
      </c>
      <c r="R779">
        <v>21</v>
      </c>
      <c r="S779" t="s">
        <v>2405</v>
      </c>
      <c r="T779" t="s">
        <v>2409</v>
      </c>
      <c r="U779" t="s">
        <v>14811</v>
      </c>
    </row>
    <row r="780" spans="1:21" x14ac:dyDescent="0.3">
      <c r="A780" t="s">
        <v>2410</v>
      </c>
      <c r="B780" t="s">
        <v>2411</v>
      </c>
      <c r="C780" t="s">
        <v>20</v>
      </c>
      <c r="D780" t="s">
        <v>21</v>
      </c>
      <c r="E780" t="s">
        <v>22</v>
      </c>
      <c r="F780" t="s">
        <v>23</v>
      </c>
      <c r="G780" t="s">
        <v>24</v>
      </c>
      <c r="H780">
        <v>111</v>
      </c>
      <c r="I780">
        <v>10</v>
      </c>
      <c r="J780">
        <v>11.1</v>
      </c>
      <c r="K780" s="5">
        <f t="shared" si="24"/>
        <v>0</v>
      </c>
      <c r="L780">
        <v>6</v>
      </c>
      <c r="M780">
        <v>2</v>
      </c>
      <c r="N780" s="7">
        <f t="shared" si="25"/>
        <v>0.25</v>
      </c>
      <c r="O780">
        <v>2</v>
      </c>
      <c r="P780">
        <v>0</v>
      </c>
      <c r="Q780">
        <v>7</v>
      </c>
      <c r="R780">
        <v>16.5</v>
      </c>
      <c r="S780" t="s">
        <v>2405</v>
      </c>
      <c r="T780" t="s">
        <v>2412</v>
      </c>
      <c r="U780" t="s">
        <v>14811</v>
      </c>
    </row>
    <row r="781" spans="1:21" x14ac:dyDescent="0.3">
      <c r="A781" t="s">
        <v>2413</v>
      </c>
      <c r="B781" t="s">
        <v>2414</v>
      </c>
      <c r="C781" t="s">
        <v>20</v>
      </c>
      <c r="D781" t="s">
        <v>21</v>
      </c>
      <c r="E781" t="s">
        <v>37</v>
      </c>
      <c r="F781" t="s">
        <v>38</v>
      </c>
      <c r="G781" t="s">
        <v>24</v>
      </c>
      <c r="H781">
        <v>614</v>
      </c>
      <c r="I781">
        <v>32</v>
      </c>
      <c r="J781">
        <v>19.2</v>
      </c>
      <c r="K781" s="5">
        <f t="shared" si="24"/>
        <v>1</v>
      </c>
      <c r="L781">
        <v>14</v>
      </c>
      <c r="M781">
        <v>11</v>
      </c>
      <c r="N781" s="7">
        <f t="shared" si="25"/>
        <v>0.44</v>
      </c>
      <c r="O781">
        <v>4</v>
      </c>
      <c r="P781">
        <v>3</v>
      </c>
      <c r="Q781">
        <v>24</v>
      </c>
      <c r="R781">
        <v>57</v>
      </c>
      <c r="S781" t="s">
        <v>2405</v>
      </c>
      <c r="T781" t="s">
        <v>2415</v>
      </c>
      <c r="U781" t="s">
        <v>14811</v>
      </c>
    </row>
    <row r="782" spans="1:21" x14ac:dyDescent="0.3">
      <c r="A782" t="s">
        <v>2416</v>
      </c>
      <c r="B782" t="s">
        <v>2417</v>
      </c>
      <c r="C782" t="s">
        <v>20</v>
      </c>
      <c r="D782" t="s">
        <v>21</v>
      </c>
      <c r="E782" t="s">
        <v>49</v>
      </c>
      <c r="F782" t="s">
        <v>23</v>
      </c>
      <c r="G782" t="s">
        <v>24</v>
      </c>
      <c r="H782">
        <v>99</v>
      </c>
      <c r="I782">
        <v>9</v>
      </c>
      <c r="J782">
        <v>11</v>
      </c>
      <c r="K782" s="5">
        <f t="shared" si="24"/>
        <v>0</v>
      </c>
      <c r="L782">
        <v>6</v>
      </c>
      <c r="M782">
        <v>2</v>
      </c>
      <c r="N782" s="7">
        <f t="shared" si="25"/>
        <v>0.25</v>
      </c>
      <c r="O782">
        <v>1</v>
      </c>
      <c r="P782">
        <v>0</v>
      </c>
      <c r="Q782">
        <v>6</v>
      </c>
      <c r="R782">
        <v>9</v>
      </c>
      <c r="S782" t="s">
        <v>2405</v>
      </c>
      <c r="T782" t="s">
        <v>2418</v>
      </c>
      <c r="U782" t="s">
        <v>14811</v>
      </c>
    </row>
    <row r="783" spans="1:21" x14ac:dyDescent="0.3">
      <c r="A783" t="s">
        <v>2419</v>
      </c>
      <c r="B783" t="s">
        <v>2420</v>
      </c>
      <c r="C783" t="s">
        <v>20</v>
      </c>
      <c r="D783" t="s">
        <v>42</v>
      </c>
      <c r="E783" t="s">
        <v>49</v>
      </c>
      <c r="F783" t="s">
        <v>38</v>
      </c>
      <c r="G783" t="s">
        <v>24</v>
      </c>
      <c r="H783">
        <v>630</v>
      </c>
      <c r="I783">
        <v>31</v>
      </c>
      <c r="J783">
        <v>20.3</v>
      </c>
      <c r="K783" s="5">
        <f t="shared" si="24"/>
        <v>1</v>
      </c>
      <c r="L783">
        <v>20</v>
      </c>
      <c r="M783">
        <v>3</v>
      </c>
      <c r="N783" s="7">
        <f t="shared" si="25"/>
        <v>0.13043478260869565</v>
      </c>
      <c r="O783">
        <v>6</v>
      </c>
      <c r="P783">
        <v>2</v>
      </c>
      <c r="Q783">
        <v>30</v>
      </c>
      <c r="R783">
        <v>295</v>
      </c>
      <c r="S783" t="s">
        <v>2405</v>
      </c>
      <c r="T783" t="s">
        <v>2421</v>
      </c>
      <c r="U783" t="s">
        <v>14811</v>
      </c>
    </row>
    <row r="784" spans="1:21" x14ac:dyDescent="0.3">
      <c r="A784" t="s">
        <v>2422</v>
      </c>
      <c r="B784" t="s">
        <v>2423</v>
      </c>
      <c r="C784" t="s">
        <v>20</v>
      </c>
      <c r="D784" t="s">
        <v>21</v>
      </c>
      <c r="E784" t="s">
        <v>22</v>
      </c>
      <c r="F784" t="s">
        <v>29</v>
      </c>
      <c r="G784" t="s">
        <v>24</v>
      </c>
      <c r="H784">
        <v>63</v>
      </c>
      <c r="I784">
        <v>9</v>
      </c>
      <c r="J784">
        <v>7</v>
      </c>
      <c r="K784" s="5">
        <f t="shared" si="24"/>
        <v>0</v>
      </c>
      <c r="L784">
        <v>3</v>
      </c>
      <c r="M784">
        <v>2</v>
      </c>
      <c r="N784" s="7">
        <f t="shared" si="25"/>
        <v>0.4</v>
      </c>
      <c r="O784">
        <v>3</v>
      </c>
      <c r="P784">
        <v>1</v>
      </c>
      <c r="Q784">
        <v>3</v>
      </c>
      <c r="R784">
        <v>6.5</v>
      </c>
      <c r="S784" t="s">
        <v>2405</v>
      </c>
      <c r="T784" t="s">
        <v>2424</v>
      </c>
      <c r="U784" t="s">
        <v>14811</v>
      </c>
    </row>
    <row r="785" spans="1:21" x14ac:dyDescent="0.3">
      <c r="A785" t="s">
        <v>2425</v>
      </c>
      <c r="B785" t="s">
        <v>2426</v>
      </c>
      <c r="C785" t="s">
        <v>20</v>
      </c>
      <c r="D785" t="s">
        <v>42</v>
      </c>
      <c r="E785" t="s">
        <v>49</v>
      </c>
      <c r="F785" t="s">
        <v>38</v>
      </c>
      <c r="G785" t="s">
        <v>24</v>
      </c>
      <c r="H785">
        <v>64</v>
      </c>
      <c r="I785">
        <v>4</v>
      </c>
      <c r="J785">
        <v>16</v>
      </c>
      <c r="K785" s="5">
        <f t="shared" si="24"/>
        <v>1</v>
      </c>
      <c r="L785">
        <v>3</v>
      </c>
      <c r="M785">
        <v>0</v>
      </c>
      <c r="N785" s="7">
        <f t="shared" si="25"/>
        <v>0</v>
      </c>
      <c r="O785">
        <v>1</v>
      </c>
      <c r="P785">
        <v>0</v>
      </c>
      <c r="Q785">
        <v>6</v>
      </c>
      <c r="R785">
        <v>7</v>
      </c>
      <c r="S785" t="s">
        <v>2405</v>
      </c>
      <c r="T785" t="s">
        <v>2427</v>
      </c>
      <c r="U785" t="s">
        <v>14811</v>
      </c>
    </row>
    <row r="786" spans="1:21" x14ac:dyDescent="0.3">
      <c r="A786" t="s">
        <v>2428</v>
      </c>
      <c r="B786" t="s">
        <v>2429</v>
      </c>
      <c r="C786" t="s">
        <v>20</v>
      </c>
      <c r="D786" t="s">
        <v>21</v>
      </c>
      <c r="E786" t="s">
        <v>22</v>
      </c>
      <c r="F786" t="s">
        <v>29</v>
      </c>
      <c r="G786" t="s">
        <v>24</v>
      </c>
      <c r="H786">
        <v>180</v>
      </c>
      <c r="I786">
        <v>11</v>
      </c>
      <c r="J786">
        <v>16.399999999999999</v>
      </c>
      <c r="K786" s="5">
        <f t="shared" si="24"/>
        <v>1</v>
      </c>
      <c r="L786">
        <v>7</v>
      </c>
      <c r="M786">
        <v>1</v>
      </c>
      <c r="N786" s="7">
        <f t="shared" si="25"/>
        <v>0.125</v>
      </c>
      <c r="O786">
        <v>3</v>
      </c>
      <c r="P786">
        <v>0</v>
      </c>
      <c r="Q786">
        <v>9</v>
      </c>
      <c r="R786">
        <v>2</v>
      </c>
      <c r="S786" t="s">
        <v>2430</v>
      </c>
      <c r="T786" t="s">
        <v>2431</v>
      </c>
      <c r="U786" t="s">
        <v>14811</v>
      </c>
    </row>
    <row r="787" spans="1:21" x14ac:dyDescent="0.3">
      <c r="A787" t="s">
        <v>2432</v>
      </c>
      <c r="B787" t="s">
        <v>2433</v>
      </c>
      <c r="C787" t="s">
        <v>20</v>
      </c>
      <c r="D787" t="s">
        <v>21</v>
      </c>
      <c r="E787" t="s">
        <v>22</v>
      </c>
      <c r="F787" t="s">
        <v>23</v>
      </c>
      <c r="G787" t="s">
        <v>24</v>
      </c>
      <c r="H787">
        <v>116</v>
      </c>
      <c r="I787">
        <v>9</v>
      </c>
      <c r="J787">
        <v>12.9</v>
      </c>
      <c r="K787" s="5">
        <f t="shared" si="24"/>
        <v>0</v>
      </c>
      <c r="L787">
        <v>4</v>
      </c>
      <c r="M787">
        <v>4</v>
      </c>
      <c r="N787" s="7">
        <f t="shared" si="25"/>
        <v>0.5</v>
      </c>
      <c r="O787">
        <v>0</v>
      </c>
      <c r="P787">
        <v>1</v>
      </c>
      <c r="Q787">
        <v>8</v>
      </c>
      <c r="R787">
        <v>45</v>
      </c>
      <c r="S787" t="s">
        <v>2430</v>
      </c>
      <c r="T787" t="s">
        <v>2434</v>
      </c>
      <c r="U787" t="s">
        <v>14811</v>
      </c>
    </row>
    <row r="788" spans="1:21" x14ac:dyDescent="0.3">
      <c r="A788" t="s">
        <v>2435</v>
      </c>
      <c r="B788" t="s">
        <v>2436</v>
      </c>
      <c r="C788" t="s">
        <v>20</v>
      </c>
      <c r="D788" t="s">
        <v>21</v>
      </c>
      <c r="E788" t="s">
        <v>49</v>
      </c>
      <c r="F788" t="s">
        <v>38</v>
      </c>
      <c r="G788" t="s">
        <v>24</v>
      </c>
      <c r="H788">
        <v>106</v>
      </c>
      <c r="I788">
        <v>12</v>
      </c>
      <c r="J788">
        <v>8.8000000000000007</v>
      </c>
      <c r="K788" s="5">
        <f t="shared" si="24"/>
        <v>0</v>
      </c>
      <c r="L788">
        <v>3</v>
      </c>
      <c r="M788">
        <v>0</v>
      </c>
      <c r="N788" s="7">
        <f t="shared" si="25"/>
        <v>0</v>
      </c>
      <c r="O788">
        <v>9</v>
      </c>
      <c r="P788">
        <v>0</v>
      </c>
      <c r="Q788">
        <v>4</v>
      </c>
      <c r="R788">
        <v>40</v>
      </c>
      <c r="S788" t="s">
        <v>2430</v>
      </c>
      <c r="T788" t="s">
        <v>2437</v>
      </c>
      <c r="U788" t="s">
        <v>14811</v>
      </c>
    </row>
    <row r="789" spans="1:21" x14ac:dyDescent="0.3">
      <c r="A789" t="s">
        <v>2438</v>
      </c>
      <c r="B789" t="s">
        <v>2439</v>
      </c>
      <c r="C789" t="s">
        <v>20</v>
      </c>
      <c r="D789" t="s">
        <v>21</v>
      </c>
      <c r="E789" t="s">
        <v>37</v>
      </c>
      <c r="F789" t="s">
        <v>23</v>
      </c>
      <c r="G789" t="s">
        <v>24</v>
      </c>
      <c r="H789">
        <v>135</v>
      </c>
      <c r="I789">
        <v>10</v>
      </c>
      <c r="J789">
        <v>13.5</v>
      </c>
      <c r="K789" s="5">
        <f t="shared" si="24"/>
        <v>0</v>
      </c>
      <c r="L789">
        <v>4</v>
      </c>
      <c r="M789">
        <v>6</v>
      </c>
      <c r="N789" s="7">
        <f t="shared" si="25"/>
        <v>0.6</v>
      </c>
      <c r="O789">
        <v>0</v>
      </c>
      <c r="P789">
        <v>0</v>
      </c>
      <c r="Q789">
        <v>8</v>
      </c>
      <c r="R789">
        <v>2.5</v>
      </c>
      <c r="S789" t="s">
        <v>2440</v>
      </c>
      <c r="T789" t="s">
        <v>2441</v>
      </c>
      <c r="U789" t="s">
        <v>14805</v>
      </c>
    </row>
    <row r="790" spans="1:21" x14ac:dyDescent="0.3">
      <c r="A790" t="s">
        <v>2442</v>
      </c>
      <c r="B790" t="s">
        <v>2443</v>
      </c>
      <c r="C790" t="s">
        <v>20</v>
      </c>
      <c r="D790" t="s">
        <v>21</v>
      </c>
      <c r="E790" t="s">
        <v>49</v>
      </c>
      <c r="F790" t="s">
        <v>38</v>
      </c>
      <c r="G790" t="s">
        <v>24</v>
      </c>
      <c r="H790">
        <v>892</v>
      </c>
      <c r="I790">
        <v>45</v>
      </c>
      <c r="J790">
        <v>19.8</v>
      </c>
      <c r="K790" s="5">
        <f t="shared" si="24"/>
        <v>1</v>
      </c>
      <c r="L790">
        <v>19</v>
      </c>
      <c r="M790">
        <v>18</v>
      </c>
      <c r="N790" s="7">
        <f t="shared" si="25"/>
        <v>0.48648648648648651</v>
      </c>
      <c r="O790">
        <v>4</v>
      </c>
      <c r="P790">
        <v>4</v>
      </c>
      <c r="Q790">
        <v>32</v>
      </c>
      <c r="R790">
        <v>27</v>
      </c>
      <c r="S790" t="s">
        <v>2440</v>
      </c>
      <c r="T790" t="s">
        <v>2444</v>
      </c>
      <c r="U790" t="s">
        <v>14805</v>
      </c>
    </row>
    <row r="791" spans="1:21" x14ac:dyDescent="0.3">
      <c r="A791" t="s">
        <v>2445</v>
      </c>
      <c r="B791" t="s">
        <v>2446</v>
      </c>
      <c r="C791" t="s">
        <v>20</v>
      </c>
      <c r="D791" t="s">
        <v>21</v>
      </c>
      <c r="E791" t="s">
        <v>22</v>
      </c>
      <c r="F791" t="s">
        <v>29</v>
      </c>
      <c r="G791" t="s">
        <v>24</v>
      </c>
      <c r="H791">
        <v>609</v>
      </c>
      <c r="I791">
        <v>32</v>
      </c>
      <c r="J791">
        <v>19</v>
      </c>
      <c r="K791" s="5">
        <f t="shared" si="24"/>
        <v>1</v>
      </c>
      <c r="L791">
        <v>11</v>
      </c>
      <c r="M791">
        <v>16</v>
      </c>
      <c r="N791" s="7">
        <f t="shared" si="25"/>
        <v>0.59259259259259256</v>
      </c>
      <c r="O791">
        <v>5</v>
      </c>
      <c r="P791">
        <v>0</v>
      </c>
      <c r="Q791">
        <v>20</v>
      </c>
      <c r="R791">
        <v>13</v>
      </c>
      <c r="S791" t="s">
        <v>2440</v>
      </c>
      <c r="T791" t="s">
        <v>2447</v>
      </c>
      <c r="U791" t="s">
        <v>14805</v>
      </c>
    </row>
    <row r="792" spans="1:21" x14ac:dyDescent="0.3">
      <c r="A792" t="s">
        <v>2448</v>
      </c>
      <c r="B792" t="s">
        <v>2449</v>
      </c>
      <c r="C792" t="s">
        <v>20</v>
      </c>
      <c r="D792" t="s">
        <v>21</v>
      </c>
      <c r="E792" t="s">
        <v>22</v>
      </c>
      <c r="F792" t="s">
        <v>29</v>
      </c>
      <c r="G792" t="s">
        <v>24</v>
      </c>
      <c r="H792">
        <v>147</v>
      </c>
      <c r="I792">
        <v>12</v>
      </c>
      <c r="J792">
        <v>12.2</v>
      </c>
      <c r="K792" s="5">
        <f t="shared" si="24"/>
        <v>0</v>
      </c>
      <c r="L792">
        <v>6</v>
      </c>
      <c r="M792">
        <v>3</v>
      </c>
      <c r="N792" s="7">
        <f t="shared" si="25"/>
        <v>0.33333333333333331</v>
      </c>
      <c r="O792">
        <v>3</v>
      </c>
      <c r="P792">
        <v>0</v>
      </c>
      <c r="Q792">
        <v>7</v>
      </c>
      <c r="R792">
        <v>5.5</v>
      </c>
      <c r="S792" t="s">
        <v>2440</v>
      </c>
      <c r="T792" t="s">
        <v>2450</v>
      </c>
      <c r="U792" t="s">
        <v>14805</v>
      </c>
    </row>
    <row r="793" spans="1:21" x14ac:dyDescent="0.3">
      <c r="A793" t="s">
        <v>2451</v>
      </c>
      <c r="B793" t="s">
        <v>2452</v>
      </c>
      <c r="C793" t="s">
        <v>99</v>
      </c>
      <c r="D793" t="s">
        <v>125</v>
      </c>
      <c r="E793" t="s">
        <v>22</v>
      </c>
      <c r="F793" t="s">
        <v>29</v>
      </c>
      <c r="G793" t="s">
        <v>24</v>
      </c>
      <c r="H793">
        <v>138</v>
      </c>
      <c r="I793">
        <v>5</v>
      </c>
      <c r="J793">
        <v>27.6</v>
      </c>
      <c r="K793" s="5">
        <f t="shared" si="24"/>
        <v>1</v>
      </c>
      <c r="L793">
        <v>0</v>
      </c>
      <c r="M793">
        <v>0</v>
      </c>
      <c r="N793" s="7">
        <f t="shared" si="25"/>
        <v>0</v>
      </c>
      <c r="O793">
        <v>0</v>
      </c>
      <c r="P793">
        <v>0</v>
      </c>
      <c r="Q793">
        <v>4</v>
      </c>
      <c r="R793">
        <v>3</v>
      </c>
      <c r="S793" t="s">
        <v>2440</v>
      </c>
      <c r="T793" t="s">
        <v>2453</v>
      </c>
      <c r="U793" t="s">
        <v>14805</v>
      </c>
    </row>
    <row r="794" spans="1:21" x14ac:dyDescent="0.3">
      <c r="A794" t="s">
        <v>2454</v>
      </c>
      <c r="B794" t="s">
        <v>2455</v>
      </c>
      <c r="C794" t="s">
        <v>20</v>
      </c>
      <c r="D794" t="s">
        <v>213</v>
      </c>
      <c r="E794" t="s">
        <v>22</v>
      </c>
      <c r="F794" t="s">
        <v>29</v>
      </c>
      <c r="G794" t="s">
        <v>24</v>
      </c>
      <c r="H794">
        <v>27</v>
      </c>
      <c r="I794">
        <v>6</v>
      </c>
      <c r="J794">
        <v>4.5</v>
      </c>
      <c r="K794" s="5">
        <f t="shared" si="24"/>
        <v>0</v>
      </c>
      <c r="L794">
        <v>0</v>
      </c>
      <c r="M794">
        <v>0</v>
      </c>
      <c r="N794" s="7">
        <f t="shared" si="25"/>
        <v>0</v>
      </c>
      <c r="O794">
        <v>5</v>
      </c>
      <c r="P794">
        <v>1</v>
      </c>
      <c r="Q794">
        <v>3</v>
      </c>
      <c r="R794">
        <v>1.5</v>
      </c>
      <c r="S794" t="s">
        <v>2440</v>
      </c>
      <c r="T794" t="s">
        <v>2456</v>
      </c>
      <c r="U794" t="s">
        <v>14805</v>
      </c>
    </row>
    <row r="795" spans="1:21" x14ac:dyDescent="0.3">
      <c r="A795" t="s">
        <v>2457</v>
      </c>
      <c r="B795" t="s">
        <v>2458</v>
      </c>
      <c r="C795" t="s">
        <v>99</v>
      </c>
      <c r="D795" t="s">
        <v>125</v>
      </c>
      <c r="E795" t="s">
        <v>22</v>
      </c>
      <c r="F795" t="s">
        <v>23</v>
      </c>
      <c r="G795" t="s">
        <v>24</v>
      </c>
      <c r="H795">
        <v>95</v>
      </c>
      <c r="I795">
        <v>12</v>
      </c>
      <c r="J795">
        <v>7.9</v>
      </c>
      <c r="K795" s="5">
        <f t="shared" si="24"/>
        <v>0</v>
      </c>
      <c r="L795">
        <v>0</v>
      </c>
      <c r="M795">
        <v>0</v>
      </c>
      <c r="N795" s="7">
        <f t="shared" si="25"/>
        <v>0</v>
      </c>
      <c r="O795">
        <v>0</v>
      </c>
      <c r="P795">
        <v>0</v>
      </c>
      <c r="Q795">
        <v>4</v>
      </c>
      <c r="R795">
        <v>0.5</v>
      </c>
      <c r="S795" t="s">
        <v>2440</v>
      </c>
      <c r="T795" t="s">
        <v>2459</v>
      </c>
      <c r="U795" t="s">
        <v>14805</v>
      </c>
    </row>
    <row r="796" spans="1:21" x14ac:dyDescent="0.3">
      <c r="A796" t="s">
        <v>2460</v>
      </c>
      <c r="B796" t="s">
        <v>2461</v>
      </c>
      <c r="C796" t="s">
        <v>99</v>
      </c>
      <c r="D796" t="s">
        <v>125</v>
      </c>
      <c r="E796" t="s">
        <v>22</v>
      </c>
      <c r="F796" t="s">
        <v>29</v>
      </c>
      <c r="G796" t="s">
        <v>24</v>
      </c>
      <c r="H796">
        <v>35</v>
      </c>
      <c r="I796">
        <v>7</v>
      </c>
      <c r="J796">
        <v>5</v>
      </c>
      <c r="K796" s="5">
        <f t="shared" si="24"/>
        <v>0</v>
      </c>
      <c r="L796">
        <v>0</v>
      </c>
      <c r="M796">
        <v>0</v>
      </c>
      <c r="N796" s="7">
        <f t="shared" si="25"/>
        <v>0</v>
      </c>
      <c r="O796">
        <v>6</v>
      </c>
      <c r="P796">
        <v>1</v>
      </c>
      <c r="Q796">
        <v>3</v>
      </c>
      <c r="R796">
        <v>3.5</v>
      </c>
      <c r="S796" t="s">
        <v>2440</v>
      </c>
      <c r="T796" t="s">
        <v>2462</v>
      </c>
      <c r="U796" t="s">
        <v>14805</v>
      </c>
    </row>
    <row r="797" spans="1:21" x14ac:dyDescent="0.3">
      <c r="A797" t="s">
        <v>2463</v>
      </c>
      <c r="B797" t="s">
        <v>2464</v>
      </c>
      <c r="C797" t="s">
        <v>20</v>
      </c>
      <c r="D797" t="s">
        <v>42</v>
      </c>
      <c r="E797" t="s">
        <v>49</v>
      </c>
      <c r="F797" t="s">
        <v>38</v>
      </c>
      <c r="G797" t="s">
        <v>173</v>
      </c>
      <c r="H797">
        <v>981</v>
      </c>
      <c r="I797">
        <v>52</v>
      </c>
      <c r="J797">
        <v>18.899999999999999</v>
      </c>
      <c r="K797" s="5">
        <f t="shared" si="24"/>
        <v>1</v>
      </c>
      <c r="L797">
        <v>22</v>
      </c>
      <c r="M797">
        <v>23</v>
      </c>
      <c r="N797" s="7">
        <f t="shared" si="25"/>
        <v>0.51111111111111107</v>
      </c>
      <c r="O797">
        <v>6</v>
      </c>
      <c r="P797">
        <v>1</v>
      </c>
      <c r="Q797">
        <v>28</v>
      </c>
      <c r="R797">
        <v>44</v>
      </c>
      <c r="S797" t="s">
        <v>2440</v>
      </c>
      <c r="T797" t="s">
        <v>2465</v>
      </c>
      <c r="U797" t="s">
        <v>14805</v>
      </c>
    </row>
    <row r="798" spans="1:21" x14ac:dyDescent="0.3">
      <c r="A798" t="s">
        <v>2466</v>
      </c>
      <c r="B798" t="s">
        <v>2467</v>
      </c>
      <c r="C798" t="s">
        <v>99</v>
      </c>
      <c r="D798" t="s">
        <v>125</v>
      </c>
      <c r="E798" t="s">
        <v>22</v>
      </c>
      <c r="F798" t="s">
        <v>23</v>
      </c>
      <c r="G798" t="s">
        <v>24</v>
      </c>
      <c r="H798">
        <v>259</v>
      </c>
      <c r="I798">
        <v>13</v>
      </c>
      <c r="J798">
        <v>19.899999999999999</v>
      </c>
      <c r="K798" s="5">
        <f t="shared" si="24"/>
        <v>1</v>
      </c>
      <c r="L798">
        <v>0</v>
      </c>
      <c r="M798">
        <v>0</v>
      </c>
      <c r="N798" s="7">
        <f t="shared" si="25"/>
        <v>0</v>
      </c>
      <c r="O798">
        <v>0</v>
      </c>
      <c r="P798">
        <v>0</v>
      </c>
      <c r="Q798">
        <v>6</v>
      </c>
      <c r="R798">
        <v>2.5</v>
      </c>
      <c r="S798" t="s">
        <v>2440</v>
      </c>
      <c r="T798" t="s">
        <v>2468</v>
      </c>
      <c r="U798" t="s">
        <v>14805</v>
      </c>
    </row>
    <row r="799" spans="1:21" x14ac:dyDescent="0.3">
      <c r="A799" t="s">
        <v>2469</v>
      </c>
      <c r="B799" t="s">
        <v>2470</v>
      </c>
      <c r="C799" t="s">
        <v>20</v>
      </c>
      <c r="D799" t="s">
        <v>21</v>
      </c>
      <c r="E799" t="s">
        <v>37</v>
      </c>
      <c r="F799" t="s">
        <v>38</v>
      </c>
      <c r="G799" t="s">
        <v>24</v>
      </c>
      <c r="H799">
        <v>299</v>
      </c>
      <c r="I799">
        <v>18</v>
      </c>
      <c r="J799">
        <v>16.600000000000001</v>
      </c>
      <c r="K799" s="5">
        <f t="shared" si="24"/>
        <v>1</v>
      </c>
      <c r="L799">
        <v>6</v>
      </c>
      <c r="M799">
        <v>9</v>
      </c>
      <c r="N799" s="7">
        <f t="shared" si="25"/>
        <v>0.6</v>
      </c>
      <c r="O799">
        <v>2</v>
      </c>
      <c r="P799">
        <v>1</v>
      </c>
      <c r="Q799">
        <v>8</v>
      </c>
      <c r="R799">
        <v>2.5</v>
      </c>
      <c r="S799" t="s">
        <v>2440</v>
      </c>
      <c r="T799" t="s">
        <v>2471</v>
      </c>
      <c r="U799" t="s">
        <v>14805</v>
      </c>
    </row>
    <row r="800" spans="1:21" x14ac:dyDescent="0.3">
      <c r="A800" t="s">
        <v>2472</v>
      </c>
      <c r="B800" t="s">
        <v>2473</v>
      </c>
      <c r="C800" t="s">
        <v>20</v>
      </c>
      <c r="D800" t="s">
        <v>42</v>
      </c>
      <c r="E800" t="s">
        <v>22</v>
      </c>
      <c r="F800" t="s">
        <v>29</v>
      </c>
      <c r="G800" t="s">
        <v>24</v>
      </c>
      <c r="H800">
        <v>607</v>
      </c>
      <c r="I800">
        <v>34</v>
      </c>
      <c r="J800">
        <v>17.899999999999999</v>
      </c>
      <c r="K800" s="5">
        <f t="shared" si="24"/>
        <v>1</v>
      </c>
      <c r="L800">
        <v>13</v>
      </c>
      <c r="M800">
        <v>19</v>
      </c>
      <c r="N800" s="7">
        <f t="shared" si="25"/>
        <v>0.59375</v>
      </c>
      <c r="O800">
        <v>1</v>
      </c>
      <c r="P800">
        <v>1</v>
      </c>
      <c r="Q800">
        <v>17</v>
      </c>
      <c r="R800">
        <v>4</v>
      </c>
      <c r="S800" t="s">
        <v>2440</v>
      </c>
      <c r="T800" t="s">
        <v>2474</v>
      </c>
      <c r="U800" t="s">
        <v>14805</v>
      </c>
    </row>
    <row r="801" spans="1:21" x14ac:dyDescent="0.3">
      <c r="A801" t="s">
        <v>2475</v>
      </c>
      <c r="B801" t="s">
        <v>2476</v>
      </c>
      <c r="C801" t="s">
        <v>20</v>
      </c>
      <c r="D801" t="s">
        <v>21</v>
      </c>
      <c r="E801" t="s">
        <v>22</v>
      </c>
      <c r="F801" t="s">
        <v>29</v>
      </c>
      <c r="G801" t="s">
        <v>24</v>
      </c>
      <c r="H801">
        <v>61</v>
      </c>
      <c r="I801">
        <v>14</v>
      </c>
      <c r="J801">
        <v>4.4000000000000004</v>
      </c>
      <c r="K801" s="5">
        <f t="shared" si="24"/>
        <v>0</v>
      </c>
      <c r="L801">
        <v>7</v>
      </c>
      <c r="M801">
        <v>4</v>
      </c>
      <c r="N801" s="7">
        <f t="shared" si="25"/>
        <v>0.36363636363636365</v>
      </c>
      <c r="O801">
        <v>2</v>
      </c>
      <c r="P801">
        <v>1</v>
      </c>
      <c r="Q801">
        <v>4</v>
      </c>
      <c r="R801">
        <v>0.5</v>
      </c>
      <c r="S801" t="s">
        <v>1069</v>
      </c>
      <c r="T801" t="s">
        <v>2477</v>
      </c>
      <c r="U801" t="s">
        <v>14805</v>
      </c>
    </row>
    <row r="802" spans="1:21" x14ac:dyDescent="0.3">
      <c r="A802" t="s">
        <v>2478</v>
      </c>
      <c r="B802" t="s">
        <v>2479</v>
      </c>
      <c r="C802" t="s">
        <v>99</v>
      </c>
      <c r="D802" t="s">
        <v>125</v>
      </c>
      <c r="E802" t="s">
        <v>22</v>
      </c>
      <c r="F802" t="s">
        <v>29</v>
      </c>
      <c r="G802" t="s">
        <v>24</v>
      </c>
      <c r="H802">
        <v>169</v>
      </c>
      <c r="I802">
        <v>10</v>
      </c>
      <c r="J802">
        <v>16.899999999999999</v>
      </c>
      <c r="K802" s="5">
        <f t="shared" si="24"/>
        <v>1</v>
      </c>
      <c r="L802">
        <v>0</v>
      </c>
      <c r="M802">
        <v>0</v>
      </c>
      <c r="N802" s="7">
        <f t="shared" si="25"/>
        <v>0</v>
      </c>
      <c r="O802">
        <v>0</v>
      </c>
      <c r="P802">
        <v>0</v>
      </c>
      <c r="Q802">
        <v>6</v>
      </c>
      <c r="R802">
        <v>2</v>
      </c>
      <c r="S802" t="s">
        <v>2440</v>
      </c>
      <c r="T802" t="s">
        <v>2480</v>
      </c>
      <c r="U802" t="s">
        <v>14805</v>
      </c>
    </row>
    <row r="803" spans="1:21" x14ac:dyDescent="0.3">
      <c r="A803" t="s">
        <v>2481</v>
      </c>
      <c r="B803" t="s">
        <v>2482</v>
      </c>
      <c r="C803" t="s">
        <v>20</v>
      </c>
      <c r="D803" t="s">
        <v>21</v>
      </c>
      <c r="E803" t="s">
        <v>22</v>
      </c>
      <c r="F803" t="s">
        <v>29</v>
      </c>
      <c r="G803" t="s">
        <v>24</v>
      </c>
      <c r="H803">
        <v>184</v>
      </c>
      <c r="I803">
        <v>10</v>
      </c>
      <c r="J803">
        <v>18.399999999999999</v>
      </c>
      <c r="K803" s="5">
        <f t="shared" si="24"/>
        <v>1</v>
      </c>
      <c r="L803">
        <v>4</v>
      </c>
      <c r="M803">
        <v>4</v>
      </c>
      <c r="N803" s="7">
        <f t="shared" si="25"/>
        <v>0.5</v>
      </c>
      <c r="O803">
        <v>1</v>
      </c>
      <c r="P803">
        <v>1</v>
      </c>
      <c r="Q803">
        <v>6</v>
      </c>
      <c r="R803">
        <v>9</v>
      </c>
      <c r="S803" t="s">
        <v>2440</v>
      </c>
      <c r="T803" t="s">
        <v>2483</v>
      </c>
      <c r="U803" t="s">
        <v>14805</v>
      </c>
    </row>
    <row r="804" spans="1:21" x14ac:dyDescent="0.3">
      <c r="A804" t="s">
        <v>2484</v>
      </c>
      <c r="B804" t="s">
        <v>2485</v>
      </c>
      <c r="C804" t="s">
        <v>99</v>
      </c>
      <c r="D804" t="s">
        <v>125</v>
      </c>
      <c r="E804" t="s">
        <v>37</v>
      </c>
      <c r="F804" t="s">
        <v>23</v>
      </c>
      <c r="G804" t="s">
        <v>24</v>
      </c>
      <c r="H804">
        <v>74</v>
      </c>
      <c r="I804">
        <v>6</v>
      </c>
      <c r="J804">
        <v>12.3</v>
      </c>
      <c r="K804" s="5">
        <f t="shared" si="24"/>
        <v>0</v>
      </c>
      <c r="L804">
        <v>0</v>
      </c>
      <c r="M804">
        <v>0</v>
      </c>
      <c r="N804" s="7">
        <f t="shared" si="25"/>
        <v>0</v>
      </c>
      <c r="O804">
        <v>0</v>
      </c>
      <c r="P804">
        <v>0</v>
      </c>
      <c r="Q804">
        <v>2</v>
      </c>
      <c r="R804">
        <v>5</v>
      </c>
      <c r="S804" t="s">
        <v>2440</v>
      </c>
      <c r="T804" t="s">
        <v>2486</v>
      </c>
      <c r="U804" t="s">
        <v>14805</v>
      </c>
    </row>
    <row r="805" spans="1:21" x14ac:dyDescent="0.3">
      <c r="A805" t="s">
        <v>2487</v>
      </c>
      <c r="B805" t="s">
        <v>2488</v>
      </c>
      <c r="C805" t="s">
        <v>20</v>
      </c>
      <c r="D805" t="s">
        <v>213</v>
      </c>
      <c r="E805" t="s">
        <v>22</v>
      </c>
      <c r="F805" t="s">
        <v>29</v>
      </c>
      <c r="G805" t="s">
        <v>24</v>
      </c>
      <c r="H805">
        <v>115</v>
      </c>
      <c r="I805">
        <v>10</v>
      </c>
      <c r="J805">
        <v>11.5</v>
      </c>
      <c r="K805" s="5">
        <f t="shared" si="24"/>
        <v>0</v>
      </c>
      <c r="L805">
        <v>5</v>
      </c>
      <c r="M805">
        <v>3</v>
      </c>
      <c r="N805" s="7">
        <f t="shared" si="25"/>
        <v>0.375</v>
      </c>
      <c r="O805">
        <v>1</v>
      </c>
      <c r="P805">
        <v>1</v>
      </c>
      <c r="Q805">
        <v>4</v>
      </c>
      <c r="R805">
        <v>5</v>
      </c>
      <c r="S805" t="s">
        <v>1069</v>
      </c>
      <c r="T805" t="s">
        <v>2489</v>
      </c>
      <c r="U805" t="s">
        <v>14805</v>
      </c>
    </row>
    <row r="806" spans="1:21" x14ac:dyDescent="0.3">
      <c r="A806" t="s">
        <v>2490</v>
      </c>
      <c r="B806" t="s">
        <v>2491</v>
      </c>
      <c r="C806" t="s">
        <v>99</v>
      </c>
      <c r="D806" t="s">
        <v>125</v>
      </c>
      <c r="E806" t="s">
        <v>22</v>
      </c>
      <c r="F806" t="s">
        <v>23</v>
      </c>
      <c r="G806" t="s">
        <v>24</v>
      </c>
      <c r="H806">
        <v>121</v>
      </c>
      <c r="I806">
        <v>10</v>
      </c>
      <c r="J806">
        <v>12.1</v>
      </c>
      <c r="K806" s="5">
        <f t="shared" si="24"/>
        <v>0</v>
      </c>
      <c r="L806">
        <v>0</v>
      </c>
      <c r="M806">
        <v>0</v>
      </c>
      <c r="N806" s="7">
        <f t="shared" si="25"/>
        <v>0</v>
      </c>
      <c r="O806">
        <v>0</v>
      </c>
      <c r="P806">
        <v>0</v>
      </c>
      <c r="Q806">
        <v>7</v>
      </c>
      <c r="R806">
        <v>0.25</v>
      </c>
      <c r="S806" t="s">
        <v>2440</v>
      </c>
      <c r="T806" t="s">
        <v>2492</v>
      </c>
      <c r="U806" t="s">
        <v>14805</v>
      </c>
    </row>
    <row r="807" spans="1:21" x14ac:dyDescent="0.3">
      <c r="A807" t="s">
        <v>2493</v>
      </c>
      <c r="B807" t="s">
        <v>2494</v>
      </c>
      <c r="C807" t="s">
        <v>20</v>
      </c>
      <c r="D807" t="s">
        <v>21</v>
      </c>
      <c r="E807" t="s">
        <v>22</v>
      </c>
      <c r="F807" t="s">
        <v>29</v>
      </c>
      <c r="G807" t="s">
        <v>24</v>
      </c>
      <c r="H807">
        <v>110</v>
      </c>
      <c r="I807">
        <v>10</v>
      </c>
      <c r="J807">
        <v>11</v>
      </c>
      <c r="K807" s="5">
        <f t="shared" si="24"/>
        <v>0</v>
      </c>
      <c r="L807">
        <v>4</v>
      </c>
      <c r="M807">
        <v>3</v>
      </c>
      <c r="N807" s="7">
        <f t="shared" si="25"/>
        <v>0.42857142857142855</v>
      </c>
      <c r="O807">
        <v>2</v>
      </c>
      <c r="P807">
        <v>1</v>
      </c>
      <c r="Q807">
        <v>6</v>
      </c>
      <c r="R807">
        <v>6</v>
      </c>
      <c r="S807" t="s">
        <v>2440</v>
      </c>
      <c r="T807" t="s">
        <v>2495</v>
      </c>
      <c r="U807" t="s">
        <v>14805</v>
      </c>
    </row>
    <row r="808" spans="1:21" x14ac:dyDescent="0.3">
      <c r="A808" t="s">
        <v>2496</v>
      </c>
      <c r="B808" t="s">
        <v>2497</v>
      </c>
      <c r="C808" t="s">
        <v>20</v>
      </c>
      <c r="D808" t="s">
        <v>21</v>
      </c>
      <c r="E808" t="s">
        <v>22</v>
      </c>
      <c r="F808" t="s">
        <v>29</v>
      </c>
      <c r="G808" t="s">
        <v>24</v>
      </c>
      <c r="H808">
        <v>170</v>
      </c>
      <c r="I808">
        <v>16</v>
      </c>
      <c r="J808">
        <v>10.6</v>
      </c>
      <c r="K808" s="5">
        <f t="shared" si="24"/>
        <v>0</v>
      </c>
      <c r="L808">
        <v>5</v>
      </c>
      <c r="M808">
        <v>8</v>
      </c>
      <c r="N808" s="7">
        <f t="shared" si="25"/>
        <v>0.61538461538461542</v>
      </c>
      <c r="O808">
        <v>2</v>
      </c>
      <c r="P808">
        <v>1</v>
      </c>
      <c r="Q808">
        <v>9</v>
      </c>
      <c r="R808">
        <v>5</v>
      </c>
      <c r="S808" t="s">
        <v>2440</v>
      </c>
      <c r="T808" t="s">
        <v>2498</v>
      </c>
      <c r="U808" t="s">
        <v>14805</v>
      </c>
    </row>
    <row r="809" spans="1:21" x14ac:dyDescent="0.3">
      <c r="A809" t="s">
        <v>2499</v>
      </c>
      <c r="B809" t="s">
        <v>2500</v>
      </c>
      <c r="C809" t="s">
        <v>20</v>
      </c>
      <c r="D809" t="s">
        <v>21</v>
      </c>
      <c r="E809" t="s">
        <v>22</v>
      </c>
      <c r="F809" t="s">
        <v>23</v>
      </c>
      <c r="G809" t="s">
        <v>24</v>
      </c>
      <c r="H809">
        <v>388</v>
      </c>
      <c r="I809">
        <v>37</v>
      </c>
      <c r="J809">
        <v>10.5</v>
      </c>
      <c r="K809" s="5">
        <f t="shared" si="24"/>
        <v>0</v>
      </c>
      <c r="L809">
        <v>21</v>
      </c>
      <c r="M809">
        <v>12</v>
      </c>
      <c r="N809" s="7">
        <f t="shared" si="25"/>
        <v>0.36363636363636365</v>
      </c>
      <c r="O809">
        <v>4</v>
      </c>
      <c r="P809">
        <v>0</v>
      </c>
      <c r="Q809">
        <v>13</v>
      </c>
      <c r="R809">
        <v>12</v>
      </c>
      <c r="S809" t="s">
        <v>2440</v>
      </c>
      <c r="T809" t="s">
        <v>2501</v>
      </c>
      <c r="U809" t="s">
        <v>14805</v>
      </c>
    </row>
    <row r="810" spans="1:21" x14ac:dyDescent="0.3">
      <c r="A810" t="s">
        <v>2502</v>
      </c>
      <c r="B810" t="s">
        <v>2503</v>
      </c>
      <c r="C810" t="s">
        <v>20</v>
      </c>
      <c r="D810" t="s">
        <v>21</v>
      </c>
      <c r="E810" t="s">
        <v>22</v>
      </c>
      <c r="F810" t="s">
        <v>29</v>
      </c>
      <c r="G810" t="s">
        <v>24</v>
      </c>
      <c r="H810">
        <v>189</v>
      </c>
      <c r="I810">
        <v>12</v>
      </c>
      <c r="J810">
        <v>15.8</v>
      </c>
      <c r="K810" s="5">
        <f t="shared" si="24"/>
        <v>1</v>
      </c>
      <c r="L810">
        <v>1</v>
      </c>
      <c r="M810">
        <v>2</v>
      </c>
      <c r="N810" s="7">
        <f t="shared" si="25"/>
        <v>0.66666666666666663</v>
      </c>
      <c r="O810">
        <v>8</v>
      </c>
      <c r="P810">
        <v>1</v>
      </c>
      <c r="Q810">
        <v>8</v>
      </c>
      <c r="R810">
        <v>5</v>
      </c>
      <c r="S810" t="s">
        <v>2504</v>
      </c>
      <c r="T810" t="s">
        <v>2505</v>
      </c>
      <c r="U810" t="s">
        <v>14812</v>
      </c>
    </row>
    <row r="811" spans="1:21" x14ac:dyDescent="0.3">
      <c r="A811" t="s">
        <v>2506</v>
      </c>
      <c r="B811" t="s">
        <v>2507</v>
      </c>
      <c r="C811" t="s">
        <v>20</v>
      </c>
      <c r="D811" t="s">
        <v>213</v>
      </c>
      <c r="E811" t="s">
        <v>22</v>
      </c>
      <c r="F811" t="s">
        <v>29</v>
      </c>
      <c r="G811" t="s">
        <v>24</v>
      </c>
      <c r="H811">
        <v>60</v>
      </c>
      <c r="I811">
        <v>7</v>
      </c>
      <c r="J811">
        <v>8.6</v>
      </c>
      <c r="K811" s="5">
        <f t="shared" si="24"/>
        <v>0</v>
      </c>
      <c r="L811">
        <v>0</v>
      </c>
      <c r="M811">
        <v>0</v>
      </c>
      <c r="N811" s="7">
        <f t="shared" si="25"/>
        <v>0</v>
      </c>
      <c r="O811">
        <v>5</v>
      </c>
      <c r="P811">
        <v>2</v>
      </c>
      <c r="Q811">
        <v>1</v>
      </c>
      <c r="R811">
        <v>6</v>
      </c>
      <c r="S811" t="s">
        <v>2504</v>
      </c>
      <c r="T811" t="s">
        <v>2508</v>
      </c>
      <c r="U811" t="s">
        <v>14812</v>
      </c>
    </row>
    <row r="812" spans="1:21" x14ac:dyDescent="0.3">
      <c r="A812" t="s">
        <v>2509</v>
      </c>
      <c r="B812" t="s">
        <v>2510</v>
      </c>
      <c r="C812" t="s">
        <v>20</v>
      </c>
      <c r="D812" t="s">
        <v>21</v>
      </c>
      <c r="E812" t="s">
        <v>22</v>
      </c>
      <c r="F812" t="s">
        <v>29</v>
      </c>
      <c r="G812" t="s">
        <v>24</v>
      </c>
      <c r="H812">
        <v>296</v>
      </c>
      <c r="I812">
        <v>14</v>
      </c>
      <c r="J812">
        <v>21.1</v>
      </c>
      <c r="K812" s="5">
        <f t="shared" si="24"/>
        <v>1</v>
      </c>
      <c r="L812">
        <v>6</v>
      </c>
      <c r="M812">
        <v>2</v>
      </c>
      <c r="N812" s="7">
        <f t="shared" si="25"/>
        <v>0.25</v>
      </c>
      <c r="O812">
        <v>4</v>
      </c>
      <c r="P812">
        <v>2</v>
      </c>
      <c r="Q812">
        <v>10</v>
      </c>
      <c r="R812">
        <v>5</v>
      </c>
      <c r="S812" t="s">
        <v>2504</v>
      </c>
      <c r="T812" t="s">
        <v>2511</v>
      </c>
      <c r="U812" t="s">
        <v>14812</v>
      </c>
    </row>
    <row r="813" spans="1:21" x14ac:dyDescent="0.3">
      <c r="A813" t="s">
        <v>2512</v>
      </c>
      <c r="B813" t="s">
        <v>2513</v>
      </c>
      <c r="C813" t="s">
        <v>20</v>
      </c>
      <c r="D813" t="s">
        <v>21</v>
      </c>
      <c r="E813" t="s">
        <v>22</v>
      </c>
      <c r="F813" t="s">
        <v>29</v>
      </c>
      <c r="G813" t="s">
        <v>24</v>
      </c>
      <c r="H813">
        <v>173</v>
      </c>
      <c r="I813">
        <v>12</v>
      </c>
      <c r="J813">
        <v>14.4</v>
      </c>
      <c r="K813" s="5">
        <f t="shared" si="24"/>
        <v>0</v>
      </c>
      <c r="L813">
        <v>7</v>
      </c>
      <c r="M813">
        <v>1</v>
      </c>
      <c r="N813" s="7">
        <f t="shared" si="25"/>
        <v>0.125</v>
      </c>
      <c r="O813">
        <v>3</v>
      </c>
      <c r="P813">
        <v>1</v>
      </c>
      <c r="Q813">
        <v>7</v>
      </c>
      <c r="R813">
        <v>2</v>
      </c>
      <c r="S813" t="s">
        <v>2504</v>
      </c>
      <c r="T813" t="s">
        <v>2514</v>
      </c>
      <c r="U813" t="s">
        <v>14812</v>
      </c>
    </row>
    <row r="814" spans="1:21" x14ac:dyDescent="0.3">
      <c r="A814" t="s">
        <v>2515</v>
      </c>
      <c r="B814" t="s">
        <v>2516</v>
      </c>
      <c r="C814" t="s">
        <v>20</v>
      </c>
      <c r="D814" t="s">
        <v>21</v>
      </c>
      <c r="E814" t="s">
        <v>49</v>
      </c>
      <c r="F814" t="s">
        <v>38</v>
      </c>
      <c r="G814" t="s">
        <v>24</v>
      </c>
      <c r="H814">
        <v>809</v>
      </c>
      <c r="I814">
        <v>35</v>
      </c>
      <c r="J814">
        <v>23.1</v>
      </c>
      <c r="K814" s="5">
        <f t="shared" si="24"/>
        <v>1</v>
      </c>
      <c r="L814">
        <v>16</v>
      </c>
      <c r="M814">
        <v>12</v>
      </c>
      <c r="N814" s="7">
        <f t="shared" si="25"/>
        <v>0.42857142857142855</v>
      </c>
      <c r="O814">
        <v>6</v>
      </c>
      <c r="P814">
        <v>1</v>
      </c>
      <c r="Q814">
        <v>22</v>
      </c>
      <c r="R814">
        <v>22</v>
      </c>
      <c r="S814" t="s">
        <v>2504</v>
      </c>
      <c r="T814" t="s">
        <v>2517</v>
      </c>
      <c r="U814" t="s">
        <v>14812</v>
      </c>
    </row>
    <row r="815" spans="1:21" x14ac:dyDescent="0.3">
      <c r="A815" t="s">
        <v>2518</v>
      </c>
      <c r="B815" t="s">
        <v>2519</v>
      </c>
      <c r="C815" t="s">
        <v>20</v>
      </c>
      <c r="D815" t="s">
        <v>21</v>
      </c>
      <c r="E815" t="s">
        <v>22</v>
      </c>
      <c r="F815" t="s">
        <v>23</v>
      </c>
      <c r="G815" t="s">
        <v>24</v>
      </c>
      <c r="H815">
        <v>249</v>
      </c>
      <c r="I815">
        <v>19</v>
      </c>
      <c r="J815">
        <v>13.1</v>
      </c>
      <c r="K815" s="5">
        <f t="shared" si="24"/>
        <v>0</v>
      </c>
      <c r="L815">
        <v>10</v>
      </c>
      <c r="M815">
        <v>8</v>
      </c>
      <c r="N815" s="7">
        <f t="shared" si="25"/>
        <v>0.44444444444444442</v>
      </c>
      <c r="O815">
        <v>0</v>
      </c>
      <c r="P815">
        <v>1</v>
      </c>
      <c r="Q815">
        <v>9</v>
      </c>
      <c r="R815">
        <v>6</v>
      </c>
      <c r="S815" t="s">
        <v>2504</v>
      </c>
      <c r="T815" t="s">
        <v>2520</v>
      </c>
      <c r="U815" t="s">
        <v>14812</v>
      </c>
    </row>
    <row r="816" spans="1:21" x14ac:dyDescent="0.3">
      <c r="A816" t="s">
        <v>2521</v>
      </c>
      <c r="B816" t="s">
        <v>2522</v>
      </c>
      <c r="C816" t="s">
        <v>20</v>
      </c>
      <c r="D816" t="s">
        <v>42</v>
      </c>
      <c r="E816" t="s">
        <v>22</v>
      </c>
      <c r="F816" t="s">
        <v>29</v>
      </c>
      <c r="G816" t="s">
        <v>24</v>
      </c>
      <c r="H816">
        <v>154</v>
      </c>
      <c r="I816">
        <v>9</v>
      </c>
      <c r="J816">
        <v>17.100000000000001</v>
      </c>
      <c r="K816" s="5">
        <f t="shared" si="24"/>
        <v>1</v>
      </c>
      <c r="L816">
        <v>3</v>
      </c>
      <c r="M816">
        <v>0</v>
      </c>
      <c r="N816" s="7">
        <f t="shared" si="25"/>
        <v>0</v>
      </c>
      <c r="O816">
        <v>5</v>
      </c>
      <c r="P816">
        <v>1</v>
      </c>
      <c r="Q816">
        <v>6</v>
      </c>
      <c r="R816">
        <v>2</v>
      </c>
      <c r="S816" t="s">
        <v>2504</v>
      </c>
      <c r="T816" t="s">
        <v>2523</v>
      </c>
      <c r="U816" t="s">
        <v>14812</v>
      </c>
    </row>
    <row r="817" spans="1:21" x14ac:dyDescent="0.3">
      <c r="A817" t="s">
        <v>2524</v>
      </c>
      <c r="B817" t="s">
        <v>2525</v>
      </c>
      <c r="C817" t="s">
        <v>99</v>
      </c>
      <c r="D817" t="s">
        <v>21</v>
      </c>
      <c r="E817" t="s">
        <v>22</v>
      </c>
      <c r="F817" t="s">
        <v>23</v>
      </c>
      <c r="G817" t="s">
        <v>24</v>
      </c>
      <c r="H817">
        <v>146</v>
      </c>
      <c r="I817">
        <v>10</v>
      </c>
      <c r="J817">
        <v>14.6</v>
      </c>
      <c r="K817" s="5">
        <f t="shared" si="24"/>
        <v>0</v>
      </c>
      <c r="L817">
        <v>0</v>
      </c>
      <c r="M817">
        <v>0</v>
      </c>
      <c r="N817" s="7">
        <f t="shared" si="25"/>
        <v>0</v>
      </c>
      <c r="O817">
        <v>0</v>
      </c>
      <c r="P817">
        <v>0</v>
      </c>
      <c r="Q817">
        <v>3</v>
      </c>
      <c r="R817">
        <v>4</v>
      </c>
      <c r="S817" t="s">
        <v>2504</v>
      </c>
      <c r="T817" t="s">
        <v>2526</v>
      </c>
      <c r="U817" t="s">
        <v>14812</v>
      </c>
    </row>
    <row r="818" spans="1:21" x14ac:dyDescent="0.3">
      <c r="A818" t="s">
        <v>2527</v>
      </c>
      <c r="B818" t="s">
        <v>2528</v>
      </c>
      <c r="C818" t="s">
        <v>20</v>
      </c>
      <c r="D818" t="s">
        <v>21</v>
      </c>
      <c r="E818" t="s">
        <v>37</v>
      </c>
      <c r="F818" t="s">
        <v>23</v>
      </c>
      <c r="G818" t="s">
        <v>24</v>
      </c>
      <c r="H818">
        <v>279</v>
      </c>
      <c r="I818">
        <v>18</v>
      </c>
      <c r="J818">
        <v>15.5</v>
      </c>
      <c r="K818" s="5">
        <f t="shared" si="24"/>
        <v>1</v>
      </c>
      <c r="L818">
        <v>8</v>
      </c>
      <c r="M818">
        <v>8</v>
      </c>
      <c r="N818" s="7">
        <f t="shared" si="25"/>
        <v>0.5</v>
      </c>
      <c r="O818">
        <v>0</v>
      </c>
      <c r="P818">
        <v>2</v>
      </c>
      <c r="Q818">
        <v>17</v>
      </c>
      <c r="R818">
        <v>14.5</v>
      </c>
      <c r="S818" t="s">
        <v>2504</v>
      </c>
      <c r="T818" t="s">
        <v>2529</v>
      </c>
      <c r="U818" t="s">
        <v>14812</v>
      </c>
    </row>
    <row r="819" spans="1:21" x14ac:dyDescent="0.3">
      <c r="A819" t="s">
        <v>2530</v>
      </c>
      <c r="B819" t="s">
        <v>2531</v>
      </c>
      <c r="C819" t="s">
        <v>20</v>
      </c>
      <c r="D819" t="s">
        <v>21</v>
      </c>
      <c r="E819" t="s">
        <v>22</v>
      </c>
      <c r="F819" t="s">
        <v>29</v>
      </c>
      <c r="G819" t="s">
        <v>24</v>
      </c>
      <c r="H819">
        <v>86</v>
      </c>
      <c r="I819">
        <v>11</v>
      </c>
      <c r="J819">
        <v>7.8</v>
      </c>
      <c r="K819" s="5">
        <f t="shared" si="24"/>
        <v>0</v>
      </c>
      <c r="L819">
        <v>6</v>
      </c>
      <c r="M819">
        <v>1</v>
      </c>
      <c r="N819" s="7">
        <f t="shared" si="25"/>
        <v>0.14285714285714285</v>
      </c>
      <c r="O819">
        <v>3</v>
      </c>
      <c r="P819">
        <v>1</v>
      </c>
      <c r="Q819">
        <v>5</v>
      </c>
      <c r="R819">
        <v>5</v>
      </c>
      <c r="S819" t="s">
        <v>2504</v>
      </c>
      <c r="T819" t="s">
        <v>2532</v>
      </c>
      <c r="U819" t="s">
        <v>14812</v>
      </c>
    </row>
    <row r="820" spans="1:21" x14ac:dyDescent="0.3">
      <c r="A820" t="s">
        <v>2533</v>
      </c>
      <c r="B820" t="s">
        <v>2534</v>
      </c>
      <c r="C820" t="s">
        <v>20</v>
      </c>
      <c r="D820" t="s">
        <v>21</v>
      </c>
      <c r="E820" t="s">
        <v>22</v>
      </c>
      <c r="F820" t="s">
        <v>23</v>
      </c>
      <c r="G820" t="s">
        <v>24</v>
      </c>
      <c r="H820">
        <v>285</v>
      </c>
      <c r="I820">
        <v>19</v>
      </c>
      <c r="J820">
        <v>15</v>
      </c>
      <c r="K820" s="5">
        <f t="shared" si="24"/>
        <v>0</v>
      </c>
      <c r="L820">
        <v>7</v>
      </c>
      <c r="M820">
        <v>9</v>
      </c>
      <c r="N820" s="7">
        <f t="shared" si="25"/>
        <v>0.5625</v>
      </c>
      <c r="O820">
        <v>2</v>
      </c>
      <c r="P820">
        <v>1</v>
      </c>
      <c r="Q820">
        <v>15</v>
      </c>
      <c r="R820">
        <v>8</v>
      </c>
      <c r="S820" t="s">
        <v>2504</v>
      </c>
      <c r="T820" t="s">
        <v>2535</v>
      </c>
      <c r="U820" t="s">
        <v>14812</v>
      </c>
    </row>
    <row r="821" spans="1:21" x14ac:dyDescent="0.3">
      <c r="A821" t="s">
        <v>2536</v>
      </c>
      <c r="B821" t="s">
        <v>2537</v>
      </c>
      <c r="C821" t="s">
        <v>20</v>
      </c>
      <c r="D821" t="s">
        <v>21</v>
      </c>
      <c r="E821" t="s">
        <v>22</v>
      </c>
      <c r="F821" t="s">
        <v>29</v>
      </c>
      <c r="G821" t="s">
        <v>24</v>
      </c>
      <c r="H821">
        <v>256</v>
      </c>
      <c r="I821">
        <v>12</v>
      </c>
      <c r="J821">
        <v>21.3</v>
      </c>
      <c r="K821" s="5">
        <f t="shared" si="24"/>
        <v>1</v>
      </c>
      <c r="L821">
        <v>7</v>
      </c>
      <c r="M821">
        <v>3</v>
      </c>
      <c r="N821" s="7">
        <f t="shared" si="25"/>
        <v>0.3</v>
      </c>
      <c r="O821">
        <v>1</v>
      </c>
      <c r="P821">
        <v>1</v>
      </c>
      <c r="Q821">
        <v>7</v>
      </c>
      <c r="R821">
        <v>11</v>
      </c>
      <c r="S821" t="s">
        <v>2538</v>
      </c>
      <c r="T821" t="s">
        <v>2539</v>
      </c>
      <c r="U821" t="s">
        <v>14812</v>
      </c>
    </row>
    <row r="822" spans="1:21" x14ac:dyDescent="0.3">
      <c r="A822" t="s">
        <v>2540</v>
      </c>
      <c r="B822" t="s">
        <v>2541</v>
      </c>
      <c r="C822" t="s">
        <v>20</v>
      </c>
      <c r="D822" t="s">
        <v>21</v>
      </c>
      <c r="E822" t="s">
        <v>22</v>
      </c>
      <c r="F822" t="s">
        <v>29</v>
      </c>
      <c r="G822" t="s">
        <v>173</v>
      </c>
      <c r="H822">
        <v>127</v>
      </c>
      <c r="I822">
        <v>10</v>
      </c>
      <c r="J822">
        <v>12.7</v>
      </c>
      <c r="K822" s="5">
        <f t="shared" si="24"/>
        <v>0</v>
      </c>
      <c r="L822">
        <v>4</v>
      </c>
      <c r="M822">
        <v>5</v>
      </c>
      <c r="N822" s="7">
        <f t="shared" si="25"/>
        <v>0.55555555555555558</v>
      </c>
      <c r="O822">
        <v>1</v>
      </c>
      <c r="P822">
        <v>0</v>
      </c>
      <c r="Q822">
        <v>2</v>
      </c>
      <c r="R822">
        <v>9.5</v>
      </c>
      <c r="S822" t="s">
        <v>2538</v>
      </c>
      <c r="T822" t="s">
        <v>2542</v>
      </c>
      <c r="U822" t="s">
        <v>14812</v>
      </c>
    </row>
    <row r="823" spans="1:21" x14ac:dyDescent="0.3">
      <c r="A823" t="s">
        <v>2543</v>
      </c>
      <c r="B823" t="s">
        <v>2544</v>
      </c>
      <c r="C823" t="s">
        <v>20</v>
      </c>
      <c r="D823" t="s">
        <v>21</v>
      </c>
      <c r="E823" t="s">
        <v>22</v>
      </c>
      <c r="F823" t="s">
        <v>23</v>
      </c>
      <c r="G823" t="s">
        <v>24</v>
      </c>
      <c r="H823">
        <v>271</v>
      </c>
      <c r="I823">
        <v>24</v>
      </c>
      <c r="J823">
        <v>11.3</v>
      </c>
      <c r="K823" s="5">
        <f t="shared" si="24"/>
        <v>0</v>
      </c>
      <c r="L823">
        <v>17</v>
      </c>
      <c r="M823">
        <v>7</v>
      </c>
      <c r="N823" s="7">
        <f t="shared" si="25"/>
        <v>0.29166666666666669</v>
      </c>
      <c r="O823">
        <v>0</v>
      </c>
      <c r="P823">
        <v>0</v>
      </c>
      <c r="Q823">
        <v>20</v>
      </c>
      <c r="R823">
        <v>9</v>
      </c>
      <c r="S823" t="s">
        <v>2538</v>
      </c>
      <c r="T823" t="s">
        <v>2545</v>
      </c>
      <c r="U823" t="s">
        <v>14812</v>
      </c>
    </row>
    <row r="824" spans="1:21" x14ac:dyDescent="0.3">
      <c r="A824" t="s">
        <v>2546</v>
      </c>
      <c r="B824" t="s">
        <v>2547</v>
      </c>
      <c r="C824" t="s">
        <v>20</v>
      </c>
      <c r="D824" t="s">
        <v>213</v>
      </c>
      <c r="E824" t="s">
        <v>22</v>
      </c>
      <c r="F824" t="s">
        <v>29</v>
      </c>
      <c r="G824" t="s">
        <v>24</v>
      </c>
      <c r="H824">
        <v>6</v>
      </c>
      <c r="I824">
        <v>4</v>
      </c>
      <c r="J824">
        <v>1.5</v>
      </c>
      <c r="K824" s="5">
        <f t="shared" si="24"/>
        <v>0</v>
      </c>
      <c r="L824">
        <v>0</v>
      </c>
      <c r="M824">
        <v>0</v>
      </c>
      <c r="N824" s="7">
        <f t="shared" si="25"/>
        <v>0</v>
      </c>
      <c r="O824">
        <v>2</v>
      </c>
      <c r="P824">
        <v>2</v>
      </c>
      <c r="Q824">
        <v>2</v>
      </c>
      <c r="R824">
        <v>5</v>
      </c>
      <c r="S824" t="s">
        <v>2538</v>
      </c>
      <c r="T824" t="s">
        <v>2548</v>
      </c>
      <c r="U824" t="s">
        <v>14812</v>
      </c>
    </row>
    <row r="825" spans="1:21" x14ac:dyDescent="0.3">
      <c r="A825" t="s">
        <v>2549</v>
      </c>
      <c r="B825" t="s">
        <v>2550</v>
      </c>
      <c r="C825" t="s">
        <v>20</v>
      </c>
      <c r="D825" t="s">
        <v>21</v>
      </c>
      <c r="E825" t="s">
        <v>22</v>
      </c>
      <c r="F825" t="s">
        <v>29</v>
      </c>
      <c r="G825" t="s">
        <v>24</v>
      </c>
      <c r="H825">
        <v>204</v>
      </c>
      <c r="I825">
        <v>13</v>
      </c>
      <c r="J825">
        <v>15.7</v>
      </c>
      <c r="K825" s="5">
        <f t="shared" si="24"/>
        <v>1</v>
      </c>
      <c r="L825">
        <v>10</v>
      </c>
      <c r="M825">
        <v>0</v>
      </c>
      <c r="N825" s="7">
        <f t="shared" si="25"/>
        <v>0</v>
      </c>
      <c r="O825">
        <v>2</v>
      </c>
      <c r="P825">
        <v>1</v>
      </c>
      <c r="Q825">
        <v>10</v>
      </c>
      <c r="R825">
        <v>10.3</v>
      </c>
      <c r="S825" t="s">
        <v>2538</v>
      </c>
      <c r="T825" t="s">
        <v>2551</v>
      </c>
      <c r="U825" t="s">
        <v>14812</v>
      </c>
    </row>
    <row r="826" spans="1:21" x14ac:dyDescent="0.3">
      <c r="A826" t="s">
        <v>2552</v>
      </c>
      <c r="B826" t="s">
        <v>2553</v>
      </c>
      <c r="C826" t="s">
        <v>20</v>
      </c>
      <c r="D826" t="s">
        <v>21</v>
      </c>
      <c r="E826" t="s">
        <v>37</v>
      </c>
      <c r="F826" t="s">
        <v>38</v>
      </c>
      <c r="G826" t="s">
        <v>24</v>
      </c>
      <c r="H826">
        <v>666</v>
      </c>
      <c r="I826">
        <v>32</v>
      </c>
      <c r="J826">
        <v>20.8</v>
      </c>
      <c r="K826" s="5">
        <f t="shared" si="24"/>
        <v>1</v>
      </c>
      <c r="L826">
        <v>14</v>
      </c>
      <c r="M826">
        <v>14</v>
      </c>
      <c r="N826" s="7">
        <f t="shared" si="25"/>
        <v>0.5</v>
      </c>
      <c r="O826">
        <v>2</v>
      </c>
      <c r="P826">
        <v>2</v>
      </c>
      <c r="Q826">
        <v>19</v>
      </c>
      <c r="R826">
        <v>37</v>
      </c>
      <c r="S826" t="s">
        <v>2538</v>
      </c>
      <c r="T826" t="s">
        <v>2554</v>
      </c>
      <c r="U826" t="s">
        <v>14812</v>
      </c>
    </row>
    <row r="827" spans="1:21" x14ac:dyDescent="0.3">
      <c r="A827" t="s">
        <v>2555</v>
      </c>
      <c r="B827" t="s">
        <v>2556</v>
      </c>
      <c r="C827" t="s">
        <v>20</v>
      </c>
      <c r="D827" t="s">
        <v>21</v>
      </c>
      <c r="E827" t="s">
        <v>22</v>
      </c>
      <c r="F827" t="s">
        <v>23</v>
      </c>
      <c r="G827" t="s">
        <v>24</v>
      </c>
      <c r="H827">
        <v>181</v>
      </c>
      <c r="I827">
        <v>11</v>
      </c>
      <c r="J827">
        <v>16.5</v>
      </c>
      <c r="K827" s="5">
        <f t="shared" si="24"/>
        <v>1</v>
      </c>
      <c r="L827">
        <v>7</v>
      </c>
      <c r="M827">
        <v>3</v>
      </c>
      <c r="N827" s="7">
        <f t="shared" si="25"/>
        <v>0.3</v>
      </c>
      <c r="O827">
        <v>1</v>
      </c>
      <c r="P827">
        <v>0</v>
      </c>
      <c r="Q827">
        <v>8</v>
      </c>
      <c r="R827">
        <v>35</v>
      </c>
      <c r="S827" t="s">
        <v>2538</v>
      </c>
      <c r="T827" t="s">
        <v>2557</v>
      </c>
      <c r="U827" t="s">
        <v>14812</v>
      </c>
    </row>
    <row r="828" spans="1:21" x14ac:dyDescent="0.3">
      <c r="A828" t="s">
        <v>2558</v>
      </c>
      <c r="B828" t="s">
        <v>2559</v>
      </c>
      <c r="C828" t="s">
        <v>20</v>
      </c>
      <c r="D828" t="s">
        <v>213</v>
      </c>
      <c r="E828" t="s">
        <v>22</v>
      </c>
      <c r="F828" t="s">
        <v>29</v>
      </c>
      <c r="G828" t="s">
        <v>24</v>
      </c>
      <c r="H828">
        <v>25</v>
      </c>
      <c r="I828">
        <v>4</v>
      </c>
      <c r="J828">
        <v>6.2</v>
      </c>
      <c r="K828" s="5">
        <f t="shared" si="24"/>
        <v>0</v>
      </c>
      <c r="L828">
        <v>0</v>
      </c>
      <c r="M828">
        <v>0</v>
      </c>
      <c r="N828" s="7">
        <f t="shared" si="25"/>
        <v>0</v>
      </c>
      <c r="O828">
        <v>3</v>
      </c>
      <c r="P828">
        <v>1</v>
      </c>
      <c r="Q828">
        <v>3</v>
      </c>
      <c r="R828">
        <v>2</v>
      </c>
      <c r="S828" t="s">
        <v>2538</v>
      </c>
      <c r="T828" t="s">
        <v>2560</v>
      </c>
      <c r="U828" t="s">
        <v>14812</v>
      </c>
    </row>
    <row r="829" spans="1:21" x14ac:dyDescent="0.3">
      <c r="A829" t="s">
        <v>2561</v>
      </c>
      <c r="B829" t="s">
        <v>2562</v>
      </c>
      <c r="C829" t="s">
        <v>20</v>
      </c>
      <c r="D829" t="s">
        <v>21</v>
      </c>
      <c r="E829" t="s">
        <v>37</v>
      </c>
      <c r="F829" t="s">
        <v>38</v>
      </c>
      <c r="G829" t="s">
        <v>24</v>
      </c>
      <c r="H829">
        <v>290</v>
      </c>
      <c r="I829">
        <v>21</v>
      </c>
      <c r="J829">
        <v>13.8</v>
      </c>
      <c r="K829" s="5">
        <f t="shared" si="24"/>
        <v>0</v>
      </c>
      <c r="L829">
        <v>9</v>
      </c>
      <c r="M829">
        <v>9</v>
      </c>
      <c r="N829" s="7">
        <f t="shared" si="25"/>
        <v>0.5</v>
      </c>
      <c r="O829">
        <v>1</v>
      </c>
      <c r="P829">
        <v>2</v>
      </c>
      <c r="Q829">
        <v>15</v>
      </c>
      <c r="R829">
        <v>24</v>
      </c>
      <c r="S829" t="s">
        <v>2538</v>
      </c>
      <c r="T829" t="s">
        <v>2563</v>
      </c>
      <c r="U829" t="s">
        <v>14812</v>
      </c>
    </row>
    <row r="830" spans="1:21" x14ac:dyDescent="0.3">
      <c r="A830" t="s">
        <v>2564</v>
      </c>
      <c r="B830" t="s">
        <v>2565</v>
      </c>
      <c r="C830" t="s">
        <v>20</v>
      </c>
      <c r="D830" t="s">
        <v>21</v>
      </c>
      <c r="E830" t="s">
        <v>22</v>
      </c>
      <c r="F830" t="s">
        <v>29</v>
      </c>
      <c r="G830" t="s">
        <v>24</v>
      </c>
      <c r="H830">
        <v>288</v>
      </c>
      <c r="I830">
        <v>18</v>
      </c>
      <c r="J830">
        <v>16</v>
      </c>
      <c r="K830" s="5">
        <f t="shared" si="24"/>
        <v>1</v>
      </c>
      <c r="L830">
        <v>12</v>
      </c>
      <c r="M830">
        <v>0</v>
      </c>
      <c r="N830" s="7">
        <f t="shared" si="25"/>
        <v>0</v>
      </c>
      <c r="O830">
        <v>4</v>
      </c>
      <c r="P830">
        <v>2</v>
      </c>
      <c r="Q830">
        <v>9</v>
      </c>
      <c r="R830">
        <v>2.76</v>
      </c>
      <c r="S830" t="s">
        <v>2538</v>
      </c>
      <c r="T830" t="s">
        <v>2566</v>
      </c>
      <c r="U830" t="s">
        <v>14812</v>
      </c>
    </row>
    <row r="831" spans="1:21" x14ac:dyDescent="0.3">
      <c r="A831" t="s">
        <v>2567</v>
      </c>
      <c r="B831" t="s">
        <v>2568</v>
      </c>
      <c r="C831" t="s">
        <v>99</v>
      </c>
      <c r="D831" t="s">
        <v>125</v>
      </c>
      <c r="E831" t="s">
        <v>22</v>
      </c>
      <c r="F831" t="s">
        <v>23</v>
      </c>
      <c r="G831" t="s">
        <v>24</v>
      </c>
      <c r="H831">
        <v>442</v>
      </c>
      <c r="I831">
        <v>33</v>
      </c>
      <c r="J831">
        <v>13.4</v>
      </c>
      <c r="K831" s="5">
        <f t="shared" si="24"/>
        <v>0</v>
      </c>
      <c r="L831">
        <v>0</v>
      </c>
      <c r="M831">
        <v>0</v>
      </c>
      <c r="N831" s="7">
        <f t="shared" si="25"/>
        <v>0</v>
      </c>
      <c r="O831">
        <v>0</v>
      </c>
      <c r="P831">
        <v>0</v>
      </c>
      <c r="Q831">
        <v>22</v>
      </c>
      <c r="R831">
        <v>6</v>
      </c>
      <c r="S831" t="s">
        <v>2538</v>
      </c>
      <c r="T831" t="s">
        <v>2569</v>
      </c>
      <c r="U831" t="s">
        <v>14812</v>
      </c>
    </row>
    <row r="832" spans="1:21" x14ac:dyDescent="0.3">
      <c r="A832" t="s">
        <v>2570</v>
      </c>
      <c r="B832" t="s">
        <v>2571</v>
      </c>
      <c r="C832" t="s">
        <v>20</v>
      </c>
      <c r="D832" t="s">
        <v>21</v>
      </c>
      <c r="E832" t="s">
        <v>22</v>
      </c>
      <c r="F832" t="s">
        <v>23</v>
      </c>
      <c r="G832" t="s">
        <v>24</v>
      </c>
      <c r="H832">
        <v>480</v>
      </c>
      <c r="I832">
        <v>38</v>
      </c>
      <c r="J832">
        <v>12.6</v>
      </c>
      <c r="K832" s="5">
        <f t="shared" si="24"/>
        <v>0</v>
      </c>
      <c r="L832">
        <v>19</v>
      </c>
      <c r="M832">
        <v>17</v>
      </c>
      <c r="N832" s="7">
        <f t="shared" si="25"/>
        <v>0.47222222222222221</v>
      </c>
      <c r="O832">
        <v>1</v>
      </c>
      <c r="P832">
        <v>1</v>
      </c>
      <c r="Q832">
        <v>17</v>
      </c>
      <c r="R832">
        <v>7</v>
      </c>
      <c r="S832" t="s">
        <v>2538</v>
      </c>
      <c r="T832" t="s">
        <v>2572</v>
      </c>
      <c r="U832" t="s">
        <v>14812</v>
      </c>
    </row>
    <row r="833" spans="1:21" x14ac:dyDescent="0.3">
      <c r="A833" t="s">
        <v>2573</v>
      </c>
      <c r="B833" t="s">
        <v>2574</v>
      </c>
      <c r="C833" t="s">
        <v>20</v>
      </c>
      <c r="D833" t="s">
        <v>21</v>
      </c>
      <c r="E833" t="s">
        <v>22</v>
      </c>
      <c r="F833" t="s">
        <v>29</v>
      </c>
      <c r="G833" t="s">
        <v>24</v>
      </c>
      <c r="H833">
        <v>425</v>
      </c>
      <c r="I833">
        <v>20</v>
      </c>
      <c r="J833">
        <v>21.2</v>
      </c>
      <c r="K833" s="5">
        <f t="shared" si="24"/>
        <v>1</v>
      </c>
      <c r="L833">
        <v>7</v>
      </c>
      <c r="M833">
        <v>9</v>
      </c>
      <c r="N833" s="7">
        <f t="shared" si="25"/>
        <v>0.5625</v>
      </c>
      <c r="O833">
        <v>3</v>
      </c>
      <c r="P833">
        <v>1</v>
      </c>
      <c r="Q833">
        <v>10</v>
      </c>
      <c r="R833">
        <v>3</v>
      </c>
      <c r="S833" t="s">
        <v>2538</v>
      </c>
      <c r="T833" t="s">
        <v>2575</v>
      </c>
      <c r="U833" t="s">
        <v>14812</v>
      </c>
    </row>
    <row r="834" spans="1:21" x14ac:dyDescent="0.3">
      <c r="A834" t="s">
        <v>2576</v>
      </c>
      <c r="B834" t="s">
        <v>2577</v>
      </c>
      <c r="C834" t="s">
        <v>20</v>
      </c>
      <c r="D834" t="s">
        <v>21</v>
      </c>
      <c r="E834" t="s">
        <v>22</v>
      </c>
      <c r="F834" t="s">
        <v>29</v>
      </c>
      <c r="G834" t="s">
        <v>24</v>
      </c>
      <c r="H834">
        <v>209</v>
      </c>
      <c r="I834">
        <v>14</v>
      </c>
      <c r="J834">
        <v>14.9</v>
      </c>
      <c r="K834" s="5">
        <f t="shared" si="24"/>
        <v>0</v>
      </c>
      <c r="L834">
        <v>6</v>
      </c>
      <c r="M834">
        <v>4</v>
      </c>
      <c r="N834" s="7">
        <f t="shared" si="25"/>
        <v>0.4</v>
      </c>
      <c r="O834">
        <v>3</v>
      </c>
      <c r="P834">
        <v>1</v>
      </c>
      <c r="Q834">
        <v>3</v>
      </c>
      <c r="R834">
        <v>5</v>
      </c>
      <c r="S834" t="s">
        <v>2538</v>
      </c>
      <c r="T834" t="s">
        <v>2578</v>
      </c>
      <c r="U834" t="s">
        <v>14812</v>
      </c>
    </row>
    <row r="835" spans="1:21" x14ac:dyDescent="0.3">
      <c r="A835" t="s">
        <v>2579</v>
      </c>
      <c r="B835" t="s">
        <v>2580</v>
      </c>
      <c r="C835" t="s">
        <v>20</v>
      </c>
      <c r="D835" t="s">
        <v>21</v>
      </c>
      <c r="E835" t="s">
        <v>22</v>
      </c>
      <c r="F835" t="s">
        <v>23</v>
      </c>
      <c r="G835" t="s">
        <v>24</v>
      </c>
      <c r="H835">
        <v>303</v>
      </c>
      <c r="I835">
        <v>18</v>
      </c>
      <c r="J835">
        <v>16.8</v>
      </c>
      <c r="K835" s="5">
        <f t="shared" ref="K835:K898" si="26">IF(J835&gt;15, 1, 0)</f>
        <v>1</v>
      </c>
      <c r="L835">
        <v>12</v>
      </c>
      <c r="M835">
        <v>4</v>
      </c>
      <c r="N835" s="7">
        <f t="shared" ref="N835:N898" si="27">IFERROR(M835/(M835+L835), 0)</f>
        <v>0.25</v>
      </c>
      <c r="O835">
        <v>2</v>
      </c>
      <c r="P835">
        <v>0</v>
      </c>
      <c r="Q835">
        <v>11</v>
      </c>
      <c r="R835">
        <v>12</v>
      </c>
      <c r="S835" t="s">
        <v>2538</v>
      </c>
      <c r="T835" t="s">
        <v>2581</v>
      </c>
      <c r="U835" t="s">
        <v>14812</v>
      </c>
    </row>
    <row r="836" spans="1:21" x14ac:dyDescent="0.3">
      <c r="A836" t="s">
        <v>2582</v>
      </c>
      <c r="B836" t="s">
        <v>2583</v>
      </c>
      <c r="C836" t="s">
        <v>20</v>
      </c>
      <c r="D836" t="s">
        <v>21</v>
      </c>
      <c r="E836" t="s">
        <v>37</v>
      </c>
      <c r="F836" t="s">
        <v>38</v>
      </c>
      <c r="G836" t="s">
        <v>24</v>
      </c>
      <c r="H836">
        <v>691</v>
      </c>
      <c r="I836">
        <v>37</v>
      </c>
      <c r="J836">
        <v>18.7</v>
      </c>
      <c r="K836" s="5">
        <f t="shared" si="26"/>
        <v>1</v>
      </c>
      <c r="L836">
        <v>18</v>
      </c>
      <c r="M836">
        <v>12</v>
      </c>
      <c r="N836" s="7">
        <f t="shared" si="27"/>
        <v>0.4</v>
      </c>
      <c r="O836">
        <v>5</v>
      </c>
      <c r="P836">
        <v>2</v>
      </c>
      <c r="Q836">
        <v>26</v>
      </c>
      <c r="R836">
        <v>26</v>
      </c>
      <c r="S836" t="s">
        <v>2538</v>
      </c>
      <c r="T836" t="s">
        <v>2584</v>
      </c>
      <c r="U836" t="s">
        <v>14812</v>
      </c>
    </row>
    <row r="837" spans="1:21" x14ac:dyDescent="0.3">
      <c r="A837" t="s">
        <v>2585</v>
      </c>
      <c r="B837" t="s">
        <v>2586</v>
      </c>
      <c r="C837" t="s">
        <v>20</v>
      </c>
      <c r="D837" t="s">
        <v>21</v>
      </c>
      <c r="E837" t="s">
        <v>49</v>
      </c>
      <c r="F837" t="s">
        <v>23</v>
      </c>
      <c r="G837" t="s">
        <v>24</v>
      </c>
      <c r="H837">
        <v>384</v>
      </c>
      <c r="I837">
        <v>18</v>
      </c>
      <c r="J837">
        <v>21.3</v>
      </c>
      <c r="K837" s="5">
        <f t="shared" si="26"/>
        <v>1</v>
      </c>
      <c r="L837">
        <v>15</v>
      </c>
      <c r="M837">
        <v>3</v>
      </c>
      <c r="N837" s="7">
        <f t="shared" si="27"/>
        <v>0.16666666666666666</v>
      </c>
      <c r="O837">
        <v>0</v>
      </c>
      <c r="P837">
        <v>0</v>
      </c>
      <c r="Q837">
        <v>21</v>
      </c>
      <c r="R837">
        <v>44</v>
      </c>
      <c r="S837" t="s">
        <v>2538</v>
      </c>
      <c r="T837" t="s">
        <v>2587</v>
      </c>
      <c r="U837" t="s">
        <v>14812</v>
      </c>
    </row>
    <row r="838" spans="1:21" x14ac:dyDescent="0.3">
      <c r="A838" t="s">
        <v>2588</v>
      </c>
      <c r="B838" t="s">
        <v>2589</v>
      </c>
      <c r="C838" t="s">
        <v>20</v>
      </c>
      <c r="D838" t="s">
        <v>213</v>
      </c>
      <c r="E838" t="s">
        <v>22</v>
      </c>
      <c r="F838" t="s">
        <v>29</v>
      </c>
      <c r="G838" t="s">
        <v>24</v>
      </c>
      <c r="H838">
        <v>27</v>
      </c>
      <c r="I838">
        <v>7</v>
      </c>
      <c r="J838">
        <v>3.9</v>
      </c>
      <c r="K838" s="5">
        <f t="shared" si="26"/>
        <v>0</v>
      </c>
      <c r="L838">
        <v>0</v>
      </c>
      <c r="M838">
        <v>0</v>
      </c>
      <c r="N838" s="7">
        <f t="shared" si="27"/>
        <v>0</v>
      </c>
      <c r="O838">
        <v>6</v>
      </c>
      <c r="P838">
        <v>1</v>
      </c>
      <c r="Q838">
        <v>1</v>
      </c>
      <c r="R838">
        <v>2.25</v>
      </c>
      <c r="S838" t="s">
        <v>2538</v>
      </c>
      <c r="T838" t="s">
        <v>2590</v>
      </c>
      <c r="U838" t="s">
        <v>14812</v>
      </c>
    </row>
    <row r="839" spans="1:21" x14ac:dyDescent="0.3">
      <c r="A839" t="s">
        <v>2591</v>
      </c>
      <c r="B839" t="s">
        <v>2592</v>
      </c>
      <c r="C839" t="s">
        <v>20</v>
      </c>
      <c r="D839" t="s">
        <v>21</v>
      </c>
      <c r="E839" t="s">
        <v>22</v>
      </c>
      <c r="F839" t="s">
        <v>23</v>
      </c>
      <c r="G839" t="s">
        <v>24</v>
      </c>
      <c r="H839">
        <v>87</v>
      </c>
      <c r="I839">
        <v>10</v>
      </c>
      <c r="J839">
        <v>8.6999999999999993</v>
      </c>
      <c r="K839" s="5">
        <f t="shared" si="26"/>
        <v>0</v>
      </c>
      <c r="L839">
        <v>6</v>
      </c>
      <c r="M839">
        <v>1</v>
      </c>
      <c r="N839" s="7">
        <f t="shared" si="27"/>
        <v>0.14285714285714285</v>
      </c>
      <c r="O839">
        <v>3</v>
      </c>
      <c r="P839">
        <v>0</v>
      </c>
      <c r="Q839">
        <v>3</v>
      </c>
      <c r="R839">
        <v>7</v>
      </c>
      <c r="S839" t="s">
        <v>2538</v>
      </c>
      <c r="T839" t="s">
        <v>2593</v>
      </c>
      <c r="U839" t="s">
        <v>14812</v>
      </c>
    </row>
    <row r="840" spans="1:21" x14ac:dyDescent="0.3">
      <c r="A840" t="s">
        <v>2594</v>
      </c>
      <c r="B840" t="s">
        <v>2595</v>
      </c>
      <c r="C840" t="s">
        <v>20</v>
      </c>
      <c r="D840" t="s">
        <v>21</v>
      </c>
      <c r="E840" t="s">
        <v>37</v>
      </c>
      <c r="F840" t="s">
        <v>23</v>
      </c>
      <c r="G840" t="s">
        <v>24</v>
      </c>
      <c r="H840">
        <v>419</v>
      </c>
      <c r="I840">
        <v>21</v>
      </c>
      <c r="J840">
        <v>20</v>
      </c>
      <c r="K840" s="5">
        <f t="shared" si="26"/>
        <v>1</v>
      </c>
      <c r="L840">
        <v>7</v>
      </c>
      <c r="M840">
        <v>9</v>
      </c>
      <c r="N840" s="7">
        <f t="shared" si="27"/>
        <v>0.5625</v>
      </c>
      <c r="O840">
        <v>3</v>
      </c>
      <c r="P840">
        <v>2</v>
      </c>
      <c r="Q840">
        <v>13</v>
      </c>
      <c r="R840">
        <v>7</v>
      </c>
      <c r="S840" t="s">
        <v>2538</v>
      </c>
      <c r="T840" t="s">
        <v>2596</v>
      </c>
      <c r="U840" t="s">
        <v>14812</v>
      </c>
    </row>
    <row r="841" spans="1:21" x14ac:dyDescent="0.3">
      <c r="A841" t="s">
        <v>2597</v>
      </c>
      <c r="B841" t="s">
        <v>2598</v>
      </c>
      <c r="C841" t="s">
        <v>20</v>
      </c>
      <c r="D841" t="s">
        <v>213</v>
      </c>
      <c r="E841" t="s">
        <v>22</v>
      </c>
      <c r="F841" t="s">
        <v>29</v>
      </c>
      <c r="G841" t="s">
        <v>24</v>
      </c>
      <c r="H841">
        <v>68</v>
      </c>
      <c r="I841">
        <v>6</v>
      </c>
      <c r="J841">
        <v>11.3</v>
      </c>
      <c r="K841" s="5">
        <f t="shared" si="26"/>
        <v>0</v>
      </c>
      <c r="L841">
        <v>0</v>
      </c>
      <c r="M841">
        <v>0</v>
      </c>
      <c r="N841" s="7">
        <f t="shared" si="27"/>
        <v>0</v>
      </c>
      <c r="O841">
        <v>3</v>
      </c>
      <c r="P841">
        <v>3</v>
      </c>
      <c r="Q841">
        <v>3</v>
      </c>
      <c r="R841">
        <v>3</v>
      </c>
      <c r="S841" t="s">
        <v>2538</v>
      </c>
      <c r="T841" t="s">
        <v>2599</v>
      </c>
      <c r="U841" t="s">
        <v>14812</v>
      </c>
    </row>
    <row r="842" spans="1:21" x14ac:dyDescent="0.3">
      <c r="A842" t="s">
        <v>2600</v>
      </c>
      <c r="B842" t="s">
        <v>2601</v>
      </c>
      <c r="C842" t="s">
        <v>99</v>
      </c>
      <c r="D842" t="s">
        <v>125</v>
      </c>
      <c r="E842" t="s">
        <v>22</v>
      </c>
      <c r="F842" t="s">
        <v>29</v>
      </c>
      <c r="G842" t="s">
        <v>24</v>
      </c>
      <c r="H842">
        <v>74</v>
      </c>
      <c r="I842">
        <v>6</v>
      </c>
      <c r="J842">
        <v>12.3</v>
      </c>
      <c r="K842" s="5">
        <f t="shared" si="26"/>
        <v>0</v>
      </c>
      <c r="L842">
        <v>0</v>
      </c>
      <c r="M842">
        <v>0</v>
      </c>
      <c r="N842" s="7">
        <f t="shared" si="27"/>
        <v>0</v>
      </c>
      <c r="O842">
        <v>0</v>
      </c>
      <c r="P842">
        <v>0</v>
      </c>
      <c r="Q842">
        <v>3</v>
      </c>
      <c r="R842">
        <v>0.5</v>
      </c>
      <c r="S842" t="s">
        <v>2538</v>
      </c>
      <c r="T842" t="s">
        <v>2602</v>
      </c>
      <c r="U842" t="s">
        <v>14812</v>
      </c>
    </row>
    <row r="843" spans="1:21" x14ac:dyDescent="0.3">
      <c r="A843" t="s">
        <v>2603</v>
      </c>
      <c r="B843" t="s">
        <v>2604</v>
      </c>
      <c r="C843" t="s">
        <v>20</v>
      </c>
      <c r="D843" t="s">
        <v>21</v>
      </c>
      <c r="E843" t="s">
        <v>49</v>
      </c>
      <c r="F843" t="s">
        <v>38</v>
      </c>
      <c r="G843" t="s">
        <v>24</v>
      </c>
      <c r="H843">
        <v>403</v>
      </c>
      <c r="I843">
        <v>22</v>
      </c>
      <c r="J843">
        <v>18.3</v>
      </c>
      <c r="K843" s="5">
        <f t="shared" si="26"/>
        <v>1</v>
      </c>
      <c r="L843">
        <v>15</v>
      </c>
      <c r="M843">
        <v>1</v>
      </c>
      <c r="N843" s="7">
        <f t="shared" si="27"/>
        <v>6.25E-2</v>
      </c>
      <c r="O843">
        <v>1</v>
      </c>
      <c r="P843">
        <v>5</v>
      </c>
      <c r="Q843">
        <v>15</v>
      </c>
      <c r="R843">
        <v>9.75</v>
      </c>
      <c r="S843" t="s">
        <v>2538</v>
      </c>
      <c r="T843" t="s">
        <v>2605</v>
      </c>
      <c r="U843" t="s">
        <v>14812</v>
      </c>
    </row>
    <row r="844" spans="1:21" x14ac:dyDescent="0.3">
      <c r="A844" t="s">
        <v>2606</v>
      </c>
      <c r="B844" t="s">
        <v>2607</v>
      </c>
      <c r="C844" t="s">
        <v>20</v>
      </c>
      <c r="D844" t="s">
        <v>21</v>
      </c>
      <c r="E844" t="s">
        <v>22</v>
      </c>
      <c r="F844" t="s">
        <v>29</v>
      </c>
      <c r="G844" t="s">
        <v>24</v>
      </c>
      <c r="H844">
        <v>98</v>
      </c>
      <c r="I844">
        <v>11</v>
      </c>
      <c r="J844">
        <v>8.9</v>
      </c>
      <c r="K844" s="5">
        <f t="shared" si="26"/>
        <v>0</v>
      </c>
      <c r="L844">
        <v>1</v>
      </c>
      <c r="M844">
        <v>0</v>
      </c>
      <c r="N844" s="7">
        <f t="shared" si="27"/>
        <v>0</v>
      </c>
      <c r="O844">
        <v>9</v>
      </c>
      <c r="P844">
        <v>1</v>
      </c>
      <c r="Q844">
        <v>4</v>
      </c>
      <c r="R844">
        <v>5</v>
      </c>
      <c r="S844" t="s">
        <v>2538</v>
      </c>
      <c r="T844" t="s">
        <v>2608</v>
      </c>
      <c r="U844" t="s">
        <v>14812</v>
      </c>
    </row>
    <row r="845" spans="1:21" x14ac:dyDescent="0.3">
      <c r="A845" t="s">
        <v>2609</v>
      </c>
      <c r="B845" t="s">
        <v>2610</v>
      </c>
      <c r="C845" t="s">
        <v>20</v>
      </c>
      <c r="D845" t="s">
        <v>21</v>
      </c>
      <c r="E845" t="s">
        <v>22</v>
      </c>
      <c r="F845" t="s">
        <v>29</v>
      </c>
      <c r="G845" t="s">
        <v>24</v>
      </c>
      <c r="H845">
        <v>225</v>
      </c>
      <c r="I845">
        <v>13</v>
      </c>
      <c r="J845">
        <v>17.3</v>
      </c>
      <c r="K845" s="5">
        <f t="shared" si="26"/>
        <v>1</v>
      </c>
      <c r="L845">
        <v>8</v>
      </c>
      <c r="M845">
        <v>4</v>
      </c>
      <c r="N845" s="7">
        <f t="shared" si="27"/>
        <v>0.33333333333333331</v>
      </c>
      <c r="O845">
        <v>0</v>
      </c>
      <c r="P845">
        <v>1</v>
      </c>
      <c r="Q845">
        <v>7</v>
      </c>
      <c r="R845">
        <v>4.5999999999999996</v>
      </c>
      <c r="S845" t="s">
        <v>2538</v>
      </c>
      <c r="T845" t="s">
        <v>2611</v>
      </c>
      <c r="U845" t="s">
        <v>14812</v>
      </c>
    </row>
    <row r="846" spans="1:21" x14ac:dyDescent="0.3">
      <c r="A846" t="s">
        <v>2612</v>
      </c>
      <c r="B846" t="s">
        <v>2613</v>
      </c>
      <c r="C846" t="s">
        <v>20</v>
      </c>
      <c r="D846" t="s">
        <v>21</v>
      </c>
      <c r="E846" t="s">
        <v>37</v>
      </c>
      <c r="F846" t="s">
        <v>38</v>
      </c>
      <c r="G846" t="s">
        <v>24</v>
      </c>
      <c r="H846">
        <v>335</v>
      </c>
      <c r="I846">
        <v>16</v>
      </c>
      <c r="J846">
        <v>20.9</v>
      </c>
      <c r="K846" s="5">
        <f t="shared" si="26"/>
        <v>1</v>
      </c>
      <c r="L846">
        <v>4</v>
      </c>
      <c r="M846">
        <v>8</v>
      </c>
      <c r="N846" s="7">
        <f t="shared" si="27"/>
        <v>0.66666666666666663</v>
      </c>
      <c r="O846">
        <v>3</v>
      </c>
      <c r="P846">
        <v>1</v>
      </c>
      <c r="Q846">
        <v>18</v>
      </c>
      <c r="R846">
        <v>14</v>
      </c>
      <c r="S846" t="s">
        <v>2538</v>
      </c>
      <c r="T846" t="s">
        <v>2614</v>
      </c>
      <c r="U846" t="s">
        <v>14812</v>
      </c>
    </row>
    <row r="847" spans="1:21" x14ac:dyDescent="0.3">
      <c r="A847" t="s">
        <v>2615</v>
      </c>
      <c r="B847" t="s">
        <v>2616</v>
      </c>
      <c r="C847" t="s">
        <v>20</v>
      </c>
      <c r="D847" t="s">
        <v>21</v>
      </c>
      <c r="E847" t="s">
        <v>22</v>
      </c>
      <c r="F847" t="s">
        <v>23</v>
      </c>
      <c r="G847" t="s">
        <v>24</v>
      </c>
      <c r="H847">
        <v>348</v>
      </c>
      <c r="I847">
        <v>20</v>
      </c>
      <c r="J847">
        <v>17.399999999999999</v>
      </c>
      <c r="K847" s="5">
        <f t="shared" si="26"/>
        <v>1</v>
      </c>
      <c r="L847">
        <v>12</v>
      </c>
      <c r="M847">
        <v>4</v>
      </c>
      <c r="N847" s="7">
        <f t="shared" si="27"/>
        <v>0.25</v>
      </c>
      <c r="O847">
        <v>2</v>
      </c>
      <c r="P847">
        <v>2</v>
      </c>
      <c r="Q847">
        <v>21</v>
      </c>
      <c r="R847">
        <v>15</v>
      </c>
      <c r="S847" t="s">
        <v>2538</v>
      </c>
      <c r="T847" t="s">
        <v>2617</v>
      </c>
      <c r="U847" t="s">
        <v>14812</v>
      </c>
    </row>
    <row r="848" spans="1:21" x14ac:dyDescent="0.3">
      <c r="A848" t="s">
        <v>2618</v>
      </c>
      <c r="B848" t="s">
        <v>2619</v>
      </c>
      <c r="C848" t="s">
        <v>20</v>
      </c>
      <c r="D848" t="s">
        <v>21</v>
      </c>
      <c r="E848" t="s">
        <v>22</v>
      </c>
      <c r="F848" t="s">
        <v>29</v>
      </c>
      <c r="G848" t="s">
        <v>24</v>
      </c>
      <c r="H848">
        <v>194</v>
      </c>
      <c r="I848">
        <v>10</v>
      </c>
      <c r="J848">
        <v>19.399999999999999</v>
      </c>
      <c r="K848" s="5">
        <f t="shared" si="26"/>
        <v>1</v>
      </c>
      <c r="L848">
        <v>6</v>
      </c>
      <c r="M848">
        <v>0</v>
      </c>
      <c r="N848" s="7">
        <f t="shared" si="27"/>
        <v>0</v>
      </c>
      <c r="O848">
        <v>3</v>
      </c>
      <c r="P848">
        <v>1</v>
      </c>
      <c r="Q848">
        <v>7</v>
      </c>
      <c r="R848">
        <v>5</v>
      </c>
      <c r="S848" t="s">
        <v>2538</v>
      </c>
      <c r="T848" t="s">
        <v>2620</v>
      </c>
      <c r="U848" t="s">
        <v>14812</v>
      </c>
    </row>
    <row r="849" spans="1:21" x14ac:dyDescent="0.3">
      <c r="A849" t="s">
        <v>2621</v>
      </c>
      <c r="B849" t="s">
        <v>2622</v>
      </c>
      <c r="C849" t="s">
        <v>20</v>
      </c>
      <c r="D849" t="s">
        <v>21</v>
      </c>
      <c r="E849" t="s">
        <v>22</v>
      </c>
      <c r="F849" t="s">
        <v>23</v>
      </c>
      <c r="G849" t="s">
        <v>24</v>
      </c>
      <c r="H849">
        <v>302</v>
      </c>
      <c r="I849">
        <v>16</v>
      </c>
      <c r="J849">
        <v>18.899999999999999</v>
      </c>
      <c r="K849" s="5">
        <f t="shared" si="26"/>
        <v>1</v>
      </c>
      <c r="L849">
        <v>7</v>
      </c>
      <c r="M849">
        <v>3</v>
      </c>
      <c r="N849" s="7">
        <f t="shared" si="27"/>
        <v>0.3</v>
      </c>
      <c r="O849">
        <v>3</v>
      </c>
      <c r="P849">
        <v>3</v>
      </c>
      <c r="Q849">
        <v>14</v>
      </c>
      <c r="R849">
        <v>4</v>
      </c>
      <c r="S849" t="s">
        <v>2538</v>
      </c>
      <c r="T849" t="s">
        <v>2623</v>
      </c>
      <c r="U849" t="s">
        <v>14812</v>
      </c>
    </row>
    <row r="850" spans="1:21" x14ac:dyDescent="0.3">
      <c r="A850" t="s">
        <v>2624</v>
      </c>
      <c r="B850" t="s">
        <v>2625</v>
      </c>
      <c r="C850" t="s">
        <v>20</v>
      </c>
      <c r="D850" t="s">
        <v>21</v>
      </c>
      <c r="E850" t="s">
        <v>37</v>
      </c>
      <c r="F850" t="s">
        <v>23</v>
      </c>
      <c r="G850" t="s">
        <v>24</v>
      </c>
      <c r="H850">
        <v>189</v>
      </c>
      <c r="I850">
        <v>11</v>
      </c>
      <c r="J850">
        <v>17.2</v>
      </c>
      <c r="K850" s="5">
        <f t="shared" si="26"/>
        <v>1</v>
      </c>
      <c r="L850">
        <v>4</v>
      </c>
      <c r="M850">
        <v>6</v>
      </c>
      <c r="N850" s="7">
        <f t="shared" si="27"/>
        <v>0.6</v>
      </c>
      <c r="O850">
        <v>1</v>
      </c>
      <c r="P850">
        <v>0</v>
      </c>
      <c r="Q850">
        <v>12</v>
      </c>
      <c r="R850">
        <v>16</v>
      </c>
      <c r="S850" t="s">
        <v>2538</v>
      </c>
      <c r="T850" t="s">
        <v>2626</v>
      </c>
      <c r="U850" t="s">
        <v>14812</v>
      </c>
    </row>
    <row r="851" spans="1:21" x14ac:dyDescent="0.3">
      <c r="A851" t="s">
        <v>2627</v>
      </c>
      <c r="B851" t="s">
        <v>2628</v>
      </c>
      <c r="C851" t="s">
        <v>99</v>
      </c>
      <c r="D851" t="s">
        <v>125</v>
      </c>
      <c r="E851" t="s">
        <v>22</v>
      </c>
      <c r="F851" t="s">
        <v>23</v>
      </c>
      <c r="G851" t="s">
        <v>24</v>
      </c>
      <c r="H851">
        <v>244</v>
      </c>
      <c r="I851">
        <v>8</v>
      </c>
      <c r="J851">
        <v>30.5</v>
      </c>
      <c r="K851" s="5">
        <f t="shared" si="26"/>
        <v>1</v>
      </c>
      <c r="L851">
        <v>0</v>
      </c>
      <c r="M851">
        <v>0</v>
      </c>
      <c r="N851" s="7">
        <f t="shared" si="27"/>
        <v>0</v>
      </c>
      <c r="O851">
        <v>0</v>
      </c>
      <c r="P851">
        <v>0</v>
      </c>
      <c r="Q851">
        <v>10</v>
      </c>
      <c r="R851">
        <v>2.5</v>
      </c>
      <c r="S851" t="s">
        <v>308</v>
      </c>
      <c r="T851" t="s">
        <v>2629</v>
      </c>
      <c r="U851" t="s">
        <v>14795</v>
      </c>
    </row>
    <row r="852" spans="1:21" x14ac:dyDescent="0.3">
      <c r="A852" t="s">
        <v>2630</v>
      </c>
      <c r="B852" t="s">
        <v>2631</v>
      </c>
      <c r="C852" t="s">
        <v>99</v>
      </c>
      <c r="D852" t="s">
        <v>125</v>
      </c>
      <c r="E852" t="s">
        <v>37</v>
      </c>
      <c r="F852" t="s">
        <v>23</v>
      </c>
      <c r="G852" t="s">
        <v>24</v>
      </c>
      <c r="H852">
        <v>391</v>
      </c>
      <c r="I852">
        <v>11</v>
      </c>
      <c r="J852">
        <v>35.5</v>
      </c>
      <c r="K852" s="5">
        <f t="shared" si="26"/>
        <v>1</v>
      </c>
      <c r="L852">
        <v>0</v>
      </c>
      <c r="M852">
        <v>0</v>
      </c>
      <c r="N852" s="7">
        <f t="shared" si="27"/>
        <v>0</v>
      </c>
      <c r="O852">
        <v>0</v>
      </c>
      <c r="P852">
        <v>0</v>
      </c>
      <c r="Q852">
        <v>21</v>
      </c>
      <c r="R852">
        <v>1</v>
      </c>
      <c r="S852" t="s">
        <v>2632</v>
      </c>
      <c r="T852" t="s">
        <v>2633</v>
      </c>
      <c r="U852" t="s">
        <v>14813</v>
      </c>
    </row>
    <row r="853" spans="1:21" x14ac:dyDescent="0.3">
      <c r="A853" t="s">
        <v>2634</v>
      </c>
      <c r="B853" t="s">
        <v>2635</v>
      </c>
      <c r="C853" t="s">
        <v>20</v>
      </c>
      <c r="D853" t="s">
        <v>42</v>
      </c>
      <c r="E853" t="s">
        <v>22</v>
      </c>
      <c r="F853" t="s">
        <v>29</v>
      </c>
      <c r="G853" t="s">
        <v>173</v>
      </c>
      <c r="H853">
        <v>77</v>
      </c>
      <c r="I853">
        <v>5</v>
      </c>
      <c r="J853">
        <v>15.4</v>
      </c>
      <c r="K853" s="5">
        <f t="shared" si="26"/>
        <v>1</v>
      </c>
      <c r="L853">
        <v>0</v>
      </c>
      <c r="M853">
        <v>0</v>
      </c>
      <c r="N853" s="7">
        <f t="shared" si="27"/>
        <v>0</v>
      </c>
      <c r="O853">
        <v>2</v>
      </c>
      <c r="P853">
        <v>3</v>
      </c>
      <c r="Q853">
        <v>2</v>
      </c>
      <c r="R853">
        <v>12</v>
      </c>
      <c r="S853" t="s">
        <v>2632</v>
      </c>
      <c r="T853" t="s">
        <v>2636</v>
      </c>
      <c r="U853" t="s">
        <v>14813</v>
      </c>
    </row>
    <row r="854" spans="1:21" x14ac:dyDescent="0.3">
      <c r="A854" t="s">
        <v>2637</v>
      </c>
      <c r="B854" t="s">
        <v>2638</v>
      </c>
      <c r="C854" t="s">
        <v>99</v>
      </c>
      <c r="D854" t="s">
        <v>125</v>
      </c>
      <c r="E854" t="s">
        <v>22</v>
      </c>
      <c r="F854" t="s">
        <v>23</v>
      </c>
      <c r="G854" t="s">
        <v>24</v>
      </c>
      <c r="H854">
        <v>66</v>
      </c>
      <c r="I854">
        <v>8</v>
      </c>
      <c r="J854">
        <v>8.1999999999999993</v>
      </c>
      <c r="K854" s="5">
        <f t="shared" si="26"/>
        <v>0</v>
      </c>
      <c r="L854">
        <v>0</v>
      </c>
      <c r="M854">
        <v>0</v>
      </c>
      <c r="N854" s="7">
        <f t="shared" si="27"/>
        <v>0</v>
      </c>
      <c r="O854">
        <v>0</v>
      </c>
      <c r="P854">
        <v>0</v>
      </c>
      <c r="Q854">
        <v>5</v>
      </c>
      <c r="R854">
        <v>5</v>
      </c>
      <c r="S854" t="s">
        <v>2632</v>
      </c>
      <c r="T854" t="s">
        <v>2639</v>
      </c>
      <c r="U854" t="s">
        <v>14813</v>
      </c>
    </row>
    <row r="855" spans="1:21" x14ac:dyDescent="0.3">
      <c r="A855" t="s">
        <v>2640</v>
      </c>
      <c r="B855" t="s">
        <v>2641</v>
      </c>
      <c r="C855" t="s">
        <v>99</v>
      </c>
      <c r="D855" t="s">
        <v>21</v>
      </c>
      <c r="E855" t="s">
        <v>22</v>
      </c>
      <c r="F855" t="s">
        <v>29</v>
      </c>
      <c r="G855" t="s">
        <v>24</v>
      </c>
      <c r="H855">
        <v>108</v>
      </c>
      <c r="I855">
        <v>8</v>
      </c>
      <c r="J855">
        <v>13.5</v>
      </c>
      <c r="K855" s="5">
        <f t="shared" si="26"/>
        <v>0</v>
      </c>
      <c r="L855">
        <v>0</v>
      </c>
      <c r="M855">
        <v>0</v>
      </c>
      <c r="N855" s="7">
        <f t="shared" si="27"/>
        <v>0</v>
      </c>
      <c r="O855">
        <v>0</v>
      </c>
      <c r="P855">
        <v>0</v>
      </c>
      <c r="Q855">
        <v>5</v>
      </c>
      <c r="R855">
        <v>35</v>
      </c>
      <c r="S855" t="s">
        <v>2632</v>
      </c>
      <c r="T855" t="s">
        <v>2642</v>
      </c>
      <c r="U855" t="s">
        <v>14813</v>
      </c>
    </row>
    <row r="856" spans="1:21" x14ac:dyDescent="0.3">
      <c r="A856" t="s">
        <v>2643</v>
      </c>
      <c r="B856" t="s">
        <v>2644</v>
      </c>
      <c r="C856" t="s">
        <v>20</v>
      </c>
      <c r="D856" t="s">
        <v>21</v>
      </c>
      <c r="E856" t="s">
        <v>49</v>
      </c>
      <c r="F856" t="s">
        <v>38</v>
      </c>
      <c r="G856" t="s">
        <v>24</v>
      </c>
      <c r="H856">
        <v>471</v>
      </c>
      <c r="I856">
        <v>30</v>
      </c>
      <c r="J856">
        <v>15.7</v>
      </c>
      <c r="K856" s="5">
        <f t="shared" si="26"/>
        <v>1</v>
      </c>
      <c r="L856">
        <v>18</v>
      </c>
      <c r="M856">
        <v>12</v>
      </c>
      <c r="N856" s="7">
        <f t="shared" si="27"/>
        <v>0.4</v>
      </c>
      <c r="O856">
        <v>0</v>
      </c>
      <c r="P856">
        <v>0</v>
      </c>
      <c r="Q856">
        <v>16</v>
      </c>
      <c r="R856">
        <v>50</v>
      </c>
      <c r="S856" t="s">
        <v>2632</v>
      </c>
      <c r="T856" t="s">
        <v>2645</v>
      </c>
      <c r="U856" t="s">
        <v>14813</v>
      </c>
    </row>
    <row r="857" spans="1:21" x14ac:dyDescent="0.3">
      <c r="A857" t="s">
        <v>2646</v>
      </c>
      <c r="B857" t="s">
        <v>2647</v>
      </c>
      <c r="C857" t="s">
        <v>20</v>
      </c>
      <c r="D857" t="s">
        <v>21</v>
      </c>
      <c r="E857" t="s">
        <v>37</v>
      </c>
      <c r="F857" t="s">
        <v>23</v>
      </c>
      <c r="G857" t="s">
        <v>24</v>
      </c>
      <c r="H857">
        <v>429</v>
      </c>
      <c r="I857">
        <v>20</v>
      </c>
      <c r="J857">
        <v>21.4</v>
      </c>
      <c r="K857" s="5">
        <f t="shared" si="26"/>
        <v>1</v>
      </c>
      <c r="L857">
        <v>9</v>
      </c>
      <c r="M857">
        <v>11</v>
      </c>
      <c r="N857" s="7">
        <f t="shared" si="27"/>
        <v>0.55000000000000004</v>
      </c>
      <c r="O857">
        <v>0</v>
      </c>
      <c r="P857">
        <v>0</v>
      </c>
      <c r="Q857">
        <v>14</v>
      </c>
      <c r="R857">
        <v>16</v>
      </c>
      <c r="S857" t="s">
        <v>2632</v>
      </c>
      <c r="T857" t="s">
        <v>2648</v>
      </c>
      <c r="U857" t="s">
        <v>14813</v>
      </c>
    </row>
    <row r="858" spans="1:21" x14ac:dyDescent="0.3">
      <c r="A858" t="s">
        <v>2649</v>
      </c>
      <c r="B858" t="s">
        <v>2650</v>
      </c>
      <c r="C858" t="s">
        <v>99</v>
      </c>
      <c r="D858" t="s">
        <v>125</v>
      </c>
      <c r="E858" t="s">
        <v>37</v>
      </c>
      <c r="F858" t="s">
        <v>38</v>
      </c>
      <c r="G858" t="s">
        <v>24</v>
      </c>
      <c r="H858">
        <v>42</v>
      </c>
      <c r="I858">
        <v>4</v>
      </c>
      <c r="J858">
        <v>10.5</v>
      </c>
      <c r="K858" s="5">
        <f t="shared" si="26"/>
        <v>0</v>
      </c>
      <c r="L858">
        <v>0</v>
      </c>
      <c r="M858">
        <v>0</v>
      </c>
      <c r="N858" s="7">
        <f t="shared" si="27"/>
        <v>0</v>
      </c>
      <c r="O858">
        <v>2</v>
      </c>
      <c r="P858">
        <v>2</v>
      </c>
      <c r="Q858">
        <v>8</v>
      </c>
      <c r="R858">
        <v>3</v>
      </c>
      <c r="S858" t="s">
        <v>2632</v>
      </c>
      <c r="T858" t="s">
        <v>2651</v>
      </c>
      <c r="U858" t="s">
        <v>14813</v>
      </c>
    </row>
    <row r="859" spans="1:21" x14ac:dyDescent="0.3">
      <c r="A859" t="s">
        <v>2652</v>
      </c>
      <c r="B859" t="s">
        <v>2653</v>
      </c>
      <c r="C859" t="s">
        <v>20</v>
      </c>
      <c r="D859" t="s">
        <v>213</v>
      </c>
      <c r="E859" t="s">
        <v>22</v>
      </c>
      <c r="F859" t="s">
        <v>29</v>
      </c>
      <c r="G859" t="s">
        <v>24</v>
      </c>
      <c r="H859">
        <v>91</v>
      </c>
      <c r="I859">
        <v>4</v>
      </c>
      <c r="J859">
        <v>22.8</v>
      </c>
      <c r="K859" s="5">
        <f t="shared" si="26"/>
        <v>1</v>
      </c>
      <c r="L859">
        <v>0</v>
      </c>
      <c r="M859">
        <v>0</v>
      </c>
      <c r="N859" s="7">
        <f t="shared" si="27"/>
        <v>0</v>
      </c>
      <c r="O859">
        <v>2</v>
      </c>
      <c r="P859">
        <v>2</v>
      </c>
      <c r="Q859">
        <v>2</v>
      </c>
      <c r="R859">
        <v>16</v>
      </c>
      <c r="S859" t="s">
        <v>2632</v>
      </c>
      <c r="T859" t="s">
        <v>2654</v>
      </c>
      <c r="U859" t="s">
        <v>14813</v>
      </c>
    </row>
    <row r="860" spans="1:21" x14ac:dyDescent="0.3">
      <c r="A860" t="s">
        <v>2655</v>
      </c>
      <c r="B860" t="s">
        <v>2656</v>
      </c>
      <c r="C860" t="s">
        <v>20</v>
      </c>
      <c r="D860" t="s">
        <v>42</v>
      </c>
      <c r="E860" t="s">
        <v>22</v>
      </c>
      <c r="F860" t="s">
        <v>29</v>
      </c>
      <c r="G860" t="s">
        <v>24</v>
      </c>
      <c r="H860">
        <v>241</v>
      </c>
      <c r="I860">
        <v>15</v>
      </c>
      <c r="J860">
        <v>16.100000000000001</v>
      </c>
      <c r="K860" s="5">
        <f t="shared" si="26"/>
        <v>1</v>
      </c>
      <c r="L860">
        <v>11</v>
      </c>
      <c r="M860">
        <v>4</v>
      </c>
      <c r="N860" s="7">
        <f t="shared" si="27"/>
        <v>0.26666666666666666</v>
      </c>
      <c r="O860">
        <v>0</v>
      </c>
      <c r="P860">
        <v>0</v>
      </c>
      <c r="Q860">
        <v>6</v>
      </c>
      <c r="R860">
        <v>4</v>
      </c>
      <c r="S860" t="s">
        <v>2632</v>
      </c>
      <c r="T860" t="s">
        <v>2657</v>
      </c>
      <c r="U860" t="s">
        <v>14813</v>
      </c>
    </row>
    <row r="861" spans="1:21" x14ac:dyDescent="0.3">
      <c r="A861" t="s">
        <v>2658</v>
      </c>
      <c r="B861" t="s">
        <v>2659</v>
      </c>
      <c r="C861" t="s">
        <v>20</v>
      </c>
      <c r="D861" t="s">
        <v>42</v>
      </c>
      <c r="E861" t="s">
        <v>22</v>
      </c>
      <c r="F861" t="s">
        <v>29</v>
      </c>
      <c r="G861" t="s">
        <v>24</v>
      </c>
      <c r="H861">
        <v>299</v>
      </c>
      <c r="I861">
        <v>16</v>
      </c>
      <c r="J861">
        <v>18.7</v>
      </c>
      <c r="K861" s="5">
        <f t="shared" si="26"/>
        <v>1</v>
      </c>
      <c r="L861">
        <v>14</v>
      </c>
      <c r="M861">
        <v>2</v>
      </c>
      <c r="N861" s="7">
        <f t="shared" si="27"/>
        <v>0.125</v>
      </c>
      <c r="O861">
        <v>0</v>
      </c>
      <c r="P861">
        <v>0</v>
      </c>
      <c r="Q861">
        <v>5</v>
      </c>
      <c r="R861">
        <v>6</v>
      </c>
      <c r="S861" t="s">
        <v>2632</v>
      </c>
      <c r="T861" t="s">
        <v>2660</v>
      </c>
      <c r="U861" t="s">
        <v>14813</v>
      </c>
    </row>
    <row r="862" spans="1:21" x14ac:dyDescent="0.3">
      <c r="A862" t="s">
        <v>2661</v>
      </c>
      <c r="B862" t="s">
        <v>2662</v>
      </c>
      <c r="C862" t="s">
        <v>20</v>
      </c>
      <c r="D862" t="s">
        <v>21</v>
      </c>
      <c r="E862" t="s">
        <v>22</v>
      </c>
      <c r="F862" t="s">
        <v>29</v>
      </c>
      <c r="G862" t="s">
        <v>24</v>
      </c>
      <c r="H862">
        <v>225</v>
      </c>
      <c r="I862">
        <v>15</v>
      </c>
      <c r="J862">
        <v>15</v>
      </c>
      <c r="K862" s="5">
        <f t="shared" si="26"/>
        <v>0</v>
      </c>
      <c r="L862">
        <v>5</v>
      </c>
      <c r="M862">
        <v>10</v>
      </c>
      <c r="N862" s="7">
        <f t="shared" si="27"/>
        <v>0.66666666666666663</v>
      </c>
      <c r="O862">
        <v>0</v>
      </c>
      <c r="P862">
        <v>0</v>
      </c>
      <c r="Q862">
        <v>7</v>
      </c>
      <c r="R862">
        <v>5</v>
      </c>
      <c r="S862" t="s">
        <v>2632</v>
      </c>
      <c r="T862" t="s">
        <v>2663</v>
      </c>
      <c r="U862" t="s">
        <v>14813</v>
      </c>
    </row>
    <row r="863" spans="1:21" x14ac:dyDescent="0.3">
      <c r="A863" t="s">
        <v>2664</v>
      </c>
      <c r="B863" t="s">
        <v>36</v>
      </c>
      <c r="C863" t="s">
        <v>20</v>
      </c>
      <c r="D863" t="s">
        <v>42</v>
      </c>
      <c r="E863" t="s">
        <v>22</v>
      </c>
      <c r="F863" t="s">
        <v>29</v>
      </c>
      <c r="G863" t="s">
        <v>24</v>
      </c>
      <c r="H863">
        <v>233</v>
      </c>
      <c r="I863">
        <v>18</v>
      </c>
      <c r="J863">
        <v>12.9</v>
      </c>
      <c r="K863" s="5">
        <f t="shared" si="26"/>
        <v>0</v>
      </c>
      <c r="L863">
        <v>10</v>
      </c>
      <c r="M863">
        <v>6</v>
      </c>
      <c r="N863" s="7">
        <f t="shared" si="27"/>
        <v>0.375</v>
      </c>
      <c r="O863">
        <v>1</v>
      </c>
      <c r="P863">
        <v>1</v>
      </c>
      <c r="Q863">
        <v>3</v>
      </c>
      <c r="R863">
        <v>2</v>
      </c>
      <c r="S863" t="s">
        <v>2632</v>
      </c>
      <c r="T863" t="s">
        <v>2665</v>
      </c>
      <c r="U863" t="s">
        <v>14813</v>
      </c>
    </row>
    <row r="864" spans="1:21" x14ac:dyDescent="0.3">
      <c r="A864" t="s">
        <v>2666</v>
      </c>
      <c r="B864" t="s">
        <v>2667</v>
      </c>
      <c r="C864" t="s">
        <v>99</v>
      </c>
      <c r="D864" t="s">
        <v>21</v>
      </c>
      <c r="E864" t="s">
        <v>37</v>
      </c>
      <c r="F864" t="s">
        <v>38</v>
      </c>
      <c r="G864" t="s">
        <v>24</v>
      </c>
      <c r="H864">
        <v>43</v>
      </c>
      <c r="I864">
        <v>6</v>
      </c>
      <c r="J864">
        <v>7.2</v>
      </c>
      <c r="K864" s="5">
        <f t="shared" si="26"/>
        <v>0</v>
      </c>
      <c r="L864">
        <v>0</v>
      </c>
      <c r="M864">
        <v>0</v>
      </c>
      <c r="N864" s="7">
        <f t="shared" si="27"/>
        <v>0</v>
      </c>
      <c r="O864">
        <v>3</v>
      </c>
      <c r="P864">
        <v>3</v>
      </c>
      <c r="Q864">
        <v>4</v>
      </c>
      <c r="R864">
        <v>2</v>
      </c>
      <c r="S864" t="s">
        <v>2632</v>
      </c>
      <c r="T864" t="s">
        <v>2668</v>
      </c>
      <c r="U864" t="s">
        <v>14813</v>
      </c>
    </row>
    <row r="865" spans="1:21" x14ac:dyDescent="0.3">
      <c r="A865" t="s">
        <v>2669</v>
      </c>
      <c r="B865" t="s">
        <v>2670</v>
      </c>
      <c r="C865" t="s">
        <v>20</v>
      </c>
      <c r="D865" t="s">
        <v>21</v>
      </c>
      <c r="E865" t="s">
        <v>22</v>
      </c>
      <c r="F865" t="s">
        <v>23</v>
      </c>
      <c r="G865" t="s">
        <v>24</v>
      </c>
      <c r="H865">
        <v>224</v>
      </c>
      <c r="I865">
        <v>14</v>
      </c>
      <c r="J865">
        <v>16</v>
      </c>
      <c r="K865" s="5">
        <f t="shared" si="26"/>
        <v>1</v>
      </c>
      <c r="L865">
        <v>5</v>
      </c>
      <c r="M865">
        <v>7</v>
      </c>
      <c r="N865" s="7">
        <f t="shared" si="27"/>
        <v>0.58333333333333337</v>
      </c>
      <c r="O865">
        <v>1</v>
      </c>
      <c r="P865">
        <v>1</v>
      </c>
      <c r="Q865">
        <v>12</v>
      </c>
      <c r="R865">
        <v>6</v>
      </c>
      <c r="S865" t="s">
        <v>2632</v>
      </c>
      <c r="T865" t="s">
        <v>2671</v>
      </c>
      <c r="U865" t="s">
        <v>14813</v>
      </c>
    </row>
    <row r="866" spans="1:21" x14ac:dyDescent="0.3">
      <c r="A866" t="s">
        <v>2672</v>
      </c>
      <c r="B866" t="s">
        <v>2673</v>
      </c>
      <c r="C866" t="s">
        <v>99</v>
      </c>
      <c r="D866" t="s">
        <v>125</v>
      </c>
      <c r="E866" t="s">
        <v>37</v>
      </c>
      <c r="F866" t="s">
        <v>23</v>
      </c>
      <c r="G866" t="s">
        <v>24</v>
      </c>
      <c r="H866">
        <v>23</v>
      </c>
      <c r="I866">
        <v>5</v>
      </c>
      <c r="J866">
        <v>4.5999999999999996</v>
      </c>
      <c r="K866" s="5">
        <f t="shared" si="26"/>
        <v>0</v>
      </c>
      <c r="L866">
        <v>0</v>
      </c>
      <c r="M866">
        <v>0</v>
      </c>
      <c r="N866" s="7">
        <f t="shared" si="27"/>
        <v>0</v>
      </c>
      <c r="O866">
        <v>0</v>
      </c>
      <c r="P866">
        <v>0</v>
      </c>
      <c r="Q866">
        <v>3</v>
      </c>
      <c r="R866">
        <v>15</v>
      </c>
      <c r="S866" t="s">
        <v>2632</v>
      </c>
      <c r="T866" t="s">
        <v>2674</v>
      </c>
      <c r="U866" t="s">
        <v>14813</v>
      </c>
    </row>
    <row r="867" spans="1:21" x14ac:dyDescent="0.3">
      <c r="A867" t="s">
        <v>2675</v>
      </c>
      <c r="B867" t="s">
        <v>2676</v>
      </c>
      <c r="C867" t="s">
        <v>20</v>
      </c>
      <c r="D867" t="s">
        <v>42</v>
      </c>
      <c r="E867" t="s">
        <v>22</v>
      </c>
      <c r="F867" t="s">
        <v>23</v>
      </c>
      <c r="G867" t="s">
        <v>24</v>
      </c>
      <c r="H867">
        <v>239</v>
      </c>
      <c r="I867">
        <v>16</v>
      </c>
      <c r="J867">
        <v>14.9</v>
      </c>
      <c r="K867" s="5">
        <f t="shared" si="26"/>
        <v>0</v>
      </c>
      <c r="L867">
        <v>9</v>
      </c>
      <c r="M867">
        <v>6</v>
      </c>
      <c r="N867" s="7">
        <f t="shared" si="27"/>
        <v>0.4</v>
      </c>
      <c r="O867">
        <v>0</v>
      </c>
      <c r="P867">
        <v>1</v>
      </c>
      <c r="Q867">
        <v>8</v>
      </c>
      <c r="R867">
        <v>7</v>
      </c>
      <c r="S867" t="s">
        <v>2632</v>
      </c>
      <c r="T867" t="s">
        <v>2677</v>
      </c>
      <c r="U867" t="s">
        <v>14813</v>
      </c>
    </row>
    <row r="868" spans="1:21" x14ac:dyDescent="0.3">
      <c r="A868" t="s">
        <v>2678</v>
      </c>
      <c r="B868" t="s">
        <v>2679</v>
      </c>
      <c r="C868" t="s">
        <v>20</v>
      </c>
      <c r="D868" t="s">
        <v>42</v>
      </c>
      <c r="E868" t="s">
        <v>37</v>
      </c>
      <c r="F868" t="s">
        <v>38</v>
      </c>
      <c r="G868" t="s">
        <v>24</v>
      </c>
      <c r="H868">
        <v>687</v>
      </c>
      <c r="I868">
        <v>32</v>
      </c>
      <c r="J868">
        <v>21.5</v>
      </c>
      <c r="K868" s="5">
        <f t="shared" si="26"/>
        <v>1</v>
      </c>
      <c r="L868">
        <v>14</v>
      </c>
      <c r="M868">
        <v>17</v>
      </c>
      <c r="N868" s="7">
        <f t="shared" si="27"/>
        <v>0.54838709677419351</v>
      </c>
      <c r="O868">
        <v>1</v>
      </c>
      <c r="P868">
        <v>0</v>
      </c>
      <c r="Q868">
        <v>28</v>
      </c>
      <c r="R868">
        <v>25</v>
      </c>
      <c r="S868" t="s">
        <v>2632</v>
      </c>
      <c r="T868" t="s">
        <v>2680</v>
      </c>
      <c r="U868" t="s">
        <v>14813</v>
      </c>
    </row>
    <row r="869" spans="1:21" x14ac:dyDescent="0.3">
      <c r="A869" t="s">
        <v>2681</v>
      </c>
      <c r="B869" t="s">
        <v>2682</v>
      </c>
      <c r="C869" t="s">
        <v>20</v>
      </c>
      <c r="D869" t="s">
        <v>21</v>
      </c>
      <c r="E869" t="s">
        <v>22</v>
      </c>
      <c r="F869" t="s">
        <v>29</v>
      </c>
      <c r="G869" t="s">
        <v>24</v>
      </c>
      <c r="H869">
        <v>158</v>
      </c>
      <c r="I869">
        <v>12</v>
      </c>
      <c r="J869">
        <v>13.2</v>
      </c>
      <c r="K869" s="5">
        <f t="shared" si="26"/>
        <v>0</v>
      </c>
      <c r="L869">
        <v>8</v>
      </c>
      <c r="M869">
        <v>3</v>
      </c>
      <c r="N869" s="7">
        <f t="shared" si="27"/>
        <v>0.27272727272727271</v>
      </c>
      <c r="O869">
        <v>0</v>
      </c>
      <c r="P869">
        <v>1</v>
      </c>
      <c r="Q869">
        <v>5</v>
      </c>
      <c r="R869">
        <v>4</v>
      </c>
      <c r="S869" t="s">
        <v>2632</v>
      </c>
      <c r="T869" t="s">
        <v>2683</v>
      </c>
      <c r="U869" t="s">
        <v>14813</v>
      </c>
    </row>
    <row r="870" spans="1:21" x14ac:dyDescent="0.3">
      <c r="A870" t="s">
        <v>2684</v>
      </c>
      <c r="B870" t="s">
        <v>2685</v>
      </c>
      <c r="C870" t="s">
        <v>20</v>
      </c>
      <c r="D870" t="s">
        <v>21</v>
      </c>
      <c r="E870" t="s">
        <v>22</v>
      </c>
      <c r="F870" t="s">
        <v>29</v>
      </c>
      <c r="G870" t="s">
        <v>24</v>
      </c>
      <c r="H870">
        <v>354</v>
      </c>
      <c r="I870">
        <v>19</v>
      </c>
      <c r="J870">
        <v>18.600000000000001</v>
      </c>
      <c r="K870" s="5">
        <f t="shared" si="26"/>
        <v>1</v>
      </c>
      <c r="L870">
        <v>14</v>
      </c>
      <c r="M870">
        <v>4</v>
      </c>
      <c r="N870" s="7">
        <f t="shared" si="27"/>
        <v>0.22222222222222221</v>
      </c>
      <c r="O870">
        <v>0</v>
      </c>
      <c r="P870">
        <v>1</v>
      </c>
      <c r="Q870">
        <v>13</v>
      </c>
      <c r="R870">
        <v>7</v>
      </c>
      <c r="S870" t="s">
        <v>2632</v>
      </c>
      <c r="T870" t="s">
        <v>2686</v>
      </c>
      <c r="U870" t="s">
        <v>14813</v>
      </c>
    </row>
    <row r="871" spans="1:21" x14ac:dyDescent="0.3">
      <c r="A871" t="s">
        <v>2687</v>
      </c>
      <c r="B871" t="s">
        <v>2688</v>
      </c>
      <c r="C871" t="s">
        <v>20</v>
      </c>
      <c r="D871" t="s">
        <v>42</v>
      </c>
      <c r="E871" t="s">
        <v>22</v>
      </c>
      <c r="F871" t="s">
        <v>29</v>
      </c>
      <c r="G871" t="s">
        <v>24</v>
      </c>
      <c r="H871">
        <v>203</v>
      </c>
      <c r="I871">
        <v>14</v>
      </c>
      <c r="J871">
        <v>14.5</v>
      </c>
      <c r="K871" s="5">
        <f t="shared" si="26"/>
        <v>0</v>
      </c>
      <c r="L871">
        <v>7</v>
      </c>
      <c r="M871">
        <v>5</v>
      </c>
      <c r="N871" s="7">
        <f t="shared" si="27"/>
        <v>0.41666666666666669</v>
      </c>
      <c r="O871">
        <v>2</v>
      </c>
      <c r="P871">
        <v>0</v>
      </c>
      <c r="Q871">
        <v>6</v>
      </c>
      <c r="R871">
        <v>8</v>
      </c>
      <c r="S871" t="s">
        <v>2632</v>
      </c>
      <c r="T871" t="s">
        <v>2689</v>
      </c>
      <c r="U871" t="s">
        <v>14813</v>
      </c>
    </row>
    <row r="872" spans="1:21" x14ac:dyDescent="0.3">
      <c r="A872" t="s">
        <v>2690</v>
      </c>
      <c r="B872" t="s">
        <v>2691</v>
      </c>
      <c r="C872" t="s">
        <v>20</v>
      </c>
      <c r="D872" t="s">
        <v>21</v>
      </c>
      <c r="E872" t="s">
        <v>22</v>
      </c>
      <c r="F872" t="s">
        <v>29</v>
      </c>
      <c r="G872" t="s">
        <v>24</v>
      </c>
      <c r="H872">
        <v>204</v>
      </c>
      <c r="I872">
        <v>11</v>
      </c>
      <c r="J872">
        <v>18.5</v>
      </c>
      <c r="K872" s="5">
        <f t="shared" si="26"/>
        <v>1</v>
      </c>
      <c r="L872">
        <v>6</v>
      </c>
      <c r="M872">
        <v>5</v>
      </c>
      <c r="N872" s="7">
        <f t="shared" si="27"/>
        <v>0.45454545454545453</v>
      </c>
      <c r="O872">
        <v>0</v>
      </c>
      <c r="P872">
        <v>0</v>
      </c>
      <c r="Q872">
        <v>6</v>
      </c>
      <c r="R872">
        <v>3</v>
      </c>
      <c r="S872" t="s">
        <v>2692</v>
      </c>
      <c r="T872" t="s">
        <v>2693</v>
      </c>
      <c r="U872" t="s">
        <v>14813</v>
      </c>
    </row>
    <row r="873" spans="1:21" x14ac:dyDescent="0.3">
      <c r="A873" t="s">
        <v>2694</v>
      </c>
      <c r="B873" t="s">
        <v>2695</v>
      </c>
      <c r="C873" t="s">
        <v>99</v>
      </c>
      <c r="D873" t="s">
        <v>125</v>
      </c>
      <c r="E873" t="s">
        <v>22</v>
      </c>
      <c r="F873" t="s">
        <v>29</v>
      </c>
      <c r="G873" t="s">
        <v>24</v>
      </c>
      <c r="H873">
        <v>78</v>
      </c>
      <c r="I873">
        <v>8</v>
      </c>
      <c r="J873">
        <v>9.8000000000000007</v>
      </c>
      <c r="K873" s="5">
        <f t="shared" si="26"/>
        <v>0</v>
      </c>
      <c r="L873">
        <v>0</v>
      </c>
      <c r="M873">
        <v>0</v>
      </c>
      <c r="N873" s="7">
        <f t="shared" si="27"/>
        <v>0</v>
      </c>
      <c r="O873">
        <v>0</v>
      </c>
      <c r="P873">
        <v>0</v>
      </c>
      <c r="Q873">
        <v>5</v>
      </c>
      <c r="R873">
        <v>7</v>
      </c>
      <c r="S873" t="s">
        <v>2692</v>
      </c>
      <c r="T873" t="s">
        <v>2696</v>
      </c>
      <c r="U873" t="s">
        <v>14813</v>
      </c>
    </row>
    <row r="874" spans="1:21" x14ac:dyDescent="0.3">
      <c r="A874" t="s">
        <v>2697</v>
      </c>
      <c r="B874" t="s">
        <v>2698</v>
      </c>
      <c r="C874" t="s">
        <v>20</v>
      </c>
      <c r="D874" t="s">
        <v>21</v>
      </c>
      <c r="E874" t="s">
        <v>22</v>
      </c>
      <c r="F874" t="s">
        <v>29</v>
      </c>
      <c r="G874" t="s">
        <v>24</v>
      </c>
      <c r="H874">
        <v>414</v>
      </c>
      <c r="I874">
        <v>32</v>
      </c>
      <c r="J874">
        <v>12.9</v>
      </c>
      <c r="K874" s="5">
        <f t="shared" si="26"/>
        <v>0</v>
      </c>
      <c r="L874">
        <v>17</v>
      </c>
      <c r="M874">
        <v>14</v>
      </c>
      <c r="N874" s="7">
        <f t="shared" si="27"/>
        <v>0.45161290322580644</v>
      </c>
      <c r="O874">
        <v>0</v>
      </c>
      <c r="P874">
        <v>1</v>
      </c>
      <c r="Q874">
        <v>16</v>
      </c>
      <c r="R874">
        <v>22</v>
      </c>
      <c r="S874" t="s">
        <v>2692</v>
      </c>
      <c r="T874" t="s">
        <v>2699</v>
      </c>
      <c r="U874" t="s">
        <v>14813</v>
      </c>
    </row>
    <row r="875" spans="1:21" x14ac:dyDescent="0.3">
      <c r="A875" t="s">
        <v>2700</v>
      </c>
      <c r="B875" t="s">
        <v>2701</v>
      </c>
      <c r="C875" t="s">
        <v>20</v>
      </c>
      <c r="D875" t="s">
        <v>21</v>
      </c>
      <c r="E875" t="s">
        <v>22</v>
      </c>
      <c r="F875" t="s">
        <v>29</v>
      </c>
      <c r="G875" t="s">
        <v>24</v>
      </c>
      <c r="H875">
        <v>335</v>
      </c>
      <c r="I875">
        <v>16</v>
      </c>
      <c r="J875">
        <v>20.9</v>
      </c>
      <c r="K875" s="5">
        <f t="shared" si="26"/>
        <v>1</v>
      </c>
      <c r="L875">
        <v>9</v>
      </c>
      <c r="M875">
        <v>5</v>
      </c>
      <c r="N875" s="7">
        <f t="shared" si="27"/>
        <v>0.35714285714285715</v>
      </c>
      <c r="O875">
        <v>2</v>
      </c>
      <c r="P875">
        <v>0</v>
      </c>
      <c r="Q875">
        <v>7</v>
      </c>
      <c r="R875">
        <v>5</v>
      </c>
      <c r="S875" t="s">
        <v>2692</v>
      </c>
      <c r="T875" t="s">
        <v>2702</v>
      </c>
      <c r="U875" t="s">
        <v>14813</v>
      </c>
    </row>
    <row r="876" spans="1:21" x14ac:dyDescent="0.3">
      <c r="A876" t="s">
        <v>2703</v>
      </c>
      <c r="B876" t="s">
        <v>2704</v>
      </c>
      <c r="C876" t="s">
        <v>20</v>
      </c>
      <c r="D876" t="s">
        <v>21</v>
      </c>
      <c r="E876" t="s">
        <v>22</v>
      </c>
      <c r="F876" t="s">
        <v>29</v>
      </c>
      <c r="G876" t="s">
        <v>24</v>
      </c>
      <c r="H876">
        <v>131</v>
      </c>
      <c r="I876">
        <v>11</v>
      </c>
      <c r="J876">
        <v>11.9</v>
      </c>
      <c r="K876" s="5">
        <f t="shared" si="26"/>
        <v>0</v>
      </c>
      <c r="L876">
        <v>8</v>
      </c>
      <c r="M876">
        <v>2</v>
      </c>
      <c r="N876" s="7">
        <f t="shared" si="27"/>
        <v>0.2</v>
      </c>
      <c r="O876">
        <v>1</v>
      </c>
      <c r="P876">
        <v>0</v>
      </c>
      <c r="Q876">
        <v>9</v>
      </c>
      <c r="R876">
        <v>10</v>
      </c>
      <c r="S876" t="s">
        <v>2692</v>
      </c>
      <c r="T876" t="s">
        <v>2705</v>
      </c>
      <c r="U876" t="s">
        <v>14813</v>
      </c>
    </row>
    <row r="877" spans="1:21" x14ac:dyDescent="0.3">
      <c r="A877" t="s">
        <v>2706</v>
      </c>
      <c r="B877" t="s">
        <v>2707</v>
      </c>
      <c r="C877" t="s">
        <v>20</v>
      </c>
      <c r="D877" t="s">
        <v>21</v>
      </c>
      <c r="E877" t="s">
        <v>22</v>
      </c>
      <c r="F877" t="s">
        <v>29</v>
      </c>
      <c r="G877" t="s">
        <v>24</v>
      </c>
      <c r="H877">
        <v>88</v>
      </c>
      <c r="I877">
        <v>11</v>
      </c>
      <c r="J877">
        <v>8</v>
      </c>
      <c r="K877" s="5">
        <f t="shared" si="26"/>
        <v>0</v>
      </c>
      <c r="L877">
        <v>6</v>
      </c>
      <c r="M877">
        <v>4</v>
      </c>
      <c r="N877" s="7">
        <f t="shared" si="27"/>
        <v>0.4</v>
      </c>
      <c r="O877">
        <v>1</v>
      </c>
      <c r="P877">
        <v>0</v>
      </c>
      <c r="Q877">
        <v>4</v>
      </c>
      <c r="R877">
        <v>13</v>
      </c>
      <c r="S877" t="s">
        <v>2692</v>
      </c>
      <c r="T877" t="s">
        <v>2708</v>
      </c>
      <c r="U877" t="s">
        <v>14813</v>
      </c>
    </row>
    <row r="878" spans="1:21" x14ac:dyDescent="0.3">
      <c r="A878" t="s">
        <v>2709</v>
      </c>
      <c r="B878" t="s">
        <v>2710</v>
      </c>
      <c r="C878" t="s">
        <v>99</v>
      </c>
      <c r="D878" t="s">
        <v>21</v>
      </c>
      <c r="E878" t="s">
        <v>22</v>
      </c>
      <c r="F878" t="s">
        <v>38</v>
      </c>
      <c r="G878" t="s">
        <v>24</v>
      </c>
      <c r="H878">
        <v>310</v>
      </c>
      <c r="I878">
        <v>15</v>
      </c>
      <c r="J878">
        <v>20.7</v>
      </c>
      <c r="K878" s="5">
        <f t="shared" si="26"/>
        <v>1</v>
      </c>
      <c r="L878">
        <v>0</v>
      </c>
      <c r="M878">
        <v>0</v>
      </c>
      <c r="N878" s="7">
        <f t="shared" si="27"/>
        <v>0</v>
      </c>
      <c r="O878">
        <v>9</v>
      </c>
      <c r="P878">
        <v>6</v>
      </c>
      <c r="Q878">
        <v>17</v>
      </c>
      <c r="R878">
        <v>21</v>
      </c>
      <c r="S878" t="s">
        <v>2692</v>
      </c>
      <c r="T878" t="s">
        <v>2711</v>
      </c>
      <c r="U878" t="s">
        <v>14813</v>
      </c>
    </row>
    <row r="879" spans="1:21" x14ac:dyDescent="0.3">
      <c r="A879" t="s">
        <v>2712</v>
      </c>
      <c r="B879" t="s">
        <v>2713</v>
      </c>
      <c r="C879" t="s">
        <v>20</v>
      </c>
      <c r="D879" t="s">
        <v>21</v>
      </c>
      <c r="E879" t="s">
        <v>22</v>
      </c>
      <c r="F879" t="s">
        <v>29</v>
      </c>
      <c r="G879" t="s">
        <v>24</v>
      </c>
      <c r="H879">
        <v>234</v>
      </c>
      <c r="I879">
        <v>12</v>
      </c>
      <c r="J879">
        <v>19.5</v>
      </c>
      <c r="K879" s="5">
        <f t="shared" si="26"/>
        <v>1</v>
      </c>
      <c r="L879">
        <v>7</v>
      </c>
      <c r="M879">
        <v>4</v>
      </c>
      <c r="N879" s="7">
        <f t="shared" si="27"/>
        <v>0.36363636363636365</v>
      </c>
      <c r="O879">
        <v>1</v>
      </c>
      <c r="P879">
        <v>0</v>
      </c>
      <c r="Q879">
        <v>7</v>
      </c>
      <c r="R879">
        <v>22</v>
      </c>
      <c r="S879" t="s">
        <v>2632</v>
      </c>
      <c r="T879" t="s">
        <v>2714</v>
      </c>
      <c r="U879" t="s">
        <v>14813</v>
      </c>
    </row>
    <row r="880" spans="1:21" x14ac:dyDescent="0.3">
      <c r="A880" t="s">
        <v>2715</v>
      </c>
      <c r="B880" t="s">
        <v>2716</v>
      </c>
      <c r="C880" t="s">
        <v>20</v>
      </c>
      <c r="D880" t="s">
        <v>42</v>
      </c>
      <c r="E880" t="s">
        <v>22</v>
      </c>
      <c r="F880" t="s">
        <v>29</v>
      </c>
      <c r="G880" t="s">
        <v>24</v>
      </c>
      <c r="H880">
        <v>191</v>
      </c>
      <c r="I880">
        <v>9</v>
      </c>
      <c r="J880">
        <v>21.2</v>
      </c>
      <c r="K880" s="5">
        <f t="shared" si="26"/>
        <v>1</v>
      </c>
      <c r="L880">
        <v>3</v>
      </c>
      <c r="M880">
        <v>6</v>
      </c>
      <c r="N880" s="7">
        <f t="shared" si="27"/>
        <v>0.66666666666666663</v>
      </c>
      <c r="O880">
        <v>0</v>
      </c>
      <c r="P880">
        <v>0</v>
      </c>
      <c r="Q880">
        <v>7</v>
      </c>
      <c r="R880">
        <v>3</v>
      </c>
      <c r="S880" t="s">
        <v>2632</v>
      </c>
      <c r="T880" t="s">
        <v>2717</v>
      </c>
      <c r="U880" t="s">
        <v>14813</v>
      </c>
    </row>
    <row r="881" spans="1:21" x14ac:dyDescent="0.3">
      <c r="A881" t="s">
        <v>2718</v>
      </c>
      <c r="B881" t="s">
        <v>2719</v>
      </c>
      <c r="C881" t="s">
        <v>20</v>
      </c>
      <c r="D881" t="s">
        <v>21</v>
      </c>
      <c r="E881" t="s">
        <v>37</v>
      </c>
      <c r="F881" t="s">
        <v>38</v>
      </c>
      <c r="G881" t="s">
        <v>24</v>
      </c>
      <c r="H881">
        <v>573</v>
      </c>
      <c r="I881">
        <v>26</v>
      </c>
      <c r="J881">
        <v>22</v>
      </c>
      <c r="K881" s="5">
        <f t="shared" si="26"/>
        <v>1</v>
      </c>
      <c r="L881">
        <v>17</v>
      </c>
      <c r="M881">
        <v>7</v>
      </c>
      <c r="N881" s="7">
        <f t="shared" si="27"/>
        <v>0.29166666666666669</v>
      </c>
      <c r="O881">
        <v>1</v>
      </c>
      <c r="P881">
        <v>1</v>
      </c>
      <c r="Q881">
        <v>30</v>
      </c>
      <c r="R881">
        <v>20</v>
      </c>
      <c r="S881" t="s">
        <v>2632</v>
      </c>
      <c r="T881" t="s">
        <v>2720</v>
      </c>
      <c r="U881" t="s">
        <v>14813</v>
      </c>
    </row>
    <row r="882" spans="1:21" x14ac:dyDescent="0.3">
      <c r="A882" t="s">
        <v>2721</v>
      </c>
      <c r="B882" t="s">
        <v>268</v>
      </c>
      <c r="C882" t="s">
        <v>20</v>
      </c>
      <c r="D882" t="s">
        <v>42</v>
      </c>
      <c r="E882" t="s">
        <v>22</v>
      </c>
      <c r="F882" t="s">
        <v>29</v>
      </c>
      <c r="G882" t="s">
        <v>24</v>
      </c>
      <c r="H882">
        <v>152</v>
      </c>
      <c r="I882">
        <v>9</v>
      </c>
      <c r="J882">
        <v>16.899999999999999</v>
      </c>
      <c r="K882" s="5">
        <f t="shared" si="26"/>
        <v>1</v>
      </c>
      <c r="L882">
        <v>7</v>
      </c>
      <c r="M882">
        <v>2</v>
      </c>
      <c r="N882" s="7">
        <f t="shared" si="27"/>
        <v>0.22222222222222221</v>
      </c>
      <c r="O882">
        <v>0</v>
      </c>
      <c r="P882">
        <v>0</v>
      </c>
      <c r="Q882">
        <v>7</v>
      </c>
      <c r="R882">
        <v>5</v>
      </c>
      <c r="S882" t="s">
        <v>2632</v>
      </c>
      <c r="T882" t="s">
        <v>2722</v>
      </c>
      <c r="U882" t="s">
        <v>14813</v>
      </c>
    </row>
    <row r="883" spans="1:21" x14ac:dyDescent="0.3">
      <c r="A883" t="s">
        <v>2723</v>
      </c>
      <c r="B883" t="s">
        <v>2724</v>
      </c>
      <c r="C883" t="s">
        <v>20</v>
      </c>
      <c r="D883" t="s">
        <v>21</v>
      </c>
      <c r="E883" t="s">
        <v>22</v>
      </c>
      <c r="F883" t="s">
        <v>29</v>
      </c>
      <c r="G883" t="s">
        <v>24</v>
      </c>
      <c r="H883">
        <v>212</v>
      </c>
      <c r="I883">
        <v>10</v>
      </c>
      <c r="J883">
        <v>21.2</v>
      </c>
      <c r="K883" s="5">
        <f t="shared" si="26"/>
        <v>1</v>
      </c>
      <c r="L883">
        <v>4</v>
      </c>
      <c r="M883">
        <v>4</v>
      </c>
      <c r="N883" s="7">
        <f t="shared" si="27"/>
        <v>0.5</v>
      </c>
      <c r="O883">
        <v>2</v>
      </c>
      <c r="P883">
        <v>0</v>
      </c>
      <c r="Q883">
        <v>6</v>
      </c>
      <c r="R883">
        <v>6</v>
      </c>
      <c r="S883" t="s">
        <v>2632</v>
      </c>
      <c r="T883" t="s">
        <v>2725</v>
      </c>
      <c r="U883" t="s">
        <v>14813</v>
      </c>
    </row>
    <row r="884" spans="1:21" x14ac:dyDescent="0.3">
      <c r="A884" t="s">
        <v>2726</v>
      </c>
      <c r="B884" t="s">
        <v>2727</v>
      </c>
      <c r="C884" t="s">
        <v>20</v>
      </c>
      <c r="D884" t="s">
        <v>21</v>
      </c>
      <c r="E884" t="s">
        <v>22</v>
      </c>
      <c r="F884" t="s">
        <v>23</v>
      </c>
      <c r="G884" t="s">
        <v>24</v>
      </c>
      <c r="H884">
        <v>297</v>
      </c>
      <c r="I884">
        <v>15</v>
      </c>
      <c r="J884">
        <v>19.8</v>
      </c>
      <c r="K884" s="5">
        <f t="shared" si="26"/>
        <v>1</v>
      </c>
      <c r="L884">
        <v>8</v>
      </c>
      <c r="M884">
        <v>4</v>
      </c>
      <c r="N884" s="7">
        <f t="shared" si="27"/>
        <v>0.33333333333333331</v>
      </c>
      <c r="O884">
        <v>2</v>
      </c>
      <c r="P884">
        <v>1</v>
      </c>
      <c r="Q884">
        <v>13</v>
      </c>
      <c r="R884">
        <v>5</v>
      </c>
      <c r="S884" t="s">
        <v>2632</v>
      </c>
      <c r="T884" t="s">
        <v>2728</v>
      </c>
      <c r="U884" t="s">
        <v>14813</v>
      </c>
    </row>
    <row r="885" spans="1:21" x14ac:dyDescent="0.3">
      <c r="A885" t="s">
        <v>2729</v>
      </c>
      <c r="B885" t="s">
        <v>2730</v>
      </c>
      <c r="C885" t="s">
        <v>99</v>
      </c>
      <c r="D885" t="s">
        <v>125</v>
      </c>
      <c r="E885" t="s">
        <v>49</v>
      </c>
      <c r="F885" t="s">
        <v>38</v>
      </c>
      <c r="G885" t="s">
        <v>24</v>
      </c>
      <c r="H885">
        <v>480</v>
      </c>
      <c r="I885">
        <v>33</v>
      </c>
      <c r="J885">
        <v>14.5</v>
      </c>
      <c r="K885" s="5">
        <f t="shared" si="26"/>
        <v>0</v>
      </c>
      <c r="L885">
        <v>0</v>
      </c>
      <c r="M885">
        <v>0</v>
      </c>
      <c r="N885" s="7">
        <f t="shared" si="27"/>
        <v>0</v>
      </c>
      <c r="O885">
        <v>0</v>
      </c>
      <c r="P885">
        <v>0</v>
      </c>
      <c r="Q885">
        <v>40</v>
      </c>
      <c r="R885">
        <v>50</v>
      </c>
      <c r="S885" t="s">
        <v>2632</v>
      </c>
      <c r="T885" t="s">
        <v>2731</v>
      </c>
      <c r="U885" t="s">
        <v>14813</v>
      </c>
    </row>
    <row r="886" spans="1:21" x14ac:dyDescent="0.3">
      <c r="A886" t="s">
        <v>2732</v>
      </c>
      <c r="B886" t="s">
        <v>2733</v>
      </c>
      <c r="C886" t="s">
        <v>99</v>
      </c>
      <c r="D886" t="s">
        <v>21</v>
      </c>
      <c r="E886" t="s">
        <v>37</v>
      </c>
      <c r="F886" t="s">
        <v>23</v>
      </c>
      <c r="G886" t="s">
        <v>24</v>
      </c>
      <c r="H886">
        <v>158</v>
      </c>
      <c r="I886">
        <v>8</v>
      </c>
      <c r="J886">
        <v>19.8</v>
      </c>
      <c r="K886" s="5">
        <f t="shared" si="26"/>
        <v>1</v>
      </c>
      <c r="L886">
        <v>0</v>
      </c>
      <c r="M886">
        <v>0</v>
      </c>
      <c r="N886" s="7">
        <f t="shared" si="27"/>
        <v>0</v>
      </c>
      <c r="O886">
        <v>5</v>
      </c>
      <c r="P886">
        <v>3</v>
      </c>
      <c r="Q886">
        <v>7</v>
      </c>
      <c r="R886">
        <v>7</v>
      </c>
      <c r="S886" t="s">
        <v>2632</v>
      </c>
      <c r="T886" t="s">
        <v>2734</v>
      </c>
      <c r="U886" t="s">
        <v>14813</v>
      </c>
    </row>
    <row r="887" spans="1:21" x14ac:dyDescent="0.3">
      <c r="A887" t="s">
        <v>2735</v>
      </c>
      <c r="B887" t="s">
        <v>2736</v>
      </c>
      <c r="C887" t="s">
        <v>99</v>
      </c>
      <c r="D887" t="s">
        <v>125</v>
      </c>
      <c r="E887" t="s">
        <v>22</v>
      </c>
      <c r="F887" t="s">
        <v>23</v>
      </c>
      <c r="G887" t="s">
        <v>24</v>
      </c>
      <c r="H887">
        <v>89</v>
      </c>
      <c r="I887">
        <v>8</v>
      </c>
      <c r="J887">
        <v>11.1</v>
      </c>
      <c r="K887" s="5">
        <f t="shared" si="26"/>
        <v>0</v>
      </c>
      <c r="L887">
        <v>0</v>
      </c>
      <c r="M887">
        <v>0</v>
      </c>
      <c r="N887" s="7">
        <f t="shared" si="27"/>
        <v>0</v>
      </c>
      <c r="O887">
        <v>0</v>
      </c>
      <c r="P887">
        <v>0</v>
      </c>
      <c r="Q887">
        <v>10</v>
      </c>
      <c r="R887">
        <v>14</v>
      </c>
      <c r="S887" t="s">
        <v>2632</v>
      </c>
      <c r="T887" t="s">
        <v>2737</v>
      </c>
      <c r="U887" t="s">
        <v>14813</v>
      </c>
    </row>
    <row r="888" spans="1:21" x14ac:dyDescent="0.3">
      <c r="A888" t="s">
        <v>2738</v>
      </c>
      <c r="B888" t="s">
        <v>2739</v>
      </c>
      <c r="C888" t="s">
        <v>20</v>
      </c>
      <c r="D888" t="s">
        <v>21</v>
      </c>
      <c r="E888" t="s">
        <v>22</v>
      </c>
      <c r="F888" t="s">
        <v>29</v>
      </c>
      <c r="G888" t="s">
        <v>24</v>
      </c>
      <c r="H888">
        <v>172</v>
      </c>
      <c r="I888">
        <v>11</v>
      </c>
      <c r="J888">
        <v>15.6</v>
      </c>
      <c r="K888" s="5">
        <f t="shared" si="26"/>
        <v>1</v>
      </c>
      <c r="L888">
        <v>6</v>
      </c>
      <c r="M888">
        <v>4</v>
      </c>
      <c r="N888" s="7">
        <f t="shared" si="27"/>
        <v>0.4</v>
      </c>
      <c r="O888">
        <v>1</v>
      </c>
      <c r="P888">
        <v>0</v>
      </c>
      <c r="Q888">
        <v>6</v>
      </c>
      <c r="R888">
        <v>5</v>
      </c>
      <c r="S888" t="s">
        <v>2632</v>
      </c>
      <c r="T888" t="s">
        <v>2740</v>
      </c>
      <c r="U888" t="s">
        <v>14813</v>
      </c>
    </row>
    <row r="889" spans="1:21" x14ac:dyDescent="0.3">
      <c r="A889" t="s">
        <v>2741</v>
      </c>
      <c r="B889" t="s">
        <v>2742</v>
      </c>
      <c r="C889" t="s">
        <v>20</v>
      </c>
      <c r="D889" t="s">
        <v>21</v>
      </c>
      <c r="E889" t="s">
        <v>49</v>
      </c>
      <c r="F889" t="s">
        <v>38</v>
      </c>
      <c r="G889" t="s">
        <v>24</v>
      </c>
      <c r="H889">
        <v>206</v>
      </c>
      <c r="I889">
        <v>13</v>
      </c>
      <c r="J889">
        <v>15.8</v>
      </c>
      <c r="K889" s="5">
        <f t="shared" si="26"/>
        <v>1</v>
      </c>
      <c r="L889">
        <v>9</v>
      </c>
      <c r="M889">
        <v>4</v>
      </c>
      <c r="N889" s="7">
        <f t="shared" si="27"/>
        <v>0.30769230769230771</v>
      </c>
      <c r="O889">
        <v>0</v>
      </c>
      <c r="P889">
        <v>0</v>
      </c>
      <c r="Q889">
        <v>12</v>
      </c>
      <c r="R889">
        <v>25</v>
      </c>
      <c r="S889" t="s">
        <v>2632</v>
      </c>
      <c r="T889" t="s">
        <v>2743</v>
      </c>
      <c r="U889" t="s">
        <v>14813</v>
      </c>
    </row>
    <row r="890" spans="1:21" x14ac:dyDescent="0.3">
      <c r="A890" t="s">
        <v>2744</v>
      </c>
      <c r="B890" t="s">
        <v>2745</v>
      </c>
      <c r="C890" t="s">
        <v>20</v>
      </c>
      <c r="D890" t="s">
        <v>213</v>
      </c>
      <c r="E890" t="s">
        <v>22</v>
      </c>
      <c r="F890" t="s">
        <v>29</v>
      </c>
      <c r="G890" t="s">
        <v>24</v>
      </c>
      <c r="H890">
        <v>27</v>
      </c>
      <c r="I890">
        <v>3</v>
      </c>
      <c r="J890">
        <v>9</v>
      </c>
      <c r="K890" s="5">
        <f t="shared" si="26"/>
        <v>0</v>
      </c>
      <c r="L890">
        <v>2</v>
      </c>
      <c r="M890">
        <v>1</v>
      </c>
      <c r="N890" s="7">
        <f t="shared" si="27"/>
        <v>0.33333333333333331</v>
      </c>
      <c r="O890">
        <v>0</v>
      </c>
      <c r="P890">
        <v>0</v>
      </c>
      <c r="Q890">
        <v>1</v>
      </c>
      <c r="R890">
        <v>5</v>
      </c>
      <c r="S890" t="s">
        <v>2632</v>
      </c>
      <c r="T890" t="s">
        <v>2746</v>
      </c>
      <c r="U890" t="s">
        <v>14813</v>
      </c>
    </row>
    <row r="891" spans="1:21" x14ac:dyDescent="0.3">
      <c r="A891" t="s">
        <v>2747</v>
      </c>
      <c r="B891" t="s">
        <v>2748</v>
      </c>
      <c r="C891" t="s">
        <v>20</v>
      </c>
      <c r="D891" t="s">
        <v>21</v>
      </c>
      <c r="E891" t="s">
        <v>22</v>
      </c>
      <c r="F891" t="s">
        <v>29</v>
      </c>
      <c r="G891" t="s">
        <v>173</v>
      </c>
      <c r="H891">
        <v>220</v>
      </c>
      <c r="I891">
        <v>8</v>
      </c>
      <c r="J891">
        <v>27.5</v>
      </c>
      <c r="K891" s="5">
        <f t="shared" si="26"/>
        <v>1</v>
      </c>
      <c r="L891">
        <v>3</v>
      </c>
      <c r="M891">
        <v>1</v>
      </c>
      <c r="N891" s="7">
        <f t="shared" si="27"/>
        <v>0.25</v>
      </c>
      <c r="O891">
        <v>4</v>
      </c>
      <c r="P891">
        <v>0</v>
      </c>
      <c r="Q891">
        <v>5</v>
      </c>
      <c r="R891">
        <v>5</v>
      </c>
      <c r="S891" t="s">
        <v>2692</v>
      </c>
      <c r="T891" t="s">
        <v>2749</v>
      </c>
      <c r="U891" t="s">
        <v>14813</v>
      </c>
    </row>
    <row r="892" spans="1:21" x14ac:dyDescent="0.3">
      <c r="A892" t="s">
        <v>2750</v>
      </c>
      <c r="B892" t="s">
        <v>2751</v>
      </c>
      <c r="C892" t="s">
        <v>20</v>
      </c>
      <c r="D892" t="s">
        <v>42</v>
      </c>
      <c r="E892" t="s">
        <v>22</v>
      </c>
      <c r="F892" t="s">
        <v>29</v>
      </c>
      <c r="G892" t="s">
        <v>24</v>
      </c>
      <c r="H892">
        <v>123</v>
      </c>
      <c r="I892">
        <v>9</v>
      </c>
      <c r="J892">
        <v>13.7</v>
      </c>
      <c r="K892" s="5">
        <f t="shared" si="26"/>
        <v>0</v>
      </c>
      <c r="L892">
        <v>5</v>
      </c>
      <c r="M892">
        <v>2</v>
      </c>
      <c r="N892" s="7">
        <f t="shared" si="27"/>
        <v>0.2857142857142857</v>
      </c>
      <c r="O892">
        <v>2</v>
      </c>
      <c r="P892">
        <v>0</v>
      </c>
      <c r="Q892">
        <v>5</v>
      </c>
      <c r="R892">
        <v>20</v>
      </c>
      <c r="S892" t="s">
        <v>2692</v>
      </c>
      <c r="T892" t="s">
        <v>2752</v>
      </c>
      <c r="U892" t="s">
        <v>14813</v>
      </c>
    </row>
    <row r="893" spans="1:21" x14ac:dyDescent="0.3">
      <c r="A893" t="s">
        <v>2753</v>
      </c>
      <c r="B893" t="s">
        <v>2754</v>
      </c>
      <c r="C893" t="s">
        <v>20</v>
      </c>
      <c r="D893" t="s">
        <v>21</v>
      </c>
      <c r="E893" t="s">
        <v>22</v>
      </c>
      <c r="F893" t="s">
        <v>29</v>
      </c>
      <c r="G893" t="s">
        <v>24</v>
      </c>
      <c r="H893">
        <v>192</v>
      </c>
      <c r="I893">
        <v>10</v>
      </c>
      <c r="J893">
        <v>19.2</v>
      </c>
      <c r="K893" s="5">
        <f t="shared" si="26"/>
        <v>1</v>
      </c>
      <c r="L893">
        <v>6</v>
      </c>
      <c r="M893">
        <v>3</v>
      </c>
      <c r="N893" s="7">
        <f t="shared" si="27"/>
        <v>0.33333333333333331</v>
      </c>
      <c r="O893">
        <v>1</v>
      </c>
      <c r="P893">
        <v>0</v>
      </c>
      <c r="Q893">
        <v>4</v>
      </c>
      <c r="R893">
        <v>5</v>
      </c>
      <c r="S893" t="s">
        <v>2692</v>
      </c>
      <c r="T893" t="s">
        <v>2755</v>
      </c>
      <c r="U893" t="s">
        <v>14813</v>
      </c>
    </row>
    <row r="894" spans="1:21" x14ac:dyDescent="0.3">
      <c r="A894" t="s">
        <v>2756</v>
      </c>
      <c r="B894" t="s">
        <v>2757</v>
      </c>
      <c r="C894" t="s">
        <v>20</v>
      </c>
      <c r="D894" t="s">
        <v>21</v>
      </c>
      <c r="E894" t="s">
        <v>22</v>
      </c>
      <c r="F894" t="s">
        <v>29</v>
      </c>
      <c r="G894" t="s">
        <v>24</v>
      </c>
      <c r="H894">
        <v>104</v>
      </c>
      <c r="I894">
        <v>11</v>
      </c>
      <c r="J894">
        <v>9.5</v>
      </c>
      <c r="K894" s="5">
        <f t="shared" si="26"/>
        <v>0</v>
      </c>
      <c r="L894">
        <v>6</v>
      </c>
      <c r="M894">
        <v>3</v>
      </c>
      <c r="N894" s="7">
        <f t="shared" si="27"/>
        <v>0.33333333333333331</v>
      </c>
      <c r="O894">
        <v>2</v>
      </c>
      <c r="P894">
        <v>0</v>
      </c>
      <c r="Q894">
        <v>5</v>
      </c>
      <c r="R894">
        <v>5</v>
      </c>
      <c r="S894" t="s">
        <v>2692</v>
      </c>
      <c r="T894" t="s">
        <v>2758</v>
      </c>
      <c r="U894" t="s">
        <v>14813</v>
      </c>
    </row>
    <row r="895" spans="1:21" x14ac:dyDescent="0.3">
      <c r="A895" t="s">
        <v>2759</v>
      </c>
      <c r="B895" t="s">
        <v>2760</v>
      </c>
      <c r="C895" t="s">
        <v>20</v>
      </c>
      <c r="D895" t="s">
        <v>21</v>
      </c>
      <c r="E895" t="s">
        <v>22</v>
      </c>
      <c r="F895" t="s">
        <v>29</v>
      </c>
      <c r="G895" t="s">
        <v>24</v>
      </c>
      <c r="H895">
        <v>423</v>
      </c>
      <c r="I895">
        <v>17</v>
      </c>
      <c r="J895">
        <v>24.9</v>
      </c>
      <c r="K895" s="5">
        <f t="shared" si="26"/>
        <v>1</v>
      </c>
      <c r="L895">
        <v>12</v>
      </c>
      <c r="M895">
        <v>5</v>
      </c>
      <c r="N895" s="7">
        <f t="shared" si="27"/>
        <v>0.29411764705882354</v>
      </c>
      <c r="O895">
        <v>0</v>
      </c>
      <c r="P895">
        <v>0</v>
      </c>
      <c r="Q895">
        <v>10</v>
      </c>
      <c r="R895">
        <v>5</v>
      </c>
      <c r="S895" t="s">
        <v>2692</v>
      </c>
      <c r="T895" t="s">
        <v>2761</v>
      </c>
      <c r="U895" t="s">
        <v>14813</v>
      </c>
    </row>
    <row r="896" spans="1:21" x14ac:dyDescent="0.3">
      <c r="A896" t="s">
        <v>2762</v>
      </c>
      <c r="B896" t="s">
        <v>2763</v>
      </c>
      <c r="C896" t="s">
        <v>20</v>
      </c>
      <c r="D896" t="s">
        <v>21</v>
      </c>
      <c r="E896" t="s">
        <v>49</v>
      </c>
      <c r="F896" t="s">
        <v>38</v>
      </c>
      <c r="G896" t="s">
        <v>24</v>
      </c>
      <c r="H896">
        <v>339</v>
      </c>
      <c r="I896">
        <v>16</v>
      </c>
      <c r="J896">
        <v>21.2</v>
      </c>
      <c r="K896" s="5">
        <f t="shared" si="26"/>
        <v>1</v>
      </c>
      <c r="L896">
        <v>10</v>
      </c>
      <c r="M896">
        <v>6</v>
      </c>
      <c r="N896" s="7">
        <f t="shared" si="27"/>
        <v>0.375</v>
      </c>
      <c r="O896">
        <v>0</v>
      </c>
      <c r="P896">
        <v>0</v>
      </c>
      <c r="Q896">
        <v>20</v>
      </c>
      <c r="R896">
        <v>12</v>
      </c>
      <c r="S896" t="s">
        <v>2692</v>
      </c>
      <c r="T896" t="s">
        <v>2764</v>
      </c>
      <c r="U896" t="s">
        <v>14813</v>
      </c>
    </row>
    <row r="897" spans="1:21" x14ac:dyDescent="0.3">
      <c r="A897" t="s">
        <v>2765</v>
      </c>
      <c r="B897" t="s">
        <v>2766</v>
      </c>
      <c r="C897" t="s">
        <v>20</v>
      </c>
      <c r="D897" t="s">
        <v>21</v>
      </c>
      <c r="E897" t="s">
        <v>22</v>
      </c>
      <c r="F897" t="s">
        <v>29</v>
      </c>
      <c r="G897" t="s">
        <v>24</v>
      </c>
      <c r="H897">
        <v>220</v>
      </c>
      <c r="I897">
        <v>15</v>
      </c>
      <c r="J897">
        <v>14.7</v>
      </c>
      <c r="K897" s="5">
        <f t="shared" si="26"/>
        <v>0</v>
      </c>
      <c r="L897">
        <v>12</v>
      </c>
      <c r="M897">
        <v>2</v>
      </c>
      <c r="N897" s="7">
        <f t="shared" si="27"/>
        <v>0.14285714285714285</v>
      </c>
      <c r="O897">
        <v>1</v>
      </c>
      <c r="P897">
        <v>0</v>
      </c>
      <c r="Q897">
        <v>10</v>
      </c>
      <c r="R897">
        <v>15</v>
      </c>
      <c r="S897" t="s">
        <v>2692</v>
      </c>
      <c r="T897" t="s">
        <v>2767</v>
      </c>
      <c r="U897" t="s">
        <v>14813</v>
      </c>
    </row>
    <row r="898" spans="1:21" x14ac:dyDescent="0.3">
      <c r="A898" t="s">
        <v>2768</v>
      </c>
      <c r="B898" t="s">
        <v>2769</v>
      </c>
      <c r="C898" t="s">
        <v>20</v>
      </c>
      <c r="D898" t="s">
        <v>21</v>
      </c>
      <c r="E898" t="s">
        <v>22</v>
      </c>
      <c r="F898" t="s">
        <v>29</v>
      </c>
      <c r="G898" t="s">
        <v>24</v>
      </c>
      <c r="H898">
        <v>111</v>
      </c>
      <c r="I898">
        <v>9</v>
      </c>
      <c r="J898">
        <v>12.3</v>
      </c>
      <c r="K898" s="5">
        <f t="shared" si="26"/>
        <v>0</v>
      </c>
      <c r="L898">
        <v>6</v>
      </c>
      <c r="M898">
        <v>1</v>
      </c>
      <c r="N898" s="7">
        <f t="shared" si="27"/>
        <v>0.14285714285714285</v>
      </c>
      <c r="O898">
        <v>2</v>
      </c>
      <c r="P898">
        <v>0</v>
      </c>
      <c r="Q898">
        <v>5</v>
      </c>
      <c r="R898">
        <v>5</v>
      </c>
      <c r="S898" t="s">
        <v>2692</v>
      </c>
      <c r="T898" t="s">
        <v>2770</v>
      </c>
      <c r="U898" t="s">
        <v>14813</v>
      </c>
    </row>
    <row r="899" spans="1:21" x14ac:dyDescent="0.3">
      <c r="A899" t="s">
        <v>2771</v>
      </c>
      <c r="B899" t="s">
        <v>2772</v>
      </c>
      <c r="C899" t="s">
        <v>20</v>
      </c>
      <c r="D899" t="s">
        <v>21</v>
      </c>
      <c r="E899" t="s">
        <v>37</v>
      </c>
      <c r="F899" t="s">
        <v>23</v>
      </c>
      <c r="G899" t="s">
        <v>24</v>
      </c>
      <c r="H899">
        <v>150</v>
      </c>
      <c r="I899">
        <v>10</v>
      </c>
      <c r="J899">
        <v>15</v>
      </c>
      <c r="K899" s="5">
        <f t="shared" ref="K899:K962" si="28">IF(J899&gt;15, 1, 0)</f>
        <v>0</v>
      </c>
      <c r="L899">
        <v>5</v>
      </c>
      <c r="M899">
        <v>5</v>
      </c>
      <c r="N899" s="7">
        <f t="shared" ref="N899:N962" si="29">IFERROR(M899/(M899+L899), 0)</f>
        <v>0.5</v>
      </c>
      <c r="O899">
        <v>0</v>
      </c>
      <c r="P899">
        <v>0</v>
      </c>
      <c r="Q899">
        <v>7</v>
      </c>
      <c r="R899">
        <v>21</v>
      </c>
      <c r="S899" t="s">
        <v>2692</v>
      </c>
      <c r="T899" t="s">
        <v>2773</v>
      </c>
      <c r="U899" t="s">
        <v>14813</v>
      </c>
    </row>
    <row r="900" spans="1:21" x14ac:dyDescent="0.3">
      <c r="A900" t="s">
        <v>2774</v>
      </c>
      <c r="B900" t="s">
        <v>2775</v>
      </c>
      <c r="C900" t="s">
        <v>20</v>
      </c>
      <c r="D900" t="s">
        <v>21</v>
      </c>
      <c r="E900" t="s">
        <v>22</v>
      </c>
      <c r="F900" t="s">
        <v>23</v>
      </c>
      <c r="G900" t="s">
        <v>24</v>
      </c>
      <c r="H900">
        <v>286</v>
      </c>
      <c r="I900">
        <v>14</v>
      </c>
      <c r="J900">
        <v>20.399999999999999</v>
      </c>
      <c r="K900" s="5">
        <f t="shared" si="28"/>
        <v>1</v>
      </c>
      <c r="L900">
        <v>5</v>
      </c>
      <c r="M900">
        <v>6</v>
      </c>
      <c r="N900" s="7">
        <f t="shared" si="29"/>
        <v>0.54545454545454541</v>
      </c>
      <c r="O900">
        <v>2</v>
      </c>
      <c r="P900">
        <v>1</v>
      </c>
      <c r="Q900">
        <v>10</v>
      </c>
      <c r="R900">
        <v>20</v>
      </c>
      <c r="S900" t="s">
        <v>2692</v>
      </c>
      <c r="T900" t="s">
        <v>2776</v>
      </c>
      <c r="U900" t="s">
        <v>14813</v>
      </c>
    </row>
    <row r="901" spans="1:21" x14ac:dyDescent="0.3">
      <c r="A901" t="s">
        <v>2777</v>
      </c>
      <c r="B901" t="s">
        <v>2778</v>
      </c>
      <c r="C901" t="s">
        <v>20</v>
      </c>
      <c r="D901" t="s">
        <v>21</v>
      </c>
      <c r="E901" t="s">
        <v>22</v>
      </c>
      <c r="F901" t="s">
        <v>29</v>
      </c>
      <c r="G901" t="s">
        <v>24</v>
      </c>
      <c r="H901">
        <v>335</v>
      </c>
      <c r="I901">
        <v>14</v>
      </c>
      <c r="J901">
        <v>23.9</v>
      </c>
      <c r="K901" s="5">
        <f t="shared" si="28"/>
        <v>1</v>
      </c>
      <c r="L901">
        <v>7</v>
      </c>
      <c r="M901">
        <v>4</v>
      </c>
      <c r="N901" s="7">
        <f t="shared" si="29"/>
        <v>0.36363636363636365</v>
      </c>
      <c r="O901">
        <v>1</v>
      </c>
      <c r="P901">
        <v>2</v>
      </c>
      <c r="Q901">
        <v>10</v>
      </c>
      <c r="R901">
        <v>5</v>
      </c>
      <c r="S901" t="s">
        <v>2692</v>
      </c>
      <c r="T901" t="s">
        <v>2779</v>
      </c>
      <c r="U901" t="s">
        <v>14813</v>
      </c>
    </row>
    <row r="902" spans="1:21" x14ac:dyDescent="0.3">
      <c r="A902" t="s">
        <v>2780</v>
      </c>
      <c r="B902" t="s">
        <v>2781</v>
      </c>
      <c r="C902" t="s">
        <v>20</v>
      </c>
      <c r="D902" t="s">
        <v>21</v>
      </c>
      <c r="E902" t="s">
        <v>22</v>
      </c>
      <c r="F902" t="s">
        <v>23</v>
      </c>
      <c r="G902" t="s">
        <v>24</v>
      </c>
      <c r="H902">
        <v>202</v>
      </c>
      <c r="I902">
        <v>12</v>
      </c>
      <c r="J902">
        <v>16.8</v>
      </c>
      <c r="K902" s="5">
        <f t="shared" si="28"/>
        <v>1</v>
      </c>
      <c r="L902">
        <v>5</v>
      </c>
      <c r="M902">
        <v>4</v>
      </c>
      <c r="N902" s="7">
        <f t="shared" si="29"/>
        <v>0.44444444444444442</v>
      </c>
      <c r="O902">
        <v>2</v>
      </c>
      <c r="P902">
        <v>1</v>
      </c>
      <c r="Q902">
        <v>11</v>
      </c>
      <c r="R902">
        <v>5</v>
      </c>
      <c r="S902" t="s">
        <v>2692</v>
      </c>
      <c r="T902" t="s">
        <v>2782</v>
      </c>
      <c r="U902" t="s">
        <v>14813</v>
      </c>
    </row>
    <row r="903" spans="1:21" x14ac:dyDescent="0.3">
      <c r="A903" t="s">
        <v>2783</v>
      </c>
      <c r="B903" t="s">
        <v>2784</v>
      </c>
      <c r="C903" t="s">
        <v>20</v>
      </c>
      <c r="D903" t="s">
        <v>21</v>
      </c>
      <c r="E903" t="s">
        <v>22</v>
      </c>
      <c r="F903" t="s">
        <v>29</v>
      </c>
      <c r="G903" t="s">
        <v>24</v>
      </c>
      <c r="H903">
        <v>206</v>
      </c>
      <c r="I903">
        <v>14</v>
      </c>
      <c r="J903">
        <v>14.7</v>
      </c>
      <c r="K903" s="5">
        <f t="shared" si="28"/>
        <v>0</v>
      </c>
      <c r="L903">
        <v>5</v>
      </c>
      <c r="M903">
        <v>1</v>
      </c>
      <c r="N903" s="7">
        <f t="shared" si="29"/>
        <v>0.16666666666666666</v>
      </c>
      <c r="O903">
        <v>6</v>
      </c>
      <c r="P903">
        <v>2</v>
      </c>
      <c r="Q903">
        <v>5</v>
      </c>
      <c r="R903">
        <v>5</v>
      </c>
      <c r="S903" t="s">
        <v>2692</v>
      </c>
      <c r="T903" t="s">
        <v>2785</v>
      </c>
      <c r="U903" t="s">
        <v>14813</v>
      </c>
    </row>
    <row r="904" spans="1:21" x14ac:dyDescent="0.3">
      <c r="A904" t="s">
        <v>2786</v>
      </c>
      <c r="B904" t="s">
        <v>2787</v>
      </c>
      <c r="C904" t="s">
        <v>20</v>
      </c>
      <c r="D904" t="s">
        <v>21</v>
      </c>
      <c r="E904" t="s">
        <v>22</v>
      </c>
      <c r="F904" t="s">
        <v>23</v>
      </c>
      <c r="G904" t="s">
        <v>24</v>
      </c>
      <c r="H904">
        <v>174</v>
      </c>
      <c r="I904">
        <v>12</v>
      </c>
      <c r="J904">
        <v>14.5</v>
      </c>
      <c r="K904" s="5">
        <f t="shared" si="28"/>
        <v>0</v>
      </c>
      <c r="L904">
        <v>6</v>
      </c>
      <c r="M904">
        <v>4</v>
      </c>
      <c r="N904" s="7">
        <f t="shared" si="29"/>
        <v>0.4</v>
      </c>
      <c r="O904">
        <v>2</v>
      </c>
      <c r="P904">
        <v>0</v>
      </c>
      <c r="Q904">
        <v>8</v>
      </c>
      <c r="R904">
        <v>21</v>
      </c>
      <c r="S904" t="s">
        <v>2692</v>
      </c>
      <c r="T904" t="s">
        <v>2788</v>
      </c>
      <c r="U904" t="s">
        <v>14813</v>
      </c>
    </row>
    <row r="905" spans="1:21" x14ac:dyDescent="0.3">
      <c r="A905" t="s">
        <v>2789</v>
      </c>
      <c r="B905" t="s">
        <v>2790</v>
      </c>
      <c r="C905" t="s">
        <v>20</v>
      </c>
      <c r="D905" t="s">
        <v>42</v>
      </c>
      <c r="E905" t="s">
        <v>22</v>
      </c>
      <c r="F905" t="s">
        <v>29</v>
      </c>
      <c r="G905" t="s">
        <v>24</v>
      </c>
      <c r="H905">
        <v>172</v>
      </c>
      <c r="I905">
        <v>10</v>
      </c>
      <c r="J905">
        <v>17.2</v>
      </c>
      <c r="K905" s="5">
        <f t="shared" si="28"/>
        <v>1</v>
      </c>
      <c r="L905">
        <v>7</v>
      </c>
      <c r="M905">
        <v>2</v>
      </c>
      <c r="N905" s="7">
        <f t="shared" si="29"/>
        <v>0.22222222222222221</v>
      </c>
      <c r="O905">
        <v>1</v>
      </c>
      <c r="P905">
        <v>0</v>
      </c>
      <c r="Q905">
        <v>6</v>
      </c>
      <c r="R905">
        <v>4</v>
      </c>
      <c r="S905" t="s">
        <v>2692</v>
      </c>
      <c r="T905" t="s">
        <v>2791</v>
      </c>
      <c r="U905" t="s">
        <v>14813</v>
      </c>
    </row>
    <row r="906" spans="1:21" x14ac:dyDescent="0.3">
      <c r="A906" t="s">
        <v>2792</v>
      </c>
      <c r="B906" t="s">
        <v>2793</v>
      </c>
      <c r="C906" t="s">
        <v>20</v>
      </c>
      <c r="D906" t="s">
        <v>21</v>
      </c>
      <c r="E906" t="s">
        <v>22</v>
      </c>
      <c r="F906" t="s">
        <v>29</v>
      </c>
      <c r="G906" t="s">
        <v>24</v>
      </c>
      <c r="H906">
        <v>65</v>
      </c>
      <c r="I906">
        <v>6</v>
      </c>
      <c r="J906">
        <v>10.8</v>
      </c>
      <c r="K906" s="5">
        <f t="shared" si="28"/>
        <v>0</v>
      </c>
      <c r="L906">
        <v>2</v>
      </c>
      <c r="M906">
        <v>3</v>
      </c>
      <c r="N906" s="7">
        <f t="shared" si="29"/>
        <v>0.6</v>
      </c>
      <c r="O906">
        <v>1</v>
      </c>
      <c r="P906">
        <v>0</v>
      </c>
      <c r="Q906">
        <v>4</v>
      </c>
      <c r="R906">
        <v>5</v>
      </c>
      <c r="S906" t="s">
        <v>2692</v>
      </c>
      <c r="T906" t="s">
        <v>2794</v>
      </c>
      <c r="U906" t="s">
        <v>14813</v>
      </c>
    </row>
    <row r="907" spans="1:21" x14ac:dyDescent="0.3">
      <c r="A907" t="s">
        <v>2795</v>
      </c>
      <c r="B907" t="s">
        <v>2796</v>
      </c>
      <c r="C907" t="s">
        <v>20</v>
      </c>
      <c r="D907" t="s">
        <v>21</v>
      </c>
      <c r="E907" t="s">
        <v>22</v>
      </c>
      <c r="F907" t="s">
        <v>29</v>
      </c>
      <c r="G907" t="s">
        <v>24</v>
      </c>
      <c r="H907">
        <v>171</v>
      </c>
      <c r="I907">
        <v>10</v>
      </c>
      <c r="J907">
        <v>17.100000000000001</v>
      </c>
      <c r="K907" s="5">
        <f t="shared" si="28"/>
        <v>1</v>
      </c>
      <c r="L907">
        <v>4</v>
      </c>
      <c r="M907">
        <v>2</v>
      </c>
      <c r="N907" s="7">
        <f t="shared" si="29"/>
        <v>0.33333333333333331</v>
      </c>
      <c r="O907">
        <v>2</v>
      </c>
      <c r="P907">
        <v>2</v>
      </c>
      <c r="Q907">
        <v>5</v>
      </c>
      <c r="R907">
        <v>5</v>
      </c>
      <c r="S907" t="s">
        <v>2692</v>
      </c>
      <c r="T907" t="s">
        <v>2797</v>
      </c>
      <c r="U907" t="s">
        <v>14813</v>
      </c>
    </row>
    <row r="908" spans="1:21" x14ac:dyDescent="0.3">
      <c r="A908" t="s">
        <v>2798</v>
      </c>
      <c r="B908" t="s">
        <v>2799</v>
      </c>
      <c r="C908" t="s">
        <v>20</v>
      </c>
      <c r="D908" t="s">
        <v>42</v>
      </c>
      <c r="E908" t="s">
        <v>49</v>
      </c>
      <c r="F908" t="s">
        <v>38</v>
      </c>
      <c r="G908" t="s">
        <v>24</v>
      </c>
      <c r="H908">
        <v>1001</v>
      </c>
      <c r="I908">
        <v>48</v>
      </c>
      <c r="J908">
        <v>20.9</v>
      </c>
      <c r="K908" s="5">
        <f t="shared" si="28"/>
        <v>1</v>
      </c>
      <c r="L908">
        <v>35</v>
      </c>
      <c r="M908">
        <v>12</v>
      </c>
      <c r="N908" s="7">
        <f t="shared" si="29"/>
        <v>0.25531914893617019</v>
      </c>
      <c r="O908">
        <v>1</v>
      </c>
      <c r="P908">
        <v>0</v>
      </c>
      <c r="Q908">
        <v>42</v>
      </c>
      <c r="R908">
        <v>65</v>
      </c>
      <c r="S908" t="s">
        <v>2692</v>
      </c>
      <c r="T908" t="s">
        <v>2800</v>
      </c>
      <c r="U908" t="s">
        <v>14813</v>
      </c>
    </row>
    <row r="909" spans="1:21" x14ac:dyDescent="0.3">
      <c r="A909" t="s">
        <v>2801</v>
      </c>
      <c r="B909" t="s">
        <v>2802</v>
      </c>
      <c r="C909" t="s">
        <v>99</v>
      </c>
      <c r="D909" t="s">
        <v>125</v>
      </c>
      <c r="E909" t="s">
        <v>37</v>
      </c>
      <c r="F909" t="s">
        <v>38</v>
      </c>
      <c r="G909" t="s">
        <v>24</v>
      </c>
      <c r="H909">
        <v>16</v>
      </c>
      <c r="I909">
        <v>5</v>
      </c>
      <c r="J909">
        <v>3.2</v>
      </c>
      <c r="K909" s="5">
        <f t="shared" si="28"/>
        <v>0</v>
      </c>
      <c r="L909">
        <v>0</v>
      </c>
      <c r="M909">
        <v>0</v>
      </c>
      <c r="N909" s="7">
        <f t="shared" si="29"/>
        <v>0</v>
      </c>
      <c r="O909">
        <v>0</v>
      </c>
      <c r="P909">
        <v>0</v>
      </c>
      <c r="Q909">
        <v>4</v>
      </c>
      <c r="R909">
        <v>6</v>
      </c>
      <c r="S909" t="s">
        <v>2692</v>
      </c>
      <c r="T909" t="s">
        <v>2803</v>
      </c>
      <c r="U909" t="s">
        <v>14813</v>
      </c>
    </row>
    <row r="910" spans="1:21" x14ac:dyDescent="0.3">
      <c r="A910" t="s">
        <v>2804</v>
      </c>
      <c r="B910" t="s">
        <v>2805</v>
      </c>
      <c r="C910" t="s">
        <v>20</v>
      </c>
      <c r="D910" t="s">
        <v>21</v>
      </c>
      <c r="E910" t="s">
        <v>22</v>
      </c>
      <c r="F910" t="s">
        <v>29</v>
      </c>
      <c r="G910" t="s">
        <v>173</v>
      </c>
      <c r="H910">
        <v>164</v>
      </c>
      <c r="I910">
        <v>14</v>
      </c>
      <c r="J910">
        <v>11.7</v>
      </c>
      <c r="K910" s="5">
        <f t="shared" si="28"/>
        <v>0</v>
      </c>
      <c r="L910">
        <v>8</v>
      </c>
      <c r="M910">
        <v>4</v>
      </c>
      <c r="N910" s="7">
        <f t="shared" si="29"/>
        <v>0.33333333333333331</v>
      </c>
      <c r="O910">
        <v>1</v>
      </c>
      <c r="P910">
        <v>1</v>
      </c>
      <c r="Q910">
        <v>6</v>
      </c>
      <c r="R910">
        <v>6</v>
      </c>
      <c r="S910" t="s">
        <v>2692</v>
      </c>
      <c r="T910" t="s">
        <v>2806</v>
      </c>
      <c r="U910" t="s">
        <v>14813</v>
      </c>
    </row>
    <row r="911" spans="1:21" x14ac:dyDescent="0.3">
      <c r="A911" t="s">
        <v>2807</v>
      </c>
      <c r="B911" t="s">
        <v>2808</v>
      </c>
      <c r="C911" t="s">
        <v>20</v>
      </c>
      <c r="D911" t="s">
        <v>21</v>
      </c>
      <c r="E911" t="s">
        <v>22</v>
      </c>
      <c r="F911" t="s">
        <v>29</v>
      </c>
      <c r="G911" t="s">
        <v>24</v>
      </c>
      <c r="H911">
        <v>207</v>
      </c>
      <c r="I911">
        <v>14</v>
      </c>
      <c r="J911">
        <v>14.8</v>
      </c>
      <c r="K911" s="5">
        <f t="shared" si="28"/>
        <v>0</v>
      </c>
      <c r="L911">
        <v>10</v>
      </c>
      <c r="M911">
        <v>2</v>
      </c>
      <c r="N911" s="7">
        <f t="shared" si="29"/>
        <v>0.16666666666666666</v>
      </c>
      <c r="O911">
        <v>1</v>
      </c>
      <c r="P911">
        <v>1</v>
      </c>
      <c r="Q911">
        <v>7</v>
      </c>
      <c r="R911">
        <v>4</v>
      </c>
      <c r="S911" t="s">
        <v>2692</v>
      </c>
      <c r="T911" t="s">
        <v>2809</v>
      </c>
      <c r="U911" t="s">
        <v>14813</v>
      </c>
    </row>
    <row r="912" spans="1:21" x14ac:dyDescent="0.3">
      <c r="A912" t="s">
        <v>2810</v>
      </c>
      <c r="B912" t="s">
        <v>2811</v>
      </c>
      <c r="C912" t="s">
        <v>99</v>
      </c>
      <c r="D912" t="s">
        <v>125</v>
      </c>
      <c r="E912" t="s">
        <v>22</v>
      </c>
      <c r="F912" t="s">
        <v>23</v>
      </c>
      <c r="G912" t="s">
        <v>24</v>
      </c>
      <c r="H912">
        <v>117</v>
      </c>
      <c r="I912">
        <v>10</v>
      </c>
      <c r="J912">
        <v>11.7</v>
      </c>
      <c r="K912" s="5">
        <f t="shared" si="28"/>
        <v>0</v>
      </c>
      <c r="L912">
        <v>0</v>
      </c>
      <c r="M912">
        <v>0</v>
      </c>
      <c r="N912" s="7">
        <f t="shared" si="29"/>
        <v>0</v>
      </c>
      <c r="O912">
        <v>0</v>
      </c>
      <c r="P912">
        <v>0</v>
      </c>
      <c r="Q912">
        <v>6</v>
      </c>
      <c r="R912">
        <v>5</v>
      </c>
      <c r="S912" t="s">
        <v>2692</v>
      </c>
      <c r="T912" t="s">
        <v>2812</v>
      </c>
      <c r="U912" t="s">
        <v>14813</v>
      </c>
    </row>
    <row r="913" spans="1:21" x14ac:dyDescent="0.3">
      <c r="A913" t="s">
        <v>2813</v>
      </c>
      <c r="B913" t="s">
        <v>2814</v>
      </c>
      <c r="C913" t="s">
        <v>20</v>
      </c>
      <c r="D913" t="s">
        <v>42</v>
      </c>
      <c r="E913" t="s">
        <v>22</v>
      </c>
      <c r="F913" t="s">
        <v>29</v>
      </c>
      <c r="G913" t="s">
        <v>24</v>
      </c>
      <c r="H913">
        <v>156</v>
      </c>
      <c r="I913">
        <v>8</v>
      </c>
      <c r="J913">
        <v>19.5</v>
      </c>
      <c r="K913" s="5">
        <f t="shared" si="28"/>
        <v>1</v>
      </c>
      <c r="L913">
        <v>4</v>
      </c>
      <c r="M913">
        <v>2</v>
      </c>
      <c r="N913" s="7">
        <f t="shared" si="29"/>
        <v>0.33333333333333331</v>
      </c>
      <c r="O913">
        <v>1</v>
      </c>
      <c r="P913">
        <v>1</v>
      </c>
      <c r="Q913">
        <v>3</v>
      </c>
      <c r="R913">
        <v>5</v>
      </c>
      <c r="S913" t="s">
        <v>2815</v>
      </c>
      <c r="T913" t="s">
        <v>2816</v>
      </c>
      <c r="U913" t="s">
        <v>14813</v>
      </c>
    </row>
    <row r="914" spans="1:21" x14ac:dyDescent="0.3">
      <c r="A914" t="s">
        <v>2817</v>
      </c>
      <c r="B914" t="s">
        <v>2818</v>
      </c>
      <c r="C914" t="s">
        <v>20</v>
      </c>
      <c r="D914" t="s">
        <v>21</v>
      </c>
      <c r="E914" t="s">
        <v>22</v>
      </c>
      <c r="F914" t="s">
        <v>23</v>
      </c>
      <c r="G914" t="s">
        <v>24</v>
      </c>
      <c r="H914">
        <v>187</v>
      </c>
      <c r="I914">
        <v>11</v>
      </c>
      <c r="J914">
        <v>17</v>
      </c>
      <c r="K914" s="5">
        <f t="shared" si="28"/>
        <v>1</v>
      </c>
      <c r="L914">
        <v>6</v>
      </c>
      <c r="M914">
        <v>4</v>
      </c>
      <c r="N914" s="7">
        <f t="shared" si="29"/>
        <v>0.4</v>
      </c>
      <c r="O914">
        <v>1</v>
      </c>
      <c r="P914">
        <v>0</v>
      </c>
      <c r="Q914">
        <v>8</v>
      </c>
      <c r="R914">
        <v>9.1950000000000003</v>
      </c>
      <c r="S914" t="s">
        <v>2815</v>
      </c>
      <c r="T914" t="s">
        <v>2819</v>
      </c>
      <c r="U914" t="s">
        <v>14813</v>
      </c>
    </row>
    <row r="915" spans="1:21" x14ac:dyDescent="0.3">
      <c r="A915" t="s">
        <v>2820</v>
      </c>
      <c r="B915" t="s">
        <v>2821</v>
      </c>
      <c r="C915" t="s">
        <v>20</v>
      </c>
      <c r="D915" t="s">
        <v>42</v>
      </c>
      <c r="E915" t="s">
        <v>22</v>
      </c>
      <c r="F915" t="s">
        <v>23</v>
      </c>
      <c r="G915" t="s">
        <v>24</v>
      </c>
      <c r="H915">
        <v>114</v>
      </c>
      <c r="I915">
        <v>10</v>
      </c>
      <c r="J915">
        <v>11.4</v>
      </c>
      <c r="K915" s="5">
        <f t="shared" si="28"/>
        <v>0</v>
      </c>
      <c r="L915">
        <v>2</v>
      </c>
      <c r="M915">
        <v>6</v>
      </c>
      <c r="N915" s="7">
        <f t="shared" si="29"/>
        <v>0.75</v>
      </c>
      <c r="O915">
        <v>1</v>
      </c>
      <c r="P915">
        <v>1</v>
      </c>
      <c r="Q915">
        <v>5</v>
      </c>
      <c r="R915">
        <v>2</v>
      </c>
      <c r="S915" t="s">
        <v>2815</v>
      </c>
      <c r="T915" t="s">
        <v>2822</v>
      </c>
      <c r="U915" t="s">
        <v>14813</v>
      </c>
    </row>
    <row r="916" spans="1:21" x14ac:dyDescent="0.3">
      <c r="A916" t="s">
        <v>2823</v>
      </c>
      <c r="B916" t="s">
        <v>2824</v>
      </c>
      <c r="C916" t="s">
        <v>20</v>
      </c>
      <c r="D916" t="s">
        <v>21</v>
      </c>
      <c r="E916" t="s">
        <v>22</v>
      </c>
      <c r="F916" t="s">
        <v>23</v>
      </c>
      <c r="G916" t="s">
        <v>24</v>
      </c>
      <c r="H916">
        <v>265</v>
      </c>
      <c r="I916">
        <v>14</v>
      </c>
      <c r="J916">
        <v>18.899999999999999</v>
      </c>
      <c r="K916" s="5">
        <f t="shared" si="28"/>
        <v>1</v>
      </c>
      <c r="L916">
        <v>8</v>
      </c>
      <c r="M916">
        <v>3</v>
      </c>
      <c r="N916" s="7">
        <f t="shared" si="29"/>
        <v>0.27272727272727271</v>
      </c>
      <c r="O916">
        <v>1</v>
      </c>
      <c r="P916">
        <v>2</v>
      </c>
      <c r="Q916">
        <v>10</v>
      </c>
      <c r="R916">
        <v>7</v>
      </c>
      <c r="S916" t="s">
        <v>2815</v>
      </c>
      <c r="T916" t="s">
        <v>2825</v>
      </c>
      <c r="U916" t="s">
        <v>14813</v>
      </c>
    </row>
    <row r="917" spans="1:21" x14ac:dyDescent="0.3">
      <c r="A917" t="s">
        <v>2826</v>
      </c>
      <c r="B917" t="s">
        <v>2827</v>
      </c>
      <c r="C917" t="s">
        <v>20</v>
      </c>
      <c r="D917" t="s">
        <v>21</v>
      </c>
      <c r="E917" t="s">
        <v>22</v>
      </c>
      <c r="F917" t="s">
        <v>29</v>
      </c>
      <c r="G917" t="s">
        <v>24</v>
      </c>
      <c r="H917">
        <v>103</v>
      </c>
      <c r="I917">
        <v>9</v>
      </c>
      <c r="J917">
        <v>11.4</v>
      </c>
      <c r="K917" s="5">
        <f t="shared" si="28"/>
        <v>0</v>
      </c>
      <c r="L917">
        <v>3</v>
      </c>
      <c r="M917">
        <v>5</v>
      </c>
      <c r="N917" s="7">
        <f t="shared" si="29"/>
        <v>0.625</v>
      </c>
      <c r="O917">
        <v>0</v>
      </c>
      <c r="P917">
        <v>1</v>
      </c>
      <c r="Q917">
        <v>4</v>
      </c>
      <c r="R917">
        <v>6</v>
      </c>
      <c r="S917" t="s">
        <v>2815</v>
      </c>
      <c r="T917" t="s">
        <v>2828</v>
      </c>
      <c r="U917" t="s">
        <v>14813</v>
      </c>
    </row>
    <row r="918" spans="1:21" x14ac:dyDescent="0.3">
      <c r="A918" t="s">
        <v>2829</v>
      </c>
      <c r="B918" t="s">
        <v>2830</v>
      </c>
      <c r="C918" t="s">
        <v>20</v>
      </c>
      <c r="D918" t="s">
        <v>21</v>
      </c>
      <c r="E918" t="s">
        <v>22</v>
      </c>
      <c r="F918" t="s">
        <v>29</v>
      </c>
      <c r="G918" t="s">
        <v>24</v>
      </c>
      <c r="H918">
        <v>306</v>
      </c>
      <c r="I918">
        <v>17</v>
      </c>
      <c r="J918">
        <v>18</v>
      </c>
      <c r="K918" s="5">
        <f t="shared" si="28"/>
        <v>1</v>
      </c>
      <c r="L918">
        <v>10</v>
      </c>
      <c r="M918">
        <v>6</v>
      </c>
      <c r="N918" s="7">
        <f t="shared" si="29"/>
        <v>0.375</v>
      </c>
      <c r="O918">
        <v>0</v>
      </c>
      <c r="P918">
        <v>1</v>
      </c>
      <c r="Q918">
        <v>10</v>
      </c>
      <c r="R918">
        <v>6</v>
      </c>
      <c r="S918" t="s">
        <v>2815</v>
      </c>
      <c r="T918" t="s">
        <v>2831</v>
      </c>
      <c r="U918" t="s">
        <v>14813</v>
      </c>
    </row>
    <row r="919" spans="1:21" x14ac:dyDescent="0.3">
      <c r="A919" t="s">
        <v>2832</v>
      </c>
      <c r="B919" t="s">
        <v>2833</v>
      </c>
      <c r="C919" t="s">
        <v>20</v>
      </c>
      <c r="D919" t="s">
        <v>42</v>
      </c>
      <c r="E919" t="s">
        <v>22</v>
      </c>
      <c r="F919" t="s">
        <v>23</v>
      </c>
      <c r="G919" t="s">
        <v>24</v>
      </c>
      <c r="H919">
        <v>159</v>
      </c>
      <c r="I919">
        <v>11</v>
      </c>
      <c r="J919">
        <v>14.5</v>
      </c>
      <c r="K919" s="5">
        <f t="shared" si="28"/>
        <v>0</v>
      </c>
      <c r="L919">
        <v>6</v>
      </c>
      <c r="M919">
        <v>3</v>
      </c>
      <c r="N919" s="7">
        <f t="shared" si="29"/>
        <v>0.33333333333333331</v>
      </c>
      <c r="O919">
        <v>1</v>
      </c>
      <c r="P919">
        <v>1</v>
      </c>
      <c r="Q919">
        <v>8</v>
      </c>
      <c r="R919">
        <v>5</v>
      </c>
      <c r="S919" t="s">
        <v>2815</v>
      </c>
      <c r="T919" t="s">
        <v>2834</v>
      </c>
      <c r="U919" t="s">
        <v>14813</v>
      </c>
    </row>
    <row r="920" spans="1:21" x14ac:dyDescent="0.3">
      <c r="A920" t="s">
        <v>2835</v>
      </c>
      <c r="B920" t="s">
        <v>2836</v>
      </c>
      <c r="C920" t="s">
        <v>99</v>
      </c>
      <c r="D920" t="s">
        <v>21</v>
      </c>
      <c r="E920" t="s">
        <v>37</v>
      </c>
      <c r="F920" t="s">
        <v>23</v>
      </c>
      <c r="G920" t="s">
        <v>24</v>
      </c>
      <c r="H920">
        <v>118</v>
      </c>
      <c r="I920">
        <v>7</v>
      </c>
      <c r="J920">
        <v>16.899999999999999</v>
      </c>
      <c r="K920" s="5">
        <f t="shared" si="28"/>
        <v>1</v>
      </c>
      <c r="L920">
        <v>0</v>
      </c>
      <c r="M920">
        <v>0</v>
      </c>
      <c r="N920" s="7">
        <f t="shared" si="29"/>
        <v>0</v>
      </c>
      <c r="O920">
        <v>0</v>
      </c>
      <c r="P920">
        <v>0</v>
      </c>
      <c r="Q920">
        <v>13</v>
      </c>
      <c r="R920">
        <v>7</v>
      </c>
      <c r="S920" t="s">
        <v>2815</v>
      </c>
      <c r="T920" t="s">
        <v>2837</v>
      </c>
      <c r="U920" t="s">
        <v>14813</v>
      </c>
    </row>
    <row r="921" spans="1:21" x14ac:dyDescent="0.3">
      <c r="A921" t="s">
        <v>2838</v>
      </c>
      <c r="B921" t="s">
        <v>2839</v>
      </c>
      <c r="C921" t="s">
        <v>99</v>
      </c>
      <c r="D921" t="s">
        <v>21</v>
      </c>
      <c r="E921" t="s">
        <v>49</v>
      </c>
      <c r="F921" t="s">
        <v>23</v>
      </c>
      <c r="G921" t="s">
        <v>24</v>
      </c>
      <c r="H921">
        <v>14</v>
      </c>
      <c r="I921">
        <v>4</v>
      </c>
      <c r="J921">
        <v>3.5</v>
      </c>
      <c r="K921" s="5">
        <f t="shared" si="28"/>
        <v>0</v>
      </c>
      <c r="L921">
        <v>0</v>
      </c>
      <c r="M921">
        <v>0</v>
      </c>
      <c r="N921" s="7">
        <f t="shared" si="29"/>
        <v>0</v>
      </c>
      <c r="O921">
        <v>0</v>
      </c>
      <c r="P921">
        <v>0</v>
      </c>
      <c r="Q921">
        <v>4</v>
      </c>
      <c r="R921">
        <v>7</v>
      </c>
      <c r="S921" t="s">
        <v>2815</v>
      </c>
      <c r="T921" t="s">
        <v>2840</v>
      </c>
      <c r="U921" t="s">
        <v>14813</v>
      </c>
    </row>
    <row r="922" spans="1:21" x14ac:dyDescent="0.3">
      <c r="A922" t="s">
        <v>2841</v>
      </c>
      <c r="B922" t="s">
        <v>2842</v>
      </c>
      <c r="C922" t="s">
        <v>20</v>
      </c>
      <c r="D922" t="s">
        <v>21</v>
      </c>
      <c r="E922" t="s">
        <v>22</v>
      </c>
      <c r="F922" t="s">
        <v>38</v>
      </c>
      <c r="G922" t="s">
        <v>24</v>
      </c>
      <c r="H922">
        <v>617</v>
      </c>
      <c r="I922">
        <v>29</v>
      </c>
      <c r="J922">
        <v>21.3</v>
      </c>
      <c r="K922" s="5">
        <f t="shared" si="28"/>
        <v>1</v>
      </c>
      <c r="L922">
        <v>14</v>
      </c>
      <c r="M922">
        <v>12</v>
      </c>
      <c r="N922" s="7">
        <f t="shared" si="29"/>
        <v>0.46153846153846156</v>
      </c>
      <c r="O922">
        <v>3</v>
      </c>
      <c r="P922">
        <v>0</v>
      </c>
      <c r="Q922">
        <v>24</v>
      </c>
      <c r="R922">
        <v>17</v>
      </c>
      <c r="S922" t="s">
        <v>2815</v>
      </c>
      <c r="T922" t="s">
        <v>2843</v>
      </c>
      <c r="U922" t="s">
        <v>14813</v>
      </c>
    </row>
    <row r="923" spans="1:21" x14ac:dyDescent="0.3">
      <c r="A923" t="s">
        <v>2844</v>
      </c>
      <c r="B923" t="s">
        <v>2845</v>
      </c>
      <c r="C923" t="s">
        <v>20</v>
      </c>
      <c r="D923" t="s">
        <v>21</v>
      </c>
      <c r="E923" t="s">
        <v>22</v>
      </c>
      <c r="F923" t="s">
        <v>38</v>
      </c>
      <c r="G923" t="s">
        <v>24</v>
      </c>
      <c r="H923">
        <v>719</v>
      </c>
      <c r="I923">
        <v>38</v>
      </c>
      <c r="J923">
        <v>18.899999999999999</v>
      </c>
      <c r="K923" s="5">
        <f t="shared" si="28"/>
        <v>1</v>
      </c>
      <c r="L923">
        <v>25</v>
      </c>
      <c r="M923">
        <v>13</v>
      </c>
      <c r="N923" s="7">
        <f t="shared" si="29"/>
        <v>0.34210526315789475</v>
      </c>
      <c r="O923">
        <v>0</v>
      </c>
      <c r="P923">
        <v>0</v>
      </c>
      <c r="Q923">
        <v>25</v>
      </c>
      <c r="R923">
        <v>13</v>
      </c>
      <c r="S923" t="s">
        <v>2815</v>
      </c>
      <c r="T923" t="s">
        <v>2846</v>
      </c>
      <c r="U923" t="s">
        <v>14813</v>
      </c>
    </row>
    <row r="924" spans="1:21" x14ac:dyDescent="0.3">
      <c r="A924" t="s">
        <v>2847</v>
      </c>
      <c r="B924" t="s">
        <v>2848</v>
      </c>
      <c r="C924" t="s">
        <v>20</v>
      </c>
      <c r="D924" t="s">
        <v>21</v>
      </c>
      <c r="E924" t="s">
        <v>22</v>
      </c>
      <c r="F924" t="s">
        <v>29</v>
      </c>
      <c r="G924" t="s">
        <v>24</v>
      </c>
      <c r="H924">
        <v>183</v>
      </c>
      <c r="I924">
        <v>15</v>
      </c>
      <c r="J924">
        <v>12.2</v>
      </c>
      <c r="K924" s="5">
        <f t="shared" si="28"/>
        <v>0</v>
      </c>
      <c r="L924">
        <v>6</v>
      </c>
      <c r="M924">
        <v>6</v>
      </c>
      <c r="N924" s="7">
        <f t="shared" si="29"/>
        <v>0.5</v>
      </c>
      <c r="O924">
        <v>3</v>
      </c>
      <c r="P924">
        <v>0</v>
      </c>
      <c r="Q924">
        <v>7</v>
      </c>
      <c r="R924">
        <v>6</v>
      </c>
      <c r="S924" t="s">
        <v>2815</v>
      </c>
      <c r="T924" t="s">
        <v>2849</v>
      </c>
      <c r="U924" t="s">
        <v>14813</v>
      </c>
    </row>
    <row r="925" spans="1:21" x14ac:dyDescent="0.3">
      <c r="A925" t="s">
        <v>2850</v>
      </c>
      <c r="B925" t="s">
        <v>2851</v>
      </c>
      <c r="C925" t="s">
        <v>20</v>
      </c>
      <c r="D925" t="s">
        <v>21</v>
      </c>
      <c r="E925" t="s">
        <v>22</v>
      </c>
      <c r="F925" t="s">
        <v>38</v>
      </c>
      <c r="G925" t="s">
        <v>24</v>
      </c>
      <c r="H925">
        <v>384</v>
      </c>
      <c r="I925">
        <v>17</v>
      </c>
      <c r="J925">
        <v>22.6</v>
      </c>
      <c r="K925" s="5">
        <f t="shared" si="28"/>
        <v>1</v>
      </c>
      <c r="L925">
        <v>9</v>
      </c>
      <c r="M925">
        <v>7</v>
      </c>
      <c r="N925" s="7">
        <f t="shared" si="29"/>
        <v>0.4375</v>
      </c>
      <c r="O925">
        <v>1</v>
      </c>
      <c r="P925">
        <v>0</v>
      </c>
      <c r="Q925">
        <v>17</v>
      </c>
      <c r="R925">
        <v>14</v>
      </c>
      <c r="S925" t="s">
        <v>2815</v>
      </c>
      <c r="T925" t="s">
        <v>2852</v>
      </c>
      <c r="U925" t="s">
        <v>14813</v>
      </c>
    </row>
    <row r="926" spans="1:21" x14ac:dyDescent="0.3">
      <c r="A926" t="s">
        <v>2853</v>
      </c>
      <c r="B926" t="s">
        <v>2854</v>
      </c>
      <c r="C926" t="s">
        <v>20</v>
      </c>
      <c r="D926" t="s">
        <v>21</v>
      </c>
      <c r="E926" t="s">
        <v>37</v>
      </c>
      <c r="F926" t="s">
        <v>38</v>
      </c>
      <c r="G926" t="s">
        <v>24</v>
      </c>
      <c r="H926">
        <v>642</v>
      </c>
      <c r="I926">
        <v>32</v>
      </c>
      <c r="J926">
        <v>20.100000000000001</v>
      </c>
      <c r="K926" s="5">
        <f t="shared" si="28"/>
        <v>1</v>
      </c>
      <c r="L926">
        <v>14</v>
      </c>
      <c r="M926">
        <v>14</v>
      </c>
      <c r="N926" s="7">
        <f t="shared" si="29"/>
        <v>0.5</v>
      </c>
      <c r="O926">
        <v>1</v>
      </c>
      <c r="P926">
        <v>3</v>
      </c>
      <c r="Q926">
        <v>27</v>
      </c>
      <c r="R926">
        <v>12</v>
      </c>
      <c r="S926" t="s">
        <v>2815</v>
      </c>
      <c r="T926" t="s">
        <v>2855</v>
      </c>
      <c r="U926" t="s">
        <v>14813</v>
      </c>
    </row>
    <row r="927" spans="1:21" x14ac:dyDescent="0.3">
      <c r="A927" t="s">
        <v>2856</v>
      </c>
      <c r="B927" t="s">
        <v>2857</v>
      </c>
      <c r="C927" t="s">
        <v>20</v>
      </c>
      <c r="D927" t="s">
        <v>21</v>
      </c>
      <c r="E927" t="s">
        <v>22</v>
      </c>
      <c r="F927" t="s">
        <v>23</v>
      </c>
      <c r="G927" t="s">
        <v>24</v>
      </c>
      <c r="H927">
        <v>319</v>
      </c>
      <c r="I927">
        <v>16</v>
      </c>
      <c r="J927">
        <v>19.899999999999999</v>
      </c>
      <c r="K927" s="5">
        <f t="shared" si="28"/>
        <v>1</v>
      </c>
      <c r="L927">
        <v>9</v>
      </c>
      <c r="M927">
        <v>6</v>
      </c>
      <c r="N927" s="7">
        <f t="shared" si="29"/>
        <v>0.4</v>
      </c>
      <c r="O927">
        <v>1</v>
      </c>
      <c r="P927">
        <v>0</v>
      </c>
      <c r="Q927">
        <v>15</v>
      </c>
      <c r="R927">
        <v>15</v>
      </c>
      <c r="S927" t="s">
        <v>2815</v>
      </c>
      <c r="T927" t="s">
        <v>2858</v>
      </c>
      <c r="U927" t="s">
        <v>14813</v>
      </c>
    </row>
    <row r="928" spans="1:21" x14ac:dyDescent="0.3">
      <c r="A928" t="s">
        <v>2859</v>
      </c>
      <c r="B928" t="s">
        <v>2860</v>
      </c>
      <c r="C928" t="s">
        <v>99</v>
      </c>
      <c r="D928" t="s">
        <v>125</v>
      </c>
      <c r="E928" t="s">
        <v>22</v>
      </c>
      <c r="F928" t="s">
        <v>23</v>
      </c>
      <c r="G928" t="s">
        <v>24</v>
      </c>
      <c r="H928">
        <v>70</v>
      </c>
      <c r="I928">
        <v>7</v>
      </c>
      <c r="J928">
        <v>10</v>
      </c>
      <c r="K928" s="5">
        <f t="shared" si="28"/>
        <v>0</v>
      </c>
      <c r="L928">
        <v>0</v>
      </c>
      <c r="M928">
        <v>0</v>
      </c>
      <c r="N928" s="7">
        <f t="shared" si="29"/>
        <v>0</v>
      </c>
      <c r="O928">
        <v>0</v>
      </c>
      <c r="P928">
        <v>0</v>
      </c>
      <c r="Q928">
        <v>4</v>
      </c>
      <c r="R928">
        <v>2</v>
      </c>
      <c r="S928" t="s">
        <v>2815</v>
      </c>
      <c r="T928" t="s">
        <v>2861</v>
      </c>
      <c r="U928" t="s">
        <v>14813</v>
      </c>
    </row>
    <row r="929" spans="1:21" x14ac:dyDescent="0.3">
      <c r="A929" t="s">
        <v>2862</v>
      </c>
      <c r="B929" t="s">
        <v>2863</v>
      </c>
      <c r="C929" t="s">
        <v>20</v>
      </c>
      <c r="D929" t="s">
        <v>21</v>
      </c>
      <c r="E929" t="s">
        <v>22</v>
      </c>
      <c r="F929" t="s">
        <v>29</v>
      </c>
      <c r="G929" t="s">
        <v>24</v>
      </c>
      <c r="H929">
        <v>178</v>
      </c>
      <c r="I929">
        <v>9</v>
      </c>
      <c r="J929">
        <v>19.8</v>
      </c>
      <c r="K929" s="5">
        <f t="shared" si="28"/>
        <v>1</v>
      </c>
      <c r="L929">
        <v>3</v>
      </c>
      <c r="M929">
        <v>5</v>
      </c>
      <c r="N929" s="7">
        <f t="shared" si="29"/>
        <v>0.625</v>
      </c>
      <c r="O929">
        <v>1</v>
      </c>
      <c r="P929">
        <v>0</v>
      </c>
      <c r="Q929">
        <v>6</v>
      </c>
      <c r="R929">
        <v>5</v>
      </c>
      <c r="S929" t="s">
        <v>2815</v>
      </c>
      <c r="T929" t="s">
        <v>2864</v>
      </c>
      <c r="U929" t="s">
        <v>14813</v>
      </c>
    </row>
    <row r="930" spans="1:21" x14ac:dyDescent="0.3">
      <c r="A930" t="s">
        <v>2865</v>
      </c>
      <c r="B930" t="s">
        <v>2866</v>
      </c>
      <c r="C930" t="s">
        <v>20</v>
      </c>
      <c r="D930" t="s">
        <v>42</v>
      </c>
      <c r="E930" t="s">
        <v>22</v>
      </c>
      <c r="F930" t="s">
        <v>29</v>
      </c>
      <c r="G930" t="s">
        <v>24</v>
      </c>
      <c r="H930">
        <v>107</v>
      </c>
      <c r="I930">
        <v>5</v>
      </c>
      <c r="J930">
        <v>21.4</v>
      </c>
      <c r="K930" s="5">
        <f t="shared" si="28"/>
        <v>1</v>
      </c>
      <c r="L930">
        <v>0</v>
      </c>
      <c r="M930">
        <v>0</v>
      </c>
      <c r="N930" s="7">
        <f t="shared" si="29"/>
        <v>0</v>
      </c>
      <c r="O930">
        <v>4</v>
      </c>
      <c r="P930">
        <v>1</v>
      </c>
      <c r="Q930">
        <v>3</v>
      </c>
      <c r="R930">
        <v>8</v>
      </c>
      <c r="S930" t="s">
        <v>2815</v>
      </c>
      <c r="T930" t="s">
        <v>2867</v>
      </c>
      <c r="U930" t="s">
        <v>14813</v>
      </c>
    </row>
    <row r="931" spans="1:21" x14ac:dyDescent="0.3">
      <c r="A931" t="s">
        <v>2868</v>
      </c>
      <c r="B931" t="s">
        <v>2869</v>
      </c>
      <c r="C931" t="s">
        <v>20</v>
      </c>
      <c r="D931" t="s">
        <v>21</v>
      </c>
      <c r="E931" t="s">
        <v>22</v>
      </c>
      <c r="F931" t="s">
        <v>29</v>
      </c>
      <c r="G931" t="s">
        <v>24</v>
      </c>
      <c r="H931">
        <v>273</v>
      </c>
      <c r="I931">
        <v>11</v>
      </c>
      <c r="J931">
        <v>24.8</v>
      </c>
      <c r="K931" s="5">
        <f t="shared" si="28"/>
        <v>1</v>
      </c>
      <c r="L931">
        <v>6</v>
      </c>
      <c r="M931">
        <v>1</v>
      </c>
      <c r="N931" s="7">
        <f t="shared" si="29"/>
        <v>0.14285714285714285</v>
      </c>
      <c r="O931">
        <v>2</v>
      </c>
      <c r="P931">
        <v>2</v>
      </c>
      <c r="Q931">
        <v>5</v>
      </c>
      <c r="R931">
        <v>5</v>
      </c>
      <c r="S931" t="s">
        <v>2815</v>
      </c>
      <c r="T931" t="s">
        <v>2870</v>
      </c>
      <c r="U931" t="s">
        <v>14813</v>
      </c>
    </row>
    <row r="932" spans="1:21" x14ac:dyDescent="0.3">
      <c r="A932" t="s">
        <v>2871</v>
      </c>
      <c r="B932" t="s">
        <v>2872</v>
      </c>
      <c r="C932" t="s">
        <v>20</v>
      </c>
      <c r="D932" t="s">
        <v>21</v>
      </c>
      <c r="E932" t="s">
        <v>22</v>
      </c>
      <c r="F932" t="s">
        <v>29</v>
      </c>
      <c r="G932" t="s">
        <v>24</v>
      </c>
      <c r="H932">
        <v>197</v>
      </c>
      <c r="I932">
        <v>10</v>
      </c>
      <c r="J932">
        <v>19.7</v>
      </c>
      <c r="K932" s="5">
        <f t="shared" si="28"/>
        <v>1</v>
      </c>
      <c r="L932">
        <v>7</v>
      </c>
      <c r="M932">
        <v>1</v>
      </c>
      <c r="N932" s="7">
        <f t="shared" si="29"/>
        <v>0.125</v>
      </c>
      <c r="O932">
        <v>1</v>
      </c>
      <c r="P932">
        <v>1</v>
      </c>
      <c r="Q932">
        <v>9</v>
      </c>
      <c r="R932">
        <v>5</v>
      </c>
      <c r="S932" t="s">
        <v>2815</v>
      </c>
      <c r="T932" t="s">
        <v>2873</v>
      </c>
      <c r="U932" t="s">
        <v>14813</v>
      </c>
    </row>
    <row r="933" spans="1:21" x14ac:dyDescent="0.3">
      <c r="A933" t="s">
        <v>2874</v>
      </c>
      <c r="B933" t="s">
        <v>2875</v>
      </c>
      <c r="C933" t="s">
        <v>20</v>
      </c>
      <c r="D933" t="s">
        <v>21</v>
      </c>
      <c r="E933" t="s">
        <v>22</v>
      </c>
      <c r="F933" t="s">
        <v>23</v>
      </c>
      <c r="G933" t="s">
        <v>24</v>
      </c>
      <c r="H933">
        <v>324</v>
      </c>
      <c r="I933">
        <v>14</v>
      </c>
      <c r="J933">
        <v>23.1</v>
      </c>
      <c r="K933" s="5">
        <f t="shared" si="28"/>
        <v>1</v>
      </c>
      <c r="L933">
        <v>6</v>
      </c>
      <c r="M933">
        <v>4</v>
      </c>
      <c r="N933" s="7">
        <f t="shared" si="29"/>
        <v>0.4</v>
      </c>
      <c r="O933">
        <v>4</v>
      </c>
      <c r="P933">
        <v>0</v>
      </c>
      <c r="Q933">
        <v>11</v>
      </c>
      <c r="R933">
        <v>5</v>
      </c>
      <c r="S933" t="s">
        <v>2815</v>
      </c>
      <c r="T933" t="s">
        <v>2876</v>
      </c>
      <c r="U933" t="s">
        <v>14813</v>
      </c>
    </row>
    <row r="934" spans="1:21" x14ac:dyDescent="0.3">
      <c r="A934" t="s">
        <v>2877</v>
      </c>
      <c r="B934" t="s">
        <v>2878</v>
      </c>
      <c r="C934" t="s">
        <v>20</v>
      </c>
      <c r="D934" t="s">
        <v>21</v>
      </c>
      <c r="E934" t="s">
        <v>22</v>
      </c>
      <c r="F934" t="s">
        <v>29</v>
      </c>
      <c r="G934" t="s">
        <v>24</v>
      </c>
      <c r="H934">
        <v>95</v>
      </c>
      <c r="I934">
        <v>6</v>
      </c>
      <c r="J934">
        <v>15.8</v>
      </c>
      <c r="K934" s="5">
        <f t="shared" si="28"/>
        <v>1</v>
      </c>
      <c r="L934">
        <v>0</v>
      </c>
      <c r="M934">
        <v>0</v>
      </c>
      <c r="N934" s="7">
        <f t="shared" si="29"/>
        <v>0</v>
      </c>
      <c r="O934">
        <v>5</v>
      </c>
      <c r="P934">
        <v>1</v>
      </c>
      <c r="Q934">
        <v>1</v>
      </c>
      <c r="R934">
        <v>5</v>
      </c>
      <c r="S934" t="s">
        <v>2815</v>
      </c>
      <c r="T934" t="s">
        <v>2879</v>
      </c>
      <c r="U934" t="s">
        <v>14813</v>
      </c>
    </row>
    <row r="935" spans="1:21" x14ac:dyDescent="0.3">
      <c r="A935" t="s">
        <v>2880</v>
      </c>
      <c r="B935" t="s">
        <v>2881</v>
      </c>
      <c r="C935" t="s">
        <v>20</v>
      </c>
      <c r="D935" t="s">
        <v>21</v>
      </c>
      <c r="E935" t="s">
        <v>22</v>
      </c>
      <c r="F935" t="s">
        <v>23</v>
      </c>
      <c r="G935" t="s">
        <v>24</v>
      </c>
      <c r="H935">
        <v>144</v>
      </c>
      <c r="I935">
        <v>12</v>
      </c>
      <c r="J935">
        <v>12</v>
      </c>
      <c r="K935" s="5">
        <f t="shared" si="28"/>
        <v>0</v>
      </c>
      <c r="L935">
        <v>7</v>
      </c>
      <c r="M935">
        <v>3</v>
      </c>
      <c r="N935" s="7">
        <f t="shared" si="29"/>
        <v>0.3</v>
      </c>
      <c r="O935">
        <v>2</v>
      </c>
      <c r="P935">
        <v>0</v>
      </c>
      <c r="Q935">
        <v>7</v>
      </c>
      <c r="R935">
        <v>15</v>
      </c>
      <c r="S935" t="s">
        <v>2815</v>
      </c>
      <c r="T935" t="s">
        <v>2882</v>
      </c>
      <c r="U935" t="s">
        <v>14813</v>
      </c>
    </row>
    <row r="936" spans="1:21" x14ac:dyDescent="0.3">
      <c r="A936" t="s">
        <v>2883</v>
      </c>
      <c r="B936" t="s">
        <v>2884</v>
      </c>
      <c r="C936" t="s">
        <v>20</v>
      </c>
      <c r="D936" t="s">
        <v>21</v>
      </c>
      <c r="E936" t="s">
        <v>22</v>
      </c>
      <c r="F936" t="s">
        <v>29</v>
      </c>
      <c r="G936" t="s">
        <v>24</v>
      </c>
      <c r="H936">
        <v>231</v>
      </c>
      <c r="I936">
        <v>7</v>
      </c>
      <c r="J936">
        <v>33</v>
      </c>
      <c r="K936" s="5">
        <f t="shared" si="28"/>
        <v>1</v>
      </c>
      <c r="L936">
        <v>1</v>
      </c>
      <c r="M936">
        <v>4</v>
      </c>
      <c r="N936" s="7">
        <f t="shared" si="29"/>
        <v>0.8</v>
      </c>
      <c r="O936">
        <v>1</v>
      </c>
      <c r="P936">
        <v>1</v>
      </c>
      <c r="Q936">
        <v>8</v>
      </c>
      <c r="R936">
        <v>20</v>
      </c>
      <c r="S936" t="s">
        <v>2815</v>
      </c>
      <c r="T936" t="s">
        <v>2885</v>
      </c>
      <c r="U936" t="s">
        <v>14813</v>
      </c>
    </row>
    <row r="937" spans="1:21" x14ac:dyDescent="0.3">
      <c r="A937" t="s">
        <v>2886</v>
      </c>
      <c r="B937" t="s">
        <v>2887</v>
      </c>
      <c r="C937" t="s">
        <v>20</v>
      </c>
      <c r="D937" t="s">
        <v>42</v>
      </c>
      <c r="E937" t="s">
        <v>22</v>
      </c>
      <c r="F937" t="s">
        <v>29</v>
      </c>
      <c r="G937" t="s">
        <v>24</v>
      </c>
      <c r="H937">
        <v>321</v>
      </c>
      <c r="I937">
        <v>16</v>
      </c>
      <c r="J937">
        <v>20.100000000000001</v>
      </c>
      <c r="K937" s="5">
        <f t="shared" si="28"/>
        <v>1</v>
      </c>
      <c r="L937">
        <v>11</v>
      </c>
      <c r="M937">
        <v>5</v>
      </c>
      <c r="N937" s="7">
        <f t="shared" si="29"/>
        <v>0.3125</v>
      </c>
      <c r="O937">
        <v>0</v>
      </c>
      <c r="P937">
        <v>0</v>
      </c>
      <c r="Q937">
        <v>12</v>
      </c>
      <c r="R937">
        <v>11</v>
      </c>
      <c r="S937" t="s">
        <v>2815</v>
      </c>
      <c r="T937" t="s">
        <v>2888</v>
      </c>
      <c r="U937" t="s">
        <v>14813</v>
      </c>
    </row>
    <row r="938" spans="1:21" x14ac:dyDescent="0.3">
      <c r="A938" t="s">
        <v>2889</v>
      </c>
      <c r="B938" t="s">
        <v>2890</v>
      </c>
      <c r="C938" t="s">
        <v>20</v>
      </c>
      <c r="D938" t="s">
        <v>21</v>
      </c>
      <c r="E938" t="s">
        <v>22</v>
      </c>
      <c r="F938" t="s">
        <v>23</v>
      </c>
      <c r="G938" t="s">
        <v>24</v>
      </c>
      <c r="H938">
        <v>235</v>
      </c>
      <c r="I938">
        <v>14</v>
      </c>
      <c r="J938">
        <v>16.8</v>
      </c>
      <c r="K938" s="5">
        <f t="shared" si="28"/>
        <v>1</v>
      </c>
      <c r="L938">
        <v>9</v>
      </c>
      <c r="M938">
        <v>2</v>
      </c>
      <c r="N938" s="7">
        <f t="shared" si="29"/>
        <v>0.18181818181818182</v>
      </c>
      <c r="O938">
        <v>2</v>
      </c>
      <c r="P938">
        <v>1</v>
      </c>
      <c r="Q938">
        <v>10</v>
      </c>
      <c r="R938">
        <v>25</v>
      </c>
      <c r="S938" t="s">
        <v>2815</v>
      </c>
      <c r="T938" t="s">
        <v>2891</v>
      </c>
      <c r="U938" t="s">
        <v>14813</v>
      </c>
    </row>
    <row r="939" spans="1:21" x14ac:dyDescent="0.3">
      <c r="A939" t="s">
        <v>2892</v>
      </c>
      <c r="B939" t="s">
        <v>2893</v>
      </c>
      <c r="C939" t="s">
        <v>20</v>
      </c>
      <c r="D939" t="s">
        <v>21</v>
      </c>
      <c r="E939" t="s">
        <v>22</v>
      </c>
      <c r="F939" t="s">
        <v>29</v>
      </c>
      <c r="G939" t="s">
        <v>24</v>
      </c>
      <c r="H939">
        <v>417</v>
      </c>
      <c r="I939">
        <v>17</v>
      </c>
      <c r="J939">
        <v>24.5</v>
      </c>
      <c r="K939" s="5">
        <f t="shared" si="28"/>
        <v>1</v>
      </c>
      <c r="L939">
        <v>8</v>
      </c>
      <c r="M939">
        <v>7</v>
      </c>
      <c r="N939" s="7">
        <f t="shared" si="29"/>
        <v>0.46666666666666667</v>
      </c>
      <c r="O939">
        <v>1</v>
      </c>
      <c r="P939">
        <v>1</v>
      </c>
      <c r="Q939">
        <v>9</v>
      </c>
      <c r="R939">
        <v>4</v>
      </c>
      <c r="S939" t="s">
        <v>2815</v>
      </c>
      <c r="T939" t="s">
        <v>2894</v>
      </c>
      <c r="U939" t="s">
        <v>14813</v>
      </c>
    </row>
    <row r="940" spans="1:21" x14ac:dyDescent="0.3">
      <c r="A940" t="s">
        <v>2895</v>
      </c>
      <c r="B940" t="s">
        <v>2896</v>
      </c>
      <c r="C940" t="s">
        <v>99</v>
      </c>
      <c r="D940" t="s">
        <v>125</v>
      </c>
      <c r="E940" t="s">
        <v>22</v>
      </c>
      <c r="F940" t="s">
        <v>29</v>
      </c>
      <c r="G940" t="s">
        <v>24</v>
      </c>
      <c r="H940">
        <v>58</v>
      </c>
      <c r="I940">
        <v>3</v>
      </c>
      <c r="J940">
        <v>19.3</v>
      </c>
      <c r="K940" s="5">
        <f t="shared" si="28"/>
        <v>1</v>
      </c>
      <c r="L940">
        <v>0</v>
      </c>
      <c r="M940">
        <v>0</v>
      </c>
      <c r="N940" s="7">
        <f t="shared" si="29"/>
        <v>0</v>
      </c>
      <c r="O940">
        <v>2</v>
      </c>
      <c r="P940">
        <v>1</v>
      </c>
      <c r="Q940">
        <v>6</v>
      </c>
      <c r="R940">
        <v>5</v>
      </c>
      <c r="S940" t="s">
        <v>2815</v>
      </c>
      <c r="T940" t="s">
        <v>2897</v>
      </c>
      <c r="U940" t="s">
        <v>14813</v>
      </c>
    </row>
    <row r="941" spans="1:21" x14ac:dyDescent="0.3">
      <c r="A941" t="s">
        <v>2898</v>
      </c>
      <c r="B941" t="s">
        <v>2899</v>
      </c>
      <c r="C941" t="s">
        <v>20</v>
      </c>
      <c r="D941" t="s">
        <v>21</v>
      </c>
      <c r="E941" t="s">
        <v>22</v>
      </c>
      <c r="F941" t="s">
        <v>38</v>
      </c>
      <c r="G941" t="s">
        <v>24</v>
      </c>
      <c r="H941">
        <v>532</v>
      </c>
      <c r="I941">
        <v>28</v>
      </c>
      <c r="J941">
        <v>19</v>
      </c>
      <c r="K941" s="5">
        <f t="shared" si="28"/>
        <v>1</v>
      </c>
      <c r="L941">
        <v>20</v>
      </c>
      <c r="M941">
        <v>8</v>
      </c>
      <c r="N941" s="7">
        <f t="shared" si="29"/>
        <v>0.2857142857142857</v>
      </c>
      <c r="O941">
        <v>0</v>
      </c>
      <c r="P941">
        <v>0</v>
      </c>
      <c r="Q941">
        <v>21</v>
      </c>
      <c r="R941">
        <v>25</v>
      </c>
      <c r="S941" t="s">
        <v>2815</v>
      </c>
      <c r="T941" t="s">
        <v>2900</v>
      </c>
      <c r="U941" t="s">
        <v>14813</v>
      </c>
    </row>
    <row r="942" spans="1:21" x14ac:dyDescent="0.3">
      <c r="A942" t="s">
        <v>2901</v>
      </c>
      <c r="B942" t="s">
        <v>2902</v>
      </c>
      <c r="C942" t="s">
        <v>20</v>
      </c>
      <c r="D942" t="s">
        <v>21</v>
      </c>
      <c r="E942" t="s">
        <v>37</v>
      </c>
      <c r="F942" t="s">
        <v>38</v>
      </c>
      <c r="G942" t="s">
        <v>24</v>
      </c>
      <c r="H942">
        <v>484</v>
      </c>
      <c r="I942">
        <v>28</v>
      </c>
      <c r="J942">
        <v>17.3</v>
      </c>
      <c r="K942" s="5">
        <f t="shared" si="28"/>
        <v>1</v>
      </c>
      <c r="L942">
        <v>10</v>
      </c>
      <c r="M942">
        <v>17</v>
      </c>
      <c r="N942" s="7">
        <f t="shared" si="29"/>
        <v>0.62962962962962965</v>
      </c>
      <c r="O942">
        <v>0</v>
      </c>
      <c r="P942">
        <v>1</v>
      </c>
      <c r="Q942">
        <v>21</v>
      </c>
      <c r="R942">
        <v>25</v>
      </c>
      <c r="S942" t="s">
        <v>2815</v>
      </c>
      <c r="T942" t="s">
        <v>2903</v>
      </c>
      <c r="U942" t="s">
        <v>14813</v>
      </c>
    </row>
    <row r="943" spans="1:21" x14ac:dyDescent="0.3">
      <c r="A943" t="s">
        <v>2904</v>
      </c>
      <c r="B943" t="s">
        <v>2905</v>
      </c>
      <c r="C943" t="s">
        <v>20</v>
      </c>
      <c r="D943" t="s">
        <v>21</v>
      </c>
      <c r="E943" t="s">
        <v>22</v>
      </c>
      <c r="F943" t="s">
        <v>29</v>
      </c>
      <c r="G943" t="s">
        <v>24</v>
      </c>
      <c r="H943">
        <v>187</v>
      </c>
      <c r="I943">
        <v>15</v>
      </c>
      <c r="J943">
        <v>12.5</v>
      </c>
      <c r="K943" s="5">
        <f t="shared" si="28"/>
        <v>0</v>
      </c>
      <c r="L943">
        <v>6</v>
      </c>
      <c r="M943">
        <v>9</v>
      </c>
      <c r="N943" s="7">
        <f t="shared" si="29"/>
        <v>0.6</v>
      </c>
      <c r="O943">
        <v>0</v>
      </c>
      <c r="P943">
        <v>0</v>
      </c>
      <c r="Q943">
        <v>7</v>
      </c>
      <c r="R943">
        <v>6</v>
      </c>
      <c r="S943" t="s">
        <v>2815</v>
      </c>
      <c r="T943" t="s">
        <v>2906</v>
      </c>
      <c r="U943" t="s">
        <v>14813</v>
      </c>
    </row>
    <row r="944" spans="1:21" x14ac:dyDescent="0.3">
      <c r="A944" t="s">
        <v>2907</v>
      </c>
      <c r="B944" t="s">
        <v>2908</v>
      </c>
      <c r="C944" t="s">
        <v>20</v>
      </c>
      <c r="D944" t="s">
        <v>21</v>
      </c>
      <c r="E944" t="s">
        <v>22</v>
      </c>
      <c r="F944" t="s">
        <v>29</v>
      </c>
      <c r="G944" t="s">
        <v>24</v>
      </c>
      <c r="H944">
        <v>335</v>
      </c>
      <c r="I944">
        <v>17</v>
      </c>
      <c r="J944">
        <v>19.7</v>
      </c>
      <c r="K944" s="5">
        <f t="shared" si="28"/>
        <v>1</v>
      </c>
      <c r="L944">
        <v>7</v>
      </c>
      <c r="M944">
        <v>10</v>
      </c>
      <c r="N944" s="7">
        <f t="shared" si="29"/>
        <v>0.58823529411764708</v>
      </c>
      <c r="O944">
        <v>0</v>
      </c>
      <c r="P944">
        <v>0</v>
      </c>
      <c r="Q944">
        <v>10</v>
      </c>
      <c r="R944">
        <v>10</v>
      </c>
      <c r="S944" t="s">
        <v>2815</v>
      </c>
      <c r="T944" t="s">
        <v>2909</v>
      </c>
      <c r="U944" t="s">
        <v>14813</v>
      </c>
    </row>
    <row r="945" spans="1:21" x14ac:dyDescent="0.3">
      <c r="A945" t="s">
        <v>2910</v>
      </c>
      <c r="B945" t="s">
        <v>2911</v>
      </c>
      <c r="C945" t="s">
        <v>99</v>
      </c>
      <c r="D945" t="s">
        <v>2912</v>
      </c>
      <c r="E945" t="s">
        <v>22</v>
      </c>
      <c r="F945" t="s">
        <v>29</v>
      </c>
      <c r="G945" t="s">
        <v>24</v>
      </c>
      <c r="H945">
        <v>77</v>
      </c>
      <c r="I945">
        <v>5</v>
      </c>
      <c r="J945">
        <v>15.4</v>
      </c>
      <c r="K945" s="5">
        <f t="shared" si="28"/>
        <v>1</v>
      </c>
      <c r="L945">
        <v>0</v>
      </c>
      <c r="M945">
        <v>0</v>
      </c>
      <c r="N945" s="7">
        <f t="shared" si="29"/>
        <v>0</v>
      </c>
      <c r="O945">
        <v>0</v>
      </c>
      <c r="P945">
        <v>0</v>
      </c>
      <c r="Q945">
        <v>3</v>
      </c>
      <c r="R945">
        <v>2</v>
      </c>
      <c r="S945" t="s">
        <v>2815</v>
      </c>
      <c r="T945" t="s">
        <v>2913</v>
      </c>
      <c r="U945" t="s">
        <v>14813</v>
      </c>
    </row>
    <row r="946" spans="1:21" x14ac:dyDescent="0.3">
      <c r="A946" t="s">
        <v>2914</v>
      </c>
      <c r="B946" t="s">
        <v>2915</v>
      </c>
      <c r="C946" t="s">
        <v>20</v>
      </c>
      <c r="D946" t="s">
        <v>21</v>
      </c>
      <c r="E946" t="s">
        <v>37</v>
      </c>
      <c r="F946" t="s">
        <v>38</v>
      </c>
      <c r="G946" t="s">
        <v>24</v>
      </c>
      <c r="H946">
        <v>532</v>
      </c>
      <c r="I946">
        <v>30</v>
      </c>
      <c r="J946">
        <v>17.7</v>
      </c>
      <c r="K946" s="5">
        <f t="shared" si="28"/>
        <v>1</v>
      </c>
      <c r="L946">
        <v>11</v>
      </c>
      <c r="M946">
        <v>16</v>
      </c>
      <c r="N946" s="7">
        <f t="shared" si="29"/>
        <v>0.59259259259259256</v>
      </c>
      <c r="O946">
        <v>2</v>
      </c>
      <c r="P946">
        <v>1</v>
      </c>
      <c r="Q946">
        <v>19</v>
      </c>
      <c r="R946">
        <v>12</v>
      </c>
      <c r="S946" t="s">
        <v>2815</v>
      </c>
      <c r="T946" t="s">
        <v>2916</v>
      </c>
      <c r="U946" t="s">
        <v>14813</v>
      </c>
    </row>
    <row r="947" spans="1:21" x14ac:dyDescent="0.3">
      <c r="A947" t="s">
        <v>2917</v>
      </c>
      <c r="B947" t="s">
        <v>2918</v>
      </c>
      <c r="C947" t="s">
        <v>20</v>
      </c>
      <c r="D947" t="s">
        <v>21</v>
      </c>
      <c r="E947" t="s">
        <v>22</v>
      </c>
      <c r="F947" t="s">
        <v>29</v>
      </c>
      <c r="G947" t="s">
        <v>24</v>
      </c>
      <c r="H947">
        <v>157</v>
      </c>
      <c r="I947">
        <v>10</v>
      </c>
      <c r="J947">
        <v>15.7</v>
      </c>
      <c r="K947" s="5">
        <f t="shared" si="28"/>
        <v>1</v>
      </c>
      <c r="L947">
        <v>3</v>
      </c>
      <c r="M947">
        <v>6</v>
      </c>
      <c r="N947" s="7">
        <f t="shared" si="29"/>
        <v>0.66666666666666663</v>
      </c>
      <c r="O947">
        <v>1</v>
      </c>
      <c r="P947">
        <v>0</v>
      </c>
      <c r="Q947">
        <v>7</v>
      </c>
      <c r="R947">
        <v>5</v>
      </c>
      <c r="S947" t="s">
        <v>2815</v>
      </c>
      <c r="T947" t="s">
        <v>2919</v>
      </c>
      <c r="U947" t="s">
        <v>14813</v>
      </c>
    </row>
    <row r="948" spans="1:21" x14ac:dyDescent="0.3">
      <c r="A948" t="s">
        <v>2920</v>
      </c>
      <c r="B948" t="s">
        <v>2921</v>
      </c>
      <c r="C948" t="s">
        <v>20</v>
      </c>
      <c r="D948" t="s">
        <v>21</v>
      </c>
      <c r="E948" t="s">
        <v>22</v>
      </c>
      <c r="F948" t="s">
        <v>23</v>
      </c>
      <c r="G948" t="s">
        <v>24</v>
      </c>
      <c r="H948">
        <v>141</v>
      </c>
      <c r="I948">
        <v>10</v>
      </c>
      <c r="J948">
        <v>14.1</v>
      </c>
      <c r="K948" s="5">
        <f t="shared" si="28"/>
        <v>0</v>
      </c>
      <c r="L948">
        <v>4</v>
      </c>
      <c r="M948">
        <v>4</v>
      </c>
      <c r="N948" s="7">
        <f t="shared" si="29"/>
        <v>0.5</v>
      </c>
      <c r="O948">
        <v>2</v>
      </c>
      <c r="P948">
        <v>0</v>
      </c>
      <c r="Q948">
        <v>7</v>
      </c>
      <c r="R948">
        <v>5</v>
      </c>
      <c r="S948" t="s">
        <v>2815</v>
      </c>
      <c r="T948" t="s">
        <v>2922</v>
      </c>
      <c r="U948" t="s">
        <v>14813</v>
      </c>
    </row>
    <row r="949" spans="1:21" x14ac:dyDescent="0.3">
      <c r="A949" t="s">
        <v>2923</v>
      </c>
      <c r="B949" t="s">
        <v>2924</v>
      </c>
      <c r="C949" t="s">
        <v>20</v>
      </c>
      <c r="D949" t="s">
        <v>21</v>
      </c>
      <c r="E949" t="s">
        <v>22</v>
      </c>
      <c r="F949" t="s">
        <v>23</v>
      </c>
      <c r="G949" t="s">
        <v>24</v>
      </c>
      <c r="H949">
        <v>260</v>
      </c>
      <c r="I949">
        <v>21</v>
      </c>
      <c r="J949">
        <v>12.4</v>
      </c>
      <c r="K949" s="5">
        <f t="shared" si="28"/>
        <v>0</v>
      </c>
      <c r="L949">
        <v>16</v>
      </c>
      <c r="M949">
        <v>3</v>
      </c>
      <c r="N949" s="7">
        <f t="shared" si="29"/>
        <v>0.15789473684210525</v>
      </c>
      <c r="O949">
        <v>2</v>
      </c>
      <c r="P949">
        <v>0</v>
      </c>
      <c r="Q949">
        <v>17</v>
      </c>
      <c r="R949">
        <v>25</v>
      </c>
      <c r="S949" t="s">
        <v>2815</v>
      </c>
      <c r="T949" t="s">
        <v>2925</v>
      </c>
      <c r="U949" t="s">
        <v>14813</v>
      </c>
    </row>
    <row r="950" spans="1:21" x14ac:dyDescent="0.3">
      <c r="A950" t="s">
        <v>2926</v>
      </c>
      <c r="B950" t="s">
        <v>2927</v>
      </c>
      <c r="C950" t="s">
        <v>20</v>
      </c>
      <c r="D950" t="s">
        <v>42</v>
      </c>
      <c r="E950" t="s">
        <v>22</v>
      </c>
      <c r="F950" t="s">
        <v>29</v>
      </c>
      <c r="G950" t="s">
        <v>24</v>
      </c>
      <c r="H950">
        <v>284</v>
      </c>
      <c r="I950">
        <v>13</v>
      </c>
      <c r="J950">
        <v>21.8</v>
      </c>
      <c r="K950" s="5">
        <f t="shared" si="28"/>
        <v>1</v>
      </c>
      <c r="L950">
        <v>6</v>
      </c>
      <c r="M950">
        <v>3</v>
      </c>
      <c r="N950" s="7">
        <f t="shared" si="29"/>
        <v>0.33333333333333331</v>
      </c>
      <c r="O950">
        <v>3</v>
      </c>
      <c r="P950">
        <v>1</v>
      </c>
      <c r="Q950">
        <v>6</v>
      </c>
      <c r="R950">
        <v>8</v>
      </c>
      <c r="S950" t="s">
        <v>2815</v>
      </c>
      <c r="T950" t="s">
        <v>2928</v>
      </c>
      <c r="U950" t="s">
        <v>14813</v>
      </c>
    </row>
    <row r="951" spans="1:21" x14ac:dyDescent="0.3">
      <c r="A951" t="s">
        <v>2929</v>
      </c>
      <c r="B951" t="s">
        <v>2930</v>
      </c>
      <c r="C951" t="s">
        <v>20</v>
      </c>
      <c r="D951" t="s">
        <v>21</v>
      </c>
      <c r="E951" t="s">
        <v>22</v>
      </c>
      <c r="F951" t="s">
        <v>29</v>
      </c>
      <c r="G951" t="s">
        <v>24</v>
      </c>
      <c r="H951">
        <v>203</v>
      </c>
      <c r="I951">
        <v>9</v>
      </c>
      <c r="J951">
        <v>22.6</v>
      </c>
      <c r="K951" s="5">
        <f t="shared" si="28"/>
        <v>1</v>
      </c>
      <c r="L951">
        <v>5</v>
      </c>
      <c r="M951">
        <v>3</v>
      </c>
      <c r="N951" s="7">
        <f t="shared" si="29"/>
        <v>0.375</v>
      </c>
      <c r="O951">
        <v>0</v>
      </c>
      <c r="P951">
        <v>1</v>
      </c>
      <c r="Q951">
        <v>8</v>
      </c>
      <c r="R951">
        <v>5</v>
      </c>
      <c r="S951" t="s">
        <v>2815</v>
      </c>
      <c r="T951" t="s">
        <v>2931</v>
      </c>
      <c r="U951" t="s">
        <v>14813</v>
      </c>
    </row>
    <row r="952" spans="1:21" x14ac:dyDescent="0.3">
      <c r="A952" t="s">
        <v>2932</v>
      </c>
      <c r="B952" t="s">
        <v>2933</v>
      </c>
      <c r="C952" t="s">
        <v>20</v>
      </c>
      <c r="D952" t="s">
        <v>21</v>
      </c>
      <c r="E952" t="s">
        <v>49</v>
      </c>
      <c r="F952" t="s">
        <v>38</v>
      </c>
      <c r="G952" t="s">
        <v>24</v>
      </c>
      <c r="H952">
        <v>578</v>
      </c>
      <c r="I952">
        <v>24</v>
      </c>
      <c r="J952">
        <v>24.1</v>
      </c>
      <c r="K952" s="5">
        <f t="shared" si="28"/>
        <v>1</v>
      </c>
      <c r="L952">
        <v>15</v>
      </c>
      <c r="M952">
        <v>7</v>
      </c>
      <c r="N952" s="7">
        <f t="shared" si="29"/>
        <v>0.31818181818181818</v>
      </c>
      <c r="O952">
        <v>2</v>
      </c>
      <c r="P952">
        <v>0</v>
      </c>
      <c r="Q952">
        <v>26</v>
      </c>
      <c r="R952">
        <v>12</v>
      </c>
      <c r="S952" t="s">
        <v>2815</v>
      </c>
      <c r="T952" t="s">
        <v>2934</v>
      </c>
      <c r="U952" t="s">
        <v>14813</v>
      </c>
    </row>
    <row r="953" spans="1:21" x14ac:dyDescent="0.3">
      <c r="A953" t="s">
        <v>2935</v>
      </c>
      <c r="B953" t="s">
        <v>2936</v>
      </c>
      <c r="C953" t="s">
        <v>20</v>
      </c>
      <c r="D953" t="s">
        <v>21</v>
      </c>
      <c r="E953" t="s">
        <v>22</v>
      </c>
      <c r="F953" t="s">
        <v>29</v>
      </c>
      <c r="G953" t="s">
        <v>24</v>
      </c>
      <c r="H953">
        <v>112</v>
      </c>
      <c r="I953">
        <v>10</v>
      </c>
      <c r="J953">
        <v>11.2</v>
      </c>
      <c r="K953" s="5">
        <f t="shared" si="28"/>
        <v>0</v>
      </c>
      <c r="L953">
        <v>7</v>
      </c>
      <c r="M953">
        <v>3</v>
      </c>
      <c r="N953" s="7">
        <f t="shared" si="29"/>
        <v>0.3</v>
      </c>
      <c r="O953">
        <v>0</v>
      </c>
      <c r="P953">
        <v>0</v>
      </c>
      <c r="Q953">
        <v>5</v>
      </c>
      <c r="R953">
        <v>5</v>
      </c>
      <c r="S953" t="s">
        <v>2815</v>
      </c>
      <c r="T953" t="s">
        <v>2937</v>
      </c>
      <c r="U953" t="s">
        <v>14813</v>
      </c>
    </row>
    <row r="954" spans="1:21" x14ac:dyDescent="0.3">
      <c r="A954" t="s">
        <v>2938</v>
      </c>
      <c r="B954" t="s">
        <v>2939</v>
      </c>
      <c r="C954" t="s">
        <v>20</v>
      </c>
      <c r="D954" t="s">
        <v>21</v>
      </c>
      <c r="E954" t="s">
        <v>22</v>
      </c>
      <c r="F954" t="s">
        <v>38</v>
      </c>
      <c r="G954" t="s">
        <v>24</v>
      </c>
      <c r="H954">
        <v>194</v>
      </c>
      <c r="I954">
        <v>11</v>
      </c>
      <c r="J954">
        <v>17.600000000000001</v>
      </c>
      <c r="K954" s="5">
        <f t="shared" si="28"/>
        <v>1</v>
      </c>
      <c r="L954">
        <v>7</v>
      </c>
      <c r="M954">
        <v>1</v>
      </c>
      <c r="N954" s="7">
        <f t="shared" si="29"/>
        <v>0.125</v>
      </c>
      <c r="O954">
        <v>1</v>
      </c>
      <c r="P954">
        <v>2</v>
      </c>
      <c r="Q954">
        <v>4</v>
      </c>
      <c r="R954">
        <v>20</v>
      </c>
      <c r="S954" t="s">
        <v>2815</v>
      </c>
      <c r="T954" t="s">
        <v>2940</v>
      </c>
      <c r="U954" t="s">
        <v>14813</v>
      </c>
    </row>
    <row r="955" spans="1:21" x14ac:dyDescent="0.3">
      <c r="A955" t="s">
        <v>2941</v>
      </c>
      <c r="B955" t="s">
        <v>2942</v>
      </c>
      <c r="C955" t="s">
        <v>20</v>
      </c>
      <c r="D955" t="s">
        <v>42</v>
      </c>
      <c r="E955" t="s">
        <v>22</v>
      </c>
      <c r="F955" t="s">
        <v>29</v>
      </c>
      <c r="G955" t="s">
        <v>24</v>
      </c>
      <c r="H955">
        <v>133</v>
      </c>
      <c r="I955">
        <v>10</v>
      </c>
      <c r="J955">
        <v>13.3</v>
      </c>
      <c r="K955" s="5">
        <f t="shared" si="28"/>
        <v>0</v>
      </c>
      <c r="L955">
        <v>7</v>
      </c>
      <c r="M955">
        <v>2</v>
      </c>
      <c r="N955" s="7">
        <f t="shared" si="29"/>
        <v>0.22222222222222221</v>
      </c>
      <c r="O955">
        <v>1</v>
      </c>
      <c r="P955">
        <v>0</v>
      </c>
      <c r="Q955">
        <v>6</v>
      </c>
      <c r="R955">
        <v>10</v>
      </c>
      <c r="S955" t="s">
        <v>2943</v>
      </c>
      <c r="T955" t="s">
        <v>2944</v>
      </c>
      <c r="U955" t="s">
        <v>14814</v>
      </c>
    </row>
    <row r="956" spans="1:21" x14ac:dyDescent="0.3">
      <c r="A956" t="s">
        <v>2945</v>
      </c>
      <c r="B956" t="s">
        <v>2946</v>
      </c>
      <c r="C956" t="s">
        <v>20</v>
      </c>
      <c r="D956" t="s">
        <v>42</v>
      </c>
      <c r="E956" t="s">
        <v>49</v>
      </c>
      <c r="F956" t="s">
        <v>23</v>
      </c>
      <c r="G956" t="s">
        <v>24</v>
      </c>
      <c r="H956">
        <v>447</v>
      </c>
      <c r="I956">
        <v>20</v>
      </c>
      <c r="J956">
        <v>22.4</v>
      </c>
      <c r="K956" s="5">
        <f t="shared" si="28"/>
        <v>1</v>
      </c>
      <c r="L956">
        <v>20</v>
      </c>
      <c r="M956">
        <v>0</v>
      </c>
      <c r="N956" s="7">
        <f t="shared" si="29"/>
        <v>0</v>
      </c>
      <c r="O956">
        <v>0</v>
      </c>
      <c r="P956">
        <v>0</v>
      </c>
      <c r="Q956">
        <v>12</v>
      </c>
      <c r="R956">
        <v>6</v>
      </c>
      <c r="S956" t="s">
        <v>2947</v>
      </c>
      <c r="T956" t="s">
        <v>2948</v>
      </c>
      <c r="U956" t="s">
        <v>14814</v>
      </c>
    </row>
    <row r="957" spans="1:21" x14ac:dyDescent="0.3">
      <c r="A957" t="s">
        <v>2949</v>
      </c>
      <c r="B957" t="s">
        <v>2950</v>
      </c>
      <c r="C957" t="s">
        <v>20</v>
      </c>
      <c r="D957" t="s">
        <v>42</v>
      </c>
      <c r="E957" t="s">
        <v>37</v>
      </c>
      <c r="F957" t="s">
        <v>38</v>
      </c>
      <c r="G957" t="s">
        <v>24</v>
      </c>
      <c r="H957">
        <v>431</v>
      </c>
      <c r="I957">
        <v>25</v>
      </c>
      <c r="J957">
        <v>17.2</v>
      </c>
      <c r="K957" s="5">
        <f t="shared" si="28"/>
        <v>1</v>
      </c>
      <c r="L957">
        <v>11</v>
      </c>
      <c r="M957">
        <v>8</v>
      </c>
      <c r="N957" s="7">
        <f t="shared" si="29"/>
        <v>0.42105263157894735</v>
      </c>
      <c r="O957">
        <v>3</v>
      </c>
      <c r="P957">
        <v>1</v>
      </c>
      <c r="Q957">
        <v>15</v>
      </c>
      <c r="R957">
        <v>6.3</v>
      </c>
      <c r="S957" t="s">
        <v>2947</v>
      </c>
      <c r="T957" t="s">
        <v>2951</v>
      </c>
      <c r="U957" t="s">
        <v>14814</v>
      </c>
    </row>
    <row r="958" spans="1:21" x14ac:dyDescent="0.3">
      <c r="A958" t="s">
        <v>2952</v>
      </c>
      <c r="B958" t="s">
        <v>2953</v>
      </c>
      <c r="C958" t="s">
        <v>20</v>
      </c>
      <c r="D958" t="s">
        <v>42</v>
      </c>
      <c r="E958" t="s">
        <v>22</v>
      </c>
      <c r="F958" t="s">
        <v>23</v>
      </c>
      <c r="G958" t="s">
        <v>24</v>
      </c>
      <c r="H958">
        <v>181</v>
      </c>
      <c r="I958">
        <v>7</v>
      </c>
      <c r="J958">
        <v>25.9</v>
      </c>
      <c r="K958" s="5">
        <f t="shared" si="28"/>
        <v>1</v>
      </c>
      <c r="L958">
        <v>1</v>
      </c>
      <c r="M958">
        <v>0</v>
      </c>
      <c r="N958" s="7">
        <f t="shared" si="29"/>
        <v>0</v>
      </c>
      <c r="O958">
        <v>3</v>
      </c>
      <c r="P958">
        <v>3</v>
      </c>
      <c r="Q958">
        <v>4</v>
      </c>
      <c r="R958">
        <v>11.25</v>
      </c>
      <c r="S958" t="s">
        <v>2947</v>
      </c>
      <c r="T958" t="s">
        <v>2954</v>
      </c>
      <c r="U958" t="s">
        <v>14814</v>
      </c>
    </row>
    <row r="959" spans="1:21" x14ac:dyDescent="0.3">
      <c r="A959" t="s">
        <v>2955</v>
      </c>
      <c r="B959" t="s">
        <v>2956</v>
      </c>
      <c r="C959" t="s">
        <v>20</v>
      </c>
      <c r="D959" t="s">
        <v>42</v>
      </c>
      <c r="E959" t="s">
        <v>22</v>
      </c>
      <c r="F959" t="s">
        <v>29</v>
      </c>
      <c r="G959" t="s">
        <v>24</v>
      </c>
      <c r="H959">
        <v>126</v>
      </c>
      <c r="I959">
        <v>5</v>
      </c>
      <c r="J959">
        <v>25.2</v>
      </c>
      <c r="K959" s="5">
        <f t="shared" si="28"/>
        <v>1</v>
      </c>
      <c r="L959">
        <v>0</v>
      </c>
      <c r="M959">
        <v>0</v>
      </c>
      <c r="N959" s="7">
        <f t="shared" si="29"/>
        <v>0</v>
      </c>
      <c r="O959">
        <v>4</v>
      </c>
      <c r="P959">
        <v>1</v>
      </c>
      <c r="Q959">
        <v>5</v>
      </c>
      <c r="R959">
        <v>10</v>
      </c>
      <c r="S959" t="s">
        <v>2947</v>
      </c>
      <c r="T959" t="s">
        <v>2957</v>
      </c>
      <c r="U959" t="s">
        <v>14814</v>
      </c>
    </row>
    <row r="960" spans="1:21" x14ac:dyDescent="0.3">
      <c r="A960" t="s">
        <v>2958</v>
      </c>
      <c r="B960" t="s">
        <v>2959</v>
      </c>
      <c r="C960" t="s">
        <v>20</v>
      </c>
      <c r="D960" t="s">
        <v>42</v>
      </c>
      <c r="E960" t="s">
        <v>22</v>
      </c>
      <c r="F960" t="s">
        <v>38</v>
      </c>
      <c r="G960" t="s">
        <v>24</v>
      </c>
      <c r="H960">
        <v>545</v>
      </c>
      <c r="I960">
        <v>22</v>
      </c>
      <c r="J960">
        <v>24.8</v>
      </c>
      <c r="K960" s="5">
        <f t="shared" si="28"/>
        <v>1</v>
      </c>
      <c r="L960">
        <v>15</v>
      </c>
      <c r="M960">
        <v>4</v>
      </c>
      <c r="N960" s="7">
        <f t="shared" si="29"/>
        <v>0.21052631578947367</v>
      </c>
      <c r="O960">
        <v>3</v>
      </c>
      <c r="P960">
        <v>0</v>
      </c>
      <c r="Q960">
        <v>17</v>
      </c>
      <c r="R960">
        <v>40</v>
      </c>
      <c r="S960" t="s">
        <v>2947</v>
      </c>
      <c r="T960" t="s">
        <v>2960</v>
      </c>
      <c r="U960" t="s">
        <v>14814</v>
      </c>
    </row>
    <row r="961" spans="1:21" x14ac:dyDescent="0.3">
      <c r="A961" t="s">
        <v>2961</v>
      </c>
      <c r="B961" t="s">
        <v>2962</v>
      </c>
      <c r="C961" t="s">
        <v>99</v>
      </c>
      <c r="D961" t="s">
        <v>21</v>
      </c>
      <c r="E961" t="s">
        <v>37</v>
      </c>
      <c r="F961" t="s">
        <v>38</v>
      </c>
      <c r="G961" t="s">
        <v>24</v>
      </c>
      <c r="H961">
        <v>155</v>
      </c>
      <c r="I961">
        <v>9</v>
      </c>
      <c r="J961">
        <v>17.2</v>
      </c>
      <c r="K961" s="5">
        <f t="shared" si="28"/>
        <v>1</v>
      </c>
      <c r="L961">
        <v>0</v>
      </c>
      <c r="M961">
        <v>0</v>
      </c>
      <c r="N961" s="7">
        <f t="shared" si="29"/>
        <v>0</v>
      </c>
      <c r="O961">
        <v>6</v>
      </c>
      <c r="P961">
        <v>3</v>
      </c>
      <c r="Q961">
        <v>6</v>
      </c>
      <c r="R961">
        <v>8.6999999999999993</v>
      </c>
      <c r="S961" t="s">
        <v>2947</v>
      </c>
      <c r="T961" t="s">
        <v>2963</v>
      </c>
      <c r="U961" t="s">
        <v>14814</v>
      </c>
    </row>
    <row r="962" spans="1:21" x14ac:dyDescent="0.3">
      <c r="A962" t="s">
        <v>2964</v>
      </c>
      <c r="B962" t="s">
        <v>2965</v>
      </c>
      <c r="C962" t="s">
        <v>20</v>
      </c>
      <c r="D962" t="s">
        <v>42</v>
      </c>
      <c r="E962" t="s">
        <v>22</v>
      </c>
      <c r="F962" t="s">
        <v>23</v>
      </c>
      <c r="G962" t="s">
        <v>24</v>
      </c>
      <c r="H962">
        <v>289</v>
      </c>
      <c r="I962">
        <v>11</v>
      </c>
      <c r="J962">
        <v>26.3</v>
      </c>
      <c r="K962" s="5">
        <f t="shared" si="28"/>
        <v>1</v>
      </c>
      <c r="L962">
        <v>7</v>
      </c>
      <c r="M962">
        <v>3</v>
      </c>
      <c r="N962" s="7">
        <f t="shared" si="29"/>
        <v>0.3</v>
      </c>
      <c r="O962">
        <v>1</v>
      </c>
      <c r="P962">
        <v>0</v>
      </c>
      <c r="Q962">
        <v>11</v>
      </c>
      <c r="R962">
        <v>40</v>
      </c>
      <c r="S962" t="s">
        <v>2947</v>
      </c>
      <c r="T962" t="s">
        <v>2966</v>
      </c>
      <c r="U962" t="s">
        <v>14814</v>
      </c>
    </row>
    <row r="963" spans="1:21" x14ac:dyDescent="0.3">
      <c r="A963" t="s">
        <v>2967</v>
      </c>
      <c r="B963" t="s">
        <v>2968</v>
      </c>
      <c r="C963" t="s">
        <v>20</v>
      </c>
      <c r="D963" t="s">
        <v>42</v>
      </c>
      <c r="E963" t="s">
        <v>49</v>
      </c>
      <c r="F963" t="s">
        <v>23</v>
      </c>
      <c r="G963" t="s">
        <v>24</v>
      </c>
      <c r="H963">
        <v>86</v>
      </c>
      <c r="I963">
        <v>5</v>
      </c>
      <c r="J963">
        <v>17.2</v>
      </c>
      <c r="K963" s="5">
        <f t="shared" ref="K963:K1026" si="30">IF(J963&gt;15, 1, 0)</f>
        <v>1</v>
      </c>
      <c r="L963">
        <v>0</v>
      </c>
      <c r="M963">
        <v>0</v>
      </c>
      <c r="N963" s="7">
        <f t="shared" ref="N963:N1026" si="31">IFERROR(M963/(M963+L963), 0)</f>
        <v>0</v>
      </c>
      <c r="O963">
        <v>5</v>
      </c>
      <c r="P963">
        <v>0</v>
      </c>
      <c r="Q963">
        <v>4</v>
      </c>
      <c r="R963">
        <v>60</v>
      </c>
      <c r="S963" t="s">
        <v>2969</v>
      </c>
      <c r="T963" t="s">
        <v>2970</v>
      </c>
      <c r="U963" t="s">
        <v>14796</v>
      </c>
    </row>
    <row r="964" spans="1:21" x14ac:dyDescent="0.3">
      <c r="A964" t="s">
        <v>2971</v>
      </c>
      <c r="B964" t="s">
        <v>2972</v>
      </c>
      <c r="C964" t="s">
        <v>20</v>
      </c>
      <c r="D964" t="s">
        <v>42</v>
      </c>
      <c r="E964" t="s">
        <v>37</v>
      </c>
      <c r="F964" t="s">
        <v>38</v>
      </c>
      <c r="G964" t="s">
        <v>24</v>
      </c>
      <c r="H964">
        <v>378</v>
      </c>
      <c r="I964">
        <v>18</v>
      </c>
      <c r="J964">
        <v>21</v>
      </c>
      <c r="K964" s="5">
        <f t="shared" si="30"/>
        <v>1</v>
      </c>
      <c r="L964">
        <v>8</v>
      </c>
      <c r="M964">
        <v>5</v>
      </c>
      <c r="N964" s="7">
        <f t="shared" si="31"/>
        <v>0.38461538461538464</v>
      </c>
      <c r="O964">
        <v>4</v>
      </c>
      <c r="P964">
        <v>1</v>
      </c>
      <c r="Q964">
        <v>11</v>
      </c>
      <c r="R964">
        <v>25</v>
      </c>
      <c r="S964" t="s">
        <v>2969</v>
      </c>
      <c r="T964" t="s">
        <v>2973</v>
      </c>
      <c r="U964" t="s">
        <v>14796</v>
      </c>
    </row>
    <row r="965" spans="1:21" x14ac:dyDescent="0.3">
      <c r="A965" t="s">
        <v>2974</v>
      </c>
      <c r="B965" t="s">
        <v>2975</v>
      </c>
      <c r="C965" t="s">
        <v>20</v>
      </c>
      <c r="D965" t="s">
        <v>42</v>
      </c>
      <c r="E965" t="s">
        <v>22</v>
      </c>
      <c r="F965" t="s">
        <v>29</v>
      </c>
      <c r="G965" t="s">
        <v>24</v>
      </c>
      <c r="H965">
        <v>168</v>
      </c>
      <c r="I965">
        <v>10</v>
      </c>
      <c r="J965">
        <v>16.8</v>
      </c>
      <c r="K965" s="5">
        <f t="shared" si="30"/>
        <v>1</v>
      </c>
      <c r="L965">
        <v>5</v>
      </c>
      <c r="M965">
        <v>4</v>
      </c>
      <c r="N965" s="7">
        <f t="shared" si="31"/>
        <v>0.44444444444444442</v>
      </c>
      <c r="O965">
        <v>1</v>
      </c>
      <c r="P965">
        <v>0</v>
      </c>
      <c r="Q965">
        <v>5</v>
      </c>
      <c r="R965">
        <v>1</v>
      </c>
      <c r="S965" t="s">
        <v>2976</v>
      </c>
      <c r="T965" t="s">
        <v>2977</v>
      </c>
      <c r="U965" t="s">
        <v>14797</v>
      </c>
    </row>
    <row r="966" spans="1:21" x14ac:dyDescent="0.3">
      <c r="A966" t="s">
        <v>2978</v>
      </c>
      <c r="B966" t="s">
        <v>2979</v>
      </c>
      <c r="C966" t="s">
        <v>99</v>
      </c>
      <c r="D966" t="s">
        <v>125</v>
      </c>
      <c r="E966" t="s">
        <v>22</v>
      </c>
      <c r="F966" t="s">
        <v>23</v>
      </c>
      <c r="G966" t="s">
        <v>24</v>
      </c>
      <c r="H966">
        <v>53</v>
      </c>
      <c r="I966">
        <v>9</v>
      </c>
      <c r="J966">
        <v>5.9</v>
      </c>
      <c r="K966" s="5">
        <f t="shared" si="30"/>
        <v>0</v>
      </c>
      <c r="L966">
        <v>0</v>
      </c>
      <c r="M966">
        <v>0</v>
      </c>
      <c r="N966" s="7">
        <f t="shared" si="31"/>
        <v>0</v>
      </c>
      <c r="O966">
        <v>0</v>
      </c>
      <c r="P966">
        <v>0</v>
      </c>
      <c r="Q966">
        <v>15</v>
      </c>
      <c r="R966">
        <v>2</v>
      </c>
      <c r="S966" t="s">
        <v>2976</v>
      </c>
      <c r="T966" t="s">
        <v>2980</v>
      </c>
      <c r="U966" t="s">
        <v>14797</v>
      </c>
    </row>
    <row r="967" spans="1:21" x14ac:dyDescent="0.3">
      <c r="A967" t="s">
        <v>2981</v>
      </c>
      <c r="B967" t="s">
        <v>2982</v>
      </c>
      <c r="C967" t="s">
        <v>20</v>
      </c>
      <c r="D967" t="s">
        <v>42</v>
      </c>
      <c r="E967" t="s">
        <v>22</v>
      </c>
      <c r="F967" t="s">
        <v>38</v>
      </c>
      <c r="G967" t="s">
        <v>24</v>
      </c>
      <c r="H967">
        <v>228</v>
      </c>
      <c r="I967">
        <v>18</v>
      </c>
      <c r="J967">
        <v>12.7</v>
      </c>
      <c r="K967" s="5">
        <f t="shared" si="30"/>
        <v>0</v>
      </c>
      <c r="L967">
        <v>5</v>
      </c>
      <c r="M967">
        <v>11</v>
      </c>
      <c r="N967" s="7">
        <f t="shared" si="31"/>
        <v>0.6875</v>
      </c>
      <c r="O967">
        <v>1</v>
      </c>
      <c r="P967">
        <v>1</v>
      </c>
      <c r="Q967">
        <v>11</v>
      </c>
      <c r="R967">
        <v>4.2699999999999996</v>
      </c>
      <c r="S967" t="s">
        <v>2976</v>
      </c>
      <c r="T967" t="s">
        <v>2983</v>
      </c>
      <c r="U967" t="s">
        <v>14797</v>
      </c>
    </row>
    <row r="968" spans="1:21" x14ac:dyDescent="0.3">
      <c r="A968" t="s">
        <v>2984</v>
      </c>
      <c r="B968" t="s">
        <v>2985</v>
      </c>
      <c r="C968" t="s">
        <v>20</v>
      </c>
      <c r="D968" t="s">
        <v>42</v>
      </c>
      <c r="E968" t="s">
        <v>49</v>
      </c>
      <c r="F968" t="s">
        <v>38</v>
      </c>
      <c r="G968" t="s">
        <v>24</v>
      </c>
      <c r="H968">
        <v>661</v>
      </c>
      <c r="I968">
        <v>39</v>
      </c>
      <c r="J968">
        <v>16.899999999999999</v>
      </c>
      <c r="K968" s="5">
        <f t="shared" si="30"/>
        <v>1</v>
      </c>
      <c r="L968">
        <v>19</v>
      </c>
      <c r="M968">
        <v>18</v>
      </c>
      <c r="N968" s="7">
        <f t="shared" si="31"/>
        <v>0.48648648648648651</v>
      </c>
      <c r="O968">
        <v>2</v>
      </c>
      <c r="P968">
        <v>0</v>
      </c>
      <c r="Q968">
        <v>30</v>
      </c>
      <c r="R968">
        <v>87</v>
      </c>
      <c r="S968" t="s">
        <v>2976</v>
      </c>
      <c r="T968" t="s">
        <v>2986</v>
      </c>
      <c r="U968" t="s">
        <v>14797</v>
      </c>
    </row>
    <row r="969" spans="1:21" x14ac:dyDescent="0.3">
      <c r="A969" t="s">
        <v>2987</v>
      </c>
      <c r="B969" t="s">
        <v>2988</v>
      </c>
      <c r="C969" t="s">
        <v>20</v>
      </c>
      <c r="D969" t="s">
        <v>21</v>
      </c>
      <c r="E969" t="s">
        <v>22</v>
      </c>
      <c r="F969" t="s">
        <v>29</v>
      </c>
      <c r="G969" t="s">
        <v>24</v>
      </c>
      <c r="H969">
        <v>326</v>
      </c>
      <c r="I969">
        <v>18</v>
      </c>
      <c r="J969">
        <v>18.100000000000001</v>
      </c>
      <c r="K969" s="5">
        <f t="shared" si="30"/>
        <v>1</v>
      </c>
      <c r="L969">
        <v>7</v>
      </c>
      <c r="M969">
        <v>8</v>
      </c>
      <c r="N969" s="7">
        <f t="shared" si="31"/>
        <v>0.53333333333333333</v>
      </c>
      <c r="O969">
        <v>2</v>
      </c>
      <c r="P969">
        <v>1</v>
      </c>
      <c r="Q969">
        <v>8</v>
      </c>
      <c r="R969">
        <v>5</v>
      </c>
      <c r="S969" t="s">
        <v>2976</v>
      </c>
      <c r="T969" t="s">
        <v>2989</v>
      </c>
      <c r="U969" t="s">
        <v>14797</v>
      </c>
    </row>
    <row r="970" spans="1:21" x14ac:dyDescent="0.3">
      <c r="A970" t="s">
        <v>2990</v>
      </c>
      <c r="B970" t="s">
        <v>2991</v>
      </c>
      <c r="C970" t="s">
        <v>99</v>
      </c>
      <c r="D970" t="s">
        <v>125</v>
      </c>
      <c r="E970" t="s">
        <v>49</v>
      </c>
      <c r="F970" t="s">
        <v>38</v>
      </c>
      <c r="G970" t="s">
        <v>24</v>
      </c>
      <c r="H970">
        <v>43</v>
      </c>
      <c r="I970">
        <v>7</v>
      </c>
      <c r="J970">
        <v>6.1</v>
      </c>
      <c r="K970" s="5">
        <f t="shared" si="30"/>
        <v>0</v>
      </c>
      <c r="L970">
        <v>0</v>
      </c>
      <c r="M970">
        <v>0</v>
      </c>
      <c r="N970" s="7">
        <f t="shared" si="31"/>
        <v>0</v>
      </c>
      <c r="O970">
        <v>0</v>
      </c>
      <c r="P970">
        <v>0</v>
      </c>
      <c r="Q970">
        <v>5</v>
      </c>
      <c r="R970">
        <v>8</v>
      </c>
      <c r="S970" t="s">
        <v>2976</v>
      </c>
      <c r="T970" t="s">
        <v>2992</v>
      </c>
      <c r="U970" t="s">
        <v>14797</v>
      </c>
    </row>
    <row r="971" spans="1:21" x14ac:dyDescent="0.3">
      <c r="A971" t="s">
        <v>2993</v>
      </c>
      <c r="B971" t="s">
        <v>2994</v>
      </c>
      <c r="C971" t="s">
        <v>20</v>
      </c>
      <c r="D971" t="s">
        <v>42</v>
      </c>
      <c r="E971" t="s">
        <v>22</v>
      </c>
      <c r="F971" t="s">
        <v>29</v>
      </c>
      <c r="G971" t="s">
        <v>24</v>
      </c>
      <c r="H971">
        <v>169</v>
      </c>
      <c r="I971">
        <v>12</v>
      </c>
      <c r="J971">
        <v>14.1</v>
      </c>
      <c r="K971" s="5">
        <f t="shared" si="30"/>
        <v>0</v>
      </c>
      <c r="L971">
        <v>4</v>
      </c>
      <c r="M971">
        <v>6</v>
      </c>
      <c r="N971" s="7">
        <f t="shared" si="31"/>
        <v>0.6</v>
      </c>
      <c r="O971">
        <v>1</v>
      </c>
      <c r="P971">
        <v>1</v>
      </c>
      <c r="Q971">
        <v>1</v>
      </c>
      <c r="R971">
        <v>2.5</v>
      </c>
      <c r="S971" t="s">
        <v>2976</v>
      </c>
      <c r="T971" t="s">
        <v>2995</v>
      </c>
      <c r="U971" t="s">
        <v>14797</v>
      </c>
    </row>
    <row r="972" spans="1:21" x14ac:dyDescent="0.3">
      <c r="A972" t="s">
        <v>2996</v>
      </c>
      <c r="B972" t="s">
        <v>2997</v>
      </c>
      <c r="C972" t="s">
        <v>99</v>
      </c>
      <c r="D972" t="s">
        <v>21</v>
      </c>
      <c r="E972" t="s">
        <v>22</v>
      </c>
      <c r="F972" t="s">
        <v>29</v>
      </c>
      <c r="G972" t="s">
        <v>24</v>
      </c>
      <c r="H972">
        <v>116</v>
      </c>
      <c r="I972">
        <v>8</v>
      </c>
      <c r="J972">
        <v>14.5</v>
      </c>
      <c r="K972" s="5">
        <f t="shared" si="30"/>
        <v>0</v>
      </c>
      <c r="L972">
        <v>0</v>
      </c>
      <c r="M972">
        <v>0</v>
      </c>
      <c r="N972" s="7">
        <f t="shared" si="31"/>
        <v>0</v>
      </c>
      <c r="O972">
        <v>0</v>
      </c>
      <c r="P972">
        <v>0</v>
      </c>
      <c r="Q972">
        <v>9</v>
      </c>
      <c r="R972">
        <v>6</v>
      </c>
      <c r="S972" t="s">
        <v>2976</v>
      </c>
      <c r="T972" t="s">
        <v>2998</v>
      </c>
      <c r="U972" t="s">
        <v>14797</v>
      </c>
    </row>
    <row r="973" spans="1:21" x14ac:dyDescent="0.3">
      <c r="A973" t="s">
        <v>2999</v>
      </c>
      <c r="B973" t="s">
        <v>3000</v>
      </c>
      <c r="C973" t="s">
        <v>20</v>
      </c>
      <c r="D973" t="s">
        <v>21</v>
      </c>
      <c r="E973" t="s">
        <v>22</v>
      </c>
      <c r="F973" t="s">
        <v>29</v>
      </c>
      <c r="G973" t="s">
        <v>24</v>
      </c>
      <c r="H973">
        <v>295</v>
      </c>
      <c r="I973">
        <v>15</v>
      </c>
      <c r="J973">
        <v>19.7</v>
      </c>
      <c r="K973" s="5">
        <f t="shared" si="30"/>
        <v>1</v>
      </c>
      <c r="L973">
        <v>7</v>
      </c>
      <c r="M973">
        <v>6</v>
      </c>
      <c r="N973" s="7">
        <f t="shared" si="31"/>
        <v>0.46153846153846156</v>
      </c>
      <c r="O973">
        <v>1</v>
      </c>
      <c r="P973">
        <v>1</v>
      </c>
      <c r="Q973">
        <v>6</v>
      </c>
      <c r="R973">
        <v>6</v>
      </c>
      <c r="S973" t="s">
        <v>2976</v>
      </c>
      <c r="T973" t="s">
        <v>3001</v>
      </c>
      <c r="U973" t="s">
        <v>14797</v>
      </c>
    </row>
    <row r="974" spans="1:21" x14ac:dyDescent="0.3">
      <c r="A974" t="s">
        <v>3002</v>
      </c>
      <c r="B974" t="s">
        <v>3003</v>
      </c>
      <c r="C974" t="s">
        <v>20</v>
      </c>
      <c r="D974" t="s">
        <v>213</v>
      </c>
      <c r="E974" t="s">
        <v>22</v>
      </c>
      <c r="F974" t="s">
        <v>29</v>
      </c>
      <c r="G974" t="s">
        <v>24</v>
      </c>
      <c r="H974">
        <v>79</v>
      </c>
      <c r="I974">
        <v>4</v>
      </c>
      <c r="J974">
        <v>19.8</v>
      </c>
      <c r="K974" s="5">
        <f t="shared" si="30"/>
        <v>1</v>
      </c>
      <c r="L974">
        <v>0</v>
      </c>
      <c r="M974">
        <v>0</v>
      </c>
      <c r="N974" s="7">
        <f t="shared" si="31"/>
        <v>0</v>
      </c>
      <c r="O974">
        <v>3</v>
      </c>
      <c r="P974">
        <v>1</v>
      </c>
      <c r="Q974">
        <v>2</v>
      </c>
      <c r="R974">
        <v>5.3</v>
      </c>
      <c r="S974" t="s">
        <v>2976</v>
      </c>
      <c r="T974" t="s">
        <v>3004</v>
      </c>
      <c r="U974" t="s">
        <v>14797</v>
      </c>
    </row>
    <row r="975" spans="1:21" x14ac:dyDescent="0.3">
      <c r="A975" t="s">
        <v>3005</v>
      </c>
      <c r="B975" t="s">
        <v>3006</v>
      </c>
      <c r="C975" t="s">
        <v>20</v>
      </c>
      <c r="D975" t="s">
        <v>21</v>
      </c>
      <c r="E975" t="s">
        <v>22</v>
      </c>
      <c r="F975" t="s">
        <v>29</v>
      </c>
      <c r="G975" t="s">
        <v>24</v>
      </c>
      <c r="H975">
        <v>71</v>
      </c>
      <c r="I975">
        <v>8</v>
      </c>
      <c r="J975">
        <v>8.9</v>
      </c>
      <c r="K975" s="5">
        <f t="shared" si="30"/>
        <v>0</v>
      </c>
      <c r="L975">
        <v>2</v>
      </c>
      <c r="M975">
        <v>3</v>
      </c>
      <c r="N975" s="7">
        <f t="shared" si="31"/>
        <v>0.6</v>
      </c>
      <c r="O975">
        <v>3</v>
      </c>
      <c r="P975">
        <v>0</v>
      </c>
      <c r="Q975">
        <v>2</v>
      </c>
      <c r="R975">
        <v>5</v>
      </c>
      <c r="S975" t="s">
        <v>2976</v>
      </c>
      <c r="T975" t="s">
        <v>3007</v>
      </c>
      <c r="U975" t="s">
        <v>14797</v>
      </c>
    </row>
    <row r="976" spans="1:21" x14ac:dyDescent="0.3">
      <c r="A976" t="s">
        <v>3008</v>
      </c>
      <c r="B976" t="s">
        <v>3009</v>
      </c>
      <c r="C976" t="s">
        <v>99</v>
      </c>
      <c r="D976" t="s">
        <v>42</v>
      </c>
      <c r="E976" t="s">
        <v>49</v>
      </c>
      <c r="F976" t="s">
        <v>23</v>
      </c>
      <c r="G976" t="s">
        <v>24</v>
      </c>
      <c r="H976">
        <v>184</v>
      </c>
      <c r="I976">
        <v>12</v>
      </c>
      <c r="J976">
        <v>15.3</v>
      </c>
      <c r="K976" s="5">
        <f t="shared" si="30"/>
        <v>1</v>
      </c>
      <c r="L976">
        <v>0</v>
      </c>
      <c r="M976">
        <v>0</v>
      </c>
      <c r="N976" s="7">
        <f t="shared" si="31"/>
        <v>0</v>
      </c>
      <c r="O976">
        <v>0</v>
      </c>
      <c r="P976">
        <v>0</v>
      </c>
      <c r="Q976">
        <v>14</v>
      </c>
      <c r="R976">
        <v>70</v>
      </c>
      <c r="S976" t="s">
        <v>2976</v>
      </c>
      <c r="T976" t="s">
        <v>3010</v>
      </c>
      <c r="U976" t="s">
        <v>14797</v>
      </c>
    </row>
    <row r="977" spans="1:21" x14ac:dyDescent="0.3">
      <c r="A977" t="s">
        <v>3011</v>
      </c>
      <c r="B977" t="s">
        <v>3012</v>
      </c>
      <c r="C977" t="s">
        <v>20</v>
      </c>
      <c r="D977" t="s">
        <v>21</v>
      </c>
      <c r="E977" t="s">
        <v>22</v>
      </c>
      <c r="F977" t="s">
        <v>29</v>
      </c>
      <c r="G977" t="s">
        <v>24</v>
      </c>
      <c r="H977">
        <v>130</v>
      </c>
      <c r="I977">
        <v>11</v>
      </c>
      <c r="J977">
        <v>11.8</v>
      </c>
      <c r="K977" s="5">
        <f t="shared" si="30"/>
        <v>0</v>
      </c>
      <c r="L977">
        <v>5</v>
      </c>
      <c r="M977">
        <v>5</v>
      </c>
      <c r="N977" s="7">
        <f t="shared" si="31"/>
        <v>0.5</v>
      </c>
      <c r="O977">
        <v>0</v>
      </c>
      <c r="P977">
        <v>1</v>
      </c>
      <c r="Q977">
        <v>8</v>
      </c>
      <c r="R977">
        <v>5</v>
      </c>
      <c r="S977" t="s">
        <v>3013</v>
      </c>
      <c r="T977" t="s">
        <v>3014</v>
      </c>
      <c r="U977" t="s">
        <v>14797</v>
      </c>
    </row>
    <row r="978" spans="1:21" x14ac:dyDescent="0.3">
      <c r="A978" t="s">
        <v>3015</v>
      </c>
      <c r="B978" t="s">
        <v>3016</v>
      </c>
      <c r="C978" t="s">
        <v>20</v>
      </c>
      <c r="D978" t="s">
        <v>21</v>
      </c>
      <c r="E978" t="s">
        <v>22</v>
      </c>
      <c r="F978" t="s">
        <v>29</v>
      </c>
      <c r="G978" t="s">
        <v>24</v>
      </c>
      <c r="H978">
        <v>180</v>
      </c>
      <c r="I978">
        <v>11</v>
      </c>
      <c r="J978">
        <v>16.399999999999999</v>
      </c>
      <c r="K978" s="5">
        <f t="shared" si="30"/>
        <v>1</v>
      </c>
      <c r="L978">
        <v>5</v>
      </c>
      <c r="M978">
        <v>6</v>
      </c>
      <c r="N978" s="7">
        <f t="shared" si="31"/>
        <v>0.54545454545454541</v>
      </c>
      <c r="O978">
        <v>0</v>
      </c>
      <c r="P978">
        <v>0</v>
      </c>
      <c r="Q978">
        <v>7</v>
      </c>
      <c r="R978">
        <v>6</v>
      </c>
      <c r="S978" t="s">
        <v>3013</v>
      </c>
      <c r="T978" t="s">
        <v>3017</v>
      </c>
      <c r="U978" t="s">
        <v>14797</v>
      </c>
    </row>
    <row r="979" spans="1:21" x14ac:dyDescent="0.3">
      <c r="A979" t="s">
        <v>3018</v>
      </c>
      <c r="B979" t="s">
        <v>3019</v>
      </c>
      <c r="C979" t="s">
        <v>20</v>
      </c>
      <c r="D979" t="s">
        <v>21</v>
      </c>
      <c r="E979" t="s">
        <v>22</v>
      </c>
      <c r="F979" t="s">
        <v>29</v>
      </c>
      <c r="G979" t="s">
        <v>173</v>
      </c>
      <c r="H979">
        <v>141</v>
      </c>
      <c r="I979">
        <v>9</v>
      </c>
      <c r="J979">
        <v>15.7</v>
      </c>
      <c r="K979" s="5">
        <f t="shared" si="30"/>
        <v>1</v>
      </c>
      <c r="L979">
        <v>2</v>
      </c>
      <c r="M979">
        <v>0</v>
      </c>
      <c r="N979" s="7">
        <f t="shared" si="31"/>
        <v>0</v>
      </c>
      <c r="O979">
        <v>6</v>
      </c>
      <c r="P979">
        <v>1</v>
      </c>
      <c r="Q979">
        <v>3</v>
      </c>
      <c r="R979">
        <v>6</v>
      </c>
      <c r="S979" t="s">
        <v>3013</v>
      </c>
      <c r="T979" t="s">
        <v>3020</v>
      </c>
      <c r="U979" t="s">
        <v>14797</v>
      </c>
    </row>
    <row r="980" spans="1:21" x14ac:dyDescent="0.3">
      <c r="A980" t="s">
        <v>3021</v>
      </c>
      <c r="B980" t="s">
        <v>3022</v>
      </c>
      <c r="C980" t="s">
        <v>20</v>
      </c>
      <c r="D980" t="s">
        <v>42</v>
      </c>
      <c r="E980" t="s">
        <v>22</v>
      </c>
      <c r="F980" t="s">
        <v>23</v>
      </c>
      <c r="G980" t="s">
        <v>24</v>
      </c>
      <c r="H980">
        <v>92</v>
      </c>
      <c r="I980">
        <v>10</v>
      </c>
      <c r="J980">
        <v>9.1999999999999993</v>
      </c>
      <c r="K980" s="5">
        <f t="shared" si="30"/>
        <v>0</v>
      </c>
      <c r="L980">
        <v>4</v>
      </c>
      <c r="M980">
        <v>5</v>
      </c>
      <c r="N980" s="7">
        <f t="shared" si="31"/>
        <v>0.55555555555555558</v>
      </c>
      <c r="O980">
        <v>1</v>
      </c>
      <c r="P980">
        <v>0</v>
      </c>
      <c r="Q980">
        <v>8</v>
      </c>
      <c r="R980">
        <v>6</v>
      </c>
      <c r="S980" t="s">
        <v>3013</v>
      </c>
      <c r="T980" t="s">
        <v>3023</v>
      </c>
      <c r="U980" t="s">
        <v>14797</v>
      </c>
    </row>
    <row r="981" spans="1:21" x14ac:dyDescent="0.3">
      <c r="A981" t="s">
        <v>3024</v>
      </c>
      <c r="B981" t="s">
        <v>3025</v>
      </c>
      <c r="C981" t="s">
        <v>20</v>
      </c>
      <c r="D981" t="s">
        <v>21</v>
      </c>
      <c r="E981" t="s">
        <v>22</v>
      </c>
      <c r="F981" t="s">
        <v>29</v>
      </c>
      <c r="G981" t="s">
        <v>24</v>
      </c>
      <c r="H981">
        <v>106</v>
      </c>
      <c r="I981">
        <v>10</v>
      </c>
      <c r="J981">
        <v>10.6</v>
      </c>
      <c r="K981" s="5">
        <f t="shared" si="30"/>
        <v>0</v>
      </c>
      <c r="L981">
        <v>6</v>
      </c>
      <c r="M981">
        <v>4</v>
      </c>
      <c r="N981" s="7">
        <f t="shared" si="31"/>
        <v>0.4</v>
      </c>
      <c r="O981">
        <v>0</v>
      </c>
      <c r="P981">
        <v>0</v>
      </c>
      <c r="Q981">
        <v>6</v>
      </c>
      <c r="R981">
        <v>5</v>
      </c>
      <c r="S981" t="s">
        <v>3013</v>
      </c>
      <c r="T981" t="s">
        <v>3026</v>
      </c>
      <c r="U981" t="s">
        <v>14797</v>
      </c>
    </row>
    <row r="982" spans="1:21" x14ac:dyDescent="0.3">
      <c r="A982" t="s">
        <v>3027</v>
      </c>
      <c r="B982" t="s">
        <v>3028</v>
      </c>
      <c r="C982" t="s">
        <v>20</v>
      </c>
      <c r="D982" t="s">
        <v>21</v>
      </c>
      <c r="E982" t="s">
        <v>37</v>
      </c>
      <c r="F982" t="s">
        <v>38</v>
      </c>
      <c r="G982" t="s">
        <v>24</v>
      </c>
      <c r="H982">
        <v>481</v>
      </c>
      <c r="I982">
        <v>25</v>
      </c>
      <c r="J982">
        <v>19.2</v>
      </c>
      <c r="K982" s="5">
        <f t="shared" si="30"/>
        <v>1</v>
      </c>
      <c r="L982">
        <v>13</v>
      </c>
      <c r="M982">
        <v>8</v>
      </c>
      <c r="N982" s="7">
        <f t="shared" si="31"/>
        <v>0.38095238095238093</v>
      </c>
      <c r="O982">
        <v>1</v>
      </c>
      <c r="P982">
        <v>3</v>
      </c>
      <c r="Q982">
        <v>21</v>
      </c>
      <c r="R982">
        <v>17</v>
      </c>
      <c r="S982" t="s">
        <v>3013</v>
      </c>
      <c r="T982" t="s">
        <v>3029</v>
      </c>
      <c r="U982" t="s">
        <v>14797</v>
      </c>
    </row>
    <row r="983" spans="1:21" x14ac:dyDescent="0.3">
      <c r="A983" t="s">
        <v>3030</v>
      </c>
      <c r="B983" t="s">
        <v>3031</v>
      </c>
      <c r="C983" t="s">
        <v>20</v>
      </c>
      <c r="D983" t="s">
        <v>21</v>
      </c>
      <c r="E983" t="s">
        <v>22</v>
      </c>
      <c r="F983" t="s">
        <v>29</v>
      </c>
      <c r="G983" t="s">
        <v>24</v>
      </c>
      <c r="H983">
        <v>70</v>
      </c>
      <c r="I983">
        <v>9</v>
      </c>
      <c r="J983">
        <v>7.8</v>
      </c>
      <c r="K983" s="5">
        <f t="shared" si="30"/>
        <v>0</v>
      </c>
      <c r="L983">
        <v>4</v>
      </c>
      <c r="M983">
        <v>4</v>
      </c>
      <c r="N983" s="7">
        <f t="shared" si="31"/>
        <v>0.5</v>
      </c>
      <c r="O983">
        <v>1</v>
      </c>
      <c r="P983">
        <v>0</v>
      </c>
      <c r="Q983">
        <v>2</v>
      </c>
      <c r="R983">
        <v>3</v>
      </c>
      <c r="S983" t="s">
        <v>3013</v>
      </c>
      <c r="T983" t="s">
        <v>3032</v>
      </c>
      <c r="U983" t="s">
        <v>14797</v>
      </c>
    </row>
    <row r="984" spans="1:21" x14ac:dyDescent="0.3">
      <c r="A984" t="s">
        <v>3033</v>
      </c>
      <c r="B984" t="s">
        <v>3034</v>
      </c>
      <c r="C984" t="s">
        <v>20</v>
      </c>
      <c r="D984" t="s">
        <v>21</v>
      </c>
      <c r="E984" t="s">
        <v>22</v>
      </c>
      <c r="F984" t="s">
        <v>29</v>
      </c>
      <c r="G984" t="s">
        <v>24</v>
      </c>
      <c r="H984">
        <v>210</v>
      </c>
      <c r="I984">
        <v>11</v>
      </c>
      <c r="J984">
        <v>19.100000000000001</v>
      </c>
      <c r="K984" s="5">
        <f t="shared" si="30"/>
        <v>1</v>
      </c>
      <c r="L984">
        <v>5</v>
      </c>
      <c r="M984">
        <v>3</v>
      </c>
      <c r="N984" s="7">
        <f t="shared" si="31"/>
        <v>0.375</v>
      </c>
      <c r="O984">
        <v>3</v>
      </c>
      <c r="P984">
        <v>0</v>
      </c>
      <c r="Q984">
        <v>7</v>
      </c>
      <c r="R984">
        <v>3</v>
      </c>
      <c r="S984" t="s">
        <v>3013</v>
      </c>
      <c r="T984" t="s">
        <v>3035</v>
      </c>
      <c r="U984" t="s">
        <v>14797</v>
      </c>
    </row>
    <row r="985" spans="1:21" x14ac:dyDescent="0.3">
      <c r="A985" t="s">
        <v>3036</v>
      </c>
      <c r="B985" t="s">
        <v>3037</v>
      </c>
      <c r="C985" t="s">
        <v>20</v>
      </c>
      <c r="D985" t="s">
        <v>42</v>
      </c>
      <c r="E985" t="s">
        <v>22</v>
      </c>
      <c r="F985" t="s">
        <v>23</v>
      </c>
      <c r="G985" t="s">
        <v>24</v>
      </c>
      <c r="H985">
        <v>203</v>
      </c>
      <c r="I985">
        <v>11</v>
      </c>
      <c r="J985">
        <v>18.5</v>
      </c>
      <c r="K985" s="5">
        <f t="shared" si="30"/>
        <v>1</v>
      </c>
      <c r="L985">
        <v>7</v>
      </c>
      <c r="M985">
        <v>2</v>
      </c>
      <c r="N985" s="7">
        <f t="shared" si="31"/>
        <v>0.22222222222222221</v>
      </c>
      <c r="O985">
        <v>0</v>
      </c>
      <c r="P985">
        <v>2</v>
      </c>
      <c r="Q985">
        <v>8</v>
      </c>
      <c r="R985">
        <v>5</v>
      </c>
      <c r="S985" t="s">
        <v>3013</v>
      </c>
      <c r="T985" t="s">
        <v>3038</v>
      </c>
      <c r="U985" t="s">
        <v>14797</v>
      </c>
    </row>
    <row r="986" spans="1:21" x14ac:dyDescent="0.3">
      <c r="A986" t="s">
        <v>3039</v>
      </c>
      <c r="B986" t="s">
        <v>3040</v>
      </c>
      <c r="C986" t="s">
        <v>20</v>
      </c>
      <c r="D986" t="s">
        <v>33</v>
      </c>
      <c r="E986" t="s">
        <v>49</v>
      </c>
      <c r="F986" t="s">
        <v>38</v>
      </c>
      <c r="G986" t="s">
        <v>24</v>
      </c>
      <c r="H986">
        <v>516</v>
      </c>
      <c r="I986">
        <v>29</v>
      </c>
      <c r="J986">
        <v>17.8</v>
      </c>
      <c r="K986" s="5">
        <f t="shared" si="30"/>
        <v>1</v>
      </c>
      <c r="L986">
        <v>17</v>
      </c>
      <c r="M986">
        <v>10</v>
      </c>
      <c r="N986" s="7">
        <f t="shared" si="31"/>
        <v>0.37037037037037035</v>
      </c>
      <c r="O986">
        <v>1</v>
      </c>
      <c r="P986">
        <v>1</v>
      </c>
      <c r="Q986">
        <v>19</v>
      </c>
      <c r="R986">
        <v>20</v>
      </c>
      <c r="S986" t="s">
        <v>3013</v>
      </c>
      <c r="T986" t="s">
        <v>3041</v>
      </c>
      <c r="U986" t="s">
        <v>14797</v>
      </c>
    </row>
    <row r="987" spans="1:21" x14ac:dyDescent="0.3">
      <c r="A987" t="s">
        <v>3042</v>
      </c>
      <c r="B987" t="s">
        <v>3043</v>
      </c>
      <c r="C987" t="s">
        <v>20</v>
      </c>
      <c r="D987" t="s">
        <v>42</v>
      </c>
      <c r="E987" t="s">
        <v>22</v>
      </c>
      <c r="F987" t="s">
        <v>29</v>
      </c>
      <c r="G987" t="s">
        <v>24</v>
      </c>
      <c r="H987">
        <v>91</v>
      </c>
      <c r="I987">
        <v>10</v>
      </c>
      <c r="J987">
        <v>9.1</v>
      </c>
      <c r="K987" s="5">
        <f t="shared" si="30"/>
        <v>0</v>
      </c>
      <c r="L987">
        <v>4</v>
      </c>
      <c r="M987">
        <v>3</v>
      </c>
      <c r="N987" s="7">
        <f t="shared" si="31"/>
        <v>0.42857142857142855</v>
      </c>
      <c r="O987">
        <v>2</v>
      </c>
      <c r="P987">
        <v>1</v>
      </c>
      <c r="Q987">
        <v>4</v>
      </c>
      <c r="R987">
        <v>3.7</v>
      </c>
      <c r="S987" t="s">
        <v>3013</v>
      </c>
      <c r="T987" t="s">
        <v>3044</v>
      </c>
      <c r="U987" t="s">
        <v>14797</v>
      </c>
    </row>
    <row r="988" spans="1:21" x14ac:dyDescent="0.3">
      <c r="A988" t="s">
        <v>3045</v>
      </c>
      <c r="B988" t="s">
        <v>3046</v>
      </c>
      <c r="C988" t="s">
        <v>20</v>
      </c>
      <c r="D988" t="s">
        <v>33</v>
      </c>
      <c r="E988" t="s">
        <v>22</v>
      </c>
      <c r="F988" t="s">
        <v>29</v>
      </c>
      <c r="G988" t="s">
        <v>24</v>
      </c>
      <c r="H988">
        <v>183</v>
      </c>
      <c r="I988">
        <v>10</v>
      </c>
      <c r="J988">
        <v>18.3</v>
      </c>
      <c r="K988" s="5">
        <f t="shared" si="30"/>
        <v>1</v>
      </c>
      <c r="L988">
        <v>5</v>
      </c>
      <c r="M988">
        <v>2</v>
      </c>
      <c r="N988" s="7">
        <f t="shared" si="31"/>
        <v>0.2857142857142857</v>
      </c>
      <c r="O988">
        <v>3</v>
      </c>
      <c r="P988">
        <v>0</v>
      </c>
      <c r="Q988">
        <v>4</v>
      </c>
      <c r="R988">
        <v>4</v>
      </c>
      <c r="S988" t="s">
        <v>3013</v>
      </c>
      <c r="T988" t="s">
        <v>3047</v>
      </c>
      <c r="U988" t="s">
        <v>14797</v>
      </c>
    </row>
    <row r="989" spans="1:21" x14ac:dyDescent="0.3">
      <c r="A989" t="s">
        <v>3048</v>
      </c>
      <c r="B989" t="s">
        <v>3049</v>
      </c>
      <c r="C989" t="s">
        <v>20</v>
      </c>
      <c r="D989" t="s">
        <v>21</v>
      </c>
      <c r="E989" t="s">
        <v>37</v>
      </c>
      <c r="F989" t="s">
        <v>38</v>
      </c>
      <c r="G989" t="s">
        <v>24</v>
      </c>
      <c r="H989">
        <v>155</v>
      </c>
      <c r="I989">
        <v>16</v>
      </c>
      <c r="J989">
        <v>9.6999999999999993</v>
      </c>
      <c r="K989" s="5">
        <f t="shared" si="30"/>
        <v>0</v>
      </c>
      <c r="L989">
        <v>6</v>
      </c>
      <c r="M989">
        <v>7</v>
      </c>
      <c r="N989" s="7">
        <f t="shared" si="31"/>
        <v>0.53846153846153844</v>
      </c>
      <c r="O989">
        <v>1</v>
      </c>
      <c r="P989">
        <v>2</v>
      </c>
      <c r="Q989">
        <v>14</v>
      </c>
      <c r="R989">
        <v>4</v>
      </c>
      <c r="S989" t="s">
        <v>3013</v>
      </c>
      <c r="T989" t="s">
        <v>3050</v>
      </c>
      <c r="U989" t="s">
        <v>14797</v>
      </c>
    </row>
    <row r="990" spans="1:21" x14ac:dyDescent="0.3">
      <c r="A990" t="s">
        <v>3051</v>
      </c>
      <c r="B990" t="s">
        <v>3052</v>
      </c>
      <c r="C990" t="s">
        <v>20</v>
      </c>
      <c r="D990" t="s">
        <v>33</v>
      </c>
      <c r="E990" t="s">
        <v>22</v>
      </c>
      <c r="F990" t="s">
        <v>29</v>
      </c>
      <c r="G990" t="s">
        <v>24</v>
      </c>
      <c r="H990">
        <v>140</v>
      </c>
      <c r="I990">
        <v>8</v>
      </c>
      <c r="J990">
        <v>17.5</v>
      </c>
      <c r="K990" s="5">
        <f t="shared" si="30"/>
        <v>1</v>
      </c>
      <c r="L990">
        <v>3</v>
      </c>
      <c r="M990">
        <v>3</v>
      </c>
      <c r="N990" s="7">
        <f t="shared" si="31"/>
        <v>0.5</v>
      </c>
      <c r="O990">
        <v>1</v>
      </c>
      <c r="P990">
        <v>1</v>
      </c>
      <c r="Q990">
        <v>5</v>
      </c>
      <c r="R990">
        <v>1.5</v>
      </c>
      <c r="S990" t="s">
        <v>3013</v>
      </c>
      <c r="T990" t="s">
        <v>3053</v>
      </c>
      <c r="U990" t="s">
        <v>14797</v>
      </c>
    </row>
    <row r="991" spans="1:21" x14ac:dyDescent="0.3">
      <c r="A991" t="s">
        <v>3054</v>
      </c>
      <c r="B991" t="s">
        <v>3055</v>
      </c>
      <c r="C991" t="s">
        <v>20</v>
      </c>
      <c r="D991" t="s">
        <v>21</v>
      </c>
      <c r="E991" t="s">
        <v>22</v>
      </c>
      <c r="F991" t="s">
        <v>29</v>
      </c>
      <c r="G991" t="s">
        <v>24</v>
      </c>
      <c r="H991">
        <v>46</v>
      </c>
      <c r="I991">
        <v>4</v>
      </c>
      <c r="J991">
        <v>11.5</v>
      </c>
      <c r="K991" s="5">
        <f t="shared" si="30"/>
        <v>0</v>
      </c>
      <c r="L991">
        <v>0</v>
      </c>
      <c r="M991">
        <v>0</v>
      </c>
      <c r="N991" s="7">
        <f t="shared" si="31"/>
        <v>0</v>
      </c>
      <c r="O991">
        <v>4</v>
      </c>
      <c r="P991">
        <v>0</v>
      </c>
      <c r="Q991">
        <v>1</v>
      </c>
      <c r="R991">
        <v>5</v>
      </c>
      <c r="S991" t="s">
        <v>3013</v>
      </c>
      <c r="T991" t="s">
        <v>3056</v>
      </c>
      <c r="U991" t="s">
        <v>14797</v>
      </c>
    </row>
    <row r="992" spans="1:21" x14ac:dyDescent="0.3">
      <c r="A992" t="s">
        <v>3057</v>
      </c>
      <c r="B992" t="s">
        <v>3058</v>
      </c>
      <c r="C992" t="s">
        <v>20</v>
      </c>
      <c r="D992" t="s">
        <v>21</v>
      </c>
      <c r="E992" t="s">
        <v>22</v>
      </c>
      <c r="F992" t="s">
        <v>29</v>
      </c>
      <c r="G992" t="s">
        <v>24</v>
      </c>
      <c r="H992">
        <v>71</v>
      </c>
      <c r="I992">
        <v>9</v>
      </c>
      <c r="J992">
        <v>7.9</v>
      </c>
      <c r="K992" s="5">
        <f t="shared" si="30"/>
        <v>0</v>
      </c>
      <c r="L992">
        <v>4</v>
      </c>
      <c r="M992">
        <v>4</v>
      </c>
      <c r="N992" s="7">
        <f t="shared" si="31"/>
        <v>0.5</v>
      </c>
      <c r="O992">
        <v>0</v>
      </c>
      <c r="P992">
        <v>1</v>
      </c>
      <c r="Q992">
        <v>6</v>
      </c>
      <c r="R992">
        <v>6</v>
      </c>
      <c r="S992" t="s">
        <v>3013</v>
      </c>
      <c r="T992" t="s">
        <v>3059</v>
      </c>
      <c r="U992" t="s">
        <v>14797</v>
      </c>
    </row>
    <row r="993" spans="1:21" x14ac:dyDescent="0.3">
      <c r="A993" t="s">
        <v>3060</v>
      </c>
      <c r="B993" t="s">
        <v>3061</v>
      </c>
      <c r="C993" t="s">
        <v>20</v>
      </c>
      <c r="D993" t="s">
        <v>21</v>
      </c>
      <c r="E993" t="s">
        <v>37</v>
      </c>
      <c r="F993" t="s">
        <v>38</v>
      </c>
      <c r="G993" t="s">
        <v>24</v>
      </c>
      <c r="H993">
        <v>347</v>
      </c>
      <c r="I993">
        <v>19</v>
      </c>
      <c r="J993">
        <v>18.3</v>
      </c>
      <c r="K993" s="5">
        <f t="shared" si="30"/>
        <v>1</v>
      </c>
      <c r="L993">
        <v>7</v>
      </c>
      <c r="M993">
        <v>10</v>
      </c>
      <c r="N993" s="7">
        <f t="shared" si="31"/>
        <v>0.58823529411764708</v>
      </c>
      <c r="O993">
        <v>2</v>
      </c>
      <c r="P993">
        <v>0</v>
      </c>
      <c r="Q993">
        <v>17</v>
      </c>
      <c r="R993">
        <v>6</v>
      </c>
      <c r="S993" t="s">
        <v>3013</v>
      </c>
      <c r="T993" t="s">
        <v>3062</v>
      </c>
      <c r="U993" t="s">
        <v>14797</v>
      </c>
    </row>
    <row r="994" spans="1:21" x14ac:dyDescent="0.3">
      <c r="A994" t="s">
        <v>3063</v>
      </c>
      <c r="B994" t="s">
        <v>3064</v>
      </c>
      <c r="C994" t="s">
        <v>20</v>
      </c>
      <c r="D994" t="s">
        <v>21</v>
      </c>
      <c r="E994" t="s">
        <v>37</v>
      </c>
      <c r="F994" t="s">
        <v>38</v>
      </c>
      <c r="G994" t="s">
        <v>24</v>
      </c>
      <c r="H994">
        <v>577</v>
      </c>
      <c r="I994">
        <v>32</v>
      </c>
      <c r="J994">
        <v>18</v>
      </c>
      <c r="K994" s="5">
        <f t="shared" si="30"/>
        <v>1</v>
      </c>
      <c r="L994">
        <v>12</v>
      </c>
      <c r="M994">
        <v>18</v>
      </c>
      <c r="N994" s="7">
        <f t="shared" si="31"/>
        <v>0.6</v>
      </c>
      <c r="O994">
        <v>1</v>
      </c>
      <c r="P994">
        <v>1</v>
      </c>
      <c r="Q994">
        <v>28</v>
      </c>
      <c r="R994">
        <v>30</v>
      </c>
      <c r="S994" t="s">
        <v>3013</v>
      </c>
      <c r="T994" t="s">
        <v>3065</v>
      </c>
      <c r="U994" t="s">
        <v>14797</v>
      </c>
    </row>
    <row r="995" spans="1:21" x14ac:dyDescent="0.3">
      <c r="A995" t="s">
        <v>3066</v>
      </c>
      <c r="B995" t="s">
        <v>3067</v>
      </c>
      <c r="C995" t="s">
        <v>20</v>
      </c>
      <c r="D995" t="s">
        <v>42</v>
      </c>
      <c r="E995" t="s">
        <v>22</v>
      </c>
      <c r="F995" t="s">
        <v>29</v>
      </c>
      <c r="G995" t="s">
        <v>24</v>
      </c>
      <c r="H995">
        <v>174</v>
      </c>
      <c r="I995">
        <v>12</v>
      </c>
      <c r="J995">
        <v>14.5</v>
      </c>
      <c r="K995" s="5">
        <f t="shared" si="30"/>
        <v>0</v>
      </c>
      <c r="L995">
        <v>5</v>
      </c>
      <c r="M995">
        <v>7</v>
      </c>
      <c r="N995" s="7">
        <f t="shared" si="31"/>
        <v>0.58333333333333337</v>
      </c>
      <c r="O995">
        <v>0</v>
      </c>
      <c r="P995">
        <v>0</v>
      </c>
      <c r="Q995">
        <v>7</v>
      </c>
      <c r="R995">
        <v>4</v>
      </c>
      <c r="S995" t="s">
        <v>3013</v>
      </c>
      <c r="T995" t="s">
        <v>3068</v>
      </c>
      <c r="U995" t="s">
        <v>14797</v>
      </c>
    </row>
    <row r="996" spans="1:21" x14ac:dyDescent="0.3">
      <c r="A996" t="s">
        <v>3069</v>
      </c>
      <c r="B996" t="s">
        <v>3070</v>
      </c>
      <c r="C996" t="s">
        <v>99</v>
      </c>
      <c r="D996" t="s">
        <v>125</v>
      </c>
      <c r="E996" t="s">
        <v>22</v>
      </c>
      <c r="F996" t="s">
        <v>29</v>
      </c>
      <c r="G996" t="s">
        <v>24</v>
      </c>
      <c r="H996">
        <v>26</v>
      </c>
      <c r="I996">
        <v>4</v>
      </c>
      <c r="J996">
        <v>6.5</v>
      </c>
      <c r="K996" s="5">
        <f t="shared" si="30"/>
        <v>0</v>
      </c>
      <c r="L996">
        <v>0</v>
      </c>
      <c r="M996">
        <v>0</v>
      </c>
      <c r="N996" s="7">
        <f t="shared" si="31"/>
        <v>0</v>
      </c>
      <c r="O996">
        <v>0</v>
      </c>
      <c r="P996">
        <v>0</v>
      </c>
      <c r="Q996">
        <v>6</v>
      </c>
      <c r="R996">
        <v>2</v>
      </c>
      <c r="S996" t="s">
        <v>3013</v>
      </c>
      <c r="T996" t="s">
        <v>3071</v>
      </c>
      <c r="U996" t="s">
        <v>14797</v>
      </c>
    </row>
    <row r="997" spans="1:21" x14ac:dyDescent="0.3">
      <c r="A997" t="s">
        <v>3072</v>
      </c>
      <c r="B997" t="s">
        <v>3073</v>
      </c>
      <c r="C997" t="s">
        <v>20</v>
      </c>
      <c r="D997" t="s">
        <v>21</v>
      </c>
      <c r="E997" t="s">
        <v>22</v>
      </c>
      <c r="F997" t="s">
        <v>23</v>
      </c>
      <c r="G997" t="s">
        <v>24</v>
      </c>
      <c r="H997">
        <v>224</v>
      </c>
      <c r="I997">
        <v>11</v>
      </c>
      <c r="J997">
        <v>20.399999999999999</v>
      </c>
      <c r="K997" s="5">
        <f t="shared" si="30"/>
        <v>1</v>
      </c>
      <c r="L997">
        <v>6</v>
      </c>
      <c r="M997">
        <v>3</v>
      </c>
      <c r="N997" s="7">
        <f t="shared" si="31"/>
        <v>0.33333333333333331</v>
      </c>
      <c r="O997">
        <v>1</v>
      </c>
      <c r="P997">
        <v>1</v>
      </c>
      <c r="Q997">
        <v>5</v>
      </c>
      <c r="R997">
        <v>6</v>
      </c>
      <c r="S997" t="s">
        <v>3013</v>
      </c>
      <c r="T997" t="s">
        <v>3074</v>
      </c>
      <c r="U997" t="s">
        <v>14797</v>
      </c>
    </row>
    <row r="998" spans="1:21" x14ac:dyDescent="0.3">
      <c r="A998" t="s">
        <v>3075</v>
      </c>
      <c r="B998" t="s">
        <v>3076</v>
      </c>
      <c r="C998" t="s">
        <v>20</v>
      </c>
      <c r="D998" t="s">
        <v>33</v>
      </c>
      <c r="E998" t="s">
        <v>22</v>
      </c>
      <c r="F998" t="s">
        <v>29</v>
      </c>
      <c r="G998" t="s">
        <v>24</v>
      </c>
      <c r="H998">
        <v>106</v>
      </c>
      <c r="I998">
        <v>10</v>
      </c>
      <c r="J998">
        <v>10.6</v>
      </c>
      <c r="K998" s="5">
        <f t="shared" si="30"/>
        <v>0</v>
      </c>
      <c r="L998">
        <v>5</v>
      </c>
      <c r="M998">
        <v>4</v>
      </c>
      <c r="N998" s="7">
        <f t="shared" si="31"/>
        <v>0.44444444444444442</v>
      </c>
      <c r="O998">
        <v>1</v>
      </c>
      <c r="P998">
        <v>0</v>
      </c>
      <c r="Q998">
        <v>5</v>
      </c>
      <c r="R998">
        <v>4</v>
      </c>
      <c r="S998" t="s">
        <v>3013</v>
      </c>
      <c r="T998" t="s">
        <v>3077</v>
      </c>
      <c r="U998" t="s">
        <v>14797</v>
      </c>
    </row>
    <row r="999" spans="1:21" x14ac:dyDescent="0.3">
      <c r="A999" t="s">
        <v>3078</v>
      </c>
      <c r="B999" t="s">
        <v>3079</v>
      </c>
      <c r="C999" t="s">
        <v>20</v>
      </c>
      <c r="D999" t="s">
        <v>33</v>
      </c>
      <c r="E999" t="s">
        <v>37</v>
      </c>
      <c r="F999" t="s">
        <v>38</v>
      </c>
      <c r="G999" t="s">
        <v>24</v>
      </c>
      <c r="H999">
        <v>148</v>
      </c>
      <c r="I999">
        <v>11</v>
      </c>
      <c r="J999">
        <v>13.5</v>
      </c>
      <c r="K999" s="5">
        <f t="shared" si="30"/>
        <v>0</v>
      </c>
      <c r="L999">
        <v>2</v>
      </c>
      <c r="M999">
        <v>8</v>
      </c>
      <c r="N999" s="7">
        <f t="shared" si="31"/>
        <v>0.8</v>
      </c>
      <c r="O999">
        <v>0</v>
      </c>
      <c r="P999">
        <v>1</v>
      </c>
      <c r="Q999">
        <v>12</v>
      </c>
      <c r="R999">
        <v>10</v>
      </c>
      <c r="S999" t="s">
        <v>3013</v>
      </c>
      <c r="T999" t="s">
        <v>3080</v>
      </c>
      <c r="U999" t="s">
        <v>14797</v>
      </c>
    </row>
    <row r="1000" spans="1:21" x14ac:dyDescent="0.3">
      <c r="A1000" t="s">
        <v>3081</v>
      </c>
      <c r="B1000" t="s">
        <v>3082</v>
      </c>
      <c r="C1000" t="s">
        <v>20</v>
      </c>
      <c r="D1000" t="s">
        <v>21</v>
      </c>
      <c r="E1000" t="s">
        <v>22</v>
      </c>
      <c r="F1000" t="s">
        <v>23</v>
      </c>
      <c r="G1000" t="s">
        <v>173</v>
      </c>
      <c r="H1000">
        <v>39</v>
      </c>
      <c r="I1000">
        <v>3</v>
      </c>
      <c r="J1000">
        <v>13</v>
      </c>
      <c r="K1000" s="5">
        <f t="shared" si="30"/>
        <v>0</v>
      </c>
      <c r="L1000">
        <v>0</v>
      </c>
      <c r="M1000">
        <v>0</v>
      </c>
      <c r="N1000" s="7">
        <f t="shared" si="31"/>
        <v>0</v>
      </c>
      <c r="O1000">
        <v>2</v>
      </c>
      <c r="P1000">
        <v>1</v>
      </c>
      <c r="Q1000">
        <v>2</v>
      </c>
      <c r="R1000">
        <v>12</v>
      </c>
      <c r="S1000" t="s">
        <v>3013</v>
      </c>
      <c r="T1000" t="s">
        <v>3083</v>
      </c>
      <c r="U1000" t="s">
        <v>14797</v>
      </c>
    </row>
    <row r="1001" spans="1:21" x14ac:dyDescent="0.3">
      <c r="A1001" t="s">
        <v>3084</v>
      </c>
      <c r="B1001" t="s">
        <v>3085</v>
      </c>
      <c r="C1001" t="s">
        <v>20</v>
      </c>
      <c r="D1001" t="s">
        <v>21</v>
      </c>
      <c r="E1001" t="s">
        <v>37</v>
      </c>
      <c r="F1001" t="s">
        <v>23</v>
      </c>
      <c r="G1001" t="s">
        <v>173</v>
      </c>
      <c r="H1001">
        <v>128</v>
      </c>
      <c r="I1001">
        <v>11</v>
      </c>
      <c r="J1001">
        <v>11.6</v>
      </c>
      <c r="K1001" s="5">
        <f t="shared" si="30"/>
        <v>0</v>
      </c>
      <c r="L1001">
        <v>3</v>
      </c>
      <c r="M1001">
        <v>5</v>
      </c>
      <c r="N1001" s="7">
        <f t="shared" si="31"/>
        <v>0.625</v>
      </c>
      <c r="O1001">
        <v>3</v>
      </c>
      <c r="P1001">
        <v>0</v>
      </c>
      <c r="Q1001">
        <v>10</v>
      </c>
      <c r="R1001">
        <v>10</v>
      </c>
      <c r="S1001" t="s">
        <v>3013</v>
      </c>
      <c r="T1001" t="s">
        <v>3086</v>
      </c>
      <c r="U1001" t="s">
        <v>14797</v>
      </c>
    </row>
    <row r="1002" spans="1:21" x14ac:dyDescent="0.3">
      <c r="A1002" t="s">
        <v>3087</v>
      </c>
      <c r="B1002" t="s">
        <v>3088</v>
      </c>
      <c r="C1002" t="s">
        <v>20</v>
      </c>
      <c r="D1002" t="s">
        <v>21</v>
      </c>
      <c r="E1002" t="s">
        <v>22</v>
      </c>
      <c r="F1002" t="s">
        <v>29</v>
      </c>
      <c r="G1002" t="s">
        <v>24</v>
      </c>
      <c r="H1002">
        <v>161</v>
      </c>
      <c r="I1002">
        <v>10</v>
      </c>
      <c r="J1002">
        <v>16.100000000000001</v>
      </c>
      <c r="K1002" s="5">
        <f t="shared" si="30"/>
        <v>1</v>
      </c>
      <c r="L1002">
        <v>2</v>
      </c>
      <c r="M1002">
        <v>4</v>
      </c>
      <c r="N1002" s="7">
        <f t="shared" si="31"/>
        <v>0.66666666666666663</v>
      </c>
      <c r="O1002">
        <v>1</v>
      </c>
      <c r="P1002">
        <v>3</v>
      </c>
      <c r="Q1002">
        <v>5</v>
      </c>
      <c r="R1002">
        <v>6</v>
      </c>
      <c r="S1002" t="s">
        <v>3013</v>
      </c>
      <c r="T1002" t="s">
        <v>3089</v>
      </c>
      <c r="U1002" t="s">
        <v>14797</v>
      </c>
    </row>
    <row r="1003" spans="1:21" x14ac:dyDescent="0.3">
      <c r="A1003" t="s">
        <v>3090</v>
      </c>
      <c r="B1003" t="s">
        <v>3091</v>
      </c>
      <c r="C1003" t="s">
        <v>20</v>
      </c>
      <c r="D1003" t="s">
        <v>42</v>
      </c>
      <c r="E1003" t="s">
        <v>22</v>
      </c>
      <c r="F1003" t="s">
        <v>29</v>
      </c>
      <c r="G1003" t="s">
        <v>24</v>
      </c>
      <c r="H1003">
        <v>150</v>
      </c>
      <c r="I1003">
        <v>10</v>
      </c>
      <c r="J1003">
        <v>15</v>
      </c>
      <c r="K1003" s="5">
        <f t="shared" si="30"/>
        <v>0</v>
      </c>
      <c r="L1003">
        <v>7</v>
      </c>
      <c r="M1003">
        <v>2</v>
      </c>
      <c r="N1003" s="7">
        <f t="shared" si="31"/>
        <v>0.22222222222222221</v>
      </c>
      <c r="O1003">
        <v>0</v>
      </c>
      <c r="P1003">
        <v>1</v>
      </c>
      <c r="Q1003">
        <v>6</v>
      </c>
      <c r="R1003">
        <v>6</v>
      </c>
      <c r="S1003" t="s">
        <v>3013</v>
      </c>
      <c r="T1003" t="s">
        <v>3092</v>
      </c>
      <c r="U1003" t="s">
        <v>14797</v>
      </c>
    </row>
    <row r="1004" spans="1:21" x14ac:dyDescent="0.3">
      <c r="A1004" t="s">
        <v>3093</v>
      </c>
      <c r="B1004" t="s">
        <v>3094</v>
      </c>
      <c r="C1004" t="s">
        <v>20</v>
      </c>
      <c r="D1004" t="s">
        <v>21</v>
      </c>
      <c r="E1004" t="s">
        <v>22</v>
      </c>
      <c r="F1004" t="s">
        <v>29</v>
      </c>
      <c r="G1004" t="s">
        <v>173</v>
      </c>
      <c r="H1004">
        <v>31</v>
      </c>
      <c r="I1004">
        <v>4</v>
      </c>
      <c r="J1004">
        <v>7.8</v>
      </c>
      <c r="K1004" s="5">
        <f t="shared" si="30"/>
        <v>0</v>
      </c>
      <c r="L1004">
        <v>0</v>
      </c>
      <c r="M1004">
        <v>0</v>
      </c>
      <c r="N1004" s="7">
        <f t="shared" si="31"/>
        <v>0</v>
      </c>
      <c r="O1004">
        <v>1</v>
      </c>
      <c r="P1004">
        <v>3</v>
      </c>
      <c r="Q1004">
        <v>1</v>
      </c>
      <c r="R1004">
        <v>2.4369999999999998</v>
      </c>
      <c r="S1004" t="s">
        <v>3013</v>
      </c>
      <c r="T1004" t="s">
        <v>3095</v>
      </c>
      <c r="U1004" t="s">
        <v>14797</v>
      </c>
    </row>
    <row r="1005" spans="1:21" x14ac:dyDescent="0.3">
      <c r="A1005" t="s">
        <v>3096</v>
      </c>
      <c r="B1005" t="s">
        <v>3097</v>
      </c>
      <c r="C1005" t="s">
        <v>20</v>
      </c>
      <c r="D1005" t="s">
        <v>21</v>
      </c>
      <c r="E1005" t="s">
        <v>49</v>
      </c>
      <c r="F1005" t="s">
        <v>38</v>
      </c>
      <c r="G1005" t="s">
        <v>24</v>
      </c>
      <c r="H1005">
        <v>520</v>
      </c>
      <c r="I1005">
        <v>29</v>
      </c>
      <c r="J1005">
        <v>17.899999999999999</v>
      </c>
      <c r="K1005" s="5">
        <f t="shared" si="30"/>
        <v>1</v>
      </c>
      <c r="L1005">
        <v>15</v>
      </c>
      <c r="M1005">
        <v>8</v>
      </c>
      <c r="N1005" s="7">
        <f t="shared" si="31"/>
        <v>0.34782608695652173</v>
      </c>
      <c r="O1005">
        <v>6</v>
      </c>
      <c r="P1005">
        <v>0</v>
      </c>
      <c r="Q1005">
        <v>19</v>
      </c>
      <c r="R1005">
        <v>12</v>
      </c>
      <c r="S1005" t="s">
        <v>3013</v>
      </c>
      <c r="T1005" t="s">
        <v>3098</v>
      </c>
      <c r="U1005" t="s">
        <v>14797</v>
      </c>
    </row>
    <row r="1006" spans="1:21" x14ac:dyDescent="0.3">
      <c r="A1006" t="s">
        <v>3099</v>
      </c>
      <c r="B1006" t="s">
        <v>3100</v>
      </c>
      <c r="C1006" t="s">
        <v>20</v>
      </c>
      <c r="D1006" t="s">
        <v>21</v>
      </c>
      <c r="E1006" t="s">
        <v>22</v>
      </c>
      <c r="F1006" t="s">
        <v>29</v>
      </c>
      <c r="G1006" t="s">
        <v>24</v>
      </c>
      <c r="H1006">
        <v>126</v>
      </c>
      <c r="I1006">
        <v>11</v>
      </c>
      <c r="J1006">
        <v>11.5</v>
      </c>
      <c r="K1006" s="5">
        <f t="shared" si="30"/>
        <v>0</v>
      </c>
      <c r="L1006">
        <v>5</v>
      </c>
      <c r="M1006">
        <v>4</v>
      </c>
      <c r="N1006" s="7">
        <f t="shared" si="31"/>
        <v>0.44444444444444442</v>
      </c>
      <c r="O1006">
        <v>2</v>
      </c>
      <c r="P1006">
        <v>0</v>
      </c>
      <c r="Q1006">
        <v>8</v>
      </c>
      <c r="R1006">
        <v>5</v>
      </c>
      <c r="S1006" t="s">
        <v>3013</v>
      </c>
      <c r="T1006" t="s">
        <v>3101</v>
      </c>
      <c r="U1006" t="s">
        <v>14797</v>
      </c>
    </row>
    <row r="1007" spans="1:21" x14ac:dyDescent="0.3">
      <c r="A1007" t="s">
        <v>3102</v>
      </c>
      <c r="B1007" t="s">
        <v>3103</v>
      </c>
      <c r="C1007" t="s">
        <v>20</v>
      </c>
      <c r="D1007" t="s">
        <v>21</v>
      </c>
      <c r="E1007" t="s">
        <v>22</v>
      </c>
      <c r="F1007" t="s">
        <v>29</v>
      </c>
      <c r="G1007" t="s">
        <v>24</v>
      </c>
      <c r="H1007">
        <v>51</v>
      </c>
      <c r="I1007">
        <v>4</v>
      </c>
      <c r="J1007">
        <v>12.8</v>
      </c>
      <c r="K1007" s="5">
        <f t="shared" si="30"/>
        <v>0</v>
      </c>
      <c r="L1007">
        <v>0</v>
      </c>
      <c r="M1007">
        <v>0</v>
      </c>
      <c r="N1007" s="7">
        <f t="shared" si="31"/>
        <v>0</v>
      </c>
      <c r="O1007">
        <v>3</v>
      </c>
      <c r="P1007">
        <v>1</v>
      </c>
      <c r="Q1007">
        <v>1</v>
      </c>
      <c r="R1007">
        <v>5</v>
      </c>
      <c r="S1007" t="s">
        <v>3013</v>
      </c>
      <c r="T1007" t="s">
        <v>3104</v>
      </c>
      <c r="U1007" t="s">
        <v>14797</v>
      </c>
    </row>
    <row r="1008" spans="1:21" x14ac:dyDescent="0.3">
      <c r="A1008" t="s">
        <v>3105</v>
      </c>
      <c r="B1008" t="s">
        <v>3106</v>
      </c>
      <c r="C1008" t="s">
        <v>20</v>
      </c>
      <c r="D1008" t="s">
        <v>21</v>
      </c>
      <c r="E1008" t="s">
        <v>22</v>
      </c>
      <c r="F1008" t="s">
        <v>29</v>
      </c>
      <c r="G1008" t="s">
        <v>24</v>
      </c>
      <c r="H1008">
        <v>137</v>
      </c>
      <c r="I1008">
        <v>12</v>
      </c>
      <c r="J1008">
        <v>11.4</v>
      </c>
      <c r="K1008" s="5">
        <f t="shared" si="30"/>
        <v>0</v>
      </c>
      <c r="L1008">
        <v>6</v>
      </c>
      <c r="M1008">
        <v>4</v>
      </c>
      <c r="N1008" s="7">
        <f t="shared" si="31"/>
        <v>0.4</v>
      </c>
      <c r="O1008">
        <v>2</v>
      </c>
      <c r="P1008">
        <v>0</v>
      </c>
      <c r="Q1008">
        <v>8</v>
      </c>
      <c r="R1008">
        <v>6</v>
      </c>
      <c r="S1008" t="s">
        <v>3013</v>
      </c>
      <c r="T1008" t="s">
        <v>3107</v>
      </c>
      <c r="U1008" t="s">
        <v>14797</v>
      </c>
    </row>
    <row r="1009" spans="1:21" x14ac:dyDescent="0.3">
      <c r="A1009" t="s">
        <v>3108</v>
      </c>
      <c r="B1009" t="s">
        <v>3109</v>
      </c>
      <c r="C1009" t="s">
        <v>99</v>
      </c>
      <c r="D1009" t="s">
        <v>21</v>
      </c>
      <c r="E1009" t="s">
        <v>22</v>
      </c>
      <c r="F1009" t="s">
        <v>29</v>
      </c>
      <c r="G1009" t="s">
        <v>24</v>
      </c>
      <c r="H1009">
        <v>14</v>
      </c>
      <c r="I1009">
        <v>4</v>
      </c>
      <c r="J1009">
        <v>3.5</v>
      </c>
      <c r="K1009" s="5">
        <f t="shared" si="30"/>
        <v>0</v>
      </c>
      <c r="L1009">
        <v>0</v>
      </c>
      <c r="M1009">
        <v>0</v>
      </c>
      <c r="N1009" s="7">
        <f t="shared" si="31"/>
        <v>0</v>
      </c>
      <c r="O1009">
        <v>0</v>
      </c>
      <c r="P1009">
        <v>0</v>
      </c>
      <c r="Q1009">
        <v>2</v>
      </c>
      <c r="R1009">
        <v>2</v>
      </c>
      <c r="S1009" t="s">
        <v>3013</v>
      </c>
      <c r="T1009" t="s">
        <v>3110</v>
      </c>
      <c r="U1009" t="s">
        <v>14797</v>
      </c>
    </row>
    <row r="1010" spans="1:21" x14ac:dyDescent="0.3">
      <c r="A1010" t="s">
        <v>3111</v>
      </c>
      <c r="B1010" t="s">
        <v>3112</v>
      </c>
      <c r="C1010" t="s">
        <v>20</v>
      </c>
      <c r="D1010" t="s">
        <v>21</v>
      </c>
      <c r="E1010" t="s">
        <v>22</v>
      </c>
      <c r="F1010" t="s">
        <v>29</v>
      </c>
      <c r="G1010" t="s">
        <v>24</v>
      </c>
      <c r="H1010">
        <v>155</v>
      </c>
      <c r="I1010">
        <v>9</v>
      </c>
      <c r="J1010">
        <v>17.2</v>
      </c>
      <c r="K1010" s="5">
        <f t="shared" si="30"/>
        <v>1</v>
      </c>
      <c r="L1010">
        <v>3</v>
      </c>
      <c r="M1010">
        <v>2</v>
      </c>
      <c r="N1010" s="7">
        <f t="shared" si="31"/>
        <v>0.4</v>
      </c>
      <c r="O1010">
        <v>1</v>
      </c>
      <c r="P1010">
        <v>3</v>
      </c>
      <c r="Q1010">
        <v>4</v>
      </c>
      <c r="R1010">
        <v>3</v>
      </c>
      <c r="S1010" t="s">
        <v>3013</v>
      </c>
      <c r="T1010" t="s">
        <v>3113</v>
      </c>
      <c r="U1010" t="s">
        <v>14797</v>
      </c>
    </row>
    <row r="1011" spans="1:21" x14ac:dyDescent="0.3">
      <c r="A1011" t="s">
        <v>3114</v>
      </c>
      <c r="B1011" t="s">
        <v>3115</v>
      </c>
      <c r="C1011" t="s">
        <v>99</v>
      </c>
      <c r="D1011" t="s">
        <v>21</v>
      </c>
      <c r="E1011" t="s">
        <v>37</v>
      </c>
      <c r="F1011" t="s">
        <v>38</v>
      </c>
      <c r="G1011" t="s">
        <v>24</v>
      </c>
      <c r="H1011">
        <v>206</v>
      </c>
      <c r="I1011">
        <v>18</v>
      </c>
      <c r="J1011">
        <v>11.4</v>
      </c>
      <c r="K1011" s="5">
        <f t="shared" si="30"/>
        <v>0</v>
      </c>
      <c r="L1011">
        <v>0</v>
      </c>
      <c r="M1011">
        <v>0</v>
      </c>
      <c r="N1011" s="7">
        <f t="shared" si="31"/>
        <v>0</v>
      </c>
      <c r="O1011">
        <v>9</v>
      </c>
      <c r="P1011">
        <v>9</v>
      </c>
      <c r="Q1011">
        <v>11</v>
      </c>
      <c r="R1011">
        <v>3</v>
      </c>
      <c r="S1011" t="s">
        <v>3013</v>
      </c>
      <c r="T1011" t="s">
        <v>3116</v>
      </c>
      <c r="U1011" t="s">
        <v>14797</v>
      </c>
    </row>
    <row r="1012" spans="1:21" x14ac:dyDescent="0.3">
      <c r="A1012" t="s">
        <v>3117</v>
      </c>
      <c r="B1012" t="s">
        <v>3118</v>
      </c>
      <c r="C1012" t="s">
        <v>20</v>
      </c>
      <c r="D1012" t="s">
        <v>21</v>
      </c>
      <c r="E1012" t="s">
        <v>49</v>
      </c>
      <c r="F1012" t="s">
        <v>38</v>
      </c>
      <c r="G1012" t="s">
        <v>24</v>
      </c>
      <c r="H1012">
        <v>523</v>
      </c>
      <c r="I1012">
        <v>29</v>
      </c>
      <c r="J1012">
        <v>18</v>
      </c>
      <c r="K1012" s="5">
        <f t="shared" si="30"/>
        <v>1</v>
      </c>
      <c r="L1012">
        <v>15</v>
      </c>
      <c r="M1012">
        <v>9</v>
      </c>
      <c r="N1012" s="7">
        <f t="shared" si="31"/>
        <v>0.375</v>
      </c>
      <c r="O1012">
        <v>4</v>
      </c>
      <c r="P1012">
        <v>1</v>
      </c>
      <c r="Q1012">
        <v>22</v>
      </c>
      <c r="R1012">
        <v>20</v>
      </c>
      <c r="S1012" t="s">
        <v>3013</v>
      </c>
      <c r="T1012" t="s">
        <v>3119</v>
      </c>
      <c r="U1012" t="s">
        <v>14797</v>
      </c>
    </row>
    <row r="1013" spans="1:21" x14ac:dyDescent="0.3">
      <c r="A1013" t="s">
        <v>3120</v>
      </c>
      <c r="B1013" t="s">
        <v>3121</v>
      </c>
      <c r="C1013" t="s">
        <v>20</v>
      </c>
      <c r="D1013" t="s">
        <v>21</v>
      </c>
      <c r="E1013" t="s">
        <v>37</v>
      </c>
      <c r="F1013" t="s">
        <v>38</v>
      </c>
      <c r="G1013" t="s">
        <v>24</v>
      </c>
      <c r="H1013">
        <v>113</v>
      </c>
      <c r="I1013">
        <v>10</v>
      </c>
      <c r="J1013">
        <v>11.3</v>
      </c>
      <c r="K1013" s="5">
        <f t="shared" si="30"/>
        <v>0</v>
      </c>
      <c r="L1013">
        <v>4</v>
      </c>
      <c r="M1013">
        <v>3</v>
      </c>
      <c r="N1013" s="7">
        <f t="shared" si="31"/>
        <v>0.42857142857142855</v>
      </c>
      <c r="O1013">
        <v>2</v>
      </c>
      <c r="P1013">
        <v>1</v>
      </c>
      <c r="Q1013">
        <v>8</v>
      </c>
      <c r="R1013">
        <v>4</v>
      </c>
      <c r="S1013" t="s">
        <v>3013</v>
      </c>
      <c r="T1013" t="s">
        <v>3122</v>
      </c>
      <c r="U1013" t="s">
        <v>14797</v>
      </c>
    </row>
    <row r="1014" spans="1:21" x14ac:dyDescent="0.3">
      <c r="A1014" t="s">
        <v>3123</v>
      </c>
      <c r="B1014" t="s">
        <v>3124</v>
      </c>
      <c r="C1014" t="s">
        <v>20</v>
      </c>
      <c r="D1014" t="s">
        <v>21</v>
      </c>
      <c r="E1014" t="s">
        <v>22</v>
      </c>
      <c r="F1014" t="s">
        <v>29</v>
      </c>
      <c r="G1014" t="s">
        <v>24</v>
      </c>
      <c r="H1014">
        <v>191</v>
      </c>
      <c r="I1014">
        <v>11</v>
      </c>
      <c r="J1014">
        <v>17.399999999999999</v>
      </c>
      <c r="K1014" s="5">
        <f t="shared" si="30"/>
        <v>1</v>
      </c>
      <c r="L1014">
        <v>2</v>
      </c>
      <c r="M1014">
        <v>4</v>
      </c>
      <c r="N1014" s="7">
        <f t="shared" si="31"/>
        <v>0.66666666666666663</v>
      </c>
      <c r="O1014">
        <v>2</v>
      </c>
      <c r="P1014">
        <v>3</v>
      </c>
      <c r="Q1014">
        <v>4</v>
      </c>
      <c r="R1014">
        <v>4</v>
      </c>
      <c r="S1014" t="s">
        <v>2976</v>
      </c>
      <c r="T1014" t="s">
        <v>3125</v>
      </c>
      <c r="U1014" t="s">
        <v>14797</v>
      </c>
    </row>
    <row r="1015" spans="1:21" x14ac:dyDescent="0.3">
      <c r="A1015" t="s">
        <v>3126</v>
      </c>
      <c r="B1015" t="s">
        <v>3127</v>
      </c>
      <c r="C1015" t="s">
        <v>20</v>
      </c>
      <c r="D1015" t="s">
        <v>21</v>
      </c>
      <c r="E1015" t="s">
        <v>22</v>
      </c>
      <c r="F1015" t="s">
        <v>29</v>
      </c>
      <c r="G1015" t="s">
        <v>24</v>
      </c>
      <c r="H1015">
        <v>230</v>
      </c>
      <c r="I1015">
        <v>11</v>
      </c>
      <c r="J1015">
        <v>20.9</v>
      </c>
      <c r="K1015" s="5">
        <f t="shared" si="30"/>
        <v>1</v>
      </c>
      <c r="L1015">
        <v>7</v>
      </c>
      <c r="M1015">
        <v>3</v>
      </c>
      <c r="N1015" s="7">
        <f t="shared" si="31"/>
        <v>0.3</v>
      </c>
      <c r="O1015">
        <v>1</v>
      </c>
      <c r="P1015">
        <v>0</v>
      </c>
      <c r="Q1015">
        <v>8</v>
      </c>
      <c r="R1015">
        <v>4</v>
      </c>
      <c r="S1015" t="s">
        <v>2976</v>
      </c>
      <c r="T1015" t="s">
        <v>3128</v>
      </c>
      <c r="U1015" t="s">
        <v>14797</v>
      </c>
    </row>
    <row r="1016" spans="1:21" x14ac:dyDescent="0.3">
      <c r="A1016" t="s">
        <v>3129</v>
      </c>
      <c r="B1016" t="s">
        <v>3130</v>
      </c>
      <c r="C1016" t="s">
        <v>20</v>
      </c>
      <c r="D1016" t="s">
        <v>21</v>
      </c>
      <c r="E1016" t="s">
        <v>22</v>
      </c>
      <c r="F1016" t="s">
        <v>29</v>
      </c>
      <c r="G1016" t="s">
        <v>24</v>
      </c>
      <c r="H1016">
        <v>177</v>
      </c>
      <c r="I1016">
        <v>10</v>
      </c>
      <c r="J1016">
        <v>17.7</v>
      </c>
      <c r="K1016" s="5">
        <f t="shared" si="30"/>
        <v>1</v>
      </c>
      <c r="L1016">
        <v>2</v>
      </c>
      <c r="M1016">
        <v>7</v>
      </c>
      <c r="N1016" s="7">
        <f t="shared" si="31"/>
        <v>0.77777777777777779</v>
      </c>
      <c r="O1016">
        <v>0</v>
      </c>
      <c r="P1016">
        <v>1</v>
      </c>
      <c r="Q1016">
        <v>4</v>
      </c>
      <c r="R1016">
        <v>4</v>
      </c>
      <c r="S1016" t="s">
        <v>2976</v>
      </c>
      <c r="T1016" t="s">
        <v>3131</v>
      </c>
      <c r="U1016" t="s">
        <v>14797</v>
      </c>
    </row>
    <row r="1017" spans="1:21" x14ac:dyDescent="0.3">
      <c r="A1017" t="s">
        <v>3132</v>
      </c>
      <c r="B1017" t="s">
        <v>3133</v>
      </c>
      <c r="C1017" t="s">
        <v>20</v>
      </c>
      <c r="D1017" t="s">
        <v>21</v>
      </c>
      <c r="E1017" t="s">
        <v>49</v>
      </c>
      <c r="F1017" t="s">
        <v>38</v>
      </c>
      <c r="G1017" t="s">
        <v>24</v>
      </c>
      <c r="H1017">
        <v>468</v>
      </c>
      <c r="I1017">
        <v>28</v>
      </c>
      <c r="J1017">
        <v>16.7</v>
      </c>
      <c r="K1017" s="5">
        <f t="shared" si="30"/>
        <v>1</v>
      </c>
      <c r="L1017">
        <v>19</v>
      </c>
      <c r="M1017">
        <v>9</v>
      </c>
      <c r="N1017" s="7">
        <f t="shared" si="31"/>
        <v>0.32142857142857145</v>
      </c>
      <c r="O1017">
        <v>0</v>
      </c>
      <c r="P1017">
        <v>0</v>
      </c>
      <c r="Q1017">
        <v>24</v>
      </c>
      <c r="R1017">
        <v>20</v>
      </c>
      <c r="S1017" t="s">
        <v>2976</v>
      </c>
      <c r="T1017" t="s">
        <v>3134</v>
      </c>
      <c r="U1017" t="s">
        <v>14797</v>
      </c>
    </row>
    <row r="1018" spans="1:21" x14ac:dyDescent="0.3">
      <c r="A1018" t="s">
        <v>3135</v>
      </c>
      <c r="B1018" t="s">
        <v>3136</v>
      </c>
      <c r="C1018" t="s">
        <v>20</v>
      </c>
      <c r="D1018" t="s">
        <v>21</v>
      </c>
      <c r="E1018" t="s">
        <v>49</v>
      </c>
      <c r="F1018" t="s">
        <v>29</v>
      </c>
      <c r="G1018" t="s">
        <v>24</v>
      </c>
      <c r="H1018">
        <v>138</v>
      </c>
      <c r="I1018">
        <v>9</v>
      </c>
      <c r="J1018">
        <v>15.3</v>
      </c>
      <c r="K1018" s="5">
        <f t="shared" si="30"/>
        <v>1</v>
      </c>
      <c r="L1018">
        <v>3</v>
      </c>
      <c r="M1018">
        <v>4</v>
      </c>
      <c r="N1018" s="7">
        <f t="shared" si="31"/>
        <v>0.5714285714285714</v>
      </c>
      <c r="O1018">
        <v>0</v>
      </c>
      <c r="P1018">
        <v>2</v>
      </c>
      <c r="Q1018">
        <v>4</v>
      </c>
      <c r="R1018">
        <v>5</v>
      </c>
      <c r="S1018" t="s">
        <v>2976</v>
      </c>
      <c r="T1018" t="s">
        <v>3137</v>
      </c>
      <c r="U1018" t="s">
        <v>14797</v>
      </c>
    </row>
    <row r="1019" spans="1:21" x14ac:dyDescent="0.3">
      <c r="A1019" t="s">
        <v>3138</v>
      </c>
      <c r="B1019" t="s">
        <v>3139</v>
      </c>
      <c r="C1019" t="s">
        <v>20</v>
      </c>
      <c r="D1019" t="s">
        <v>21</v>
      </c>
      <c r="E1019" t="s">
        <v>22</v>
      </c>
      <c r="F1019" t="s">
        <v>29</v>
      </c>
      <c r="G1019" t="s">
        <v>24</v>
      </c>
      <c r="H1019">
        <v>42</v>
      </c>
      <c r="I1019">
        <v>3</v>
      </c>
      <c r="J1019">
        <v>14</v>
      </c>
      <c r="K1019" s="5">
        <f t="shared" si="30"/>
        <v>0</v>
      </c>
      <c r="L1019">
        <v>0</v>
      </c>
      <c r="M1019">
        <v>0</v>
      </c>
      <c r="N1019" s="7">
        <f t="shared" si="31"/>
        <v>0</v>
      </c>
      <c r="O1019">
        <v>2</v>
      </c>
      <c r="P1019">
        <v>1</v>
      </c>
      <c r="Q1019">
        <v>2</v>
      </c>
      <c r="R1019">
        <v>3</v>
      </c>
      <c r="S1019" t="s">
        <v>2976</v>
      </c>
      <c r="T1019" t="s">
        <v>3140</v>
      </c>
      <c r="U1019" t="s">
        <v>14797</v>
      </c>
    </row>
    <row r="1020" spans="1:21" x14ac:dyDescent="0.3">
      <c r="A1020" t="s">
        <v>3141</v>
      </c>
      <c r="B1020" t="s">
        <v>3142</v>
      </c>
      <c r="C1020" t="s">
        <v>20</v>
      </c>
      <c r="D1020" t="s">
        <v>21</v>
      </c>
      <c r="E1020" t="s">
        <v>37</v>
      </c>
      <c r="F1020" t="s">
        <v>38</v>
      </c>
      <c r="G1020" t="s">
        <v>24</v>
      </c>
      <c r="H1020">
        <v>461</v>
      </c>
      <c r="I1020">
        <v>27</v>
      </c>
      <c r="J1020">
        <v>17.100000000000001</v>
      </c>
      <c r="K1020" s="5">
        <f t="shared" si="30"/>
        <v>1</v>
      </c>
      <c r="L1020">
        <v>10</v>
      </c>
      <c r="M1020">
        <v>11</v>
      </c>
      <c r="N1020" s="7">
        <f t="shared" si="31"/>
        <v>0.52380952380952384</v>
      </c>
      <c r="O1020">
        <v>4</v>
      </c>
      <c r="P1020">
        <v>2</v>
      </c>
      <c r="Q1020">
        <v>20</v>
      </c>
      <c r="R1020">
        <v>5</v>
      </c>
      <c r="S1020" t="s">
        <v>2976</v>
      </c>
      <c r="T1020" t="s">
        <v>3143</v>
      </c>
      <c r="U1020" t="s">
        <v>14797</v>
      </c>
    </row>
    <row r="1021" spans="1:21" x14ac:dyDescent="0.3">
      <c r="A1021" t="s">
        <v>3144</v>
      </c>
      <c r="B1021" t="s">
        <v>3145</v>
      </c>
      <c r="C1021" t="s">
        <v>20</v>
      </c>
      <c r="D1021" t="s">
        <v>21</v>
      </c>
      <c r="E1021" t="s">
        <v>22</v>
      </c>
      <c r="F1021" t="s">
        <v>29</v>
      </c>
      <c r="G1021" t="s">
        <v>24</v>
      </c>
      <c r="H1021">
        <v>323</v>
      </c>
      <c r="I1021">
        <v>13</v>
      </c>
      <c r="J1021">
        <v>24.8</v>
      </c>
      <c r="K1021" s="5">
        <f t="shared" si="30"/>
        <v>1</v>
      </c>
      <c r="L1021">
        <v>5</v>
      </c>
      <c r="M1021">
        <v>2</v>
      </c>
      <c r="N1021" s="7">
        <f t="shared" si="31"/>
        <v>0.2857142857142857</v>
      </c>
      <c r="O1021">
        <v>6</v>
      </c>
      <c r="P1021">
        <v>0</v>
      </c>
      <c r="Q1021">
        <v>7</v>
      </c>
      <c r="R1021">
        <v>5</v>
      </c>
      <c r="S1021" t="s">
        <v>2976</v>
      </c>
      <c r="T1021" t="s">
        <v>3146</v>
      </c>
      <c r="U1021" t="s">
        <v>14797</v>
      </c>
    </row>
    <row r="1022" spans="1:21" x14ac:dyDescent="0.3">
      <c r="A1022" t="s">
        <v>3147</v>
      </c>
      <c r="B1022" t="s">
        <v>3148</v>
      </c>
      <c r="C1022" t="s">
        <v>20</v>
      </c>
      <c r="D1022" t="s">
        <v>42</v>
      </c>
      <c r="E1022" t="s">
        <v>22</v>
      </c>
      <c r="F1022" t="s">
        <v>29</v>
      </c>
      <c r="G1022" t="s">
        <v>24</v>
      </c>
      <c r="H1022">
        <v>120</v>
      </c>
      <c r="I1022">
        <v>10</v>
      </c>
      <c r="J1022">
        <v>12</v>
      </c>
      <c r="K1022" s="5">
        <f t="shared" si="30"/>
        <v>0</v>
      </c>
      <c r="L1022">
        <v>3</v>
      </c>
      <c r="M1022">
        <v>7</v>
      </c>
      <c r="N1022" s="7">
        <f t="shared" si="31"/>
        <v>0.7</v>
      </c>
      <c r="O1022">
        <v>0</v>
      </c>
      <c r="P1022">
        <v>0</v>
      </c>
      <c r="Q1022">
        <v>5</v>
      </c>
      <c r="R1022">
        <v>4</v>
      </c>
      <c r="S1022" t="s">
        <v>2976</v>
      </c>
      <c r="T1022" t="s">
        <v>3149</v>
      </c>
      <c r="U1022" t="s">
        <v>14797</v>
      </c>
    </row>
    <row r="1023" spans="1:21" x14ac:dyDescent="0.3">
      <c r="A1023" t="s">
        <v>3150</v>
      </c>
      <c r="B1023" t="s">
        <v>3151</v>
      </c>
      <c r="C1023" t="s">
        <v>20</v>
      </c>
      <c r="D1023" t="s">
        <v>21</v>
      </c>
      <c r="E1023" t="s">
        <v>37</v>
      </c>
      <c r="F1023" t="s">
        <v>23</v>
      </c>
      <c r="G1023" t="s">
        <v>24</v>
      </c>
      <c r="H1023">
        <v>68</v>
      </c>
      <c r="I1023">
        <v>9</v>
      </c>
      <c r="J1023">
        <v>7.6</v>
      </c>
      <c r="K1023" s="5">
        <f t="shared" si="30"/>
        <v>0</v>
      </c>
      <c r="L1023">
        <v>3</v>
      </c>
      <c r="M1023">
        <v>5</v>
      </c>
      <c r="N1023" s="7">
        <f t="shared" si="31"/>
        <v>0.625</v>
      </c>
      <c r="O1023">
        <v>0</v>
      </c>
      <c r="P1023">
        <v>1</v>
      </c>
      <c r="Q1023">
        <v>8</v>
      </c>
      <c r="R1023">
        <v>7</v>
      </c>
      <c r="S1023" t="s">
        <v>2976</v>
      </c>
      <c r="T1023" t="s">
        <v>3152</v>
      </c>
      <c r="U1023" t="s">
        <v>14797</v>
      </c>
    </row>
    <row r="1024" spans="1:21" x14ac:dyDescent="0.3">
      <c r="A1024" t="s">
        <v>3153</v>
      </c>
      <c r="B1024" t="s">
        <v>3154</v>
      </c>
      <c r="C1024" t="s">
        <v>20</v>
      </c>
      <c r="D1024" t="s">
        <v>21</v>
      </c>
      <c r="E1024" t="s">
        <v>49</v>
      </c>
      <c r="F1024" t="s">
        <v>29</v>
      </c>
      <c r="G1024" t="s">
        <v>173</v>
      </c>
      <c r="H1024">
        <v>678</v>
      </c>
      <c r="I1024">
        <v>39</v>
      </c>
      <c r="J1024">
        <v>17.399999999999999</v>
      </c>
      <c r="K1024" s="5">
        <f t="shared" si="30"/>
        <v>1</v>
      </c>
      <c r="L1024">
        <v>27</v>
      </c>
      <c r="M1024">
        <v>8</v>
      </c>
      <c r="N1024" s="7">
        <f t="shared" si="31"/>
        <v>0.22857142857142856</v>
      </c>
      <c r="O1024">
        <v>2</v>
      </c>
      <c r="P1024">
        <v>2</v>
      </c>
      <c r="Q1024">
        <v>22</v>
      </c>
      <c r="R1024">
        <v>8</v>
      </c>
      <c r="S1024" t="s">
        <v>2976</v>
      </c>
      <c r="T1024" t="s">
        <v>3155</v>
      </c>
      <c r="U1024" t="s">
        <v>14797</v>
      </c>
    </row>
    <row r="1025" spans="1:21" x14ac:dyDescent="0.3">
      <c r="A1025" t="s">
        <v>3156</v>
      </c>
      <c r="B1025" t="s">
        <v>3157</v>
      </c>
      <c r="C1025" t="s">
        <v>20</v>
      </c>
      <c r="D1025" t="s">
        <v>21</v>
      </c>
      <c r="E1025" t="s">
        <v>22</v>
      </c>
      <c r="F1025" t="s">
        <v>29</v>
      </c>
      <c r="G1025" t="s">
        <v>24</v>
      </c>
      <c r="H1025">
        <v>170</v>
      </c>
      <c r="I1025">
        <v>9</v>
      </c>
      <c r="J1025">
        <v>18.899999999999999</v>
      </c>
      <c r="K1025" s="5">
        <f t="shared" si="30"/>
        <v>1</v>
      </c>
      <c r="L1025">
        <v>5</v>
      </c>
      <c r="M1025">
        <v>1</v>
      </c>
      <c r="N1025" s="7">
        <f t="shared" si="31"/>
        <v>0.16666666666666666</v>
      </c>
      <c r="O1025">
        <v>2</v>
      </c>
      <c r="P1025">
        <v>1</v>
      </c>
      <c r="Q1025">
        <v>3</v>
      </c>
      <c r="R1025">
        <v>3</v>
      </c>
      <c r="S1025" t="s">
        <v>2976</v>
      </c>
      <c r="T1025" t="s">
        <v>3158</v>
      </c>
      <c r="U1025" t="s">
        <v>14797</v>
      </c>
    </row>
    <row r="1026" spans="1:21" x14ac:dyDescent="0.3">
      <c r="A1026" t="s">
        <v>3159</v>
      </c>
      <c r="B1026" t="s">
        <v>3160</v>
      </c>
      <c r="C1026" t="s">
        <v>99</v>
      </c>
      <c r="D1026" t="s">
        <v>125</v>
      </c>
      <c r="E1026" t="s">
        <v>22</v>
      </c>
      <c r="F1026" t="s">
        <v>29</v>
      </c>
      <c r="G1026" t="s">
        <v>24</v>
      </c>
      <c r="H1026">
        <v>19</v>
      </c>
      <c r="I1026">
        <v>4</v>
      </c>
      <c r="J1026">
        <v>4.8</v>
      </c>
      <c r="K1026" s="5">
        <f t="shared" si="30"/>
        <v>0</v>
      </c>
      <c r="L1026">
        <v>0</v>
      </c>
      <c r="M1026">
        <v>0</v>
      </c>
      <c r="N1026" s="7">
        <f t="shared" si="31"/>
        <v>0</v>
      </c>
      <c r="O1026">
        <v>0</v>
      </c>
      <c r="P1026">
        <v>0</v>
      </c>
      <c r="Q1026">
        <v>2</v>
      </c>
      <c r="R1026">
        <v>0.25</v>
      </c>
      <c r="S1026" t="s">
        <v>2976</v>
      </c>
      <c r="T1026" t="s">
        <v>3161</v>
      </c>
      <c r="U1026" t="s">
        <v>14797</v>
      </c>
    </row>
    <row r="1027" spans="1:21" x14ac:dyDescent="0.3">
      <c r="A1027" t="s">
        <v>3162</v>
      </c>
      <c r="B1027" t="s">
        <v>3163</v>
      </c>
      <c r="C1027" t="s">
        <v>20</v>
      </c>
      <c r="D1027" t="s">
        <v>21</v>
      </c>
      <c r="E1027" t="s">
        <v>37</v>
      </c>
      <c r="F1027" t="s">
        <v>38</v>
      </c>
      <c r="G1027" t="s">
        <v>24</v>
      </c>
      <c r="H1027">
        <v>526</v>
      </c>
      <c r="I1027">
        <v>23</v>
      </c>
      <c r="J1027">
        <v>22.9</v>
      </c>
      <c r="K1027" s="5">
        <f t="shared" ref="K1027:K1090" si="32">IF(J1027&gt;15, 1, 0)</f>
        <v>1</v>
      </c>
      <c r="L1027">
        <v>13</v>
      </c>
      <c r="M1027">
        <v>9</v>
      </c>
      <c r="N1027" s="7">
        <f t="shared" ref="N1027:N1090" si="33">IFERROR(M1027/(M1027+L1027), 0)</f>
        <v>0.40909090909090912</v>
      </c>
      <c r="O1027">
        <v>0</v>
      </c>
      <c r="P1027">
        <v>1</v>
      </c>
      <c r="Q1027">
        <v>17</v>
      </c>
      <c r="R1027">
        <v>12</v>
      </c>
      <c r="S1027" t="s">
        <v>2976</v>
      </c>
      <c r="T1027" t="s">
        <v>3164</v>
      </c>
      <c r="U1027" t="s">
        <v>14797</v>
      </c>
    </row>
    <row r="1028" spans="1:21" x14ac:dyDescent="0.3">
      <c r="A1028" t="s">
        <v>3165</v>
      </c>
      <c r="B1028" t="s">
        <v>3166</v>
      </c>
      <c r="C1028" t="s">
        <v>20</v>
      </c>
      <c r="D1028" t="s">
        <v>21</v>
      </c>
      <c r="E1028" t="s">
        <v>22</v>
      </c>
      <c r="F1028" t="s">
        <v>23</v>
      </c>
      <c r="G1028" t="s">
        <v>24</v>
      </c>
      <c r="H1028">
        <v>116</v>
      </c>
      <c r="I1028">
        <v>10</v>
      </c>
      <c r="J1028">
        <v>11.6</v>
      </c>
      <c r="K1028" s="5">
        <f t="shared" si="32"/>
        <v>0</v>
      </c>
      <c r="L1028">
        <v>5</v>
      </c>
      <c r="M1028">
        <v>2</v>
      </c>
      <c r="N1028" s="7">
        <f t="shared" si="33"/>
        <v>0.2857142857142857</v>
      </c>
      <c r="O1028">
        <v>3</v>
      </c>
      <c r="P1028">
        <v>0</v>
      </c>
      <c r="Q1028">
        <v>8</v>
      </c>
      <c r="R1028">
        <v>6</v>
      </c>
      <c r="S1028" t="s">
        <v>2976</v>
      </c>
      <c r="T1028" t="s">
        <v>3167</v>
      </c>
      <c r="U1028" t="s">
        <v>14797</v>
      </c>
    </row>
    <row r="1029" spans="1:21" x14ac:dyDescent="0.3">
      <c r="A1029" t="s">
        <v>3168</v>
      </c>
      <c r="B1029" t="s">
        <v>3169</v>
      </c>
      <c r="C1029" t="s">
        <v>20</v>
      </c>
      <c r="D1029" t="s">
        <v>21</v>
      </c>
      <c r="E1029" t="s">
        <v>22</v>
      </c>
      <c r="F1029" t="s">
        <v>29</v>
      </c>
      <c r="G1029" t="s">
        <v>24</v>
      </c>
      <c r="H1029">
        <v>55</v>
      </c>
      <c r="I1029">
        <v>9</v>
      </c>
      <c r="J1029">
        <v>6.1</v>
      </c>
      <c r="K1029" s="5">
        <f t="shared" si="32"/>
        <v>0</v>
      </c>
      <c r="L1029">
        <v>2</v>
      </c>
      <c r="M1029">
        <v>4</v>
      </c>
      <c r="N1029" s="7">
        <f t="shared" si="33"/>
        <v>0.66666666666666663</v>
      </c>
      <c r="O1029">
        <v>3</v>
      </c>
      <c r="P1029">
        <v>0</v>
      </c>
      <c r="Q1029">
        <v>4</v>
      </c>
      <c r="R1029">
        <v>4</v>
      </c>
      <c r="S1029" t="s">
        <v>2976</v>
      </c>
      <c r="T1029" t="s">
        <v>3170</v>
      </c>
      <c r="U1029" t="s">
        <v>14797</v>
      </c>
    </row>
    <row r="1030" spans="1:21" x14ac:dyDescent="0.3">
      <c r="A1030" t="s">
        <v>3171</v>
      </c>
      <c r="B1030" t="s">
        <v>3172</v>
      </c>
      <c r="C1030" t="s">
        <v>20</v>
      </c>
      <c r="D1030" t="s">
        <v>21</v>
      </c>
      <c r="E1030" t="s">
        <v>22</v>
      </c>
      <c r="F1030" t="s">
        <v>29</v>
      </c>
      <c r="G1030" t="s">
        <v>24</v>
      </c>
      <c r="H1030">
        <v>92</v>
      </c>
      <c r="I1030">
        <v>8</v>
      </c>
      <c r="J1030">
        <v>11.5</v>
      </c>
      <c r="K1030" s="5">
        <f t="shared" si="32"/>
        <v>0</v>
      </c>
      <c r="L1030">
        <v>3</v>
      </c>
      <c r="M1030">
        <v>2</v>
      </c>
      <c r="N1030" s="7">
        <f t="shared" si="33"/>
        <v>0.4</v>
      </c>
      <c r="O1030">
        <v>3</v>
      </c>
      <c r="P1030">
        <v>0</v>
      </c>
      <c r="Q1030">
        <v>8</v>
      </c>
      <c r="R1030">
        <v>4.0999999999999996</v>
      </c>
      <c r="S1030" t="s">
        <v>2976</v>
      </c>
      <c r="T1030" t="s">
        <v>3173</v>
      </c>
      <c r="U1030" t="s">
        <v>14797</v>
      </c>
    </row>
    <row r="1031" spans="1:21" x14ac:dyDescent="0.3">
      <c r="A1031" t="s">
        <v>3174</v>
      </c>
      <c r="B1031" t="s">
        <v>3175</v>
      </c>
      <c r="C1031" t="s">
        <v>20</v>
      </c>
      <c r="D1031" t="s">
        <v>21</v>
      </c>
      <c r="E1031" t="s">
        <v>22</v>
      </c>
      <c r="F1031" t="s">
        <v>29</v>
      </c>
      <c r="G1031" t="s">
        <v>24</v>
      </c>
      <c r="H1031">
        <v>184</v>
      </c>
      <c r="I1031">
        <v>12</v>
      </c>
      <c r="J1031">
        <v>15.3</v>
      </c>
      <c r="K1031" s="5">
        <f t="shared" si="32"/>
        <v>1</v>
      </c>
      <c r="L1031">
        <v>4</v>
      </c>
      <c r="M1031">
        <v>4</v>
      </c>
      <c r="N1031" s="7">
        <f t="shared" si="33"/>
        <v>0.5</v>
      </c>
      <c r="O1031">
        <v>3</v>
      </c>
      <c r="P1031">
        <v>1</v>
      </c>
      <c r="Q1031">
        <v>6</v>
      </c>
      <c r="R1031">
        <v>3</v>
      </c>
      <c r="S1031" t="s">
        <v>3013</v>
      </c>
      <c r="T1031" t="s">
        <v>3176</v>
      </c>
      <c r="U1031" t="s">
        <v>14797</v>
      </c>
    </row>
    <row r="1032" spans="1:21" x14ac:dyDescent="0.3">
      <c r="A1032" t="s">
        <v>3177</v>
      </c>
      <c r="B1032" t="s">
        <v>3178</v>
      </c>
      <c r="C1032" t="s">
        <v>20</v>
      </c>
      <c r="D1032" t="s">
        <v>42</v>
      </c>
      <c r="E1032" t="s">
        <v>22</v>
      </c>
      <c r="F1032" t="s">
        <v>29</v>
      </c>
      <c r="G1032" t="s">
        <v>24</v>
      </c>
      <c r="H1032">
        <v>136</v>
      </c>
      <c r="I1032">
        <v>10</v>
      </c>
      <c r="J1032">
        <v>13.6</v>
      </c>
      <c r="K1032" s="5">
        <f t="shared" si="32"/>
        <v>0</v>
      </c>
      <c r="L1032">
        <v>5</v>
      </c>
      <c r="M1032">
        <v>3</v>
      </c>
      <c r="N1032" s="7">
        <f t="shared" si="33"/>
        <v>0.375</v>
      </c>
      <c r="O1032">
        <v>1</v>
      </c>
      <c r="P1032">
        <v>1</v>
      </c>
      <c r="Q1032">
        <v>3</v>
      </c>
      <c r="R1032">
        <v>4</v>
      </c>
      <c r="S1032" t="s">
        <v>3013</v>
      </c>
      <c r="T1032" t="s">
        <v>3179</v>
      </c>
      <c r="U1032" t="s">
        <v>14797</v>
      </c>
    </row>
    <row r="1033" spans="1:21" x14ac:dyDescent="0.3">
      <c r="A1033" t="s">
        <v>3180</v>
      </c>
      <c r="B1033" t="s">
        <v>3181</v>
      </c>
      <c r="C1033" t="s">
        <v>20</v>
      </c>
      <c r="D1033" t="s">
        <v>21</v>
      </c>
      <c r="E1033" t="s">
        <v>49</v>
      </c>
      <c r="F1033" t="s">
        <v>38</v>
      </c>
      <c r="G1033" t="s">
        <v>24</v>
      </c>
      <c r="H1033">
        <v>140</v>
      </c>
      <c r="I1033">
        <v>12</v>
      </c>
      <c r="J1033">
        <v>11.7</v>
      </c>
      <c r="K1033" s="5">
        <f t="shared" si="32"/>
        <v>0</v>
      </c>
      <c r="L1033">
        <v>6</v>
      </c>
      <c r="M1033">
        <v>6</v>
      </c>
      <c r="N1033" s="7">
        <f t="shared" si="33"/>
        <v>0.5</v>
      </c>
      <c r="O1033">
        <v>0</v>
      </c>
      <c r="P1033">
        <v>0</v>
      </c>
      <c r="Q1033">
        <v>8</v>
      </c>
      <c r="R1033">
        <v>19.82</v>
      </c>
      <c r="S1033" t="s">
        <v>2976</v>
      </c>
      <c r="T1033" t="s">
        <v>3182</v>
      </c>
      <c r="U1033" t="s">
        <v>14797</v>
      </c>
    </row>
    <row r="1034" spans="1:21" x14ac:dyDescent="0.3">
      <c r="A1034" t="s">
        <v>3183</v>
      </c>
      <c r="B1034" t="s">
        <v>3184</v>
      </c>
      <c r="C1034" t="s">
        <v>20</v>
      </c>
      <c r="D1034" t="s">
        <v>21</v>
      </c>
      <c r="E1034" t="s">
        <v>22</v>
      </c>
      <c r="F1034" t="s">
        <v>29</v>
      </c>
      <c r="G1034" t="s">
        <v>24</v>
      </c>
      <c r="H1034">
        <v>126</v>
      </c>
      <c r="I1034">
        <v>10</v>
      </c>
      <c r="J1034">
        <v>12.6</v>
      </c>
      <c r="K1034" s="5">
        <f t="shared" si="32"/>
        <v>0</v>
      </c>
      <c r="L1034">
        <v>6</v>
      </c>
      <c r="M1034">
        <v>2</v>
      </c>
      <c r="N1034" s="7">
        <f t="shared" si="33"/>
        <v>0.25</v>
      </c>
      <c r="O1034">
        <v>1</v>
      </c>
      <c r="P1034">
        <v>1</v>
      </c>
      <c r="Q1034">
        <v>4</v>
      </c>
      <c r="R1034">
        <v>4</v>
      </c>
      <c r="S1034" t="s">
        <v>3013</v>
      </c>
      <c r="T1034" t="s">
        <v>3185</v>
      </c>
      <c r="U1034" t="s">
        <v>14797</v>
      </c>
    </row>
    <row r="1035" spans="1:21" x14ac:dyDescent="0.3">
      <c r="A1035" t="s">
        <v>3186</v>
      </c>
      <c r="B1035" t="s">
        <v>3187</v>
      </c>
      <c r="C1035" t="s">
        <v>20</v>
      </c>
      <c r="D1035" t="s">
        <v>42</v>
      </c>
      <c r="E1035" t="s">
        <v>22</v>
      </c>
      <c r="F1035" t="s">
        <v>29</v>
      </c>
      <c r="G1035" t="s">
        <v>24</v>
      </c>
      <c r="H1035">
        <v>79</v>
      </c>
      <c r="I1035">
        <v>6</v>
      </c>
      <c r="J1035">
        <v>13.2</v>
      </c>
      <c r="K1035" s="5">
        <f t="shared" si="32"/>
        <v>0</v>
      </c>
      <c r="L1035">
        <v>0</v>
      </c>
      <c r="M1035">
        <v>1</v>
      </c>
      <c r="N1035" s="7">
        <f t="shared" si="33"/>
        <v>1</v>
      </c>
      <c r="O1035">
        <v>2</v>
      </c>
      <c r="P1035">
        <v>3</v>
      </c>
      <c r="Q1035">
        <v>2</v>
      </c>
      <c r="R1035">
        <v>5</v>
      </c>
      <c r="S1035" t="s">
        <v>2976</v>
      </c>
      <c r="T1035" t="s">
        <v>3188</v>
      </c>
      <c r="U1035" t="s">
        <v>14797</v>
      </c>
    </row>
    <row r="1036" spans="1:21" x14ac:dyDescent="0.3">
      <c r="A1036" t="s">
        <v>3189</v>
      </c>
      <c r="B1036" t="s">
        <v>3190</v>
      </c>
      <c r="C1036" t="s">
        <v>20</v>
      </c>
      <c r="D1036" t="s">
        <v>21</v>
      </c>
      <c r="E1036" t="s">
        <v>22</v>
      </c>
      <c r="F1036" t="s">
        <v>29</v>
      </c>
      <c r="G1036" t="s">
        <v>24</v>
      </c>
      <c r="H1036">
        <v>119</v>
      </c>
      <c r="I1036">
        <v>9</v>
      </c>
      <c r="J1036">
        <v>13.2</v>
      </c>
      <c r="K1036" s="5">
        <f t="shared" si="32"/>
        <v>0</v>
      </c>
      <c r="L1036">
        <v>6</v>
      </c>
      <c r="M1036">
        <v>3</v>
      </c>
      <c r="N1036" s="7">
        <f t="shared" si="33"/>
        <v>0.33333333333333331</v>
      </c>
      <c r="O1036">
        <v>0</v>
      </c>
      <c r="P1036">
        <v>0</v>
      </c>
      <c r="Q1036">
        <v>4</v>
      </c>
      <c r="R1036">
        <v>3.5</v>
      </c>
      <c r="S1036" t="s">
        <v>2976</v>
      </c>
      <c r="T1036" t="s">
        <v>3191</v>
      </c>
      <c r="U1036" t="s">
        <v>14797</v>
      </c>
    </row>
    <row r="1037" spans="1:21" x14ac:dyDescent="0.3">
      <c r="A1037" t="s">
        <v>3192</v>
      </c>
      <c r="B1037" t="s">
        <v>3193</v>
      </c>
      <c r="C1037" t="s">
        <v>20</v>
      </c>
      <c r="D1037" t="s">
        <v>33</v>
      </c>
      <c r="E1037" t="s">
        <v>37</v>
      </c>
      <c r="F1037" t="s">
        <v>23</v>
      </c>
      <c r="G1037" t="s">
        <v>24</v>
      </c>
      <c r="H1037">
        <v>283</v>
      </c>
      <c r="I1037">
        <v>18</v>
      </c>
      <c r="J1037">
        <v>15.7</v>
      </c>
      <c r="K1037" s="5">
        <f t="shared" si="32"/>
        <v>1</v>
      </c>
      <c r="L1037">
        <v>6</v>
      </c>
      <c r="M1037">
        <v>10</v>
      </c>
      <c r="N1037" s="7">
        <f t="shared" si="33"/>
        <v>0.625</v>
      </c>
      <c r="O1037">
        <v>0</v>
      </c>
      <c r="P1037">
        <v>2</v>
      </c>
      <c r="Q1037">
        <v>16</v>
      </c>
      <c r="R1037">
        <v>10</v>
      </c>
      <c r="S1037" t="s">
        <v>2976</v>
      </c>
      <c r="T1037" t="s">
        <v>3194</v>
      </c>
      <c r="U1037" t="s">
        <v>14797</v>
      </c>
    </row>
    <row r="1038" spans="1:21" x14ac:dyDescent="0.3">
      <c r="A1038" t="s">
        <v>3195</v>
      </c>
      <c r="B1038" t="s">
        <v>3196</v>
      </c>
      <c r="C1038" t="s">
        <v>20</v>
      </c>
      <c r="D1038" t="s">
        <v>21</v>
      </c>
      <c r="E1038" t="s">
        <v>22</v>
      </c>
      <c r="F1038" t="s">
        <v>29</v>
      </c>
      <c r="G1038" t="s">
        <v>24</v>
      </c>
      <c r="H1038">
        <v>67</v>
      </c>
      <c r="I1038">
        <v>11</v>
      </c>
      <c r="J1038">
        <v>6.1</v>
      </c>
      <c r="K1038" s="5">
        <f t="shared" si="32"/>
        <v>0</v>
      </c>
      <c r="L1038">
        <v>4</v>
      </c>
      <c r="M1038">
        <v>6</v>
      </c>
      <c r="N1038" s="7">
        <f t="shared" si="33"/>
        <v>0.6</v>
      </c>
      <c r="O1038">
        <v>1</v>
      </c>
      <c r="P1038">
        <v>0</v>
      </c>
      <c r="Q1038">
        <v>4</v>
      </c>
      <c r="R1038">
        <v>4.75</v>
      </c>
      <c r="S1038" t="s">
        <v>2976</v>
      </c>
      <c r="T1038" t="s">
        <v>3197</v>
      </c>
      <c r="U1038" t="s">
        <v>14797</v>
      </c>
    </row>
    <row r="1039" spans="1:21" x14ac:dyDescent="0.3">
      <c r="A1039" t="s">
        <v>3198</v>
      </c>
      <c r="B1039" t="s">
        <v>3199</v>
      </c>
      <c r="C1039" t="s">
        <v>20</v>
      </c>
      <c r="D1039" t="s">
        <v>21</v>
      </c>
      <c r="E1039" t="s">
        <v>22</v>
      </c>
      <c r="F1039" t="s">
        <v>29</v>
      </c>
      <c r="G1039" t="s">
        <v>24</v>
      </c>
      <c r="H1039">
        <v>230</v>
      </c>
      <c r="I1039">
        <v>12</v>
      </c>
      <c r="J1039">
        <v>19.2</v>
      </c>
      <c r="K1039" s="5">
        <f t="shared" si="32"/>
        <v>1</v>
      </c>
      <c r="L1039">
        <v>8</v>
      </c>
      <c r="M1039">
        <v>4</v>
      </c>
      <c r="N1039" s="7">
        <f t="shared" si="33"/>
        <v>0.33333333333333331</v>
      </c>
      <c r="O1039">
        <v>0</v>
      </c>
      <c r="P1039">
        <v>0</v>
      </c>
      <c r="Q1039">
        <v>6</v>
      </c>
      <c r="R1039">
        <v>5</v>
      </c>
      <c r="S1039" t="s">
        <v>2976</v>
      </c>
      <c r="T1039" t="s">
        <v>3200</v>
      </c>
      <c r="U1039" t="s">
        <v>14797</v>
      </c>
    </row>
    <row r="1040" spans="1:21" x14ac:dyDescent="0.3">
      <c r="A1040" t="s">
        <v>3201</v>
      </c>
      <c r="B1040" t="s">
        <v>3202</v>
      </c>
      <c r="C1040" t="s">
        <v>20</v>
      </c>
      <c r="D1040" t="s">
        <v>125</v>
      </c>
      <c r="E1040" t="s">
        <v>22</v>
      </c>
      <c r="F1040" t="s">
        <v>29</v>
      </c>
      <c r="G1040" t="s">
        <v>24</v>
      </c>
      <c r="H1040">
        <v>276</v>
      </c>
      <c r="I1040">
        <v>10</v>
      </c>
      <c r="J1040">
        <v>27.6</v>
      </c>
      <c r="K1040" s="5">
        <f t="shared" si="32"/>
        <v>1</v>
      </c>
      <c r="L1040">
        <v>3</v>
      </c>
      <c r="M1040">
        <v>4</v>
      </c>
      <c r="N1040" s="7">
        <f t="shared" si="33"/>
        <v>0.5714285714285714</v>
      </c>
      <c r="O1040">
        <v>3</v>
      </c>
      <c r="P1040">
        <v>0</v>
      </c>
      <c r="Q1040">
        <v>4</v>
      </c>
      <c r="R1040">
        <v>4</v>
      </c>
      <c r="S1040" t="s">
        <v>2976</v>
      </c>
      <c r="T1040" t="s">
        <v>3203</v>
      </c>
      <c r="U1040" t="s">
        <v>14797</v>
      </c>
    </row>
    <row r="1041" spans="1:21" x14ac:dyDescent="0.3">
      <c r="A1041" t="s">
        <v>3204</v>
      </c>
      <c r="B1041" t="s">
        <v>3205</v>
      </c>
      <c r="C1041" t="s">
        <v>20</v>
      </c>
      <c r="D1041" t="s">
        <v>21</v>
      </c>
      <c r="E1041" t="s">
        <v>49</v>
      </c>
      <c r="F1041" t="s">
        <v>38</v>
      </c>
      <c r="G1041" t="s">
        <v>24</v>
      </c>
      <c r="H1041">
        <v>207</v>
      </c>
      <c r="I1041">
        <v>12</v>
      </c>
      <c r="J1041">
        <v>17.2</v>
      </c>
      <c r="K1041" s="5">
        <f t="shared" si="32"/>
        <v>1</v>
      </c>
      <c r="L1041">
        <v>8</v>
      </c>
      <c r="M1041">
        <v>1</v>
      </c>
      <c r="N1041" s="7">
        <f t="shared" si="33"/>
        <v>0.1111111111111111</v>
      </c>
      <c r="O1041">
        <v>3</v>
      </c>
      <c r="P1041">
        <v>0</v>
      </c>
      <c r="Q1041">
        <v>10</v>
      </c>
      <c r="R1041">
        <v>10</v>
      </c>
      <c r="S1041" t="s">
        <v>3206</v>
      </c>
      <c r="T1041" t="s">
        <v>3207</v>
      </c>
      <c r="U1041" t="s">
        <v>14799</v>
      </c>
    </row>
    <row r="1042" spans="1:21" x14ac:dyDescent="0.3">
      <c r="A1042" t="s">
        <v>3208</v>
      </c>
      <c r="B1042" t="s">
        <v>3209</v>
      </c>
      <c r="C1042" t="s">
        <v>20</v>
      </c>
      <c r="D1042" t="s">
        <v>213</v>
      </c>
      <c r="E1042" t="s">
        <v>22</v>
      </c>
      <c r="F1042" t="s">
        <v>29</v>
      </c>
      <c r="G1042" t="s">
        <v>24</v>
      </c>
      <c r="H1042">
        <v>18</v>
      </c>
      <c r="I1042">
        <v>4</v>
      </c>
      <c r="J1042">
        <v>4.5</v>
      </c>
      <c r="K1042" s="5">
        <f t="shared" si="32"/>
        <v>0</v>
      </c>
      <c r="L1042">
        <v>1</v>
      </c>
      <c r="M1042">
        <v>0</v>
      </c>
      <c r="N1042" s="7">
        <f t="shared" si="33"/>
        <v>0</v>
      </c>
      <c r="O1042">
        <v>2</v>
      </c>
      <c r="P1042">
        <v>1</v>
      </c>
      <c r="Q1042">
        <v>2</v>
      </c>
      <c r="R1042">
        <v>6</v>
      </c>
      <c r="S1042" t="s">
        <v>3206</v>
      </c>
      <c r="T1042" t="s">
        <v>3210</v>
      </c>
      <c r="U1042" t="s">
        <v>14799</v>
      </c>
    </row>
    <row r="1043" spans="1:21" x14ac:dyDescent="0.3">
      <c r="A1043" t="s">
        <v>3211</v>
      </c>
      <c r="B1043" t="s">
        <v>3212</v>
      </c>
      <c r="C1043" t="s">
        <v>20</v>
      </c>
      <c r="D1043" t="s">
        <v>21</v>
      </c>
      <c r="E1043" t="s">
        <v>22</v>
      </c>
      <c r="F1043" t="s">
        <v>29</v>
      </c>
      <c r="G1043" t="s">
        <v>24</v>
      </c>
      <c r="H1043">
        <v>65</v>
      </c>
      <c r="I1043">
        <v>9</v>
      </c>
      <c r="J1043">
        <v>7.2</v>
      </c>
      <c r="K1043" s="5">
        <f t="shared" si="32"/>
        <v>0</v>
      </c>
      <c r="L1043">
        <v>5</v>
      </c>
      <c r="M1043">
        <v>1</v>
      </c>
      <c r="N1043" s="7">
        <f t="shared" si="33"/>
        <v>0.16666666666666666</v>
      </c>
      <c r="O1043">
        <v>0</v>
      </c>
      <c r="P1043">
        <v>3</v>
      </c>
      <c r="Q1043">
        <v>2</v>
      </c>
      <c r="R1043">
        <v>8</v>
      </c>
      <c r="S1043" t="s">
        <v>3206</v>
      </c>
      <c r="T1043" t="s">
        <v>3213</v>
      </c>
      <c r="U1043" t="s">
        <v>14799</v>
      </c>
    </row>
    <row r="1044" spans="1:21" x14ac:dyDescent="0.3">
      <c r="A1044" t="s">
        <v>3214</v>
      </c>
      <c r="B1044" t="s">
        <v>3215</v>
      </c>
      <c r="C1044" t="s">
        <v>20</v>
      </c>
      <c r="D1044" t="s">
        <v>21</v>
      </c>
      <c r="E1044" t="s">
        <v>22</v>
      </c>
      <c r="F1044" t="s">
        <v>29</v>
      </c>
      <c r="G1044" t="s">
        <v>24</v>
      </c>
      <c r="H1044">
        <v>103</v>
      </c>
      <c r="I1044">
        <v>8</v>
      </c>
      <c r="J1044">
        <v>12.9</v>
      </c>
      <c r="K1044" s="5">
        <f t="shared" si="32"/>
        <v>0</v>
      </c>
      <c r="L1044">
        <v>4</v>
      </c>
      <c r="M1044">
        <v>1</v>
      </c>
      <c r="N1044" s="7">
        <f t="shared" si="33"/>
        <v>0.2</v>
      </c>
      <c r="O1044">
        <v>1</v>
      </c>
      <c r="P1044">
        <v>2</v>
      </c>
      <c r="Q1044">
        <v>2</v>
      </c>
      <c r="R1044">
        <v>5</v>
      </c>
      <c r="S1044" t="s">
        <v>1804</v>
      </c>
      <c r="T1044" t="s">
        <v>3216</v>
      </c>
      <c r="U1044" t="s">
        <v>14799</v>
      </c>
    </row>
    <row r="1045" spans="1:21" x14ac:dyDescent="0.3">
      <c r="A1045" t="s">
        <v>3217</v>
      </c>
      <c r="B1045" t="s">
        <v>3218</v>
      </c>
      <c r="C1045" t="s">
        <v>20</v>
      </c>
      <c r="D1045" t="s">
        <v>21</v>
      </c>
      <c r="E1045" t="s">
        <v>22</v>
      </c>
      <c r="F1045" t="s">
        <v>29</v>
      </c>
      <c r="G1045" t="s">
        <v>24</v>
      </c>
      <c r="H1045">
        <v>124</v>
      </c>
      <c r="I1045">
        <v>10</v>
      </c>
      <c r="J1045">
        <v>12.4</v>
      </c>
      <c r="K1045" s="5">
        <f t="shared" si="32"/>
        <v>0</v>
      </c>
      <c r="L1045">
        <v>5</v>
      </c>
      <c r="M1045">
        <v>3</v>
      </c>
      <c r="N1045" s="7">
        <f t="shared" si="33"/>
        <v>0.375</v>
      </c>
      <c r="O1045">
        <v>1</v>
      </c>
      <c r="P1045">
        <v>1</v>
      </c>
      <c r="Q1045">
        <v>5</v>
      </c>
      <c r="R1045">
        <v>2.5</v>
      </c>
      <c r="S1045" t="s">
        <v>1804</v>
      </c>
      <c r="T1045" t="s">
        <v>3219</v>
      </c>
      <c r="U1045" t="s">
        <v>14799</v>
      </c>
    </row>
    <row r="1046" spans="1:21" x14ac:dyDescent="0.3">
      <c r="A1046" t="s">
        <v>3220</v>
      </c>
      <c r="B1046" t="s">
        <v>3221</v>
      </c>
      <c r="C1046" t="s">
        <v>20</v>
      </c>
      <c r="D1046" t="s">
        <v>21</v>
      </c>
      <c r="E1046" t="s">
        <v>22</v>
      </c>
      <c r="F1046" t="s">
        <v>29</v>
      </c>
      <c r="G1046" t="s">
        <v>24</v>
      </c>
      <c r="H1046">
        <v>286</v>
      </c>
      <c r="I1046">
        <v>16</v>
      </c>
      <c r="J1046">
        <v>17.899999999999999</v>
      </c>
      <c r="K1046" s="5">
        <f t="shared" si="32"/>
        <v>1</v>
      </c>
      <c r="L1046">
        <v>7</v>
      </c>
      <c r="M1046">
        <v>7</v>
      </c>
      <c r="N1046" s="7">
        <f t="shared" si="33"/>
        <v>0.5</v>
      </c>
      <c r="O1046">
        <v>2</v>
      </c>
      <c r="P1046">
        <v>0</v>
      </c>
      <c r="Q1046">
        <v>6</v>
      </c>
      <c r="R1046">
        <v>1.5</v>
      </c>
      <c r="S1046" t="s">
        <v>1804</v>
      </c>
      <c r="T1046" t="s">
        <v>3222</v>
      </c>
      <c r="U1046" t="s">
        <v>14799</v>
      </c>
    </row>
    <row r="1047" spans="1:21" x14ac:dyDescent="0.3">
      <c r="A1047" t="s">
        <v>3223</v>
      </c>
      <c r="B1047" t="s">
        <v>3224</v>
      </c>
      <c r="C1047" t="s">
        <v>20</v>
      </c>
      <c r="D1047" t="s">
        <v>21</v>
      </c>
      <c r="E1047" t="s">
        <v>37</v>
      </c>
      <c r="F1047" t="s">
        <v>38</v>
      </c>
      <c r="G1047" t="s">
        <v>24</v>
      </c>
      <c r="H1047">
        <v>286</v>
      </c>
      <c r="I1047">
        <v>20</v>
      </c>
      <c r="J1047">
        <v>14.3</v>
      </c>
      <c r="K1047" s="5">
        <f t="shared" si="32"/>
        <v>0</v>
      </c>
      <c r="L1047">
        <v>9</v>
      </c>
      <c r="M1047">
        <v>9</v>
      </c>
      <c r="N1047" s="7">
        <f t="shared" si="33"/>
        <v>0.5</v>
      </c>
      <c r="O1047">
        <v>1</v>
      </c>
      <c r="P1047">
        <v>1</v>
      </c>
      <c r="Q1047">
        <v>14</v>
      </c>
      <c r="R1047">
        <v>16</v>
      </c>
      <c r="S1047" t="s">
        <v>1804</v>
      </c>
      <c r="T1047" t="s">
        <v>3225</v>
      </c>
      <c r="U1047" t="s">
        <v>14799</v>
      </c>
    </row>
    <row r="1048" spans="1:21" x14ac:dyDescent="0.3">
      <c r="A1048" t="s">
        <v>3226</v>
      </c>
      <c r="B1048" t="s">
        <v>3227</v>
      </c>
      <c r="C1048" t="s">
        <v>20</v>
      </c>
      <c r="D1048" t="s">
        <v>21</v>
      </c>
      <c r="E1048" t="s">
        <v>22</v>
      </c>
      <c r="F1048" t="s">
        <v>29</v>
      </c>
      <c r="G1048" t="s">
        <v>24</v>
      </c>
      <c r="H1048">
        <v>233</v>
      </c>
      <c r="I1048">
        <v>10</v>
      </c>
      <c r="J1048">
        <v>23.3</v>
      </c>
      <c r="K1048" s="5">
        <f t="shared" si="32"/>
        <v>1</v>
      </c>
      <c r="L1048">
        <v>5</v>
      </c>
      <c r="M1048">
        <v>2</v>
      </c>
      <c r="N1048" s="7">
        <f t="shared" si="33"/>
        <v>0.2857142857142857</v>
      </c>
      <c r="O1048">
        <v>1</v>
      </c>
      <c r="P1048">
        <v>2</v>
      </c>
      <c r="Q1048">
        <v>6</v>
      </c>
      <c r="R1048">
        <v>5</v>
      </c>
      <c r="S1048" t="s">
        <v>1804</v>
      </c>
      <c r="T1048" t="s">
        <v>3228</v>
      </c>
      <c r="U1048" t="s">
        <v>14799</v>
      </c>
    </row>
    <row r="1049" spans="1:21" x14ac:dyDescent="0.3">
      <c r="A1049" t="s">
        <v>3229</v>
      </c>
      <c r="B1049" t="s">
        <v>3230</v>
      </c>
      <c r="C1049" t="s">
        <v>20</v>
      </c>
      <c r="D1049" t="s">
        <v>21</v>
      </c>
      <c r="E1049" t="s">
        <v>22</v>
      </c>
      <c r="F1049" t="s">
        <v>29</v>
      </c>
      <c r="G1049" t="s">
        <v>24</v>
      </c>
      <c r="H1049">
        <v>439</v>
      </c>
      <c r="I1049">
        <v>21</v>
      </c>
      <c r="J1049">
        <v>20.9</v>
      </c>
      <c r="K1049" s="5">
        <f t="shared" si="32"/>
        <v>1</v>
      </c>
      <c r="L1049">
        <v>14</v>
      </c>
      <c r="M1049">
        <v>4</v>
      </c>
      <c r="N1049" s="7">
        <f t="shared" si="33"/>
        <v>0.22222222222222221</v>
      </c>
      <c r="O1049">
        <v>1</v>
      </c>
      <c r="P1049">
        <v>2</v>
      </c>
      <c r="Q1049">
        <v>13</v>
      </c>
      <c r="R1049">
        <v>6</v>
      </c>
      <c r="S1049" t="s">
        <v>1804</v>
      </c>
      <c r="T1049" t="s">
        <v>3231</v>
      </c>
      <c r="U1049" t="s">
        <v>14799</v>
      </c>
    </row>
    <row r="1050" spans="1:21" x14ac:dyDescent="0.3">
      <c r="A1050" t="s">
        <v>3232</v>
      </c>
      <c r="B1050" t="s">
        <v>3233</v>
      </c>
      <c r="C1050" t="s">
        <v>20</v>
      </c>
      <c r="D1050" t="s">
        <v>21</v>
      </c>
      <c r="E1050" t="s">
        <v>22</v>
      </c>
      <c r="F1050" t="s">
        <v>29</v>
      </c>
      <c r="G1050" t="s">
        <v>24</v>
      </c>
      <c r="H1050">
        <v>64</v>
      </c>
      <c r="I1050">
        <v>7</v>
      </c>
      <c r="J1050">
        <v>9.1</v>
      </c>
      <c r="K1050" s="5">
        <f t="shared" si="32"/>
        <v>0</v>
      </c>
      <c r="L1050">
        <v>3</v>
      </c>
      <c r="M1050">
        <v>0</v>
      </c>
      <c r="N1050" s="7">
        <f t="shared" si="33"/>
        <v>0</v>
      </c>
      <c r="O1050">
        <v>2</v>
      </c>
      <c r="P1050">
        <v>2</v>
      </c>
      <c r="Q1050">
        <v>2</v>
      </c>
      <c r="R1050">
        <v>3</v>
      </c>
      <c r="S1050" t="s">
        <v>573</v>
      </c>
      <c r="T1050" t="s">
        <v>3234</v>
      </c>
      <c r="U1050" t="s">
        <v>14799</v>
      </c>
    </row>
    <row r="1051" spans="1:21" x14ac:dyDescent="0.3">
      <c r="A1051" t="s">
        <v>3235</v>
      </c>
      <c r="B1051" t="s">
        <v>3236</v>
      </c>
      <c r="C1051" t="s">
        <v>20</v>
      </c>
      <c r="D1051" t="s">
        <v>21</v>
      </c>
      <c r="E1051" t="s">
        <v>22</v>
      </c>
      <c r="F1051" t="s">
        <v>23</v>
      </c>
      <c r="G1051" t="s">
        <v>24</v>
      </c>
      <c r="H1051">
        <v>268</v>
      </c>
      <c r="I1051">
        <v>17</v>
      </c>
      <c r="J1051">
        <v>15.8</v>
      </c>
      <c r="K1051" s="5">
        <f t="shared" si="32"/>
        <v>1</v>
      </c>
      <c r="L1051">
        <v>10</v>
      </c>
      <c r="M1051">
        <v>2</v>
      </c>
      <c r="N1051" s="7">
        <f t="shared" si="33"/>
        <v>0.16666666666666666</v>
      </c>
      <c r="O1051">
        <v>4</v>
      </c>
      <c r="P1051">
        <v>1</v>
      </c>
      <c r="Q1051">
        <v>9</v>
      </c>
      <c r="R1051">
        <v>15</v>
      </c>
      <c r="S1051" t="s">
        <v>3237</v>
      </c>
      <c r="T1051" t="s">
        <v>3238</v>
      </c>
      <c r="U1051" t="s">
        <v>14815</v>
      </c>
    </row>
    <row r="1052" spans="1:21" x14ac:dyDescent="0.3">
      <c r="A1052" t="s">
        <v>3239</v>
      </c>
      <c r="B1052" t="s">
        <v>3240</v>
      </c>
      <c r="C1052" t="s">
        <v>99</v>
      </c>
      <c r="D1052" t="s">
        <v>125</v>
      </c>
      <c r="E1052" t="s">
        <v>22</v>
      </c>
      <c r="F1052" t="s">
        <v>29</v>
      </c>
      <c r="G1052" t="s">
        <v>24</v>
      </c>
      <c r="H1052">
        <v>23</v>
      </c>
      <c r="I1052">
        <v>5</v>
      </c>
      <c r="J1052">
        <v>4.5999999999999996</v>
      </c>
      <c r="K1052" s="5">
        <f t="shared" si="32"/>
        <v>0</v>
      </c>
      <c r="L1052">
        <v>0</v>
      </c>
      <c r="M1052">
        <v>0</v>
      </c>
      <c r="N1052" s="7">
        <f t="shared" si="33"/>
        <v>0</v>
      </c>
      <c r="O1052">
        <v>4</v>
      </c>
      <c r="P1052">
        <v>1</v>
      </c>
      <c r="Q1052">
        <v>2</v>
      </c>
      <c r="R1052">
        <v>4</v>
      </c>
      <c r="S1052" t="s">
        <v>3237</v>
      </c>
      <c r="T1052" t="s">
        <v>3241</v>
      </c>
      <c r="U1052" t="s">
        <v>14815</v>
      </c>
    </row>
    <row r="1053" spans="1:21" x14ac:dyDescent="0.3">
      <c r="A1053" t="s">
        <v>3242</v>
      </c>
      <c r="B1053" t="s">
        <v>3243</v>
      </c>
      <c r="C1053" t="s">
        <v>20</v>
      </c>
      <c r="D1053" t="s">
        <v>21</v>
      </c>
      <c r="E1053" t="s">
        <v>49</v>
      </c>
      <c r="F1053" t="s">
        <v>38</v>
      </c>
      <c r="G1053" t="s">
        <v>24</v>
      </c>
      <c r="H1053">
        <v>870</v>
      </c>
      <c r="I1053">
        <v>40</v>
      </c>
      <c r="J1053">
        <v>21.8</v>
      </c>
      <c r="K1053" s="5">
        <f t="shared" si="32"/>
        <v>1</v>
      </c>
      <c r="L1053">
        <v>27</v>
      </c>
      <c r="M1053">
        <v>5</v>
      </c>
      <c r="N1053" s="7">
        <f t="shared" si="33"/>
        <v>0.15625</v>
      </c>
      <c r="O1053">
        <v>8</v>
      </c>
      <c r="P1053">
        <v>0</v>
      </c>
      <c r="Q1053">
        <v>33</v>
      </c>
      <c r="R1053">
        <v>78</v>
      </c>
      <c r="S1053" t="s">
        <v>3237</v>
      </c>
      <c r="T1053" t="s">
        <v>3244</v>
      </c>
      <c r="U1053" t="s">
        <v>14815</v>
      </c>
    </row>
    <row r="1054" spans="1:21" x14ac:dyDescent="0.3">
      <c r="A1054" t="s">
        <v>3245</v>
      </c>
      <c r="B1054" t="s">
        <v>3246</v>
      </c>
      <c r="C1054" t="s">
        <v>20</v>
      </c>
      <c r="D1054" t="s">
        <v>21</v>
      </c>
      <c r="E1054" t="s">
        <v>22</v>
      </c>
      <c r="F1054" t="s">
        <v>29</v>
      </c>
      <c r="G1054" t="s">
        <v>24</v>
      </c>
      <c r="H1054">
        <v>159</v>
      </c>
      <c r="I1054">
        <v>8</v>
      </c>
      <c r="J1054">
        <v>19.899999999999999</v>
      </c>
      <c r="K1054" s="5">
        <f t="shared" si="32"/>
        <v>1</v>
      </c>
      <c r="L1054">
        <v>4</v>
      </c>
      <c r="M1054">
        <v>1</v>
      </c>
      <c r="N1054" s="7">
        <f t="shared" si="33"/>
        <v>0.2</v>
      </c>
      <c r="O1054">
        <v>2</v>
      </c>
      <c r="P1054">
        <v>1</v>
      </c>
      <c r="Q1054">
        <v>2</v>
      </c>
      <c r="R1054">
        <v>11</v>
      </c>
      <c r="S1054" t="s">
        <v>3237</v>
      </c>
      <c r="T1054" t="s">
        <v>3247</v>
      </c>
      <c r="U1054" t="s">
        <v>14815</v>
      </c>
    </row>
    <row r="1055" spans="1:21" x14ac:dyDescent="0.3">
      <c r="A1055" t="s">
        <v>3248</v>
      </c>
      <c r="B1055" t="s">
        <v>3249</v>
      </c>
      <c r="C1055" t="s">
        <v>20</v>
      </c>
      <c r="D1055" t="s">
        <v>21</v>
      </c>
      <c r="E1055" t="s">
        <v>22</v>
      </c>
      <c r="F1055" t="s">
        <v>29</v>
      </c>
      <c r="G1055" t="s">
        <v>24</v>
      </c>
      <c r="H1055">
        <v>194</v>
      </c>
      <c r="I1055">
        <v>11</v>
      </c>
      <c r="J1055">
        <v>17.600000000000001</v>
      </c>
      <c r="K1055" s="5">
        <f t="shared" si="32"/>
        <v>1</v>
      </c>
      <c r="L1055">
        <v>4</v>
      </c>
      <c r="M1055">
        <v>5</v>
      </c>
      <c r="N1055" s="7">
        <f t="shared" si="33"/>
        <v>0.55555555555555558</v>
      </c>
      <c r="O1055">
        <v>2</v>
      </c>
      <c r="P1055">
        <v>0</v>
      </c>
      <c r="Q1055">
        <v>8</v>
      </c>
      <c r="R1055">
        <v>10</v>
      </c>
      <c r="S1055" t="s">
        <v>3237</v>
      </c>
      <c r="T1055" t="s">
        <v>3250</v>
      </c>
      <c r="U1055" t="s">
        <v>14815</v>
      </c>
    </row>
    <row r="1056" spans="1:21" x14ac:dyDescent="0.3">
      <c r="A1056" t="s">
        <v>3251</v>
      </c>
      <c r="B1056" t="s">
        <v>3252</v>
      </c>
      <c r="C1056" t="s">
        <v>20</v>
      </c>
      <c r="D1056" t="s">
        <v>21</v>
      </c>
      <c r="E1056" t="s">
        <v>49</v>
      </c>
      <c r="F1056" t="s">
        <v>38</v>
      </c>
      <c r="G1056" t="s">
        <v>24</v>
      </c>
      <c r="H1056">
        <v>236</v>
      </c>
      <c r="I1056">
        <v>18</v>
      </c>
      <c r="J1056">
        <v>13.1</v>
      </c>
      <c r="K1056" s="5">
        <f t="shared" si="32"/>
        <v>0</v>
      </c>
      <c r="L1056">
        <v>9</v>
      </c>
      <c r="M1056">
        <v>4</v>
      </c>
      <c r="N1056" s="7">
        <f t="shared" si="33"/>
        <v>0.30769230769230771</v>
      </c>
      <c r="O1056">
        <v>5</v>
      </c>
      <c r="P1056">
        <v>0</v>
      </c>
      <c r="Q1056">
        <v>15</v>
      </c>
      <c r="R1056">
        <v>12</v>
      </c>
      <c r="S1056" t="s">
        <v>3237</v>
      </c>
      <c r="T1056" t="s">
        <v>3253</v>
      </c>
      <c r="U1056" t="s">
        <v>14815</v>
      </c>
    </row>
    <row r="1057" spans="1:21" x14ac:dyDescent="0.3">
      <c r="A1057" t="s">
        <v>3254</v>
      </c>
      <c r="B1057" t="s">
        <v>3255</v>
      </c>
      <c r="C1057" t="s">
        <v>20</v>
      </c>
      <c r="D1057" t="s">
        <v>21</v>
      </c>
      <c r="E1057" t="s">
        <v>22</v>
      </c>
      <c r="F1057" t="s">
        <v>29</v>
      </c>
      <c r="G1057" t="s">
        <v>24</v>
      </c>
      <c r="H1057">
        <v>106</v>
      </c>
      <c r="I1057">
        <v>9</v>
      </c>
      <c r="J1057">
        <v>11.8</v>
      </c>
      <c r="K1057" s="5">
        <f t="shared" si="32"/>
        <v>0</v>
      </c>
      <c r="L1057">
        <v>2</v>
      </c>
      <c r="M1057">
        <v>0</v>
      </c>
      <c r="N1057" s="7">
        <f t="shared" si="33"/>
        <v>0</v>
      </c>
      <c r="O1057">
        <v>7</v>
      </c>
      <c r="P1057">
        <v>0</v>
      </c>
      <c r="Q1057">
        <v>1</v>
      </c>
      <c r="R1057">
        <v>2</v>
      </c>
      <c r="S1057" t="s">
        <v>3237</v>
      </c>
      <c r="T1057" t="s">
        <v>3256</v>
      </c>
      <c r="U1057" t="s">
        <v>14815</v>
      </c>
    </row>
    <row r="1058" spans="1:21" x14ac:dyDescent="0.3">
      <c r="A1058" t="s">
        <v>3257</v>
      </c>
      <c r="B1058" t="s">
        <v>3258</v>
      </c>
      <c r="C1058" t="s">
        <v>20</v>
      </c>
      <c r="D1058" t="s">
        <v>33</v>
      </c>
      <c r="E1058" t="s">
        <v>37</v>
      </c>
      <c r="F1058" t="s">
        <v>23</v>
      </c>
      <c r="G1058" t="s">
        <v>24</v>
      </c>
      <c r="H1058">
        <v>250</v>
      </c>
      <c r="I1058">
        <v>12</v>
      </c>
      <c r="J1058">
        <v>20.8</v>
      </c>
      <c r="K1058" s="5">
        <f t="shared" si="32"/>
        <v>1</v>
      </c>
      <c r="L1058">
        <v>5</v>
      </c>
      <c r="M1058">
        <v>4</v>
      </c>
      <c r="N1058" s="7">
        <f t="shared" si="33"/>
        <v>0.44444444444444442</v>
      </c>
      <c r="O1058">
        <v>2</v>
      </c>
      <c r="P1058">
        <v>1</v>
      </c>
      <c r="Q1058">
        <v>10</v>
      </c>
      <c r="R1058">
        <v>10</v>
      </c>
      <c r="S1058" t="s">
        <v>3237</v>
      </c>
      <c r="T1058" t="s">
        <v>3259</v>
      </c>
      <c r="U1058" t="s">
        <v>14815</v>
      </c>
    </row>
    <row r="1059" spans="1:21" x14ac:dyDescent="0.3">
      <c r="A1059" t="s">
        <v>3260</v>
      </c>
      <c r="B1059" t="s">
        <v>3261</v>
      </c>
      <c r="C1059" t="s">
        <v>20</v>
      </c>
      <c r="D1059" t="s">
        <v>21</v>
      </c>
      <c r="E1059" t="s">
        <v>22</v>
      </c>
      <c r="F1059" t="s">
        <v>29</v>
      </c>
      <c r="G1059" t="s">
        <v>24</v>
      </c>
      <c r="H1059">
        <v>351</v>
      </c>
      <c r="I1059">
        <v>14</v>
      </c>
      <c r="J1059">
        <v>25.1</v>
      </c>
      <c r="K1059" s="5">
        <f t="shared" si="32"/>
        <v>1</v>
      </c>
      <c r="L1059">
        <v>6</v>
      </c>
      <c r="M1059">
        <v>5</v>
      </c>
      <c r="N1059" s="7">
        <f t="shared" si="33"/>
        <v>0.45454545454545453</v>
      </c>
      <c r="O1059">
        <v>2</v>
      </c>
      <c r="P1059">
        <v>1</v>
      </c>
      <c r="Q1059">
        <v>8</v>
      </c>
      <c r="R1059">
        <v>4</v>
      </c>
      <c r="S1059" t="s">
        <v>3262</v>
      </c>
      <c r="T1059" t="s">
        <v>3263</v>
      </c>
      <c r="U1059" t="s">
        <v>14815</v>
      </c>
    </row>
    <row r="1060" spans="1:21" x14ac:dyDescent="0.3">
      <c r="A1060" t="s">
        <v>3264</v>
      </c>
      <c r="B1060" t="s">
        <v>3265</v>
      </c>
      <c r="C1060" t="s">
        <v>20</v>
      </c>
      <c r="D1060" t="s">
        <v>21</v>
      </c>
      <c r="E1060" t="s">
        <v>49</v>
      </c>
      <c r="F1060" t="s">
        <v>38</v>
      </c>
      <c r="G1060" t="s">
        <v>24</v>
      </c>
      <c r="H1060">
        <v>704</v>
      </c>
      <c r="I1060">
        <v>31</v>
      </c>
      <c r="J1060">
        <v>22.7</v>
      </c>
      <c r="K1060" s="5">
        <f t="shared" si="32"/>
        <v>1</v>
      </c>
      <c r="L1060">
        <v>22</v>
      </c>
      <c r="M1060">
        <v>1</v>
      </c>
      <c r="N1060" s="7">
        <f t="shared" si="33"/>
        <v>4.3478260869565216E-2</v>
      </c>
      <c r="O1060">
        <v>6</v>
      </c>
      <c r="P1060">
        <v>2</v>
      </c>
      <c r="Q1060">
        <v>26</v>
      </c>
      <c r="R1060">
        <v>21</v>
      </c>
      <c r="S1060" t="s">
        <v>3262</v>
      </c>
      <c r="T1060" t="s">
        <v>3266</v>
      </c>
      <c r="U1060" t="s">
        <v>14815</v>
      </c>
    </row>
    <row r="1061" spans="1:21" x14ac:dyDescent="0.3">
      <c r="A1061" t="s">
        <v>3267</v>
      </c>
      <c r="B1061" t="s">
        <v>3268</v>
      </c>
      <c r="C1061" t="s">
        <v>20</v>
      </c>
      <c r="D1061" t="s">
        <v>21</v>
      </c>
      <c r="E1061" t="s">
        <v>22</v>
      </c>
      <c r="F1061" t="s">
        <v>29</v>
      </c>
      <c r="G1061" t="s">
        <v>24</v>
      </c>
      <c r="H1061">
        <v>61</v>
      </c>
      <c r="I1061">
        <v>3</v>
      </c>
      <c r="J1061">
        <v>20.3</v>
      </c>
      <c r="K1061" s="5">
        <f t="shared" si="32"/>
        <v>1</v>
      </c>
      <c r="L1061">
        <v>0</v>
      </c>
      <c r="M1061">
        <v>0</v>
      </c>
      <c r="N1061" s="7">
        <f t="shared" si="33"/>
        <v>0</v>
      </c>
      <c r="O1061">
        <v>3</v>
      </c>
      <c r="P1061">
        <v>0</v>
      </c>
      <c r="Q1061">
        <v>3</v>
      </c>
      <c r="R1061">
        <v>5</v>
      </c>
      <c r="S1061" t="s">
        <v>3262</v>
      </c>
      <c r="T1061" t="s">
        <v>3269</v>
      </c>
      <c r="U1061" t="s">
        <v>14815</v>
      </c>
    </row>
    <row r="1062" spans="1:21" x14ac:dyDescent="0.3">
      <c r="A1062" t="s">
        <v>3270</v>
      </c>
      <c r="B1062" t="s">
        <v>3271</v>
      </c>
      <c r="C1062" t="s">
        <v>20</v>
      </c>
      <c r="D1062" t="s">
        <v>21</v>
      </c>
      <c r="E1062" t="s">
        <v>22</v>
      </c>
      <c r="F1062" t="s">
        <v>29</v>
      </c>
      <c r="G1062" t="s">
        <v>24</v>
      </c>
      <c r="H1062">
        <v>139</v>
      </c>
      <c r="I1062">
        <v>9</v>
      </c>
      <c r="J1062">
        <v>15.4</v>
      </c>
      <c r="K1062" s="5">
        <f t="shared" si="32"/>
        <v>1</v>
      </c>
      <c r="L1062">
        <v>7</v>
      </c>
      <c r="M1062">
        <v>0</v>
      </c>
      <c r="N1062" s="7">
        <f t="shared" si="33"/>
        <v>0</v>
      </c>
      <c r="O1062">
        <v>2</v>
      </c>
      <c r="P1062">
        <v>0</v>
      </c>
      <c r="Q1062">
        <v>5</v>
      </c>
      <c r="R1062">
        <v>5</v>
      </c>
      <c r="S1062" t="s">
        <v>3262</v>
      </c>
      <c r="T1062" t="s">
        <v>3272</v>
      </c>
      <c r="U1062" t="s">
        <v>14815</v>
      </c>
    </row>
    <row r="1063" spans="1:21" x14ac:dyDescent="0.3">
      <c r="A1063" t="s">
        <v>3273</v>
      </c>
      <c r="B1063" t="s">
        <v>3274</v>
      </c>
      <c r="C1063" t="s">
        <v>20</v>
      </c>
      <c r="D1063" t="s">
        <v>21</v>
      </c>
      <c r="E1063" t="s">
        <v>22</v>
      </c>
      <c r="F1063" t="s">
        <v>29</v>
      </c>
      <c r="G1063" t="s">
        <v>24</v>
      </c>
      <c r="H1063">
        <v>12</v>
      </c>
      <c r="I1063">
        <v>4</v>
      </c>
      <c r="J1063">
        <v>3</v>
      </c>
      <c r="K1063" s="5">
        <f t="shared" si="32"/>
        <v>0</v>
      </c>
      <c r="L1063">
        <v>0</v>
      </c>
      <c r="M1063">
        <v>0</v>
      </c>
      <c r="N1063" s="7">
        <f t="shared" si="33"/>
        <v>0</v>
      </c>
      <c r="O1063">
        <v>4</v>
      </c>
      <c r="P1063">
        <v>0</v>
      </c>
      <c r="Q1063">
        <v>4</v>
      </c>
      <c r="R1063">
        <v>5</v>
      </c>
      <c r="S1063" t="s">
        <v>3262</v>
      </c>
      <c r="T1063" t="s">
        <v>3275</v>
      </c>
      <c r="U1063" t="s">
        <v>14815</v>
      </c>
    </row>
    <row r="1064" spans="1:21" x14ac:dyDescent="0.3">
      <c r="A1064" t="s">
        <v>3276</v>
      </c>
      <c r="B1064" t="s">
        <v>3277</v>
      </c>
      <c r="C1064" t="s">
        <v>20</v>
      </c>
      <c r="D1064" t="s">
        <v>21</v>
      </c>
      <c r="E1064" t="s">
        <v>37</v>
      </c>
      <c r="F1064" t="s">
        <v>38</v>
      </c>
      <c r="G1064" t="s">
        <v>24</v>
      </c>
      <c r="H1064">
        <v>175</v>
      </c>
      <c r="I1064">
        <v>10</v>
      </c>
      <c r="J1064">
        <v>17.5</v>
      </c>
      <c r="K1064" s="5">
        <f t="shared" si="32"/>
        <v>1</v>
      </c>
      <c r="L1064">
        <v>8</v>
      </c>
      <c r="M1064">
        <v>0</v>
      </c>
      <c r="N1064" s="7">
        <f t="shared" si="33"/>
        <v>0</v>
      </c>
      <c r="O1064">
        <v>0</v>
      </c>
      <c r="P1064">
        <v>2</v>
      </c>
      <c r="Q1064">
        <v>10</v>
      </c>
      <c r="R1064">
        <v>4.5999999999999996</v>
      </c>
      <c r="S1064" t="s">
        <v>3262</v>
      </c>
      <c r="T1064" t="s">
        <v>3278</v>
      </c>
      <c r="U1064" t="s">
        <v>14815</v>
      </c>
    </row>
    <row r="1065" spans="1:21" x14ac:dyDescent="0.3">
      <c r="A1065" t="s">
        <v>3279</v>
      </c>
      <c r="B1065" t="s">
        <v>3280</v>
      </c>
      <c r="C1065" t="s">
        <v>20</v>
      </c>
      <c r="D1065" t="s">
        <v>21</v>
      </c>
      <c r="E1065" t="s">
        <v>22</v>
      </c>
      <c r="F1065" t="s">
        <v>29</v>
      </c>
      <c r="G1065" t="s">
        <v>24</v>
      </c>
      <c r="H1065">
        <v>177</v>
      </c>
      <c r="I1065">
        <v>11</v>
      </c>
      <c r="J1065">
        <v>16.100000000000001</v>
      </c>
      <c r="K1065" s="5">
        <f t="shared" si="32"/>
        <v>1</v>
      </c>
      <c r="L1065">
        <v>7</v>
      </c>
      <c r="M1065">
        <v>1</v>
      </c>
      <c r="N1065" s="7">
        <f t="shared" si="33"/>
        <v>0.125</v>
      </c>
      <c r="O1065">
        <v>1</v>
      </c>
      <c r="P1065">
        <v>2</v>
      </c>
      <c r="Q1065">
        <v>5</v>
      </c>
      <c r="R1065">
        <v>3.5</v>
      </c>
      <c r="S1065" t="s">
        <v>3262</v>
      </c>
      <c r="T1065" t="s">
        <v>3281</v>
      </c>
      <c r="U1065" t="s">
        <v>14815</v>
      </c>
    </row>
    <row r="1066" spans="1:21" x14ac:dyDescent="0.3">
      <c r="A1066" t="s">
        <v>3282</v>
      </c>
      <c r="B1066" t="s">
        <v>3283</v>
      </c>
      <c r="C1066" t="s">
        <v>20</v>
      </c>
      <c r="D1066" t="s">
        <v>21</v>
      </c>
      <c r="E1066" t="s">
        <v>22</v>
      </c>
      <c r="F1066" t="s">
        <v>29</v>
      </c>
      <c r="G1066" t="s">
        <v>24</v>
      </c>
      <c r="H1066">
        <v>83</v>
      </c>
      <c r="I1066">
        <v>4</v>
      </c>
      <c r="J1066">
        <v>20.8</v>
      </c>
      <c r="K1066" s="5">
        <f t="shared" si="32"/>
        <v>1</v>
      </c>
      <c r="L1066">
        <v>1</v>
      </c>
      <c r="M1066">
        <v>0</v>
      </c>
      <c r="N1066" s="7">
        <f t="shared" si="33"/>
        <v>0</v>
      </c>
      <c r="O1066">
        <v>3</v>
      </c>
      <c r="P1066">
        <v>0</v>
      </c>
      <c r="Q1066">
        <v>4</v>
      </c>
      <c r="R1066">
        <v>2</v>
      </c>
      <c r="S1066" t="s">
        <v>3262</v>
      </c>
      <c r="T1066" t="s">
        <v>3284</v>
      </c>
      <c r="U1066" t="s">
        <v>14815</v>
      </c>
    </row>
    <row r="1067" spans="1:21" x14ac:dyDescent="0.3">
      <c r="A1067" t="s">
        <v>3285</v>
      </c>
      <c r="B1067" t="s">
        <v>3286</v>
      </c>
      <c r="C1067" t="s">
        <v>20</v>
      </c>
      <c r="D1067" t="s">
        <v>33</v>
      </c>
      <c r="E1067" t="s">
        <v>37</v>
      </c>
      <c r="F1067" t="s">
        <v>38</v>
      </c>
      <c r="G1067" t="s">
        <v>24</v>
      </c>
      <c r="H1067">
        <v>104</v>
      </c>
      <c r="I1067">
        <v>10</v>
      </c>
      <c r="J1067">
        <v>10.4</v>
      </c>
      <c r="K1067" s="5">
        <f t="shared" si="32"/>
        <v>0</v>
      </c>
      <c r="L1067">
        <v>4</v>
      </c>
      <c r="M1067">
        <v>4</v>
      </c>
      <c r="N1067" s="7">
        <f t="shared" si="33"/>
        <v>0.5</v>
      </c>
      <c r="O1067">
        <v>1</v>
      </c>
      <c r="P1067">
        <v>1</v>
      </c>
      <c r="Q1067">
        <v>12</v>
      </c>
      <c r="R1067">
        <v>7</v>
      </c>
      <c r="S1067" t="s">
        <v>3262</v>
      </c>
      <c r="T1067" t="s">
        <v>3287</v>
      </c>
      <c r="U1067" t="s">
        <v>14815</v>
      </c>
    </row>
    <row r="1068" spans="1:21" x14ac:dyDescent="0.3">
      <c r="A1068" t="s">
        <v>3288</v>
      </c>
      <c r="B1068" t="s">
        <v>3289</v>
      </c>
      <c r="C1068" t="s">
        <v>20</v>
      </c>
      <c r="D1068" t="s">
        <v>21</v>
      </c>
      <c r="E1068" t="s">
        <v>22</v>
      </c>
      <c r="F1068" t="s">
        <v>29</v>
      </c>
      <c r="G1068" t="s">
        <v>24</v>
      </c>
      <c r="H1068">
        <v>218</v>
      </c>
      <c r="I1068">
        <v>9</v>
      </c>
      <c r="J1068">
        <v>24.2</v>
      </c>
      <c r="K1068" s="5">
        <f t="shared" si="32"/>
        <v>1</v>
      </c>
      <c r="L1068">
        <v>8</v>
      </c>
      <c r="M1068">
        <v>1</v>
      </c>
      <c r="N1068" s="7">
        <f t="shared" si="33"/>
        <v>0.1111111111111111</v>
      </c>
      <c r="O1068">
        <v>0</v>
      </c>
      <c r="P1068">
        <v>0</v>
      </c>
      <c r="Q1068">
        <v>8</v>
      </c>
      <c r="R1068">
        <v>6</v>
      </c>
      <c r="S1068" t="s">
        <v>3262</v>
      </c>
      <c r="T1068" t="s">
        <v>3290</v>
      </c>
      <c r="U1068" t="s">
        <v>14815</v>
      </c>
    </row>
    <row r="1069" spans="1:21" x14ac:dyDescent="0.3">
      <c r="A1069" t="s">
        <v>3291</v>
      </c>
      <c r="B1069" t="s">
        <v>3292</v>
      </c>
      <c r="C1069" t="s">
        <v>20</v>
      </c>
      <c r="D1069" t="s">
        <v>21</v>
      </c>
      <c r="E1069" t="s">
        <v>22</v>
      </c>
      <c r="F1069" t="s">
        <v>29</v>
      </c>
      <c r="G1069" t="s">
        <v>24</v>
      </c>
      <c r="H1069">
        <v>115</v>
      </c>
      <c r="I1069">
        <v>5</v>
      </c>
      <c r="J1069">
        <v>23</v>
      </c>
      <c r="K1069" s="5">
        <f t="shared" si="32"/>
        <v>1</v>
      </c>
      <c r="L1069">
        <v>0</v>
      </c>
      <c r="M1069">
        <v>0</v>
      </c>
      <c r="N1069" s="7">
        <f t="shared" si="33"/>
        <v>0</v>
      </c>
      <c r="O1069">
        <v>3</v>
      </c>
      <c r="P1069">
        <v>2</v>
      </c>
      <c r="Q1069">
        <v>8</v>
      </c>
      <c r="R1069">
        <v>8</v>
      </c>
      <c r="S1069" t="s">
        <v>3237</v>
      </c>
      <c r="T1069" t="s">
        <v>3293</v>
      </c>
      <c r="U1069" t="s">
        <v>14815</v>
      </c>
    </row>
    <row r="1070" spans="1:21" x14ac:dyDescent="0.3">
      <c r="A1070" t="s">
        <v>3294</v>
      </c>
      <c r="B1070" t="s">
        <v>3295</v>
      </c>
      <c r="C1070" t="s">
        <v>20</v>
      </c>
      <c r="D1070" t="s">
        <v>42</v>
      </c>
      <c r="E1070" t="s">
        <v>49</v>
      </c>
      <c r="F1070" t="s">
        <v>23</v>
      </c>
      <c r="G1070" t="s">
        <v>24</v>
      </c>
      <c r="H1070">
        <v>215</v>
      </c>
      <c r="I1070">
        <v>15</v>
      </c>
      <c r="J1070">
        <v>14.3</v>
      </c>
      <c r="K1070" s="5">
        <f t="shared" si="32"/>
        <v>0</v>
      </c>
      <c r="L1070">
        <v>9</v>
      </c>
      <c r="M1070">
        <v>2</v>
      </c>
      <c r="N1070" s="7">
        <f t="shared" si="33"/>
        <v>0.18181818181818182</v>
      </c>
      <c r="O1070">
        <v>4</v>
      </c>
      <c r="P1070">
        <v>0</v>
      </c>
      <c r="Q1070">
        <v>12</v>
      </c>
      <c r="R1070">
        <v>32</v>
      </c>
      <c r="S1070" t="s">
        <v>3237</v>
      </c>
      <c r="T1070" t="s">
        <v>3296</v>
      </c>
      <c r="U1070" t="s">
        <v>14815</v>
      </c>
    </row>
    <row r="1071" spans="1:21" x14ac:dyDescent="0.3">
      <c r="A1071" t="s">
        <v>3297</v>
      </c>
      <c r="B1071" t="s">
        <v>3298</v>
      </c>
      <c r="C1071" t="s">
        <v>20</v>
      </c>
      <c r="D1071" t="s">
        <v>21</v>
      </c>
      <c r="E1071" t="s">
        <v>37</v>
      </c>
      <c r="F1071" t="s">
        <v>38</v>
      </c>
      <c r="G1071" t="s">
        <v>24</v>
      </c>
      <c r="H1071">
        <v>481</v>
      </c>
      <c r="I1071">
        <v>26</v>
      </c>
      <c r="J1071">
        <v>18.5</v>
      </c>
      <c r="K1071" s="5">
        <f t="shared" si="32"/>
        <v>1</v>
      </c>
      <c r="L1071">
        <v>9</v>
      </c>
      <c r="M1071">
        <v>10</v>
      </c>
      <c r="N1071" s="7">
        <f t="shared" si="33"/>
        <v>0.52631578947368418</v>
      </c>
      <c r="O1071">
        <v>4</v>
      </c>
      <c r="P1071">
        <v>3</v>
      </c>
      <c r="Q1071">
        <v>18</v>
      </c>
      <c r="R1071">
        <v>10</v>
      </c>
      <c r="S1071" t="s">
        <v>3237</v>
      </c>
      <c r="T1071" t="s">
        <v>3299</v>
      </c>
      <c r="U1071" t="s">
        <v>14815</v>
      </c>
    </row>
    <row r="1072" spans="1:21" x14ac:dyDescent="0.3">
      <c r="A1072" t="s">
        <v>3300</v>
      </c>
      <c r="B1072" t="s">
        <v>3301</v>
      </c>
      <c r="C1072" t="s">
        <v>20</v>
      </c>
      <c r="D1072" t="s">
        <v>21</v>
      </c>
      <c r="E1072" t="s">
        <v>22</v>
      </c>
      <c r="F1072" t="s">
        <v>23</v>
      </c>
      <c r="G1072" t="s">
        <v>24</v>
      </c>
      <c r="H1072">
        <v>196</v>
      </c>
      <c r="I1072">
        <v>12</v>
      </c>
      <c r="J1072">
        <v>16.3</v>
      </c>
      <c r="K1072" s="5">
        <f t="shared" si="32"/>
        <v>1</v>
      </c>
      <c r="L1072">
        <v>6</v>
      </c>
      <c r="M1072">
        <v>4</v>
      </c>
      <c r="N1072" s="7">
        <f t="shared" si="33"/>
        <v>0.4</v>
      </c>
      <c r="O1072">
        <v>2</v>
      </c>
      <c r="P1072">
        <v>0</v>
      </c>
      <c r="Q1072">
        <v>9</v>
      </c>
      <c r="R1072">
        <v>9</v>
      </c>
      <c r="S1072" t="s">
        <v>3237</v>
      </c>
      <c r="T1072" t="s">
        <v>3302</v>
      </c>
      <c r="U1072" t="s">
        <v>14815</v>
      </c>
    </row>
    <row r="1073" spans="1:21" x14ac:dyDescent="0.3">
      <c r="A1073" t="s">
        <v>3303</v>
      </c>
      <c r="B1073" t="s">
        <v>3304</v>
      </c>
      <c r="C1073" t="s">
        <v>20</v>
      </c>
      <c r="D1073" t="s">
        <v>21</v>
      </c>
      <c r="E1073" t="s">
        <v>37</v>
      </c>
      <c r="F1073" t="s">
        <v>38</v>
      </c>
      <c r="G1073" t="s">
        <v>24</v>
      </c>
      <c r="H1073">
        <v>127</v>
      </c>
      <c r="I1073">
        <v>10</v>
      </c>
      <c r="J1073">
        <v>12.7</v>
      </c>
      <c r="K1073" s="5">
        <f t="shared" si="32"/>
        <v>0</v>
      </c>
      <c r="L1073">
        <v>5</v>
      </c>
      <c r="M1073">
        <v>4</v>
      </c>
      <c r="N1073" s="7">
        <f t="shared" si="33"/>
        <v>0.44444444444444442</v>
      </c>
      <c r="O1073">
        <v>1</v>
      </c>
      <c r="P1073">
        <v>0</v>
      </c>
      <c r="Q1073">
        <v>9</v>
      </c>
      <c r="R1073">
        <v>10</v>
      </c>
      <c r="S1073" t="s">
        <v>3237</v>
      </c>
      <c r="T1073" t="s">
        <v>3305</v>
      </c>
      <c r="U1073" t="s">
        <v>14815</v>
      </c>
    </row>
    <row r="1074" spans="1:21" x14ac:dyDescent="0.3">
      <c r="A1074" t="s">
        <v>3306</v>
      </c>
      <c r="B1074" t="s">
        <v>3307</v>
      </c>
      <c r="C1074" t="s">
        <v>20</v>
      </c>
      <c r="D1074" t="s">
        <v>33</v>
      </c>
      <c r="E1074" t="s">
        <v>22</v>
      </c>
      <c r="F1074" t="s">
        <v>29</v>
      </c>
      <c r="G1074" t="s">
        <v>24</v>
      </c>
      <c r="H1074">
        <v>128</v>
      </c>
      <c r="I1074">
        <v>8</v>
      </c>
      <c r="J1074">
        <v>16</v>
      </c>
      <c r="K1074" s="5">
        <f t="shared" si="32"/>
        <v>1</v>
      </c>
      <c r="L1074">
        <v>4</v>
      </c>
      <c r="M1074">
        <v>0</v>
      </c>
      <c r="N1074" s="7">
        <f t="shared" si="33"/>
        <v>0</v>
      </c>
      <c r="O1074">
        <v>3</v>
      </c>
      <c r="P1074">
        <v>1</v>
      </c>
      <c r="Q1074">
        <v>2</v>
      </c>
      <c r="R1074">
        <v>6.9</v>
      </c>
      <c r="S1074" t="s">
        <v>3237</v>
      </c>
      <c r="T1074" t="s">
        <v>3308</v>
      </c>
      <c r="U1074" t="s">
        <v>14815</v>
      </c>
    </row>
    <row r="1075" spans="1:21" x14ac:dyDescent="0.3">
      <c r="A1075" t="s">
        <v>3309</v>
      </c>
      <c r="B1075" t="s">
        <v>3310</v>
      </c>
      <c r="C1075" t="s">
        <v>20</v>
      </c>
      <c r="D1075" t="s">
        <v>21</v>
      </c>
      <c r="E1075" t="s">
        <v>49</v>
      </c>
      <c r="F1075" t="s">
        <v>38</v>
      </c>
      <c r="G1075" t="s">
        <v>24</v>
      </c>
      <c r="H1075">
        <v>486</v>
      </c>
      <c r="I1075">
        <v>24</v>
      </c>
      <c r="J1075">
        <v>20.2</v>
      </c>
      <c r="K1075" s="5">
        <f t="shared" si="32"/>
        <v>1</v>
      </c>
      <c r="L1075">
        <v>14</v>
      </c>
      <c r="M1075">
        <v>3</v>
      </c>
      <c r="N1075" s="7">
        <f t="shared" si="33"/>
        <v>0.17647058823529413</v>
      </c>
      <c r="O1075">
        <v>7</v>
      </c>
      <c r="P1075">
        <v>0</v>
      </c>
      <c r="Q1075">
        <v>22</v>
      </c>
      <c r="R1075">
        <v>12</v>
      </c>
      <c r="S1075" t="s">
        <v>3237</v>
      </c>
      <c r="T1075" t="s">
        <v>3311</v>
      </c>
      <c r="U1075" t="s">
        <v>14815</v>
      </c>
    </row>
    <row r="1076" spans="1:21" x14ac:dyDescent="0.3">
      <c r="A1076" t="s">
        <v>3312</v>
      </c>
      <c r="B1076" t="s">
        <v>3313</v>
      </c>
      <c r="C1076" t="s">
        <v>20</v>
      </c>
      <c r="D1076" t="s">
        <v>21</v>
      </c>
      <c r="E1076" t="s">
        <v>49</v>
      </c>
      <c r="F1076" t="s">
        <v>23</v>
      </c>
      <c r="G1076" t="s">
        <v>24</v>
      </c>
      <c r="H1076">
        <v>290</v>
      </c>
      <c r="I1076">
        <v>17</v>
      </c>
      <c r="J1076">
        <v>17.100000000000001</v>
      </c>
      <c r="K1076" s="5">
        <f t="shared" si="32"/>
        <v>1</v>
      </c>
      <c r="L1076">
        <v>10</v>
      </c>
      <c r="M1076">
        <v>2</v>
      </c>
      <c r="N1076" s="7">
        <f t="shared" si="33"/>
        <v>0.16666666666666666</v>
      </c>
      <c r="O1076">
        <v>3</v>
      </c>
      <c r="P1076">
        <v>2</v>
      </c>
      <c r="Q1076">
        <v>10</v>
      </c>
      <c r="R1076">
        <v>8.4</v>
      </c>
      <c r="S1076" t="s">
        <v>3237</v>
      </c>
      <c r="T1076" t="s">
        <v>3314</v>
      </c>
      <c r="U1076" t="s">
        <v>14815</v>
      </c>
    </row>
    <row r="1077" spans="1:21" x14ac:dyDescent="0.3">
      <c r="A1077" t="s">
        <v>3315</v>
      </c>
      <c r="B1077" t="s">
        <v>3316</v>
      </c>
      <c r="C1077" t="s">
        <v>20</v>
      </c>
      <c r="D1077" t="s">
        <v>21</v>
      </c>
      <c r="E1077" t="s">
        <v>22</v>
      </c>
      <c r="F1077" t="s">
        <v>29</v>
      </c>
      <c r="G1077" t="s">
        <v>24</v>
      </c>
      <c r="H1077">
        <v>131</v>
      </c>
      <c r="I1077">
        <v>10</v>
      </c>
      <c r="J1077">
        <v>13.1</v>
      </c>
      <c r="K1077" s="5">
        <f t="shared" si="32"/>
        <v>0</v>
      </c>
      <c r="L1077">
        <v>5</v>
      </c>
      <c r="M1077">
        <v>3</v>
      </c>
      <c r="N1077" s="7">
        <f t="shared" si="33"/>
        <v>0.375</v>
      </c>
      <c r="O1077">
        <v>2</v>
      </c>
      <c r="P1077">
        <v>0</v>
      </c>
      <c r="Q1077">
        <v>2</v>
      </c>
      <c r="R1077">
        <v>10</v>
      </c>
      <c r="S1077" t="s">
        <v>3237</v>
      </c>
      <c r="T1077" t="s">
        <v>3317</v>
      </c>
      <c r="U1077" t="s">
        <v>14815</v>
      </c>
    </row>
    <row r="1078" spans="1:21" x14ac:dyDescent="0.3">
      <c r="A1078" t="s">
        <v>3318</v>
      </c>
      <c r="B1078" t="s">
        <v>3319</v>
      </c>
      <c r="C1078" t="s">
        <v>20</v>
      </c>
      <c r="D1078" t="s">
        <v>21</v>
      </c>
      <c r="E1078" t="s">
        <v>22</v>
      </c>
      <c r="F1078" t="s">
        <v>29</v>
      </c>
      <c r="G1078" t="s">
        <v>24</v>
      </c>
      <c r="H1078">
        <v>140</v>
      </c>
      <c r="I1078">
        <v>9</v>
      </c>
      <c r="J1078">
        <v>15.6</v>
      </c>
      <c r="K1078" s="5">
        <f t="shared" si="32"/>
        <v>1</v>
      </c>
      <c r="L1078">
        <v>3</v>
      </c>
      <c r="M1078">
        <v>0</v>
      </c>
      <c r="N1078" s="7">
        <f t="shared" si="33"/>
        <v>0</v>
      </c>
      <c r="O1078">
        <v>4</v>
      </c>
      <c r="P1078">
        <v>2</v>
      </c>
      <c r="Q1078">
        <v>5</v>
      </c>
      <c r="R1078">
        <v>8</v>
      </c>
      <c r="S1078" t="s">
        <v>3237</v>
      </c>
      <c r="T1078" t="s">
        <v>3320</v>
      </c>
      <c r="U1078" t="s">
        <v>14815</v>
      </c>
    </row>
    <row r="1079" spans="1:21" x14ac:dyDescent="0.3">
      <c r="A1079" t="s">
        <v>3321</v>
      </c>
      <c r="B1079" t="s">
        <v>3322</v>
      </c>
      <c r="C1079" t="s">
        <v>20</v>
      </c>
      <c r="D1079" t="s">
        <v>21</v>
      </c>
      <c r="E1079" t="s">
        <v>22</v>
      </c>
      <c r="F1079" t="s">
        <v>29</v>
      </c>
      <c r="G1079" t="s">
        <v>24</v>
      </c>
      <c r="H1079">
        <v>244</v>
      </c>
      <c r="I1079">
        <v>20</v>
      </c>
      <c r="J1079">
        <v>12.2</v>
      </c>
      <c r="K1079" s="5">
        <f t="shared" si="32"/>
        <v>0</v>
      </c>
      <c r="L1079">
        <v>11</v>
      </c>
      <c r="M1079">
        <v>3</v>
      </c>
      <c r="N1079" s="7">
        <f t="shared" si="33"/>
        <v>0.21428571428571427</v>
      </c>
      <c r="O1079">
        <v>5</v>
      </c>
      <c r="P1079">
        <v>1</v>
      </c>
      <c r="Q1079">
        <v>14</v>
      </c>
      <c r="R1079">
        <v>14</v>
      </c>
      <c r="S1079" t="s">
        <v>3237</v>
      </c>
      <c r="T1079" t="s">
        <v>3323</v>
      </c>
      <c r="U1079" t="s">
        <v>14815</v>
      </c>
    </row>
    <row r="1080" spans="1:21" x14ac:dyDescent="0.3">
      <c r="A1080" t="s">
        <v>3324</v>
      </c>
      <c r="B1080" t="s">
        <v>3325</v>
      </c>
      <c r="C1080" t="s">
        <v>20</v>
      </c>
      <c r="D1080" t="s">
        <v>21</v>
      </c>
      <c r="E1080" t="s">
        <v>22</v>
      </c>
      <c r="F1080" t="s">
        <v>29</v>
      </c>
      <c r="G1080" t="s">
        <v>24</v>
      </c>
      <c r="H1080">
        <v>120</v>
      </c>
      <c r="I1080">
        <v>8</v>
      </c>
      <c r="J1080">
        <v>15</v>
      </c>
      <c r="K1080" s="5">
        <f t="shared" si="32"/>
        <v>0</v>
      </c>
      <c r="L1080">
        <v>6</v>
      </c>
      <c r="M1080">
        <v>1</v>
      </c>
      <c r="N1080" s="7">
        <f t="shared" si="33"/>
        <v>0.14285714285714285</v>
      </c>
      <c r="O1080">
        <v>1</v>
      </c>
      <c r="P1080">
        <v>0</v>
      </c>
      <c r="Q1080">
        <v>5</v>
      </c>
      <c r="R1080">
        <v>6</v>
      </c>
      <c r="S1080" t="s">
        <v>3237</v>
      </c>
      <c r="T1080" t="s">
        <v>3326</v>
      </c>
      <c r="U1080" t="s">
        <v>14815</v>
      </c>
    </row>
    <row r="1081" spans="1:21" x14ac:dyDescent="0.3">
      <c r="A1081" t="s">
        <v>3327</v>
      </c>
      <c r="B1081" t="s">
        <v>3328</v>
      </c>
      <c r="C1081" t="s">
        <v>20</v>
      </c>
      <c r="D1081" t="s">
        <v>21</v>
      </c>
      <c r="E1081" t="s">
        <v>49</v>
      </c>
      <c r="F1081" t="s">
        <v>23</v>
      </c>
      <c r="G1081" t="s">
        <v>24</v>
      </c>
      <c r="H1081">
        <v>277</v>
      </c>
      <c r="I1081">
        <v>17</v>
      </c>
      <c r="J1081">
        <v>16.3</v>
      </c>
      <c r="K1081" s="5">
        <f t="shared" si="32"/>
        <v>1</v>
      </c>
      <c r="L1081">
        <v>6</v>
      </c>
      <c r="M1081">
        <v>6</v>
      </c>
      <c r="N1081" s="7">
        <f t="shared" si="33"/>
        <v>0.5</v>
      </c>
      <c r="O1081">
        <v>5</v>
      </c>
      <c r="P1081">
        <v>0</v>
      </c>
      <c r="Q1081">
        <v>12</v>
      </c>
      <c r="R1081">
        <v>10</v>
      </c>
      <c r="S1081" t="s">
        <v>3237</v>
      </c>
      <c r="T1081" t="s">
        <v>3329</v>
      </c>
      <c r="U1081" t="s">
        <v>14815</v>
      </c>
    </row>
    <row r="1082" spans="1:21" x14ac:dyDescent="0.3">
      <c r="A1082" t="s">
        <v>3330</v>
      </c>
      <c r="B1082" t="s">
        <v>3331</v>
      </c>
      <c r="C1082" t="s">
        <v>20</v>
      </c>
      <c r="D1082" t="s">
        <v>21</v>
      </c>
      <c r="E1082" t="s">
        <v>22</v>
      </c>
      <c r="F1082" t="s">
        <v>29</v>
      </c>
      <c r="G1082" t="s">
        <v>24</v>
      </c>
      <c r="H1082">
        <v>130</v>
      </c>
      <c r="I1082">
        <v>9</v>
      </c>
      <c r="J1082">
        <v>14.4</v>
      </c>
      <c r="K1082" s="5">
        <f t="shared" si="32"/>
        <v>0</v>
      </c>
      <c r="L1082">
        <v>4</v>
      </c>
      <c r="M1082">
        <v>1</v>
      </c>
      <c r="N1082" s="7">
        <f t="shared" si="33"/>
        <v>0.2</v>
      </c>
      <c r="O1082">
        <v>3</v>
      </c>
      <c r="P1082">
        <v>1</v>
      </c>
      <c r="Q1082">
        <v>6</v>
      </c>
      <c r="R1082">
        <v>12</v>
      </c>
      <c r="S1082" t="s">
        <v>3262</v>
      </c>
      <c r="T1082" t="s">
        <v>3332</v>
      </c>
      <c r="U1082" t="s">
        <v>14815</v>
      </c>
    </row>
    <row r="1083" spans="1:21" x14ac:dyDescent="0.3">
      <c r="A1083" t="s">
        <v>3333</v>
      </c>
      <c r="B1083" t="s">
        <v>3334</v>
      </c>
      <c r="C1083" t="s">
        <v>20</v>
      </c>
      <c r="D1083" t="s">
        <v>21</v>
      </c>
      <c r="E1083" t="s">
        <v>22</v>
      </c>
      <c r="F1083" t="s">
        <v>23</v>
      </c>
      <c r="G1083" t="s">
        <v>24</v>
      </c>
      <c r="H1083">
        <v>111</v>
      </c>
      <c r="I1083">
        <v>8</v>
      </c>
      <c r="J1083">
        <v>13.9</v>
      </c>
      <c r="K1083" s="5">
        <f t="shared" si="32"/>
        <v>0</v>
      </c>
      <c r="L1083">
        <v>4</v>
      </c>
      <c r="M1083">
        <v>1</v>
      </c>
      <c r="N1083" s="7">
        <f t="shared" si="33"/>
        <v>0.2</v>
      </c>
      <c r="O1083">
        <v>3</v>
      </c>
      <c r="P1083">
        <v>0</v>
      </c>
      <c r="Q1083">
        <v>6</v>
      </c>
      <c r="R1083">
        <v>7</v>
      </c>
      <c r="S1083" t="s">
        <v>3262</v>
      </c>
      <c r="T1083" t="s">
        <v>3335</v>
      </c>
      <c r="U1083" t="s">
        <v>14815</v>
      </c>
    </row>
    <row r="1084" spans="1:21" x14ac:dyDescent="0.3">
      <c r="A1084" t="s">
        <v>3336</v>
      </c>
      <c r="B1084" t="s">
        <v>3337</v>
      </c>
      <c r="C1084" t="s">
        <v>20</v>
      </c>
      <c r="D1084" t="s">
        <v>21</v>
      </c>
      <c r="E1084" t="s">
        <v>22</v>
      </c>
      <c r="F1084" t="s">
        <v>29</v>
      </c>
      <c r="G1084" t="s">
        <v>24</v>
      </c>
      <c r="H1084">
        <v>88</v>
      </c>
      <c r="I1084">
        <v>7</v>
      </c>
      <c r="J1084">
        <v>12.6</v>
      </c>
      <c r="K1084" s="5">
        <f t="shared" si="32"/>
        <v>0</v>
      </c>
      <c r="L1084">
        <v>1</v>
      </c>
      <c r="M1084">
        <v>0</v>
      </c>
      <c r="N1084" s="7">
        <f t="shared" si="33"/>
        <v>0</v>
      </c>
      <c r="O1084">
        <v>6</v>
      </c>
      <c r="P1084">
        <v>0</v>
      </c>
      <c r="Q1084">
        <v>2</v>
      </c>
      <c r="R1084">
        <v>3</v>
      </c>
      <c r="S1084" t="s">
        <v>3262</v>
      </c>
      <c r="T1084" t="s">
        <v>3338</v>
      </c>
      <c r="U1084" t="s">
        <v>14815</v>
      </c>
    </row>
    <row r="1085" spans="1:21" x14ac:dyDescent="0.3">
      <c r="A1085" t="s">
        <v>3339</v>
      </c>
      <c r="B1085" t="s">
        <v>3340</v>
      </c>
      <c r="C1085" t="s">
        <v>20</v>
      </c>
      <c r="D1085" t="s">
        <v>21</v>
      </c>
      <c r="E1085" t="s">
        <v>22</v>
      </c>
      <c r="F1085" t="s">
        <v>23</v>
      </c>
      <c r="G1085" t="s">
        <v>24</v>
      </c>
      <c r="H1085">
        <v>485</v>
      </c>
      <c r="I1085">
        <v>23</v>
      </c>
      <c r="J1085">
        <v>21.1</v>
      </c>
      <c r="K1085" s="5">
        <f t="shared" si="32"/>
        <v>1</v>
      </c>
      <c r="L1085">
        <v>11</v>
      </c>
      <c r="M1085">
        <v>5</v>
      </c>
      <c r="N1085" s="7">
        <f t="shared" si="33"/>
        <v>0.3125</v>
      </c>
      <c r="O1085">
        <v>7</v>
      </c>
      <c r="P1085">
        <v>0</v>
      </c>
      <c r="Q1085">
        <v>20</v>
      </c>
      <c r="R1085">
        <v>6</v>
      </c>
      <c r="S1085" t="s">
        <v>3262</v>
      </c>
      <c r="T1085" t="s">
        <v>3341</v>
      </c>
      <c r="U1085" t="s">
        <v>14815</v>
      </c>
    </row>
    <row r="1086" spans="1:21" x14ac:dyDescent="0.3">
      <c r="A1086" t="s">
        <v>3342</v>
      </c>
      <c r="B1086" t="s">
        <v>3343</v>
      </c>
      <c r="C1086" t="s">
        <v>20</v>
      </c>
      <c r="D1086" t="s">
        <v>21</v>
      </c>
      <c r="E1086" t="s">
        <v>22</v>
      </c>
      <c r="F1086" t="s">
        <v>29</v>
      </c>
      <c r="G1086" t="s">
        <v>24</v>
      </c>
      <c r="H1086">
        <v>100</v>
      </c>
      <c r="I1086">
        <v>10</v>
      </c>
      <c r="J1086">
        <v>10</v>
      </c>
      <c r="K1086" s="5">
        <f t="shared" si="32"/>
        <v>0</v>
      </c>
      <c r="L1086">
        <v>6</v>
      </c>
      <c r="M1086">
        <v>2</v>
      </c>
      <c r="N1086" s="7">
        <f t="shared" si="33"/>
        <v>0.25</v>
      </c>
      <c r="O1086">
        <v>2</v>
      </c>
      <c r="P1086">
        <v>0</v>
      </c>
      <c r="Q1086">
        <v>7</v>
      </c>
      <c r="R1086">
        <v>4</v>
      </c>
      <c r="S1086" t="s">
        <v>3262</v>
      </c>
      <c r="T1086" t="s">
        <v>3344</v>
      </c>
      <c r="U1086" t="s">
        <v>14815</v>
      </c>
    </row>
    <row r="1087" spans="1:21" x14ac:dyDescent="0.3">
      <c r="A1087" t="s">
        <v>3345</v>
      </c>
      <c r="B1087" t="s">
        <v>3346</v>
      </c>
      <c r="C1087" t="s">
        <v>20</v>
      </c>
      <c r="D1087" t="s">
        <v>42</v>
      </c>
      <c r="E1087" t="s">
        <v>22</v>
      </c>
      <c r="F1087" t="s">
        <v>29</v>
      </c>
      <c r="G1087" t="s">
        <v>24</v>
      </c>
      <c r="H1087">
        <v>122</v>
      </c>
      <c r="I1087">
        <v>9</v>
      </c>
      <c r="J1087">
        <v>13.6</v>
      </c>
      <c r="K1087" s="5">
        <f t="shared" si="32"/>
        <v>0</v>
      </c>
      <c r="L1087">
        <v>3</v>
      </c>
      <c r="M1087">
        <v>1</v>
      </c>
      <c r="N1087" s="7">
        <f t="shared" si="33"/>
        <v>0.25</v>
      </c>
      <c r="O1087">
        <v>3</v>
      </c>
      <c r="P1087">
        <v>2</v>
      </c>
      <c r="Q1087">
        <v>3</v>
      </c>
      <c r="R1087">
        <v>5</v>
      </c>
      <c r="S1087" t="s">
        <v>3262</v>
      </c>
      <c r="T1087" t="s">
        <v>3347</v>
      </c>
      <c r="U1087" t="s">
        <v>14815</v>
      </c>
    </row>
    <row r="1088" spans="1:21" x14ac:dyDescent="0.3">
      <c r="A1088" t="s">
        <v>3348</v>
      </c>
      <c r="B1088" t="s">
        <v>3349</v>
      </c>
      <c r="C1088" t="s">
        <v>20</v>
      </c>
      <c r="D1088" t="s">
        <v>33</v>
      </c>
      <c r="E1088" t="s">
        <v>22</v>
      </c>
      <c r="F1088" t="s">
        <v>29</v>
      </c>
      <c r="G1088" t="s">
        <v>24</v>
      </c>
      <c r="H1088">
        <v>168</v>
      </c>
      <c r="I1088">
        <v>10</v>
      </c>
      <c r="J1088">
        <v>16.8</v>
      </c>
      <c r="K1088" s="5">
        <f t="shared" si="32"/>
        <v>1</v>
      </c>
      <c r="L1088">
        <v>5</v>
      </c>
      <c r="M1088">
        <v>1</v>
      </c>
      <c r="N1088" s="7">
        <f t="shared" si="33"/>
        <v>0.16666666666666666</v>
      </c>
      <c r="O1088">
        <v>4</v>
      </c>
      <c r="P1088">
        <v>0</v>
      </c>
      <c r="Q1088">
        <v>7</v>
      </c>
      <c r="R1088">
        <v>6</v>
      </c>
      <c r="S1088" t="s">
        <v>3262</v>
      </c>
      <c r="T1088" t="s">
        <v>3350</v>
      </c>
      <c r="U1088" t="s">
        <v>14815</v>
      </c>
    </row>
    <row r="1089" spans="1:21" x14ac:dyDescent="0.3">
      <c r="A1089" t="s">
        <v>3351</v>
      </c>
      <c r="B1089" t="s">
        <v>3352</v>
      </c>
      <c r="C1089" t="s">
        <v>20</v>
      </c>
      <c r="D1089" t="s">
        <v>21</v>
      </c>
      <c r="E1089" t="s">
        <v>22</v>
      </c>
      <c r="F1089" t="s">
        <v>29</v>
      </c>
      <c r="G1089" t="s">
        <v>24</v>
      </c>
      <c r="H1089">
        <v>188</v>
      </c>
      <c r="I1089">
        <v>12</v>
      </c>
      <c r="J1089">
        <v>15.7</v>
      </c>
      <c r="K1089" s="5">
        <f t="shared" si="32"/>
        <v>1</v>
      </c>
      <c r="L1089">
        <v>6</v>
      </c>
      <c r="M1089">
        <v>2</v>
      </c>
      <c r="N1089" s="7">
        <f t="shared" si="33"/>
        <v>0.25</v>
      </c>
      <c r="O1089">
        <v>1</v>
      </c>
      <c r="P1089">
        <v>3</v>
      </c>
      <c r="Q1089">
        <v>8</v>
      </c>
      <c r="R1089">
        <v>6.4</v>
      </c>
      <c r="S1089" t="s">
        <v>3262</v>
      </c>
      <c r="T1089" t="s">
        <v>3353</v>
      </c>
      <c r="U1089" t="s">
        <v>14815</v>
      </c>
    </row>
    <row r="1090" spans="1:21" x14ac:dyDescent="0.3">
      <c r="A1090" t="s">
        <v>3354</v>
      </c>
      <c r="B1090" t="s">
        <v>3355</v>
      </c>
      <c r="C1090" t="s">
        <v>20</v>
      </c>
      <c r="D1090" t="s">
        <v>33</v>
      </c>
      <c r="E1090" t="s">
        <v>37</v>
      </c>
      <c r="F1090" t="s">
        <v>38</v>
      </c>
      <c r="G1090" t="s">
        <v>24</v>
      </c>
      <c r="H1090">
        <v>797</v>
      </c>
      <c r="I1090">
        <v>44</v>
      </c>
      <c r="J1090">
        <v>18.100000000000001</v>
      </c>
      <c r="K1090" s="5">
        <f t="shared" si="32"/>
        <v>1</v>
      </c>
      <c r="L1090">
        <v>18</v>
      </c>
      <c r="M1090">
        <v>13</v>
      </c>
      <c r="N1090" s="7">
        <f t="shared" si="33"/>
        <v>0.41935483870967744</v>
      </c>
      <c r="O1090">
        <v>9</v>
      </c>
      <c r="P1090">
        <v>4</v>
      </c>
      <c r="Q1090">
        <v>40</v>
      </c>
      <c r="R1090">
        <v>16</v>
      </c>
      <c r="S1090" t="s">
        <v>3262</v>
      </c>
      <c r="T1090" t="s">
        <v>3356</v>
      </c>
      <c r="U1090" t="s">
        <v>14815</v>
      </c>
    </row>
    <row r="1091" spans="1:21" x14ac:dyDescent="0.3">
      <c r="A1091" t="s">
        <v>3357</v>
      </c>
      <c r="B1091" t="s">
        <v>3358</v>
      </c>
      <c r="C1091" t="s">
        <v>20</v>
      </c>
      <c r="D1091" t="s">
        <v>21</v>
      </c>
      <c r="E1091" t="s">
        <v>22</v>
      </c>
      <c r="F1091" t="s">
        <v>29</v>
      </c>
      <c r="G1091" t="s">
        <v>24</v>
      </c>
      <c r="H1091">
        <v>49</v>
      </c>
      <c r="I1091">
        <v>7</v>
      </c>
      <c r="J1091">
        <v>7</v>
      </c>
      <c r="K1091" s="5">
        <f t="shared" ref="K1091:K1154" si="34">IF(J1091&gt;15, 1, 0)</f>
        <v>0</v>
      </c>
      <c r="L1091">
        <v>1</v>
      </c>
      <c r="M1091">
        <v>0</v>
      </c>
      <c r="N1091" s="7">
        <f t="shared" ref="N1091:N1154" si="35">IFERROR(M1091/(M1091+L1091), 0)</f>
        <v>0</v>
      </c>
      <c r="O1091">
        <v>4</v>
      </c>
      <c r="P1091">
        <v>2</v>
      </c>
      <c r="Q1091">
        <v>1</v>
      </c>
      <c r="R1091">
        <v>10</v>
      </c>
      <c r="S1091" t="s">
        <v>3262</v>
      </c>
      <c r="T1091" t="s">
        <v>3359</v>
      </c>
      <c r="U1091" t="s">
        <v>14815</v>
      </c>
    </row>
    <row r="1092" spans="1:21" x14ac:dyDescent="0.3">
      <c r="A1092" t="s">
        <v>3360</v>
      </c>
      <c r="B1092" t="s">
        <v>3361</v>
      </c>
      <c r="C1092" t="s">
        <v>20</v>
      </c>
      <c r="D1092" t="s">
        <v>21</v>
      </c>
      <c r="E1092" t="s">
        <v>49</v>
      </c>
      <c r="F1092" t="s">
        <v>38</v>
      </c>
      <c r="G1092" t="s">
        <v>24</v>
      </c>
      <c r="H1092">
        <v>599</v>
      </c>
      <c r="I1092">
        <v>28</v>
      </c>
      <c r="J1092">
        <v>21.4</v>
      </c>
      <c r="K1092" s="5">
        <f t="shared" si="34"/>
        <v>1</v>
      </c>
      <c r="L1092">
        <v>19</v>
      </c>
      <c r="M1092">
        <v>3</v>
      </c>
      <c r="N1092" s="7">
        <f t="shared" si="35"/>
        <v>0.13636363636363635</v>
      </c>
      <c r="O1092">
        <v>4</v>
      </c>
      <c r="P1092">
        <v>2</v>
      </c>
      <c r="Q1092">
        <v>26</v>
      </c>
      <c r="R1092">
        <v>22.35</v>
      </c>
      <c r="S1092" t="s">
        <v>3262</v>
      </c>
      <c r="T1092" t="s">
        <v>3362</v>
      </c>
      <c r="U1092" t="s">
        <v>14815</v>
      </c>
    </row>
    <row r="1093" spans="1:21" x14ac:dyDescent="0.3">
      <c r="A1093" t="s">
        <v>3363</v>
      </c>
      <c r="B1093" t="s">
        <v>3364</v>
      </c>
      <c r="C1093" t="s">
        <v>20</v>
      </c>
      <c r="D1093" t="s">
        <v>42</v>
      </c>
      <c r="E1093" t="s">
        <v>22</v>
      </c>
      <c r="F1093" t="s">
        <v>29</v>
      </c>
      <c r="G1093" t="s">
        <v>24</v>
      </c>
      <c r="H1093">
        <v>246</v>
      </c>
      <c r="I1093">
        <v>14</v>
      </c>
      <c r="J1093">
        <v>17.600000000000001</v>
      </c>
      <c r="K1093" s="5">
        <f t="shared" si="34"/>
        <v>1</v>
      </c>
      <c r="L1093">
        <v>10</v>
      </c>
      <c r="M1093">
        <v>0</v>
      </c>
      <c r="N1093" s="7">
        <f t="shared" si="35"/>
        <v>0</v>
      </c>
      <c r="O1093">
        <v>3</v>
      </c>
      <c r="P1093">
        <v>1</v>
      </c>
      <c r="Q1093">
        <v>6</v>
      </c>
      <c r="R1093">
        <v>7.2</v>
      </c>
      <c r="S1093" t="s">
        <v>3262</v>
      </c>
      <c r="T1093" t="s">
        <v>3365</v>
      </c>
      <c r="U1093" t="s">
        <v>14815</v>
      </c>
    </row>
    <row r="1094" spans="1:21" x14ac:dyDescent="0.3">
      <c r="A1094" t="s">
        <v>3366</v>
      </c>
      <c r="B1094" t="s">
        <v>3367</v>
      </c>
      <c r="C1094" t="s">
        <v>20</v>
      </c>
      <c r="D1094" t="s">
        <v>21</v>
      </c>
      <c r="E1094" t="s">
        <v>22</v>
      </c>
      <c r="F1094" t="s">
        <v>29</v>
      </c>
      <c r="G1094" t="s">
        <v>24</v>
      </c>
      <c r="H1094">
        <v>180</v>
      </c>
      <c r="I1094">
        <v>14</v>
      </c>
      <c r="J1094">
        <v>12.9</v>
      </c>
      <c r="K1094" s="5">
        <f t="shared" si="34"/>
        <v>0</v>
      </c>
      <c r="L1094">
        <v>8</v>
      </c>
      <c r="M1094">
        <v>3</v>
      </c>
      <c r="N1094" s="7">
        <f t="shared" si="35"/>
        <v>0.27272727272727271</v>
      </c>
      <c r="O1094">
        <v>2</v>
      </c>
      <c r="P1094">
        <v>1</v>
      </c>
      <c r="Q1094">
        <v>6</v>
      </c>
      <c r="R1094">
        <v>12</v>
      </c>
      <c r="S1094" t="s">
        <v>3262</v>
      </c>
      <c r="T1094" t="s">
        <v>3368</v>
      </c>
      <c r="U1094" t="s">
        <v>14815</v>
      </c>
    </row>
    <row r="1095" spans="1:21" x14ac:dyDescent="0.3">
      <c r="A1095" t="s">
        <v>3369</v>
      </c>
      <c r="B1095" t="s">
        <v>3370</v>
      </c>
      <c r="C1095" t="s">
        <v>20</v>
      </c>
      <c r="D1095" t="s">
        <v>21</v>
      </c>
      <c r="E1095" t="s">
        <v>22</v>
      </c>
      <c r="F1095" t="s">
        <v>29</v>
      </c>
      <c r="G1095" t="s">
        <v>24</v>
      </c>
      <c r="H1095">
        <v>21</v>
      </c>
      <c r="I1095">
        <v>5</v>
      </c>
      <c r="J1095">
        <v>4.2</v>
      </c>
      <c r="K1095" s="5">
        <f t="shared" si="34"/>
        <v>0</v>
      </c>
      <c r="L1095">
        <v>0</v>
      </c>
      <c r="M1095">
        <v>0</v>
      </c>
      <c r="N1095" s="7">
        <f t="shared" si="35"/>
        <v>0</v>
      </c>
      <c r="O1095">
        <v>4</v>
      </c>
      <c r="P1095">
        <v>1</v>
      </c>
      <c r="Q1095">
        <v>1</v>
      </c>
      <c r="R1095">
        <v>10</v>
      </c>
      <c r="S1095" t="s">
        <v>3237</v>
      </c>
      <c r="T1095" t="s">
        <v>3371</v>
      </c>
      <c r="U1095" t="s">
        <v>14815</v>
      </c>
    </row>
    <row r="1096" spans="1:21" x14ac:dyDescent="0.3">
      <c r="A1096" t="s">
        <v>3372</v>
      </c>
      <c r="B1096" t="s">
        <v>3373</v>
      </c>
      <c r="C1096" t="s">
        <v>20</v>
      </c>
      <c r="D1096" t="s">
        <v>21</v>
      </c>
      <c r="E1096" t="s">
        <v>22</v>
      </c>
      <c r="F1096" t="s">
        <v>23</v>
      </c>
      <c r="G1096" t="s">
        <v>24</v>
      </c>
      <c r="H1096">
        <v>455</v>
      </c>
      <c r="I1096">
        <v>17</v>
      </c>
      <c r="J1096">
        <v>26.8</v>
      </c>
      <c r="K1096" s="5">
        <f t="shared" si="34"/>
        <v>1</v>
      </c>
      <c r="L1096">
        <v>10</v>
      </c>
      <c r="M1096">
        <v>1</v>
      </c>
      <c r="N1096" s="7">
        <f t="shared" si="35"/>
        <v>9.0909090909090912E-2</v>
      </c>
      <c r="O1096">
        <v>5</v>
      </c>
      <c r="P1096">
        <v>1</v>
      </c>
      <c r="Q1096">
        <v>10</v>
      </c>
      <c r="R1096">
        <v>20</v>
      </c>
      <c r="S1096" t="s">
        <v>3374</v>
      </c>
      <c r="T1096" t="s">
        <v>3375</v>
      </c>
      <c r="U1096" t="s">
        <v>14809</v>
      </c>
    </row>
    <row r="1097" spans="1:21" x14ac:dyDescent="0.3">
      <c r="A1097" t="s">
        <v>3376</v>
      </c>
      <c r="B1097" t="s">
        <v>3377</v>
      </c>
      <c r="C1097" t="s">
        <v>20</v>
      </c>
      <c r="D1097" t="s">
        <v>42</v>
      </c>
      <c r="E1097" t="s">
        <v>22</v>
      </c>
      <c r="F1097" t="s">
        <v>29</v>
      </c>
      <c r="G1097" t="s">
        <v>24</v>
      </c>
      <c r="H1097">
        <v>131</v>
      </c>
      <c r="I1097">
        <v>8</v>
      </c>
      <c r="J1097">
        <v>16.399999999999999</v>
      </c>
      <c r="K1097" s="5">
        <f t="shared" si="34"/>
        <v>1</v>
      </c>
      <c r="L1097">
        <v>4</v>
      </c>
      <c r="M1097">
        <v>2</v>
      </c>
      <c r="N1097" s="7">
        <f t="shared" si="35"/>
        <v>0.33333333333333331</v>
      </c>
      <c r="O1097">
        <v>2</v>
      </c>
      <c r="P1097">
        <v>0</v>
      </c>
      <c r="Q1097">
        <v>3</v>
      </c>
      <c r="R1097">
        <v>5</v>
      </c>
      <c r="S1097" t="s">
        <v>3374</v>
      </c>
      <c r="T1097" t="s">
        <v>3378</v>
      </c>
      <c r="U1097" t="s">
        <v>14809</v>
      </c>
    </row>
    <row r="1098" spans="1:21" x14ac:dyDescent="0.3">
      <c r="A1098" t="s">
        <v>3379</v>
      </c>
      <c r="B1098" t="s">
        <v>3380</v>
      </c>
      <c r="C1098" t="s">
        <v>20</v>
      </c>
      <c r="D1098" t="s">
        <v>21</v>
      </c>
      <c r="E1098" t="s">
        <v>22</v>
      </c>
      <c r="F1098" t="s">
        <v>29</v>
      </c>
      <c r="G1098" t="s">
        <v>24</v>
      </c>
      <c r="H1098">
        <v>22</v>
      </c>
      <c r="I1098">
        <v>4</v>
      </c>
      <c r="J1098">
        <v>5.5</v>
      </c>
      <c r="K1098" s="5">
        <f t="shared" si="34"/>
        <v>0</v>
      </c>
      <c r="L1098">
        <v>0</v>
      </c>
      <c r="M1098">
        <v>0</v>
      </c>
      <c r="N1098" s="7">
        <f t="shared" si="35"/>
        <v>0</v>
      </c>
      <c r="O1098">
        <v>2</v>
      </c>
      <c r="P1098">
        <v>2</v>
      </c>
      <c r="Q1098">
        <v>1</v>
      </c>
      <c r="R1098">
        <v>10</v>
      </c>
      <c r="S1098" t="s">
        <v>3374</v>
      </c>
      <c r="T1098" t="s">
        <v>3381</v>
      </c>
      <c r="U1098" t="s">
        <v>14809</v>
      </c>
    </row>
    <row r="1099" spans="1:21" x14ac:dyDescent="0.3">
      <c r="A1099" t="s">
        <v>3382</v>
      </c>
      <c r="B1099" t="s">
        <v>3383</v>
      </c>
      <c r="C1099" t="s">
        <v>20</v>
      </c>
      <c r="D1099" t="s">
        <v>42</v>
      </c>
      <c r="E1099" t="s">
        <v>22</v>
      </c>
      <c r="F1099" t="s">
        <v>29</v>
      </c>
      <c r="G1099" t="s">
        <v>24</v>
      </c>
      <c r="H1099">
        <v>147</v>
      </c>
      <c r="I1099">
        <v>6</v>
      </c>
      <c r="J1099">
        <v>24.5</v>
      </c>
      <c r="K1099" s="5">
        <f t="shared" si="34"/>
        <v>1</v>
      </c>
      <c r="L1099">
        <v>2</v>
      </c>
      <c r="M1099">
        <v>1</v>
      </c>
      <c r="N1099" s="7">
        <f t="shared" si="35"/>
        <v>0.33333333333333331</v>
      </c>
      <c r="O1099">
        <v>2</v>
      </c>
      <c r="P1099">
        <v>1</v>
      </c>
      <c r="Q1099">
        <v>2</v>
      </c>
      <c r="R1099">
        <v>10</v>
      </c>
      <c r="S1099" t="s">
        <v>3374</v>
      </c>
      <c r="T1099" t="s">
        <v>3384</v>
      </c>
      <c r="U1099" t="s">
        <v>14809</v>
      </c>
    </row>
    <row r="1100" spans="1:21" x14ac:dyDescent="0.3">
      <c r="A1100" t="s">
        <v>3385</v>
      </c>
      <c r="B1100" t="s">
        <v>3386</v>
      </c>
      <c r="C1100" t="s">
        <v>20</v>
      </c>
      <c r="D1100" t="s">
        <v>21</v>
      </c>
      <c r="E1100" t="s">
        <v>22</v>
      </c>
      <c r="F1100" t="s">
        <v>29</v>
      </c>
      <c r="G1100" t="s">
        <v>24</v>
      </c>
      <c r="H1100">
        <v>365</v>
      </c>
      <c r="I1100">
        <v>17</v>
      </c>
      <c r="J1100">
        <v>21.5</v>
      </c>
      <c r="K1100" s="5">
        <f t="shared" si="34"/>
        <v>1</v>
      </c>
      <c r="L1100">
        <v>7</v>
      </c>
      <c r="M1100">
        <v>7</v>
      </c>
      <c r="N1100" s="7">
        <f t="shared" si="35"/>
        <v>0.5</v>
      </c>
      <c r="O1100">
        <v>3</v>
      </c>
      <c r="P1100">
        <v>0</v>
      </c>
      <c r="Q1100">
        <v>17</v>
      </c>
      <c r="R1100">
        <v>8</v>
      </c>
      <c r="S1100" t="s">
        <v>3387</v>
      </c>
      <c r="T1100" t="s">
        <v>3388</v>
      </c>
      <c r="U1100" t="s">
        <v>14809</v>
      </c>
    </row>
    <row r="1101" spans="1:21" x14ac:dyDescent="0.3">
      <c r="A1101" t="s">
        <v>3389</v>
      </c>
      <c r="B1101" t="s">
        <v>3390</v>
      </c>
      <c r="C1101" t="s">
        <v>20</v>
      </c>
      <c r="D1101" t="s">
        <v>21</v>
      </c>
      <c r="E1101" t="s">
        <v>37</v>
      </c>
      <c r="F1101" t="s">
        <v>38</v>
      </c>
      <c r="G1101" t="s">
        <v>24</v>
      </c>
      <c r="H1101">
        <v>489</v>
      </c>
      <c r="I1101">
        <v>24</v>
      </c>
      <c r="J1101">
        <v>20.399999999999999</v>
      </c>
      <c r="K1101" s="5">
        <f t="shared" si="34"/>
        <v>1</v>
      </c>
      <c r="L1101">
        <v>18</v>
      </c>
      <c r="M1101">
        <v>6</v>
      </c>
      <c r="N1101" s="7">
        <f t="shared" si="35"/>
        <v>0.25</v>
      </c>
      <c r="O1101">
        <v>0</v>
      </c>
      <c r="P1101">
        <v>0</v>
      </c>
      <c r="Q1101">
        <v>27</v>
      </c>
      <c r="R1101">
        <v>14</v>
      </c>
      <c r="S1101" t="s">
        <v>3387</v>
      </c>
      <c r="T1101" t="s">
        <v>3391</v>
      </c>
      <c r="U1101" t="s">
        <v>14809</v>
      </c>
    </row>
    <row r="1102" spans="1:21" x14ac:dyDescent="0.3">
      <c r="A1102" t="s">
        <v>3392</v>
      </c>
      <c r="B1102" t="s">
        <v>3393</v>
      </c>
      <c r="C1102" t="s">
        <v>99</v>
      </c>
      <c r="D1102" t="s">
        <v>125</v>
      </c>
      <c r="E1102" t="s">
        <v>22</v>
      </c>
      <c r="F1102" t="s">
        <v>23</v>
      </c>
      <c r="G1102" t="s">
        <v>24</v>
      </c>
      <c r="H1102">
        <v>36</v>
      </c>
      <c r="I1102">
        <v>7</v>
      </c>
      <c r="J1102">
        <v>5.0999999999999996</v>
      </c>
      <c r="K1102" s="5">
        <f t="shared" si="34"/>
        <v>0</v>
      </c>
      <c r="L1102">
        <v>0</v>
      </c>
      <c r="M1102">
        <v>0</v>
      </c>
      <c r="N1102" s="7">
        <f t="shared" si="35"/>
        <v>0</v>
      </c>
      <c r="O1102">
        <v>0</v>
      </c>
      <c r="P1102">
        <v>0</v>
      </c>
      <c r="Q1102">
        <v>6</v>
      </c>
      <c r="R1102">
        <v>6</v>
      </c>
      <c r="S1102" t="s">
        <v>3387</v>
      </c>
      <c r="T1102" t="s">
        <v>3394</v>
      </c>
      <c r="U1102" t="s">
        <v>14809</v>
      </c>
    </row>
    <row r="1103" spans="1:21" x14ac:dyDescent="0.3">
      <c r="A1103" t="s">
        <v>3395</v>
      </c>
      <c r="B1103" t="s">
        <v>3396</v>
      </c>
      <c r="C1103" t="s">
        <v>20</v>
      </c>
      <c r="D1103" t="s">
        <v>21</v>
      </c>
      <c r="E1103" t="s">
        <v>22</v>
      </c>
      <c r="F1103" t="s">
        <v>29</v>
      </c>
      <c r="G1103" t="s">
        <v>24</v>
      </c>
      <c r="H1103">
        <v>670</v>
      </c>
      <c r="I1103">
        <v>30</v>
      </c>
      <c r="J1103">
        <v>22.3</v>
      </c>
      <c r="K1103" s="5">
        <f t="shared" si="34"/>
        <v>1</v>
      </c>
      <c r="L1103">
        <v>17</v>
      </c>
      <c r="M1103">
        <v>11</v>
      </c>
      <c r="N1103" s="7">
        <f t="shared" si="35"/>
        <v>0.39285714285714285</v>
      </c>
      <c r="O1103">
        <v>2</v>
      </c>
      <c r="P1103">
        <v>0</v>
      </c>
      <c r="Q1103">
        <v>17</v>
      </c>
      <c r="R1103">
        <v>14</v>
      </c>
      <c r="S1103" t="s">
        <v>3387</v>
      </c>
      <c r="T1103" t="s">
        <v>3397</v>
      </c>
      <c r="U1103" t="s">
        <v>14809</v>
      </c>
    </row>
    <row r="1104" spans="1:21" x14ac:dyDescent="0.3">
      <c r="A1104" t="s">
        <v>3398</v>
      </c>
      <c r="B1104" t="s">
        <v>3399</v>
      </c>
      <c r="C1104" t="s">
        <v>20</v>
      </c>
      <c r="D1104" t="s">
        <v>213</v>
      </c>
      <c r="E1104" t="s">
        <v>22</v>
      </c>
      <c r="F1104" t="s">
        <v>29</v>
      </c>
      <c r="G1104" t="s">
        <v>24</v>
      </c>
      <c r="H1104">
        <v>27</v>
      </c>
      <c r="I1104">
        <v>3</v>
      </c>
      <c r="J1104">
        <v>9</v>
      </c>
      <c r="K1104" s="5">
        <f t="shared" si="34"/>
        <v>0</v>
      </c>
      <c r="L1104">
        <v>0</v>
      </c>
      <c r="M1104">
        <v>0</v>
      </c>
      <c r="N1104" s="7">
        <f t="shared" si="35"/>
        <v>0</v>
      </c>
      <c r="O1104">
        <v>2</v>
      </c>
      <c r="P1104">
        <v>1</v>
      </c>
      <c r="Q1104">
        <v>2</v>
      </c>
      <c r="R1104">
        <v>5</v>
      </c>
      <c r="S1104" t="s">
        <v>3374</v>
      </c>
      <c r="T1104" t="s">
        <v>3400</v>
      </c>
      <c r="U1104" t="s">
        <v>14809</v>
      </c>
    </row>
    <row r="1105" spans="1:21" x14ac:dyDescent="0.3">
      <c r="A1105" t="s">
        <v>3401</v>
      </c>
      <c r="B1105" t="s">
        <v>3402</v>
      </c>
      <c r="C1105" t="s">
        <v>99</v>
      </c>
      <c r="D1105" t="s">
        <v>125</v>
      </c>
      <c r="E1105" t="s">
        <v>22</v>
      </c>
      <c r="F1105" t="s">
        <v>29</v>
      </c>
      <c r="G1105" t="s">
        <v>24</v>
      </c>
      <c r="H1105">
        <v>216</v>
      </c>
      <c r="I1105">
        <v>10</v>
      </c>
      <c r="J1105">
        <v>21.6</v>
      </c>
      <c r="K1105" s="5">
        <f t="shared" si="34"/>
        <v>1</v>
      </c>
      <c r="L1105">
        <v>0</v>
      </c>
      <c r="M1105">
        <v>0</v>
      </c>
      <c r="N1105" s="7">
        <f t="shared" si="35"/>
        <v>0</v>
      </c>
      <c r="O1105">
        <v>0</v>
      </c>
      <c r="P1105">
        <v>0</v>
      </c>
      <c r="Q1105">
        <v>5</v>
      </c>
      <c r="R1105">
        <v>6.5</v>
      </c>
      <c r="S1105" t="s">
        <v>3387</v>
      </c>
      <c r="T1105" t="s">
        <v>3403</v>
      </c>
      <c r="U1105" t="s">
        <v>14809</v>
      </c>
    </row>
    <row r="1106" spans="1:21" x14ac:dyDescent="0.3">
      <c r="A1106" t="s">
        <v>3404</v>
      </c>
      <c r="B1106" t="s">
        <v>3405</v>
      </c>
      <c r="C1106" t="s">
        <v>99</v>
      </c>
      <c r="D1106" t="s">
        <v>125</v>
      </c>
      <c r="E1106" t="s">
        <v>22</v>
      </c>
      <c r="F1106" t="s">
        <v>23</v>
      </c>
      <c r="G1106" t="s">
        <v>24</v>
      </c>
      <c r="H1106">
        <v>103</v>
      </c>
      <c r="I1106">
        <v>7</v>
      </c>
      <c r="J1106">
        <v>14.7</v>
      </c>
      <c r="K1106" s="5">
        <f t="shared" si="34"/>
        <v>0</v>
      </c>
      <c r="L1106">
        <v>0</v>
      </c>
      <c r="M1106">
        <v>0</v>
      </c>
      <c r="N1106" s="7">
        <f t="shared" si="35"/>
        <v>0</v>
      </c>
      <c r="O1106">
        <v>0</v>
      </c>
      <c r="P1106">
        <v>0</v>
      </c>
      <c r="Q1106">
        <v>7</v>
      </c>
      <c r="R1106">
        <v>7</v>
      </c>
      <c r="S1106" t="s">
        <v>3387</v>
      </c>
      <c r="T1106" t="s">
        <v>3406</v>
      </c>
      <c r="U1106" t="s">
        <v>14809</v>
      </c>
    </row>
    <row r="1107" spans="1:21" x14ac:dyDescent="0.3">
      <c r="A1107" t="s">
        <v>3407</v>
      </c>
      <c r="B1107" t="s">
        <v>3408</v>
      </c>
      <c r="C1107" t="s">
        <v>99</v>
      </c>
      <c r="D1107" t="s">
        <v>125</v>
      </c>
      <c r="E1107" t="s">
        <v>37</v>
      </c>
      <c r="F1107" t="s">
        <v>23</v>
      </c>
      <c r="G1107" t="s">
        <v>24</v>
      </c>
      <c r="H1107">
        <v>65</v>
      </c>
      <c r="I1107">
        <v>6</v>
      </c>
      <c r="J1107">
        <v>10.8</v>
      </c>
      <c r="K1107" s="5">
        <f t="shared" si="34"/>
        <v>0</v>
      </c>
      <c r="L1107">
        <v>0</v>
      </c>
      <c r="M1107">
        <v>0</v>
      </c>
      <c r="N1107" s="7">
        <f t="shared" si="35"/>
        <v>0</v>
      </c>
      <c r="O1107">
        <v>0</v>
      </c>
      <c r="P1107">
        <v>0</v>
      </c>
      <c r="Q1107">
        <v>4</v>
      </c>
      <c r="R1107">
        <v>7.5</v>
      </c>
      <c r="S1107" t="s">
        <v>3387</v>
      </c>
      <c r="T1107" t="s">
        <v>3409</v>
      </c>
      <c r="U1107" t="s">
        <v>14809</v>
      </c>
    </row>
    <row r="1108" spans="1:21" x14ac:dyDescent="0.3">
      <c r="A1108" t="s">
        <v>3410</v>
      </c>
      <c r="B1108" t="s">
        <v>3411</v>
      </c>
      <c r="C1108" t="s">
        <v>99</v>
      </c>
      <c r="D1108" t="s">
        <v>213</v>
      </c>
      <c r="E1108" t="s">
        <v>22</v>
      </c>
      <c r="F1108" t="s">
        <v>29</v>
      </c>
      <c r="G1108" t="s">
        <v>24</v>
      </c>
      <c r="H1108">
        <v>59</v>
      </c>
      <c r="I1108">
        <v>3</v>
      </c>
      <c r="J1108">
        <v>19.7</v>
      </c>
      <c r="K1108" s="5">
        <f t="shared" si="34"/>
        <v>1</v>
      </c>
      <c r="L1108">
        <v>0</v>
      </c>
      <c r="M1108">
        <v>0</v>
      </c>
      <c r="N1108" s="7">
        <f t="shared" si="35"/>
        <v>0</v>
      </c>
      <c r="O1108">
        <v>0</v>
      </c>
      <c r="P1108">
        <v>0</v>
      </c>
      <c r="Q1108">
        <v>1</v>
      </c>
      <c r="R1108">
        <v>13</v>
      </c>
      <c r="S1108" t="s">
        <v>3387</v>
      </c>
      <c r="T1108" t="s">
        <v>3412</v>
      </c>
      <c r="U1108" t="s">
        <v>14809</v>
      </c>
    </row>
    <row r="1109" spans="1:21" x14ac:dyDescent="0.3">
      <c r="A1109" t="s">
        <v>3413</v>
      </c>
      <c r="B1109" t="s">
        <v>3414</v>
      </c>
      <c r="C1109" t="s">
        <v>99</v>
      </c>
      <c r="D1109" t="s">
        <v>125</v>
      </c>
      <c r="E1109" t="s">
        <v>49</v>
      </c>
      <c r="F1109" t="s">
        <v>38</v>
      </c>
      <c r="G1109" t="s">
        <v>24</v>
      </c>
      <c r="H1109">
        <v>11</v>
      </c>
      <c r="I1109">
        <v>3</v>
      </c>
      <c r="J1109">
        <v>3.7</v>
      </c>
      <c r="K1109" s="5">
        <f t="shared" si="34"/>
        <v>0</v>
      </c>
      <c r="L1109">
        <v>0</v>
      </c>
      <c r="M1109">
        <v>0</v>
      </c>
      <c r="N1109" s="7">
        <f t="shared" si="35"/>
        <v>0</v>
      </c>
      <c r="O1109">
        <v>0</v>
      </c>
      <c r="P1109">
        <v>0</v>
      </c>
      <c r="Q1109">
        <v>4</v>
      </c>
      <c r="R1109">
        <v>10</v>
      </c>
      <c r="S1109" t="s">
        <v>2126</v>
      </c>
      <c r="T1109" t="s">
        <v>3415</v>
      </c>
      <c r="U1109" t="s">
        <v>14809</v>
      </c>
    </row>
    <row r="1110" spans="1:21" x14ac:dyDescent="0.3">
      <c r="A1110" t="s">
        <v>3416</v>
      </c>
      <c r="B1110" t="s">
        <v>3417</v>
      </c>
      <c r="C1110" t="s">
        <v>20</v>
      </c>
      <c r="D1110" t="s">
        <v>42</v>
      </c>
      <c r="E1110" t="s">
        <v>22</v>
      </c>
      <c r="F1110" t="s">
        <v>29</v>
      </c>
      <c r="G1110" t="s">
        <v>24</v>
      </c>
      <c r="H1110">
        <v>145</v>
      </c>
      <c r="I1110">
        <v>12</v>
      </c>
      <c r="J1110">
        <v>12.1</v>
      </c>
      <c r="K1110" s="5">
        <f t="shared" si="34"/>
        <v>0</v>
      </c>
      <c r="L1110">
        <v>6</v>
      </c>
      <c r="M1110">
        <v>5</v>
      </c>
      <c r="N1110" s="7">
        <f t="shared" si="35"/>
        <v>0.45454545454545453</v>
      </c>
      <c r="O1110">
        <v>1</v>
      </c>
      <c r="P1110">
        <v>0</v>
      </c>
      <c r="Q1110">
        <v>6</v>
      </c>
      <c r="R1110">
        <v>25</v>
      </c>
      <c r="S1110" t="s">
        <v>2126</v>
      </c>
      <c r="T1110" t="s">
        <v>3418</v>
      </c>
      <c r="U1110" t="s">
        <v>14809</v>
      </c>
    </row>
    <row r="1111" spans="1:21" x14ac:dyDescent="0.3">
      <c r="A1111" t="s">
        <v>3419</v>
      </c>
      <c r="B1111" t="s">
        <v>3420</v>
      </c>
      <c r="C1111" t="s">
        <v>20</v>
      </c>
      <c r="D1111" t="s">
        <v>213</v>
      </c>
      <c r="E1111" t="s">
        <v>22</v>
      </c>
      <c r="F1111" t="s">
        <v>29</v>
      </c>
      <c r="G1111" t="s">
        <v>24</v>
      </c>
      <c r="H1111">
        <v>14</v>
      </c>
      <c r="I1111">
        <v>3</v>
      </c>
      <c r="J1111">
        <v>4.7</v>
      </c>
      <c r="K1111" s="5">
        <f t="shared" si="34"/>
        <v>0</v>
      </c>
      <c r="L1111">
        <v>0</v>
      </c>
      <c r="M1111">
        <v>0</v>
      </c>
      <c r="N1111" s="7">
        <f t="shared" si="35"/>
        <v>0</v>
      </c>
      <c r="O1111">
        <v>2</v>
      </c>
      <c r="P1111">
        <v>1</v>
      </c>
      <c r="Q1111">
        <v>1</v>
      </c>
      <c r="R1111">
        <v>8</v>
      </c>
      <c r="S1111" t="s">
        <v>2126</v>
      </c>
      <c r="T1111" t="s">
        <v>3421</v>
      </c>
      <c r="U1111" t="s">
        <v>14809</v>
      </c>
    </row>
    <row r="1112" spans="1:21" x14ac:dyDescent="0.3">
      <c r="A1112" t="s">
        <v>3422</v>
      </c>
      <c r="B1112" t="s">
        <v>3423</v>
      </c>
      <c r="C1112" t="s">
        <v>99</v>
      </c>
      <c r="D1112" t="s">
        <v>125</v>
      </c>
      <c r="E1112" t="s">
        <v>37</v>
      </c>
      <c r="F1112" t="s">
        <v>38</v>
      </c>
      <c r="G1112" t="s">
        <v>24</v>
      </c>
      <c r="H1112">
        <v>416</v>
      </c>
      <c r="I1112">
        <v>16</v>
      </c>
      <c r="J1112">
        <v>26</v>
      </c>
      <c r="K1112" s="5">
        <f t="shared" si="34"/>
        <v>1</v>
      </c>
      <c r="L1112">
        <v>0</v>
      </c>
      <c r="M1112">
        <v>0</v>
      </c>
      <c r="N1112" s="7">
        <f t="shared" si="35"/>
        <v>0</v>
      </c>
      <c r="O1112">
        <v>0</v>
      </c>
      <c r="P1112">
        <v>0</v>
      </c>
      <c r="Q1112">
        <v>7</v>
      </c>
      <c r="R1112">
        <v>20</v>
      </c>
      <c r="S1112" t="s">
        <v>2126</v>
      </c>
      <c r="T1112" t="s">
        <v>3424</v>
      </c>
      <c r="U1112" t="s">
        <v>14809</v>
      </c>
    </row>
    <row r="1113" spans="1:21" x14ac:dyDescent="0.3">
      <c r="A1113" t="s">
        <v>3425</v>
      </c>
      <c r="B1113" t="s">
        <v>3426</v>
      </c>
      <c r="C1113" t="s">
        <v>20</v>
      </c>
      <c r="D1113" t="s">
        <v>125</v>
      </c>
      <c r="E1113" t="s">
        <v>22</v>
      </c>
      <c r="F1113" t="s">
        <v>29</v>
      </c>
      <c r="G1113" t="s">
        <v>24</v>
      </c>
      <c r="H1113">
        <v>314</v>
      </c>
      <c r="I1113">
        <v>17</v>
      </c>
      <c r="J1113">
        <v>18.5</v>
      </c>
      <c r="K1113" s="5">
        <f t="shared" si="34"/>
        <v>1</v>
      </c>
      <c r="L1113">
        <v>9</v>
      </c>
      <c r="M1113">
        <v>8</v>
      </c>
      <c r="N1113" s="7">
        <f t="shared" si="35"/>
        <v>0.47058823529411764</v>
      </c>
      <c r="O1113">
        <v>0</v>
      </c>
      <c r="P1113">
        <v>0</v>
      </c>
      <c r="Q1113">
        <v>8</v>
      </c>
      <c r="R1113">
        <v>10</v>
      </c>
      <c r="S1113" t="s">
        <v>2126</v>
      </c>
      <c r="T1113" t="s">
        <v>3427</v>
      </c>
      <c r="U1113" t="s">
        <v>14809</v>
      </c>
    </row>
    <row r="1114" spans="1:21" x14ac:dyDescent="0.3">
      <c r="A1114" t="s">
        <v>3428</v>
      </c>
      <c r="B1114" t="s">
        <v>3429</v>
      </c>
      <c r="C1114" t="s">
        <v>20</v>
      </c>
      <c r="D1114" t="s">
        <v>21</v>
      </c>
      <c r="E1114" t="s">
        <v>22</v>
      </c>
      <c r="F1114" t="s">
        <v>23</v>
      </c>
      <c r="G1114" t="s">
        <v>24</v>
      </c>
      <c r="H1114">
        <v>167</v>
      </c>
      <c r="I1114">
        <v>9</v>
      </c>
      <c r="J1114">
        <v>18.600000000000001</v>
      </c>
      <c r="K1114" s="5">
        <f t="shared" si="34"/>
        <v>1</v>
      </c>
      <c r="L1114">
        <v>5</v>
      </c>
      <c r="M1114">
        <v>0</v>
      </c>
      <c r="N1114" s="7">
        <f t="shared" si="35"/>
        <v>0</v>
      </c>
      <c r="O1114">
        <v>2</v>
      </c>
      <c r="P1114">
        <v>2</v>
      </c>
      <c r="Q1114">
        <v>5</v>
      </c>
      <c r="R1114">
        <v>10</v>
      </c>
      <c r="S1114" t="s">
        <v>2126</v>
      </c>
      <c r="T1114" t="s">
        <v>3430</v>
      </c>
      <c r="U1114" t="s">
        <v>14809</v>
      </c>
    </row>
    <row r="1115" spans="1:21" x14ac:dyDescent="0.3">
      <c r="A1115" t="s">
        <v>3431</v>
      </c>
      <c r="B1115" t="s">
        <v>3432</v>
      </c>
      <c r="C1115" t="s">
        <v>99</v>
      </c>
      <c r="D1115" t="s">
        <v>125</v>
      </c>
      <c r="E1115" t="s">
        <v>49</v>
      </c>
      <c r="F1115" t="s">
        <v>38</v>
      </c>
      <c r="G1115" t="s">
        <v>24</v>
      </c>
      <c r="H1115">
        <v>116</v>
      </c>
      <c r="I1115">
        <v>9</v>
      </c>
      <c r="J1115">
        <v>12.9</v>
      </c>
      <c r="K1115" s="5">
        <f t="shared" si="34"/>
        <v>0</v>
      </c>
      <c r="L1115">
        <v>0</v>
      </c>
      <c r="M1115">
        <v>0</v>
      </c>
      <c r="N1115" s="7">
        <f t="shared" si="35"/>
        <v>0</v>
      </c>
      <c r="O1115">
        <v>0</v>
      </c>
      <c r="P1115">
        <v>0</v>
      </c>
      <c r="Q1115">
        <v>11</v>
      </c>
      <c r="R1115">
        <v>15</v>
      </c>
      <c r="S1115" t="s">
        <v>2126</v>
      </c>
      <c r="T1115" t="s">
        <v>3433</v>
      </c>
      <c r="U1115" t="s">
        <v>14809</v>
      </c>
    </row>
    <row r="1116" spans="1:21" x14ac:dyDescent="0.3">
      <c r="A1116" t="s">
        <v>3434</v>
      </c>
      <c r="B1116" t="s">
        <v>3435</v>
      </c>
      <c r="C1116" t="s">
        <v>99</v>
      </c>
      <c r="D1116" t="s">
        <v>125</v>
      </c>
      <c r="E1116" t="s">
        <v>37</v>
      </c>
      <c r="F1116" t="s">
        <v>38</v>
      </c>
      <c r="G1116" t="s">
        <v>24</v>
      </c>
      <c r="H1116">
        <v>113</v>
      </c>
      <c r="I1116">
        <v>8</v>
      </c>
      <c r="J1116">
        <v>14.1</v>
      </c>
      <c r="K1116" s="5">
        <f t="shared" si="34"/>
        <v>0</v>
      </c>
      <c r="L1116">
        <v>0</v>
      </c>
      <c r="M1116">
        <v>0</v>
      </c>
      <c r="N1116" s="7">
        <f t="shared" si="35"/>
        <v>0</v>
      </c>
      <c r="O1116">
        <v>0</v>
      </c>
      <c r="P1116">
        <v>0</v>
      </c>
      <c r="Q1116">
        <v>9</v>
      </c>
      <c r="R1116">
        <v>10</v>
      </c>
      <c r="S1116" t="s">
        <v>2126</v>
      </c>
      <c r="T1116" t="s">
        <v>3436</v>
      </c>
      <c r="U1116" t="s">
        <v>14809</v>
      </c>
    </row>
    <row r="1117" spans="1:21" x14ac:dyDescent="0.3">
      <c r="A1117" t="s">
        <v>3437</v>
      </c>
      <c r="B1117" t="s">
        <v>3438</v>
      </c>
      <c r="C1117" t="s">
        <v>99</v>
      </c>
      <c r="D1117" t="s">
        <v>125</v>
      </c>
      <c r="E1117" t="s">
        <v>22</v>
      </c>
      <c r="F1117" t="s">
        <v>23</v>
      </c>
      <c r="G1117" t="s">
        <v>24</v>
      </c>
      <c r="H1117">
        <v>94</v>
      </c>
      <c r="I1117">
        <v>8</v>
      </c>
      <c r="J1117">
        <v>11.8</v>
      </c>
      <c r="K1117" s="5">
        <f t="shared" si="34"/>
        <v>0</v>
      </c>
      <c r="L1117">
        <v>0</v>
      </c>
      <c r="M1117">
        <v>0</v>
      </c>
      <c r="N1117" s="7">
        <f t="shared" si="35"/>
        <v>0</v>
      </c>
      <c r="O1117">
        <v>0</v>
      </c>
      <c r="P1117">
        <v>0</v>
      </c>
      <c r="Q1117">
        <v>3</v>
      </c>
      <c r="R1117">
        <v>10</v>
      </c>
      <c r="S1117" t="s">
        <v>2126</v>
      </c>
      <c r="T1117" t="s">
        <v>3439</v>
      </c>
      <c r="U1117" t="s">
        <v>14809</v>
      </c>
    </row>
    <row r="1118" spans="1:21" x14ac:dyDescent="0.3">
      <c r="A1118" t="s">
        <v>3440</v>
      </c>
      <c r="B1118" t="s">
        <v>3441</v>
      </c>
      <c r="C1118" t="s">
        <v>20</v>
      </c>
      <c r="D1118" t="s">
        <v>42</v>
      </c>
      <c r="E1118" t="s">
        <v>49</v>
      </c>
      <c r="F1118" t="s">
        <v>38</v>
      </c>
      <c r="G1118" t="s">
        <v>24</v>
      </c>
      <c r="H1118">
        <v>729</v>
      </c>
      <c r="I1118">
        <v>38</v>
      </c>
      <c r="J1118">
        <v>19.2</v>
      </c>
      <c r="K1118" s="5">
        <f t="shared" si="34"/>
        <v>1</v>
      </c>
      <c r="L1118">
        <v>20</v>
      </c>
      <c r="M1118">
        <v>14</v>
      </c>
      <c r="N1118" s="7">
        <f t="shared" si="35"/>
        <v>0.41176470588235292</v>
      </c>
      <c r="O1118">
        <v>4</v>
      </c>
      <c r="P1118">
        <v>0</v>
      </c>
      <c r="Q1118">
        <v>28</v>
      </c>
      <c r="R1118">
        <v>20</v>
      </c>
      <c r="S1118" t="s">
        <v>2126</v>
      </c>
      <c r="T1118" t="s">
        <v>3442</v>
      </c>
      <c r="U1118" t="s">
        <v>14809</v>
      </c>
    </row>
    <row r="1119" spans="1:21" x14ac:dyDescent="0.3">
      <c r="A1119" t="s">
        <v>3443</v>
      </c>
      <c r="B1119" t="s">
        <v>3444</v>
      </c>
      <c r="C1119" t="s">
        <v>99</v>
      </c>
      <c r="D1119" t="s">
        <v>125</v>
      </c>
      <c r="E1119" t="s">
        <v>37</v>
      </c>
      <c r="F1119" t="s">
        <v>23</v>
      </c>
      <c r="G1119" t="s">
        <v>24</v>
      </c>
      <c r="H1119">
        <v>158</v>
      </c>
      <c r="I1119">
        <v>7</v>
      </c>
      <c r="J1119">
        <v>22.6</v>
      </c>
      <c r="K1119" s="5">
        <f t="shared" si="34"/>
        <v>1</v>
      </c>
      <c r="L1119">
        <v>0</v>
      </c>
      <c r="M1119">
        <v>0</v>
      </c>
      <c r="N1119" s="7">
        <f t="shared" si="35"/>
        <v>0</v>
      </c>
      <c r="O1119">
        <v>0</v>
      </c>
      <c r="P1119">
        <v>0</v>
      </c>
      <c r="Q1119">
        <v>8</v>
      </c>
      <c r="R1119">
        <v>5</v>
      </c>
      <c r="S1119" t="s">
        <v>2126</v>
      </c>
      <c r="T1119" t="s">
        <v>3445</v>
      </c>
      <c r="U1119" t="s">
        <v>14809</v>
      </c>
    </row>
    <row r="1120" spans="1:21" x14ac:dyDescent="0.3">
      <c r="A1120" t="s">
        <v>3446</v>
      </c>
      <c r="B1120" t="s">
        <v>3447</v>
      </c>
      <c r="C1120" t="s">
        <v>20</v>
      </c>
      <c r="D1120" t="s">
        <v>21</v>
      </c>
      <c r="E1120" t="s">
        <v>22</v>
      </c>
      <c r="F1120" t="s">
        <v>29</v>
      </c>
      <c r="G1120" t="s">
        <v>24</v>
      </c>
      <c r="H1120">
        <v>201</v>
      </c>
      <c r="I1120">
        <v>10</v>
      </c>
      <c r="J1120">
        <v>20.100000000000001</v>
      </c>
      <c r="K1120" s="5">
        <f t="shared" si="34"/>
        <v>1</v>
      </c>
      <c r="L1120">
        <v>7</v>
      </c>
      <c r="M1120">
        <v>1</v>
      </c>
      <c r="N1120" s="7">
        <f t="shared" si="35"/>
        <v>0.125</v>
      </c>
      <c r="O1120">
        <v>1</v>
      </c>
      <c r="P1120">
        <v>1</v>
      </c>
      <c r="Q1120">
        <v>6</v>
      </c>
      <c r="R1120">
        <v>12</v>
      </c>
      <c r="S1120" t="s">
        <v>2126</v>
      </c>
      <c r="T1120" t="s">
        <v>3448</v>
      </c>
      <c r="U1120" t="s">
        <v>14809</v>
      </c>
    </row>
    <row r="1121" spans="1:21" x14ac:dyDescent="0.3">
      <c r="A1121" t="s">
        <v>3449</v>
      </c>
      <c r="B1121" t="s">
        <v>3450</v>
      </c>
      <c r="C1121" t="s">
        <v>20</v>
      </c>
      <c r="D1121" t="s">
        <v>42</v>
      </c>
      <c r="E1121" t="s">
        <v>22</v>
      </c>
      <c r="F1121" t="s">
        <v>29</v>
      </c>
      <c r="G1121" t="s">
        <v>24</v>
      </c>
      <c r="H1121">
        <v>142</v>
      </c>
      <c r="I1121">
        <v>7</v>
      </c>
      <c r="J1121">
        <v>20.3</v>
      </c>
      <c r="K1121" s="5">
        <f t="shared" si="34"/>
        <v>1</v>
      </c>
      <c r="L1121">
        <v>3</v>
      </c>
      <c r="M1121">
        <v>0</v>
      </c>
      <c r="N1121" s="7">
        <f t="shared" si="35"/>
        <v>0</v>
      </c>
      <c r="O1121">
        <v>1</v>
      </c>
      <c r="P1121">
        <v>3</v>
      </c>
      <c r="Q1121">
        <v>5</v>
      </c>
      <c r="R1121">
        <v>12</v>
      </c>
      <c r="S1121" t="s">
        <v>2126</v>
      </c>
      <c r="T1121" t="s">
        <v>3451</v>
      </c>
      <c r="U1121" t="s">
        <v>14809</v>
      </c>
    </row>
    <row r="1122" spans="1:21" x14ac:dyDescent="0.3">
      <c r="A1122" t="s">
        <v>3452</v>
      </c>
      <c r="B1122" t="s">
        <v>3453</v>
      </c>
      <c r="C1122" t="s">
        <v>99</v>
      </c>
      <c r="D1122" t="s">
        <v>125</v>
      </c>
      <c r="E1122" t="s">
        <v>49</v>
      </c>
      <c r="F1122" t="s">
        <v>38</v>
      </c>
      <c r="G1122" t="s">
        <v>24</v>
      </c>
      <c r="H1122">
        <v>110</v>
      </c>
      <c r="I1122">
        <v>10</v>
      </c>
      <c r="J1122">
        <v>11</v>
      </c>
      <c r="K1122" s="5">
        <f t="shared" si="34"/>
        <v>0</v>
      </c>
      <c r="L1122">
        <v>0</v>
      </c>
      <c r="M1122">
        <v>0</v>
      </c>
      <c r="N1122" s="7">
        <f t="shared" si="35"/>
        <v>0</v>
      </c>
      <c r="O1122">
        <v>0</v>
      </c>
      <c r="P1122">
        <v>0</v>
      </c>
      <c r="Q1122">
        <v>12</v>
      </c>
      <c r="R1122">
        <v>10</v>
      </c>
      <c r="S1122" t="s">
        <v>2126</v>
      </c>
      <c r="T1122" t="s">
        <v>3454</v>
      </c>
      <c r="U1122" t="s">
        <v>14809</v>
      </c>
    </row>
    <row r="1123" spans="1:21" x14ac:dyDescent="0.3">
      <c r="A1123" t="s">
        <v>3455</v>
      </c>
      <c r="B1123" t="s">
        <v>3456</v>
      </c>
      <c r="C1123" t="s">
        <v>99</v>
      </c>
      <c r="D1123" t="s">
        <v>125</v>
      </c>
      <c r="E1123" t="s">
        <v>22</v>
      </c>
      <c r="F1123" t="s">
        <v>23</v>
      </c>
      <c r="G1123" t="s">
        <v>24</v>
      </c>
      <c r="H1123">
        <v>158</v>
      </c>
      <c r="I1123">
        <v>10</v>
      </c>
      <c r="J1123">
        <v>15.8</v>
      </c>
      <c r="K1123" s="5">
        <f t="shared" si="34"/>
        <v>1</v>
      </c>
      <c r="L1123">
        <v>0</v>
      </c>
      <c r="M1123">
        <v>0</v>
      </c>
      <c r="N1123" s="7">
        <f t="shared" si="35"/>
        <v>0</v>
      </c>
      <c r="O1123">
        <v>0</v>
      </c>
      <c r="P1123">
        <v>0</v>
      </c>
      <c r="Q1123">
        <v>10</v>
      </c>
      <c r="R1123">
        <v>15</v>
      </c>
      <c r="S1123" t="s">
        <v>2126</v>
      </c>
      <c r="T1123" t="s">
        <v>3457</v>
      </c>
      <c r="U1123" t="s">
        <v>14809</v>
      </c>
    </row>
    <row r="1124" spans="1:21" x14ac:dyDescent="0.3">
      <c r="A1124" t="s">
        <v>3458</v>
      </c>
      <c r="B1124" t="s">
        <v>3459</v>
      </c>
      <c r="C1124" t="s">
        <v>99</v>
      </c>
      <c r="D1124" t="s">
        <v>125</v>
      </c>
      <c r="E1124" t="s">
        <v>37</v>
      </c>
      <c r="F1124" t="s">
        <v>38</v>
      </c>
      <c r="G1124" t="s">
        <v>24</v>
      </c>
      <c r="H1124">
        <v>92</v>
      </c>
      <c r="I1124">
        <v>11</v>
      </c>
      <c r="J1124">
        <v>8.4</v>
      </c>
      <c r="K1124" s="5">
        <f t="shared" si="34"/>
        <v>0</v>
      </c>
      <c r="L1124">
        <v>0</v>
      </c>
      <c r="M1124">
        <v>0</v>
      </c>
      <c r="N1124" s="7">
        <f t="shared" si="35"/>
        <v>0</v>
      </c>
      <c r="O1124">
        <v>0</v>
      </c>
      <c r="P1124">
        <v>0</v>
      </c>
      <c r="Q1124">
        <v>9</v>
      </c>
      <c r="R1124">
        <v>5</v>
      </c>
      <c r="S1124" t="s">
        <v>2126</v>
      </c>
      <c r="T1124" t="s">
        <v>3460</v>
      </c>
      <c r="U1124" t="s">
        <v>14809</v>
      </c>
    </row>
    <row r="1125" spans="1:21" x14ac:dyDescent="0.3">
      <c r="A1125" t="s">
        <v>3461</v>
      </c>
      <c r="B1125" t="s">
        <v>3462</v>
      </c>
      <c r="C1125" t="s">
        <v>20</v>
      </c>
      <c r="D1125" t="s">
        <v>21</v>
      </c>
      <c r="E1125" t="s">
        <v>37</v>
      </c>
      <c r="F1125" t="s">
        <v>38</v>
      </c>
      <c r="G1125" t="s">
        <v>24</v>
      </c>
      <c r="H1125">
        <v>90</v>
      </c>
      <c r="I1125">
        <v>10</v>
      </c>
      <c r="J1125">
        <v>9</v>
      </c>
      <c r="K1125" s="5">
        <f t="shared" si="34"/>
        <v>0</v>
      </c>
      <c r="L1125">
        <v>3</v>
      </c>
      <c r="M1125">
        <v>2</v>
      </c>
      <c r="N1125" s="7">
        <f t="shared" si="35"/>
        <v>0.4</v>
      </c>
      <c r="O1125">
        <v>2</v>
      </c>
      <c r="P1125">
        <v>3</v>
      </c>
      <c r="Q1125">
        <v>5</v>
      </c>
      <c r="R1125">
        <v>5</v>
      </c>
      <c r="S1125" t="s">
        <v>3463</v>
      </c>
      <c r="T1125" t="s">
        <v>3464</v>
      </c>
      <c r="U1125" t="s">
        <v>14816</v>
      </c>
    </row>
    <row r="1126" spans="1:21" x14ac:dyDescent="0.3">
      <c r="A1126" t="s">
        <v>3465</v>
      </c>
      <c r="B1126" t="s">
        <v>3466</v>
      </c>
      <c r="C1126" t="s">
        <v>20</v>
      </c>
      <c r="D1126" t="s">
        <v>21</v>
      </c>
      <c r="E1126" t="s">
        <v>22</v>
      </c>
      <c r="F1126" t="s">
        <v>29</v>
      </c>
      <c r="G1126" t="s">
        <v>24</v>
      </c>
      <c r="H1126">
        <v>60</v>
      </c>
      <c r="I1126">
        <v>6</v>
      </c>
      <c r="J1126">
        <v>10</v>
      </c>
      <c r="K1126" s="5">
        <f t="shared" si="34"/>
        <v>0</v>
      </c>
      <c r="L1126">
        <v>2</v>
      </c>
      <c r="M1126">
        <v>0</v>
      </c>
      <c r="N1126" s="7">
        <f t="shared" si="35"/>
        <v>0</v>
      </c>
      <c r="O1126">
        <v>3</v>
      </c>
      <c r="P1126">
        <v>1</v>
      </c>
      <c r="Q1126">
        <v>2</v>
      </c>
      <c r="R1126">
        <v>5</v>
      </c>
      <c r="S1126" t="s">
        <v>3463</v>
      </c>
      <c r="T1126" t="s">
        <v>3467</v>
      </c>
      <c r="U1126" t="s">
        <v>14816</v>
      </c>
    </row>
    <row r="1127" spans="1:21" x14ac:dyDescent="0.3">
      <c r="A1127" t="s">
        <v>3468</v>
      </c>
      <c r="B1127" t="s">
        <v>3469</v>
      </c>
      <c r="C1127" t="s">
        <v>20</v>
      </c>
      <c r="D1127" t="s">
        <v>21</v>
      </c>
      <c r="E1127" t="s">
        <v>22</v>
      </c>
      <c r="F1127" t="s">
        <v>29</v>
      </c>
      <c r="G1127" t="s">
        <v>24</v>
      </c>
      <c r="H1127">
        <v>270</v>
      </c>
      <c r="I1127">
        <v>17</v>
      </c>
      <c r="J1127">
        <v>15.9</v>
      </c>
      <c r="K1127" s="5">
        <f t="shared" si="34"/>
        <v>1</v>
      </c>
      <c r="L1127">
        <v>6</v>
      </c>
      <c r="M1127">
        <v>6</v>
      </c>
      <c r="N1127" s="7">
        <f t="shared" si="35"/>
        <v>0.5</v>
      </c>
      <c r="O1127">
        <v>2</v>
      </c>
      <c r="P1127">
        <v>3</v>
      </c>
      <c r="Q1127">
        <v>13</v>
      </c>
      <c r="R1127">
        <v>28</v>
      </c>
      <c r="S1127" t="s">
        <v>3463</v>
      </c>
      <c r="T1127" t="s">
        <v>3470</v>
      </c>
      <c r="U1127" t="s">
        <v>14816</v>
      </c>
    </row>
    <row r="1128" spans="1:21" x14ac:dyDescent="0.3">
      <c r="A1128" t="s">
        <v>3471</v>
      </c>
      <c r="B1128" t="s">
        <v>3472</v>
      </c>
      <c r="C1128" t="s">
        <v>20</v>
      </c>
      <c r="D1128" t="s">
        <v>21</v>
      </c>
      <c r="E1128" t="s">
        <v>22</v>
      </c>
      <c r="F1128" t="s">
        <v>29</v>
      </c>
      <c r="G1128" t="s">
        <v>24</v>
      </c>
      <c r="H1128">
        <v>19</v>
      </c>
      <c r="I1128">
        <v>7</v>
      </c>
      <c r="J1128">
        <v>2.7</v>
      </c>
      <c r="K1128" s="5">
        <f t="shared" si="34"/>
        <v>0</v>
      </c>
      <c r="L1128">
        <v>2</v>
      </c>
      <c r="M1128">
        <v>1</v>
      </c>
      <c r="N1128" s="7">
        <f t="shared" si="35"/>
        <v>0.33333333333333331</v>
      </c>
      <c r="O1128">
        <v>4</v>
      </c>
      <c r="P1128">
        <v>0</v>
      </c>
      <c r="Q1128">
        <v>2</v>
      </c>
      <c r="R1128">
        <v>4.5</v>
      </c>
      <c r="S1128" t="s">
        <v>3463</v>
      </c>
      <c r="T1128" t="s">
        <v>3473</v>
      </c>
      <c r="U1128" t="s">
        <v>14816</v>
      </c>
    </row>
    <row r="1129" spans="1:21" x14ac:dyDescent="0.3">
      <c r="A1129" t="s">
        <v>3474</v>
      </c>
      <c r="B1129" t="s">
        <v>3475</v>
      </c>
      <c r="C1129" t="s">
        <v>20</v>
      </c>
      <c r="D1129" t="s">
        <v>21</v>
      </c>
      <c r="E1129" t="s">
        <v>22</v>
      </c>
      <c r="F1129" t="s">
        <v>29</v>
      </c>
      <c r="G1129" t="s">
        <v>24</v>
      </c>
      <c r="H1129">
        <v>44</v>
      </c>
      <c r="I1129">
        <v>6</v>
      </c>
      <c r="J1129">
        <v>7.3</v>
      </c>
      <c r="K1129" s="5">
        <f t="shared" si="34"/>
        <v>0</v>
      </c>
      <c r="L1129">
        <v>5</v>
      </c>
      <c r="M1129">
        <v>1</v>
      </c>
      <c r="N1129" s="7">
        <f t="shared" si="35"/>
        <v>0.16666666666666666</v>
      </c>
      <c r="O1129">
        <v>0</v>
      </c>
      <c r="P1129">
        <v>0</v>
      </c>
      <c r="Q1129">
        <v>1</v>
      </c>
      <c r="R1129">
        <v>5</v>
      </c>
      <c r="S1129" t="s">
        <v>3463</v>
      </c>
      <c r="T1129" t="s">
        <v>3476</v>
      </c>
      <c r="U1129" t="s">
        <v>14816</v>
      </c>
    </row>
    <row r="1130" spans="1:21" x14ac:dyDescent="0.3">
      <c r="A1130" t="s">
        <v>3477</v>
      </c>
      <c r="B1130" t="s">
        <v>3478</v>
      </c>
      <c r="C1130" t="s">
        <v>20</v>
      </c>
      <c r="D1130" t="s">
        <v>42</v>
      </c>
      <c r="E1130" t="s">
        <v>22</v>
      </c>
      <c r="F1130" t="s">
        <v>29</v>
      </c>
      <c r="G1130" t="s">
        <v>24</v>
      </c>
      <c r="H1130">
        <v>149</v>
      </c>
      <c r="I1130">
        <v>9</v>
      </c>
      <c r="J1130">
        <v>16.600000000000001</v>
      </c>
      <c r="K1130" s="5">
        <f t="shared" si="34"/>
        <v>1</v>
      </c>
      <c r="L1130">
        <v>6</v>
      </c>
      <c r="M1130">
        <v>1</v>
      </c>
      <c r="N1130" s="7">
        <f t="shared" si="35"/>
        <v>0.14285714285714285</v>
      </c>
      <c r="O1130">
        <v>1</v>
      </c>
      <c r="P1130">
        <v>1</v>
      </c>
      <c r="Q1130">
        <v>6</v>
      </c>
      <c r="R1130">
        <v>7</v>
      </c>
      <c r="S1130" t="s">
        <v>3463</v>
      </c>
      <c r="T1130" t="s">
        <v>3479</v>
      </c>
      <c r="U1130" t="s">
        <v>14816</v>
      </c>
    </row>
    <row r="1131" spans="1:21" x14ac:dyDescent="0.3">
      <c r="A1131" t="s">
        <v>3480</v>
      </c>
      <c r="B1131" t="s">
        <v>3481</v>
      </c>
      <c r="C1131" t="s">
        <v>20</v>
      </c>
      <c r="D1131" t="s">
        <v>21</v>
      </c>
      <c r="E1131" t="s">
        <v>22</v>
      </c>
      <c r="F1131" t="s">
        <v>29</v>
      </c>
      <c r="G1131" t="s">
        <v>24</v>
      </c>
      <c r="H1131">
        <v>142</v>
      </c>
      <c r="I1131">
        <v>10</v>
      </c>
      <c r="J1131">
        <v>14.2</v>
      </c>
      <c r="K1131" s="5">
        <f t="shared" si="34"/>
        <v>0</v>
      </c>
      <c r="L1131">
        <v>4</v>
      </c>
      <c r="M1131">
        <v>2</v>
      </c>
      <c r="N1131" s="7">
        <f t="shared" si="35"/>
        <v>0.33333333333333331</v>
      </c>
      <c r="O1131">
        <v>1</v>
      </c>
      <c r="P1131">
        <v>3</v>
      </c>
      <c r="Q1131">
        <v>8</v>
      </c>
      <c r="R1131">
        <v>15</v>
      </c>
      <c r="S1131" t="s">
        <v>3463</v>
      </c>
      <c r="T1131" t="s">
        <v>3482</v>
      </c>
      <c r="U1131" t="s">
        <v>14816</v>
      </c>
    </row>
    <row r="1132" spans="1:21" x14ac:dyDescent="0.3">
      <c r="A1132" t="s">
        <v>3483</v>
      </c>
      <c r="B1132" t="s">
        <v>3484</v>
      </c>
      <c r="C1132" t="s">
        <v>20</v>
      </c>
      <c r="D1132" t="s">
        <v>42</v>
      </c>
      <c r="E1132" t="s">
        <v>22</v>
      </c>
      <c r="F1132" t="s">
        <v>29</v>
      </c>
      <c r="G1132" t="s">
        <v>24</v>
      </c>
      <c r="H1132">
        <v>243</v>
      </c>
      <c r="I1132">
        <v>16</v>
      </c>
      <c r="J1132">
        <v>15.2</v>
      </c>
      <c r="K1132" s="5">
        <f t="shared" si="34"/>
        <v>1</v>
      </c>
      <c r="L1132">
        <v>4</v>
      </c>
      <c r="M1132">
        <v>3</v>
      </c>
      <c r="N1132" s="7">
        <f t="shared" si="35"/>
        <v>0.42857142857142855</v>
      </c>
      <c r="O1132">
        <v>5</v>
      </c>
      <c r="P1132">
        <v>4</v>
      </c>
      <c r="Q1132">
        <v>14</v>
      </c>
      <c r="R1132">
        <v>14.2</v>
      </c>
      <c r="S1132" t="s">
        <v>3463</v>
      </c>
      <c r="T1132" t="s">
        <v>3485</v>
      </c>
      <c r="U1132" t="s">
        <v>14816</v>
      </c>
    </row>
    <row r="1133" spans="1:21" x14ac:dyDescent="0.3">
      <c r="A1133" t="s">
        <v>3486</v>
      </c>
      <c r="B1133" t="s">
        <v>3487</v>
      </c>
      <c r="C1133" t="s">
        <v>20</v>
      </c>
      <c r="D1133" t="s">
        <v>21</v>
      </c>
      <c r="E1133" t="s">
        <v>22</v>
      </c>
      <c r="F1133" t="s">
        <v>29</v>
      </c>
      <c r="G1133" t="s">
        <v>24</v>
      </c>
      <c r="H1133">
        <v>187</v>
      </c>
      <c r="I1133">
        <v>14</v>
      </c>
      <c r="J1133">
        <v>13.4</v>
      </c>
      <c r="K1133" s="5">
        <f t="shared" si="34"/>
        <v>0</v>
      </c>
      <c r="L1133">
        <v>7</v>
      </c>
      <c r="M1133">
        <v>4</v>
      </c>
      <c r="N1133" s="7">
        <f t="shared" si="35"/>
        <v>0.36363636363636365</v>
      </c>
      <c r="O1133">
        <v>1</v>
      </c>
      <c r="P1133">
        <v>2</v>
      </c>
      <c r="Q1133">
        <v>9</v>
      </c>
      <c r="R1133">
        <v>10.99</v>
      </c>
      <c r="S1133" t="s">
        <v>3463</v>
      </c>
      <c r="T1133" t="s">
        <v>3488</v>
      </c>
      <c r="U1133" t="s">
        <v>14816</v>
      </c>
    </row>
    <row r="1134" spans="1:21" x14ac:dyDescent="0.3">
      <c r="A1134" t="s">
        <v>3489</v>
      </c>
      <c r="B1134" t="s">
        <v>3490</v>
      </c>
      <c r="C1134" t="s">
        <v>20</v>
      </c>
      <c r="D1134" t="s">
        <v>21</v>
      </c>
      <c r="E1134" t="s">
        <v>22</v>
      </c>
      <c r="F1134" t="s">
        <v>38</v>
      </c>
      <c r="G1134" t="s">
        <v>24</v>
      </c>
      <c r="H1134">
        <v>425</v>
      </c>
      <c r="I1134">
        <v>20</v>
      </c>
      <c r="J1134">
        <v>21.2</v>
      </c>
      <c r="K1134" s="5">
        <f t="shared" si="34"/>
        <v>1</v>
      </c>
      <c r="L1134">
        <v>9</v>
      </c>
      <c r="M1134">
        <v>6</v>
      </c>
      <c r="N1134" s="7">
        <f t="shared" si="35"/>
        <v>0.4</v>
      </c>
      <c r="O1134">
        <v>3</v>
      </c>
      <c r="P1134">
        <v>2</v>
      </c>
      <c r="Q1134">
        <v>11</v>
      </c>
      <c r="R1134">
        <v>6</v>
      </c>
      <c r="S1134" t="s">
        <v>3463</v>
      </c>
      <c r="T1134" t="s">
        <v>3491</v>
      </c>
      <c r="U1134" t="s">
        <v>14816</v>
      </c>
    </row>
    <row r="1135" spans="1:21" x14ac:dyDescent="0.3">
      <c r="A1135" t="s">
        <v>3492</v>
      </c>
      <c r="B1135" t="s">
        <v>3493</v>
      </c>
      <c r="C1135" t="s">
        <v>20</v>
      </c>
      <c r="D1135" t="s">
        <v>213</v>
      </c>
      <c r="E1135" t="s">
        <v>22</v>
      </c>
      <c r="F1135" t="s">
        <v>29</v>
      </c>
      <c r="G1135" t="s">
        <v>24</v>
      </c>
      <c r="H1135">
        <v>53</v>
      </c>
      <c r="I1135">
        <v>4</v>
      </c>
      <c r="J1135">
        <v>13.2</v>
      </c>
      <c r="K1135" s="5">
        <f t="shared" si="34"/>
        <v>0</v>
      </c>
      <c r="L1135">
        <v>1</v>
      </c>
      <c r="M1135">
        <v>0</v>
      </c>
      <c r="N1135" s="7">
        <f t="shared" si="35"/>
        <v>0</v>
      </c>
      <c r="O1135">
        <v>2</v>
      </c>
      <c r="P1135">
        <v>1</v>
      </c>
      <c r="Q1135">
        <v>2</v>
      </c>
      <c r="R1135">
        <v>5</v>
      </c>
      <c r="S1135" t="s">
        <v>3463</v>
      </c>
      <c r="T1135" t="s">
        <v>3494</v>
      </c>
      <c r="U1135" t="s">
        <v>14816</v>
      </c>
    </row>
    <row r="1136" spans="1:21" x14ac:dyDescent="0.3">
      <c r="A1136" t="s">
        <v>3495</v>
      </c>
      <c r="B1136" t="s">
        <v>3496</v>
      </c>
      <c r="C1136" t="s">
        <v>20</v>
      </c>
      <c r="D1136" t="s">
        <v>21</v>
      </c>
      <c r="E1136" t="s">
        <v>22</v>
      </c>
      <c r="F1136" t="s">
        <v>29</v>
      </c>
      <c r="G1136" t="s">
        <v>24</v>
      </c>
      <c r="H1136">
        <v>167</v>
      </c>
      <c r="I1136">
        <v>11</v>
      </c>
      <c r="J1136">
        <v>15.2</v>
      </c>
      <c r="K1136" s="5">
        <f t="shared" si="34"/>
        <v>1</v>
      </c>
      <c r="L1136">
        <v>5</v>
      </c>
      <c r="M1136">
        <v>4</v>
      </c>
      <c r="N1136" s="7">
        <f t="shared" si="35"/>
        <v>0.44444444444444442</v>
      </c>
      <c r="O1136">
        <v>2</v>
      </c>
      <c r="P1136">
        <v>0</v>
      </c>
      <c r="Q1136">
        <v>7</v>
      </c>
      <c r="R1136">
        <v>10</v>
      </c>
      <c r="S1136" t="s">
        <v>3463</v>
      </c>
      <c r="T1136" t="s">
        <v>3497</v>
      </c>
      <c r="U1136" t="s">
        <v>14816</v>
      </c>
    </row>
    <row r="1137" spans="1:21" x14ac:dyDescent="0.3">
      <c r="A1137" t="s">
        <v>3498</v>
      </c>
      <c r="B1137" t="s">
        <v>3499</v>
      </c>
      <c r="C1137" t="s">
        <v>20</v>
      </c>
      <c r="D1137" t="s">
        <v>42</v>
      </c>
      <c r="E1137" t="s">
        <v>22</v>
      </c>
      <c r="F1137" t="s">
        <v>23</v>
      </c>
      <c r="G1137" t="s">
        <v>24</v>
      </c>
      <c r="H1137">
        <v>115</v>
      </c>
      <c r="I1137">
        <v>10</v>
      </c>
      <c r="J1137">
        <v>11.5</v>
      </c>
      <c r="K1137" s="5">
        <f t="shared" si="34"/>
        <v>0</v>
      </c>
      <c r="L1137">
        <v>5</v>
      </c>
      <c r="M1137">
        <v>4</v>
      </c>
      <c r="N1137" s="7">
        <f t="shared" si="35"/>
        <v>0.44444444444444442</v>
      </c>
      <c r="O1137">
        <v>0</v>
      </c>
      <c r="P1137">
        <v>1</v>
      </c>
      <c r="Q1137">
        <v>8</v>
      </c>
      <c r="R1137">
        <v>2.5</v>
      </c>
      <c r="S1137" t="s">
        <v>3463</v>
      </c>
      <c r="T1137" t="s">
        <v>3500</v>
      </c>
      <c r="U1137" t="s">
        <v>14816</v>
      </c>
    </row>
    <row r="1138" spans="1:21" x14ac:dyDescent="0.3">
      <c r="A1138" t="s">
        <v>3501</v>
      </c>
      <c r="B1138" t="s">
        <v>3502</v>
      </c>
      <c r="C1138" t="s">
        <v>20</v>
      </c>
      <c r="D1138" t="s">
        <v>21</v>
      </c>
      <c r="E1138" t="s">
        <v>22</v>
      </c>
      <c r="F1138" t="s">
        <v>29</v>
      </c>
      <c r="G1138" t="s">
        <v>24</v>
      </c>
      <c r="H1138">
        <v>97</v>
      </c>
      <c r="I1138">
        <v>4</v>
      </c>
      <c r="J1138">
        <v>24.2</v>
      </c>
      <c r="K1138" s="5">
        <f t="shared" si="34"/>
        <v>1</v>
      </c>
      <c r="L1138">
        <v>2</v>
      </c>
      <c r="M1138">
        <v>2</v>
      </c>
      <c r="N1138" s="7">
        <f t="shared" si="35"/>
        <v>0.5</v>
      </c>
      <c r="O1138">
        <v>0</v>
      </c>
      <c r="P1138">
        <v>0</v>
      </c>
      <c r="Q1138">
        <v>3</v>
      </c>
      <c r="R1138">
        <v>8</v>
      </c>
      <c r="S1138" t="s">
        <v>3463</v>
      </c>
      <c r="T1138" t="s">
        <v>3503</v>
      </c>
      <c r="U1138" t="s">
        <v>14816</v>
      </c>
    </row>
    <row r="1139" spans="1:21" x14ac:dyDescent="0.3">
      <c r="A1139" t="s">
        <v>3504</v>
      </c>
      <c r="B1139" t="s">
        <v>3505</v>
      </c>
      <c r="C1139" t="s">
        <v>99</v>
      </c>
      <c r="D1139" t="s">
        <v>213</v>
      </c>
      <c r="E1139" t="s">
        <v>22</v>
      </c>
      <c r="F1139" t="s">
        <v>29</v>
      </c>
      <c r="G1139" t="s">
        <v>24</v>
      </c>
      <c r="H1139">
        <v>40</v>
      </c>
      <c r="I1139">
        <v>16</v>
      </c>
      <c r="J1139">
        <v>2.5</v>
      </c>
      <c r="K1139" s="5">
        <f t="shared" si="34"/>
        <v>0</v>
      </c>
      <c r="L1139">
        <v>0</v>
      </c>
      <c r="M1139">
        <v>0</v>
      </c>
      <c r="N1139" s="7">
        <f t="shared" si="35"/>
        <v>0</v>
      </c>
      <c r="O1139">
        <v>0</v>
      </c>
      <c r="P1139">
        <v>0</v>
      </c>
      <c r="Q1139">
        <v>25</v>
      </c>
      <c r="R1139">
        <v>44</v>
      </c>
      <c r="S1139" t="s">
        <v>3463</v>
      </c>
      <c r="T1139" t="s">
        <v>3506</v>
      </c>
      <c r="U1139" t="s">
        <v>14816</v>
      </c>
    </row>
    <row r="1140" spans="1:21" x14ac:dyDescent="0.3">
      <c r="A1140" t="s">
        <v>3507</v>
      </c>
      <c r="B1140" t="s">
        <v>3508</v>
      </c>
      <c r="C1140" t="s">
        <v>20</v>
      </c>
      <c r="D1140" t="s">
        <v>21</v>
      </c>
      <c r="E1140" t="s">
        <v>22</v>
      </c>
      <c r="F1140" t="s">
        <v>29</v>
      </c>
      <c r="G1140" t="s">
        <v>24</v>
      </c>
      <c r="H1140">
        <v>35</v>
      </c>
      <c r="I1140">
        <v>6</v>
      </c>
      <c r="J1140">
        <v>5.8</v>
      </c>
      <c r="K1140" s="5">
        <f t="shared" si="34"/>
        <v>0</v>
      </c>
      <c r="L1140">
        <v>1</v>
      </c>
      <c r="M1140">
        <v>0</v>
      </c>
      <c r="N1140" s="7">
        <f t="shared" si="35"/>
        <v>0</v>
      </c>
      <c r="O1140">
        <v>5</v>
      </c>
      <c r="P1140">
        <v>0</v>
      </c>
      <c r="Q1140">
        <v>2</v>
      </c>
      <c r="R1140">
        <v>10</v>
      </c>
      <c r="S1140" t="s">
        <v>3463</v>
      </c>
      <c r="T1140" t="s">
        <v>3509</v>
      </c>
      <c r="U1140" t="s">
        <v>14816</v>
      </c>
    </row>
    <row r="1141" spans="1:21" x14ac:dyDescent="0.3">
      <c r="A1141" t="s">
        <v>3510</v>
      </c>
      <c r="B1141" t="s">
        <v>3511</v>
      </c>
      <c r="C1141" t="s">
        <v>20</v>
      </c>
      <c r="D1141" t="s">
        <v>42</v>
      </c>
      <c r="E1141" t="s">
        <v>22</v>
      </c>
      <c r="F1141" t="s">
        <v>23</v>
      </c>
      <c r="G1141" t="s">
        <v>24</v>
      </c>
      <c r="H1141">
        <v>300</v>
      </c>
      <c r="I1141">
        <v>14</v>
      </c>
      <c r="J1141">
        <v>21.4</v>
      </c>
      <c r="K1141" s="5">
        <f t="shared" si="34"/>
        <v>1</v>
      </c>
      <c r="L1141">
        <v>7</v>
      </c>
      <c r="M1141">
        <v>4</v>
      </c>
      <c r="N1141" s="7">
        <f t="shared" si="35"/>
        <v>0.36363636363636365</v>
      </c>
      <c r="O1141">
        <v>2</v>
      </c>
      <c r="P1141">
        <v>1</v>
      </c>
      <c r="Q1141">
        <v>11</v>
      </c>
      <c r="R1141">
        <v>11</v>
      </c>
      <c r="S1141" t="s">
        <v>3463</v>
      </c>
      <c r="T1141" t="s">
        <v>3512</v>
      </c>
      <c r="U1141" t="s">
        <v>14816</v>
      </c>
    </row>
    <row r="1142" spans="1:21" x14ac:dyDescent="0.3">
      <c r="A1142" t="s">
        <v>3513</v>
      </c>
      <c r="B1142" t="s">
        <v>3514</v>
      </c>
      <c r="C1142" t="s">
        <v>20</v>
      </c>
      <c r="D1142" t="s">
        <v>42</v>
      </c>
      <c r="E1142" t="s">
        <v>22</v>
      </c>
      <c r="F1142" t="s">
        <v>29</v>
      </c>
      <c r="G1142" t="s">
        <v>24</v>
      </c>
      <c r="H1142">
        <v>338</v>
      </c>
      <c r="I1142">
        <v>19</v>
      </c>
      <c r="J1142">
        <v>17.8</v>
      </c>
      <c r="K1142" s="5">
        <f t="shared" si="34"/>
        <v>1</v>
      </c>
      <c r="L1142">
        <v>9</v>
      </c>
      <c r="M1142">
        <v>4</v>
      </c>
      <c r="N1142" s="7">
        <f t="shared" si="35"/>
        <v>0.30769230769230771</v>
      </c>
      <c r="O1142">
        <v>2</v>
      </c>
      <c r="P1142">
        <v>4</v>
      </c>
      <c r="Q1142">
        <v>16</v>
      </c>
      <c r="R1142">
        <v>5</v>
      </c>
      <c r="S1142" t="s">
        <v>3463</v>
      </c>
      <c r="T1142" t="s">
        <v>3515</v>
      </c>
      <c r="U1142" t="s">
        <v>14816</v>
      </c>
    </row>
    <row r="1143" spans="1:21" x14ac:dyDescent="0.3">
      <c r="A1143" t="s">
        <v>3516</v>
      </c>
      <c r="B1143" t="s">
        <v>3517</v>
      </c>
      <c r="C1143" t="s">
        <v>20</v>
      </c>
      <c r="D1143" t="s">
        <v>21</v>
      </c>
      <c r="E1143" t="s">
        <v>22</v>
      </c>
      <c r="F1143" t="s">
        <v>29</v>
      </c>
      <c r="G1143" t="s">
        <v>24</v>
      </c>
      <c r="H1143">
        <v>212</v>
      </c>
      <c r="I1143">
        <v>10</v>
      </c>
      <c r="J1143">
        <v>21.2</v>
      </c>
      <c r="K1143" s="5">
        <f t="shared" si="34"/>
        <v>1</v>
      </c>
      <c r="L1143">
        <v>4</v>
      </c>
      <c r="M1143">
        <v>2</v>
      </c>
      <c r="N1143" s="7">
        <f t="shared" si="35"/>
        <v>0.33333333333333331</v>
      </c>
      <c r="O1143">
        <v>4</v>
      </c>
      <c r="P1143">
        <v>0</v>
      </c>
      <c r="Q1143">
        <v>7</v>
      </c>
      <c r="R1143">
        <v>4.3</v>
      </c>
      <c r="S1143" t="s">
        <v>3463</v>
      </c>
      <c r="T1143" t="s">
        <v>3518</v>
      </c>
      <c r="U1143" t="s">
        <v>14816</v>
      </c>
    </row>
    <row r="1144" spans="1:21" x14ac:dyDescent="0.3">
      <c r="A1144" t="s">
        <v>3519</v>
      </c>
      <c r="B1144" t="s">
        <v>3520</v>
      </c>
      <c r="C1144" t="s">
        <v>20</v>
      </c>
      <c r="D1144" t="s">
        <v>21</v>
      </c>
      <c r="E1144" t="s">
        <v>22</v>
      </c>
      <c r="F1144" t="s">
        <v>29</v>
      </c>
      <c r="G1144" t="s">
        <v>24</v>
      </c>
      <c r="H1144">
        <v>120</v>
      </c>
      <c r="I1144">
        <v>9</v>
      </c>
      <c r="J1144">
        <v>13.3</v>
      </c>
      <c r="K1144" s="5">
        <f t="shared" si="34"/>
        <v>0</v>
      </c>
      <c r="L1144">
        <v>5</v>
      </c>
      <c r="M1144">
        <v>1</v>
      </c>
      <c r="N1144" s="7">
        <f t="shared" si="35"/>
        <v>0.16666666666666666</v>
      </c>
      <c r="O1144">
        <v>2</v>
      </c>
      <c r="P1144">
        <v>1</v>
      </c>
      <c r="Q1144">
        <v>5</v>
      </c>
      <c r="R1144">
        <v>5</v>
      </c>
      <c r="S1144" t="s">
        <v>3463</v>
      </c>
      <c r="T1144" t="s">
        <v>3521</v>
      </c>
      <c r="U1144" t="s">
        <v>14816</v>
      </c>
    </row>
    <row r="1145" spans="1:21" x14ac:dyDescent="0.3">
      <c r="A1145" t="s">
        <v>3522</v>
      </c>
      <c r="B1145" t="s">
        <v>3523</v>
      </c>
      <c r="C1145" t="s">
        <v>20</v>
      </c>
      <c r="D1145" t="s">
        <v>213</v>
      </c>
      <c r="E1145" t="s">
        <v>22</v>
      </c>
      <c r="F1145" t="s">
        <v>29</v>
      </c>
      <c r="G1145" t="s">
        <v>24</v>
      </c>
      <c r="H1145">
        <v>52</v>
      </c>
      <c r="I1145">
        <v>5</v>
      </c>
      <c r="J1145">
        <v>10.4</v>
      </c>
      <c r="K1145" s="5">
        <f t="shared" si="34"/>
        <v>0</v>
      </c>
      <c r="L1145">
        <v>0</v>
      </c>
      <c r="M1145">
        <v>0</v>
      </c>
      <c r="N1145" s="7">
        <f t="shared" si="35"/>
        <v>0</v>
      </c>
      <c r="O1145">
        <v>3</v>
      </c>
      <c r="P1145">
        <v>2</v>
      </c>
      <c r="Q1145">
        <v>1</v>
      </c>
      <c r="R1145">
        <v>5</v>
      </c>
      <c r="S1145" t="s">
        <v>3463</v>
      </c>
      <c r="T1145" t="s">
        <v>3524</v>
      </c>
      <c r="U1145" t="s">
        <v>14816</v>
      </c>
    </row>
    <row r="1146" spans="1:21" x14ac:dyDescent="0.3">
      <c r="A1146" t="s">
        <v>3525</v>
      </c>
      <c r="B1146" t="s">
        <v>3526</v>
      </c>
      <c r="C1146" t="s">
        <v>20</v>
      </c>
      <c r="D1146" t="s">
        <v>42</v>
      </c>
      <c r="E1146" t="s">
        <v>22</v>
      </c>
      <c r="F1146" t="s">
        <v>29</v>
      </c>
      <c r="G1146" t="s">
        <v>24</v>
      </c>
      <c r="H1146">
        <v>140</v>
      </c>
      <c r="I1146">
        <v>9</v>
      </c>
      <c r="J1146">
        <v>15.6</v>
      </c>
      <c r="K1146" s="5">
        <f t="shared" si="34"/>
        <v>1</v>
      </c>
      <c r="L1146">
        <v>2</v>
      </c>
      <c r="M1146">
        <v>4</v>
      </c>
      <c r="N1146" s="7">
        <f t="shared" si="35"/>
        <v>0.66666666666666663</v>
      </c>
      <c r="O1146">
        <v>1</v>
      </c>
      <c r="P1146">
        <v>2</v>
      </c>
      <c r="Q1146">
        <v>6</v>
      </c>
      <c r="R1146">
        <v>2.5</v>
      </c>
      <c r="S1146" t="s">
        <v>3463</v>
      </c>
      <c r="T1146" t="s">
        <v>3527</v>
      </c>
      <c r="U1146" t="s">
        <v>14816</v>
      </c>
    </row>
    <row r="1147" spans="1:21" x14ac:dyDescent="0.3">
      <c r="A1147" t="s">
        <v>3528</v>
      </c>
      <c r="B1147" t="s">
        <v>3529</v>
      </c>
      <c r="C1147" t="s">
        <v>20</v>
      </c>
      <c r="D1147" t="s">
        <v>21</v>
      </c>
      <c r="E1147" t="s">
        <v>22</v>
      </c>
      <c r="F1147" t="s">
        <v>29</v>
      </c>
      <c r="G1147" t="s">
        <v>24</v>
      </c>
      <c r="H1147">
        <v>244</v>
      </c>
      <c r="I1147">
        <v>19</v>
      </c>
      <c r="J1147">
        <v>12.8</v>
      </c>
      <c r="K1147" s="5">
        <f t="shared" si="34"/>
        <v>0</v>
      </c>
      <c r="L1147">
        <v>9</v>
      </c>
      <c r="M1147">
        <v>7</v>
      </c>
      <c r="N1147" s="7">
        <f t="shared" si="35"/>
        <v>0.4375</v>
      </c>
      <c r="O1147">
        <v>2</v>
      </c>
      <c r="P1147">
        <v>1</v>
      </c>
      <c r="Q1147">
        <v>11</v>
      </c>
      <c r="R1147">
        <v>23</v>
      </c>
      <c r="S1147" t="s">
        <v>3463</v>
      </c>
      <c r="T1147" t="s">
        <v>3530</v>
      </c>
      <c r="U1147" t="s">
        <v>14816</v>
      </c>
    </row>
    <row r="1148" spans="1:21" x14ac:dyDescent="0.3">
      <c r="A1148" t="s">
        <v>3531</v>
      </c>
      <c r="B1148" t="s">
        <v>3532</v>
      </c>
      <c r="C1148" t="s">
        <v>20</v>
      </c>
      <c r="D1148" t="s">
        <v>21</v>
      </c>
      <c r="E1148" t="s">
        <v>22</v>
      </c>
      <c r="F1148" t="s">
        <v>29</v>
      </c>
      <c r="G1148" t="s">
        <v>24</v>
      </c>
      <c r="H1148">
        <v>278</v>
      </c>
      <c r="I1148">
        <v>13</v>
      </c>
      <c r="J1148">
        <v>21.4</v>
      </c>
      <c r="K1148" s="5">
        <f t="shared" si="34"/>
        <v>1</v>
      </c>
      <c r="L1148">
        <v>5</v>
      </c>
      <c r="M1148">
        <v>4</v>
      </c>
      <c r="N1148" s="7">
        <f t="shared" si="35"/>
        <v>0.44444444444444442</v>
      </c>
      <c r="O1148">
        <v>2</v>
      </c>
      <c r="P1148">
        <v>2</v>
      </c>
      <c r="Q1148">
        <v>7</v>
      </c>
      <c r="R1148">
        <v>6.5</v>
      </c>
      <c r="S1148" t="s">
        <v>3463</v>
      </c>
      <c r="T1148" t="s">
        <v>3533</v>
      </c>
      <c r="U1148" t="s">
        <v>14816</v>
      </c>
    </row>
    <row r="1149" spans="1:21" x14ac:dyDescent="0.3">
      <c r="A1149" t="s">
        <v>3534</v>
      </c>
      <c r="B1149" t="s">
        <v>3535</v>
      </c>
      <c r="C1149" t="s">
        <v>20</v>
      </c>
      <c r="D1149" t="s">
        <v>21</v>
      </c>
      <c r="E1149" t="s">
        <v>22</v>
      </c>
      <c r="F1149" t="s">
        <v>29</v>
      </c>
      <c r="G1149" t="s">
        <v>24</v>
      </c>
      <c r="H1149">
        <v>120</v>
      </c>
      <c r="I1149">
        <v>8</v>
      </c>
      <c r="J1149">
        <v>15</v>
      </c>
      <c r="K1149" s="5">
        <f t="shared" si="34"/>
        <v>0</v>
      </c>
      <c r="L1149">
        <v>4</v>
      </c>
      <c r="M1149">
        <v>2</v>
      </c>
      <c r="N1149" s="7">
        <f t="shared" si="35"/>
        <v>0.33333333333333331</v>
      </c>
      <c r="O1149">
        <v>1</v>
      </c>
      <c r="P1149">
        <v>1</v>
      </c>
      <c r="Q1149">
        <v>3</v>
      </c>
      <c r="R1149">
        <v>5</v>
      </c>
      <c r="S1149" t="s">
        <v>3463</v>
      </c>
      <c r="T1149" t="s">
        <v>3536</v>
      </c>
      <c r="U1149" t="s">
        <v>14816</v>
      </c>
    </row>
    <row r="1150" spans="1:21" x14ac:dyDescent="0.3">
      <c r="A1150" t="s">
        <v>3537</v>
      </c>
      <c r="B1150" t="s">
        <v>3538</v>
      </c>
      <c r="C1150" t="s">
        <v>20</v>
      </c>
      <c r="D1150" t="s">
        <v>21</v>
      </c>
      <c r="E1150" t="s">
        <v>22</v>
      </c>
      <c r="F1150" t="s">
        <v>29</v>
      </c>
      <c r="G1150" t="s">
        <v>24</v>
      </c>
      <c r="H1150">
        <v>145</v>
      </c>
      <c r="I1150">
        <v>7</v>
      </c>
      <c r="J1150">
        <v>20.7</v>
      </c>
      <c r="K1150" s="5">
        <f t="shared" si="34"/>
        <v>1</v>
      </c>
      <c r="L1150">
        <v>5</v>
      </c>
      <c r="M1150">
        <v>2</v>
      </c>
      <c r="N1150" s="7">
        <f t="shared" si="35"/>
        <v>0.2857142857142857</v>
      </c>
      <c r="O1150">
        <v>0</v>
      </c>
      <c r="P1150">
        <v>0</v>
      </c>
      <c r="Q1150">
        <v>7</v>
      </c>
      <c r="R1150">
        <v>4</v>
      </c>
      <c r="S1150" t="s">
        <v>3463</v>
      </c>
      <c r="T1150" t="s">
        <v>3539</v>
      </c>
      <c r="U1150" t="s">
        <v>14816</v>
      </c>
    </row>
    <row r="1151" spans="1:21" x14ac:dyDescent="0.3">
      <c r="A1151" t="s">
        <v>3540</v>
      </c>
      <c r="B1151" t="s">
        <v>3541</v>
      </c>
      <c r="C1151" t="s">
        <v>20</v>
      </c>
      <c r="D1151" t="s">
        <v>21</v>
      </c>
      <c r="E1151" t="s">
        <v>22</v>
      </c>
      <c r="F1151" t="s">
        <v>29</v>
      </c>
      <c r="G1151" t="s">
        <v>24</v>
      </c>
      <c r="H1151">
        <v>144</v>
      </c>
      <c r="I1151">
        <v>8</v>
      </c>
      <c r="J1151">
        <v>18</v>
      </c>
      <c r="K1151" s="5">
        <f t="shared" si="34"/>
        <v>1</v>
      </c>
      <c r="L1151">
        <v>2</v>
      </c>
      <c r="M1151">
        <v>0</v>
      </c>
      <c r="N1151" s="7">
        <f t="shared" si="35"/>
        <v>0</v>
      </c>
      <c r="O1151">
        <v>4</v>
      </c>
      <c r="P1151">
        <v>2</v>
      </c>
      <c r="Q1151">
        <v>2</v>
      </c>
      <c r="R1151">
        <v>5</v>
      </c>
      <c r="S1151" t="s">
        <v>3463</v>
      </c>
      <c r="T1151" t="s">
        <v>3542</v>
      </c>
      <c r="U1151" t="s">
        <v>14816</v>
      </c>
    </row>
    <row r="1152" spans="1:21" x14ac:dyDescent="0.3">
      <c r="A1152" t="s">
        <v>3543</v>
      </c>
      <c r="B1152" t="s">
        <v>3544</v>
      </c>
      <c r="C1152" t="s">
        <v>20</v>
      </c>
      <c r="D1152" t="s">
        <v>21</v>
      </c>
      <c r="E1152" t="s">
        <v>37</v>
      </c>
      <c r="F1152" t="s">
        <v>38</v>
      </c>
      <c r="G1152" t="s">
        <v>24</v>
      </c>
      <c r="H1152">
        <v>283</v>
      </c>
      <c r="I1152">
        <v>17</v>
      </c>
      <c r="J1152">
        <v>16.600000000000001</v>
      </c>
      <c r="K1152" s="5">
        <f t="shared" si="34"/>
        <v>1</v>
      </c>
      <c r="L1152">
        <v>5</v>
      </c>
      <c r="M1152">
        <v>6</v>
      </c>
      <c r="N1152" s="7">
        <f t="shared" si="35"/>
        <v>0.54545454545454541</v>
      </c>
      <c r="O1152">
        <v>2</v>
      </c>
      <c r="P1152">
        <v>4</v>
      </c>
      <c r="Q1152">
        <v>22</v>
      </c>
      <c r="R1152">
        <v>46</v>
      </c>
      <c r="S1152" t="s">
        <v>3463</v>
      </c>
      <c r="T1152" t="s">
        <v>3545</v>
      </c>
      <c r="U1152" t="s">
        <v>14816</v>
      </c>
    </row>
    <row r="1153" spans="1:21" x14ac:dyDescent="0.3">
      <c r="A1153" t="s">
        <v>3546</v>
      </c>
      <c r="B1153" t="s">
        <v>3547</v>
      </c>
      <c r="C1153" t="s">
        <v>20</v>
      </c>
      <c r="D1153" t="s">
        <v>21</v>
      </c>
      <c r="E1153" t="s">
        <v>49</v>
      </c>
      <c r="F1153" t="s">
        <v>38</v>
      </c>
      <c r="G1153" t="s">
        <v>24</v>
      </c>
      <c r="H1153">
        <v>410</v>
      </c>
      <c r="I1153">
        <v>21</v>
      </c>
      <c r="J1153">
        <v>19.5</v>
      </c>
      <c r="K1153" s="5">
        <f t="shared" si="34"/>
        <v>1</v>
      </c>
      <c r="L1153">
        <v>13</v>
      </c>
      <c r="M1153">
        <v>3</v>
      </c>
      <c r="N1153" s="7">
        <f t="shared" si="35"/>
        <v>0.1875</v>
      </c>
      <c r="O1153">
        <v>4</v>
      </c>
      <c r="P1153">
        <v>1</v>
      </c>
      <c r="Q1153">
        <v>24</v>
      </c>
      <c r="R1153">
        <v>56</v>
      </c>
      <c r="S1153" t="s">
        <v>3463</v>
      </c>
      <c r="T1153" t="s">
        <v>3548</v>
      </c>
      <c r="U1153" t="s">
        <v>14816</v>
      </c>
    </row>
    <row r="1154" spans="1:21" x14ac:dyDescent="0.3">
      <c r="A1154" t="s">
        <v>3549</v>
      </c>
      <c r="B1154" t="s">
        <v>3550</v>
      </c>
      <c r="C1154" t="s">
        <v>20</v>
      </c>
      <c r="D1154" t="s">
        <v>21</v>
      </c>
      <c r="E1154" t="s">
        <v>37</v>
      </c>
      <c r="F1154" t="s">
        <v>38</v>
      </c>
      <c r="G1154" t="s">
        <v>173</v>
      </c>
      <c r="H1154">
        <v>326</v>
      </c>
      <c r="I1154">
        <v>24</v>
      </c>
      <c r="J1154">
        <v>13.6</v>
      </c>
      <c r="K1154" s="5">
        <f t="shared" si="34"/>
        <v>0</v>
      </c>
      <c r="L1154">
        <v>4</v>
      </c>
      <c r="M1154">
        <v>17</v>
      </c>
      <c r="N1154" s="7">
        <f t="shared" si="35"/>
        <v>0.80952380952380953</v>
      </c>
      <c r="O1154">
        <v>2</v>
      </c>
      <c r="P1154">
        <v>1</v>
      </c>
      <c r="Q1154">
        <v>14</v>
      </c>
      <c r="R1154">
        <v>107</v>
      </c>
      <c r="S1154" t="s">
        <v>3551</v>
      </c>
      <c r="T1154" t="s">
        <v>3552</v>
      </c>
      <c r="U1154" t="s">
        <v>14816</v>
      </c>
    </row>
    <row r="1155" spans="1:21" x14ac:dyDescent="0.3">
      <c r="A1155" t="s">
        <v>3553</v>
      </c>
      <c r="B1155" t="s">
        <v>3554</v>
      </c>
      <c r="C1155" t="s">
        <v>20</v>
      </c>
      <c r="D1155" t="s">
        <v>21</v>
      </c>
      <c r="E1155" t="s">
        <v>22</v>
      </c>
      <c r="F1155" t="s">
        <v>29</v>
      </c>
      <c r="G1155" t="s">
        <v>24</v>
      </c>
      <c r="H1155">
        <v>187</v>
      </c>
      <c r="I1155">
        <v>14</v>
      </c>
      <c r="J1155">
        <v>13.4</v>
      </c>
      <c r="K1155" s="5">
        <f t="shared" ref="K1155:K1218" si="36">IF(J1155&gt;15, 1, 0)</f>
        <v>0</v>
      </c>
      <c r="L1155">
        <v>9</v>
      </c>
      <c r="M1155">
        <v>4</v>
      </c>
      <c r="N1155" s="7">
        <f t="shared" ref="N1155:N1218" si="37">IFERROR(M1155/(M1155+L1155), 0)</f>
        <v>0.30769230769230771</v>
      </c>
      <c r="O1155">
        <v>1</v>
      </c>
      <c r="P1155">
        <v>0</v>
      </c>
      <c r="Q1155">
        <v>5</v>
      </c>
      <c r="R1155">
        <v>7</v>
      </c>
      <c r="S1155" t="s">
        <v>3551</v>
      </c>
      <c r="T1155" t="s">
        <v>3555</v>
      </c>
      <c r="U1155" t="s">
        <v>14816</v>
      </c>
    </row>
    <row r="1156" spans="1:21" x14ac:dyDescent="0.3">
      <c r="A1156" t="s">
        <v>3556</v>
      </c>
      <c r="B1156" t="s">
        <v>3557</v>
      </c>
      <c r="C1156" t="s">
        <v>20</v>
      </c>
      <c r="D1156" t="s">
        <v>21</v>
      </c>
      <c r="E1156" t="s">
        <v>37</v>
      </c>
      <c r="F1156" t="s">
        <v>38</v>
      </c>
      <c r="G1156" t="s">
        <v>24</v>
      </c>
      <c r="H1156">
        <v>288</v>
      </c>
      <c r="I1156">
        <v>18</v>
      </c>
      <c r="J1156">
        <v>16</v>
      </c>
      <c r="K1156" s="5">
        <f t="shared" si="36"/>
        <v>1</v>
      </c>
      <c r="L1156">
        <v>7</v>
      </c>
      <c r="M1156">
        <v>6</v>
      </c>
      <c r="N1156" s="7">
        <f t="shared" si="37"/>
        <v>0.46153846153846156</v>
      </c>
      <c r="O1156">
        <v>2</v>
      </c>
      <c r="P1156">
        <v>3</v>
      </c>
      <c r="Q1156">
        <v>12</v>
      </c>
      <c r="R1156">
        <v>7</v>
      </c>
      <c r="S1156" t="s">
        <v>3551</v>
      </c>
      <c r="T1156" t="s">
        <v>3558</v>
      </c>
      <c r="U1156" t="s">
        <v>14816</v>
      </c>
    </row>
    <row r="1157" spans="1:21" x14ac:dyDescent="0.3">
      <c r="A1157" t="s">
        <v>3559</v>
      </c>
      <c r="B1157" t="s">
        <v>3560</v>
      </c>
      <c r="C1157" t="s">
        <v>20</v>
      </c>
      <c r="D1157" t="s">
        <v>213</v>
      </c>
      <c r="E1157" t="s">
        <v>22</v>
      </c>
      <c r="F1157" t="s">
        <v>29</v>
      </c>
      <c r="G1157" t="s">
        <v>24</v>
      </c>
      <c r="H1157">
        <v>19</v>
      </c>
      <c r="I1157">
        <v>3</v>
      </c>
      <c r="J1157">
        <v>6.3</v>
      </c>
      <c r="K1157" s="5">
        <f t="shared" si="36"/>
        <v>0</v>
      </c>
      <c r="L1157">
        <v>0</v>
      </c>
      <c r="M1157">
        <v>0</v>
      </c>
      <c r="N1157" s="7">
        <f t="shared" si="37"/>
        <v>0</v>
      </c>
      <c r="O1157">
        <v>2</v>
      </c>
      <c r="P1157">
        <v>1</v>
      </c>
      <c r="Q1157">
        <v>1</v>
      </c>
      <c r="R1157">
        <v>5</v>
      </c>
      <c r="S1157" t="s">
        <v>3551</v>
      </c>
      <c r="T1157" t="s">
        <v>3561</v>
      </c>
      <c r="U1157" t="s">
        <v>14816</v>
      </c>
    </row>
    <row r="1158" spans="1:21" x14ac:dyDescent="0.3">
      <c r="A1158" t="s">
        <v>3562</v>
      </c>
      <c r="B1158" t="s">
        <v>3563</v>
      </c>
      <c r="C1158" t="s">
        <v>99</v>
      </c>
      <c r="D1158" t="s">
        <v>125</v>
      </c>
      <c r="E1158" t="s">
        <v>37</v>
      </c>
      <c r="F1158" t="s">
        <v>38</v>
      </c>
      <c r="G1158" t="s">
        <v>24</v>
      </c>
      <c r="H1158">
        <v>187</v>
      </c>
      <c r="I1158">
        <v>3</v>
      </c>
      <c r="J1158">
        <v>62.3</v>
      </c>
      <c r="K1158" s="5">
        <f t="shared" si="36"/>
        <v>1</v>
      </c>
      <c r="L1158">
        <v>0</v>
      </c>
      <c r="M1158">
        <v>0</v>
      </c>
      <c r="N1158" s="7">
        <f t="shared" si="37"/>
        <v>0</v>
      </c>
      <c r="O1158">
        <v>0</v>
      </c>
      <c r="P1158">
        <v>0</v>
      </c>
      <c r="Q1158">
        <v>8</v>
      </c>
      <c r="R1158">
        <v>11</v>
      </c>
      <c r="S1158" t="s">
        <v>3551</v>
      </c>
      <c r="T1158" t="s">
        <v>3564</v>
      </c>
      <c r="U1158" t="s">
        <v>14816</v>
      </c>
    </row>
    <row r="1159" spans="1:21" x14ac:dyDescent="0.3">
      <c r="A1159" t="s">
        <v>3565</v>
      </c>
      <c r="B1159" t="s">
        <v>3566</v>
      </c>
      <c r="C1159" t="s">
        <v>99</v>
      </c>
      <c r="D1159" t="s">
        <v>125</v>
      </c>
      <c r="E1159" t="s">
        <v>22</v>
      </c>
      <c r="F1159" t="s">
        <v>38</v>
      </c>
      <c r="G1159" t="s">
        <v>24</v>
      </c>
      <c r="H1159">
        <v>837</v>
      </c>
      <c r="I1159">
        <v>36</v>
      </c>
      <c r="J1159">
        <v>23.2</v>
      </c>
      <c r="K1159" s="5">
        <f t="shared" si="36"/>
        <v>1</v>
      </c>
      <c r="L1159">
        <v>0</v>
      </c>
      <c r="M1159">
        <v>0</v>
      </c>
      <c r="N1159" s="7">
        <f t="shared" si="37"/>
        <v>0</v>
      </c>
      <c r="O1159">
        <v>0</v>
      </c>
      <c r="P1159">
        <v>0</v>
      </c>
      <c r="Q1159">
        <v>12</v>
      </c>
      <c r="R1159">
        <v>25</v>
      </c>
      <c r="S1159" t="s">
        <v>3551</v>
      </c>
      <c r="T1159" t="s">
        <v>3567</v>
      </c>
      <c r="U1159" t="s">
        <v>14816</v>
      </c>
    </row>
    <row r="1160" spans="1:21" x14ac:dyDescent="0.3">
      <c r="A1160" t="s">
        <v>3568</v>
      </c>
      <c r="B1160" t="s">
        <v>3569</v>
      </c>
      <c r="C1160" t="s">
        <v>99</v>
      </c>
      <c r="D1160" t="s">
        <v>125</v>
      </c>
      <c r="E1160" t="s">
        <v>22</v>
      </c>
      <c r="F1160" t="s">
        <v>38</v>
      </c>
      <c r="G1160" t="s">
        <v>24</v>
      </c>
      <c r="H1160">
        <v>673</v>
      </c>
      <c r="I1160">
        <v>20</v>
      </c>
      <c r="J1160">
        <v>33.6</v>
      </c>
      <c r="K1160" s="5">
        <f t="shared" si="36"/>
        <v>1</v>
      </c>
      <c r="L1160">
        <v>0</v>
      </c>
      <c r="M1160">
        <v>0</v>
      </c>
      <c r="N1160" s="7">
        <f t="shared" si="37"/>
        <v>0</v>
      </c>
      <c r="O1160">
        <v>0</v>
      </c>
      <c r="P1160">
        <v>0</v>
      </c>
      <c r="Q1160">
        <v>7</v>
      </c>
      <c r="R1160">
        <v>20</v>
      </c>
      <c r="S1160" t="s">
        <v>3551</v>
      </c>
      <c r="T1160" t="s">
        <v>3570</v>
      </c>
      <c r="U1160" t="s">
        <v>14816</v>
      </c>
    </row>
    <row r="1161" spans="1:21" x14ac:dyDescent="0.3">
      <c r="A1161" t="s">
        <v>3571</v>
      </c>
      <c r="B1161" t="s">
        <v>3572</v>
      </c>
      <c r="C1161" t="s">
        <v>20</v>
      </c>
      <c r="D1161" t="s">
        <v>42</v>
      </c>
      <c r="E1161" t="s">
        <v>49</v>
      </c>
      <c r="F1161" t="s">
        <v>38</v>
      </c>
      <c r="G1161" t="s">
        <v>24</v>
      </c>
      <c r="H1161">
        <v>625</v>
      </c>
      <c r="I1161">
        <v>40</v>
      </c>
      <c r="J1161">
        <v>15.6</v>
      </c>
      <c r="K1161" s="5">
        <f t="shared" si="36"/>
        <v>1</v>
      </c>
      <c r="L1161">
        <v>22</v>
      </c>
      <c r="M1161">
        <v>13</v>
      </c>
      <c r="N1161" s="7">
        <f t="shared" si="37"/>
        <v>0.37142857142857144</v>
      </c>
      <c r="O1161">
        <v>4</v>
      </c>
      <c r="P1161">
        <v>1</v>
      </c>
      <c r="Q1161">
        <v>11</v>
      </c>
      <c r="R1161">
        <v>34</v>
      </c>
      <c r="S1161" t="s">
        <v>3551</v>
      </c>
      <c r="T1161" t="s">
        <v>3573</v>
      </c>
      <c r="U1161" t="s">
        <v>14816</v>
      </c>
    </row>
    <row r="1162" spans="1:21" x14ac:dyDescent="0.3">
      <c r="A1162" t="s">
        <v>3574</v>
      </c>
      <c r="B1162" t="s">
        <v>3575</v>
      </c>
      <c r="C1162" t="s">
        <v>99</v>
      </c>
      <c r="D1162" t="s">
        <v>125</v>
      </c>
      <c r="E1162" t="s">
        <v>22</v>
      </c>
      <c r="F1162" t="s">
        <v>29</v>
      </c>
      <c r="G1162" t="s">
        <v>24</v>
      </c>
      <c r="H1162">
        <v>153</v>
      </c>
      <c r="I1162">
        <v>9</v>
      </c>
      <c r="J1162">
        <v>17</v>
      </c>
      <c r="K1162" s="5">
        <f t="shared" si="36"/>
        <v>1</v>
      </c>
      <c r="L1162">
        <v>0</v>
      </c>
      <c r="M1162">
        <v>0</v>
      </c>
      <c r="N1162" s="7">
        <f t="shared" si="37"/>
        <v>0</v>
      </c>
      <c r="O1162">
        <v>0</v>
      </c>
      <c r="P1162">
        <v>0</v>
      </c>
      <c r="Q1162">
        <v>7</v>
      </c>
      <c r="R1162">
        <v>2.5</v>
      </c>
      <c r="S1162" t="s">
        <v>3551</v>
      </c>
      <c r="T1162" t="s">
        <v>3576</v>
      </c>
      <c r="U1162" t="s">
        <v>14816</v>
      </c>
    </row>
    <row r="1163" spans="1:21" x14ac:dyDescent="0.3">
      <c r="A1163" t="s">
        <v>3577</v>
      </c>
      <c r="B1163" t="s">
        <v>3578</v>
      </c>
      <c r="C1163" t="s">
        <v>20</v>
      </c>
      <c r="D1163" t="s">
        <v>42</v>
      </c>
      <c r="E1163" t="s">
        <v>22</v>
      </c>
      <c r="F1163" t="s">
        <v>29</v>
      </c>
      <c r="G1163" t="s">
        <v>24</v>
      </c>
      <c r="H1163">
        <v>340</v>
      </c>
      <c r="I1163">
        <v>18</v>
      </c>
      <c r="J1163">
        <v>18.899999999999999</v>
      </c>
      <c r="K1163" s="5">
        <f t="shared" si="36"/>
        <v>1</v>
      </c>
      <c r="L1163">
        <v>8</v>
      </c>
      <c r="M1163">
        <v>7</v>
      </c>
      <c r="N1163" s="7">
        <f t="shared" si="37"/>
        <v>0.46666666666666667</v>
      </c>
      <c r="O1163">
        <v>3</v>
      </c>
      <c r="P1163">
        <v>0</v>
      </c>
      <c r="Q1163">
        <v>8</v>
      </c>
      <c r="R1163">
        <v>3.23</v>
      </c>
      <c r="S1163" t="s">
        <v>3551</v>
      </c>
      <c r="T1163" t="s">
        <v>3579</v>
      </c>
      <c r="U1163" t="s">
        <v>14816</v>
      </c>
    </row>
    <row r="1164" spans="1:21" x14ac:dyDescent="0.3">
      <c r="A1164" t="s">
        <v>3580</v>
      </c>
      <c r="B1164" t="s">
        <v>3581</v>
      </c>
      <c r="C1164" t="s">
        <v>99</v>
      </c>
      <c r="D1164" t="s">
        <v>42</v>
      </c>
      <c r="E1164" t="s">
        <v>22</v>
      </c>
      <c r="F1164" t="s">
        <v>29</v>
      </c>
      <c r="G1164" t="s">
        <v>24</v>
      </c>
      <c r="H1164">
        <v>100</v>
      </c>
      <c r="I1164">
        <v>7</v>
      </c>
      <c r="J1164">
        <v>14.3</v>
      </c>
      <c r="K1164" s="5">
        <f t="shared" si="36"/>
        <v>0</v>
      </c>
      <c r="L1164">
        <v>0</v>
      </c>
      <c r="M1164">
        <v>0</v>
      </c>
      <c r="N1164" s="7">
        <f t="shared" si="37"/>
        <v>0</v>
      </c>
      <c r="O1164">
        <v>0</v>
      </c>
      <c r="P1164">
        <v>0</v>
      </c>
      <c r="Q1164">
        <v>1</v>
      </c>
      <c r="R1164">
        <v>5</v>
      </c>
      <c r="S1164" t="s">
        <v>3551</v>
      </c>
      <c r="T1164" t="s">
        <v>3582</v>
      </c>
      <c r="U1164" t="s">
        <v>14816</v>
      </c>
    </row>
    <row r="1165" spans="1:21" x14ac:dyDescent="0.3">
      <c r="A1165" t="s">
        <v>3583</v>
      </c>
      <c r="B1165" t="s">
        <v>3584</v>
      </c>
      <c r="C1165" t="s">
        <v>99</v>
      </c>
      <c r="D1165" t="s">
        <v>213</v>
      </c>
      <c r="E1165" t="s">
        <v>22</v>
      </c>
      <c r="F1165" t="s">
        <v>29</v>
      </c>
      <c r="G1165" t="s">
        <v>24</v>
      </c>
      <c r="H1165">
        <v>70</v>
      </c>
      <c r="I1165">
        <v>8</v>
      </c>
      <c r="J1165">
        <v>8.8000000000000007</v>
      </c>
      <c r="K1165" s="5">
        <f t="shared" si="36"/>
        <v>0</v>
      </c>
      <c r="L1165">
        <v>0</v>
      </c>
      <c r="M1165">
        <v>0</v>
      </c>
      <c r="N1165" s="7">
        <f t="shared" si="37"/>
        <v>0</v>
      </c>
      <c r="O1165">
        <v>0</v>
      </c>
      <c r="P1165">
        <v>0</v>
      </c>
      <c r="Q1165">
        <v>5</v>
      </c>
      <c r="R1165">
        <v>10</v>
      </c>
      <c r="S1165" t="s">
        <v>3551</v>
      </c>
      <c r="T1165" t="s">
        <v>3585</v>
      </c>
      <c r="U1165" t="s">
        <v>14816</v>
      </c>
    </row>
    <row r="1166" spans="1:21" x14ac:dyDescent="0.3">
      <c r="A1166" t="s">
        <v>3586</v>
      </c>
      <c r="B1166" t="s">
        <v>3587</v>
      </c>
      <c r="C1166" t="s">
        <v>20</v>
      </c>
      <c r="D1166" t="s">
        <v>21</v>
      </c>
      <c r="E1166" t="s">
        <v>37</v>
      </c>
      <c r="F1166" t="s">
        <v>38</v>
      </c>
      <c r="G1166" t="s">
        <v>24</v>
      </c>
      <c r="H1166">
        <v>532</v>
      </c>
      <c r="I1166">
        <v>32</v>
      </c>
      <c r="J1166">
        <v>16.600000000000001</v>
      </c>
      <c r="K1166" s="5">
        <f t="shared" si="36"/>
        <v>1</v>
      </c>
      <c r="L1166">
        <v>14</v>
      </c>
      <c r="M1166">
        <v>13</v>
      </c>
      <c r="N1166" s="7">
        <f t="shared" si="37"/>
        <v>0.48148148148148145</v>
      </c>
      <c r="O1166">
        <v>4</v>
      </c>
      <c r="P1166">
        <v>1</v>
      </c>
      <c r="Q1166">
        <v>22</v>
      </c>
      <c r="R1166">
        <v>20</v>
      </c>
      <c r="S1166" t="s">
        <v>3551</v>
      </c>
      <c r="T1166" t="s">
        <v>3588</v>
      </c>
      <c r="U1166" t="s">
        <v>14816</v>
      </c>
    </row>
    <row r="1167" spans="1:21" x14ac:dyDescent="0.3">
      <c r="A1167" t="s">
        <v>3589</v>
      </c>
      <c r="B1167" t="s">
        <v>3590</v>
      </c>
      <c r="C1167" t="s">
        <v>20</v>
      </c>
      <c r="D1167" t="s">
        <v>42</v>
      </c>
      <c r="E1167" t="s">
        <v>22</v>
      </c>
      <c r="F1167" t="s">
        <v>29</v>
      </c>
      <c r="G1167" t="s">
        <v>24</v>
      </c>
      <c r="H1167">
        <v>212</v>
      </c>
      <c r="I1167">
        <v>16</v>
      </c>
      <c r="J1167">
        <v>13.2</v>
      </c>
      <c r="K1167" s="5">
        <f t="shared" si="36"/>
        <v>0</v>
      </c>
      <c r="L1167">
        <v>8</v>
      </c>
      <c r="M1167">
        <v>3</v>
      </c>
      <c r="N1167" s="7">
        <f t="shared" si="37"/>
        <v>0.27272727272727271</v>
      </c>
      <c r="O1167">
        <v>3</v>
      </c>
      <c r="P1167">
        <v>2</v>
      </c>
      <c r="Q1167">
        <v>6</v>
      </c>
      <c r="R1167">
        <v>5</v>
      </c>
      <c r="S1167" t="s">
        <v>3591</v>
      </c>
      <c r="T1167" t="s">
        <v>3592</v>
      </c>
      <c r="U1167" t="s">
        <v>14816</v>
      </c>
    </row>
    <row r="1168" spans="1:21" x14ac:dyDescent="0.3">
      <c r="A1168" t="s">
        <v>3593</v>
      </c>
      <c r="B1168" t="s">
        <v>3594</v>
      </c>
      <c r="C1168" t="s">
        <v>20</v>
      </c>
      <c r="D1168" t="s">
        <v>21</v>
      </c>
      <c r="E1168" t="s">
        <v>22</v>
      </c>
      <c r="F1168" t="s">
        <v>29</v>
      </c>
      <c r="G1168" t="s">
        <v>24</v>
      </c>
      <c r="H1168">
        <v>319</v>
      </c>
      <c r="I1168">
        <v>14</v>
      </c>
      <c r="J1168">
        <v>22.8</v>
      </c>
      <c r="K1168" s="5">
        <f t="shared" si="36"/>
        <v>1</v>
      </c>
      <c r="L1168">
        <v>7</v>
      </c>
      <c r="M1168">
        <v>5</v>
      </c>
      <c r="N1168" s="7">
        <f t="shared" si="37"/>
        <v>0.41666666666666669</v>
      </c>
      <c r="O1168">
        <v>1</v>
      </c>
      <c r="P1168">
        <v>1</v>
      </c>
      <c r="Q1168">
        <v>7</v>
      </c>
      <c r="R1168">
        <v>3.5</v>
      </c>
      <c r="S1168" t="s">
        <v>3551</v>
      </c>
      <c r="T1168" t="s">
        <v>3595</v>
      </c>
      <c r="U1168" t="s">
        <v>14816</v>
      </c>
    </row>
    <row r="1169" spans="1:21" x14ac:dyDescent="0.3">
      <c r="A1169" t="s">
        <v>3596</v>
      </c>
      <c r="B1169" t="s">
        <v>3597</v>
      </c>
      <c r="C1169" t="s">
        <v>20</v>
      </c>
      <c r="D1169" t="s">
        <v>21</v>
      </c>
      <c r="E1169" t="s">
        <v>22</v>
      </c>
      <c r="F1169" t="s">
        <v>29</v>
      </c>
      <c r="G1169" t="s">
        <v>24</v>
      </c>
      <c r="H1169">
        <v>321</v>
      </c>
      <c r="I1169">
        <v>19</v>
      </c>
      <c r="J1169">
        <v>16.899999999999999</v>
      </c>
      <c r="K1169" s="5">
        <f t="shared" si="36"/>
        <v>1</v>
      </c>
      <c r="L1169">
        <v>9</v>
      </c>
      <c r="M1169">
        <v>9</v>
      </c>
      <c r="N1169" s="7">
        <f t="shared" si="37"/>
        <v>0.5</v>
      </c>
      <c r="O1169">
        <v>0</v>
      </c>
      <c r="P1169">
        <v>1</v>
      </c>
      <c r="Q1169">
        <v>12</v>
      </c>
      <c r="R1169">
        <v>13.5</v>
      </c>
      <c r="S1169" t="s">
        <v>3551</v>
      </c>
      <c r="T1169" t="s">
        <v>3598</v>
      </c>
      <c r="U1169" t="s">
        <v>14816</v>
      </c>
    </row>
    <row r="1170" spans="1:21" x14ac:dyDescent="0.3">
      <c r="A1170" t="s">
        <v>3599</v>
      </c>
      <c r="B1170" t="s">
        <v>3600</v>
      </c>
      <c r="C1170" t="s">
        <v>99</v>
      </c>
      <c r="D1170" t="s">
        <v>125</v>
      </c>
      <c r="E1170" t="s">
        <v>22</v>
      </c>
      <c r="F1170" t="s">
        <v>23</v>
      </c>
      <c r="G1170" t="s">
        <v>24</v>
      </c>
      <c r="H1170">
        <v>46</v>
      </c>
      <c r="I1170">
        <v>7</v>
      </c>
      <c r="J1170">
        <v>6.6</v>
      </c>
      <c r="K1170" s="5">
        <f t="shared" si="36"/>
        <v>0</v>
      </c>
      <c r="L1170">
        <v>0</v>
      </c>
      <c r="M1170">
        <v>0</v>
      </c>
      <c r="N1170" s="7">
        <f t="shared" si="37"/>
        <v>0</v>
      </c>
      <c r="O1170">
        <v>0</v>
      </c>
      <c r="P1170">
        <v>0</v>
      </c>
      <c r="Q1170">
        <v>4</v>
      </c>
      <c r="R1170">
        <v>0.75</v>
      </c>
      <c r="S1170" t="s">
        <v>3551</v>
      </c>
      <c r="T1170" t="s">
        <v>3601</v>
      </c>
      <c r="U1170" t="s">
        <v>14816</v>
      </c>
    </row>
    <row r="1171" spans="1:21" x14ac:dyDescent="0.3">
      <c r="A1171" t="s">
        <v>3602</v>
      </c>
      <c r="B1171" t="s">
        <v>3603</v>
      </c>
      <c r="C1171" t="s">
        <v>99</v>
      </c>
      <c r="D1171" t="s">
        <v>125</v>
      </c>
      <c r="E1171" t="s">
        <v>22</v>
      </c>
      <c r="F1171" t="s">
        <v>23</v>
      </c>
      <c r="G1171" t="s">
        <v>24</v>
      </c>
      <c r="H1171">
        <v>123</v>
      </c>
      <c r="I1171">
        <v>12</v>
      </c>
      <c r="J1171">
        <v>10.199999999999999</v>
      </c>
      <c r="K1171" s="5">
        <f t="shared" si="36"/>
        <v>0</v>
      </c>
      <c r="L1171">
        <v>0</v>
      </c>
      <c r="M1171">
        <v>0</v>
      </c>
      <c r="N1171" s="7">
        <f t="shared" si="37"/>
        <v>0</v>
      </c>
      <c r="O1171">
        <v>0</v>
      </c>
      <c r="P1171">
        <v>0</v>
      </c>
      <c r="Q1171">
        <v>5</v>
      </c>
      <c r="R1171">
        <v>5</v>
      </c>
      <c r="S1171" t="s">
        <v>3551</v>
      </c>
      <c r="T1171" t="s">
        <v>3604</v>
      </c>
      <c r="U1171" t="s">
        <v>14816</v>
      </c>
    </row>
    <row r="1172" spans="1:21" x14ac:dyDescent="0.3">
      <c r="A1172" t="s">
        <v>3605</v>
      </c>
      <c r="B1172" t="s">
        <v>3606</v>
      </c>
      <c r="C1172" t="s">
        <v>99</v>
      </c>
      <c r="D1172" t="s">
        <v>125</v>
      </c>
      <c r="E1172" t="s">
        <v>22</v>
      </c>
      <c r="F1172" t="s">
        <v>23</v>
      </c>
      <c r="G1172" t="s">
        <v>24</v>
      </c>
      <c r="H1172">
        <v>116</v>
      </c>
      <c r="I1172">
        <v>9</v>
      </c>
      <c r="J1172">
        <v>12.9</v>
      </c>
      <c r="K1172" s="5">
        <f t="shared" si="36"/>
        <v>0</v>
      </c>
      <c r="L1172">
        <v>0</v>
      </c>
      <c r="M1172">
        <v>0</v>
      </c>
      <c r="N1172" s="7">
        <f t="shared" si="37"/>
        <v>0</v>
      </c>
      <c r="O1172">
        <v>0</v>
      </c>
      <c r="P1172">
        <v>0</v>
      </c>
      <c r="Q1172">
        <v>6</v>
      </c>
      <c r="R1172">
        <v>6</v>
      </c>
      <c r="S1172" t="s">
        <v>3551</v>
      </c>
      <c r="T1172" t="s">
        <v>3607</v>
      </c>
      <c r="U1172" t="s">
        <v>14816</v>
      </c>
    </row>
    <row r="1173" spans="1:21" x14ac:dyDescent="0.3">
      <c r="A1173" t="s">
        <v>3608</v>
      </c>
      <c r="B1173" t="s">
        <v>3609</v>
      </c>
      <c r="C1173" t="s">
        <v>20</v>
      </c>
      <c r="D1173" t="s">
        <v>21</v>
      </c>
      <c r="E1173" t="s">
        <v>37</v>
      </c>
      <c r="F1173" t="s">
        <v>38</v>
      </c>
      <c r="G1173" t="s">
        <v>24</v>
      </c>
      <c r="H1173">
        <v>522</v>
      </c>
      <c r="I1173">
        <v>25</v>
      </c>
      <c r="J1173">
        <v>20.9</v>
      </c>
      <c r="K1173" s="5">
        <f t="shared" si="36"/>
        <v>1</v>
      </c>
      <c r="L1173">
        <v>13</v>
      </c>
      <c r="M1173">
        <v>11</v>
      </c>
      <c r="N1173" s="7">
        <f t="shared" si="37"/>
        <v>0.45833333333333331</v>
      </c>
      <c r="O1173">
        <v>1</v>
      </c>
      <c r="P1173">
        <v>0</v>
      </c>
      <c r="Q1173">
        <v>24</v>
      </c>
      <c r="R1173">
        <v>45</v>
      </c>
      <c r="S1173" t="s">
        <v>3551</v>
      </c>
      <c r="T1173" t="s">
        <v>3610</v>
      </c>
      <c r="U1173" t="s">
        <v>14816</v>
      </c>
    </row>
    <row r="1174" spans="1:21" x14ac:dyDescent="0.3">
      <c r="A1174" t="s">
        <v>3611</v>
      </c>
      <c r="B1174" t="s">
        <v>3612</v>
      </c>
      <c r="C1174" t="s">
        <v>20</v>
      </c>
      <c r="D1174" t="s">
        <v>213</v>
      </c>
      <c r="E1174" t="s">
        <v>22</v>
      </c>
      <c r="F1174" t="s">
        <v>29</v>
      </c>
      <c r="G1174" t="s">
        <v>24</v>
      </c>
      <c r="H1174">
        <v>36</v>
      </c>
      <c r="I1174">
        <v>3</v>
      </c>
      <c r="J1174">
        <v>12</v>
      </c>
      <c r="K1174" s="5">
        <f t="shared" si="36"/>
        <v>0</v>
      </c>
      <c r="L1174">
        <v>0</v>
      </c>
      <c r="M1174">
        <v>0</v>
      </c>
      <c r="N1174" s="7">
        <f t="shared" si="37"/>
        <v>0</v>
      </c>
      <c r="O1174">
        <v>2</v>
      </c>
      <c r="P1174">
        <v>1</v>
      </c>
      <c r="Q1174">
        <v>3</v>
      </c>
      <c r="R1174">
        <v>5</v>
      </c>
      <c r="S1174" t="s">
        <v>3551</v>
      </c>
      <c r="T1174" t="s">
        <v>3613</v>
      </c>
      <c r="U1174" t="s">
        <v>14816</v>
      </c>
    </row>
    <row r="1175" spans="1:21" x14ac:dyDescent="0.3">
      <c r="A1175" t="s">
        <v>3614</v>
      </c>
      <c r="B1175" t="s">
        <v>3615</v>
      </c>
      <c r="C1175" t="s">
        <v>99</v>
      </c>
      <c r="D1175" t="s">
        <v>21</v>
      </c>
      <c r="E1175" t="s">
        <v>22</v>
      </c>
      <c r="F1175" t="s">
        <v>23</v>
      </c>
      <c r="G1175" t="s">
        <v>24</v>
      </c>
      <c r="H1175">
        <v>79</v>
      </c>
      <c r="I1175">
        <v>9</v>
      </c>
      <c r="J1175">
        <v>8.8000000000000007</v>
      </c>
      <c r="K1175" s="5">
        <f t="shared" si="36"/>
        <v>0</v>
      </c>
      <c r="L1175">
        <v>0</v>
      </c>
      <c r="M1175">
        <v>0</v>
      </c>
      <c r="N1175" s="7">
        <f t="shared" si="37"/>
        <v>0</v>
      </c>
      <c r="O1175">
        <v>0</v>
      </c>
      <c r="P1175">
        <v>0</v>
      </c>
      <c r="Q1175">
        <v>10</v>
      </c>
      <c r="R1175">
        <v>17</v>
      </c>
      <c r="S1175" t="s">
        <v>3551</v>
      </c>
      <c r="T1175" t="s">
        <v>3616</v>
      </c>
      <c r="U1175" t="s">
        <v>14816</v>
      </c>
    </row>
    <row r="1176" spans="1:21" x14ac:dyDescent="0.3">
      <c r="A1176" t="s">
        <v>3617</v>
      </c>
      <c r="B1176" t="s">
        <v>3618</v>
      </c>
      <c r="C1176" t="s">
        <v>20</v>
      </c>
      <c r="D1176" t="s">
        <v>21</v>
      </c>
      <c r="E1176" t="s">
        <v>22</v>
      </c>
      <c r="F1176" t="s">
        <v>29</v>
      </c>
      <c r="G1176" t="s">
        <v>24</v>
      </c>
      <c r="H1176">
        <v>149</v>
      </c>
      <c r="I1176">
        <v>11</v>
      </c>
      <c r="J1176">
        <v>13.5</v>
      </c>
      <c r="K1176" s="5">
        <f t="shared" si="36"/>
        <v>0</v>
      </c>
      <c r="L1176">
        <v>7</v>
      </c>
      <c r="M1176">
        <v>2</v>
      </c>
      <c r="N1176" s="7">
        <f t="shared" si="37"/>
        <v>0.22222222222222221</v>
      </c>
      <c r="O1176">
        <v>2</v>
      </c>
      <c r="P1176">
        <v>0</v>
      </c>
      <c r="Q1176">
        <v>7</v>
      </c>
      <c r="R1176">
        <v>4.9950000000000001</v>
      </c>
      <c r="S1176" t="s">
        <v>3551</v>
      </c>
      <c r="T1176" t="s">
        <v>3619</v>
      </c>
      <c r="U1176" t="s">
        <v>14816</v>
      </c>
    </row>
    <row r="1177" spans="1:21" x14ac:dyDescent="0.3">
      <c r="A1177" t="s">
        <v>3620</v>
      </c>
      <c r="B1177" t="s">
        <v>3621</v>
      </c>
      <c r="C1177" t="s">
        <v>20</v>
      </c>
      <c r="D1177" t="s">
        <v>42</v>
      </c>
      <c r="E1177" t="s">
        <v>22</v>
      </c>
      <c r="F1177" t="s">
        <v>23</v>
      </c>
      <c r="G1177" t="s">
        <v>24</v>
      </c>
      <c r="H1177">
        <v>214</v>
      </c>
      <c r="I1177">
        <v>10</v>
      </c>
      <c r="J1177">
        <v>21.4</v>
      </c>
      <c r="K1177" s="5">
        <f t="shared" si="36"/>
        <v>1</v>
      </c>
      <c r="L1177">
        <v>4</v>
      </c>
      <c r="M1177">
        <v>2</v>
      </c>
      <c r="N1177" s="7">
        <f t="shared" si="37"/>
        <v>0.33333333333333331</v>
      </c>
      <c r="O1177">
        <v>2</v>
      </c>
      <c r="P1177">
        <v>2</v>
      </c>
      <c r="Q1177">
        <v>8</v>
      </c>
      <c r="R1177">
        <v>20</v>
      </c>
      <c r="S1177" t="s">
        <v>3551</v>
      </c>
      <c r="T1177" t="s">
        <v>3622</v>
      </c>
      <c r="U1177" t="s">
        <v>14816</v>
      </c>
    </row>
    <row r="1178" spans="1:21" x14ac:dyDescent="0.3">
      <c r="A1178" t="s">
        <v>3623</v>
      </c>
      <c r="B1178" t="s">
        <v>3624</v>
      </c>
      <c r="C1178" t="s">
        <v>99</v>
      </c>
      <c r="D1178" t="s">
        <v>21</v>
      </c>
      <c r="E1178" t="s">
        <v>22</v>
      </c>
      <c r="F1178" t="s">
        <v>29</v>
      </c>
      <c r="G1178" t="s">
        <v>24</v>
      </c>
      <c r="H1178">
        <v>14</v>
      </c>
      <c r="I1178">
        <v>9</v>
      </c>
      <c r="J1178">
        <v>1.6</v>
      </c>
      <c r="K1178" s="5">
        <f t="shared" si="36"/>
        <v>0</v>
      </c>
      <c r="L1178">
        <v>0</v>
      </c>
      <c r="M1178">
        <v>0</v>
      </c>
      <c r="N1178" s="7">
        <f t="shared" si="37"/>
        <v>0</v>
      </c>
      <c r="O1178">
        <v>0</v>
      </c>
      <c r="P1178">
        <v>0</v>
      </c>
      <c r="Q1178">
        <v>7</v>
      </c>
      <c r="R1178">
        <v>5</v>
      </c>
      <c r="S1178" t="s">
        <v>3551</v>
      </c>
      <c r="T1178" t="s">
        <v>3625</v>
      </c>
      <c r="U1178" t="s">
        <v>14816</v>
      </c>
    </row>
    <row r="1179" spans="1:21" x14ac:dyDescent="0.3">
      <c r="A1179" t="s">
        <v>3626</v>
      </c>
      <c r="B1179" t="s">
        <v>3627</v>
      </c>
      <c r="C1179" t="s">
        <v>99</v>
      </c>
      <c r="D1179" t="s">
        <v>21</v>
      </c>
      <c r="E1179" t="s">
        <v>22</v>
      </c>
      <c r="F1179" t="s">
        <v>29</v>
      </c>
      <c r="G1179" t="s">
        <v>24</v>
      </c>
      <c r="H1179">
        <v>10</v>
      </c>
      <c r="I1179">
        <v>6</v>
      </c>
      <c r="J1179">
        <v>1.7</v>
      </c>
      <c r="K1179" s="5">
        <f t="shared" si="36"/>
        <v>0</v>
      </c>
      <c r="L1179">
        <v>0</v>
      </c>
      <c r="M1179">
        <v>0</v>
      </c>
      <c r="N1179" s="7">
        <f t="shared" si="37"/>
        <v>0</v>
      </c>
      <c r="O1179">
        <v>0</v>
      </c>
      <c r="P1179">
        <v>0</v>
      </c>
      <c r="Q1179">
        <v>8</v>
      </c>
      <c r="R1179">
        <v>2.2999999999999998</v>
      </c>
      <c r="S1179" t="s">
        <v>3551</v>
      </c>
      <c r="T1179" t="s">
        <v>3628</v>
      </c>
      <c r="U1179" t="s">
        <v>14816</v>
      </c>
    </row>
    <row r="1180" spans="1:21" x14ac:dyDescent="0.3">
      <c r="A1180" t="s">
        <v>3629</v>
      </c>
      <c r="B1180" t="s">
        <v>3630</v>
      </c>
      <c r="C1180" t="s">
        <v>20</v>
      </c>
      <c r="D1180" t="s">
        <v>213</v>
      </c>
      <c r="E1180" t="s">
        <v>22</v>
      </c>
      <c r="F1180" t="s">
        <v>29</v>
      </c>
      <c r="G1180" t="s">
        <v>24</v>
      </c>
      <c r="H1180">
        <v>57</v>
      </c>
      <c r="I1180">
        <v>4</v>
      </c>
      <c r="J1180">
        <v>14.2</v>
      </c>
      <c r="K1180" s="5">
        <f t="shared" si="36"/>
        <v>0</v>
      </c>
      <c r="L1180">
        <v>0</v>
      </c>
      <c r="M1180">
        <v>0</v>
      </c>
      <c r="N1180" s="7">
        <f t="shared" si="37"/>
        <v>0</v>
      </c>
      <c r="O1180">
        <v>3</v>
      </c>
      <c r="P1180">
        <v>1</v>
      </c>
      <c r="Q1180">
        <v>3</v>
      </c>
      <c r="R1180">
        <v>5</v>
      </c>
      <c r="S1180" t="s">
        <v>3591</v>
      </c>
      <c r="T1180" t="s">
        <v>3631</v>
      </c>
      <c r="U1180" t="s">
        <v>14816</v>
      </c>
    </row>
    <row r="1181" spans="1:21" x14ac:dyDescent="0.3">
      <c r="A1181" t="s">
        <v>3632</v>
      </c>
      <c r="B1181" t="s">
        <v>3633</v>
      </c>
      <c r="C1181" t="s">
        <v>20</v>
      </c>
      <c r="D1181" t="s">
        <v>213</v>
      </c>
      <c r="E1181" t="s">
        <v>22</v>
      </c>
      <c r="F1181" t="s">
        <v>29</v>
      </c>
      <c r="G1181" t="s">
        <v>24</v>
      </c>
      <c r="H1181">
        <v>46</v>
      </c>
      <c r="I1181">
        <v>6</v>
      </c>
      <c r="J1181">
        <v>7.7</v>
      </c>
      <c r="K1181" s="5">
        <f t="shared" si="36"/>
        <v>0</v>
      </c>
      <c r="L1181">
        <v>0</v>
      </c>
      <c r="M1181">
        <v>0</v>
      </c>
      <c r="N1181" s="7">
        <f t="shared" si="37"/>
        <v>0</v>
      </c>
      <c r="O1181">
        <v>2</v>
      </c>
      <c r="P1181">
        <v>4</v>
      </c>
      <c r="Q1181">
        <v>4</v>
      </c>
      <c r="R1181">
        <v>10</v>
      </c>
      <c r="S1181" t="s">
        <v>3591</v>
      </c>
      <c r="T1181" t="s">
        <v>3634</v>
      </c>
      <c r="U1181" t="s">
        <v>14816</v>
      </c>
    </row>
    <row r="1182" spans="1:21" x14ac:dyDescent="0.3">
      <c r="A1182" t="s">
        <v>3635</v>
      </c>
      <c r="B1182" t="s">
        <v>3636</v>
      </c>
      <c r="C1182" t="s">
        <v>20</v>
      </c>
      <c r="D1182" t="s">
        <v>42</v>
      </c>
      <c r="E1182" t="s">
        <v>22</v>
      </c>
      <c r="F1182" t="s">
        <v>29</v>
      </c>
      <c r="G1182" t="s">
        <v>24</v>
      </c>
      <c r="H1182">
        <v>119</v>
      </c>
      <c r="I1182">
        <v>9</v>
      </c>
      <c r="J1182">
        <v>13.2</v>
      </c>
      <c r="K1182" s="5">
        <f t="shared" si="36"/>
        <v>0</v>
      </c>
      <c r="L1182">
        <v>5</v>
      </c>
      <c r="M1182">
        <v>2</v>
      </c>
      <c r="N1182" s="7">
        <f t="shared" si="37"/>
        <v>0.2857142857142857</v>
      </c>
      <c r="O1182">
        <v>2</v>
      </c>
      <c r="P1182">
        <v>0</v>
      </c>
      <c r="Q1182">
        <v>8</v>
      </c>
      <c r="R1182">
        <v>5</v>
      </c>
      <c r="S1182" t="s">
        <v>3591</v>
      </c>
      <c r="T1182" t="s">
        <v>3637</v>
      </c>
      <c r="U1182" t="s">
        <v>14816</v>
      </c>
    </row>
    <row r="1183" spans="1:21" x14ac:dyDescent="0.3">
      <c r="A1183" t="s">
        <v>3638</v>
      </c>
      <c r="B1183" t="s">
        <v>3639</v>
      </c>
      <c r="C1183" t="s">
        <v>20</v>
      </c>
      <c r="D1183" t="s">
        <v>42</v>
      </c>
      <c r="E1183" t="s">
        <v>22</v>
      </c>
      <c r="F1183" t="s">
        <v>29</v>
      </c>
      <c r="G1183" t="s">
        <v>24</v>
      </c>
      <c r="H1183">
        <v>173</v>
      </c>
      <c r="I1183">
        <v>10</v>
      </c>
      <c r="J1183">
        <v>17.3</v>
      </c>
      <c r="K1183" s="5">
        <f t="shared" si="36"/>
        <v>1</v>
      </c>
      <c r="L1183">
        <v>5</v>
      </c>
      <c r="M1183">
        <v>3</v>
      </c>
      <c r="N1183" s="7">
        <f t="shared" si="37"/>
        <v>0.375</v>
      </c>
      <c r="O1183">
        <v>2</v>
      </c>
      <c r="P1183">
        <v>0</v>
      </c>
      <c r="Q1183">
        <v>7</v>
      </c>
      <c r="R1183">
        <v>20</v>
      </c>
      <c r="S1183" t="s">
        <v>3591</v>
      </c>
      <c r="T1183" t="s">
        <v>3640</v>
      </c>
      <c r="U1183" t="s">
        <v>14816</v>
      </c>
    </row>
    <row r="1184" spans="1:21" x14ac:dyDescent="0.3">
      <c r="A1184" t="s">
        <v>3641</v>
      </c>
      <c r="B1184" t="s">
        <v>3642</v>
      </c>
      <c r="C1184" t="s">
        <v>20</v>
      </c>
      <c r="D1184" t="s">
        <v>21</v>
      </c>
      <c r="E1184" t="s">
        <v>22</v>
      </c>
      <c r="F1184" t="s">
        <v>29</v>
      </c>
      <c r="G1184" t="s">
        <v>24</v>
      </c>
      <c r="H1184">
        <v>169</v>
      </c>
      <c r="I1184">
        <v>13</v>
      </c>
      <c r="J1184">
        <v>13</v>
      </c>
      <c r="K1184" s="5">
        <f t="shared" si="36"/>
        <v>0</v>
      </c>
      <c r="L1184">
        <v>4</v>
      </c>
      <c r="M1184">
        <v>2</v>
      </c>
      <c r="N1184" s="7">
        <f t="shared" si="37"/>
        <v>0.33333333333333331</v>
      </c>
      <c r="O1184">
        <v>6</v>
      </c>
      <c r="P1184">
        <v>1</v>
      </c>
      <c r="Q1184">
        <v>5</v>
      </c>
      <c r="R1184">
        <v>10</v>
      </c>
      <c r="S1184" t="s">
        <v>3591</v>
      </c>
      <c r="T1184" t="s">
        <v>3643</v>
      </c>
      <c r="U1184" t="s">
        <v>14816</v>
      </c>
    </row>
    <row r="1185" spans="1:21" x14ac:dyDescent="0.3">
      <c r="A1185" t="s">
        <v>3644</v>
      </c>
      <c r="B1185" t="s">
        <v>3645</v>
      </c>
      <c r="C1185" t="s">
        <v>20</v>
      </c>
      <c r="D1185" t="s">
        <v>21</v>
      </c>
      <c r="E1185" t="s">
        <v>22</v>
      </c>
      <c r="F1185" t="s">
        <v>29</v>
      </c>
      <c r="G1185" t="s">
        <v>24</v>
      </c>
      <c r="H1185">
        <v>42</v>
      </c>
      <c r="I1185">
        <v>5</v>
      </c>
      <c r="J1185">
        <v>8.4</v>
      </c>
      <c r="K1185" s="5">
        <f t="shared" si="36"/>
        <v>0</v>
      </c>
      <c r="L1185">
        <v>0</v>
      </c>
      <c r="M1185">
        <v>0</v>
      </c>
      <c r="N1185" s="7">
        <f t="shared" si="37"/>
        <v>0</v>
      </c>
      <c r="O1185">
        <v>3</v>
      </c>
      <c r="P1185">
        <v>2</v>
      </c>
      <c r="Q1185">
        <v>1</v>
      </c>
      <c r="R1185">
        <v>5</v>
      </c>
      <c r="S1185" t="s">
        <v>3591</v>
      </c>
      <c r="T1185" t="s">
        <v>3646</v>
      </c>
      <c r="U1185" t="s">
        <v>14816</v>
      </c>
    </row>
    <row r="1186" spans="1:21" x14ac:dyDescent="0.3">
      <c r="A1186" t="s">
        <v>3647</v>
      </c>
      <c r="B1186" t="s">
        <v>3648</v>
      </c>
      <c r="C1186" t="s">
        <v>20</v>
      </c>
      <c r="D1186" t="s">
        <v>21</v>
      </c>
      <c r="E1186" t="s">
        <v>22</v>
      </c>
      <c r="F1186" t="s">
        <v>29</v>
      </c>
      <c r="G1186" t="s">
        <v>24</v>
      </c>
      <c r="H1186">
        <v>329</v>
      </c>
      <c r="I1186">
        <v>18</v>
      </c>
      <c r="J1186">
        <v>18.3</v>
      </c>
      <c r="K1186" s="5">
        <f t="shared" si="36"/>
        <v>1</v>
      </c>
      <c r="L1186">
        <v>11</v>
      </c>
      <c r="M1186">
        <v>2</v>
      </c>
      <c r="N1186" s="7">
        <f t="shared" si="37"/>
        <v>0.15384615384615385</v>
      </c>
      <c r="O1186">
        <v>4</v>
      </c>
      <c r="P1186">
        <v>1</v>
      </c>
      <c r="Q1186">
        <v>11</v>
      </c>
      <c r="R1186">
        <v>13</v>
      </c>
      <c r="S1186" t="s">
        <v>3591</v>
      </c>
      <c r="T1186" t="s">
        <v>3649</v>
      </c>
      <c r="U1186" t="s">
        <v>14816</v>
      </c>
    </row>
    <row r="1187" spans="1:21" x14ac:dyDescent="0.3">
      <c r="A1187" t="s">
        <v>3650</v>
      </c>
      <c r="B1187" t="s">
        <v>3651</v>
      </c>
      <c r="C1187" t="s">
        <v>20</v>
      </c>
      <c r="D1187" t="s">
        <v>42</v>
      </c>
      <c r="E1187" t="s">
        <v>22</v>
      </c>
      <c r="F1187" t="s">
        <v>29</v>
      </c>
      <c r="G1187" t="s">
        <v>24</v>
      </c>
      <c r="H1187">
        <v>236</v>
      </c>
      <c r="I1187">
        <v>16</v>
      </c>
      <c r="J1187">
        <v>14.8</v>
      </c>
      <c r="K1187" s="5">
        <f t="shared" si="36"/>
        <v>0</v>
      </c>
      <c r="L1187">
        <v>12</v>
      </c>
      <c r="M1187">
        <v>3</v>
      </c>
      <c r="N1187" s="7">
        <f t="shared" si="37"/>
        <v>0.2</v>
      </c>
      <c r="O1187">
        <v>1</v>
      </c>
      <c r="P1187">
        <v>0</v>
      </c>
      <c r="Q1187">
        <v>10</v>
      </c>
      <c r="R1187">
        <v>49</v>
      </c>
      <c r="S1187" t="s">
        <v>3591</v>
      </c>
      <c r="T1187" t="s">
        <v>3652</v>
      </c>
      <c r="U1187" t="s">
        <v>14816</v>
      </c>
    </row>
    <row r="1188" spans="1:21" x14ac:dyDescent="0.3">
      <c r="A1188" t="s">
        <v>3653</v>
      </c>
      <c r="B1188" t="s">
        <v>3654</v>
      </c>
      <c r="C1188" t="s">
        <v>20</v>
      </c>
      <c r="D1188" t="s">
        <v>21</v>
      </c>
      <c r="E1188" t="s">
        <v>22</v>
      </c>
      <c r="F1188" t="s">
        <v>29</v>
      </c>
      <c r="G1188" t="s">
        <v>24</v>
      </c>
      <c r="H1188">
        <v>317</v>
      </c>
      <c r="I1188">
        <v>11</v>
      </c>
      <c r="J1188">
        <v>28.8</v>
      </c>
      <c r="K1188" s="5">
        <f t="shared" si="36"/>
        <v>1</v>
      </c>
      <c r="L1188">
        <v>7</v>
      </c>
      <c r="M1188">
        <v>4</v>
      </c>
      <c r="N1188" s="7">
        <f t="shared" si="37"/>
        <v>0.36363636363636365</v>
      </c>
      <c r="O1188">
        <v>0</v>
      </c>
      <c r="P1188">
        <v>0</v>
      </c>
      <c r="Q1188">
        <v>7</v>
      </c>
      <c r="R1188">
        <v>10</v>
      </c>
      <c r="S1188" t="s">
        <v>3591</v>
      </c>
      <c r="T1188" t="s">
        <v>3655</v>
      </c>
      <c r="U1188" t="s">
        <v>14816</v>
      </c>
    </row>
    <row r="1189" spans="1:21" x14ac:dyDescent="0.3">
      <c r="A1189" t="s">
        <v>3656</v>
      </c>
      <c r="B1189" t="s">
        <v>3657</v>
      </c>
      <c r="C1189" t="s">
        <v>20</v>
      </c>
      <c r="D1189" t="s">
        <v>42</v>
      </c>
      <c r="E1189" t="s">
        <v>22</v>
      </c>
      <c r="F1189" t="s">
        <v>29</v>
      </c>
      <c r="G1189" t="s">
        <v>24</v>
      </c>
      <c r="H1189">
        <v>117</v>
      </c>
      <c r="I1189">
        <v>9</v>
      </c>
      <c r="J1189">
        <v>13</v>
      </c>
      <c r="K1189" s="5">
        <f t="shared" si="36"/>
        <v>0</v>
      </c>
      <c r="L1189">
        <v>5</v>
      </c>
      <c r="M1189">
        <v>1</v>
      </c>
      <c r="N1189" s="7">
        <f t="shared" si="37"/>
        <v>0.16666666666666666</v>
      </c>
      <c r="O1189">
        <v>3</v>
      </c>
      <c r="P1189">
        <v>0</v>
      </c>
      <c r="Q1189">
        <v>8</v>
      </c>
      <c r="R1189">
        <v>11.4</v>
      </c>
      <c r="S1189" t="s">
        <v>3591</v>
      </c>
      <c r="T1189" t="s">
        <v>3658</v>
      </c>
      <c r="U1189" t="s">
        <v>14816</v>
      </c>
    </row>
    <row r="1190" spans="1:21" x14ac:dyDescent="0.3">
      <c r="A1190" t="s">
        <v>3659</v>
      </c>
      <c r="B1190" t="s">
        <v>3660</v>
      </c>
      <c r="C1190" t="s">
        <v>99</v>
      </c>
      <c r="D1190" t="s">
        <v>125</v>
      </c>
      <c r="E1190" t="s">
        <v>22</v>
      </c>
      <c r="F1190" t="s">
        <v>29</v>
      </c>
      <c r="G1190" t="s">
        <v>24</v>
      </c>
      <c r="H1190">
        <v>81</v>
      </c>
      <c r="I1190">
        <v>7</v>
      </c>
      <c r="J1190">
        <v>11.6</v>
      </c>
      <c r="K1190" s="5">
        <f t="shared" si="36"/>
        <v>0</v>
      </c>
      <c r="L1190">
        <v>0</v>
      </c>
      <c r="M1190">
        <v>0</v>
      </c>
      <c r="N1190" s="7">
        <f t="shared" si="37"/>
        <v>0</v>
      </c>
      <c r="O1190">
        <v>0</v>
      </c>
      <c r="P1190">
        <v>0</v>
      </c>
      <c r="Q1190">
        <v>3</v>
      </c>
      <c r="R1190">
        <v>2</v>
      </c>
      <c r="S1190" t="s">
        <v>3591</v>
      </c>
      <c r="T1190" t="s">
        <v>3661</v>
      </c>
      <c r="U1190" t="s">
        <v>14816</v>
      </c>
    </row>
    <row r="1191" spans="1:21" x14ac:dyDescent="0.3">
      <c r="A1191" t="s">
        <v>3662</v>
      </c>
      <c r="B1191" t="s">
        <v>3663</v>
      </c>
      <c r="C1191" t="s">
        <v>99</v>
      </c>
      <c r="D1191" t="s">
        <v>125</v>
      </c>
      <c r="E1191" t="s">
        <v>22</v>
      </c>
      <c r="F1191" t="s">
        <v>29</v>
      </c>
      <c r="G1191" t="s">
        <v>24</v>
      </c>
      <c r="H1191">
        <v>140</v>
      </c>
      <c r="I1191">
        <v>8</v>
      </c>
      <c r="J1191">
        <v>17.5</v>
      </c>
      <c r="K1191" s="5">
        <f t="shared" si="36"/>
        <v>1</v>
      </c>
      <c r="L1191">
        <v>0</v>
      </c>
      <c r="M1191">
        <v>0</v>
      </c>
      <c r="N1191" s="7">
        <f t="shared" si="37"/>
        <v>0</v>
      </c>
      <c r="O1191">
        <v>0</v>
      </c>
      <c r="P1191">
        <v>0</v>
      </c>
      <c r="Q1191">
        <v>4</v>
      </c>
      <c r="R1191">
        <v>2</v>
      </c>
      <c r="S1191" t="s">
        <v>3591</v>
      </c>
      <c r="T1191" t="s">
        <v>3664</v>
      </c>
      <c r="U1191" t="s">
        <v>14816</v>
      </c>
    </row>
    <row r="1192" spans="1:21" x14ac:dyDescent="0.3">
      <c r="A1192" t="s">
        <v>3665</v>
      </c>
      <c r="B1192" t="s">
        <v>3666</v>
      </c>
      <c r="C1192" t="s">
        <v>20</v>
      </c>
      <c r="D1192" t="s">
        <v>21</v>
      </c>
      <c r="E1192" t="s">
        <v>49</v>
      </c>
      <c r="F1192" t="s">
        <v>29</v>
      </c>
      <c r="G1192" t="s">
        <v>24</v>
      </c>
      <c r="H1192">
        <v>690</v>
      </c>
      <c r="I1192">
        <v>25</v>
      </c>
      <c r="J1192">
        <v>27.6</v>
      </c>
      <c r="K1192" s="5">
        <f t="shared" si="36"/>
        <v>1</v>
      </c>
      <c r="L1192">
        <v>13</v>
      </c>
      <c r="M1192">
        <v>8</v>
      </c>
      <c r="N1192" s="7">
        <f t="shared" si="37"/>
        <v>0.38095238095238093</v>
      </c>
      <c r="O1192">
        <v>4</v>
      </c>
      <c r="P1192">
        <v>0</v>
      </c>
      <c r="Q1192">
        <v>15</v>
      </c>
      <c r="R1192">
        <v>10</v>
      </c>
      <c r="S1192" t="s">
        <v>3591</v>
      </c>
      <c r="T1192" t="s">
        <v>3667</v>
      </c>
      <c r="U1192" t="s">
        <v>14816</v>
      </c>
    </row>
    <row r="1193" spans="1:21" x14ac:dyDescent="0.3">
      <c r="A1193" t="s">
        <v>3668</v>
      </c>
      <c r="B1193" t="s">
        <v>3669</v>
      </c>
      <c r="C1193" t="s">
        <v>20</v>
      </c>
      <c r="D1193" t="s">
        <v>213</v>
      </c>
      <c r="E1193" t="s">
        <v>22</v>
      </c>
      <c r="F1193" t="s">
        <v>29</v>
      </c>
      <c r="G1193" t="s">
        <v>24</v>
      </c>
      <c r="H1193">
        <v>48</v>
      </c>
      <c r="I1193">
        <v>7</v>
      </c>
      <c r="J1193">
        <v>6.9</v>
      </c>
      <c r="K1193" s="5">
        <f t="shared" si="36"/>
        <v>0</v>
      </c>
      <c r="L1193">
        <v>0</v>
      </c>
      <c r="M1193">
        <v>0</v>
      </c>
      <c r="N1193" s="7">
        <f t="shared" si="37"/>
        <v>0</v>
      </c>
      <c r="O1193">
        <v>5</v>
      </c>
      <c r="P1193">
        <v>2</v>
      </c>
      <c r="Q1193">
        <v>2</v>
      </c>
      <c r="R1193">
        <v>8</v>
      </c>
      <c r="S1193" t="s">
        <v>3591</v>
      </c>
      <c r="T1193" t="s">
        <v>3670</v>
      </c>
      <c r="U1193" t="s">
        <v>14816</v>
      </c>
    </row>
    <row r="1194" spans="1:21" x14ac:dyDescent="0.3">
      <c r="A1194" t="s">
        <v>3671</v>
      </c>
      <c r="B1194" t="s">
        <v>3672</v>
      </c>
      <c r="C1194" t="s">
        <v>99</v>
      </c>
      <c r="D1194" t="s">
        <v>125</v>
      </c>
      <c r="E1194" t="s">
        <v>22</v>
      </c>
      <c r="F1194" t="s">
        <v>29</v>
      </c>
      <c r="G1194" t="s">
        <v>24</v>
      </c>
      <c r="H1194">
        <v>17</v>
      </c>
      <c r="I1194">
        <v>5</v>
      </c>
      <c r="J1194">
        <v>3.4</v>
      </c>
      <c r="K1194" s="5">
        <f t="shared" si="36"/>
        <v>0</v>
      </c>
      <c r="L1194">
        <v>0</v>
      </c>
      <c r="M1194">
        <v>0</v>
      </c>
      <c r="N1194" s="7">
        <f t="shared" si="37"/>
        <v>0</v>
      </c>
      <c r="O1194">
        <v>0</v>
      </c>
      <c r="P1194">
        <v>0</v>
      </c>
      <c r="Q1194">
        <v>7</v>
      </c>
      <c r="R1194">
        <v>7</v>
      </c>
      <c r="S1194" t="s">
        <v>3591</v>
      </c>
      <c r="T1194" t="s">
        <v>3673</v>
      </c>
      <c r="U1194" t="s">
        <v>14816</v>
      </c>
    </row>
    <row r="1195" spans="1:21" x14ac:dyDescent="0.3">
      <c r="A1195" t="s">
        <v>3674</v>
      </c>
      <c r="B1195" t="s">
        <v>3675</v>
      </c>
      <c r="C1195" t="s">
        <v>20</v>
      </c>
      <c r="D1195" t="s">
        <v>125</v>
      </c>
      <c r="E1195" t="s">
        <v>22</v>
      </c>
      <c r="F1195" t="s">
        <v>29</v>
      </c>
      <c r="G1195" t="s">
        <v>24</v>
      </c>
      <c r="H1195">
        <v>200</v>
      </c>
      <c r="I1195">
        <v>11</v>
      </c>
      <c r="J1195">
        <v>18.2</v>
      </c>
      <c r="K1195" s="5">
        <f t="shared" si="36"/>
        <v>1</v>
      </c>
      <c r="L1195">
        <v>5</v>
      </c>
      <c r="M1195">
        <v>1</v>
      </c>
      <c r="N1195" s="7">
        <f t="shared" si="37"/>
        <v>0.16666666666666666</v>
      </c>
      <c r="O1195">
        <v>4</v>
      </c>
      <c r="P1195">
        <v>1</v>
      </c>
      <c r="Q1195">
        <v>6</v>
      </c>
      <c r="R1195">
        <v>30</v>
      </c>
      <c r="S1195" t="s">
        <v>3551</v>
      </c>
      <c r="T1195" t="s">
        <v>3676</v>
      </c>
      <c r="U1195" t="s">
        <v>14816</v>
      </c>
    </row>
    <row r="1196" spans="1:21" x14ac:dyDescent="0.3">
      <c r="A1196" t="s">
        <v>3677</v>
      </c>
      <c r="B1196" t="s">
        <v>3678</v>
      </c>
      <c r="C1196" t="s">
        <v>20</v>
      </c>
      <c r="D1196" t="s">
        <v>21</v>
      </c>
      <c r="E1196" t="s">
        <v>22</v>
      </c>
      <c r="F1196" t="s">
        <v>29</v>
      </c>
      <c r="G1196" t="s">
        <v>24</v>
      </c>
      <c r="H1196">
        <v>61</v>
      </c>
      <c r="I1196">
        <v>4</v>
      </c>
      <c r="J1196">
        <v>15.2</v>
      </c>
      <c r="K1196" s="5">
        <f t="shared" si="36"/>
        <v>1</v>
      </c>
      <c r="L1196">
        <v>0</v>
      </c>
      <c r="M1196">
        <v>0</v>
      </c>
      <c r="N1196" s="7">
        <f t="shared" si="37"/>
        <v>0</v>
      </c>
      <c r="O1196">
        <v>3</v>
      </c>
      <c r="P1196">
        <v>1</v>
      </c>
      <c r="Q1196">
        <v>2</v>
      </c>
      <c r="R1196">
        <v>5</v>
      </c>
      <c r="S1196" t="s">
        <v>3551</v>
      </c>
      <c r="T1196" t="s">
        <v>3679</v>
      </c>
      <c r="U1196" t="s">
        <v>14816</v>
      </c>
    </row>
    <row r="1197" spans="1:21" x14ac:dyDescent="0.3">
      <c r="A1197" t="s">
        <v>3680</v>
      </c>
      <c r="B1197" t="s">
        <v>3681</v>
      </c>
      <c r="C1197" t="s">
        <v>20</v>
      </c>
      <c r="D1197" t="s">
        <v>21</v>
      </c>
      <c r="E1197" t="s">
        <v>22</v>
      </c>
      <c r="F1197" t="s">
        <v>29</v>
      </c>
      <c r="G1197" t="s">
        <v>24</v>
      </c>
      <c r="H1197">
        <v>164</v>
      </c>
      <c r="I1197">
        <v>9</v>
      </c>
      <c r="J1197">
        <v>18.2</v>
      </c>
      <c r="K1197" s="5">
        <f t="shared" si="36"/>
        <v>1</v>
      </c>
      <c r="L1197">
        <v>4</v>
      </c>
      <c r="M1197">
        <v>1</v>
      </c>
      <c r="N1197" s="7">
        <f t="shared" si="37"/>
        <v>0.2</v>
      </c>
      <c r="O1197">
        <v>4</v>
      </c>
      <c r="P1197">
        <v>0</v>
      </c>
      <c r="Q1197">
        <v>7</v>
      </c>
      <c r="R1197">
        <v>5</v>
      </c>
      <c r="S1197" t="s">
        <v>3551</v>
      </c>
      <c r="T1197" t="s">
        <v>3682</v>
      </c>
      <c r="U1197" t="s">
        <v>14816</v>
      </c>
    </row>
    <row r="1198" spans="1:21" x14ac:dyDescent="0.3">
      <c r="A1198" t="s">
        <v>3683</v>
      </c>
      <c r="B1198" t="s">
        <v>3684</v>
      </c>
      <c r="C1198" t="s">
        <v>99</v>
      </c>
      <c r="D1198" t="s">
        <v>21</v>
      </c>
      <c r="E1198" t="s">
        <v>22</v>
      </c>
      <c r="F1198" t="s">
        <v>29</v>
      </c>
      <c r="G1198" t="s">
        <v>24</v>
      </c>
      <c r="H1198">
        <v>58</v>
      </c>
      <c r="I1198">
        <v>5</v>
      </c>
      <c r="J1198">
        <v>11.6</v>
      </c>
      <c r="K1198" s="5">
        <f t="shared" si="36"/>
        <v>0</v>
      </c>
      <c r="L1198">
        <v>0</v>
      </c>
      <c r="M1198">
        <v>0</v>
      </c>
      <c r="N1198" s="7">
        <f t="shared" si="37"/>
        <v>0</v>
      </c>
      <c r="O1198">
        <v>0</v>
      </c>
      <c r="P1198">
        <v>0</v>
      </c>
      <c r="Q1198">
        <v>3</v>
      </c>
      <c r="R1198">
        <v>8</v>
      </c>
      <c r="S1198" t="s">
        <v>3551</v>
      </c>
      <c r="T1198" t="s">
        <v>3685</v>
      </c>
      <c r="U1198" t="s">
        <v>14816</v>
      </c>
    </row>
    <row r="1199" spans="1:21" x14ac:dyDescent="0.3">
      <c r="A1199" t="s">
        <v>3686</v>
      </c>
      <c r="B1199" t="s">
        <v>3687</v>
      </c>
      <c r="C1199" t="s">
        <v>20</v>
      </c>
      <c r="D1199" t="s">
        <v>21</v>
      </c>
      <c r="E1199" t="s">
        <v>22</v>
      </c>
      <c r="F1199" t="s">
        <v>29</v>
      </c>
      <c r="G1199" t="s">
        <v>24</v>
      </c>
      <c r="H1199">
        <v>145</v>
      </c>
      <c r="I1199">
        <v>11</v>
      </c>
      <c r="J1199">
        <v>13.2</v>
      </c>
      <c r="K1199" s="5">
        <f t="shared" si="36"/>
        <v>0</v>
      </c>
      <c r="L1199">
        <v>5</v>
      </c>
      <c r="M1199">
        <v>1</v>
      </c>
      <c r="N1199" s="7">
        <f t="shared" si="37"/>
        <v>0.16666666666666666</v>
      </c>
      <c r="O1199">
        <v>4</v>
      </c>
      <c r="P1199">
        <v>1</v>
      </c>
      <c r="Q1199">
        <v>3</v>
      </c>
      <c r="R1199">
        <v>5</v>
      </c>
      <c r="S1199" t="s">
        <v>3551</v>
      </c>
      <c r="T1199" t="s">
        <v>3688</v>
      </c>
      <c r="U1199" t="s">
        <v>14816</v>
      </c>
    </row>
    <row r="1200" spans="1:21" x14ac:dyDescent="0.3">
      <c r="A1200" t="s">
        <v>3689</v>
      </c>
      <c r="B1200" t="s">
        <v>3690</v>
      </c>
      <c r="C1200" t="s">
        <v>20</v>
      </c>
      <c r="D1200" t="s">
        <v>21</v>
      </c>
      <c r="E1200" t="s">
        <v>22</v>
      </c>
      <c r="F1200" t="s">
        <v>29</v>
      </c>
      <c r="G1200" t="s">
        <v>24</v>
      </c>
      <c r="H1200">
        <v>140</v>
      </c>
      <c r="I1200">
        <v>10</v>
      </c>
      <c r="J1200">
        <v>14</v>
      </c>
      <c r="K1200" s="5">
        <f t="shared" si="36"/>
        <v>0</v>
      </c>
      <c r="L1200">
        <v>6</v>
      </c>
      <c r="M1200">
        <v>2</v>
      </c>
      <c r="N1200" s="7">
        <f t="shared" si="37"/>
        <v>0.25</v>
      </c>
      <c r="O1200">
        <v>1</v>
      </c>
      <c r="P1200">
        <v>1</v>
      </c>
      <c r="Q1200">
        <v>6</v>
      </c>
      <c r="R1200">
        <v>5</v>
      </c>
      <c r="S1200" t="s">
        <v>3551</v>
      </c>
      <c r="T1200" t="s">
        <v>3691</v>
      </c>
      <c r="U1200" t="s">
        <v>14816</v>
      </c>
    </row>
    <row r="1201" spans="1:21" x14ac:dyDescent="0.3">
      <c r="A1201" t="s">
        <v>3692</v>
      </c>
      <c r="B1201" t="s">
        <v>3693</v>
      </c>
      <c r="C1201" t="s">
        <v>99</v>
      </c>
      <c r="D1201" t="s">
        <v>125</v>
      </c>
      <c r="E1201" t="s">
        <v>37</v>
      </c>
      <c r="F1201" t="s">
        <v>38</v>
      </c>
      <c r="G1201" t="s">
        <v>24</v>
      </c>
      <c r="H1201">
        <v>11</v>
      </c>
      <c r="I1201">
        <v>5</v>
      </c>
      <c r="J1201">
        <v>2.2000000000000002</v>
      </c>
      <c r="K1201" s="5">
        <f t="shared" si="36"/>
        <v>0</v>
      </c>
      <c r="L1201">
        <v>0</v>
      </c>
      <c r="M1201">
        <v>0</v>
      </c>
      <c r="N1201" s="7">
        <f t="shared" si="37"/>
        <v>0</v>
      </c>
      <c r="O1201">
        <v>0</v>
      </c>
      <c r="P1201">
        <v>0</v>
      </c>
      <c r="Q1201">
        <v>6</v>
      </c>
      <c r="R1201">
        <v>35</v>
      </c>
      <c r="S1201" t="s">
        <v>3694</v>
      </c>
      <c r="T1201" t="s">
        <v>3695</v>
      </c>
      <c r="U1201" t="s">
        <v>14810</v>
      </c>
    </row>
    <row r="1202" spans="1:21" x14ac:dyDescent="0.3">
      <c r="A1202" t="s">
        <v>3696</v>
      </c>
      <c r="B1202" t="s">
        <v>3697</v>
      </c>
      <c r="C1202" t="s">
        <v>20</v>
      </c>
      <c r="D1202" t="s">
        <v>21</v>
      </c>
      <c r="E1202" t="s">
        <v>22</v>
      </c>
      <c r="F1202" t="s">
        <v>29</v>
      </c>
      <c r="G1202" t="s">
        <v>24</v>
      </c>
      <c r="H1202">
        <v>53</v>
      </c>
      <c r="I1202">
        <v>5</v>
      </c>
      <c r="J1202">
        <v>10.6</v>
      </c>
      <c r="K1202" s="5">
        <f t="shared" si="36"/>
        <v>0</v>
      </c>
      <c r="L1202">
        <v>0</v>
      </c>
      <c r="M1202">
        <v>0</v>
      </c>
      <c r="N1202" s="7">
        <f t="shared" si="37"/>
        <v>0</v>
      </c>
      <c r="O1202">
        <v>4</v>
      </c>
      <c r="P1202">
        <v>1</v>
      </c>
      <c r="Q1202">
        <v>2</v>
      </c>
      <c r="R1202">
        <v>5</v>
      </c>
      <c r="S1202" t="s">
        <v>3694</v>
      </c>
      <c r="T1202" t="s">
        <v>3698</v>
      </c>
      <c r="U1202" t="s">
        <v>14810</v>
      </c>
    </row>
    <row r="1203" spans="1:21" x14ac:dyDescent="0.3">
      <c r="A1203" t="s">
        <v>3699</v>
      </c>
      <c r="B1203" t="s">
        <v>3700</v>
      </c>
      <c r="C1203" t="s">
        <v>20</v>
      </c>
      <c r="D1203" t="s">
        <v>21</v>
      </c>
      <c r="E1203" t="s">
        <v>22</v>
      </c>
      <c r="F1203" t="s">
        <v>29</v>
      </c>
      <c r="G1203" t="s">
        <v>24</v>
      </c>
      <c r="H1203">
        <v>770</v>
      </c>
      <c r="I1203">
        <v>36</v>
      </c>
      <c r="J1203">
        <v>21.4</v>
      </c>
      <c r="K1203" s="5">
        <f t="shared" si="36"/>
        <v>1</v>
      </c>
      <c r="L1203">
        <v>15</v>
      </c>
      <c r="M1203">
        <v>14</v>
      </c>
      <c r="N1203" s="7">
        <f t="shared" si="37"/>
        <v>0.48275862068965519</v>
      </c>
      <c r="O1203">
        <v>4</v>
      </c>
      <c r="P1203">
        <v>3</v>
      </c>
      <c r="Q1203">
        <v>11</v>
      </c>
      <c r="R1203">
        <v>21.875</v>
      </c>
      <c r="S1203" t="s">
        <v>3694</v>
      </c>
      <c r="T1203" t="s">
        <v>3701</v>
      </c>
      <c r="U1203" t="s">
        <v>14810</v>
      </c>
    </row>
    <row r="1204" spans="1:21" x14ac:dyDescent="0.3">
      <c r="A1204" t="s">
        <v>3702</v>
      </c>
      <c r="B1204" t="s">
        <v>3703</v>
      </c>
      <c r="C1204" t="s">
        <v>99</v>
      </c>
      <c r="D1204" t="s">
        <v>125</v>
      </c>
      <c r="E1204" t="s">
        <v>22</v>
      </c>
      <c r="F1204" t="s">
        <v>29</v>
      </c>
      <c r="G1204" t="s">
        <v>24</v>
      </c>
      <c r="H1204">
        <v>162</v>
      </c>
      <c r="I1204">
        <v>11</v>
      </c>
      <c r="J1204">
        <v>14.7</v>
      </c>
      <c r="K1204" s="5">
        <f t="shared" si="36"/>
        <v>0</v>
      </c>
      <c r="L1204">
        <v>0</v>
      </c>
      <c r="M1204">
        <v>0</v>
      </c>
      <c r="N1204" s="7">
        <f t="shared" si="37"/>
        <v>0</v>
      </c>
      <c r="O1204">
        <v>0</v>
      </c>
      <c r="P1204">
        <v>0</v>
      </c>
      <c r="Q1204">
        <v>7</v>
      </c>
      <c r="R1204">
        <v>100</v>
      </c>
      <c r="S1204" t="s">
        <v>3694</v>
      </c>
      <c r="T1204" t="s">
        <v>3704</v>
      </c>
      <c r="U1204" t="s">
        <v>14810</v>
      </c>
    </row>
    <row r="1205" spans="1:21" x14ac:dyDescent="0.3">
      <c r="A1205" t="s">
        <v>3705</v>
      </c>
      <c r="B1205" t="s">
        <v>3706</v>
      </c>
      <c r="C1205" t="s">
        <v>20</v>
      </c>
      <c r="D1205" t="s">
        <v>21</v>
      </c>
      <c r="E1205" t="s">
        <v>22</v>
      </c>
      <c r="F1205" t="s">
        <v>38</v>
      </c>
      <c r="G1205" t="s">
        <v>24</v>
      </c>
      <c r="H1205">
        <v>67</v>
      </c>
      <c r="I1205">
        <v>6</v>
      </c>
      <c r="J1205">
        <v>11.2</v>
      </c>
      <c r="K1205" s="5">
        <f t="shared" si="36"/>
        <v>0</v>
      </c>
      <c r="L1205">
        <v>4</v>
      </c>
      <c r="M1205">
        <v>0</v>
      </c>
      <c r="N1205" s="7">
        <f t="shared" si="37"/>
        <v>0</v>
      </c>
      <c r="O1205">
        <v>2</v>
      </c>
      <c r="P1205">
        <v>0</v>
      </c>
      <c r="Q1205">
        <v>3</v>
      </c>
      <c r="R1205">
        <v>100</v>
      </c>
      <c r="S1205" t="s">
        <v>3694</v>
      </c>
      <c r="T1205" t="s">
        <v>3707</v>
      </c>
      <c r="U1205" t="s">
        <v>14810</v>
      </c>
    </row>
    <row r="1206" spans="1:21" x14ac:dyDescent="0.3">
      <c r="A1206" t="s">
        <v>3708</v>
      </c>
      <c r="B1206" t="s">
        <v>3709</v>
      </c>
      <c r="C1206" t="s">
        <v>99</v>
      </c>
      <c r="D1206" t="s">
        <v>2912</v>
      </c>
      <c r="E1206" t="s">
        <v>22</v>
      </c>
      <c r="F1206" t="s">
        <v>29</v>
      </c>
      <c r="G1206" t="s">
        <v>24</v>
      </c>
      <c r="H1206">
        <v>1017</v>
      </c>
      <c r="I1206">
        <v>36</v>
      </c>
      <c r="J1206">
        <v>28.2</v>
      </c>
      <c r="K1206" s="5">
        <f t="shared" si="36"/>
        <v>1</v>
      </c>
      <c r="L1206">
        <v>0</v>
      </c>
      <c r="M1206">
        <v>0</v>
      </c>
      <c r="N1206" s="7">
        <f t="shared" si="37"/>
        <v>0</v>
      </c>
      <c r="O1206">
        <v>0</v>
      </c>
      <c r="P1206">
        <v>0</v>
      </c>
      <c r="Q1206">
        <v>10</v>
      </c>
      <c r="R1206">
        <v>2</v>
      </c>
      <c r="S1206" t="s">
        <v>3710</v>
      </c>
      <c r="T1206" t="s">
        <v>3711</v>
      </c>
      <c r="U1206" t="s">
        <v>14810</v>
      </c>
    </row>
    <row r="1207" spans="1:21" x14ac:dyDescent="0.3">
      <c r="A1207" t="s">
        <v>3712</v>
      </c>
      <c r="B1207" t="s">
        <v>3713</v>
      </c>
      <c r="C1207" t="s">
        <v>99</v>
      </c>
      <c r="D1207" t="s">
        <v>2912</v>
      </c>
      <c r="E1207" t="s">
        <v>22</v>
      </c>
      <c r="F1207" t="s">
        <v>29</v>
      </c>
      <c r="G1207" t="s">
        <v>24</v>
      </c>
      <c r="H1207">
        <v>906</v>
      </c>
      <c r="I1207">
        <v>33</v>
      </c>
      <c r="J1207">
        <v>27.5</v>
      </c>
      <c r="K1207" s="5">
        <f t="shared" si="36"/>
        <v>1</v>
      </c>
      <c r="L1207">
        <v>0</v>
      </c>
      <c r="M1207">
        <v>0</v>
      </c>
      <c r="N1207" s="7">
        <f t="shared" si="37"/>
        <v>0</v>
      </c>
      <c r="O1207">
        <v>0</v>
      </c>
      <c r="P1207">
        <v>0</v>
      </c>
      <c r="Q1207">
        <v>8</v>
      </c>
      <c r="R1207">
        <v>2</v>
      </c>
      <c r="S1207" t="s">
        <v>3710</v>
      </c>
      <c r="T1207" t="s">
        <v>3714</v>
      </c>
      <c r="U1207" t="s">
        <v>14810</v>
      </c>
    </row>
    <row r="1208" spans="1:21" x14ac:dyDescent="0.3">
      <c r="A1208" t="s">
        <v>3715</v>
      </c>
      <c r="B1208" t="s">
        <v>3716</v>
      </c>
      <c r="C1208" t="s">
        <v>99</v>
      </c>
      <c r="D1208" t="s">
        <v>2912</v>
      </c>
      <c r="E1208" t="s">
        <v>49</v>
      </c>
      <c r="F1208" t="s">
        <v>29</v>
      </c>
      <c r="G1208" t="s">
        <v>24</v>
      </c>
      <c r="H1208">
        <v>640</v>
      </c>
      <c r="I1208">
        <v>28</v>
      </c>
      <c r="J1208">
        <v>22.9</v>
      </c>
      <c r="K1208" s="5">
        <f t="shared" si="36"/>
        <v>1</v>
      </c>
      <c r="L1208">
        <v>0</v>
      </c>
      <c r="M1208">
        <v>0</v>
      </c>
      <c r="N1208" s="7">
        <f t="shared" si="37"/>
        <v>0</v>
      </c>
      <c r="O1208">
        <v>0</v>
      </c>
      <c r="P1208">
        <v>0</v>
      </c>
      <c r="Q1208">
        <v>8</v>
      </c>
      <c r="R1208">
        <v>1</v>
      </c>
      <c r="S1208" t="s">
        <v>3710</v>
      </c>
      <c r="T1208" t="s">
        <v>3717</v>
      </c>
      <c r="U1208" t="s">
        <v>14810</v>
      </c>
    </row>
    <row r="1209" spans="1:21" x14ac:dyDescent="0.3">
      <c r="A1209" t="s">
        <v>3718</v>
      </c>
      <c r="B1209" t="s">
        <v>3719</v>
      </c>
      <c r="C1209" t="s">
        <v>20</v>
      </c>
      <c r="D1209" t="s">
        <v>42</v>
      </c>
      <c r="E1209" t="s">
        <v>49</v>
      </c>
      <c r="F1209" t="s">
        <v>23</v>
      </c>
      <c r="G1209" t="s">
        <v>24</v>
      </c>
      <c r="H1209">
        <v>303</v>
      </c>
      <c r="I1209">
        <v>15</v>
      </c>
      <c r="J1209">
        <v>20.2</v>
      </c>
      <c r="K1209" s="5">
        <f t="shared" si="36"/>
        <v>1</v>
      </c>
      <c r="L1209">
        <v>8</v>
      </c>
      <c r="M1209">
        <v>2</v>
      </c>
      <c r="N1209" s="7">
        <f t="shared" si="37"/>
        <v>0.2</v>
      </c>
      <c r="O1209">
        <v>4</v>
      </c>
      <c r="P1209">
        <v>1</v>
      </c>
      <c r="Q1209">
        <v>12</v>
      </c>
      <c r="R1209">
        <v>8</v>
      </c>
      <c r="S1209" t="s">
        <v>3720</v>
      </c>
      <c r="T1209" t="s">
        <v>3721</v>
      </c>
      <c r="U1209" t="s">
        <v>14817</v>
      </c>
    </row>
    <row r="1210" spans="1:21" x14ac:dyDescent="0.3">
      <c r="A1210" t="s">
        <v>3722</v>
      </c>
      <c r="B1210" t="s">
        <v>3723</v>
      </c>
      <c r="C1210" t="s">
        <v>20</v>
      </c>
      <c r="D1210" t="s">
        <v>42</v>
      </c>
      <c r="E1210" t="s">
        <v>37</v>
      </c>
      <c r="F1210" t="s">
        <v>29</v>
      </c>
      <c r="G1210" t="s">
        <v>24</v>
      </c>
      <c r="H1210">
        <v>46</v>
      </c>
      <c r="I1210">
        <v>7</v>
      </c>
      <c r="J1210">
        <v>6.6</v>
      </c>
      <c r="K1210" s="5">
        <f t="shared" si="36"/>
        <v>0</v>
      </c>
      <c r="L1210">
        <v>0</v>
      </c>
      <c r="M1210">
        <v>0</v>
      </c>
      <c r="N1210" s="7">
        <f t="shared" si="37"/>
        <v>0</v>
      </c>
      <c r="O1210">
        <v>7</v>
      </c>
      <c r="P1210">
        <v>0</v>
      </c>
      <c r="Q1210">
        <v>1</v>
      </c>
      <c r="R1210">
        <v>6</v>
      </c>
      <c r="S1210" t="s">
        <v>3720</v>
      </c>
      <c r="T1210" t="s">
        <v>3724</v>
      </c>
      <c r="U1210" t="s">
        <v>14817</v>
      </c>
    </row>
    <row r="1211" spans="1:21" x14ac:dyDescent="0.3">
      <c r="A1211" t="s">
        <v>3725</v>
      </c>
      <c r="B1211" t="s">
        <v>3726</v>
      </c>
      <c r="C1211" t="s">
        <v>20</v>
      </c>
      <c r="D1211" t="s">
        <v>21</v>
      </c>
      <c r="E1211" t="s">
        <v>37</v>
      </c>
      <c r="F1211" t="s">
        <v>38</v>
      </c>
      <c r="G1211" t="s">
        <v>24</v>
      </c>
      <c r="H1211">
        <v>122</v>
      </c>
      <c r="I1211">
        <v>8</v>
      </c>
      <c r="J1211">
        <v>15.2</v>
      </c>
      <c r="K1211" s="5">
        <f t="shared" si="36"/>
        <v>1</v>
      </c>
      <c r="L1211">
        <v>2</v>
      </c>
      <c r="M1211">
        <v>4</v>
      </c>
      <c r="N1211" s="7">
        <f t="shared" si="37"/>
        <v>0.66666666666666663</v>
      </c>
      <c r="O1211">
        <v>2</v>
      </c>
      <c r="P1211">
        <v>0</v>
      </c>
      <c r="Q1211">
        <v>12</v>
      </c>
      <c r="R1211">
        <v>10</v>
      </c>
      <c r="S1211" t="s">
        <v>3720</v>
      </c>
      <c r="T1211" t="s">
        <v>3727</v>
      </c>
      <c r="U1211" t="s">
        <v>14817</v>
      </c>
    </row>
    <row r="1212" spans="1:21" x14ac:dyDescent="0.3">
      <c r="A1212" t="s">
        <v>3728</v>
      </c>
      <c r="B1212" t="s">
        <v>3729</v>
      </c>
      <c r="C1212" t="s">
        <v>20</v>
      </c>
      <c r="D1212" t="s">
        <v>21</v>
      </c>
      <c r="E1212" t="s">
        <v>22</v>
      </c>
      <c r="F1212" t="s">
        <v>23</v>
      </c>
      <c r="G1212" t="s">
        <v>24</v>
      </c>
      <c r="H1212">
        <v>315</v>
      </c>
      <c r="I1212">
        <v>14</v>
      </c>
      <c r="J1212">
        <v>22.5</v>
      </c>
      <c r="K1212" s="5">
        <f t="shared" si="36"/>
        <v>1</v>
      </c>
      <c r="L1212">
        <v>12</v>
      </c>
      <c r="M1212">
        <v>0</v>
      </c>
      <c r="N1212" s="7">
        <f t="shared" si="37"/>
        <v>0</v>
      </c>
      <c r="O1212">
        <v>2</v>
      </c>
      <c r="P1212">
        <v>0</v>
      </c>
      <c r="Q1212">
        <v>10</v>
      </c>
      <c r="R1212">
        <v>27</v>
      </c>
      <c r="S1212" t="s">
        <v>3720</v>
      </c>
      <c r="T1212" t="s">
        <v>3730</v>
      </c>
      <c r="U1212" t="s">
        <v>14817</v>
      </c>
    </row>
    <row r="1213" spans="1:21" x14ac:dyDescent="0.3">
      <c r="A1213" t="s">
        <v>3731</v>
      </c>
      <c r="B1213" t="s">
        <v>3732</v>
      </c>
      <c r="C1213" t="s">
        <v>20</v>
      </c>
      <c r="D1213" t="s">
        <v>42</v>
      </c>
      <c r="E1213" t="s">
        <v>22</v>
      </c>
      <c r="F1213" t="s">
        <v>29</v>
      </c>
      <c r="G1213" t="s">
        <v>24</v>
      </c>
      <c r="H1213">
        <v>156</v>
      </c>
      <c r="I1213">
        <v>10</v>
      </c>
      <c r="J1213">
        <v>15.6</v>
      </c>
      <c r="K1213" s="5">
        <f t="shared" si="36"/>
        <v>1</v>
      </c>
      <c r="L1213">
        <v>4</v>
      </c>
      <c r="M1213">
        <v>3</v>
      </c>
      <c r="N1213" s="7">
        <f t="shared" si="37"/>
        <v>0.42857142857142855</v>
      </c>
      <c r="O1213">
        <v>3</v>
      </c>
      <c r="P1213">
        <v>0</v>
      </c>
      <c r="Q1213">
        <v>7</v>
      </c>
      <c r="R1213">
        <v>6</v>
      </c>
      <c r="S1213" t="s">
        <v>3733</v>
      </c>
      <c r="T1213" t="s">
        <v>3734</v>
      </c>
      <c r="U1213" t="s">
        <v>14817</v>
      </c>
    </row>
    <row r="1214" spans="1:21" x14ac:dyDescent="0.3">
      <c r="A1214" t="s">
        <v>3735</v>
      </c>
      <c r="B1214" t="s">
        <v>3736</v>
      </c>
      <c r="C1214" t="s">
        <v>20</v>
      </c>
      <c r="D1214" t="s">
        <v>42</v>
      </c>
      <c r="E1214" t="s">
        <v>22</v>
      </c>
      <c r="F1214" t="s">
        <v>29</v>
      </c>
      <c r="G1214" t="s">
        <v>24</v>
      </c>
      <c r="H1214">
        <v>190</v>
      </c>
      <c r="I1214">
        <v>15</v>
      </c>
      <c r="J1214">
        <v>12.7</v>
      </c>
      <c r="K1214" s="5">
        <f t="shared" si="36"/>
        <v>0</v>
      </c>
      <c r="L1214">
        <v>10</v>
      </c>
      <c r="M1214">
        <v>2</v>
      </c>
      <c r="N1214" s="7">
        <f t="shared" si="37"/>
        <v>0.16666666666666666</v>
      </c>
      <c r="O1214">
        <v>3</v>
      </c>
      <c r="P1214">
        <v>0</v>
      </c>
      <c r="Q1214">
        <v>9</v>
      </c>
      <c r="R1214">
        <v>9</v>
      </c>
      <c r="S1214" t="s">
        <v>3733</v>
      </c>
      <c r="T1214" t="s">
        <v>3737</v>
      </c>
      <c r="U1214" t="s">
        <v>14817</v>
      </c>
    </row>
    <row r="1215" spans="1:21" x14ac:dyDescent="0.3">
      <c r="A1215" t="s">
        <v>3738</v>
      </c>
      <c r="B1215" t="s">
        <v>3739</v>
      </c>
      <c r="C1215" t="s">
        <v>20</v>
      </c>
      <c r="D1215" t="s">
        <v>21</v>
      </c>
      <c r="E1215" t="s">
        <v>37</v>
      </c>
      <c r="F1215" t="s">
        <v>29</v>
      </c>
      <c r="G1215" t="s">
        <v>24</v>
      </c>
      <c r="H1215">
        <v>11</v>
      </c>
      <c r="I1215">
        <v>7</v>
      </c>
      <c r="J1215">
        <v>1.6</v>
      </c>
      <c r="K1215" s="5">
        <f t="shared" si="36"/>
        <v>0</v>
      </c>
      <c r="L1215">
        <v>0</v>
      </c>
      <c r="M1215">
        <v>0</v>
      </c>
      <c r="N1215" s="7">
        <f t="shared" si="37"/>
        <v>0</v>
      </c>
      <c r="O1215">
        <v>7</v>
      </c>
      <c r="P1215">
        <v>0</v>
      </c>
      <c r="Q1215">
        <v>1</v>
      </c>
      <c r="R1215">
        <v>7</v>
      </c>
      <c r="S1215" t="s">
        <v>3733</v>
      </c>
      <c r="T1215" t="s">
        <v>3740</v>
      </c>
      <c r="U1215" t="s">
        <v>14817</v>
      </c>
    </row>
    <row r="1216" spans="1:21" x14ac:dyDescent="0.3">
      <c r="A1216" t="s">
        <v>3741</v>
      </c>
      <c r="B1216" t="s">
        <v>3742</v>
      </c>
      <c r="C1216" t="s">
        <v>20</v>
      </c>
      <c r="D1216" t="s">
        <v>21</v>
      </c>
      <c r="E1216" t="s">
        <v>22</v>
      </c>
      <c r="F1216" t="s">
        <v>23</v>
      </c>
      <c r="G1216" t="s">
        <v>24</v>
      </c>
      <c r="H1216">
        <v>331</v>
      </c>
      <c r="I1216">
        <v>16</v>
      </c>
      <c r="J1216">
        <v>20.7</v>
      </c>
      <c r="K1216" s="5">
        <f t="shared" si="36"/>
        <v>1</v>
      </c>
      <c r="L1216">
        <v>10</v>
      </c>
      <c r="M1216">
        <v>3</v>
      </c>
      <c r="N1216" s="7">
        <f t="shared" si="37"/>
        <v>0.23076923076923078</v>
      </c>
      <c r="O1216">
        <v>3</v>
      </c>
      <c r="P1216">
        <v>0</v>
      </c>
      <c r="Q1216">
        <v>13</v>
      </c>
      <c r="R1216">
        <v>13</v>
      </c>
      <c r="S1216" t="s">
        <v>3733</v>
      </c>
      <c r="T1216" t="s">
        <v>3743</v>
      </c>
      <c r="U1216" t="s">
        <v>14817</v>
      </c>
    </row>
    <row r="1217" spans="1:21" x14ac:dyDescent="0.3">
      <c r="A1217" t="s">
        <v>3744</v>
      </c>
      <c r="B1217" t="s">
        <v>3745</v>
      </c>
      <c r="C1217" t="s">
        <v>20</v>
      </c>
      <c r="D1217" t="s">
        <v>21</v>
      </c>
      <c r="E1217" t="s">
        <v>49</v>
      </c>
      <c r="F1217" t="s">
        <v>38</v>
      </c>
      <c r="G1217" t="s">
        <v>24</v>
      </c>
      <c r="H1217">
        <v>463</v>
      </c>
      <c r="I1217">
        <v>25</v>
      </c>
      <c r="J1217">
        <v>18.5</v>
      </c>
      <c r="K1217" s="5">
        <f t="shared" si="36"/>
        <v>1</v>
      </c>
      <c r="L1217">
        <v>17</v>
      </c>
      <c r="M1217">
        <v>3</v>
      </c>
      <c r="N1217" s="7">
        <f t="shared" si="37"/>
        <v>0.15</v>
      </c>
      <c r="O1217">
        <v>3</v>
      </c>
      <c r="P1217">
        <v>2</v>
      </c>
      <c r="Q1217">
        <v>4</v>
      </c>
      <c r="R1217">
        <v>3</v>
      </c>
      <c r="S1217" t="s">
        <v>3733</v>
      </c>
      <c r="T1217" t="s">
        <v>3746</v>
      </c>
      <c r="U1217" t="s">
        <v>14817</v>
      </c>
    </row>
    <row r="1218" spans="1:21" x14ac:dyDescent="0.3">
      <c r="A1218" t="s">
        <v>3747</v>
      </c>
      <c r="B1218" t="s">
        <v>3748</v>
      </c>
      <c r="C1218" t="s">
        <v>20</v>
      </c>
      <c r="D1218" t="s">
        <v>21</v>
      </c>
      <c r="E1218" t="s">
        <v>37</v>
      </c>
      <c r="F1218" t="s">
        <v>38</v>
      </c>
      <c r="G1218" t="s">
        <v>24</v>
      </c>
      <c r="H1218">
        <v>609</v>
      </c>
      <c r="I1218">
        <v>38</v>
      </c>
      <c r="J1218">
        <v>16</v>
      </c>
      <c r="K1218" s="5">
        <f t="shared" si="36"/>
        <v>1</v>
      </c>
      <c r="L1218">
        <v>18</v>
      </c>
      <c r="M1218">
        <v>13</v>
      </c>
      <c r="N1218" s="7">
        <f t="shared" si="37"/>
        <v>0.41935483870967744</v>
      </c>
      <c r="O1218">
        <v>3</v>
      </c>
      <c r="P1218">
        <v>4</v>
      </c>
      <c r="Q1218">
        <v>30</v>
      </c>
      <c r="R1218">
        <v>6.4</v>
      </c>
      <c r="S1218" t="s">
        <v>3733</v>
      </c>
      <c r="T1218" t="s">
        <v>3749</v>
      </c>
      <c r="U1218" t="s">
        <v>14817</v>
      </c>
    </row>
    <row r="1219" spans="1:21" x14ac:dyDescent="0.3">
      <c r="A1219" t="s">
        <v>3750</v>
      </c>
      <c r="B1219" t="s">
        <v>3751</v>
      </c>
      <c r="C1219" t="s">
        <v>99</v>
      </c>
      <c r="D1219" t="s">
        <v>125</v>
      </c>
      <c r="E1219" t="s">
        <v>22</v>
      </c>
      <c r="F1219" t="s">
        <v>29</v>
      </c>
      <c r="G1219" t="s">
        <v>24</v>
      </c>
      <c r="H1219">
        <v>207</v>
      </c>
      <c r="I1219">
        <v>10</v>
      </c>
      <c r="J1219">
        <v>20.7</v>
      </c>
      <c r="K1219" s="5">
        <f t="shared" ref="K1219:K1282" si="38">IF(J1219&gt;15, 1, 0)</f>
        <v>1</v>
      </c>
      <c r="L1219">
        <v>0</v>
      </c>
      <c r="M1219">
        <v>0</v>
      </c>
      <c r="N1219" s="7">
        <f t="shared" ref="N1219:N1282" si="39">IFERROR(M1219/(M1219+L1219), 0)</f>
        <v>0</v>
      </c>
      <c r="O1219">
        <v>0</v>
      </c>
      <c r="P1219">
        <v>0</v>
      </c>
      <c r="Q1219">
        <v>6</v>
      </c>
      <c r="R1219">
        <v>0.5</v>
      </c>
      <c r="S1219" t="s">
        <v>3733</v>
      </c>
      <c r="T1219" t="s">
        <v>3752</v>
      </c>
      <c r="U1219" t="s">
        <v>14817</v>
      </c>
    </row>
    <row r="1220" spans="1:21" x14ac:dyDescent="0.3">
      <c r="A1220" t="s">
        <v>3753</v>
      </c>
      <c r="B1220" t="s">
        <v>3754</v>
      </c>
      <c r="C1220" t="s">
        <v>20</v>
      </c>
      <c r="D1220" t="s">
        <v>21</v>
      </c>
      <c r="E1220" t="s">
        <v>22</v>
      </c>
      <c r="F1220" t="s">
        <v>29</v>
      </c>
      <c r="G1220" t="s">
        <v>24</v>
      </c>
      <c r="H1220">
        <v>133</v>
      </c>
      <c r="I1220">
        <v>12</v>
      </c>
      <c r="J1220">
        <v>11.1</v>
      </c>
      <c r="K1220" s="5">
        <f t="shared" si="38"/>
        <v>0</v>
      </c>
      <c r="L1220">
        <v>6</v>
      </c>
      <c r="M1220">
        <v>3</v>
      </c>
      <c r="N1220" s="7">
        <f t="shared" si="39"/>
        <v>0.33333333333333331</v>
      </c>
      <c r="O1220">
        <v>3</v>
      </c>
      <c r="P1220">
        <v>0</v>
      </c>
      <c r="Q1220">
        <v>3</v>
      </c>
      <c r="R1220">
        <v>4.5</v>
      </c>
      <c r="S1220" t="s">
        <v>3733</v>
      </c>
      <c r="T1220" t="s">
        <v>3755</v>
      </c>
      <c r="U1220" t="s">
        <v>14817</v>
      </c>
    </row>
    <row r="1221" spans="1:21" x14ac:dyDescent="0.3">
      <c r="A1221" t="s">
        <v>3756</v>
      </c>
      <c r="B1221" t="s">
        <v>3757</v>
      </c>
      <c r="C1221" t="s">
        <v>20</v>
      </c>
      <c r="D1221" t="s">
        <v>42</v>
      </c>
      <c r="E1221" t="s">
        <v>22</v>
      </c>
      <c r="F1221" t="s">
        <v>29</v>
      </c>
      <c r="G1221" t="s">
        <v>24</v>
      </c>
      <c r="H1221">
        <v>60</v>
      </c>
      <c r="I1221">
        <v>4</v>
      </c>
      <c r="J1221">
        <v>15</v>
      </c>
      <c r="K1221" s="5">
        <f t="shared" si="38"/>
        <v>0</v>
      </c>
      <c r="L1221">
        <v>0</v>
      </c>
      <c r="M1221">
        <v>0</v>
      </c>
      <c r="N1221" s="7">
        <f t="shared" si="39"/>
        <v>0</v>
      </c>
      <c r="O1221">
        <v>3</v>
      </c>
      <c r="P1221">
        <v>1</v>
      </c>
      <c r="Q1221">
        <v>2</v>
      </c>
      <c r="R1221">
        <v>9.8000000000000007</v>
      </c>
      <c r="S1221" t="s">
        <v>3733</v>
      </c>
      <c r="T1221" t="s">
        <v>3758</v>
      </c>
      <c r="U1221" t="s">
        <v>14817</v>
      </c>
    </row>
    <row r="1222" spans="1:21" x14ac:dyDescent="0.3">
      <c r="A1222" t="s">
        <v>3759</v>
      </c>
      <c r="B1222" t="s">
        <v>3760</v>
      </c>
      <c r="C1222" t="s">
        <v>20</v>
      </c>
      <c r="D1222" t="s">
        <v>21</v>
      </c>
      <c r="E1222" t="s">
        <v>22</v>
      </c>
      <c r="F1222" t="s">
        <v>23</v>
      </c>
      <c r="G1222" t="s">
        <v>24</v>
      </c>
      <c r="H1222">
        <v>365</v>
      </c>
      <c r="I1222">
        <v>19</v>
      </c>
      <c r="J1222">
        <v>19.2</v>
      </c>
      <c r="K1222" s="5">
        <f t="shared" si="38"/>
        <v>1</v>
      </c>
      <c r="L1222">
        <v>12</v>
      </c>
      <c r="M1222">
        <v>3</v>
      </c>
      <c r="N1222" s="7">
        <f t="shared" si="39"/>
        <v>0.2</v>
      </c>
      <c r="O1222">
        <v>3</v>
      </c>
      <c r="P1222">
        <v>1</v>
      </c>
      <c r="Q1222">
        <v>14</v>
      </c>
      <c r="R1222">
        <v>6</v>
      </c>
      <c r="S1222" t="s">
        <v>3733</v>
      </c>
      <c r="T1222" t="s">
        <v>3761</v>
      </c>
      <c r="U1222" t="s">
        <v>14817</v>
      </c>
    </row>
    <row r="1223" spans="1:21" x14ac:dyDescent="0.3">
      <c r="A1223" t="s">
        <v>3762</v>
      </c>
      <c r="B1223" t="s">
        <v>3763</v>
      </c>
      <c r="C1223" t="s">
        <v>20</v>
      </c>
      <c r="D1223" t="s">
        <v>42</v>
      </c>
      <c r="E1223" t="s">
        <v>22</v>
      </c>
      <c r="F1223" t="s">
        <v>29</v>
      </c>
      <c r="G1223" t="s">
        <v>24</v>
      </c>
      <c r="H1223">
        <v>50</v>
      </c>
      <c r="I1223">
        <v>5</v>
      </c>
      <c r="J1223">
        <v>10</v>
      </c>
      <c r="K1223" s="5">
        <f t="shared" si="38"/>
        <v>0</v>
      </c>
      <c r="L1223">
        <v>0</v>
      </c>
      <c r="M1223">
        <v>0</v>
      </c>
      <c r="N1223" s="7">
        <f t="shared" si="39"/>
        <v>0</v>
      </c>
      <c r="O1223">
        <v>5</v>
      </c>
      <c r="P1223">
        <v>0</v>
      </c>
      <c r="Q1223">
        <v>2</v>
      </c>
      <c r="R1223">
        <v>7</v>
      </c>
      <c r="S1223" t="s">
        <v>3733</v>
      </c>
      <c r="T1223" t="s">
        <v>3764</v>
      </c>
      <c r="U1223" t="s">
        <v>14817</v>
      </c>
    </row>
    <row r="1224" spans="1:21" x14ac:dyDescent="0.3">
      <c r="A1224" t="s">
        <v>3765</v>
      </c>
      <c r="B1224" t="s">
        <v>3766</v>
      </c>
      <c r="C1224" t="s">
        <v>20</v>
      </c>
      <c r="D1224" t="s">
        <v>21</v>
      </c>
      <c r="E1224" t="s">
        <v>22</v>
      </c>
      <c r="F1224" t="s">
        <v>29</v>
      </c>
      <c r="G1224" t="s">
        <v>24</v>
      </c>
      <c r="H1224">
        <v>265</v>
      </c>
      <c r="I1224">
        <v>17</v>
      </c>
      <c r="J1224">
        <v>15.6</v>
      </c>
      <c r="K1224" s="5">
        <f t="shared" si="38"/>
        <v>1</v>
      </c>
      <c r="L1224">
        <v>5</v>
      </c>
      <c r="M1224">
        <v>4</v>
      </c>
      <c r="N1224" s="7">
        <f t="shared" si="39"/>
        <v>0.44444444444444442</v>
      </c>
      <c r="O1224">
        <v>4</v>
      </c>
      <c r="P1224">
        <v>4</v>
      </c>
      <c r="Q1224">
        <v>9</v>
      </c>
      <c r="R1224">
        <v>3.5</v>
      </c>
      <c r="S1224" t="s">
        <v>3767</v>
      </c>
      <c r="T1224" t="s">
        <v>3768</v>
      </c>
      <c r="U1224" t="s">
        <v>14817</v>
      </c>
    </row>
    <row r="1225" spans="1:21" x14ac:dyDescent="0.3">
      <c r="A1225" t="s">
        <v>3769</v>
      </c>
      <c r="B1225" t="s">
        <v>3770</v>
      </c>
      <c r="C1225" t="s">
        <v>20</v>
      </c>
      <c r="D1225" t="s">
        <v>21</v>
      </c>
      <c r="E1225" t="s">
        <v>37</v>
      </c>
      <c r="F1225" t="s">
        <v>38</v>
      </c>
      <c r="G1225" t="s">
        <v>24</v>
      </c>
      <c r="H1225">
        <v>388</v>
      </c>
      <c r="I1225">
        <v>18</v>
      </c>
      <c r="J1225">
        <v>21.6</v>
      </c>
      <c r="K1225" s="5">
        <f t="shared" si="38"/>
        <v>1</v>
      </c>
      <c r="L1225">
        <v>6</v>
      </c>
      <c r="M1225">
        <v>8</v>
      </c>
      <c r="N1225" s="7">
        <f t="shared" si="39"/>
        <v>0.5714285714285714</v>
      </c>
      <c r="O1225">
        <v>3</v>
      </c>
      <c r="P1225">
        <v>1</v>
      </c>
      <c r="Q1225">
        <v>12</v>
      </c>
      <c r="R1225">
        <v>8</v>
      </c>
      <c r="S1225" t="s">
        <v>3767</v>
      </c>
      <c r="T1225" t="s">
        <v>3771</v>
      </c>
      <c r="U1225" t="s">
        <v>14817</v>
      </c>
    </row>
    <row r="1226" spans="1:21" x14ac:dyDescent="0.3">
      <c r="A1226" t="s">
        <v>3772</v>
      </c>
      <c r="B1226" t="s">
        <v>3773</v>
      </c>
      <c r="C1226" t="s">
        <v>20</v>
      </c>
      <c r="D1226" t="s">
        <v>21</v>
      </c>
      <c r="E1226" t="s">
        <v>22</v>
      </c>
      <c r="F1226" t="s">
        <v>23</v>
      </c>
      <c r="G1226" t="s">
        <v>24</v>
      </c>
      <c r="H1226">
        <v>255</v>
      </c>
      <c r="I1226">
        <v>14</v>
      </c>
      <c r="J1226">
        <v>18.2</v>
      </c>
      <c r="K1226" s="5">
        <f t="shared" si="38"/>
        <v>1</v>
      </c>
      <c r="L1226">
        <v>10</v>
      </c>
      <c r="M1226">
        <v>1</v>
      </c>
      <c r="N1226" s="7">
        <f t="shared" si="39"/>
        <v>9.0909090909090912E-2</v>
      </c>
      <c r="O1226">
        <v>2</v>
      </c>
      <c r="P1226">
        <v>1</v>
      </c>
      <c r="Q1226">
        <v>12</v>
      </c>
      <c r="R1226">
        <v>6.04</v>
      </c>
      <c r="S1226" t="s">
        <v>3767</v>
      </c>
      <c r="T1226" t="s">
        <v>3774</v>
      </c>
      <c r="U1226" t="s">
        <v>14817</v>
      </c>
    </row>
    <row r="1227" spans="1:21" x14ac:dyDescent="0.3">
      <c r="A1227" t="s">
        <v>3775</v>
      </c>
      <c r="B1227" t="s">
        <v>3776</v>
      </c>
      <c r="C1227" t="s">
        <v>20</v>
      </c>
      <c r="D1227" t="s">
        <v>21</v>
      </c>
      <c r="E1227" t="s">
        <v>49</v>
      </c>
      <c r="F1227" t="s">
        <v>23</v>
      </c>
      <c r="G1227" t="s">
        <v>24</v>
      </c>
      <c r="H1227">
        <v>309</v>
      </c>
      <c r="I1227">
        <v>16</v>
      </c>
      <c r="J1227">
        <v>19.3</v>
      </c>
      <c r="K1227" s="5">
        <f t="shared" si="38"/>
        <v>1</v>
      </c>
      <c r="L1227">
        <v>9</v>
      </c>
      <c r="M1227">
        <v>4</v>
      </c>
      <c r="N1227" s="7">
        <f t="shared" si="39"/>
        <v>0.30769230769230771</v>
      </c>
      <c r="O1227">
        <v>2</v>
      </c>
      <c r="P1227">
        <v>1</v>
      </c>
      <c r="Q1227">
        <v>13</v>
      </c>
      <c r="R1227">
        <v>4</v>
      </c>
      <c r="S1227" t="s">
        <v>3767</v>
      </c>
      <c r="T1227" t="s">
        <v>3777</v>
      </c>
      <c r="U1227" t="s">
        <v>14817</v>
      </c>
    </row>
    <row r="1228" spans="1:21" x14ac:dyDescent="0.3">
      <c r="A1228" t="s">
        <v>3778</v>
      </c>
      <c r="B1228" t="s">
        <v>3779</v>
      </c>
      <c r="C1228" t="s">
        <v>20</v>
      </c>
      <c r="D1228" t="s">
        <v>21</v>
      </c>
      <c r="E1228" t="s">
        <v>37</v>
      </c>
      <c r="F1228" t="s">
        <v>38</v>
      </c>
      <c r="G1228" t="s">
        <v>24</v>
      </c>
      <c r="H1228">
        <v>266</v>
      </c>
      <c r="I1228">
        <v>14</v>
      </c>
      <c r="J1228">
        <v>19</v>
      </c>
      <c r="K1228" s="5">
        <f t="shared" si="38"/>
        <v>1</v>
      </c>
      <c r="L1228">
        <v>3</v>
      </c>
      <c r="M1228">
        <v>6</v>
      </c>
      <c r="N1228" s="7">
        <f t="shared" si="39"/>
        <v>0.66666666666666663</v>
      </c>
      <c r="O1228">
        <v>1</v>
      </c>
      <c r="P1228">
        <v>4</v>
      </c>
      <c r="Q1228">
        <v>15</v>
      </c>
      <c r="R1228">
        <v>5</v>
      </c>
      <c r="S1228" t="s">
        <v>3767</v>
      </c>
      <c r="T1228" t="s">
        <v>3780</v>
      </c>
      <c r="U1228" t="s">
        <v>14817</v>
      </c>
    </row>
    <row r="1229" spans="1:21" x14ac:dyDescent="0.3">
      <c r="A1229" t="s">
        <v>3781</v>
      </c>
      <c r="B1229" t="s">
        <v>3782</v>
      </c>
      <c r="C1229" t="s">
        <v>20</v>
      </c>
      <c r="D1229" t="s">
        <v>21</v>
      </c>
      <c r="E1229" t="s">
        <v>37</v>
      </c>
      <c r="F1229" t="s">
        <v>29</v>
      </c>
      <c r="G1229" t="s">
        <v>24</v>
      </c>
      <c r="H1229">
        <v>16</v>
      </c>
      <c r="I1229">
        <v>5</v>
      </c>
      <c r="J1229">
        <v>3.2</v>
      </c>
      <c r="K1229" s="5">
        <f t="shared" si="38"/>
        <v>0</v>
      </c>
      <c r="L1229">
        <v>0</v>
      </c>
      <c r="M1229">
        <v>1</v>
      </c>
      <c r="N1229" s="7">
        <f t="shared" si="39"/>
        <v>1</v>
      </c>
      <c r="O1229">
        <v>3</v>
      </c>
      <c r="P1229">
        <v>1</v>
      </c>
      <c r="Q1229">
        <v>2</v>
      </c>
      <c r="R1229">
        <v>9</v>
      </c>
      <c r="S1229" t="s">
        <v>3767</v>
      </c>
      <c r="T1229" t="s">
        <v>3783</v>
      </c>
      <c r="U1229" t="s">
        <v>14817</v>
      </c>
    </row>
    <row r="1230" spans="1:21" x14ac:dyDescent="0.3">
      <c r="A1230" t="s">
        <v>3784</v>
      </c>
      <c r="B1230" t="s">
        <v>3785</v>
      </c>
      <c r="C1230" t="s">
        <v>20</v>
      </c>
      <c r="D1230" t="s">
        <v>21</v>
      </c>
      <c r="E1230" t="s">
        <v>22</v>
      </c>
      <c r="F1230" t="s">
        <v>23</v>
      </c>
      <c r="G1230" t="s">
        <v>24</v>
      </c>
      <c r="H1230">
        <v>500</v>
      </c>
      <c r="I1230">
        <v>16</v>
      </c>
      <c r="J1230">
        <v>31.2</v>
      </c>
      <c r="K1230" s="5">
        <f t="shared" si="38"/>
        <v>1</v>
      </c>
      <c r="L1230">
        <v>12</v>
      </c>
      <c r="M1230">
        <v>1</v>
      </c>
      <c r="N1230" s="7">
        <f t="shared" si="39"/>
        <v>7.6923076923076927E-2</v>
      </c>
      <c r="O1230">
        <v>2</v>
      </c>
      <c r="P1230">
        <v>1</v>
      </c>
      <c r="Q1230">
        <v>16</v>
      </c>
      <c r="R1230">
        <v>7.4</v>
      </c>
      <c r="S1230" t="s">
        <v>3767</v>
      </c>
      <c r="T1230" t="s">
        <v>3786</v>
      </c>
      <c r="U1230" t="s">
        <v>14817</v>
      </c>
    </row>
    <row r="1231" spans="1:21" x14ac:dyDescent="0.3">
      <c r="A1231" t="s">
        <v>3787</v>
      </c>
      <c r="B1231" t="s">
        <v>3788</v>
      </c>
      <c r="C1231" t="s">
        <v>20</v>
      </c>
      <c r="D1231" t="s">
        <v>21</v>
      </c>
      <c r="E1231" t="s">
        <v>22</v>
      </c>
      <c r="F1231" t="s">
        <v>29</v>
      </c>
      <c r="G1231" t="s">
        <v>24</v>
      </c>
      <c r="H1231">
        <v>280</v>
      </c>
      <c r="I1231">
        <v>16</v>
      </c>
      <c r="J1231">
        <v>17.5</v>
      </c>
      <c r="K1231" s="5">
        <f t="shared" si="38"/>
        <v>1</v>
      </c>
      <c r="L1231">
        <v>12</v>
      </c>
      <c r="M1231">
        <v>1</v>
      </c>
      <c r="N1231" s="7">
        <f t="shared" si="39"/>
        <v>7.6923076923076927E-2</v>
      </c>
      <c r="O1231">
        <v>2</v>
      </c>
      <c r="P1231">
        <v>1</v>
      </c>
      <c r="Q1231">
        <v>10</v>
      </c>
      <c r="R1231">
        <v>10</v>
      </c>
      <c r="S1231" t="s">
        <v>3767</v>
      </c>
      <c r="T1231" t="s">
        <v>3789</v>
      </c>
      <c r="U1231" t="s">
        <v>14817</v>
      </c>
    </row>
    <row r="1232" spans="1:21" x14ac:dyDescent="0.3">
      <c r="A1232" t="s">
        <v>3790</v>
      </c>
      <c r="B1232" t="s">
        <v>3791</v>
      </c>
      <c r="C1232" t="s">
        <v>20</v>
      </c>
      <c r="D1232" t="s">
        <v>21</v>
      </c>
      <c r="E1232" t="s">
        <v>22</v>
      </c>
      <c r="F1232" t="s">
        <v>29</v>
      </c>
      <c r="G1232" t="s">
        <v>24</v>
      </c>
      <c r="H1232">
        <v>25</v>
      </c>
      <c r="I1232">
        <v>6</v>
      </c>
      <c r="J1232">
        <v>4.2</v>
      </c>
      <c r="K1232" s="5">
        <f t="shared" si="38"/>
        <v>0</v>
      </c>
      <c r="L1232">
        <v>0</v>
      </c>
      <c r="M1232">
        <v>0</v>
      </c>
      <c r="N1232" s="7">
        <f t="shared" si="39"/>
        <v>0</v>
      </c>
      <c r="O1232">
        <v>5</v>
      </c>
      <c r="P1232">
        <v>1</v>
      </c>
      <c r="Q1232">
        <v>2</v>
      </c>
      <c r="R1232">
        <v>2</v>
      </c>
      <c r="S1232" t="s">
        <v>3767</v>
      </c>
      <c r="T1232" t="s">
        <v>3792</v>
      </c>
      <c r="U1232" t="s">
        <v>14817</v>
      </c>
    </row>
    <row r="1233" spans="1:21" x14ac:dyDescent="0.3">
      <c r="A1233" t="s">
        <v>3793</v>
      </c>
      <c r="B1233" t="s">
        <v>3794</v>
      </c>
      <c r="C1233" t="s">
        <v>20</v>
      </c>
      <c r="D1233" t="s">
        <v>21</v>
      </c>
      <c r="E1233" t="s">
        <v>22</v>
      </c>
      <c r="F1233" t="s">
        <v>29</v>
      </c>
      <c r="G1233" t="s">
        <v>24</v>
      </c>
      <c r="H1233">
        <v>88</v>
      </c>
      <c r="I1233">
        <v>9</v>
      </c>
      <c r="J1233">
        <v>9.8000000000000007</v>
      </c>
      <c r="K1233" s="5">
        <f t="shared" si="38"/>
        <v>0</v>
      </c>
      <c r="L1233">
        <v>1</v>
      </c>
      <c r="M1233">
        <v>0</v>
      </c>
      <c r="N1233" s="7">
        <f t="shared" si="39"/>
        <v>0</v>
      </c>
      <c r="O1233">
        <v>8</v>
      </c>
      <c r="P1233">
        <v>0</v>
      </c>
      <c r="Q1233">
        <v>7</v>
      </c>
      <c r="R1233">
        <v>10</v>
      </c>
      <c r="S1233" t="s">
        <v>3767</v>
      </c>
      <c r="T1233" t="s">
        <v>3795</v>
      </c>
      <c r="U1233" t="s">
        <v>14817</v>
      </c>
    </row>
    <row r="1234" spans="1:21" x14ac:dyDescent="0.3">
      <c r="A1234" t="s">
        <v>3796</v>
      </c>
      <c r="B1234" t="s">
        <v>3797</v>
      </c>
      <c r="C1234" t="s">
        <v>20</v>
      </c>
      <c r="D1234" t="s">
        <v>21</v>
      </c>
      <c r="E1234" t="s">
        <v>22</v>
      </c>
      <c r="F1234" t="s">
        <v>29</v>
      </c>
      <c r="G1234" t="s">
        <v>24</v>
      </c>
      <c r="H1234">
        <v>33</v>
      </c>
      <c r="I1234">
        <v>5</v>
      </c>
      <c r="J1234">
        <v>6.6</v>
      </c>
      <c r="K1234" s="5">
        <f t="shared" si="38"/>
        <v>0</v>
      </c>
      <c r="L1234">
        <v>0</v>
      </c>
      <c r="M1234">
        <v>0</v>
      </c>
      <c r="N1234" s="7">
        <f t="shared" si="39"/>
        <v>0</v>
      </c>
      <c r="O1234">
        <v>3</v>
      </c>
      <c r="P1234">
        <v>2</v>
      </c>
      <c r="Q1234">
        <v>2</v>
      </c>
      <c r="R1234">
        <v>4.5</v>
      </c>
      <c r="S1234" t="s">
        <v>3798</v>
      </c>
      <c r="T1234" t="s">
        <v>3799</v>
      </c>
      <c r="U1234" t="s">
        <v>14812</v>
      </c>
    </row>
    <row r="1235" spans="1:21" x14ac:dyDescent="0.3">
      <c r="A1235" t="s">
        <v>3800</v>
      </c>
      <c r="B1235" t="s">
        <v>3801</v>
      </c>
      <c r="C1235" t="s">
        <v>20</v>
      </c>
      <c r="D1235" t="s">
        <v>21</v>
      </c>
      <c r="E1235" t="s">
        <v>22</v>
      </c>
      <c r="F1235" t="s">
        <v>29</v>
      </c>
      <c r="G1235" t="s">
        <v>24</v>
      </c>
      <c r="H1235">
        <v>191</v>
      </c>
      <c r="I1235">
        <v>11</v>
      </c>
      <c r="J1235">
        <v>17.399999999999999</v>
      </c>
      <c r="K1235" s="5">
        <f t="shared" si="38"/>
        <v>1</v>
      </c>
      <c r="L1235">
        <v>4</v>
      </c>
      <c r="M1235">
        <v>4</v>
      </c>
      <c r="N1235" s="7">
        <f t="shared" si="39"/>
        <v>0.5</v>
      </c>
      <c r="O1235">
        <v>3</v>
      </c>
      <c r="P1235">
        <v>0</v>
      </c>
      <c r="Q1235">
        <v>7</v>
      </c>
      <c r="R1235">
        <v>1.75</v>
      </c>
      <c r="S1235" t="s">
        <v>3798</v>
      </c>
      <c r="T1235" t="s">
        <v>3802</v>
      </c>
      <c r="U1235" t="s">
        <v>14812</v>
      </c>
    </row>
    <row r="1236" spans="1:21" x14ac:dyDescent="0.3">
      <c r="A1236" t="s">
        <v>3803</v>
      </c>
      <c r="B1236" t="s">
        <v>3804</v>
      </c>
      <c r="C1236" t="s">
        <v>20</v>
      </c>
      <c r="D1236" t="s">
        <v>21</v>
      </c>
      <c r="E1236" t="s">
        <v>37</v>
      </c>
      <c r="F1236" t="s">
        <v>38</v>
      </c>
      <c r="G1236" t="s">
        <v>24</v>
      </c>
      <c r="H1236">
        <v>723</v>
      </c>
      <c r="I1236">
        <v>41</v>
      </c>
      <c r="J1236">
        <v>17.600000000000001</v>
      </c>
      <c r="K1236" s="5">
        <f t="shared" si="38"/>
        <v>1</v>
      </c>
      <c r="L1236">
        <v>14</v>
      </c>
      <c r="M1236">
        <v>10</v>
      </c>
      <c r="N1236" s="7">
        <f t="shared" si="39"/>
        <v>0.41666666666666669</v>
      </c>
      <c r="O1236">
        <v>8</v>
      </c>
      <c r="P1236">
        <v>9</v>
      </c>
      <c r="Q1236">
        <v>28</v>
      </c>
      <c r="R1236">
        <v>6</v>
      </c>
      <c r="S1236" t="s">
        <v>3798</v>
      </c>
      <c r="T1236" t="s">
        <v>3805</v>
      </c>
      <c r="U1236" t="s">
        <v>14812</v>
      </c>
    </row>
    <row r="1237" spans="1:21" x14ac:dyDescent="0.3">
      <c r="A1237" t="s">
        <v>3806</v>
      </c>
      <c r="B1237" t="s">
        <v>3807</v>
      </c>
      <c r="C1237" t="s">
        <v>20</v>
      </c>
      <c r="D1237" t="s">
        <v>21</v>
      </c>
      <c r="E1237" t="s">
        <v>22</v>
      </c>
      <c r="F1237" t="s">
        <v>29</v>
      </c>
      <c r="G1237" t="s">
        <v>24</v>
      </c>
      <c r="H1237">
        <v>82</v>
      </c>
      <c r="I1237">
        <v>5</v>
      </c>
      <c r="J1237">
        <v>16.399999999999999</v>
      </c>
      <c r="K1237" s="5">
        <f t="shared" si="38"/>
        <v>1</v>
      </c>
      <c r="L1237">
        <v>1</v>
      </c>
      <c r="M1237">
        <v>0</v>
      </c>
      <c r="N1237" s="7">
        <f t="shared" si="39"/>
        <v>0</v>
      </c>
      <c r="O1237">
        <v>3</v>
      </c>
      <c r="P1237">
        <v>1</v>
      </c>
      <c r="Q1237">
        <v>1</v>
      </c>
      <c r="R1237">
        <v>5.2</v>
      </c>
      <c r="S1237" t="s">
        <v>3798</v>
      </c>
      <c r="T1237" t="s">
        <v>3808</v>
      </c>
      <c r="U1237" t="s">
        <v>14812</v>
      </c>
    </row>
    <row r="1238" spans="1:21" x14ac:dyDescent="0.3">
      <c r="A1238" t="s">
        <v>3809</v>
      </c>
      <c r="B1238" t="s">
        <v>3810</v>
      </c>
      <c r="C1238" t="s">
        <v>20</v>
      </c>
      <c r="D1238" t="s">
        <v>21</v>
      </c>
      <c r="E1238" t="s">
        <v>22</v>
      </c>
      <c r="F1238" t="s">
        <v>29</v>
      </c>
      <c r="G1238" t="s">
        <v>24</v>
      </c>
      <c r="H1238">
        <v>118</v>
      </c>
      <c r="I1238">
        <v>8</v>
      </c>
      <c r="J1238">
        <v>14.8</v>
      </c>
      <c r="K1238" s="5">
        <f t="shared" si="38"/>
        <v>0</v>
      </c>
      <c r="L1238">
        <v>3</v>
      </c>
      <c r="M1238">
        <v>0</v>
      </c>
      <c r="N1238" s="7">
        <f t="shared" si="39"/>
        <v>0</v>
      </c>
      <c r="O1238">
        <v>2</v>
      </c>
      <c r="P1238">
        <v>3</v>
      </c>
      <c r="Q1238">
        <v>7</v>
      </c>
      <c r="R1238">
        <v>3</v>
      </c>
      <c r="S1238" t="s">
        <v>3798</v>
      </c>
      <c r="T1238" t="s">
        <v>3811</v>
      </c>
      <c r="U1238" t="s">
        <v>14812</v>
      </c>
    </row>
    <row r="1239" spans="1:21" x14ac:dyDescent="0.3">
      <c r="A1239" t="s">
        <v>3812</v>
      </c>
      <c r="B1239" t="s">
        <v>3813</v>
      </c>
      <c r="C1239" t="s">
        <v>20</v>
      </c>
      <c r="D1239" t="s">
        <v>21</v>
      </c>
      <c r="E1239" t="s">
        <v>22</v>
      </c>
      <c r="F1239" t="s">
        <v>29</v>
      </c>
      <c r="G1239" t="s">
        <v>24</v>
      </c>
      <c r="H1239">
        <v>181</v>
      </c>
      <c r="I1239">
        <v>10</v>
      </c>
      <c r="J1239">
        <v>18.100000000000001</v>
      </c>
      <c r="K1239" s="5">
        <f t="shared" si="38"/>
        <v>1</v>
      </c>
      <c r="L1239">
        <v>4</v>
      </c>
      <c r="M1239">
        <v>2</v>
      </c>
      <c r="N1239" s="7">
        <f t="shared" si="39"/>
        <v>0.33333333333333331</v>
      </c>
      <c r="O1239">
        <v>2</v>
      </c>
      <c r="P1239">
        <v>2</v>
      </c>
      <c r="Q1239">
        <v>7</v>
      </c>
      <c r="R1239">
        <v>1.5</v>
      </c>
      <c r="S1239" t="s">
        <v>3798</v>
      </c>
      <c r="T1239" t="s">
        <v>3814</v>
      </c>
      <c r="U1239" t="s">
        <v>14812</v>
      </c>
    </row>
    <row r="1240" spans="1:21" x14ac:dyDescent="0.3">
      <c r="A1240" t="s">
        <v>3815</v>
      </c>
      <c r="B1240" t="s">
        <v>3816</v>
      </c>
      <c r="C1240" t="s">
        <v>20</v>
      </c>
      <c r="D1240" t="s">
        <v>21</v>
      </c>
      <c r="E1240" t="s">
        <v>22</v>
      </c>
      <c r="F1240" t="s">
        <v>29</v>
      </c>
      <c r="G1240" t="s">
        <v>24</v>
      </c>
      <c r="H1240">
        <v>133</v>
      </c>
      <c r="I1240">
        <v>8</v>
      </c>
      <c r="J1240">
        <v>16.600000000000001</v>
      </c>
      <c r="K1240" s="5">
        <f t="shared" si="38"/>
        <v>1</v>
      </c>
      <c r="L1240">
        <v>4</v>
      </c>
      <c r="M1240">
        <v>1</v>
      </c>
      <c r="N1240" s="7">
        <f t="shared" si="39"/>
        <v>0.2</v>
      </c>
      <c r="O1240">
        <v>3</v>
      </c>
      <c r="P1240">
        <v>0</v>
      </c>
      <c r="Q1240">
        <v>4</v>
      </c>
      <c r="R1240">
        <v>5</v>
      </c>
      <c r="S1240" t="s">
        <v>3798</v>
      </c>
      <c r="T1240" t="s">
        <v>3817</v>
      </c>
      <c r="U1240" t="s">
        <v>14812</v>
      </c>
    </row>
    <row r="1241" spans="1:21" x14ac:dyDescent="0.3">
      <c r="A1241" t="s">
        <v>3818</v>
      </c>
      <c r="B1241" t="s">
        <v>3819</v>
      </c>
      <c r="C1241" t="s">
        <v>20</v>
      </c>
      <c r="D1241" t="s">
        <v>21</v>
      </c>
      <c r="E1241" t="s">
        <v>49</v>
      </c>
      <c r="F1241" t="s">
        <v>38</v>
      </c>
      <c r="G1241" t="s">
        <v>24</v>
      </c>
      <c r="H1241">
        <v>997</v>
      </c>
      <c r="I1241">
        <v>48</v>
      </c>
      <c r="J1241">
        <v>20.8</v>
      </c>
      <c r="K1241" s="5">
        <f t="shared" si="38"/>
        <v>1</v>
      </c>
      <c r="L1241">
        <v>31</v>
      </c>
      <c r="M1241">
        <v>15</v>
      </c>
      <c r="N1241" s="7">
        <f t="shared" si="39"/>
        <v>0.32608695652173914</v>
      </c>
      <c r="O1241">
        <v>2</v>
      </c>
      <c r="P1241">
        <v>0</v>
      </c>
      <c r="Q1241">
        <v>30</v>
      </c>
      <c r="R1241">
        <v>15</v>
      </c>
      <c r="S1241" t="s">
        <v>3798</v>
      </c>
      <c r="T1241" t="s">
        <v>3820</v>
      </c>
      <c r="U1241" t="s">
        <v>14812</v>
      </c>
    </row>
    <row r="1242" spans="1:21" x14ac:dyDescent="0.3">
      <c r="A1242" t="s">
        <v>3821</v>
      </c>
      <c r="B1242" t="s">
        <v>3822</v>
      </c>
      <c r="C1242" t="s">
        <v>20</v>
      </c>
      <c r="D1242" t="s">
        <v>21</v>
      </c>
      <c r="E1242" t="s">
        <v>22</v>
      </c>
      <c r="F1242" t="s">
        <v>29</v>
      </c>
      <c r="G1242" t="s">
        <v>24</v>
      </c>
      <c r="H1242">
        <v>183</v>
      </c>
      <c r="I1242">
        <v>11</v>
      </c>
      <c r="J1242">
        <v>16.600000000000001</v>
      </c>
      <c r="K1242" s="5">
        <f t="shared" si="38"/>
        <v>1</v>
      </c>
      <c r="L1242">
        <v>4</v>
      </c>
      <c r="M1242">
        <v>3</v>
      </c>
      <c r="N1242" s="7">
        <f t="shared" si="39"/>
        <v>0.42857142857142855</v>
      </c>
      <c r="O1242">
        <v>2</v>
      </c>
      <c r="P1242">
        <v>2</v>
      </c>
      <c r="Q1242">
        <v>3</v>
      </c>
      <c r="R1242">
        <v>4.2</v>
      </c>
      <c r="S1242" t="s">
        <v>3798</v>
      </c>
      <c r="T1242" t="s">
        <v>3823</v>
      </c>
      <c r="U1242" t="s">
        <v>14812</v>
      </c>
    </row>
    <row r="1243" spans="1:21" x14ac:dyDescent="0.3">
      <c r="A1243" t="s">
        <v>3824</v>
      </c>
      <c r="B1243" t="s">
        <v>3825</v>
      </c>
      <c r="C1243" t="s">
        <v>20</v>
      </c>
      <c r="D1243" t="s">
        <v>21</v>
      </c>
      <c r="E1243" t="s">
        <v>22</v>
      </c>
      <c r="F1243" t="s">
        <v>29</v>
      </c>
      <c r="G1243" t="s">
        <v>24</v>
      </c>
      <c r="H1243">
        <v>236</v>
      </c>
      <c r="I1243">
        <v>16</v>
      </c>
      <c r="J1243">
        <v>14.8</v>
      </c>
      <c r="K1243" s="5">
        <f t="shared" si="38"/>
        <v>0</v>
      </c>
      <c r="L1243">
        <v>9</v>
      </c>
      <c r="M1243">
        <v>3</v>
      </c>
      <c r="N1243" s="7">
        <f t="shared" si="39"/>
        <v>0.25</v>
      </c>
      <c r="O1243">
        <v>3</v>
      </c>
      <c r="P1243">
        <v>1</v>
      </c>
      <c r="Q1243">
        <v>12</v>
      </c>
      <c r="R1243">
        <v>2</v>
      </c>
      <c r="S1243" t="s">
        <v>3798</v>
      </c>
      <c r="T1243" t="s">
        <v>3826</v>
      </c>
      <c r="U1243" t="s">
        <v>14812</v>
      </c>
    </row>
    <row r="1244" spans="1:21" x14ac:dyDescent="0.3">
      <c r="A1244" t="s">
        <v>3827</v>
      </c>
      <c r="B1244" t="s">
        <v>3828</v>
      </c>
      <c r="C1244" t="s">
        <v>20</v>
      </c>
      <c r="D1244" t="s">
        <v>21</v>
      </c>
      <c r="E1244" t="s">
        <v>22</v>
      </c>
      <c r="F1244" t="s">
        <v>29</v>
      </c>
      <c r="G1244" t="s">
        <v>24</v>
      </c>
      <c r="H1244">
        <v>253</v>
      </c>
      <c r="I1244">
        <v>15</v>
      </c>
      <c r="J1244">
        <v>16.899999999999999</v>
      </c>
      <c r="K1244" s="5">
        <f t="shared" si="38"/>
        <v>1</v>
      </c>
      <c r="L1244">
        <v>7</v>
      </c>
      <c r="M1244">
        <v>5</v>
      </c>
      <c r="N1244" s="7">
        <f t="shared" si="39"/>
        <v>0.41666666666666669</v>
      </c>
      <c r="O1244">
        <v>2</v>
      </c>
      <c r="P1244">
        <v>1</v>
      </c>
      <c r="Q1244">
        <v>11</v>
      </c>
      <c r="R1244">
        <v>8</v>
      </c>
      <c r="S1244" t="s">
        <v>3798</v>
      </c>
      <c r="T1244" t="s">
        <v>3829</v>
      </c>
      <c r="U1244" t="s">
        <v>14812</v>
      </c>
    </row>
    <row r="1245" spans="1:21" x14ac:dyDescent="0.3">
      <c r="A1245" t="s">
        <v>3830</v>
      </c>
      <c r="B1245" t="s">
        <v>3831</v>
      </c>
      <c r="C1245" t="s">
        <v>20</v>
      </c>
      <c r="D1245" t="s">
        <v>21</v>
      </c>
      <c r="E1245" t="s">
        <v>22</v>
      </c>
      <c r="F1245" t="s">
        <v>29</v>
      </c>
      <c r="G1245" t="s">
        <v>24</v>
      </c>
      <c r="H1245">
        <v>94</v>
      </c>
      <c r="I1245">
        <v>8</v>
      </c>
      <c r="J1245">
        <v>11.8</v>
      </c>
      <c r="K1245" s="5">
        <f t="shared" si="38"/>
        <v>0</v>
      </c>
      <c r="L1245">
        <v>6</v>
      </c>
      <c r="M1245">
        <v>0</v>
      </c>
      <c r="N1245" s="7">
        <f t="shared" si="39"/>
        <v>0</v>
      </c>
      <c r="O1245">
        <v>1</v>
      </c>
      <c r="P1245">
        <v>1</v>
      </c>
      <c r="Q1245">
        <v>3</v>
      </c>
      <c r="R1245">
        <v>4.5</v>
      </c>
      <c r="S1245" t="s">
        <v>3798</v>
      </c>
      <c r="T1245" t="s">
        <v>3832</v>
      </c>
      <c r="U1245" t="s">
        <v>14812</v>
      </c>
    </row>
    <row r="1246" spans="1:21" x14ac:dyDescent="0.3">
      <c r="A1246" t="s">
        <v>3833</v>
      </c>
      <c r="B1246" t="s">
        <v>3834</v>
      </c>
      <c r="C1246" t="s">
        <v>20</v>
      </c>
      <c r="D1246" t="s">
        <v>213</v>
      </c>
      <c r="E1246" t="s">
        <v>22</v>
      </c>
      <c r="F1246" t="s">
        <v>29</v>
      </c>
      <c r="G1246" t="s">
        <v>24</v>
      </c>
      <c r="H1246">
        <v>10</v>
      </c>
      <c r="I1246">
        <v>3</v>
      </c>
      <c r="J1246">
        <v>3.3</v>
      </c>
      <c r="K1246" s="5">
        <f t="shared" si="38"/>
        <v>0</v>
      </c>
      <c r="L1246">
        <v>0</v>
      </c>
      <c r="M1246">
        <v>0</v>
      </c>
      <c r="N1246" s="7">
        <f t="shared" si="39"/>
        <v>0</v>
      </c>
      <c r="O1246">
        <v>3</v>
      </c>
      <c r="P1246">
        <v>0</v>
      </c>
      <c r="Q1246">
        <v>1</v>
      </c>
      <c r="R1246">
        <v>5</v>
      </c>
      <c r="S1246" t="s">
        <v>3798</v>
      </c>
      <c r="T1246" t="s">
        <v>3835</v>
      </c>
      <c r="U1246" t="s">
        <v>14812</v>
      </c>
    </row>
    <row r="1247" spans="1:21" x14ac:dyDescent="0.3">
      <c r="A1247" t="s">
        <v>3836</v>
      </c>
      <c r="B1247" t="s">
        <v>3837</v>
      </c>
      <c r="C1247" t="s">
        <v>20</v>
      </c>
      <c r="D1247" t="s">
        <v>21</v>
      </c>
      <c r="E1247" t="s">
        <v>22</v>
      </c>
      <c r="F1247" t="s">
        <v>29</v>
      </c>
      <c r="G1247" t="s">
        <v>24</v>
      </c>
      <c r="H1247">
        <v>239</v>
      </c>
      <c r="I1247">
        <v>22</v>
      </c>
      <c r="J1247">
        <v>10.9</v>
      </c>
      <c r="K1247" s="5">
        <f t="shared" si="38"/>
        <v>0</v>
      </c>
      <c r="L1247">
        <v>6</v>
      </c>
      <c r="M1247">
        <v>4</v>
      </c>
      <c r="N1247" s="7">
        <f t="shared" si="39"/>
        <v>0.4</v>
      </c>
      <c r="O1247">
        <v>8</v>
      </c>
      <c r="P1247">
        <v>4</v>
      </c>
      <c r="Q1247">
        <v>5</v>
      </c>
      <c r="R1247">
        <v>5.7</v>
      </c>
      <c r="S1247" t="s">
        <v>3798</v>
      </c>
      <c r="T1247" t="s">
        <v>3838</v>
      </c>
      <c r="U1247" t="s">
        <v>14812</v>
      </c>
    </row>
    <row r="1248" spans="1:21" x14ac:dyDescent="0.3">
      <c r="A1248" t="s">
        <v>3839</v>
      </c>
      <c r="B1248" t="s">
        <v>3840</v>
      </c>
      <c r="C1248" t="s">
        <v>20</v>
      </c>
      <c r="D1248" t="s">
        <v>21</v>
      </c>
      <c r="E1248" t="s">
        <v>37</v>
      </c>
      <c r="F1248" t="s">
        <v>38</v>
      </c>
      <c r="G1248" t="s">
        <v>24</v>
      </c>
      <c r="H1248">
        <v>427</v>
      </c>
      <c r="I1248">
        <v>23</v>
      </c>
      <c r="J1248">
        <v>18.600000000000001</v>
      </c>
      <c r="K1248" s="5">
        <f t="shared" si="38"/>
        <v>1</v>
      </c>
      <c r="L1248">
        <v>5</v>
      </c>
      <c r="M1248">
        <v>7</v>
      </c>
      <c r="N1248" s="7">
        <f t="shared" si="39"/>
        <v>0.58333333333333337</v>
      </c>
      <c r="O1248">
        <v>8</v>
      </c>
      <c r="P1248">
        <v>3</v>
      </c>
      <c r="Q1248">
        <v>24</v>
      </c>
      <c r="R1248">
        <v>20</v>
      </c>
      <c r="S1248" t="s">
        <v>3798</v>
      </c>
      <c r="T1248" t="s">
        <v>3841</v>
      </c>
      <c r="U1248" t="s">
        <v>14812</v>
      </c>
    </row>
    <row r="1249" spans="1:21" x14ac:dyDescent="0.3">
      <c r="A1249" t="s">
        <v>3842</v>
      </c>
      <c r="B1249" t="s">
        <v>3843</v>
      </c>
      <c r="C1249" t="s">
        <v>20</v>
      </c>
      <c r="D1249" t="s">
        <v>21</v>
      </c>
      <c r="E1249" t="s">
        <v>22</v>
      </c>
      <c r="F1249" t="s">
        <v>23</v>
      </c>
      <c r="G1249" t="s">
        <v>24</v>
      </c>
      <c r="H1249">
        <v>278</v>
      </c>
      <c r="I1249">
        <v>13</v>
      </c>
      <c r="J1249">
        <v>21.4</v>
      </c>
      <c r="K1249" s="5">
        <f t="shared" si="38"/>
        <v>1</v>
      </c>
      <c r="L1249">
        <v>7</v>
      </c>
      <c r="M1249">
        <v>2</v>
      </c>
      <c r="N1249" s="7">
        <f t="shared" si="39"/>
        <v>0.22222222222222221</v>
      </c>
      <c r="O1249">
        <v>3</v>
      </c>
      <c r="P1249">
        <v>1</v>
      </c>
      <c r="Q1249">
        <v>11</v>
      </c>
      <c r="R1249">
        <v>8.6449999999999996</v>
      </c>
      <c r="S1249" t="s">
        <v>3844</v>
      </c>
      <c r="T1249" t="s">
        <v>3845</v>
      </c>
      <c r="U1249" t="s">
        <v>14817</v>
      </c>
    </row>
    <row r="1250" spans="1:21" x14ac:dyDescent="0.3">
      <c r="A1250" t="s">
        <v>3846</v>
      </c>
      <c r="B1250" t="s">
        <v>3847</v>
      </c>
      <c r="C1250" t="s">
        <v>20</v>
      </c>
      <c r="D1250" t="s">
        <v>21</v>
      </c>
      <c r="E1250" t="s">
        <v>49</v>
      </c>
      <c r="F1250" t="s">
        <v>38</v>
      </c>
      <c r="G1250" t="s">
        <v>24</v>
      </c>
      <c r="H1250">
        <v>854</v>
      </c>
      <c r="I1250">
        <v>34</v>
      </c>
      <c r="J1250">
        <v>25.1</v>
      </c>
      <c r="K1250" s="5">
        <f t="shared" si="38"/>
        <v>1</v>
      </c>
      <c r="L1250">
        <v>25</v>
      </c>
      <c r="M1250">
        <v>5</v>
      </c>
      <c r="N1250" s="7">
        <f t="shared" si="39"/>
        <v>0.16666666666666666</v>
      </c>
      <c r="O1250">
        <v>3</v>
      </c>
      <c r="P1250">
        <v>1</v>
      </c>
      <c r="Q1250">
        <v>29</v>
      </c>
      <c r="R1250">
        <v>33</v>
      </c>
      <c r="S1250" t="s">
        <v>3844</v>
      </c>
      <c r="T1250" t="s">
        <v>3848</v>
      </c>
      <c r="U1250" t="s">
        <v>14817</v>
      </c>
    </row>
    <row r="1251" spans="1:21" x14ac:dyDescent="0.3">
      <c r="A1251" t="s">
        <v>3849</v>
      </c>
      <c r="B1251" t="s">
        <v>3850</v>
      </c>
      <c r="C1251" t="s">
        <v>20</v>
      </c>
      <c r="D1251" t="s">
        <v>21</v>
      </c>
      <c r="E1251" t="s">
        <v>37</v>
      </c>
      <c r="F1251" t="s">
        <v>38</v>
      </c>
      <c r="G1251" t="s">
        <v>24</v>
      </c>
      <c r="H1251">
        <v>664</v>
      </c>
      <c r="I1251">
        <v>24</v>
      </c>
      <c r="J1251">
        <v>27.7</v>
      </c>
      <c r="K1251" s="5">
        <f t="shared" si="38"/>
        <v>1</v>
      </c>
      <c r="L1251">
        <v>10</v>
      </c>
      <c r="M1251">
        <v>5</v>
      </c>
      <c r="N1251" s="7">
        <f t="shared" si="39"/>
        <v>0.33333333333333331</v>
      </c>
      <c r="O1251">
        <v>8</v>
      </c>
      <c r="P1251">
        <v>1</v>
      </c>
      <c r="Q1251">
        <v>19</v>
      </c>
      <c r="R1251">
        <v>15</v>
      </c>
      <c r="S1251" t="s">
        <v>3844</v>
      </c>
      <c r="T1251" t="s">
        <v>3851</v>
      </c>
      <c r="U1251" t="s">
        <v>14817</v>
      </c>
    </row>
    <row r="1252" spans="1:21" x14ac:dyDescent="0.3">
      <c r="A1252" t="s">
        <v>3852</v>
      </c>
      <c r="B1252" t="s">
        <v>3853</v>
      </c>
      <c r="C1252" t="s">
        <v>20</v>
      </c>
      <c r="D1252" t="s">
        <v>21</v>
      </c>
      <c r="E1252" t="s">
        <v>22</v>
      </c>
      <c r="F1252" t="s">
        <v>23</v>
      </c>
      <c r="G1252" t="s">
        <v>24</v>
      </c>
      <c r="H1252">
        <v>256</v>
      </c>
      <c r="I1252">
        <v>17</v>
      </c>
      <c r="J1252">
        <v>15.1</v>
      </c>
      <c r="K1252" s="5">
        <f t="shared" si="38"/>
        <v>1</v>
      </c>
      <c r="L1252">
        <v>9</v>
      </c>
      <c r="M1252">
        <v>3</v>
      </c>
      <c r="N1252" s="7">
        <f t="shared" si="39"/>
        <v>0.25</v>
      </c>
      <c r="O1252">
        <v>4</v>
      </c>
      <c r="P1252">
        <v>1</v>
      </c>
      <c r="Q1252">
        <v>13</v>
      </c>
      <c r="R1252">
        <v>12.5</v>
      </c>
      <c r="S1252" t="s">
        <v>3844</v>
      </c>
      <c r="T1252" t="s">
        <v>3854</v>
      </c>
      <c r="U1252" t="s">
        <v>14817</v>
      </c>
    </row>
    <row r="1253" spans="1:21" x14ac:dyDescent="0.3">
      <c r="A1253" t="s">
        <v>3855</v>
      </c>
      <c r="B1253" t="s">
        <v>3856</v>
      </c>
      <c r="C1253" t="s">
        <v>20</v>
      </c>
      <c r="D1253" t="s">
        <v>21</v>
      </c>
      <c r="E1253" t="s">
        <v>22</v>
      </c>
      <c r="F1253" t="s">
        <v>29</v>
      </c>
      <c r="G1253" t="s">
        <v>24</v>
      </c>
      <c r="H1253">
        <v>159</v>
      </c>
      <c r="I1253">
        <v>9</v>
      </c>
      <c r="J1253">
        <v>17.7</v>
      </c>
      <c r="K1253" s="5">
        <f t="shared" si="38"/>
        <v>1</v>
      </c>
      <c r="L1253">
        <v>2</v>
      </c>
      <c r="M1253">
        <v>3</v>
      </c>
      <c r="N1253" s="7">
        <f t="shared" si="39"/>
        <v>0.6</v>
      </c>
      <c r="O1253">
        <v>4</v>
      </c>
      <c r="P1253">
        <v>0</v>
      </c>
      <c r="Q1253">
        <v>5</v>
      </c>
      <c r="R1253">
        <v>2</v>
      </c>
      <c r="S1253" t="s">
        <v>3844</v>
      </c>
      <c r="T1253" t="s">
        <v>3857</v>
      </c>
      <c r="U1253" t="s">
        <v>14817</v>
      </c>
    </row>
    <row r="1254" spans="1:21" x14ac:dyDescent="0.3">
      <c r="A1254" t="s">
        <v>3858</v>
      </c>
      <c r="B1254" t="s">
        <v>3859</v>
      </c>
      <c r="C1254" t="s">
        <v>20</v>
      </c>
      <c r="D1254" t="s">
        <v>21</v>
      </c>
      <c r="E1254" t="s">
        <v>37</v>
      </c>
      <c r="F1254" t="s">
        <v>38</v>
      </c>
      <c r="G1254" t="s">
        <v>24</v>
      </c>
      <c r="H1254">
        <v>281</v>
      </c>
      <c r="I1254">
        <v>19</v>
      </c>
      <c r="J1254">
        <v>14.8</v>
      </c>
      <c r="K1254" s="5">
        <f t="shared" si="38"/>
        <v>0</v>
      </c>
      <c r="L1254">
        <v>8</v>
      </c>
      <c r="M1254">
        <v>7</v>
      </c>
      <c r="N1254" s="7">
        <f t="shared" si="39"/>
        <v>0.46666666666666667</v>
      </c>
      <c r="O1254">
        <v>3</v>
      </c>
      <c r="P1254">
        <v>1</v>
      </c>
      <c r="Q1254">
        <v>22</v>
      </c>
      <c r="R1254">
        <v>5</v>
      </c>
      <c r="S1254" t="s">
        <v>3844</v>
      </c>
      <c r="T1254" t="s">
        <v>3860</v>
      </c>
      <c r="U1254" t="s">
        <v>14817</v>
      </c>
    </row>
    <row r="1255" spans="1:21" x14ac:dyDescent="0.3">
      <c r="A1255" t="s">
        <v>3861</v>
      </c>
      <c r="B1255" t="s">
        <v>3862</v>
      </c>
      <c r="C1255" t="s">
        <v>20</v>
      </c>
      <c r="D1255" t="s">
        <v>21</v>
      </c>
      <c r="E1255" t="s">
        <v>22</v>
      </c>
      <c r="F1255" t="s">
        <v>29</v>
      </c>
      <c r="G1255" t="s">
        <v>24</v>
      </c>
      <c r="H1255">
        <v>47</v>
      </c>
      <c r="I1255">
        <v>4</v>
      </c>
      <c r="J1255">
        <v>11.8</v>
      </c>
      <c r="K1255" s="5">
        <f t="shared" si="38"/>
        <v>0</v>
      </c>
      <c r="L1255">
        <v>0</v>
      </c>
      <c r="M1255">
        <v>0</v>
      </c>
      <c r="N1255" s="7">
        <f t="shared" si="39"/>
        <v>0</v>
      </c>
      <c r="O1255">
        <v>3</v>
      </c>
      <c r="P1255">
        <v>1</v>
      </c>
      <c r="Q1255">
        <v>7</v>
      </c>
      <c r="R1255">
        <v>5</v>
      </c>
      <c r="S1255" t="s">
        <v>3844</v>
      </c>
      <c r="T1255" t="s">
        <v>3863</v>
      </c>
      <c r="U1255" t="s">
        <v>14817</v>
      </c>
    </row>
    <row r="1256" spans="1:21" x14ac:dyDescent="0.3">
      <c r="A1256" t="s">
        <v>3864</v>
      </c>
      <c r="B1256" t="s">
        <v>3865</v>
      </c>
      <c r="C1256" t="s">
        <v>20</v>
      </c>
      <c r="D1256" t="s">
        <v>21</v>
      </c>
      <c r="E1256" t="s">
        <v>22</v>
      </c>
      <c r="F1256" t="s">
        <v>29</v>
      </c>
      <c r="G1256" t="s">
        <v>24</v>
      </c>
      <c r="H1256">
        <v>137</v>
      </c>
      <c r="I1256">
        <v>10</v>
      </c>
      <c r="J1256">
        <v>13.7</v>
      </c>
      <c r="K1256" s="5">
        <f t="shared" si="38"/>
        <v>0</v>
      </c>
      <c r="L1256">
        <v>6</v>
      </c>
      <c r="M1256">
        <v>2</v>
      </c>
      <c r="N1256" s="7">
        <f t="shared" si="39"/>
        <v>0.25</v>
      </c>
      <c r="O1256">
        <v>1</v>
      </c>
      <c r="P1256">
        <v>1</v>
      </c>
      <c r="Q1256">
        <v>6</v>
      </c>
      <c r="R1256">
        <v>7</v>
      </c>
      <c r="S1256" t="s">
        <v>3844</v>
      </c>
      <c r="T1256" t="s">
        <v>3866</v>
      </c>
      <c r="U1256" t="s">
        <v>14817</v>
      </c>
    </row>
    <row r="1257" spans="1:21" x14ac:dyDescent="0.3">
      <c r="A1257" t="s">
        <v>3867</v>
      </c>
      <c r="B1257" t="s">
        <v>3868</v>
      </c>
      <c r="C1257" t="s">
        <v>20</v>
      </c>
      <c r="D1257" t="s">
        <v>21</v>
      </c>
      <c r="E1257" t="s">
        <v>37</v>
      </c>
      <c r="F1257" t="s">
        <v>38</v>
      </c>
      <c r="G1257" t="s">
        <v>24</v>
      </c>
      <c r="H1257">
        <v>26</v>
      </c>
      <c r="I1257">
        <v>5</v>
      </c>
      <c r="J1257">
        <v>5.2</v>
      </c>
      <c r="K1257" s="5">
        <f t="shared" si="38"/>
        <v>0</v>
      </c>
      <c r="L1257">
        <v>0</v>
      </c>
      <c r="M1257">
        <v>0</v>
      </c>
      <c r="N1257" s="7">
        <f t="shared" si="39"/>
        <v>0</v>
      </c>
      <c r="O1257">
        <v>3</v>
      </c>
      <c r="P1257">
        <v>2</v>
      </c>
      <c r="Q1257">
        <v>3</v>
      </c>
      <c r="R1257">
        <v>10</v>
      </c>
      <c r="S1257" t="s">
        <v>3844</v>
      </c>
      <c r="T1257" t="s">
        <v>3869</v>
      </c>
      <c r="U1257" t="s">
        <v>14817</v>
      </c>
    </row>
    <row r="1258" spans="1:21" x14ac:dyDescent="0.3">
      <c r="A1258" t="s">
        <v>3870</v>
      </c>
      <c r="B1258" t="s">
        <v>3871</v>
      </c>
      <c r="C1258" t="s">
        <v>20</v>
      </c>
      <c r="D1258" t="s">
        <v>21</v>
      </c>
      <c r="E1258" t="s">
        <v>22</v>
      </c>
      <c r="F1258" t="s">
        <v>29</v>
      </c>
      <c r="G1258" t="s">
        <v>24</v>
      </c>
      <c r="H1258">
        <v>290</v>
      </c>
      <c r="I1258">
        <v>18</v>
      </c>
      <c r="J1258">
        <v>16.100000000000001</v>
      </c>
      <c r="K1258" s="5">
        <f t="shared" si="38"/>
        <v>1</v>
      </c>
      <c r="L1258">
        <v>12</v>
      </c>
      <c r="M1258">
        <v>3</v>
      </c>
      <c r="N1258" s="7">
        <f t="shared" si="39"/>
        <v>0.2</v>
      </c>
      <c r="O1258">
        <v>3</v>
      </c>
      <c r="P1258">
        <v>0</v>
      </c>
      <c r="Q1258">
        <v>14</v>
      </c>
      <c r="R1258">
        <v>7</v>
      </c>
      <c r="S1258" t="s">
        <v>3844</v>
      </c>
      <c r="T1258" t="s">
        <v>3872</v>
      </c>
      <c r="U1258" t="s">
        <v>14817</v>
      </c>
    </row>
    <row r="1259" spans="1:21" x14ac:dyDescent="0.3">
      <c r="A1259" t="s">
        <v>3873</v>
      </c>
      <c r="B1259" t="s">
        <v>3874</v>
      </c>
      <c r="C1259" t="s">
        <v>20</v>
      </c>
      <c r="D1259" t="s">
        <v>42</v>
      </c>
      <c r="E1259" t="s">
        <v>22</v>
      </c>
      <c r="F1259" t="s">
        <v>29</v>
      </c>
      <c r="G1259" t="s">
        <v>24</v>
      </c>
      <c r="H1259">
        <v>267</v>
      </c>
      <c r="I1259">
        <v>16</v>
      </c>
      <c r="J1259">
        <v>16.7</v>
      </c>
      <c r="K1259" s="5">
        <f t="shared" si="38"/>
        <v>1</v>
      </c>
      <c r="L1259">
        <v>0</v>
      </c>
      <c r="M1259">
        <v>0</v>
      </c>
      <c r="N1259" s="7">
        <f t="shared" si="39"/>
        <v>0</v>
      </c>
      <c r="O1259">
        <v>2</v>
      </c>
      <c r="P1259">
        <v>2</v>
      </c>
      <c r="Q1259">
        <v>9</v>
      </c>
      <c r="R1259">
        <v>10</v>
      </c>
      <c r="S1259" t="s">
        <v>3844</v>
      </c>
      <c r="T1259" t="s">
        <v>3875</v>
      </c>
      <c r="U1259" t="s">
        <v>14817</v>
      </c>
    </row>
    <row r="1260" spans="1:21" x14ac:dyDescent="0.3">
      <c r="A1260" t="s">
        <v>3876</v>
      </c>
      <c r="B1260" t="s">
        <v>3877</v>
      </c>
      <c r="C1260" t="s">
        <v>20</v>
      </c>
      <c r="D1260" t="s">
        <v>21</v>
      </c>
      <c r="E1260" t="s">
        <v>22</v>
      </c>
      <c r="F1260" t="s">
        <v>29</v>
      </c>
      <c r="G1260" t="s">
        <v>24</v>
      </c>
      <c r="H1260">
        <v>373</v>
      </c>
      <c r="I1260">
        <v>16</v>
      </c>
      <c r="J1260">
        <v>23.3</v>
      </c>
      <c r="K1260" s="5">
        <f t="shared" si="38"/>
        <v>1</v>
      </c>
      <c r="L1260">
        <v>8</v>
      </c>
      <c r="M1260">
        <v>1</v>
      </c>
      <c r="N1260" s="7">
        <f t="shared" si="39"/>
        <v>0.1111111111111111</v>
      </c>
      <c r="O1260">
        <v>6</v>
      </c>
      <c r="P1260">
        <v>1</v>
      </c>
      <c r="Q1260">
        <v>9</v>
      </c>
      <c r="R1260">
        <v>9</v>
      </c>
      <c r="S1260" t="s">
        <v>3844</v>
      </c>
      <c r="T1260" t="s">
        <v>3878</v>
      </c>
      <c r="U1260" t="s">
        <v>14817</v>
      </c>
    </row>
    <row r="1261" spans="1:21" x14ac:dyDescent="0.3">
      <c r="A1261" t="s">
        <v>3879</v>
      </c>
      <c r="B1261" t="s">
        <v>3880</v>
      </c>
      <c r="C1261" t="s">
        <v>20</v>
      </c>
      <c r="D1261" t="s">
        <v>21</v>
      </c>
      <c r="E1261" t="s">
        <v>22</v>
      </c>
      <c r="F1261" t="s">
        <v>29</v>
      </c>
      <c r="G1261" t="s">
        <v>24</v>
      </c>
      <c r="H1261">
        <v>20</v>
      </c>
      <c r="I1261">
        <v>3</v>
      </c>
      <c r="J1261">
        <v>6.7</v>
      </c>
      <c r="K1261" s="5">
        <f t="shared" si="38"/>
        <v>0</v>
      </c>
      <c r="L1261">
        <v>0</v>
      </c>
      <c r="M1261">
        <v>0</v>
      </c>
      <c r="N1261" s="7">
        <f t="shared" si="39"/>
        <v>0</v>
      </c>
      <c r="O1261">
        <v>3</v>
      </c>
      <c r="P1261">
        <v>0</v>
      </c>
      <c r="Q1261">
        <v>2</v>
      </c>
      <c r="R1261">
        <v>2</v>
      </c>
      <c r="S1261" t="s">
        <v>3844</v>
      </c>
      <c r="T1261" t="s">
        <v>3881</v>
      </c>
      <c r="U1261" t="s">
        <v>14817</v>
      </c>
    </row>
    <row r="1262" spans="1:21" x14ac:dyDescent="0.3">
      <c r="A1262" t="s">
        <v>3882</v>
      </c>
      <c r="B1262" t="s">
        <v>3883</v>
      </c>
      <c r="C1262" t="s">
        <v>20</v>
      </c>
      <c r="D1262" t="s">
        <v>21</v>
      </c>
      <c r="E1262" t="s">
        <v>37</v>
      </c>
      <c r="F1262" t="s">
        <v>23</v>
      </c>
      <c r="G1262" t="s">
        <v>24</v>
      </c>
      <c r="H1262">
        <v>180</v>
      </c>
      <c r="I1262">
        <v>11</v>
      </c>
      <c r="J1262">
        <v>16.399999999999999</v>
      </c>
      <c r="K1262" s="5">
        <f t="shared" si="38"/>
        <v>1</v>
      </c>
      <c r="L1262">
        <v>4</v>
      </c>
      <c r="M1262">
        <v>6</v>
      </c>
      <c r="N1262" s="7">
        <f t="shared" si="39"/>
        <v>0.6</v>
      </c>
      <c r="O1262">
        <v>1</v>
      </c>
      <c r="P1262">
        <v>0</v>
      </c>
      <c r="Q1262">
        <v>12</v>
      </c>
      <c r="R1262">
        <v>11</v>
      </c>
      <c r="S1262" t="s">
        <v>3844</v>
      </c>
      <c r="T1262" t="s">
        <v>3884</v>
      </c>
      <c r="U1262" t="s">
        <v>14817</v>
      </c>
    </row>
    <row r="1263" spans="1:21" x14ac:dyDescent="0.3">
      <c r="A1263" t="s">
        <v>3885</v>
      </c>
      <c r="B1263" t="s">
        <v>3886</v>
      </c>
      <c r="C1263" t="s">
        <v>20</v>
      </c>
      <c r="D1263" t="s">
        <v>21</v>
      </c>
      <c r="E1263" t="s">
        <v>49</v>
      </c>
      <c r="F1263" t="s">
        <v>38</v>
      </c>
      <c r="G1263" t="s">
        <v>24</v>
      </c>
      <c r="H1263">
        <v>690</v>
      </c>
      <c r="I1263">
        <v>35</v>
      </c>
      <c r="J1263">
        <v>19.7</v>
      </c>
      <c r="K1263" s="5">
        <f t="shared" si="38"/>
        <v>1</v>
      </c>
      <c r="L1263">
        <v>18</v>
      </c>
      <c r="M1263">
        <v>5</v>
      </c>
      <c r="N1263" s="7">
        <f t="shared" si="39"/>
        <v>0.21739130434782608</v>
      </c>
      <c r="O1263">
        <v>10</v>
      </c>
      <c r="P1263">
        <v>2</v>
      </c>
      <c r="Q1263">
        <v>21</v>
      </c>
      <c r="R1263">
        <v>50</v>
      </c>
      <c r="S1263" t="s">
        <v>3844</v>
      </c>
      <c r="T1263" t="s">
        <v>3887</v>
      </c>
      <c r="U1263" t="s">
        <v>14817</v>
      </c>
    </row>
    <row r="1264" spans="1:21" x14ac:dyDescent="0.3">
      <c r="A1264" t="s">
        <v>3888</v>
      </c>
      <c r="B1264" t="s">
        <v>3889</v>
      </c>
      <c r="C1264" t="s">
        <v>20</v>
      </c>
      <c r="D1264" t="s">
        <v>21</v>
      </c>
      <c r="E1264" t="s">
        <v>22</v>
      </c>
      <c r="F1264" t="s">
        <v>29</v>
      </c>
      <c r="G1264" t="s">
        <v>24</v>
      </c>
      <c r="H1264">
        <v>370</v>
      </c>
      <c r="I1264">
        <v>19</v>
      </c>
      <c r="J1264">
        <v>19.5</v>
      </c>
      <c r="K1264" s="5">
        <f t="shared" si="38"/>
        <v>1</v>
      </c>
      <c r="L1264">
        <v>11</v>
      </c>
      <c r="M1264">
        <v>4</v>
      </c>
      <c r="N1264" s="7">
        <f t="shared" si="39"/>
        <v>0.26666666666666666</v>
      </c>
      <c r="O1264">
        <v>3</v>
      </c>
      <c r="P1264">
        <v>1</v>
      </c>
      <c r="Q1264">
        <v>8</v>
      </c>
      <c r="R1264">
        <v>5</v>
      </c>
      <c r="S1264" t="s">
        <v>3844</v>
      </c>
      <c r="T1264" t="s">
        <v>3890</v>
      </c>
      <c r="U1264" t="s">
        <v>14817</v>
      </c>
    </row>
    <row r="1265" spans="1:21" x14ac:dyDescent="0.3">
      <c r="A1265" t="s">
        <v>3891</v>
      </c>
      <c r="B1265" t="s">
        <v>3892</v>
      </c>
      <c r="C1265" t="s">
        <v>20</v>
      </c>
      <c r="D1265" t="s">
        <v>21</v>
      </c>
      <c r="E1265" t="s">
        <v>22</v>
      </c>
      <c r="F1265" t="s">
        <v>29</v>
      </c>
      <c r="G1265" t="s">
        <v>24</v>
      </c>
      <c r="H1265">
        <v>70</v>
      </c>
      <c r="I1265">
        <v>13</v>
      </c>
      <c r="J1265">
        <v>5.4</v>
      </c>
      <c r="K1265" s="5">
        <f t="shared" si="38"/>
        <v>0</v>
      </c>
      <c r="L1265">
        <v>0</v>
      </c>
      <c r="M1265">
        <v>0</v>
      </c>
      <c r="N1265" s="7">
        <f t="shared" si="39"/>
        <v>0</v>
      </c>
      <c r="O1265">
        <v>9</v>
      </c>
      <c r="P1265">
        <v>4</v>
      </c>
      <c r="Q1265">
        <v>4</v>
      </c>
      <c r="R1265">
        <v>4</v>
      </c>
      <c r="S1265" t="s">
        <v>3844</v>
      </c>
      <c r="T1265" t="s">
        <v>3893</v>
      </c>
      <c r="U1265" t="s">
        <v>14817</v>
      </c>
    </row>
    <row r="1266" spans="1:21" x14ac:dyDescent="0.3">
      <c r="A1266" t="s">
        <v>3894</v>
      </c>
      <c r="B1266" t="s">
        <v>3895</v>
      </c>
      <c r="C1266" t="s">
        <v>20</v>
      </c>
      <c r="D1266" t="s">
        <v>21</v>
      </c>
      <c r="E1266" t="s">
        <v>22</v>
      </c>
      <c r="F1266" t="s">
        <v>29</v>
      </c>
      <c r="G1266" t="s">
        <v>24</v>
      </c>
      <c r="H1266">
        <v>78</v>
      </c>
      <c r="I1266">
        <v>3</v>
      </c>
      <c r="J1266">
        <v>26</v>
      </c>
      <c r="K1266" s="5">
        <f t="shared" si="38"/>
        <v>1</v>
      </c>
      <c r="L1266">
        <v>0</v>
      </c>
      <c r="M1266">
        <v>1</v>
      </c>
      <c r="N1266" s="7">
        <f t="shared" si="39"/>
        <v>1</v>
      </c>
      <c r="O1266">
        <v>1</v>
      </c>
      <c r="P1266">
        <v>1</v>
      </c>
      <c r="Q1266">
        <v>2</v>
      </c>
      <c r="R1266">
        <v>4</v>
      </c>
      <c r="S1266" t="s">
        <v>3844</v>
      </c>
      <c r="T1266" t="s">
        <v>3896</v>
      </c>
      <c r="U1266" t="s">
        <v>14817</v>
      </c>
    </row>
    <row r="1267" spans="1:21" x14ac:dyDescent="0.3">
      <c r="A1267" t="s">
        <v>3897</v>
      </c>
      <c r="B1267" t="s">
        <v>3898</v>
      </c>
      <c r="C1267" t="s">
        <v>20</v>
      </c>
      <c r="D1267" t="s">
        <v>21</v>
      </c>
      <c r="E1267" t="s">
        <v>22</v>
      </c>
      <c r="F1267" t="s">
        <v>29</v>
      </c>
      <c r="G1267" t="s">
        <v>24</v>
      </c>
      <c r="H1267">
        <v>322</v>
      </c>
      <c r="I1267">
        <v>17</v>
      </c>
      <c r="J1267">
        <v>18.899999999999999</v>
      </c>
      <c r="K1267" s="5">
        <f t="shared" si="38"/>
        <v>1</v>
      </c>
      <c r="L1267">
        <v>9</v>
      </c>
      <c r="M1267">
        <v>2</v>
      </c>
      <c r="N1267" s="7">
        <f t="shared" si="39"/>
        <v>0.18181818181818182</v>
      </c>
      <c r="O1267">
        <v>3</v>
      </c>
      <c r="P1267">
        <v>3</v>
      </c>
      <c r="Q1267">
        <v>8</v>
      </c>
      <c r="R1267">
        <v>6.5</v>
      </c>
      <c r="S1267" t="s">
        <v>3844</v>
      </c>
      <c r="T1267" t="s">
        <v>3899</v>
      </c>
      <c r="U1267" t="s">
        <v>14817</v>
      </c>
    </row>
    <row r="1268" spans="1:21" x14ac:dyDescent="0.3">
      <c r="A1268" t="s">
        <v>3900</v>
      </c>
      <c r="B1268" t="s">
        <v>3901</v>
      </c>
      <c r="C1268" t="s">
        <v>20</v>
      </c>
      <c r="D1268" t="s">
        <v>21</v>
      </c>
      <c r="E1268" t="s">
        <v>37</v>
      </c>
      <c r="F1268" t="s">
        <v>38</v>
      </c>
      <c r="G1268" t="s">
        <v>24</v>
      </c>
      <c r="H1268">
        <v>565</v>
      </c>
      <c r="I1268">
        <v>28</v>
      </c>
      <c r="J1268">
        <v>20.2</v>
      </c>
      <c r="K1268" s="5">
        <f t="shared" si="38"/>
        <v>1</v>
      </c>
      <c r="L1268">
        <v>13</v>
      </c>
      <c r="M1268">
        <v>12</v>
      </c>
      <c r="N1268" s="7">
        <f t="shared" si="39"/>
        <v>0.48</v>
      </c>
      <c r="O1268">
        <v>2</v>
      </c>
      <c r="P1268">
        <v>1</v>
      </c>
      <c r="Q1268">
        <v>18</v>
      </c>
      <c r="R1268">
        <v>11.25</v>
      </c>
      <c r="S1268" t="s">
        <v>3844</v>
      </c>
      <c r="T1268" t="s">
        <v>3902</v>
      </c>
      <c r="U1268" t="s">
        <v>14817</v>
      </c>
    </row>
    <row r="1269" spans="1:21" x14ac:dyDescent="0.3">
      <c r="A1269" t="s">
        <v>3903</v>
      </c>
      <c r="B1269" t="s">
        <v>3904</v>
      </c>
      <c r="C1269" t="s">
        <v>20</v>
      </c>
      <c r="D1269" t="s">
        <v>21</v>
      </c>
      <c r="E1269" t="s">
        <v>22</v>
      </c>
      <c r="F1269" t="s">
        <v>29</v>
      </c>
      <c r="G1269" t="s">
        <v>24</v>
      </c>
      <c r="H1269">
        <v>75</v>
      </c>
      <c r="I1269">
        <v>5</v>
      </c>
      <c r="J1269">
        <v>15</v>
      </c>
      <c r="K1269" s="5">
        <f t="shared" si="38"/>
        <v>0</v>
      </c>
      <c r="L1269">
        <v>1</v>
      </c>
      <c r="M1269">
        <v>0</v>
      </c>
      <c r="N1269" s="7">
        <f t="shared" si="39"/>
        <v>0</v>
      </c>
      <c r="O1269">
        <v>2</v>
      </c>
      <c r="P1269">
        <v>2</v>
      </c>
      <c r="Q1269">
        <v>4</v>
      </c>
      <c r="R1269">
        <v>5</v>
      </c>
      <c r="S1269" t="s">
        <v>3844</v>
      </c>
      <c r="T1269" t="s">
        <v>3905</v>
      </c>
      <c r="U1269" t="s">
        <v>14817</v>
      </c>
    </row>
    <row r="1270" spans="1:21" x14ac:dyDescent="0.3">
      <c r="A1270" t="s">
        <v>3906</v>
      </c>
      <c r="B1270" t="s">
        <v>3907</v>
      </c>
      <c r="C1270" t="s">
        <v>20</v>
      </c>
      <c r="D1270" t="s">
        <v>21</v>
      </c>
      <c r="E1270" t="s">
        <v>22</v>
      </c>
      <c r="F1270" t="s">
        <v>29</v>
      </c>
      <c r="G1270" t="s">
        <v>24</v>
      </c>
      <c r="H1270">
        <v>18</v>
      </c>
      <c r="I1270">
        <v>4</v>
      </c>
      <c r="J1270">
        <v>4.5</v>
      </c>
      <c r="K1270" s="5">
        <f t="shared" si="38"/>
        <v>0</v>
      </c>
      <c r="L1270">
        <v>0</v>
      </c>
      <c r="M1270">
        <v>0</v>
      </c>
      <c r="N1270" s="7">
        <f t="shared" si="39"/>
        <v>0</v>
      </c>
      <c r="O1270">
        <v>3</v>
      </c>
      <c r="P1270">
        <v>1</v>
      </c>
      <c r="Q1270">
        <v>2</v>
      </c>
      <c r="R1270">
        <v>10</v>
      </c>
      <c r="S1270" t="s">
        <v>3844</v>
      </c>
      <c r="T1270" t="s">
        <v>3908</v>
      </c>
      <c r="U1270" t="s">
        <v>14817</v>
      </c>
    </row>
    <row r="1271" spans="1:21" x14ac:dyDescent="0.3">
      <c r="A1271" t="s">
        <v>3909</v>
      </c>
      <c r="B1271" t="s">
        <v>3910</v>
      </c>
      <c r="C1271" t="s">
        <v>20</v>
      </c>
      <c r="D1271" t="s">
        <v>21</v>
      </c>
      <c r="E1271" t="s">
        <v>49</v>
      </c>
      <c r="F1271" t="s">
        <v>38</v>
      </c>
      <c r="G1271" t="s">
        <v>24</v>
      </c>
      <c r="H1271">
        <v>688</v>
      </c>
      <c r="I1271">
        <v>46</v>
      </c>
      <c r="J1271">
        <v>15</v>
      </c>
      <c r="K1271" s="5">
        <f t="shared" si="38"/>
        <v>0</v>
      </c>
      <c r="L1271">
        <v>21</v>
      </c>
      <c r="M1271">
        <v>25</v>
      </c>
      <c r="N1271" s="7">
        <f t="shared" si="39"/>
        <v>0.54347826086956519</v>
      </c>
      <c r="O1271">
        <v>0</v>
      </c>
      <c r="P1271">
        <v>0</v>
      </c>
      <c r="Q1271">
        <v>17</v>
      </c>
      <c r="R1271">
        <v>25</v>
      </c>
      <c r="S1271" t="s">
        <v>3911</v>
      </c>
      <c r="T1271" t="s">
        <v>3912</v>
      </c>
      <c r="U1271" t="s">
        <v>14818</v>
      </c>
    </row>
    <row r="1272" spans="1:21" x14ac:dyDescent="0.3">
      <c r="A1272" t="s">
        <v>3913</v>
      </c>
      <c r="B1272" t="s">
        <v>3914</v>
      </c>
      <c r="C1272" t="s">
        <v>99</v>
      </c>
      <c r="D1272" t="s">
        <v>125</v>
      </c>
      <c r="E1272" t="s">
        <v>22</v>
      </c>
      <c r="F1272" t="s">
        <v>38</v>
      </c>
      <c r="G1272" t="s">
        <v>24</v>
      </c>
      <c r="H1272">
        <v>423</v>
      </c>
      <c r="I1272">
        <v>38</v>
      </c>
      <c r="J1272">
        <v>11.1</v>
      </c>
      <c r="K1272" s="5">
        <f t="shared" si="38"/>
        <v>0</v>
      </c>
      <c r="L1272">
        <v>0</v>
      </c>
      <c r="M1272">
        <v>0</v>
      </c>
      <c r="N1272" s="7">
        <f t="shared" si="39"/>
        <v>0</v>
      </c>
      <c r="O1272">
        <v>0</v>
      </c>
      <c r="P1272">
        <v>0</v>
      </c>
      <c r="Q1272">
        <v>43</v>
      </c>
      <c r="R1272">
        <v>7</v>
      </c>
      <c r="S1272" t="s">
        <v>3911</v>
      </c>
      <c r="T1272" t="s">
        <v>3915</v>
      </c>
      <c r="U1272" t="s">
        <v>14818</v>
      </c>
    </row>
    <row r="1273" spans="1:21" x14ac:dyDescent="0.3">
      <c r="A1273" t="s">
        <v>3916</v>
      </c>
      <c r="B1273" t="s">
        <v>3917</v>
      </c>
      <c r="C1273" t="s">
        <v>20</v>
      </c>
      <c r="D1273" t="s">
        <v>42</v>
      </c>
      <c r="E1273" t="s">
        <v>22</v>
      </c>
      <c r="F1273" t="s">
        <v>23</v>
      </c>
      <c r="G1273" t="s">
        <v>24</v>
      </c>
      <c r="H1273">
        <v>50</v>
      </c>
      <c r="I1273">
        <v>4</v>
      </c>
      <c r="J1273">
        <v>12.5</v>
      </c>
      <c r="K1273" s="5">
        <f t="shared" si="38"/>
        <v>0</v>
      </c>
      <c r="L1273">
        <v>0</v>
      </c>
      <c r="M1273">
        <v>0</v>
      </c>
      <c r="N1273" s="7">
        <f t="shared" si="39"/>
        <v>0</v>
      </c>
      <c r="O1273">
        <v>3</v>
      </c>
      <c r="P1273">
        <v>1</v>
      </c>
      <c r="Q1273">
        <v>3</v>
      </c>
      <c r="R1273">
        <v>10</v>
      </c>
      <c r="S1273" t="s">
        <v>3918</v>
      </c>
      <c r="T1273" t="s">
        <v>3919</v>
      </c>
      <c r="U1273" t="s">
        <v>14818</v>
      </c>
    </row>
    <row r="1274" spans="1:21" x14ac:dyDescent="0.3">
      <c r="A1274" t="s">
        <v>3920</v>
      </c>
      <c r="B1274" t="s">
        <v>3921</v>
      </c>
      <c r="C1274" t="s">
        <v>99</v>
      </c>
      <c r="D1274" t="s">
        <v>125</v>
      </c>
      <c r="E1274" t="s">
        <v>37</v>
      </c>
      <c r="F1274" t="s">
        <v>38</v>
      </c>
      <c r="G1274" t="s">
        <v>24</v>
      </c>
      <c r="H1274">
        <v>80</v>
      </c>
      <c r="I1274">
        <v>13</v>
      </c>
      <c r="J1274">
        <v>6.2</v>
      </c>
      <c r="K1274" s="5">
        <f t="shared" si="38"/>
        <v>0</v>
      </c>
      <c r="L1274">
        <v>0</v>
      </c>
      <c r="M1274">
        <v>0</v>
      </c>
      <c r="N1274" s="7">
        <f t="shared" si="39"/>
        <v>0</v>
      </c>
      <c r="O1274">
        <v>0</v>
      </c>
      <c r="P1274">
        <v>0</v>
      </c>
      <c r="Q1274">
        <v>39</v>
      </c>
      <c r="R1274">
        <v>33</v>
      </c>
      <c r="S1274" t="s">
        <v>3918</v>
      </c>
      <c r="T1274" t="s">
        <v>3922</v>
      </c>
      <c r="U1274" t="s">
        <v>14818</v>
      </c>
    </row>
    <row r="1275" spans="1:21" x14ac:dyDescent="0.3">
      <c r="A1275" t="s">
        <v>3923</v>
      </c>
      <c r="B1275" t="s">
        <v>3924</v>
      </c>
      <c r="C1275" t="s">
        <v>99</v>
      </c>
      <c r="D1275" t="s">
        <v>125</v>
      </c>
      <c r="E1275" t="s">
        <v>22</v>
      </c>
      <c r="F1275" t="s">
        <v>29</v>
      </c>
      <c r="G1275" t="s">
        <v>24</v>
      </c>
      <c r="H1275">
        <v>272</v>
      </c>
      <c r="I1275">
        <v>13</v>
      </c>
      <c r="J1275">
        <v>20.9</v>
      </c>
      <c r="K1275" s="5">
        <f t="shared" si="38"/>
        <v>1</v>
      </c>
      <c r="L1275">
        <v>0</v>
      </c>
      <c r="M1275">
        <v>0</v>
      </c>
      <c r="N1275" s="7">
        <f t="shared" si="39"/>
        <v>0</v>
      </c>
      <c r="O1275">
        <v>0</v>
      </c>
      <c r="P1275">
        <v>0</v>
      </c>
      <c r="Q1275">
        <v>9</v>
      </c>
      <c r="R1275">
        <v>5</v>
      </c>
      <c r="S1275" t="s">
        <v>3918</v>
      </c>
      <c r="T1275" t="s">
        <v>3925</v>
      </c>
      <c r="U1275" t="s">
        <v>14818</v>
      </c>
    </row>
    <row r="1276" spans="1:21" x14ac:dyDescent="0.3">
      <c r="A1276" t="s">
        <v>3926</v>
      </c>
      <c r="B1276" t="s">
        <v>3927</v>
      </c>
      <c r="C1276" t="s">
        <v>20</v>
      </c>
      <c r="D1276" t="s">
        <v>21</v>
      </c>
      <c r="E1276" t="s">
        <v>22</v>
      </c>
      <c r="F1276" t="s">
        <v>29</v>
      </c>
      <c r="G1276" t="s">
        <v>24</v>
      </c>
      <c r="H1276">
        <v>289</v>
      </c>
      <c r="I1276">
        <v>17</v>
      </c>
      <c r="J1276">
        <v>17</v>
      </c>
      <c r="K1276" s="5">
        <f t="shared" si="38"/>
        <v>1</v>
      </c>
      <c r="L1276">
        <v>9</v>
      </c>
      <c r="M1276">
        <v>8</v>
      </c>
      <c r="N1276" s="7">
        <f t="shared" si="39"/>
        <v>0.47058823529411764</v>
      </c>
      <c r="O1276">
        <v>0</v>
      </c>
      <c r="P1276">
        <v>0</v>
      </c>
      <c r="Q1276">
        <v>9</v>
      </c>
      <c r="R1276">
        <v>30</v>
      </c>
      <c r="S1276" t="s">
        <v>3918</v>
      </c>
      <c r="T1276" t="s">
        <v>3928</v>
      </c>
      <c r="U1276" t="s">
        <v>14818</v>
      </c>
    </row>
    <row r="1277" spans="1:21" x14ac:dyDescent="0.3">
      <c r="A1277" t="s">
        <v>3929</v>
      </c>
      <c r="B1277" t="s">
        <v>3930</v>
      </c>
      <c r="C1277" t="s">
        <v>99</v>
      </c>
      <c r="D1277" t="s">
        <v>125</v>
      </c>
      <c r="E1277" t="s">
        <v>22</v>
      </c>
      <c r="F1277" t="s">
        <v>38</v>
      </c>
      <c r="G1277" t="s">
        <v>24</v>
      </c>
      <c r="H1277">
        <v>118</v>
      </c>
      <c r="I1277">
        <v>6</v>
      </c>
      <c r="J1277">
        <v>19.7</v>
      </c>
      <c r="K1277" s="5">
        <f t="shared" si="38"/>
        <v>1</v>
      </c>
      <c r="L1277">
        <v>0</v>
      </c>
      <c r="M1277">
        <v>0</v>
      </c>
      <c r="N1277" s="7">
        <f t="shared" si="39"/>
        <v>0</v>
      </c>
      <c r="O1277">
        <v>0</v>
      </c>
      <c r="P1277">
        <v>0</v>
      </c>
      <c r="Q1277">
        <v>6</v>
      </c>
      <c r="R1277">
        <v>5</v>
      </c>
      <c r="S1277" t="s">
        <v>3918</v>
      </c>
      <c r="T1277" t="s">
        <v>3931</v>
      </c>
      <c r="U1277" t="s">
        <v>14818</v>
      </c>
    </row>
    <row r="1278" spans="1:21" x14ac:dyDescent="0.3">
      <c r="A1278" t="s">
        <v>3932</v>
      </c>
      <c r="B1278" t="s">
        <v>3933</v>
      </c>
      <c r="C1278" t="s">
        <v>99</v>
      </c>
      <c r="D1278" t="s">
        <v>125</v>
      </c>
      <c r="E1278" t="s">
        <v>37</v>
      </c>
      <c r="F1278" t="s">
        <v>38</v>
      </c>
      <c r="G1278" t="s">
        <v>24</v>
      </c>
      <c r="H1278">
        <v>159</v>
      </c>
      <c r="I1278">
        <v>13</v>
      </c>
      <c r="J1278">
        <v>12.2</v>
      </c>
      <c r="K1278" s="5">
        <f t="shared" si="38"/>
        <v>0</v>
      </c>
      <c r="L1278">
        <v>0</v>
      </c>
      <c r="M1278">
        <v>0</v>
      </c>
      <c r="N1278" s="7">
        <f t="shared" si="39"/>
        <v>0</v>
      </c>
      <c r="O1278">
        <v>0</v>
      </c>
      <c r="P1278">
        <v>0</v>
      </c>
      <c r="Q1278">
        <v>12</v>
      </c>
      <c r="R1278">
        <v>10</v>
      </c>
      <c r="S1278" t="s">
        <v>3918</v>
      </c>
      <c r="T1278" t="s">
        <v>3934</v>
      </c>
      <c r="U1278" t="s">
        <v>14818</v>
      </c>
    </row>
    <row r="1279" spans="1:21" x14ac:dyDescent="0.3">
      <c r="A1279" t="s">
        <v>3935</v>
      </c>
      <c r="B1279" t="s">
        <v>3936</v>
      </c>
      <c r="C1279" t="s">
        <v>20</v>
      </c>
      <c r="D1279" t="s">
        <v>21</v>
      </c>
      <c r="E1279" t="s">
        <v>49</v>
      </c>
      <c r="F1279" t="s">
        <v>38</v>
      </c>
      <c r="G1279" t="s">
        <v>24</v>
      </c>
      <c r="H1279">
        <v>729</v>
      </c>
      <c r="I1279">
        <v>36</v>
      </c>
      <c r="J1279">
        <v>20.2</v>
      </c>
      <c r="K1279" s="5">
        <f t="shared" si="38"/>
        <v>1</v>
      </c>
      <c r="L1279">
        <v>24</v>
      </c>
      <c r="M1279">
        <v>6</v>
      </c>
      <c r="N1279" s="7">
        <f t="shared" si="39"/>
        <v>0.2</v>
      </c>
      <c r="O1279">
        <v>5</v>
      </c>
      <c r="P1279">
        <v>1</v>
      </c>
      <c r="Q1279">
        <v>30</v>
      </c>
      <c r="R1279">
        <v>48</v>
      </c>
      <c r="S1279" t="s">
        <v>3918</v>
      </c>
      <c r="T1279" t="s">
        <v>3937</v>
      </c>
      <c r="U1279" t="s">
        <v>14818</v>
      </c>
    </row>
    <row r="1280" spans="1:21" x14ac:dyDescent="0.3">
      <c r="A1280" t="s">
        <v>3938</v>
      </c>
      <c r="B1280" t="s">
        <v>3939</v>
      </c>
      <c r="C1280" t="s">
        <v>20</v>
      </c>
      <c r="D1280" t="s">
        <v>213</v>
      </c>
      <c r="E1280" t="s">
        <v>22</v>
      </c>
      <c r="F1280" t="s">
        <v>29</v>
      </c>
      <c r="G1280" t="s">
        <v>24</v>
      </c>
      <c r="H1280">
        <v>29</v>
      </c>
      <c r="I1280">
        <v>4</v>
      </c>
      <c r="J1280">
        <v>7.2</v>
      </c>
      <c r="K1280" s="5">
        <f t="shared" si="38"/>
        <v>0</v>
      </c>
      <c r="L1280">
        <v>0</v>
      </c>
      <c r="M1280">
        <v>0</v>
      </c>
      <c r="N1280" s="7">
        <f t="shared" si="39"/>
        <v>0</v>
      </c>
      <c r="O1280">
        <v>2</v>
      </c>
      <c r="P1280">
        <v>2</v>
      </c>
      <c r="Q1280">
        <v>1</v>
      </c>
      <c r="R1280">
        <v>10</v>
      </c>
      <c r="S1280" t="s">
        <v>3918</v>
      </c>
      <c r="T1280" t="s">
        <v>3940</v>
      </c>
      <c r="U1280" t="s">
        <v>14818</v>
      </c>
    </row>
    <row r="1281" spans="1:21" x14ac:dyDescent="0.3">
      <c r="A1281" t="s">
        <v>3941</v>
      </c>
      <c r="B1281" t="s">
        <v>3942</v>
      </c>
      <c r="C1281" t="s">
        <v>20</v>
      </c>
      <c r="D1281" t="s">
        <v>42</v>
      </c>
      <c r="E1281" t="s">
        <v>22</v>
      </c>
      <c r="F1281" t="s">
        <v>23</v>
      </c>
      <c r="G1281" t="s">
        <v>24</v>
      </c>
      <c r="H1281">
        <v>101</v>
      </c>
      <c r="I1281">
        <v>8</v>
      </c>
      <c r="J1281">
        <v>12.6</v>
      </c>
      <c r="K1281" s="5">
        <f t="shared" si="38"/>
        <v>0</v>
      </c>
      <c r="L1281">
        <v>4</v>
      </c>
      <c r="M1281">
        <v>3</v>
      </c>
      <c r="N1281" s="7">
        <f t="shared" si="39"/>
        <v>0.42857142857142855</v>
      </c>
      <c r="O1281">
        <v>1</v>
      </c>
      <c r="P1281">
        <v>0</v>
      </c>
      <c r="Q1281">
        <v>7</v>
      </c>
      <c r="R1281">
        <v>7</v>
      </c>
      <c r="S1281" t="s">
        <v>3918</v>
      </c>
      <c r="T1281" t="s">
        <v>3943</v>
      </c>
      <c r="U1281" t="s">
        <v>14818</v>
      </c>
    </row>
    <row r="1282" spans="1:21" x14ac:dyDescent="0.3">
      <c r="A1282" t="s">
        <v>3944</v>
      </c>
      <c r="B1282" t="s">
        <v>2830</v>
      </c>
      <c r="C1282" t="s">
        <v>20</v>
      </c>
      <c r="D1282" t="s">
        <v>42</v>
      </c>
      <c r="E1282" t="s">
        <v>22</v>
      </c>
      <c r="F1282" t="s">
        <v>29</v>
      </c>
      <c r="G1282" t="s">
        <v>24</v>
      </c>
      <c r="H1282">
        <v>15</v>
      </c>
      <c r="I1282">
        <v>5</v>
      </c>
      <c r="J1282">
        <v>3</v>
      </c>
      <c r="K1282" s="5">
        <f t="shared" si="38"/>
        <v>0</v>
      </c>
      <c r="L1282">
        <v>0</v>
      </c>
      <c r="M1282">
        <v>0</v>
      </c>
      <c r="N1282" s="7">
        <f t="shared" si="39"/>
        <v>0</v>
      </c>
      <c r="O1282">
        <v>4</v>
      </c>
      <c r="P1282">
        <v>1</v>
      </c>
      <c r="Q1282">
        <v>1</v>
      </c>
      <c r="R1282">
        <v>15</v>
      </c>
      <c r="S1282" t="s">
        <v>3918</v>
      </c>
      <c r="T1282" t="s">
        <v>3945</v>
      </c>
      <c r="U1282" t="s">
        <v>14818</v>
      </c>
    </row>
    <row r="1283" spans="1:21" x14ac:dyDescent="0.3">
      <c r="A1283" t="s">
        <v>3946</v>
      </c>
      <c r="B1283" t="s">
        <v>3947</v>
      </c>
      <c r="C1283" t="s">
        <v>20</v>
      </c>
      <c r="D1283" t="s">
        <v>33</v>
      </c>
      <c r="E1283" t="s">
        <v>22</v>
      </c>
      <c r="F1283" t="s">
        <v>29</v>
      </c>
      <c r="G1283" t="s">
        <v>24</v>
      </c>
      <c r="H1283">
        <v>172</v>
      </c>
      <c r="I1283">
        <v>12</v>
      </c>
      <c r="J1283">
        <v>14.3</v>
      </c>
      <c r="K1283" s="5">
        <f t="shared" ref="K1283:K1346" si="40">IF(J1283&gt;15, 1, 0)</f>
        <v>0</v>
      </c>
      <c r="L1283">
        <v>4</v>
      </c>
      <c r="M1283">
        <v>8</v>
      </c>
      <c r="N1283" s="7">
        <f t="shared" ref="N1283:N1346" si="41">IFERROR(M1283/(M1283+L1283), 0)</f>
        <v>0.66666666666666663</v>
      </c>
      <c r="O1283">
        <v>0</v>
      </c>
      <c r="P1283">
        <v>0</v>
      </c>
      <c r="Q1283">
        <v>6</v>
      </c>
      <c r="R1283">
        <v>13</v>
      </c>
      <c r="S1283" t="s">
        <v>3918</v>
      </c>
      <c r="T1283" t="s">
        <v>3948</v>
      </c>
      <c r="U1283" t="s">
        <v>14818</v>
      </c>
    </row>
    <row r="1284" spans="1:21" x14ac:dyDescent="0.3">
      <c r="A1284" t="s">
        <v>3949</v>
      </c>
      <c r="B1284" t="s">
        <v>3950</v>
      </c>
      <c r="C1284" t="s">
        <v>20</v>
      </c>
      <c r="D1284" t="s">
        <v>125</v>
      </c>
      <c r="E1284" t="s">
        <v>22</v>
      </c>
      <c r="F1284" t="s">
        <v>29</v>
      </c>
      <c r="G1284" t="s">
        <v>24</v>
      </c>
      <c r="H1284">
        <v>321</v>
      </c>
      <c r="I1284">
        <v>17</v>
      </c>
      <c r="J1284">
        <v>18.899999999999999</v>
      </c>
      <c r="K1284" s="5">
        <f t="shared" si="40"/>
        <v>1</v>
      </c>
      <c r="L1284">
        <v>10</v>
      </c>
      <c r="M1284">
        <v>4</v>
      </c>
      <c r="N1284" s="7">
        <f t="shared" si="41"/>
        <v>0.2857142857142857</v>
      </c>
      <c r="O1284">
        <v>3</v>
      </c>
      <c r="P1284">
        <v>0</v>
      </c>
      <c r="Q1284">
        <v>8</v>
      </c>
      <c r="R1284">
        <v>52</v>
      </c>
      <c r="S1284" t="s">
        <v>3918</v>
      </c>
      <c r="T1284" t="s">
        <v>3951</v>
      </c>
      <c r="U1284" t="s">
        <v>14818</v>
      </c>
    </row>
    <row r="1285" spans="1:21" x14ac:dyDescent="0.3">
      <c r="A1285" t="s">
        <v>3952</v>
      </c>
      <c r="B1285" t="s">
        <v>3953</v>
      </c>
      <c r="C1285" t="s">
        <v>99</v>
      </c>
      <c r="D1285" t="s">
        <v>125</v>
      </c>
      <c r="E1285" t="s">
        <v>22</v>
      </c>
      <c r="F1285" t="s">
        <v>23</v>
      </c>
      <c r="G1285" t="s">
        <v>24</v>
      </c>
      <c r="H1285">
        <v>120</v>
      </c>
      <c r="I1285">
        <v>6</v>
      </c>
      <c r="J1285">
        <v>20</v>
      </c>
      <c r="K1285" s="5">
        <f t="shared" si="40"/>
        <v>1</v>
      </c>
      <c r="L1285">
        <v>0</v>
      </c>
      <c r="M1285">
        <v>0</v>
      </c>
      <c r="N1285" s="7">
        <f t="shared" si="41"/>
        <v>0</v>
      </c>
      <c r="O1285">
        <v>0</v>
      </c>
      <c r="P1285">
        <v>0</v>
      </c>
      <c r="Q1285">
        <v>5</v>
      </c>
      <c r="R1285">
        <v>1</v>
      </c>
      <c r="S1285" t="s">
        <v>3918</v>
      </c>
      <c r="T1285" t="s">
        <v>3954</v>
      </c>
      <c r="U1285" t="s">
        <v>14818</v>
      </c>
    </row>
    <row r="1286" spans="1:21" x14ac:dyDescent="0.3">
      <c r="A1286" t="s">
        <v>3955</v>
      </c>
      <c r="B1286" t="s">
        <v>3956</v>
      </c>
      <c r="C1286" t="s">
        <v>20</v>
      </c>
      <c r="D1286" t="s">
        <v>42</v>
      </c>
      <c r="E1286" t="s">
        <v>22</v>
      </c>
      <c r="F1286" t="s">
        <v>23</v>
      </c>
      <c r="G1286" t="s">
        <v>24</v>
      </c>
      <c r="H1286">
        <v>247</v>
      </c>
      <c r="I1286">
        <v>11</v>
      </c>
      <c r="J1286">
        <v>22.5</v>
      </c>
      <c r="K1286" s="5">
        <f t="shared" si="40"/>
        <v>1</v>
      </c>
      <c r="L1286">
        <v>7</v>
      </c>
      <c r="M1286">
        <v>4</v>
      </c>
      <c r="N1286" s="7">
        <f t="shared" si="41"/>
        <v>0.36363636363636365</v>
      </c>
      <c r="O1286">
        <v>0</v>
      </c>
      <c r="P1286">
        <v>0</v>
      </c>
      <c r="Q1286">
        <v>9</v>
      </c>
      <c r="R1286">
        <v>5</v>
      </c>
      <c r="S1286" t="s">
        <v>3918</v>
      </c>
      <c r="T1286" t="s">
        <v>3957</v>
      </c>
      <c r="U1286" t="s">
        <v>14818</v>
      </c>
    </row>
    <row r="1287" spans="1:21" x14ac:dyDescent="0.3">
      <c r="A1287" t="s">
        <v>3958</v>
      </c>
      <c r="B1287" t="s">
        <v>3959</v>
      </c>
      <c r="C1287" t="s">
        <v>99</v>
      </c>
      <c r="D1287" t="s">
        <v>125</v>
      </c>
      <c r="E1287" t="s">
        <v>22</v>
      </c>
      <c r="F1287" t="s">
        <v>23</v>
      </c>
      <c r="G1287" t="s">
        <v>24</v>
      </c>
      <c r="H1287">
        <v>23</v>
      </c>
      <c r="I1287">
        <v>5</v>
      </c>
      <c r="J1287">
        <v>4.5999999999999996</v>
      </c>
      <c r="K1287" s="5">
        <f t="shared" si="40"/>
        <v>0</v>
      </c>
      <c r="L1287">
        <v>0</v>
      </c>
      <c r="M1287">
        <v>0</v>
      </c>
      <c r="N1287" s="7">
        <f t="shared" si="41"/>
        <v>0</v>
      </c>
      <c r="O1287">
        <v>0</v>
      </c>
      <c r="P1287">
        <v>0</v>
      </c>
      <c r="Q1287">
        <v>2</v>
      </c>
      <c r="R1287">
        <v>8</v>
      </c>
      <c r="S1287" t="s">
        <v>3918</v>
      </c>
      <c r="T1287" t="s">
        <v>3960</v>
      </c>
      <c r="U1287" t="s">
        <v>14818</v>
      </c>
    </row>
    <row r="1288" spans="1:21" x14ac:dyDescent="0.3">
      <c r="A1288" t="s">
        <v>3961</v>
      </c>
      <c r="B1288" t="s">
        <v>3962</v>
      </c>
      <c r="C1288" t="s">
        <v>20</v>
      </c>
      <c r="D1288" t="s">
        <v>42</v>
      </c>
      <c r="E1288" t="s">
        <v>22</v>
      </c>
      <c r="F1288" t="s">
        <v>29</v>
      </c>
      <c r="G1288" t="s">
        <v>24</v>
      </c>
      <c r="H1288">
        <v>194</v>
      </c>
      <c r="I1288">
        <v>14</v>
      </c>
      <c r="J1288">
        <v>13.9</v>
      </c>
      <c r="K1288" s="5">
        <f t="shared" si="40"/>
        <v>0</v>
      </c>
      <c r="L1288">
        <v>10</v>
      </c>
      <c r="M1288">
        <v>2</v>
      </c>
      <c r="N1288" s="7">
        <f t="shared" si="41"/>
        <v>0.16666666666666666</v>
      </c>
      <c r="O1288">
        <v>2</v>
      </c>
      <c r="P1288">
        <v>0</v>
      </c>
      <c r="Q1288">
        <v>6</v>
      </c>
      <c r="R1288">
        <v>16</v>
      </c>
      <c r="S1288" t="s">
        <v>3918</v>
      </c>
      <c r="T1288" t="s">
        <v>3963</v>
      </c>
      <c r="U1288" t="s">
        <v>14818</v>
      </c>
    </row>
    <row r="1289" spans="1:21" x14ac:dyDescent="0.3">
      <c r="A1289" t="s">
        <v>3964</v>
      </c>
      <c r="B1289" t="s">
        <v>3965</v>
      </c>
      <c r="C1289" t="s">
        <v>20</v>
      </c>
      <c r="D1289" t="s">
        <v>21</v>
      </c>
      <c r="E1289" t="s">
        <v>22</v>
      </c>
      <c r="F1289" t="s">
        <v>29</v>
      </c>
      <c r="G1289" t="s">
        <v>24</v>
      </c>
      <c r="H1289">
        <v>296</v>
      </c>
      <c r="I1289">
        <v>15</v>
      </c>
      <c r="J1289">
        <v>19.7</v>
      </c>
      <c r="K1289" s="5">
        <f t="shared" si="40"/>
        <v>1</v>
      </c>
      <c r="L1289">
        <v>9</v>
      </c>
      <c r="M1289">
        <v>2</v>
      </c>
      <c r="N1289" s="7">
        <f t="shared" si="41"/>
        <v>0.18181818181818182</v>
      </c>
      <c r="O1289">
        <v>3</v>
      </c>
      <c r="P1289">
        <v>1</v>
      </c>
      <c r="Q1289">
        <v>7</v>
      </c>
      <c r="R1289">
        <v>11</v>
      </c>
      <c r="S1289" t="s">
        <v>3918</v>
      </c>
      <c r="T1289" t="s">
        <v>3966</v>
      </c>
      <c r="U1289" t="s">
        <v>14818</v>
      </c>
    </row>
    <row r="1290" spans="1:21" x14ac:dyDescent="0.3">
      <c r="A1290" t="s">
        <v>3967</v>
      </c>
      <c r="B1290" t="s">
        <v>3968</v>
      </c>
      <c r="C1290" t="s">
        <v>99</v>
      </c>
      <c r="D1290" t="s">
        <v>125</v>
      </c>
      <c r="E1290" t="s">
        <v>22</v>
      </c>
      <c r="F1290" t="s">
        <v>38</v>
      </c>
      <c r="G1290" t="s">
        <v>24</v>
      </c>
      <c r="H1290">
        <v>77</v>
      </c>
      <c r="I1290">
        <v>9</v>
      </c>
      <c r="J1290">
        <v>8.6</v>
      </c>
      <c r="K1290" s="5">
        <f t="shared" si="40"/>
        <v>0</v>
      </c>
      <c r="L1290">
        <v>0</v>
      </c>
      <c r="M1290">
        <v>0</v>
      </c>
      <c r="N1290" s="7">
        <f t="shared" si="41"/>
        <v>0</v>
      </c>
      <c r="O1290">
        <v>0</v>
      </c>
      <c r="P1290">
        <v>0</v>
      </c>
      <c r="Q1290">
        <v>3</v>
      </c>
      <c r="R1290">
        <v>10</v>
      </c>
      <c r="S1290" t="s">
        <v>3918</v>
      </c>
      <c r="T1290" t="s">
        <v>3969</v>
      </c>
      <c r="U1290" t="s">
        <v>14818</v>
      </c>
    </row>
    <row r="1291" spans="1:21" x14ac:dyDescent="0.3">
      <c r="A1291" t="s">
        <v>3970</v>
      </c>
      <c r="B1291" t="s">
        <v>3971</v>
      </c>
      <c r="C1291" t="s">
        <v>20</v>
      </c>
      <c r="D1291" t="s">
        <v>42</v>
      </c>
      <c r="E1291" t="s">
        <v>22</v>
      </c>
      <c r="F1291" t="s">
        <v>29</v>
      </c>
      <c r="G1291" t="s">
        <v>24</v>
      </c>
      <c r="H1291">
        <v>230</v>
      </c>
      <c r="I1291">
        <v>14</v>
      </c>
      <c r="J1291">
        <v>16.399999999999999</v>
      </c>
      <c r="K1291" s="5">
        <f t="shared" si="40"/>
        <v>1</v>
      </c>
      <c r="L1291">
        <v>8</v>
      </c>
      <c r="M1291">
        <v>2</v>
      </c>
      <c r="N1291" s="7">
        <f t="shared" si="41"/>
        <v>0.2</v>
      </c>
      <c r="O1291">
        <v>2</v>
      </c>
      <c r="P1291">
        <v>2</v>
      </c>
      <c r="Q1291">
        <v>7</v>
      </c>
      <c r="R1291">
        <v>15</v>
      </c>
      <c r="S1291" t="s">
        <v>3918</v>
      </c>
      <c r="T1291" t="s">
        <v>3972</v>
      </c>
      <c r="U1291" t="s">
        <v>14818</v>
      </c>
    </row>
    <row r="1292" spans="1:21" x14ac:dyDescent="0.3">
      <c r="A1292" t="s">
        <v>3973</v>
      </c>
      <c r="B1292" t="s">
        <v>3974</v>
      </c>
      <c r="C1292" t="s">
        <v>20</v>
      </c>
      <c r="D1292" t="s">
        <v>42</v>
      </c>
      <c r="E1292" t="s">
        <v>22</v>
      </c>
      <c r="F1292" t="s">
        <v>29</v>
      </c>
      <c r="G1292" t="s">
        <v>24</v>
      </c>
      <c r="H1292">
        <v>87</v>
      </c>
      <c r="I1292">
        <v>9</v>
      </c>
      <c r="J1292">
        <v>9.6999999999999993</v>
      </c>
      <c r="K1292" s="5">
        <f t="shared" si="40"/>
        <v>0</v>
      </c>
      <c r="L1292">
        <v>5</v>
      </c>
      <c r="M1292">
        <v>4</v>
      </c>
      <c r="N1292" s="7">
        <f t="shared" si="41"/>
        <v>0.44444444444444442</v>
      </c>
      <c r="O1292">
        <v>0</v>
      </c>
      <c r="P1292">
        <v>0</v>
      </c>
      <c r="Q1292">
        <v>5</v>
      </c>
      <c r="R1292">
        <v>30</v>
      </c>
      <c r="S1292" t="s">
        <v>3918</v>
      </c>
      <c r="T1292" t="s">
        <v>3975</v>
      </c>
      <c r="U1292" t="s">
        <v>14818</v>
      </c>
    </row>
    <row r="1293" spans="1:21" x14ac:dyDescent="0.3">
      <c r="A1293" t="s">
        <v>3976</v>
      </c>
      <c r="B1293" t="s">
        <v>3977</v>
      </c>
      <c r="C1293" t="s">
        <v>20</v>
      </c>
      <c r="D1293" t="s">
        <v>125</v>
      </c>
      <c r="E1293" t="s">
        <v>22</v>
      </c>
      <c r="F1293" t="s">
        <v>29</v>
      </c>
      <c r="G1293" t="s">
        <v>24</v>
      </c>
      <c r="H1293">
        <v>31</v>
      </c>
      <c r="I1293">
        <v>5</v>
      </c>
      <c r="J1293">
        <v>6.2</v>
      </c>
      <c r="K1293" s="5">
        <f t="shared" si="40"/>
        <v>0</v>
      </c>
      <c r="L1293">
        <v>0</v>
      </c>
      <c r="M1293">
        <v>0</v>
      </c>
      <c r="N1293" s="7">
        <f t="shared" si="41"/>
        <v>0</v>
      </c>
      <c r="O1293">
        <v>0</v>
      </c>
      <c r="P1293">
        <v>0</v>
      </c>
      <c r="Q1293">
        <v>1</v>
      </c>
      <c r="R1293">
        <v>20</v>
      </c>
      <c r="S1293" t="s">
        <v>3911</v>
      </c>
      <c r="T1293" t="s">
        <v>3978</v>
      </c>
      <c r="U1293" t="s">
        <v>14818</v>
      </c>
    </row>
    <row r="1294" spans="1:21" x14ac:dyDescent="0.3">
      <c r="A1294" t="s">
        <v>3979</v>
      </c>
      <c r="B1294" t="s">
        <v>3980</v>
      </c>
      <c r="C1294" t="s">
        <v>20</v>
      </c>
      <c r="D1294" t="s">
        <v>21</v>
      </c>
      <c r="E1294" t="s">
        <v>22</v>
      </c>
      <c r="F1294" t="s">
        <v>29</v>
      </c>
      <c r="G1294" t="s">
        <v>24</v>
      </c>
      <c r="H1294">
        <v>327</v>
      </c>
      <c r="I1294">
        <v>17</v>
      </c>
      <c r="J1294">
        <v>19.2</v>
      </c>
      <c r="K1294" s="5">
        <f t="shared" si="40"/>
        <v>1</v>
      </c>
      <c r="L1294">
        <v>9</v>
      </c>
      <c r="M1294">
        <v>8</v>
      </c>
      <c r="N1294" s="7">
        <f t="shared" si="41"/>
        <v>0.47058823529411764</v>
      </c>
      <c r="O1294">
        <v>0</v>
      </c>
      <c r="P1294">
        <v>0</v>
      </c>
      <c r="Q1294">
        <v>12</v>
      </c>
      <c r="R1294">
        <v>11</v>
      </c>
      <c r="S1294" t="s">
        <v>3918</v>
      </c>
      <c r="T1294" t="s">
        <v>3981</v>
      </c>
      <c r="U1294" t="s">
        <v>14818</v>
      </c>
    </row>
    <row r="1295" spans="1:21" x14ac:dyDescent="0.3">
      <c r="A1295" t="s">
        <v>3982</v>
      </c>
      <c r="B1295" t="s">
        <v>3983</v>
      </c>
      <c r="C1295" t="s">
        <v>20</v>
      </c>
      <c r="D1295" t="s">
        <v>42</v>
      </c>
      <c r="E1295" t="s">
        <v>22</v>
      </c>
      <c r="F1295" t="s">
        <v>29</v>
      </c>
      <c r="G1295" t="s">
        <v>24</v>
      </c>
      <c r="H1295">
        <v>140</v>
      </c>
      <c r="I1295">
        <v>9</v>
      </c>
      <c r="J1295">
        <v>15.6</v>
      </c>
      <c r="K1295" s="5">
        <f t="shared" si="40"/>
        <v>1</v>
      </c>
      <c r="L1295">
        <v>4</v>
      </c>
      <c r="M1295">
        <v>4</v>
      </c>
      <c r="N1295" s="7">
        <f t="shared" si="41"/>
        <v>0.5</v>
      </c>
      <c r="O1295">
        <v>1</v>
      </c>
      <c r="P1295">
        <v>0</v>
      </c>
      <c r="Q1295">
        <v>3</v>
      </c>
      <c r="R1295">
        <v>13</v>
      </c>
      <c r="S1295" t="s">
        <v>3918</v>
      </c>
      <c r="T1295" t="s">
        <v>3984</v>
      </c>
      <c r="U1295" t="s">
        <v>14818</v>
      </c>
    </row>
    <row r="1296" spans="1:21" x14ac:dyDescent="0.3">
      <c r="A1296" t="s">
        <v>3985</v>
      </c>
      <c r="B1296" t="s">
        <v>3986</v>
      </c>
      <c r="C1296" t="s">
        <v>99</v>
      </c>
      <c r="D1296" t="s">
        <v>21</v>
      </c>
      <c r="E1296" t="s">
        <v>22</v>
      </c>
      <c r="F1296" t="s">
        <v>23</v>
      </c>
      <c r="G1296" t="s">
        <v>24</v>
      </c>
      <c r="H1296">
        <v>163</v>
      </c>
      <c r="I1296">
        <v>6</v>
      </c>
      <c r="J1296">
        <v>27.2</v>
      </c>
      <c r="K1296" s="5">
        <f t="shared" si="40"/>
        <v>1</v>
      </c>
      <c r="L1296">
        <v>0</v>
      </c>
      <c r="M1296">
        <v>0</v>
      </c>
      <c r="N1296" s="7">
        <f t="shared" si="41"/>
        <v>0</v>
      </c>
      <c r="O1296">
        <v>0</v>
      </c>
      <c r="P1296">
        <v>0</v>
      </c>
      <c r="Q1296">
        <v>3</v>
      </c>
      <c r="R1296">
        <v>5</v>
      </c>
      <c r="S1296" t="s">
        <v>3918</v>
      </c>
      <c r="T1296" t="s">
        <v>3987</v>
      </c>
      <c r="U1296" t="s">
        <v>14818</v>
      </c>
    </row>
    <row r="1297" spans="1:21" x14ac:dyDescent="0.3">
      <c r="A1297" t="s">
        <v>3988</v>
      </c>
      <c r="B1297" t="s">
        <v>3989</v>
      </c>
      <c r="C1297" t="s">
        <v>20</v>
      </c>
      <c r="D1297" t="s">
        <v>42</v>
      </c>
      <c r="E1297" t="s">
        <v>22</v>
      </c>
      <c r="F1297" t="s">
        <v>29</v>
      </c>
      <c r="G1297" t="s">
        <v>24</v>
      </c>
      <c r="H1297">
        <v>130</v>
      </c>
      <c r="I1297">
        <v>10</v>
      </c>
      <c r="J1297">
        <v>13</v>
      </c>
      <c r="K1297" s="5">
        <f t="shared" si="40"/>
        <v>0</v>
      </c>
      <c r="L1297">
        <v>7</v>
      </c>
      <c r="M1297">
        <v>2</v>
      </c>
      <c r="N1297" s="7">
        <f t="shared" si="41"/>
        <v>0.22222222222222221</v>
      </c>
      <c r="O1297">
        <v>1</v>
      </c>
      <c r="P1297">
        <v>0</v>
      </c>
      <c r="Q1297">
        <v>4</v>
      </c>
      <c r="R1297">
        <v>23</v>
      </c>
      <c r="S1297" t="s">
        <v>3918</v>
      </c>
      <c r="T1297" t="s">
        <v>3990</v>
      </c>
      <c r="U1297" t="s">
        <v>14818</v>
      </c>
    </row>
    <row r="1298" spans="1:21" x14ac:dyDescent="0.3">
      <c r="A1298" t="s">
        <v>3991</v>
      </c>
      <c r="B1298" t="s">
        <v>3992</v>
      </c>
      <c r="C1298" t="s">
        <v>20</v>
      </c>
      <c r="D1298" t="s">
        <v>42</v>
      </c>
      <c r="E1298" t="s">
        <v>22</v>
      </c>
      <c r="F1298" t="s">
        <v>29</v>
      </c>
      <c r="G1298" t="s">
        <v>24</v>
      </c>
      <c r="H1298">
        <v>117</v>
      </c>
      <c r="I1298">
        <v>10</v>
      </c>
      <c r="J1298">
        <v>11.7</v>
      </c>
      <c r="K1298" s="5">
        <f t="shared" si="40"/>
        <v>0</v>
      </c>
      <c r="L1298">
        <v>5</v>
      </c>
      <c r="M1298">
        <v>2</v>
      </c>
      <c r="N1298" s="7">
        <f t="shared" si="41"/>
        <v>0.2857142857142857</v>
      </c>
      <c r="O1298">
        <v>3</v>
      </c>
      <c r="P1298">
        <v>0</v>
      </c>
      <c r="Q1298">
        <v>5</v>
      </c>
      <c r="R1298">
        <v>13</v>
      </c>
      <c r="S1298" t="s">
        <v>3918</v>
      </c>
      <c r="T1298" t="s">
        <v>3993</v>
      </c>
      <c r="U1298" t="s">
        <v>14818</v>
      </c>
    </row>
    <row r="1299" spans="1:21" x14ac:dyDescent="0.3">
      <c r="A1299" t="s">
        <v>3994</v>
      </c>
      <c r="B1299" t="s">
        <v>3995</v>
      </c>
      <c r="C1299" t="s">
        <v>99</v>
      </c>
      <c r="D1299" t="s">
        <v>125</v>
      </c>
      <c r="E1299" t="s">
        <v>22</v>
      </c>
      <c r="F1299" t="s">
        <v>23</v>
      </c>
      <c r="G1299" t="s">
        <v>24</v>
      </c>
      <c r="H1299">
        <v>97</v>
      </c>
      <c r="I1299">
        <v>7</v>
      </c>
      <c r="J1299">
        <v>13.9</v>
      </c>
      <c r="K1299" s="5">
        <f t="shared" si="40"/>
        <v>0</v>
      </c>
      <c r="L1299">
        <v>0</v>
      </c>
      <c r="M1299">
        <v>0</v>
      </c>
      <c r="N1299" s="7">
        <f t="shared" si="41"/>
        <v>0</v>
      </c>
      <c r="O1299">
        <v>0</v>
      </c>
      <c r="P1299">
        <v>0</v>
      </c>
      <c r="Q1299">
        <v>8</v>
      </c>
      <c r="R1299">
        <v>4</v>
      </c>
      <c r="S1299" t="s">
        <v>3918</v>
      </c>
      <c r="T1299" t="s">
        <v>3996</v>
      </c>
      <c r="U1299" t="s">
        <v>14818</v>
      </c>
    </row>
    <row r="1300" spans="1:21" x14ac:dyDescent="0.3">
      <c r="A1300" t="s">
        <v>3997</v>
      </c>
      <c r="B1300" t="s">
        <v>3998</v>
      </c>
      <c r="C1300" t="s">
        <v>20</v>
      </c>
      <c r="D1300" t="s">
        <v>42</v>
      </c>
      <c r="E1300" t="s">
        <v>22</v>
      </c>
      <c r="F1300" t="s">
        <v>29</v>
      </c>
      <c r="G1300" t="s">
        <v>24</v>
      </c>
      <c r="H1300">
        <v>101</v>
      </c>
      <c r="I1300">
        <v>9</v>
      </c>
      <c r="J1300">
        <v>11.2</v>
      </c>
      <c r="K1300" s="5">
        <f t="shared" si="40"/>
        <v>0</v>
      </c>
      <c r="L1300">
        <v>6</v>
      </c>
      <c r="M1300">
        <v>3</v>
      </c>
      <c r="N1300" s="7">
        <f t="shared" si="41"/>
        <v>0.33333333333333331</v>
      </c>
      <c r="O1300">
        <v>0</v>
      </c>
      <c r="P1300">
        <v>0</v>
      </c>
      <c r="Q1300">
        <v>3</v>
      </c>
      <c r="R1300">
        <v>6</v>
      </c>
      <c r="S1300" t="s">
        <v>3918</v>
      </c>
      <c r="T1300" t="s">
        <v>3999</v>
      </c>
      <c r="U1300" t="s">
        <v>14818</v>
      </c>
    </row>
    <row r="1301" spans="1:21" x14ac:dyDescent="0.3">
      <c r="A1301" t="s">
        <v>4000</v>
      </c>
      <c r="B1301" t="s">
        <v>4001</v>
      </c>
      <c r="C1301" t="s">
        <v>99</v>
      </c>
      <c r="D1301" t="s">
        <v>125</v>
      </c>
      <c r="E1301" t="s">
        <v>22</v>
      </c>
      <c r="F1301" t="s">
        <v>23</v>
      </c>
      <c r="G1301" t="s">
        <v>24</v>
      </c>
      <c r="H1301">
        <v>179</v>
      </c>
      <c r="I1301">
        <v>10</v>
      </c>
      <c r="J1301">
        <v>17.899999999999999</v>
      </c>
      <c r="K1301" s="5">
        <f t="shared" si="40"/>
        <v>1</v>
      </c>
      <c r="L1301">
        <v>0</v>
      </c>
      <c r="M1301">
        <v>0</v>
      </c>
      <c r="N1301" s="7">
        <f t="shared" si="41"/>
        <v>0</v>
      </c>
      <c r="O1301">
        <v>0</v>
      </c>
      <c r="P1301">
        <v>0</v>
      </c>
      <c r="Q1301">
        <v>4</v>
      </c>
      <c r="R1301">
        <v>7</v>
      </c>
      <c r="S1301" t="s">
        <v>3918</v>
      </c>
      <c r="T1301" t="s">
        <v>4002</v>
      </c>
      <c r="U1301" t="s">
        <v>14818</v>
      </c>
    </row>
    <row r="1302" spans="1:21" x14ac:dyDescent="0.3">
      <c r="A1302" t="s">
        <v>4003</v>
      </c>
      <c r="B1302" t="s">
        <v>4004</v>
      </c>
      <c r="C1302" t="s">
        <v>99</v>
      </c>
      <c r="D1302" t="s">
        <v>125</v>
      </c>
      <c r="E1302" t="s">
        <v>22</v>
      </c>
      <c r="F1302" t="s">
        <v>29</v>
      </c>
      <c r="G1302" t="s">
        <v>24</v>
      </c>
      <c r="H1302">
        <v>84</v>
      </c>
      <c r="I1302">
        <v>6</v>
      </c>
      <c r="J1302">
        <v>14</v>
      </c>
      <c r="K1302" s="5">
        <f t="shared" si="40"/>
        <v>0</v>
      </c>
      <c r="L1302">
        <v>0</v>
      </c>
      <c r="M1302">
        <v>0</v>
      </c>
      <c r="N1302" s="7">
        <f t="shared" si="41"/>
        <v>0</v>
      </c>
      <c r="O1302">
        <v>4</v>
      </c>
      <c r="P1302">
        <v>2</v>
      </c>
      <c r="Q1302">
        <v>5</v>
      </c>
      <c r="R1302">
        <v>5</v>
      </c>
      <c r="S1302" t="s">
        <v>3918</v>
      </c>
      <c r="T1302" t="s">
        <v>4005</v>
      </c>
      <c r="U1302" t="s">
        <v>14818</v>
      </c>
    </row>
    <row r="1303" spans="1:21" x14ac:dyDescent="0.3">
      <c r="A1303" t="s">
        <v>4006</v>
      </c>
      <c r="B1303" t="s">
        <v>4007</v>
      </c>
      <c r="C1303" t="s">
        <v>20</v>
      </c>
      <c r="D1303" t="s">
        <v>42</v>
      </c>
      <c r="E1303" t="s">
        <v>22</v>
      </c>
      <c r="F1303" t="s">
        <v>29</v>
      </c>
      <c r="G1303" t="s">
        <v>24</v>
      </c>
      <c r="H1303">
        <v>171</v>
      </c>
      <c r="I1303">
        <v>8</v>
      </c>
      <c r="J1303">
        <v>21.4</v>
      </c>
      <c r="K1303" s="5">
        <f t="shared" si="40"/>
        <v>1</v>
      </c>
      <c r="L1303">
        <v>3</v>
      </c>
      <c r="M1303">
        <v>4</v>
      </c>
      <c r="N1303" s="7">
        <f t="shared" si="41"/>
        <v>0.5714285714285714</v>
      </c>
      <c r="O1303">
        <v>1</v>
      </c>
      <c r="P1303">
        <v>0</v>
      </c>
      <c r="Q1303">
        <v>7</v>
      </c>
      <c r="R1303">
        <v>20</v>
      </c>
      <c r="S1303" t="s">
        <v>3918</v>
      </c>
      <c r="T1303" t="s">
        <v>4008</v>
      </c>
      <c r="U1303" t="s">
        <v>14818</v>
      </c>
    </row>
    <row r="1304" spans="1:21" x14ac:dyDescent="0.3">
      <c r="A1304" t="s">
        <v>4009</v>
      </c>
      <c r="B1304" t="s">
        <v>4010</v>
      </c>
      <c r="C1304" t="s">
        <v>20</v>
      </c>
      <c r="D1304" t="s">
        <v>21</v>
      </c>
      <c r="E1304" t="s">
        <v>22</v>
      </c>
      <c r="F1304" t="s">
        <v>23</v>
      </c>
      <c r="G1304" t="s">
        <v>24</v>
      </c>
      <c r="H1304">
        <v>179</v>
      </c>
      <c r="I1304">
        <v>16</v>
      </c>
      <c r="J1304">
        <v>11.2</v>
      </c>
      <c r="K1304" s="5">
        <f t="shared" si="40"/>
        <v>0</v>
      </c>
      <c r="L1304">
        <v>12</v>
      </c>
      <c r="M1304">
        <v>3</v>
      </c>
      <c r="N1304" s="7">
        <f t="shared" si="41"/>
        <v>0.2</v>
      </c>
      <c r="O1304">
        <v>1</v>
      </c>
      <c r="P1304">
        <v>0</v>
      </c>
      <c r="Q1304">
        <v>15</v>
      </c>
      <c r="R1304">
        <v>35</v>
      </c>
      <c r="S1304" t="s">
        <v>3918</v>
      </c>
      <c r="T1304" t="s">
        <v>4011</v>
      </c>
      <c r="U1304" t="s">
        <v>14818</v>
      </c>
    </row>
    <row r="1305" spans="1:21" x14ac:dyDescent="0.3">
      <c r="A1305" t="s">
        <v>4012</v>
      </c>
      <c r="B1305" t="s">
        <v>4013</v>
      </c>
      <c r="C1305" t="s">
        <v>20</v>
      </c>
      <c r="D1305" t="s">
        <v>21</v>
      </c>
      <c r="E1305" t="s">
        <v>22</v>
      </c>
      <c r="F1305" t="s">
        <v>29</v>
      </c>
      <c r="G1305" t="s">
        <v>24</v>
      </c>
      <c r="H1305">
        <v>138</v>
      </c>
      <c r="I1305">
        <v>9</v>
      </c>
      <c r="J1305">
        <v>15.3</v>
      </c>
      <c r="K1305" s="5">
        <f t="shared" si="40"/>
        <v>1</v>
      </c>
      <c r="L1305">
        <v>7</v>
      </c>
      <c r="M1305">
        <v>1</v>
      </c>
      <c r="N1305" s="7">
        <f t="shared" si="41"/>
        <v>0.125</v>
      </c>
      <c r="O1305">
        <v>0</v>
      </c>
      <c r="P1305">
        <v>0</v>
      </c>
      <c r="Q1305">
        <v>5</v>
      </c>
      <c r="R1305">
        <v>16</v>
      </c>
      <c r="S1305" t="s">
        <v>3918</v>
      </c>
      <c r="T1305" t="s">
        <v>4014</v>
      </c>
      <c r="U1305" t="s">
        <v>14818</v>
      </c>
    </row>
    <row r="1306" spans="1:21" x14ac:dyDescent="0.3">
      <c r="A1306" t="s">
        <v>4015</v>
      </c>
      <c r="B1306" t="s">
        <v>4016</v>
      </c>
      <c r="C1306" t="s">
        <v>20</v>
      </c>
      <c r="D1306" t="s">
        <v>42</v>
      </c>
      <c r="E1306" t="s">
        <v>22</v>
      </c>
      <c r="F1306" t="s">
        <v>29</v>
      </c>
      <c r="G1306" t="s">
        <v>24</v>
      </c>
      <c r="H1306">
        <v>316</v>
      </c>
      <c r="I1306">
        <v>16</v>
      </c>
      <c r="J1306">
        <v>19.8</v>
      </c>
      <c r="K1306" s="5">
        <f t="shared" si="40"/>
        <v>1</v>
      </c>
      <c r="L1306">
        <v>10</v>
      </c>
      <c r="M1306">
        <v>3</v>
      </c>
      <c r="N1306" s="7">
        <f t="shared" si="41"/>
        <v>0.23076923076923078</v>
      </c>
      <c r="O1306">
        <v>0</v>
      </c>
      <c r="P1306">
        <v>0</v>
      </c>
      <c r="Q1306">
        <v>9</v>
      </c>
      <c r="R1306">
        <v>10</v>
      </c>
      <c r="S1306" t="s">
        <v>3918</v>
      </c>
      <c r="T1306" t="s">
        <v>4017</v>
      </c>
      <c r="U1306" t="s">
        <v>14818</v>
      </c>
    </row>
    <row r="1307" spans="1:21" x14ac:dyDescent="0.3">
      <c r="A1307" t="s">
        <v>4018</v>
      </c>
      <c r="B1307" t="s">
        <v>4019</v>
      </c>
      <c r="C1307" t="s">
        <v>20</v>
      </c>
      <c r="D1307" t="s">
        <v>21</v>
      </c>
      <c r="E1307" t="s">
        <v>37</v>
      </c>
      <c r="F1307" t="s">
        <v>23</v>
      </c>
      <c r="G1307" t="s">
        <v>24</v>
      </c>
      <c r="H1307">
        <v>421</v>
      </c>
      <c r="I1307">
        <v>25</v>
      </c>
      <c r="J1307">
        <v>16.8</v>
      </c>
      <c r="K1307" s="5">
        <f t="shared" si="40"/>
        <v>1</v>
      </c>
      <c r="L1307">
        <v>13</v>
      </c>
      <c r="M1307">
        <v>10</v>
      </c>
      <c r="N1307" s="7">
        <f t="shared" si="41"/>
        <v>0.43478260869565216</v>
      </c>
      <c r="O1307">
        <v>2</v>
      </c>
      <c r="P1307">
        <v>0</v>
      </c>
      <c r="Q1307">
        <v>16</v>
      </c>
      <c r="R1307">
        <v>39</v>
      </c>
      <c r="S1307" t="s">
        <v>3918</v>
      </c>
      <c r="T1307" t="s">
        <v>4020</v>
      </c>
      <c r="U1307" t="s">
        <v>14818</v>
      </c>
    </row>
    <row r="1308" spans="1:21" x14ac:dyDescent="0.3">
      <c r="A1308" t="s">
        <v>4021</v>
      </c>
      <c r="B1308" t="s">
        <v>4022</v>
      </c>
      <c r="C1308" t="s">
        <v>20</v>
      </c>
      <c r="D1308" t="s">
        <v>42</v>
      </c>
      <c r="E1308" t="s">
        <v>22</v>
      </c>
      <c r="F1308" t="s">
        <v>29</v>
      </c>
      <c r="G1308" t="s">
        <v>24</v>
      </c>
      <c r="H1308">
        <v>115</v>
      </c>
      <c r="I1308">
        <v>9</v>
      </c>
      <c r="J1308">
        <v>12.8</v>
      </c>
      <c r="K1308" s="5">
        <f t="shared" si="40"/>
        <v>0</v>
      </c>
      <c r="L1308">
        <v>7</v>
      </c>
      <c r="M1308">
        <v>1</v>
      </c>
      <c r="N1308" s="7">
        <f t="shared" si="41"/>
        <v>0.125</v>
      </c>
      <c r="O1308">
        <v>0</v>
      </c>
      <c r="P1308">
        <v>1</v>
      </c>
      <c r="Q1308">
        <v>3</v>
      </c>
      <c r="R1308">
        <v>19</v>
      </c>
      <c r="S1308" t="s">
        <v>3918</v>
      </c>
      <c r="T1308" t="s">
        <v>4023</v>
      </c>
      <c r="U1308" t="s">
        <v>14818</v>
      </c>
    </row>
    <row r="1309" spans="1:21" x14ac:dyDescent="0.3">
      <c r="A1309" t="s">
        <v>4024</v>
      </c>
      <c r="B1309" t="s">
        <v>4025</v>
      </c>
      <c r="C1309" t="s">
        <v>20</v>
      </c>
      <c r="D1309" t="s">
        <v>42</v>
      </c>
      <c r="E1309" t="s">
        <v>22</v>
      </c>
      <c r="F1309" t="s">
        <v>29</v>
      </c>
      <c r="G1309" t="s">
        <v>24</v>
      </c>
      <c r="H1309">
        <v>117</v>
      </c>
      <c r="I1309">
        <v>8</v>
      </c>
      <c r="J1309">
        <v>14.6</v>
      </c>
      <c r="K1309" s="5">
        <f t="shared" si="40"/>
        <v>0</v>
      </c>
      <c r="L1309">
        <v>4</v>
      </c>
      <c r="M1309">
        <v>4</v>
      </c>
      <c r="N1309" s="7">
        <f t="shared" si="41"/>
        <v>0.5</v>
      </c>
      <c r="O1309">
        <v>0</v>
      </c>
      <c r="P1309">
        <v>0</v>
      </c>
      <c r="Q1309">
        <v>5</v>
      </c>
      <c r="R1309">
        <v>9</v>
      </c>
      <c r="S1309" t="s">
        <v>3918</v>
      </c>
      <c r="T1309" t="s">
        <v>4026</v>
      </c>
      <c r="U1309" t="s">
        <v>14818</v>
      </c>
    </row>
    <row r="1310" spans="1:21" x14ac:dyDescent="0.3">
      <c r="A1310" t="s">
        <v>4027</v>
      </c>
      <c r="B1310" t="s">
        <v>4028</v>
      </c>
      <c r="C1310" t="s">
        <v>20</v>
      </c>
      <c r="D1310" t="s">
        <v>21</v>
      </c>
      <c r="E1310" t="s">
        <v>22</v>
      </c>
      <c r="F1310" t="s">
        <v>29</v>
      </c>
      <c r="G1310" t="s">
        <v>24</v>
      </c>
      <c r="H1310">
        <v>81</v>
      </c>
      <c r="I1310">
        <v>3</v>
      </c>
      <c r="J1310">
        <v>27</v>
      </c>
      <c r="K1310" s="5">
        <f t="shared" si="40"/>
        <v>1</v>
      </c>
      <c r="L1310">
        <v>0</v>
      </c>
      <c r="M1310">
        <v>0</v>
      </c>
      <c r="N1310" s="7">
        <f t="shared" si="41"/>
        <v>0</v>
      </c>
      <c r="O1310">
        <v>2</v>
      </c>
      <c r="P1310">
        <v>1</v>
      </c>
      <c r="Q1310">
        <v>3</v>
      </c>
      <c r="R1310">
        <v>6</v>
      </c>
      <c r="S1310" t="s">
        <v>3918</v>
      </c>
      <c r="T1310" t="s">
        <v>4029</v>
      </c>
      <c r="U1310" t="s">
        <v>14818</v>
      </c>
    </row>
    <row r="1311" spans="1:21" x14ac:dyDescent="0.3">
      <c r="A1311" t="s">
        <v>4030</v>
      </c>
      <c r="B1311" t="s">
        <v>4031</v>
      </c>
      <c r="C1311" t="s">
        <v>20</v>
      </c>
      <c r="D1311" t="s">
        <v>21</v>
      </c>
      <c r="E1311" t="s">
        <v>22</v>
      </c>
      <c r="F1311" t="s">
        <v>23</v>
      </c>
      <c r="G1311" t="s">
        <v>24</v>
      </c>
      <c r="H1311">
        <v>132</v>
      </c>
      <c r="I1311">
        <v>10</v>
      </c>
      <c r="J1311">
        <v>13.2</v>
      </c>
      <c r="K1311" s="5">
        <f t="shared" si="40"/>
        <v>0</v>
      </c>
      <c r="L1311">
        <v>8</v>
      </c>
      <c r="M1311">
        <v>1</v>
      </c>
      <c r="N1311" s="7">
        <f t="shared" si="41"/>
        <v>0.1111111111111111</v>
      </c>
      <c r="O1311">
        <v>1</v>
      </c>
      <c r="P1311">
        <v>0</v>
      </c>
      <c r="Q1311">
        <v>6</v>
      </c>
      <c r="R1311">
        <v>28</v>
      </c>
      <c r="S1311" t="s">
        <v>3918</v>
      </c>
      <c r="T1311" t="s">
        <v>4032</v>
      </c>
      <c r="U1311" t="s">
        <v>14818</v>
      </c>
    </row>
    <row r="1312" spans="1:21" x14ac:dyDescent="0.3">
      <c r="A1312" t="s">
        <v>4033</v>
      </c>
      <c r="B1312" t="s">
        <v>4034</v>
      </c>
      <c r="C1312" t="s">
        <v>20</v>
      </c>
      <c r="D1312" t="s">
        <v>42</v>
      </c>
      <c r="E1312" t="s">
        <v>22</v>
      </c>
      <c r="F1312" t="s">
        <v>29</v>
      </c>
      <c r="G1312" t="s">
        <v>24</v>
      </c>
      <c r="H1312">
        <v>167</v>
      </c>
      <c r="I1312">
        <v>8</v>
      </c>
      <c r="J1312">
        <v>20.9</v>
      </c>
      <c r="K1312" s="5">
        <f t="shared" si="40"/>
        <v>1</v>
      </c>
      <c r="L1312">
        <v>6</v>
      </c>
      <c r="M1312">
        <v>1</v>
      </c>
      <c r="N1312" s="7">
        <f t="shared" si="41"/>
        <v>0.14285714285714285</v>
      </c>
      <c r="O1312">
        <v>1</v>
      </c>
      <c r="P1312">
        <v>0</v>
      </c>
      <c r="Q1312">
        <v>5</v>
      </c>
      <c r="R1312">
        <v>20</v>
      </c>
      <c r="S1312" t="s">
        <v>3918</v>
      </c>
      <c r="T1312" t="s">
        <v>4035</v>
      </c>
      <c r="U1312" t="s">
        <v>14818</v>
      </c>
    </row>
    <row r="1313" spans="1:21" x14ac:dyDescent="0.3">
      <c r="A1313" t="s">
        <v>4036</v>
      </c>
      <c r="B1313" t="s">
        <v>4037</v>
      </c>
      <c r="C1313" t="s">
        <v>20</v>
      </c>
      <c r="D1313" t="s">
        <v>42</v>
      </c>
      <c r="E1313" t="s">
        <v>22</v>
      </c>
      <c r="F1313" t="s">
        <v>29</v>
      </c>
      <c r="G1313" t="s">
        <v>24</v>
      </c>
      <c r="H1313">
        <v>161</v>
      </c>
      <c r="I1313">
        <v>10</v>
      </c>
      <c r="J1313">
        <v>16.100000000000001</v>
      </c>
      <c r="K1313" s="5">
        <f t="shared" si="40"/>
        <v>1</v>
      </c>
      <c r="L1313">
        <v>7</v>
      </c>
      <c r="M1313">
        <v>2</v>
      </c>
      <c r="N1313" s="7">
        <f t="shared" si="41"/>
        <v>0.22222222222222221</v>
      </c>
      <c r="O1313">
        <v>1</v>
      </c>
      <c r="P1313">
        <v>0</v>
      </c>
      <c r="Q1313">
        <v>6</v>
      </c>
      <c r="R1313">
        <v>45</v>
      </c>
      <c r="S1313" t="s">
        <v>3918</v>
      </c>
      <c r="T1313" t="s">
        <v>4038</v>
      </c>
      <c r="U1313" t="s">
        <v>14818</v>
      </c>
    </row>
    <row r="1314" spans="1:21" x14ac:dyDescent="0.3">
      <c r="A1314" t="s">
        <v>4039</v>
      </c>
      <c r="B1314" t="s">
        <v>4040</v>
      </c>
      <c r="C1314" t="s">
        <v>20</v>
      </c>
      <c r="D1314" t="s">
        <v>42</v>
      </c>
      <c r="E1314" t="s">
        <v>22</v>
      </c>
      <c r="F1314" t="s">
        <v>23</v>
      </c>
      <c r="G1314" t="s">
        <v>24</v>
      </c>
      <c r="H1314">
        <v>298</v>
      </c>
      <c r="I1314">
        <v>19</v>
      </c>
      <c r="J1314">
        <v>15.7</v>
      </c>
      <c r="K1314" s="5">
        <f t="shared" si="40"/>
        <v>1</v>
      </c>
      <c r="L1314">
        <v>13</v>
      </c>
      <c r="M1314">
        <v>3</v>
      </c>
      <c r="N1314" s="7">
        <f t="shared" si="41"/>
        <v>0.1875</v>
      </c>
      <c r="O1314">
        <v>2</v>
      </c>
      <c r="P1314">
        <v>1</v>
      </c>
      <c r="Q1314">
        <v>13</v>
      </c>
      <c r="R1314">
        <v>20</v>
      </c>
      <c r="S1314" t="s">
        <v>3918</v>
      </c>
      <c r="T1314" t="s">
        <v>4041</v>
      </c>
      <c r="U1314" t="s">
        <v>14818</v>
      </c>
    </row>
    <row r="1315" spans="1:21" x14ac:dyDescent="0.3">
      <c r="A1315" t="s">
        <v>4042</v>
      </c>
      <c r="B1315" t="s">
        <v>4043</v>
      </c>
      <c r="C1315" t="s">
        <v>20</v>
      </c>
      <c r="D1315" t="s">
        <v>42</v>
      </c>
      <c r="E1315" t="s">
        <v>22</v>
      </c>
      <c r="F1315" t="s">
        <v>29</v>
      </c>
      <c r="G1315" t="s">
        <v>24</v>
      </c>
      <c r="H1315">
        <v>304</v>
      </c>
      <c r="I1315">
        <v>14</v>
      </c>
      <c r="J1315">
        <v>21.7</v>
      </c>
      <c r="K1315" s="5">
        <f t="shared" si="40"/>
        <v>1</v>
      </c>
      <c r="L1315">
        <v>9</v>
      </c>
      <c r="M1315">
        <v>1</v>
      </c>
      <c r="N1315" s="7">
        <f t="shared" si="41"/>
        <v>0.1</v>
      </c>
      <c r="O1315">
        <v>3</v>
      </c>
      <c r="P1315">
        <v>1</v>
      </c>
      <c r="Q1315">
        <v>7</v>
      </c>
      <c r="R1315">
        <v>40</v>
      </c>
      <c r="S1315" t="s">
        <v>4044</v>
      </c>
      <c r="T1315" t="s">
        <v>4045</v>
      </c>
      <c r="U1315" t="s">
        <v>14818</v>
      </c>
    </row>
    <row r="1316" spans="1:21" x14ac:dyDescent="0.3">
      <c r="A1316" t="s">
        <v>4046</v>
      </c>
      <c r="B1316" t="s">
        <v>4047</v>
      </c>
      <c r="C1316" t="s">
        <v>20</v>
      </c>
      <c r="D1316" t="s">
        <v>42</v>
      </c>
      <c r="E1316" t="s">
        <v>22</v>
      </c>
      <c r="F1316" t="s">
        <v>29</v>
      </c>
      <c r="G1316" t="s">
        <v>24</v>
      </c>
      <c r="H1316">
        <v>203</v>
      </c>
      <c r="I1316">
        <v>10</v>
      </c>
      <c r="J1316">
        <v>20.3</v>
      </c>
      <c r="K1316" s="5">
        <f t="shared" si="40"/>
        <v>1</v>
      </c>
      <c r="L1316">
        <v>8</v>
      </c>
      <c r="M1316">
        <v>0</v>
      </c>
      <c r="N1316" s="7">
        <f t="shared" si="41"/>
        <v>0</v>
      </c>
      <c r="O1316">
        <v>1</v>
      </c>
      <c r="P1316">
        <v>1</v>
      </c>
      <c r="Q1316">
        <v>6</v>
      </c>
      <c r="R1316">
        <v>20</v>
      </c>
      <c r="S1316" t="s">
        <v>4044</v>
      </c>
      <c r="T1316" t="s">
        <v>4048</v>
      </c>
      <c r="U1316" t="s">
        <v>14818</v>
      </c>
    </row>
    <row r="1317" spans="1:21" x14ac:dyDescent="0.3">
      <c r="A1317" t="s">
        <v>4049</v>
      </c>
      <c r="B1317" t="s">
        <v>4050</v>
      </c>
      <c r="C1317" t="s">
        <v>20</v>
      </c>
      <c r="D1317" t="s">
        <v>21</v>
      </c>
      <c r="E1317" t="s">
        <v>37</v>
      </c>
      <c r="F1317" t="s">
        <v>38</v>
      </c>
      <c r="G1317" t="s">
        <v>24</v>
      </c>
      <c r="H1317">
        <v>456</v>
      </c>
      <c r="I1317">
        <v>29</v>
      </c>
      <c r="J1317">
        <v>15.7</v>
      </c>
      <c r="K1317" s="5">
        <f t="shared" si="40"/>
        <v>1</v>
      </c>
      <c r="L1317">
        <v>18</v>
      </c>
      <c r="M1317">
        <v>9</v>
      </c>
      <c r="N1317" s="7">
        <f t="shared" si="41"/>
        <v>0.33333333333333331</v>
      </c>
      <c r="O1317">
        <v>1</v>
      </c>
      <c r="P1317">
        <v>1</v>
      </c>
      <c r="Q1317">
        <v>25</v>
      </c>
      <c r="R1317">
        <v>50</v>
      </c>
      <c r="S1317" t="s">
        <v>4044</v>
      </c>
      <c r="T1317" t="s">
        <v>4051</v>
      </c>
      <c r="U1317" t="s">
        <v>14818</v>
      </c>
    </row>
    <row r="1318" spans="1:21" x14ac:dyDescent="0.3">
      <c r="A1318" t="s">
        <v>4052</v>
      </c>
      <c r="B1318" t="s">
        <v>4053</v>
      </c>
      <c r="C1318" t="s">
        <v>20</v>
      </c>
      <c r="D1318" t="s">
        <v>21</v>
      </c>
      <c r="E1318" t="s">
        <v>22</v>
      </c>
      <c r="F1318" t="s">
        <v>29</v>
      </c>
      <c r="G1318" t="s">
        <v>24</v>
      </c>
      <c r="H1318">
        <v>97</v>
      </c>
      <c r="I1318">
        <v>14</v>
      </c>
      <c r="J1318">
        <v>6.9</v>
      </c>
      <c r="K1318" s="5">
        <f t="shared" si="40"/>
        <v>0</v>
      </c>
      <c r="L1318">
        <v>7</v>
      </c>
      <c r="M1318">
        <v>0</v>
      </c>
      <c r="N1318" s="7">
        <f t="shared" si="41"/>
        <v>0</v>
      </c>
      <c r="O1318">
        <v>7</v>
      </c>
      <c r="P1318">
        <v>0</v>
      </c>
      <c r="Q1318">
        <v>6</v>
      </c>
      <c r="R1318">
        <v>8</v>
      </c>
      <c r="S1318" t="s">
        <v>4044</v>
      </c>
      <c r="T1318" t="s">
        <v>4054</v>
      </c>
      <c r="U1318" t="s">
        <v>14818</v>
      </c>
    </row>
    <row r="1319" spans="1:21" x14ac:dyDescent="0.3">
      <c r="A1319" t="s">
        <v>4055</v>
      </c>
      <c r="B1319" t="s">
        <v>4056</v>
      </c>
      <c r="C1319" t="s">
        <v>20</v>
      </c>
      <c r="D1319" t="s">
        <v>42</v>
      </c>
      <c r="E1319" t="s">
        <v>22</v>
      </c>
      <c r="F1319" t="s">
        <v>29</v>
      </c>
      <c r="G1319" t="s">
        <v>24</v>
      </c>
      <c r="H1319">
        <v>71</v>
      </c>
      <c r="I1319">
        <v>4</v>
      </c>
      <c r="J1319">
        <v>17.8</v>
      </c>
      <c r="K1319" s="5">
        <f t="shared" si="40"/>
        <v>1</v>
      </c>
      <c r="L1319">
        <v>0</v>
      </c>
      <c r="M1319">
        <v>0</v>
      </c>
      <c r="N1319" s="7">
        <f t="shared" si="41"/>
        <v>0</v>
      </c>
      <c r="O1319">
        <v>3</v>
      </c>
      <c r="P1319">
        <v>1</v>
      </c>
      <c r="Q1319">
        <v>2</v>
      </c>
      <c r="R1319">
        <v>10</v>
      </c>
      <c r="S1319" t="s">
        <v>4044</v>
      </c>
      <c r="T1319" t="s">
        <v>4057</v>
      </c>
      <c r="U1319" t="s">
        <v>14818</v>
      </c>
    </row>
    <row r="1320" spans="1:21" x14ac:dyDescent="0.3">
      <c r="A1320" t="s">
        <v>4058</v>
      </c>
      <c r="B1320" t="s">
        <v>3478</v>
      </c>
      <c r="C1320" t="s">
        <v>20</v>
      </c>
      <c r="D1320" t="s">
        <v>33</v>
      </c>
      <c r="E1320" t="s">
        <v>22</v>
      </c>
      <c r="F1320" t="s">
        <v>29</v>
      </c>
      <c r="G1320" t="s">
        <v>24</v>
      </c>
      <c r="H1320">
        <v>309</v>
      </c>
      <c r="I1320">
        <v>18</v>
      </c>
      <c r="J1320">
        <v>17.2</v>
      </c>
      <c r="K1320" s="5">
        <f t="shared" si="40"/>
        <v>1</v>
      </c>
      <c r="L1320">
        <v>8</v>
      </c>
      <c r="M1320">
        <v>4</v>
      </c>
      <c r="N1320" s="7">
        <f t="shared" si="41"/>
        <v>0.33333333333333331</v>
      </c>
      <c r="O1320">
        <v>5</v>
      </c>
      <c r="P1320">
        <v>1</v>
      </c>
      <c r="Q1320">
        <v>8</v>
      </c>
      <c r="R1320">
        <v>14</v>
      </c>
      <c r="S1320" t="s">
        <v>4044</v>
      </c>
      <c r="T1320" t="s">
        <v>4059</v>
      </c>
      <c r="U1320" t="s">
        <v>14818</v>
      </c>
    </row>
    <row r="1321" spans="1:21" x14ac:dyDescent="0.3">
      <c r="A1321" t="s">
        <v>4060</v>
      </c>
      <c r="B1321" t="s">
        <v>4061</v>
      </c>
      <c r="C1321" t="s">
        <v>20</v>
      </c>
      <c r="D1321" t="s">
        <v>42</v>
      </c>
      <c r="E1321" t="s">
        <v>22</v>
      </c>
      <c r="F1321" t="s">
        <v>29</v>
      </c>
      <c r="G1321" t="s">
        <v>24</v>
      </c>
      <c r="H1321">
        <v>120</v>
      </c>
      <c r="I1321">
        <v>8</v>
      </c>
      <c r="J1321">
        <v>15</v>
      </c>
      <c r="K1321" s="5">
        <f t="shared" si="40"/>
        <v>0</v>
      </c>
      <c r="L1321">
        <v>4</v>
      </c>
      <c r="M1321">
        <v>1</v>
      </c>
      <c r="N1321" s="7">
        <f t="shared" si="41"/>
        <v>0.2</v>
      </c>
      <c r="O1321">
        <v>3</v>
      </c>
      <c r="P1321">
        <v>0</v>
      </c>
      <c r="Q1321">
        <v>4</v>
      </c>
      <c r="R1321">
        <v>5</v>
      </c>
      <c r="S1321" t="s">
        <v>4044</v>
      </c>
      <c r="T1321" t="s">
        <v>4062</v>
      </c>
      <c r="U1321" t="s">
        <v>14818</v>
      </c>
    </row>
    <row r="1322" spans="1:21" x14ac:dyDescent="0.3">
      <c r="A1322" t="s">
        <v>4063</v>
      </c>
      <c r="B1322" t="s">
        <v>4064</v>
      </c>
      <c r="C1322" t="s">
        <v>20</v>
      </c>
      <c r="D1322" t="s">
        <v>21</v>
      </c>
      <c r="E1322" t="s">
        <v>22</v>
      </c>
      <c r="F1322" t="s">
        <v>23</v>
      </c>
      <c r="G1322" t="s">
        <v>24</v>
      </c>
      <c r="H1322">
        <v>350</v>
      </c>
      <c r="I1322">
        <v>15</v>
      </c>
      <c r="J1322">
        <v>23.3</v>
      </c>
      <c r="K1322" s="5">
        <f t="shared" si="40"/>
        <v>1</v>
      </c>
      <c r="L1322">
        <v>7</v>
      </c>
      <c r="M1322">
        <v>6</v>
      </c>
      <c r="N1322" s="7">
        <f t="shared" si="41"/>
        <v>0.46153846153846156</v>
      </c>
      <c r="O1322">
        <v>0</v>
      </c>
      <c r="P1322">
        <v>2</v>
      </c>
      <c r="Q1322">
        <v>8</v>
      </c>
      <c r="R1322">
        <v>17</v>
      </c>
      <c r="S1322" t="s">
        <v>4044</v>
      </c>
      <c r="T1322" t="s">
        <v>4065</v>
      </c>
      <c r="U1322" t="s">
        <v>14818</v>
      </c>
    </row>
    <row r="1323" spans="1:21" x14ac:dyDescent="0.3">
      <c r="A1323" t="s">
        <v>4066</v>
      </c>
      <c r="B1323" t="s">
        <v>4067</v>
      </c>
      <c r="C1323" t="s">
        <v>20</v>
      </c>
      <c r="D1323" t="s">
        <v>21</v>
      </c>
      <c r="E1323" t="s">
        <v>22</v>
      </c>
      <c r="F1323" t="s">
        <v>29</v>
      </c>
      <c r="G1323" t="s">
        <v>24</v>
      </c>
      <c r="H1323">
        <v>65</v>
      </c>
      <c r="I1323">
        <v>8</v>
      </c>
      <c r="J1323">
        <v>8.1</v>
      </c>
      <c r="K1323" s="5">
        <f t="shared" si="40"/>
        <v>0</v>
      </c>
      <c r="L1323">
        <v>6</v>
      </c>
      <c r="M1323">
        <v>1</v>
      </c>
      <c r="N1323" s="7">
        <f t="shared" si="41"/>
        <v>0.14285714285714285</v>
      </c>
      <c r="O1323">
        <v>1</v>
      </c>
      <c r="P1323">
        <v>0</v>
      </c>
      <c r="Q1323">
        <v>4</v>
      </c>
      <c r="R1323">
        <v>8</v>
      </c>
      <c r="S1323" t="s">
        <v>4044</v>
      </c>
      <c r="T1323" t="s">
        <v>4068</v>
      </c>
      <c r="U1323" t="s">
        <v>14818</v>
      </c>
    </row>
    <row r="1324" spans="1:21" x14ac:dyDescent="0.3">
      <c r="A1324" t="s">
        <v>4069</v>
      </c>
      <c r="B1324" t="s">
        <v>4070</v>
      </c>
      <c r="C1324" t="s">
        <v>20</v>
      </c>
      <c r="D1324" t="s">
        <v>42</v>
      </c>
      <c r="E1324" t="s">
        <v>22</v>
      </c>
      <c r="F1324" t="s">
        <v>23</v>
      </c>
      <c r="G1324" t="s">
        <v>24</v>
      </c>
      <c r="H1324">
        <v>286</v>
      </c>
      <c r="I1324">
        <v>13</v>
      </c>
      <c r="J1324">
        <v>22</v>
      </c>
      <c r="K1324" s="5">
        <f t="shared" si="40"/>
        <v>1</v>
      </c>
      <c r="L1324">
        <v>6</v>
      </c>
      <c r="M1324">
        <v>3</v>
      </c>
      <c r="N1324" s="7">
        <f t="shared" si="41"/>
        <v>0.33333333333333331</v>
      </c>
      <c r="O1324">
        <v>2</v>
      </c>
      <c r="P1324">
        <v>2</v>
      </c>
      <c r="Q1324">
        <v>11</v>
      </c>
      <c r="R1324">
        <v>9</v>
      </c>
      <c r="S1324" t="s">
        <v>4044</v>
      </c>
      <c r="T1324" t="s">
        <v>4071</v>
      </c>
      <c r="U1324" t="s">
        <v>14818</v>
      </c>
    </row>
    <row r="1325" spans="1:21" x14ac:dyDescent="0.3">
      <c r="A1325" t="s">
        <v>4072</v>
      </c>
      <c r="B1325" t="s">
        <v>4073</v>
      </c>
      <c r="C1325" t="s">
        <v>20</v>
      </c>
      <c r="D1325" t="s">
        <v>21</v>
      </c>
      <c r="E1325" t="s">
        <v>22</v>
      </c>
      <c r="F1325" t="s">
        <v>38</v>
      </c>
      <c r="G1325" t="s">
        <v>24</v>
      </c>
      <c r="H1325">
        <v>319</v>
      </c>
      <c r="I1325">
        <v>17</v>
      </c>
      <c r="J1325">
        <v>18.8</v>
      </c>
      <c r="K1325" s="5">
        <f t="shared" si="40"/>
        <v>1</v>
      </c>
      <c r="L1325">
        <v>10</v>
      </c>
      <c r="M1325">
        <v>6</v>
      </c>
      <c r="N1325" s="7">
        <f t="shared" si="41"/>
        <v>0.375</v>
      </c>
      <c r="O1325">
        <v>1</v>
      </c>
      <c r="P1325">
        <v>0</v>
      </c>
      <c r="Q1325">
        <v>11</v>
      </c>
      <c r="R1325">
        <v>9</v>
      </c>
      <c r="S1325" t="s">
        <v>169</v>
      </c>
      <c r="T1325" t="s">
        <v>4074</v>
      </c>
      <c r="U1325" t="s">
        <v>14794</v>
      </c>
    </row>
    <row r="1326" spans="1:21" x14ac:dyDescent="0.3">
      <c r="A1326" t="s">
        <v>4075</v>
      </c>
      <c r="B1326" t="s">
        <v>4076</v>
      </c>
      <c r="C1326" t="s">
        <v>20</v>
      </c>
      <c r="D1326" t="s">
        <v>21</v>
      </c>
      <c r="E1326" t="s">
        <v>22</v>
      </c>
      <c r="F1326" t="s">
        <v>29</v>
      </c>
      <c r="G1326" t="s">
        <v>24</v>
      </c>
      <c r="H1326">
        <v>201</v>
      </c>
      <c r="I1326">
        <v>9</v>
      </c>
      <c r="J1326">
        <v>22.3</v>
      </c>
      <c r="K1326" s="5">
        <f t="shared" si="40"/>
        <v>1</v>
      </c>
      <c r="L1326">
        <v>5</v>
      </c>
      <c r="M1326">
        <v>1</v>
      </c>
      <c r="N1326" s="7">
        <f t="shared" si="41"/>
        <v>0.16666666666666666</v>
      </c>
      <c r="O1326">
        <v>0</v>
      </c>
      <c r="P1326">
        <v>0</v>
      </c>
      <c r="Q1326">
        <v>5</v>
      </c>
      <c r="R1326">
        <v>15</v>
      </c>
      <c r="S1326" t="s">
        <v>169</v>
      </c>
      <c r="T1326" t="s">
        <v>4077</v>
      </c>
      <c r="U1326" t="s">
        <v>14794</v>
      </c>
    </row>
    <row r="1327" spans="1:21" x14ac:dyDescent="0.3">
      <c r="A1327" t="s">
        <v>4078</v>
      </c>
      <c r="B1327" t="s">
        <v>4079</v>
      </c>
      <c r="C1327" t="s">
        <v>20</v>
      </c>
      <c r="D1327" t="s">
        <v>42</v>
      </c>
      <c r="E1327" t="s">
        <v>22</v>
      </c>
      <c r="F1327" t="s">
        <v>29</v>
      </c>
      <c r="G1327" t="s">
        <v>24</v>
      </c>
      <c r="H1327">
        <v>499</v>
      </c>
      <c r="I1327">
        <v>11</v>
      </c>
      <c r="J1327">
        <v>45.4</v>
      </c>
      <c r="K1327" s="5">
        <f t="shared" si="40"/>
        <v>1</v>
      </c>
      <c r="L1327">
        <v>6</v>
      </c>
      <c r="M1327">
        <v>5</v>
      </c>
      <c r="N1327" s="7">
        <f t="shared" si="41"/>
        <v>0.45454545454545453</v>
      </c>
      <c r="O1327">
        <v>0</v>
      </c>
      <c r="P1327">
        <v>0</v>
      </c>
      <c r="Q1327">
        <v>1</v>
      </c>
      <c r="R1327">
        <v>4</v>
      </c>
      <c r="S1327" t="s">
        <v>169</v>
      </c>
      <c r="T1327" t="s">
        <v>4080</v>
      </c>
      <c r="U1327" t="s">
        <v>14794</v>
      </c>
    </row>
    <row r="1328" spans="1:21" x14ac:dyDescent="0.3">
      <c r="A1328" t="s">
        <v>4081</v>
      </c>
      <c r="B1328" t="s">
        <v>4082</v>
      </c>
      <c r="C1328" t="s">
        <v>20</v>
      </c>
      <c r="D1328" t="s">
        <v>21</v>
      </c>
      <c r="E1328" t="s">
        <v>22</v>
      </c>
      <c r="F1328" t="s">
        <v>23</v>
      </c>
      <c r="G1328" t="s">
        <v>24</v>
      </c>
      <c r="H1328">
        <v>242</v>
      </c>
      <c r="I1328">
        <v>11</v>
      </c>
      <c r="J1328">
        <v>22</v>
      </c>
      <c r="K1328" s="5">
        <f t="shared" si="40"/>
        <v>1</v>
      </c>
      <c r="L1328">
        <v>8</v>
      </c>
      <c r="M1328">
        <v>1</v>
      </c>
      <c r="N1328" s="7">
        <f t="shared" si="41"/>
        <v>0.1111111111111111</v>
      </c>
      <c r="O1328">
        <v>0</v>
      </c>
      <c r="P1328">
        <v>0</v>
      </c>
      <c r="Q1328">
        <v>9</v>
      </c>
      <c r="R1328">
        <v>8</v>
      </c>
      <c r="S1328" t="s">
        <v>169</v>
      </c>
      <c r="T1328" t="s">
        <v>4083</v>
      </c>
      <c r="U1328" t="s">
        <v>14794</v>
      </c>
    </row>
    <row r="1329" spans="1:21" x14ac:dyDescent="0.3">
      <c r="A1329" t="s">
        <v>4084</v>
      </c>
      <c r="B1329" t="s">
        <v>4085</v>
      </c>
      <c r="C1329" t="s">
        <v>20</v>
      </c>
      <c r="D1329" t="s">
        <v>42</v>
      </c>
      <c r="E1329" t="s">
        <v>22</v>
      </c>
      <c r="F1329" t="s">
        <v>23</v>
      </c>
      <c r="G1329" t="s">
        <v>24</v>
      </c>
      <c r="H1329">
        <v>80</v>
      </c>
      <c r="I1329">
        <v>9</v>
      </c>
      <c r="J1329">
        <v>8.9</v>
      </c>
      <c r="K1329" s="5">
        <f t="shared" si="40"/>
        <v>0</v>
      </c>
      <c r="L1329">
        <v>5</v>
      </c>
      <c r="M1329">
        <v>3</v>
      </c>
      <c r="N1329" s="7">
        <f t="shared" si="41"/>
        <v>0.375</v>
      </c>
      <c r="O1329">
        <v>1</v>
      </c>
      <c r="P1329">
        <v>0</v>
      </c>
      <c r="Q1329">
        <v>3</v>
      </c>
      <c r="R1329">
        <v>5</v>
      </c>
      <c r="S1329" t="s">
        <v>4086</v>
      </c>
      <c r="T1329" t="s">
        <v>4087</v>
      </c>
      <c r="U1329" t="s">
        <v>14795</v>
      </c>
    </row>
    <row r="1330" spans="1:21" x14ac:dyDescent="0.3">
      <c r="A1330" t="s">
        <v>4088</v>
      </c>
      <c r="B1330" t="s">
        <v>4089</v>
      </c>
      <c r="C1330" t="s">
        <v>99</v>
      </c>
      <c r="D1330" t="s">
        <v>125</v>
      </c>
      <c r="E1330" t="s">
        <v>22</v>
      </c>
      <c r="F1330" t="s">
        <v>23</v>
      </c>
      <c r="G1330" t="s">
        <v>24</v>
      </c>
      <c r="H1330">
        <v>79</v>
      </c>
      <c r="I1330">
        <v>6</v>
      </c>
      <c r="J1330">
        <v>13.2</v>
      </c>
      <c r="K1330" s="5">
        <f t="shared" si="40"/>
        <v>0</v>
      </c>
      <c r="L1330">
        <v>0</v>
      </c>
      <c r="M1330">
        <v>0</v>
      </c>
      <c r="N1330" s="7">
        <f t="shared" si="41"/>
        <v>0</v>
      </c>
      <c r="O1330">
        <v>0</v>
      </c>
      <c r="P1330">
        <v>0</v>
      </c>
      <c r="Q1330">
        <v>5</v>
      </c>
      <c r="R1330">
        <v>5</v>
      </c>
      <c r="S1330" t="s">
        <v>4086</v>
      </c>
      <c r="T1330" t="s">
        <v>4090</v>
      </c>
      <c r="U1330" t="s">
        <v>14795</v>
      </c>
    </row>
    <row r="1331" spans="1:21" x14ac:dyDescent="0.3">
      <c r="A1331" t="s">
        <v>4091</v>
      </c>
      <c r="B1331" t="s">
        <v>4092</v>
      </c>
      <c r="C1331" t="s">
        <v>20</v>
      </c>
      <c r="D1331" t="s">
        <v>42</v>
      </c>
      <c r="E1331" t="s">
        <v>22</v>
      </c>
      <c r="F1331" t="s">
        <v>23</v>
      </c>
      <c r="G1331" t="s">
        <v>24</v>
      </c>
      <c r="H1331">
        <v>183</v>
      </c>
      <c r="I1331">
        <v>9</v>
      </c>
      <c r="J1331">
        <v>20.3</v>
      </c>
      <c r="K1331" s="5">
        <f t="shared" si="40"/>
        <v>1</v>
      </c>
      <c r="L1331">
        <v>6</v>
      </c>
      <c r="M1331">
        <v>0</v>
      </c>
      <c r="N1331" s="7">
        <f t="shared" si="41"/>
        <v>0</v>
      </c>
      <c r="O1331">
        <v>2</v>
      </c>
      <c r="P1331">
        <v>1</v>
      </c>
      <c r="Q1331">
        <v>8</v>
      </c>
      <c r="R1331">
        <v>15</v>
      </c>
      <c r="S1331" t="s">
        <v>4093</v>
      </c>
      <c r="T1331" t="s">
        <v>4094</v>
      </c>
      <c r="U1331" t="s">
        <v>14819</v>
      </c>
    </row>
    <row r="1332" spans="1:21" x14ac:dyDescent="0.3">
      <c r="A1332" t="s">
        <v>4095</v>
      </c>
      <c r="B1332" t="s">
        <v>4096</v>
      </c>
      <c r="C1332" t="s">
        <v>20</v>
      </c>
      <c r="D1332" t="s">
        <v>42</v>
      </c>
      <c r="E1332" t="s">
        <v>22</v>
      </c>
      <c r="F1332" t="s">
        <v>29</v>
      </c>
      <c r="G1332" t="s">
        <v>24</v>
      </c>
      <c r="H1332">
        <v>486</v>
      </c>
      <c r="I1332">
        <v>18</v>
      </c>
      <c r="J1332">
        <v>27</v>
      </c>
      <c r="K1332" s="5">
        <f t="shared" si="40"/>
        <v>1</v>
      </c>
      <c r="L1332">
        <v>10</v>
      </c>
      <c r="M1332">
        <v>4</v>
      </c>
      <c r="N1332" s="7">
        <f t="shared" si="41"/>
        <v>0.2857142857142857</v>
      </c>
      <c r="O1332">
        <v>2</v>
      </c>
      <c r="P1332">
        <v>2</v>
      </c>
      <c r="Q1332">
        <v>5</v>
      </c>
      <c r="R1332">
        <v>33</v>
      </c>
      <c r="S1332" t="s">
        <v>4093</v>
      </c>
      <c r="T1332" t="s">
        <v>4097</v>
      </c>
      <c r="U1332" t="s">
        <v>14819</v>
      </c>
    </row>
    <row r="1333" spans="1:21" x14ac:dyDescent="0.3">
      <c r="A1333" t="s">
        <v>4098</v>
      </c>
      <c r="B1333" t="s">
        <v>4099</v>
      </c>
      <c r="C1333" t="s">
        <v>20</v>
      </c>
      <c r="D1333" t="s">
        <v>42</v>
      </c>
      <c r="E1333" t="s">
        <v>22</v>
      </c>
      <c r="F1333" t="s">
        <v>23</v>
      </c>
      <c r="G1333" t="s">
        <v>24</v>
      </c>
      <c r="H1333">
        <v>254</v>
      </c>
      <c r="I1333">
        <v>10</v>
      </c>
      <c r="J1333">
        <v>25.4</v>
      </c>
      <c r="K1333" s="5">
        <f t="shared" si="40"/>
        <v>1</v>
      </c>
      <c r="L1333">
        <v>8</v>
      </c>
      <c r="M1333">
        <v>1</v>
      </c>
      <c r="N1333" s="7">
        <f t="shared" si="41"/>
        <v>0.1111111111111111</v>
      </c>
      <c r="O1333">
        <v>0</v>
      </c>
      <c r="P1333">
        <v>1</v>
      </c>
      <c r="Q1333">
        <v>7</v>
      </c>
      <c r="R1333">
        <v>35</v>
      </c>
      <c r="S1333" t="s">
        <v>4093</v>
      </c>
      <c r="T1333" t="s">
        <v>4100</v>
      </c>
      <c r="U1333" t="s">
        <v>14819</v>
      </c>
    </row>
    <row r="1334" spans="1:21" x14ac:dyDescent="0.3">
      <c r="A1334" t="s">
        <v>4101</v>
      </c>
      <c r="B1334" t="s">
        <v>4102</v>
      </c>
      <c r="C1334" t="s">
        <v>20</v>
      </c>
      <c r="D1334" t="s">
        <v>21</v>
      </c>
      <c r="E1334" t="s">
        <v>49</v>
      </c>
      <c r="F1334" t="s">
        <v>38</v>
      </c>
      <c r="G1334" t="s">
        <v>24</v>
      </c>
      <c r="H1334">
        <v>348</v>
      </c>
      <c r="I1334">
        <v>20</v>
      </c>
      <c r="J1334">
        <v>17.399999999999999</v>
      </c>
      <c r="K1334" s="5">
        <f t="shared" si="40"/>
        <v>1</v>
      </c>
      <c r="L1334">
        <v>17</v>
      </c>
      <c r="M1334">
        <v>3</v>
      </c>
      <c r="N1334" s="7">
        <f t="shared" si="41"/>
        <v>0.15</v>
      </c>
      <c r="O1334">
        <v>0</v>
      </c>
      <c r="P1334">
        <v>0</v>
      </c>
      <c r="Q1334">
        <v>16</v>
      </c>
      <c r="R1334">
        <v>38</v>
      </c>
      <c r="S1334" t="s">
        <v>4093</v>
      </c>
      <c r="T1334" t="s">
        <v>4103</v>
      </c>
      <c r="U1334" t="s">
        <v>14819</v>
      </c>
    </row>
    <row r="1335" spans="1:21" x14ac:dyDescent="0.3">
      <c r="A1335" t="s">
        <v>4104</v>
      </c>
      <c r="B1335" t="s">
        <v>4105</v>
      </c>
      <c r="C1335" t="s">
        <v>20</v>
      </c>
      <c r="D1335" t="s">
        <v>21</v>
      </c>
      <c r="E1335" t="s">
        <v>37</v>
      </c>
      <c r="F1335" t="s">
        <v>29</v>
      </c>
      <c r="G1335" t="s">
        <v>24</v>
      </c>
      <c r="H1335">
        <v>226</v>
      </c>
      <c r="I1335">
        <v>16</v>
      </c>
      <c r="J1335">
        <v>14.1</v>
      </c>
      <c r="K1335" s="5">
        <f t="shared" si="40"/>
        <v>0</v>
      </c>
      <c r="L1335">
        <v>8</v>
      </c>
      <c r="M1335">
        <v>6</v>
      </c>
      <c r="N1335" s="7">
        <f t="shared" si="41"/>
        <v>0.42857142857142855</v>
      </c>
      <c r="O1335">
        <v>2</v>
      </c>
      <c r="P1335">
        <v>0</v>
      </c>
      <c r="Q1335">
        <v>9</v>
      </c>
      <c r="R1335">
        <v>35</v>
      </c>
      <c r="S1335" t="s">
        <v>4093</v>
      </c>
      <c r="T1335" t="s">
        <v>4106</v>
      </c>
      <c r="U1335" t="s">
        <v>14819</v>
      </c>
    </row>
    <row r="1336" spans="1:21" x14ac:dyDescent="0.3">
      <c r="A1336" t="s">
        <v>4107</v>
      </c>
      <c r="B1336" t="s">
        <v>4108</v>
      </c>
      <c r="C1336" t="s">
        <v>20</v>
      </c>
      <c r="D1336" t="s">
        <v>42</v>
      </c>
      <c r="E1336" t="s">
        <v>22</v>
      </c>
      <c r="F1336" t="s">
        <v>29</v>
      </c>
      <c r="G1336" t="s">
        <v>24</v>
      </c>
      <c r="H1336">
        <v>364</v>
      </c>
      <c r="I1336">
        <v>14</v>
      </c>
      <c r="J1336">
        <v>26</v>
      </c>
      <c r="K1336" s="5">
        <f t="shared" si="40"/>
        <v>1</v>
      </c>
      <c r="L1336">
        <v>9</v>
      </c>
      <c r="M1336">
        <v>2</v>
      </c>
      <c r="N1336" s="7">
        <f t="shared" si="41"/>
        <v>0.18181818181818182</v>
      </c>
      <c r="O1336">
        <v>0</v>
      </c>
      <c r="P1336">
        <v>3</v>
      </c>
      <c r="Q1336">
        <v>8</v>
      </c>
      <c r="R1336">
        <v>40</v>
      </c>
      <c r="S1336" t="s">
        <v>4093</v>
      </c>
      <c r="T1336" t="s">
        <v>4109</v>
      </c>
      <c r="U1336" t="s">
        <v>14819</v>
      </c>
    </row>
    <row r="1337" spans="1:21" x14ac:dyDescent="0.3">
      <c r="A1337" t="s">
        <v>4110</v>
      </c>
      <c r="B1337" t="s">
        <v>4111</v>
      </c>
      <c r="C1337" t="s">
        <v>20</v>
      </c>
      <c r="D1337" t="s">
        <v>42</v>
      </c>
      <c r="E1337" t="s">
        <v>22</v>
      </c>
      <c r="F1337" t="s">
        <v>29</v>
      </c>
      <c r="G1337" t="s">
        <v>24</v>
      </c>
      <c r="H1337">
        <v>62</v>
      </c>
      <c r="I1337">
        <v>4</v>
      </c>
      <c r="J1337">
        <v>15.5</v>
      </c>
      <c r="K1337" s="5">
        <f t="shared" si="40"/>
        <v>1</v>
      </c>
      <c r="L1337">
        <v>0</v>
      </c>
      <c r="M1337">
        <v>0</v>
      </c>
      <c r="N1337" s="7">
        <f t="shared" si="41"/>
        <v>0</v>
      </c>
      <c r="O1337">
        <v>3</v>
      </c>
      <c r="P1337">
        <v>1</v>
      </c>
      <c r="Q1337">
        <v>3</v>
      </c>
      <c r="R1337">
        <v>35</v>
      </c>
      <c r="S1337" t="s">
        <v>4093</v>
      </c>
      <c r="T1337" t="s">
        <v>4112</v>
      </c>
      <c r="U1337" t="s">
        <v>14819</v>
      </c>
    </row>
    <row r="1338" spans="1:21" x14ac:dyDescent="0.3">
      <c r="A1338" t="s">
        <v>4113</v>
      </c>
      <c r="B1338" t="s">
        <v>4114</v>
      </c>
      <c r="C1338" t="s">
        <v>20</v>
      </c>
      <c r="D1338" t="s">
        <v>21</v>
      </c>
      <c r="E1338" t="s">
        <v>22</v>
      </c>
      <c r="F1338" t="s">
        <v>23</v>
      </c>
      <c r="G1338" t="s">
        <v>24</v>
      </c>
      <c r="H1338">
        <v>341</v>
      </c>
      <c r="I1338">
        <v>16</v>
      </c>
      <c r="J1338">
        <v>21.3</v>
      </c>
      <c r="K1338" s="5">
        <f t="shared" si="40"/>
        <v>1</v>
      </c>
      <c r="L1338">
        <v>11</v>
      </c>
      <c r="M1338">
        <v>2</v>
      </c>
      <c r="N1338" s="7">
        <f t="shared" si="41"/>
        <v>0.15384615384615385</v>
      </c>
      <c r="O1338">
        <v>2</v>
      </c>
      <c r="P1338">
        <v>1</v>
      </c>
      <c r="Q1338">
        <v>4</v>
      </c>
      <c r="R1338">
        <v>32</v>
      </c>
      <c r="S1338" t="s">
        <v>4093</v>
      </c>
      <c r="T1338" t="s">
        <v>4115</v>
      </c>
      <c r="U1338" t="s">
        <v>14819</v>
      </c>
    </row>
    <row r="1339" spans="1:21" x14ac:dyDescent="0.3">
      <c r="A1339" t="s">
        <v>4116</v>
      </c>
      <c r="B1339" t="s">
        <v>4117</v>
      </c>
      <c r="C1339" t="s">
        <v>20</v>
      </c>
      <c r="D1339" t="s">
        <v>42</v>
      </c>
      <c r="E1339" t="s">
        <v>49</v>
      </c>
      <c r="F1339" t="s">
        <v>38</v>
      </c>
      <c r="G1339" t="s">
        <v>24</v>
      </c>
      <c r="H1339">
        <v>388</v>
      </c>
      <c r="I1339">
        <v>20</v>
      </c>
      <c r="J1339">
        <v>19.399999999999999</v>
      </c>
      <c r="K1339" s="5">
        <f t="shared" si="40"/>
        <v>1</v>
      </c>
      <c r="L1339">
        <v>12</v>
      </c>
      <c r="M1339">
        <v>3</v>
      </c>
      <c r="N1339" s="7">
        <f t="shared" si="41"/>
        <v>0.2</v>
      </c>
      <c r="O1339">
        <v>4</v>
      </c>
      <c r="P1339">
        <v>1</v>
      </c>
      <c r="Q1339">
        <v>10</v>
      </c>
      <c r="R1339">
        <v>50</v>
      </c>
      <c r="S1339" t="s">
        <v>4118</v>
      </c>
      <c r="T1339" t="s">
        <v>4119</v>
      </c>
      <c r="U1339" t="s">
        <v>14820</v>
      </c>
    </row>
    <row r="1340" spans="1:21" x14ac:dyDescent="0.3">
      <c r="A1340" t="s">
        <v>4120</v>
      </c>
      <c r="B1340" t="s">
        <v>4121</v>
      </c>
      <c r="C1340" t="s">
        <v>99</v>
      </c>
      <c r="D1340" t="s">
        <v>21</v>
      </c>
      <c r="E1340" t="s">
        <v>37</v>
      </c>
      <c r="F1340" t="s">
        <v>38</v>
      </c>
      <c r="G1340" t="s">
        <v>24</v>
      </c>
      <c r="H1340">
        <v>152</v>
      </c>
      <c r="I1340">
        <v>11</v>
      </c>
      <c r="J1340">
        <v>13.8</v>
      </c>
      <c r="K1340" s="5">
        <f t="shared" si="40"/>
        <v>0</v>
      </c>
      <c r="L1340">
        <v>0</v>
      </c>
      <c r="M1340">
        <v>0</v>
      </c>
      <c r="N1340" s="7">
        <f t="shared" si="41"/>
        <v>0</v>
      </c>
      <c r="O1340">
        <v>0</v>
      </c>
      <c r="P1340">
        <v>0</v>
      </c>
      <c r="Q1340">
        <v>6</v>
      </c>
      <c r="R1340">
        <v>30</v>
      </c>
      <c r="S1340" t="s">
        <v>4118</v>
      </c>
      <c r="T1340" t="s">
        <v>4122</v>
      </c>
      <c r="U1340" t="s">
        <v>14820</v>
      </c>
    </row>
    <row r="1341" spans="1:21" x14ac:dyDescent="0.3">
      <c r="A1341" t="s">
        <v>4123</v>
      </c>
      <c r="B1341" t="s">
        <v>4124</v>
      </c>
      <c r="C1341" t="s">
        <v>99</v>
      </c>
      <c r="D1341" t="s">
        <v>21</v>
      </c>
      <c r="E1341" t="s">
        <v>49</v>
      </c>
      <c r="F1341" t="s">
        <v>38</v>
      </c>
      <c r="G1341" t="s">
        <v>24</v>
      </c>
      <c r="H1341">
        <v>187</v>
      </c>
      <c r="I1341">
        <v>11</v>
      </c>
      <c r="J1341">
        <v>17</v>
      </c>
      <c r="K1341" s="5">
        <f t="shared" si="40"/>
        <v>1</v>
      </c>
      <c r="L1341">
        <v>0</v>
      </c>
      <c r="M1341">
        <v>0</v>
      </c>
      <c r="N1341" s="7">
        <f t="shared" si="41"/>
        <v>0</v>
      </c>
      <c r="O1341">
        <v>0</v>
      </c>
      <c r="P1341">
        <v>0</v>
      </c>
      <c r="Q1341">
        <v>8</v>
      </c>
      <c r="R1341">
        <v>50</v>
      </c>
      <c r="S1341" t="s">
        <v>4118</v>
      </c>
      <c r="T1341" t="s">
        <v>4125</v>
      </c>
      <c r="U1341" t="s">
        <v>14820</v>
      </c>
    </row>
    <row r="1342" spans="1:21" x14ac:dyDescent="0.3">
      <c r="A1342" t="s">
        <v>4126</v>
      </c>
      <c r="B1342" t="s">
        <v>4127</v>
      </c>
      <c r="C1342" t="s">
        <v>20</v>
      </c>
      <c r="D1342" t="s">
        <v>21</v>
      </c>
      <c r="E1342" t="s">
        <v>37</v>
      </c>
      <c r="F1342" t="s">
        <v>29</v>
      </c>
      <c r="G1342" t="s">
        <v>24</v>
      </c>
      <c r="H1342">
        <v>24</v>
      </c>
      <c r="I1342">
        <v>5</v>
      </c>
      <c r="J1342">
        <v>4.8</v>
      </c>
      <c r="K1342" s="5">
        <f t="shared" si="40"/>
        <v>0</v>
      </c>
      <c r="L1342">
        <v>0</v>
      </c>
      <c r="M1342">
        <v>0</v>
      </c>
      <c r="N1342" s="7">
        <f t="shared" si="41"/>
        <v>0</v>
      </c>
      <c r="O1342">
        <v>5</v>
      </c>
      <c r="P1342">
        <v>0</v>
      </c>
      <c r="Q1342">
        <v>4</v>
      </c>
      <c r="R1342">
        <v>18</v>
      </c>
      <c r="S1342" t="s">
        <v>4118</v>
      </c>
      <c r="T1342" t="s">
        <v>4128</v>
      </c>
      <c r="U1342" t="s">
        <v>14820</v>
      </c>
    </row>
    <row r="1343" spans="1:21" x14ac:dyDescent="0.3">
      <c r="A1343" t="s">
        <v>4129</v>
      </c>
      <c r="B1343" t="s">
        <v>4130</v>
      </c>
      <c r="C1343" t="s">
        <v>20</v>
      </c>
      <c r="D1343" t="s">
        <v>213</v>
      </c>
      <c r="E1343" t="s">
        <v>22</v>
      </c>
      <c r="F1343" t="s">
        <v>38</v>
      </c>
      <c r="G1343" t="s">
        <v>24</v>
      </c>
      <c r="H1343">
        <v>167</v>
      </c>
      <c r="I1343">
        <v>10</v>
      </c>
      <c r="J1343">
        <v>16.7</v>
      </c>
      <c r="K1343" s="5">
        <f t="shared" si="40"/>
        <v>1</v>
      </c>
      <c r="L1343">
        <v>6</v>
      </c>
      <c r="M1343">
        <v>2</v>
      </c>
      <c r="N1343" s="7">
        <f t="shared" si="41"/>
        <v>0.25</v>
      </c>
      <c r="O1343">
        <v>1</v>
      </c>
      <c r="P1343">
        <v>1</v>
      </c>
      <c r="Q1343">
        <v>7</v>
      </c>
      <c r="R1343">
        <v>20</v>
      </c>
      <c r="S1343" t="s">
        <v>4131</v>
      </c>
      <c r="T1343" t="s">
        <v>4132</v>
      </c>
      <c r="U1343" t="s">
        <v>14820</v>
      </c>
    </row>
    <row r="1344" spans="1:21" x14ac:dyDescent="0.3">
      <c r="A1344" t="s">
        <v>4133</v>
      </c>
      <c r="B1344" t="s">
        <v>4134</v>
      </c>
      <c r="C1344" t="s">
        <v>20</v>
      </c>
      <c r="D1344" t="s">
        <v>42</v>
      </c>
      <c r="E1344" t="s">
        <v>22</v>
      </c>
      <c r="F1344" t="s">
        <v>38</v>
      </c>
      <c r="G1344" t="s">
        <v>24</v>
      </c>
      <c r="H1344">
        <v>38</v>
      </c>
      <c r="I1344">
        <v>2</v>
      </c>
      <c r="J1344">
        <v>19</v>
      </c>
      <c r="K1344" s="5">
        <f t="shared" si="40"/>
        <v>1</v>
      </c>
      <c r="L1344">
        <v>2</v>
      </c>
      <c r="M1344">
        <v>0</v>
      </c>
      <c r="N1344" s="7">
        <f t="shared" si="41"/>
        <v>0</v>
      </c>
      <c r="O1344">
        <v>0</v>
      </c>
      <c r="P1344">
        <v>0</v>
      </c>
      <c r="Q1344">
        <v>5</v>
      </c>
      <c r="R1344">
        <v>5</v>
      </c>
      <c r="S1344" t="s">
        <v>4131</v>
      </c>
      <c r="T1344" t="s">
        <v>4135</v>
      </c>
      <c r="U1344" t="s">
        <v>14820</v>
      </c>
    </row>
    <row r="1345" spans="1:21" x14ac:dyDescent="0.3">
      <c r="A1345" t="s">
        <v>4136</v>
      </c>
      <c r="B1345" t="s">
        <v>4137</v>
      </c>
      <c r="C1345" t="s">
        <v>20</v>
      </c>
      <c r="D1345" t="s">
        <v>42</v>
      </c>
      <c r="E1345" t="s">
        <v>37</v>
      </c>
      <c r="F1345" t="s">
        <v>38</v>
      </c>
      <c r="G1345" t="s">
        <v>24</v>
      </c>
      <c r="H1345">
        <v>81</v>
      </c>
      <c r="I1345">
        <v>7</v>
      </c>
      <c r="J1345">
        <v>11.6</v>
      </c>
      <c r="K1345" s="5">
        <f t="shared" si="40"/>
        <v>0</v>
      </c>
      <c r="L1345">
        <v>7</v>
      </c>
      <c r="M1345">
        <v>0</v>
      </c>
      <c r="N1345" s="7">
        <f t="shared" si="41"/>
        <v>0</v>
      </c>
      <c r="O1345">
        <v>0</v>
      </c>
      <c r="P1345">
        <v>0</v>
      </c>
      <c r="Q1345">
        <v>5</v>
      </c>
      <c r="R1345">
        <v>10</v>
      </c>
      <c r="S1345" t="s">
        <v>4138</v>
      </c>
      <c r="T1345" t="s">
        <v>4139</v>
      </c>
      <c r="U1345" t="s">
        <v>14820</v>
      </c>
    </row>
    <row r="1346" spans="1:21" x14ac:dyDescent="0.3">
      <c r="A1346" t="s">
        <v>4140</v>
      </c>
      <c r="B1346" t="s">
        <v>4141</v>
      </c>
      <c r="C1346" t="s">
        <v>20</v>
      </c>
      <c r="D1346" t="s">
        <v>42</v>
      </c>
      <c r="E1346" t="s">
        <v>49</v>
      </c>
      <c r="F1346" t="s">
        <v>38</v>
      </c>
      <c r="G1346" t="s">
        <v>24</v>
      </c>
      <c r="H1346">
        <v>38</v>
      </c>
      <c r="I1346">
        <v>4</v>
      </c>
      <c r="J1346">
        <v>9.5</v>
      </c>
      <c r="K1346" s="5">
        <f t="shared" si="40"/>
        <v>0</v>
      </c>
      <c r="L1346">
        <v>3</v>
      </c>
      <c r="M1346">
        <v>0</v>
      </c>
      <c r="N1346" s="7">
        <f t="shared" si="41"/>
        <v>0</v>
      </c>
      <c r="O1346">
        <v>1</v>
      </c>
      <c r="P1346">
        <v>0</v>
      </c>
      <c r="Q1346">
        <v>4</v>
      </c>
      <c r="R1346">
        <v>22</v>
      </c>
      <c r="S1346" t="s">
        <v>4138</v>
      </c>
      <c r="T1346" t="s">
        <v>4142</v>
      </c>
      <c r="U1346" t="s">
        <v>14820</v>
      </c>
    </row>
    <row r="1347" spans="1:21" x14ac:dyDescent="0.3">
      <c r="A1347" t="s">
        <v>4143</v>
      </c>
      <c r="B1347" t="s">
        <v>4144</v>
      </c>
      <c r="C1347" t="s">
        <v>20</v>
      </c>
      <c r="D1347" t="s">
        <v>42</v>
      </c>
      <c r="E1347" t="s">
        <v>49</v>
      </c>
      <c r="F1347" t="s">
        <v>38</v>
      </c>
      <c r="G1347" t="s">
        <v>24</v>
      </c>
      <c r="H1347">
        <v>114</v>
      </c>
      <c r="I1347">
        <v>9</v>
      </c>
      <c r="J1347">
        <v>12.7</v>
      </c>
      <c r="K1347" s="5">
        <f t="shared" ref="K1347:K1410" si="42">IF(J1347&gt;15, 1, 0)</f>
        <v>0</v>
      </c>
      <c r="L1347">
        <v>5</v>
      </c>
      <c r="M1347">
        <v>1</v>
      </c>
      <c r="N1347" s="7">
        <f t="shared" ref="N1347:N1410" si="43">IFERROR(M1347/(M1347+L1347), 0)</f>
        <v>0.16666666666666666</v>
      </c>
      <c r="O1347">
        <v>3</v>
      </c>
      <c r="P1347">
        <v>0</v>
      </c>
      <c r="Q1347">
        <v>6</v>
      </c>
      <c r="R1347">
        <v>15</v>
      </c>
      <c r="S1347" t="s">
        <v>4138</v>
      </c>
      <c r="T1347" t="s">
        <v>4145</v>
      </c>
      <c r="U1347" t="s">
        <v>14820</v>
      </c>
    </row>
    <row r="1348" spans="1:21" x14ac:dyDescent="0.3">
      <c r="A1348" t="s">
        <v>4146</v>
      </c>
      <c r="B1348" t="s">
        <v>4147</v>
      </c>
      <c r="C1348" t="s">
        <v>99</v>
      </c>
      <c r="D1348" t="s">
        <v>21</v>
      </c>
      <c r="E1348" t="s">
        <v>49</v>
      </c>
      <c r="F1348" t="s">
        <v>38</v>
      </c>
      <c r="G1348" t="s">
        <v>24</v>
      </c>
      <c r="H1348">
        <v>321</v>
      </c>
      <c r="I1348">
        <v>17</v>
      </c>
      <c r="J1348">
        <v>18.899999999999999</v>
      </c>
      <c r="K1348" s="5">
        <f t="shared" si="42"/>
        <v>1</v>
      </c>
      <c r="L1348">
        <v>0</v>
      </c>
      <c r="M1348">
        <v>0</v>
      </c>
      <c r="N1348" s="7">
        <f t="shared" si="43"/>
        <v>0</v>
      </c>
      <c r="O1348">
        <v>0</v>
      </c>
      <c r="P1348">
        <v>0</v>
      </c>
      <c r="Q1348">
        <v>21</v>
      </c>
      <c r="R1348">
        <v>25</v>
      </c>
      <c r="S1348" t="s">
        <v>4148</v>
      </c>
      <c r="T1348" t="s">
        <v>4149</v>
      </c>
      <c r="U1348" t="s">
        <v>14798</v>
      </c>
    </row>
    <row r="1349" spans="1:21" x14ac:dyDescent="0.3">
      <c r="A1349" t="s">
        <v>4150</v>
      </c>
      <c r="B1349" t="s">
        <v>4151</v>
      </c>
      <c r="C1349" t="s">
        <v>20</v>
      </c>
      <c r="D1349" t="s">
        <v>21</v>
      </c>
      <c r="E1349" t="s">
        <v>22</v>
      </c>
      <c r="F1349" t="s">
        <v>29</v>
      </c>
      <c r="G1349" t="s">
        <v>24</v>
      </c>
      <c r="H1349">
        <v>111</v>
      </c>
      <c r="I1349">
        <v>8</v>
      </c>
      <c r="J1349">
        <v>13.9</v>
      </c>
      <c r="K1349" s="5">
        <f t="shared" si="42"/>
        <v>0</v>
      </c>
      <c r="L1349">
        <v>3</v>
      </c>
      <c r="M1349">
        <v>2</v>
      </c>
      <c r="N1349" s="7">
        <f t="shared" si="43"/>
        <v>0.4</v>
      </c>
      <c r="O1349">
        <v>1</v>
      </c>
      <c r="P1349">
        <v>2</v>
      </c>
      <c r="Q1349">
        <v>3</v>
      </c>
      <c r="R1349">
        <v>6</v>
      </c>
      <c r="S1349" t="s">
        <v>4148</v>
      </c>
      <c r="T1349" t="s">
        <v>4152</v>
      </c>
      <c r="U1349" t="s">
        <v>14798</v>
      </c>
    </row>
    <row r="1350" spans="1:21" x14ac:dyDescent="0.3">
      <c r="A1350" t="s">
        <v>4153</v>
      </c>
      <c r="B1350" t="s">
        <v>4154</v>
      </c>
      <c r="C1350" t="s">
        <v>20</v>
      </c>
      <c r="D1350" t="s">
        <v>42</v>
      </c>
      <c r="E1350" t="s">
        <v>22</v>
      </c>
      <c r="F1350" t="s">
        <v>29</v>
      </c>
      <c r="G1350" t="s">
        <v>24</v>
      </c>
      <c r="H1350">
        <v>13</v>
      </c>
      <c r="I1350">
        <v>2</v>
      </c>
      <c r="J1350">
        <v>6.5</v>
      </c>
      <c r="K1350" s="5">
        <f t="shared" si="42"/>
        <v>0</v>
      </c>
      <c r="L1350">
        <v>0</v>
      </c>
      <c r="M1350">
        <v>0</v>
      </c>
      <c r="N1350" s="7">
        <f t="shared" si="43"/>
        <v>0</v>
      </c>
      <c r="O1350">
        <v>2</v>
      </c>
      <c r="P1350">
        <v>0</v>
      </c>
      <c r="Q1350">
        <v>1</v>
      </c>
      <c r="R1350">
        <v>13</v>
      </c>
      <c r="S1350" t="s">
        <v>4148</v>
      </c>
      <c r="T1350" t="s">
        <v>4155</v>
      </c>
      <c r="U1350" t="s">
        <v>14798</v>
      </c>
    </row>
    <row r="1351" spans="1:21" x14ac:dyDescent="0.3">
      <c r="A1351" t="s">
        <v>4156</v>
      </c>
      <c r="B1351" t="s">
        <v>4157</v>
      </c>
      <c r="C1351" t="s">
        <v>20</v>
      </c>
      <c r="D1351" t="s">
        <v>21</v>
      </c>
      <c r="E1351" t="s">
        <v>49</v>
      </c>
      <c r="F1351" t="s">
        <v>29</v>
      </c>
      <c r="G1351" t="s">
        <v>173</v>
      </c>
      <c r="H1351">
        <v>82</v>
      </c>
      <c r="I1351">
        <v>9</v>
      </c>
      <c r="J1351">
        <v>9.1</v>
      </c>
      <c r="K1351" s="5">
        <f t="shared" si="42"/>
        <v>0</v>
      </c>
      <c r="L1351">
        <v>2</v>
      </c>
      <c r="M1351">
        <v>0</v>
      </c>
      <c r="N1351" s="7">
        <f t="shared" si="43"/>
        <v>0</v>
      </c>
      <c r="O1351">
        <v>0</v>
      </c>
      <c r="P1351">
        <v>0</v>
      </c>
      <c r="Q1351">
        <v>2</v>
      </c>
      <c r="R1351">
        <v>5</v>
      </c>
      <c r="S1351" t="s">
        <v>4148</v>
      </c>
      <c r="T1351" t="s">
        <v>4158</v>
      </c>
      <c r="U1351" t="s">
        <v>14798</v>
      </c>
    </row>
    <row r="1352" spans="1:21" x14ac:dyDescent="0.3">
      <c r="A1352" t="s">
        <v>4159</v>
      </c>
      <c r="B1352" t="s">
        <v>4160</v>
      </c>
      <c r="C1352" t="s">
        <v>20</v>
      </c>
      <c r="D1352" t="s">
        <v>21</v>
      </c>
      <c r="E1352" t="s">
        <v>22</v>
      </c>
      <c r="F1352" t="s">
        <v>29</v>
      </c>
      <c r="G1352" t="s">
        <v>24</v>
      </c>
      <c r="H1352">
        <v>150</v>
      </c>
      <c r="I1352">
        <v>9</v>
      </c>
      <c r="J1352">
        <v>16.7</v>
      </c>
      <c r="K1352" s="5">
        <f t="shared" si="42"/>
        <v>1</v>
      </c>
      <c r="L1352">
        <v>2</v>
      </c>
      <c r="M1352">
        <v>0</v>
      </c>
      <c r="N1352" s="7">
        <f t="shared" si="43"/>
        <v>0</v>
      </c>
      <c r="O1352">
        <v>2</v>
      </c>
      <c r="P1352">
        <v>5</v>
      </c>
      <c r="Q1352">
        <v>1</v>
      </c>
      <c r="R1352">
        <v>6</v>
      </c>
      <c r="S1352" t="s">
        <v>4148</v>
      </c>
      <c r="T1352" t="s">
        <v>4161</v>
      </c>
      <c r="U1352" t="s">
        <v>14798</v>
      </c>
    </row>
    <row r="1353" spans="1:21" x14ac:dyDescent="0.3">
      <c r="A1353" t="s">
        <v>4162</v>
      </c>
      <c r="B1353" t="s">
        <v>4163</v>
      </c>
      <c r="C1353" t="s">
        <v>20</v>
      </c>
      <c r="D1353" t="s">
        <v>21</v>
      </c>
      <c r="E1353" t="s">
        <v>37</v>
      </c>
      <c r="F1353" t="s">
        <v>38</v>
      </c>
      <c r="G1353" t="s">
        <v>24</v>
      </c>
      <c r="H1353">
        <v>168</v>
      </c>
      <c r="I1353">
        <v>7</v>
      </c>
      <c r="J1353">
        <v>24</v>
      </c>
      <c r="K1353" s="5">
        <f t="shared" si="42"/>
        <v>1</v>
      </c>
      <c r="L1353">
        <v>4</v>
      </c>
      <c r="M1353">
        <v>3</v>
      </c>
      <c r="N1353" s="7">
        <f t="shared" si="43"/>
        <v>0.42857142857142855</v>
      </c>
      <c r="O1353">
        <v>0</v>
      </c>
      <c r="P1353">
        <v>0</v>
      </c>
      <c r="Q1353">
        <v>7</v>
      </c>
      <c r="R1353">
        <v>6</v>
      </c>
      <c r="S1353" t="s">
        <v>4118</v>
      </c>
      <c r="T1353" t="s">
        <v>4164</v>
      </c>
      <c r="U1353" t="s">
        <v>14820</v>
      </c>
    </row>
    <row r="1354" spans="1:21" x14ac:dyDescent="0.3">
      <c r="A1354" t="s">
        <v>4165</v>
      </c>
      <c r="B1354" t="s">
        <v>4166</v>
      </c>
      <c r="C1354" t="s">
        <v>20</v>
      </c>
      <c r="D1354" t="s">
        <v>21</v>
      </c>
      <c r="E1354" t="s">
        <v>22</v>
      </c>
      <c r="F1354" t="s">
        <v>38</v>
      </c>
      <c r="G1354" t="s">
        <v>173</v>
      </c>
      <c r="H1354">
        <v>151</v>
      </c>
      <c r="I1354">
        <v>11</v>
      </c>
      <c r="J1354">
        <v>13.7</v>
      </c>
      <c r="K1354" s="5">
        <f t="shared" si="42"/>
        <v>0</v>
      </c>
      <c r="L1354">
        <v>7</v>
      </c>
      <c r="M1354">
        <v>1</v>
      </c>
      <c r="N1354" s="7">
        <f t="shared" si="43"/>
        <v>0.125</v>
      </c>
      <c r="O1354">
        <v>3</v>
      </c>
      <c r="P1354">
        <v>0</v>
      </c>
      <c r="Q1354">
        <v>9</v>
      </c>
      <c r="R1354">
        <v>33.25</v>
      </c>
      <c r="S1354" t="s">
        <v>4148</v>
      </c>
      <c r="T1354" t="s">
        <v>4167</v>
      </c>
      <c r="U1354" t="s">
        <v>14798</v>
      </c>
    </row>
    <row r="1355" spans="1:21" x14ac:dyDescent="0.3">
      <c r="A1355" t="s">
        <v>4168</v>
      </c>
      <c r="B1355" t="s">
        <v>4169</v>
      </c>
      <c r="C1355" t="s">
        <v>20</v>
      </c>
      <c r="D1355" t="s">
        <v>21</v>
      </c>
      <c r="E1355" t="s">
        <v>22</v>
      </c>
      <c r="F1355" t="s">
        <v>29</v>
      </c>
      <c r="G1355" t="s">
        <v>24</v>
      </c>
      <c r="H1355">
        <v>74</v>
      </c>
      <c r="I1355">
        <v>9</v>
      </c>
      <c r="J1355">
        <v>8.1999999999999993</v>
      </c>
      <c r="K1355" s="5">
        <f t="shared" si="42"/>
        <v>0</v>
      </c>
      <c r="L1355">
        <v>2</v>
      </c>
      <c r="M1355">
        <v>0</v>
      </c>
      <c r="N1355" s="7">
        <f t="shared" si="43"/>
        <v>0</v>
      </c>
      <c r="O1355">
        <v>5</v>
      </c>
      <c r="P1355">
        <v>2</v>
      </c>
      <c r="Q1355">
        <v>2</v>
      </c>
      <c r="R1355">
        <v>5</v>
      </c>
      <c r="S1355" t="s">
        <v>4148</v>
      </c>
      <c r="T1355" t="s">
        <v>4170</v>
      </c>
      <c r="U1355" t="s">
        <v>14798</v>
      </c>
    </row>
    <row r="1356" spans="1:21" x14ac:dyDescent="0.3">
      <c r="A1356" t="s">
        <v>4171</v>
      </c>
      <c r="B1356" t="s">
        <v>4172</v>
      </c>
      <c r="C1356" t="s">
        <v>20</v>
      </c>
      <c r="D1356" t="s">
        <v>21</v>
      </c>
      <c r="E1356" t="s">
        <v>22</v>
      </c>
      <c r="F1356" t="s">
        <v>29</v>
      </c>
      <c r="G1356" t="s">
        <v>24</v>
      </c>
      <c r="H1356">
        <v>22</v>
      </c>
      <c r="I1356">
        <v>3</v>
      </c>
      <c r="J1356">
        <v>7.3</v>
      </c>
      <c r="K1356" s="5">
        <f t="shared" si="42"/>
        <v>0</v>
      </c>
      <c r="L1356">
        <v>0</v>
      </c>
      <c r="M1356">
        <v>0</v>
      </c>
      <c r="N1356" s="7">
        <f t="shared" si="43"/>
        <v>0</v>
      </c>
      <c r="O1356">
        <v>1</v>
      </c>
      <c r="P1356">
        <v>2</v>
      </c>
      <c r="Q1356">
        <v>2</v>
      </c>
      <c r="R1356">
        <v>4</v>
      </c>
      <c r="S1356" t="s">
        <v>4148</v>
      </c>
      <c r="T1356" t="s">
        <v>4173</v>
      </c>
      <c r="U1356" t="s">
        <v>14798</v>
      </c>
    </row>
    <row r="1357" spans="1:21" x14ac:dyDescent="0.3">
      <c r="A1357" t="s">
        <v>4174</v>
      </c>
      <c r="B1357" t="s">
        <v>4175</v>
      </c>
      <c r="C1357" t="s">
        <v>20</v>
      </c>
      <c r="D1357" t="s">
        <v>42</v>
      </c>
      <c r="E1357" t="s">
        <v>22</v>
      </c>
      <c r="F1357" t="s">
        <v>29</v>
      </c>
      <c r="G1357" t="s">
        <v>173</v>
      </c>
      <c r="H1357">
        <v>101</v>
      </c>
      <c r="I1357">
        <v>6</v>
      </c>
      <c r="J1357">
        <v>16.8</v>
      </c>
      <c r="K1357" s="5">
        <f t="shared" si="42"/>
        <v>1</v>
      </c>
      <c r="L1357">
        <v>1</v>
      </c>
      <c r="M1357">
        <v>0</v>
      </c>
      <c r="N1357" s="7">
        <f t="shared" si="43"/>
        <v>0</v>
      </c>
      <c r="O1357">
        <v>4</v>
      </c>
      <c r="P1357">
        <v>1</v>
      </c>
      <c r="Q1357">
        <v>3</v>
      </c>
      <c r="R1357">
        <v>5.15</v>
      </c>
      <c r="S1357" t="s">
        <v>4148</v>
      </c>
      <c r="T1357" t="s">
        <v>4176</v>
      </c>
      <c r="U1357" t="s">
        <v>14798</v>
      </c>
    </row>
    <row r="1358" spans="1:21" x14ac:dyDescent="0.3">
      <c r="A1358" t="s">
        <v>4177</v>
      </c>
      <c r="B1358" t="s">
        <v>4178</v>
      </c>
      <c r="C1358" t="s">
        <v>99</v>
      </c>
      <c r="D1358" t="s">
        <v>21</v>
      </c>
      <c r="E1358" t="s">
        <v>37</v>
      </c>
      <c r="F1358" t="s">
        <v>23</v>
      </c>
      <c r="G1358" t="s">
        <v>24</v>
      </c>
      <c r="H1358">
        <v>180</v>
      </c>
      <c r="I1358">
        <v>13</v>
      </c>
      <c r="J1358">
        <v>13.8</v>
      </c>
      <c r="K1358" s="5">
        <f t="shared" si="42"/>
        <v>0</v>
      </c>
      <c r="L1358">
        <v>0</v>
      </c>
      <c r="M1358">
        <v>0</v>
      </c>
      <c r="N1358" s="7">
        <f t="shared" si="43"/>
        <v>0</v>
      </c>
      <c r="O1358">
        <v>0</v>
      </c>
      <c r="P1358">
        <v>0</v>
      </c>
      <c r="Q1358">
        <v>8</v>
      </c>
      <c r="R1358">
        <v>22.3</v>
      </c>
      <c r="S1358" t="s">
        <v>4148</v>
      </c>
      <c r="T1358" t="s">
        <v>4179</v>
      </c>
      <c r="U1358" t="s">
        <v>14798</v>
      </c>
    </row>
    <row r="1359" spans="1:21" x14ac:dyDescent="0.3">
      <c r="A1359" t="s">
        <v>4180</v>
      </c>
      <c r="B1359" t="s">
        <v>4181</v>
      </c>
      <c r="C1359" t="s">
        <v>20</v>
      </c>
      <c r="D1359" t="s">
        <v>21</v>
      </c>
      <c r="E1359" t="s">
        <v>22</v>
      </c>
      <c r="F1359" t="s">
        <v>29</v>
      </c>
      <c r="G1359" t="s">
        <v>24</v>
      </c>
      <c r="H1359">
        <v>37</v>
      </c>
      <c r="I1359">
        <v>4</v>
      </c>
      <c r="J1359">
        <v>9.1999999999999993</v>
      </c>
      <c r="K1359" s="5">
        <f t="shared" si="42"/>
        <v>0</v>
      </c>
      <c r="L1359">
        <v>0</v>
      </c>
      <c r="M1359">
        <v>0</v>
      </c>
      <c r="N1359" s="7">
        <f t="shared" si="43"/>
        <v>0</v>
      </c>
      <c r="O1359">
        <v>3</v>
      </c>
      <c r="P1359">
        <v>1</v>
      </c>
      <c r="Q1359">
        <v>1</v>
      </c>
      <c r="R1359">
        <v>3</v>
      </c>
      <c r="S1359" t="s">
        <v>4148</v>
      </c>
      <c r="T1359" t="s">
        <v>4182</v>
      </c>
      <c r="U1359" t="s">
        <v>14798</v>
      </c>
    </row>
    <row r="1360" spans="1:21" x14ac:dyDescent="0.3">
      <c r="A1360" t="s">
        <v>4183</v>
      </c>
      <c r="B1360" t="s">
        <v>4184</v>
      </c>
      <c r="C1360" t="s">
        <v>20</v>
      </c>
      <c r="D1360" t="s">
        <v>21</v>
      </c>
      <c r="E1360" t="s">
        <v>22</v>
      </c>
      <c r="F1360" t="s">
        <v>29</v>
      </c>
      <c r="G1360" t="s">
        <v>173</v>
      </c>
      <c r="H1360">
        <v>50</v>
      </c>
      <c r="I1360">
        <v>5</v>
      </c>
      <c r="J1360">
        <v>10</v>
      </c>
      <c r="K1360" s="5">
        <f t="shared" si="42"/>
        <v>0</v>
      </c>
      <c r="L1360">
        <v>0</v>
      </c>
      <c r="M1360">
        <v>0</v>
      </c>
      <c r="N1360" s="7">
        <f t="shared" si="43"/>
        <v>0</v>
      </c>
      <c r="O1360">
        <v>3</v>
      </c>
      <c r="P1360">
        <v>2</v>
      </c>
      <c r="Q1360">
        <v>1</v>
      </c>
      <c r="R1360">
        <v>2</v>
      </c>
      <c r="S1360" t="s">
        <v>4148</v>
      </c>
      <c r="T1360" t="s">
        <v>4185</v>
      </c>
      <c r="U1360" t="s">
        <v>14798</v>
      </c>
    </row>
    <row r="1361" spans="1:21" x14ac:dyDescent="0.3">
      <c r="A1361" t="s">
        <v>4186</v>
      </c>
      <c r="B1361" t="s">
        <v>4187</v>
      </c>
      <c r="C1361" t="s">
        <v>20</v>
      </c>
      <c r="D1361" t="s">
        <v>21</v>
      </c>
      <c r="E1361" t="s">
        <v>37</v>
      </c>
      <c r="F1361" t="s">
        <v>38</v>
      </c>
      <c r="G1361" t="s">
        <v>24</v>
      </c>
      <c r="H1361">
        <v>553</v>
      </c>
      <c r="I1361">
        <v>33</v>
      </c>
      <c r="J1361">
        <v>16.8</v>
      </c>
      <c r="K1361" s="5">
        <f t="shared" si="42"/>
        <v>1</v>
      </c>
      <c r="L1361">
        <v>20</v>
      </c>
      <c r="M1361">
        <v>10</v>
      </c>
      <c r="N1361" s="7">
        <f t="shared" si="43"/>
        <v>0.33333333333333331</v>
      </c>
      <c r="O1361">
        <v>3</v>
      </c>
      <c r="P1361">
        <v>0</v>
      </c>
      <c r="Q1361">
        <v>28</v>
      </c>
      <c r="R1361">
        <v>34</v>
      </c>
      <c r="S1361" t="s">
        <v>4148</v>
      </c>
      <c r="T1361" t="s">
        <v>4188</v>
      </c>
      <c r="U1361" t="s">
        <v>14798</v>
      </c>
    </row>
    <row r="1362" spans="1:21" x14ac:dyDescent="0.3">
      <c r="A1362" t="s">
        <v>4189</v>
      </c>
      <c r="B1362" t="s">
        <v>4190</v>
      </c>
      <c r="C1362" t="s">
        <v>20</v>
      </c>
      <c r="D1362" t="s">
        <v>21</v>
      </c>
      <c r="E1362" t="s">
        <v>49</v>
      </c>
      <c r="F1362" t="s">
        <v>38</v>
      </c>
      <c r="G1362" t="s">
        <v>24</v>
      </c>
      <c r="H1362">
        <v>401</v>
      </c>
      <c r="I1362">
        <v>19</v>
      </c>
      <c r="J1362">
        <v>21.1</v>
      </c>
      <c r="K1362" s="5">
        <f t="shared" si="42"/>
        <v>1</v>
      </c>
      <c r="L1362">
        <v>11</v>
      </c>
      <c r="M1362">
        <v>4</v>
      </c>
      <c r="N1362" s="7">
        <f t="shared" si="43"/>
        <v>0.26666666666666666</v>
      </c>
      <c r="O1362">
        <v>3</v>
      </c>
      <c r="P1362">
        <v>1</v>
      </c>
      <c r="Q1362">
        <v>12</v>
      </c>
      <c r="R1362">
        <v>33</v>
      </c>
      <c r="S1362" t="s">
        <v>4148</v>
      </c>
      <c r="T1362" t="s">
        <v>4191</v>
      </c>
      <c r="U1362" t="s">
        <v>14798</v>
      </c>
    </row>
    <row r="1363" spans="1:21" x14ac:dyDescent="0.3">
      <c r="A1363" t="s">
        <v>4192</v>
      </c>
      <c r="B1363" t="s">
        <v>4193</v>
      </c>
      <c r="C1363" t="s">
        <v>20</v>
      </c>
      <c r="D1363" t="s">
        <v>21</v>
      </c>
      <c r="E1363" t="s">
        <v>37</v>
      </c>
      <c r="F1363" t="s">
        <v>38</v>
      </c>
      <c r="G1363" t="s">
        <v>24</v>
      </c>
      <c r="H1363">
        <v>310</v>
      </c>
      <c r="I1363">
        <v>19</v>
      </c>
      <c r="J1363">
        <v>16.3</v>
      </c>
      <c r="K1363" s="5">
        <f t="shared" si="42"/>
        <v>1</v>
      </c>
      <c r="L1363">
        <v>9</v>
      </c>
      <c r="M1363">
        <v>7</v>
      </c>
      <c r="N1363" s="7">
        <f t="shared" si="43"/>
        <v>0.4375</v>
      </c>
      <c r="O1363">
        <v>3</v>
      </c>
      <c r="P1363">
        <v>0</v>
      </c>
      <c r="Q1363">
        <v>13</v>
      </c>
      <c r="R1363">
        <v>3.5</v>
      </c>
      <c r="S1363" t="s">
        <v>4148</v>
      </c>
      <c r="T1363" t="s">
        <v>4194</v>
      </c>
      <c r="U1363" t="s">
        <v>14798</v>
      </c>
    </row>
    <row r="1364" spans="1:21" x14ac:dyDescent="0.3">
      <c r="A1364" t="s">
        <v>4195</v>
      </c>
      <c r="B1364" t="s">
        <v>4196</v>
      </c>
      <c r="C1364" t="s">
        <v>20</v>
      </c>
      <c r="D1364" t="s">
        <v>42</v>
      </c>
      <c r="E1364" t="s">
        <v>22</v>
      </c>
      <c r="F1364" t="s">
        <v>29</v>
      </c>
      <c r="G1364" t="s">
        <v>24</v>
      </c>
      <c r="H1364">
        <v>112</v>
      </c>
      <c r="I1364">
        <v>8</v>
      </c>
      <c r="J1364">
        <v>14</v>
      </c>
      <c r="K1364" s="5">
        <f t="shared" si="42"/>
        <v>0</v>
      </c>
      <c r="L1364">
        <v>1</v>
      </c>
      <c r="M1364">
        <v>0</v>
      </c>
      <c r="N1364" s="7">
        <f t="shared" si="43"/>
        <v>0</v>
      </c>
      <c r="O1364">
        <v>6</v>
      </c>
      <c r="P1364">
        <v>1</v>
      </c>
      <c r="Q1364">
        <v>2</v>
      </c>
      <c r="R1364">
        <v>5</v>
      </c>
      <c r="S1364" t="s">
        <v>4148</v>
      </c>
      <c r="T1364" t="s">
        <v>4197</v>
      </c>
      <c r="U1364" t="s">
        <v>14798</v>
      </c>
    </row>
    <row r="1365" spans="1:21" x14ac:dyDescent="0.3">
      <c r="A1365" t="s">
        <v>4198</v>
      </c>
      <c r="B1365" t="s">
        <v>4199</v>
      </c>
      <c r="C1365" t="s">
        <v>20</v>
      </c>
      <c r="D1365" t="s">
        <v>21</v>
      </c>
      <c r="E1365" t="s">
        <v>22</v>
      </c>
      <c r="F1365" t="s">
        <v>38</v>
      </c>
      <c r="G1365" t="s">
        <v>24</v>
      </c>
      <c r="H1365">
        <v>254</v>
      </c>
      <c r="I1365">
        <v>17</v>
      </c>
      <c r="J1365">
        <v>14.9</v>
      </c>
      <c r="K1365" s="5">
        <f t="shared" si="42"/>
        <v>0</v>
      </c>
      <c r="L1365">
        <v>13</v>
      </c>
      <c r="M1365">
        <v>4</v>
      </c>
      <c r="N1365" s="7">
        <f t="shared" si="43"/>
        <v>0.23529411764705882</v>
      </c>
      <c r="O1365">
        <v>0</v>
      </c>
      <c r="P1365">
        <v>0</v>
      </c>
      <c r="Q1365">
        <v>13</v>
      </c>
      <c r="R1365">
        <v>33</v>
      </c>
      <c r="S1365" t="s">
        <v>4148</v>
      </c>
      <c r="T1365" t="s">
        <v>4200</v>
      </c>
      <c r="U1365" t="s">
        <v>14798</v>
      </c>
    </row>
    <row r="1366" spans="1:21" x14ac:dyDescent="0.3">
      <c r="A1366" t="s">
        <v>4201</v>
      </c>
      <c r="B1366" t="s">
        <v>4202</v>
      </c>
      <c r="C1366" t="s">
        <v>20</v>
      </c>
      <c r="D1366" t="s">
        <v>21</v>
      </c>
      <c r="E1366" t="s">
        <v>37</v>
      </c>
      <c r="F1366" t="s">
        <v>23</v>
      </c>
      <c r="G1366" t="s">
        <v>24</v>
      </c>
      <c r="H1366">
        <v>88</v>
      </c>
      <c r="I1366">
        <v>12</v>
      </c>
      <c r="J1366">
        <v>7.3</v>
      </c>
      <c r="K1366" s="5">
        <f t="shared" si="42"/>
        <v>0</v>
      </c>
      <c r="L1366">
        <v>8</v>
      </c>
      <c r="M1366">
        <v>2</v>
      </c>
      <c r="N1366" s="7">
        <f t="shared" si="43"/>
        <v>0.2</v>
      </c>
      <c r="O1366">
        <v>0</v>
      </c>
      <c r="P1366">
        <v>2</v>
      </c>
      <c r="Q1366">
        <v>7</v>
      </c>
      <c r="R1366">
        <v>5</v>
      </c>
      <c r="S1366" t="s">
        <v>4148</v>
      </c>
      <c r="T1366" t="s">
        <v>4203</v>
      </c>
      <c r="U1366" t="s">
        <v>14798</v>
      </c>
    </row>
    <row r="1367" spans="1:21" x14ac:dyDescent="0.3">
      <c r="A1367" t="s">
        <v>4204</v>
      </c>
      <c r="B1367" t="s">
        <v>4205</v>
      </c>
      <c r="C1367" t="s">
        <v>20</v>
      </c>
      <c r="D1367" t="s">
        <v>33</v>
      </c>
      <c r="E1367" t="s">
        <v>49</v>
      </c>
      <c r="F1367" t="s">
        <v>29</v>
      </c>
      <c r="G1367" t="s">
        <v>24</v>
      </c>
      <c r="H1367">
        <v>626</v>
      </c>
      <c r="I1367">
        <v>32</v>
      </c>
      <c r="J1367">
        <v>19.600000000000001</v>
      </c>
      <c r="K1367" s="5">
        <f t="shared" si="42"/>
        <v>1</v>
      </c>
      <c r="L1367">
        <v>22</v>
      </c>
      <c r="M1367">
        <v>10</v>
      </c>
      <c r="N1367" s="7">
        <f t="shared" si="43"/>
        <v>0.3125</v>
      </c>
      <c r="O1367">
        <v>0</v>
      </c>
      <c r="P1367">
        <v>0</v>
      </c>
      <c r="Q1367">
        <v>22</v>
      </c>
      <c r="R1367">
        <v>33</v>
      </c>
      <c r="S1367" t="s">
        <v>4148</v>
      </c>
      <c r="T1367" t="s">
        <v>4206</v>
      </c>
      <c r="U1367" t="s">
        <v>14798</v>
      </c>
    </row>
    <row r="1368" spans="1:21" x14ac:dyDescent="0.3">
      <c r="A1368" t="s">
        <v>4207</v>
      </c>
      <c r="B1368" t="s">
        <v>4208</v>
      </c>
      <c r="C1368" t="s">
        <v>20</v>
      </c>
      <c r="D1368" t="s">
        <v>21</v>
      </c>
      <c r="E1368" t="s">
        <v>22</v>
      </c>
      <c r="F1368" t="s">
        <v>29</v>
      </c>
      <c r="G1368" t="s">
        <v>24</v>
      </c>
      <c r="H1368">
        <v>72</v>
      </c>
      <c r="I1368">
        <v>8</v>
      </c>
      <c r="J1368">
        <v>9</v>
      </c>
      <c r="K1368" s="5">
        <f t="shared" si="42"/>
        <v>0</v>
      </c>
      <c r="L1368">
        <v>3</v>
      </c>
      <c r="M1368">
        <v>1</v>
      </c>
      <c r="N1368" s="7">
        <f t="shared" si="43"/>
        <v>0.25</v>
      </c>
      <c r="O1368">
        <v>2</v>
      </c>
      <c r="P1368">
        <v>2</v>
      </c>
      <c r="Q1368">
        <v>2</v>
      </c>
      <c r="R1368">
        <v>5</v>
      </c>
      <c r="S1368" t="s">
        <v>4148</v>
      </c>
      <c r="T1368" t="s">
        <v>4209</v>
      </c>
      <c r="U1368" t="s">
        <v>14798</v>
      </c>
    </row>
    <row r="1369" spans="1:21" x14ac:dyDescent="0.3">
      <c r="A1369" t="s">
        <v>4210</v>
      </c>
      <c r="B1369" t="s">
        <v>4211</v>
      </c>
      <c r="C1369" t="s">
        <v>20</v>
      </c>
      <c r="D1369" t="s">
        <v>21</v>
      </c>
      <c r="E1369" t="s">
        <v>22</v>
      </c>
      <c r="F1369" t="s">
        <v>29</v>
      </c>
      <c r="G1369" t="s">
        <v>24</v>
      </c>
      <c r="H1369">
        <v>116</v>
      </c>
      <c r="I1369">
        <v>8</v>
      </c>
      <c r="J1369">
        <v>14.5</v>
      </c>
      <c r="K1369" s="5">
        <f t="shared" si="42"/>
        <v>0</v>
      </c>
      <c r="L1369">
        <v>2</v>
      </c>
      <c r="M1369">
        <v>1</v>
      </c>
      <c r="N1369" s="7">
        <f t="shared" si="43"/>
        <v>0.33333333333333331</v>
      </c>
      <c r="O1369">
        <v>3</v>
      </c>
      <c r="P1369">
        <v>2</v>
      </c>
      <c r="Q1369">
        <v>2</v>
      </c>
      <c r="R1369">
        <v>6</v>
      </c>
      <c r="S1369" t="s">
        <v>4148</v>
      </c>
      <c r="T1369" t="s">
        <v>4212</v>
      </c>
      <c r="U1369" t="s">
        <v>14798</v>
      </c>
    </row>
    <row r="1370" spans="1:21" x14ac:dyDescent="0.3">
      <c r="A1370" t="s">
        <v>4213</v>
      </c>
      <c r="B1370" t="s">
        <v>4214</v>
      </c>
      <c r="C1370" t="s">
        <v>20</v>
      </c>
      <c r="D1370" t="s">
        <v>21</v>
      </c>
      <c r="E1370" t="s">
        <v>22</v>
      </c>
      <c r="F1370" t="s">
        <v>29</v>
      </c>
      <c r="G1370" t="s">
        <v>24</v>
      </c>
      <c r="H1370">
        <v>271</v>
      </c>
      <c r="I1370">
        <v>17</v>
      </c>
      <c r="J1370">
        <v>15.9</v>
      </c>
      <c r="K1370" s="5">
        <f t="shared" si="42"/>
        <v>1</v>
      </c>
      <c r="L1370">
        <v>10</v>
      </c>
      <c r="M1370">
        <v>5</v>
      </c>
      <c r="N1370" s="7">
        <f t="shared" si="43"/>
        <v>0.33333333333333331</v>
      </c>
      <c r="O1370">
        <v>1</v>
      </c>
      <c r="P1370">
        <v>1</v>
      </c>
      <c r="Q1370">
        <v>14</v>
      </c>
      <c r="R1370">
        <v>32</v>
      </c>
      <c r="S1370" t="s">
        <v>4148</v>
      </c>
      <c r="T1370" t="s">
        <v>4215</v>
      </c>
      <c r="U1370" t="s">
        <v>14798</v>
      </c>
    </row>
    <row r="1371" spans="1:21" x14ac:dyDescent="0.3">
      <c r="A1371" t="s">
        <v>4216</v>
      </c>
      <c r="B1371" t="s">
        <v>4217</v>
      </c>
      <c r="C1371" t="s">
        <v>20</v>
      </c>
      <c r="D1371" t="s">
        <v>21</v>
      </c>
      <c r="E1371" t="s">
        <v>22</v>
      </c>
      <c r="F1371" t="s">
        <v>23</v>
      </c>
      <c r="G1371" t="s">
        <v>24</v>
      </c>
      <c r="H1371">
        <v>152</v>
      </c>
      <c r="I1371">
        <v>9</v>
      </c>
      <c r="J1371">
        <v>16.899999999999999</v>
      </c>
      <c r="K1371" s="5">
        <f t="shared" si="42"/>
        <v>1</v>
      </c>
      <c r="L1371">
        <v>7</v>
      </c>
      <c r="M1371">
        <v>2</v>
      </c>
      <c r="N1371" s="7">
        <f t="shared" si="43"/>
        <v>0.22222222222222221</v>
      </c>
      <c r="O1371">
        <v>0</v>
      </c>
      <c r="P1371">
        <v>0</v>
      </c>
      <c r="Q1371">
        <v>10</v>
      </c>
      <c r="R1371">
        <v>33</v>
      </c>
      <c r="S1371" t="s">
        <v>4148</v>
      </c>
      <c r="T1371" t="s">
        <v>4218</v>
      </c>
      <c r="U1371" t="s">
        <v>14798</v>
      </c>
    </row>
    <row r="1372" spans="1:21" x14ac:dyDescent="0.3">
      <c r="A1372" t="s">
        <v>4219</v>
      </c>
      <c r="B1372" t="s">
        <v>4220</v>
      </c>
      <c r="C1372" t="s">
        <v>20</v>
      </c>
      <c r="D1372" t="s">
        <v>213</v>
      </c>
      <c r="E1372" t="s">
        <v>22</v>
      </c>
      <c r="F1372" t="s">
        <v>29</v>
      </c>
      <c r="G1372" t="s">
        <v>24</v>
      </c>
      <c r="H1372">
        <v>22</v>
      </c>
      <c r="I1372">
        <v>4</v>
      </c>
      <c r="J1372">
        <v>5.5</v>
      </c>
      <c r="K1372" s="5">
        <f t="shared" si="42"/>
        <v>0</v>
      </c>
      <c r="L1372">
        <v>0</v>
      </c>
      <c r="M1372">
        <v>0</v>
      </c>
      <c r="N1372" s="7">
        <f t="shared" si="43"/>
        <v>0</v>
      </c>
      <c r="O1372">
        <v>4</v>
      </c>
      <c r="P1372">
        <v>0</v>
      </c>
      <c r="Q1372">
        <v>1</v>
      </c>
      <c r="R1372">
        <v>4.4000000000000004</v>
      </c>
      <c r="S1372" t="s">
        <v>4148</v>
      </c>
      <c r="T1372" t="s">
        <v>4221</v>
      </c>
      <c r="U1372" t="s">
        <v>14798</v>
      </c>
    </row>
    <row r="1373" spans="1:21" x14ac:dyDescent="0.3">
      <c r="A1373" t="s">
        <v>4222</v>
      </c>
      <c r="B1373" t="s">
        <v>4223</v>
      </c>
      <c r="C1373" t="s">
        <v>20</v>
      </c>
      <c r="D1373" t="s">
        <v>21</v>
      </c>
      <c r="E1373" t="s">
        <v>22</v>
      </c>
      <c r="F1373" t="s">
        <v>23</v>
      </c>
      <c r="G1373" t="s">
        <v>24</v>
      </c>
      <c r="H1373">
        <v>213</v>
      </c>
      <c r="I1373">
        <v>16</v>
      </c>
      <c r="J1373">
        <v>13.3</v>
      </c>
      <c r="K1373" s="5">
        <f t="shared" si="42"/>
        <v>0</v>
      </c>
      <c r="L1373">
        <v>12</v>
      </c>
      <c r="M1373">
        <v>3</v>
      </c>
      <c r="N1373" s="7">
        <f t="shared" si="43"/>
        <v>0.2</v>
      </c>
      <c r="O1373">
        <v>1</v>
      </c>
      <c r="P1373">
        <v>0</v>
      </c>
      <c r="Q1373">
        <v>13</v>
      </c>
      <c r="R1373">
        <v>33</v>
      </c>
      <c r="S1373" t="s">
        <v>4148</v>
      </c>
      <c r="T1373" t="s">
        <v>4224</v>
      </c>
      <c r="U1373" t="s">
        <v>14798</v>
      </c>
    </row>
    <row r="1374" spans="1:21" x14ac:dyDescent="0.3">
      <c r="A1374" t="s">
        <v>4225</v>
      </c>
      <c r="B1374" t="s">
        <v>4226</v>
      </c>
      <c r="C1374" t="s">
        <v>20</v>
      </c>
      <c r="D1374" t="s">
        <v>21</v>
      </c>
      <c r="E1374" t="s">
        <v>22</v>
      </c>
      <c r="F1374" t="s">
        <v>29</v>
      </c>
      <c r="G1374" t="s">
        <v>24</v>
      </c>
      <c r="H1374">
        <v>86</v>
      </c>
      <c r="I1374">
        <v>8</v>
      </c>
      <c r="J1374">
        <v>10.8</v>
      </c>
      <c r="K1374" s="5">
        <f t="shared" si="42"/>
        <v>0</v>
      </c>
      <c r="L1374">
        <v>1</v>
      </c>
      <c r="M1374">
        <v>0</v>
      </c>
      <c r="N1374" s="7">
        <f t="shared" si="43"/>
        <v>0</v>
      </c>
      <c r="O1374">
        <v>6</v>
      </c>
      <c r="P1374">
        <v>1</v>
      </c>
      <c r="Q1374">
        <v>2</v>
      </c>
      <c r="R1374">
        <v>6</v>
      </c>
      <c r="S1374" t="s">
        <v>4148</v>
      </c>
      <c r="T1374" t="s">
        <v>4227</v>
      </c>
      <c r="U1374" t="s">
        <v>14798</v>
      </c>
    </row>
    <row r="1375" spans="1:21" x14ac:dyDescent="0.3">
      <c r="A1375" t="s">
        <v>4228</v>
      </c>
      <c r="B1375" t="s">
        <v>4229</v>
      </c>
      <c r="C1375" t="s">
        <v>20</v>
      </c>
      <c r="D1375" t="s">
        <v>42</v>
      </c>
      <c r="E1375" t="s">
        <v>22</v>
      </c>
      <c r="F1375" t="s">
        <v>29</v>
      </c>
      <c r="G1375" t="s">
        <v>24</v>
      </c>
      <c r="H1375">
        <v>337</v>
      </c>
      <c r="I1375">
        <v>18</v>
      </c>
      <c r="J1375">
        <v>18.7</v>
      </c>
      <c r="K1375" s="5">
        <f t="shared" si="42"/>
        <v>1</v>
      </c>
      <c r="L1375">
        <v>7</v>
      </c>
      <c r="M1375">
        <v>9</v>
      </c>
      <c r="N1375" s="7">
        <f t="shared" si="43"/>
        <v>0.5625</v>
      </c>
      <c r="O1375">
        <v>2</v>
      </c>
      <c r="P1375">
        <v>0</v>
      </c>
      <c r="Q1375">
        <v>6</v>
      </c>
      <c r="R1375">
        <v>4</v>
      </c>
      <c r="S1375" t="s">
        <v>4148</v>
      </c>
      <c r="T1375" t="s">
        <v>4230</v>
      </c>
      <c r="U1375" t="s">
        <v>14798</v>
      </c>
    </row>
    <row r="1376" spans="1:21" x14ac:dyDescent="0.3">
      <c r="A1376" t="s">
        <v>4231</v>
      </c>
      <c r="B1376" t="s">
        <v>4232</v>
      </c>
      <c r="C1376" t="s">
        <v>20</v>
      </c>
      <c r="D1376" t="s">
        <v>33</v>
      </c>
      <c r="E1376" t="s">
        <v>22</v>
      </c>
      <c r="F1376" t="s">
        <v>29</v>
      </c>
      <c r="G1376" t="s">
        <v>24</v>
      </c>
      <c r="H1376">
        <v>50</v>
      </c>
      <c r="I1376">
        <v>10</v>
      </c>
      <c r="J1376">
        <v>5</v>
      </c>
      <c r="K1376" s="5">
        <f t="shared" si="42"/>
        <v>0</v>
      </c>
      <c r="L1376">
        <v>4</v>
      </c>
      <c r="M1376">
        <v>5</v>
      </c>
      <c r="N1376" s="7">
        <f t="shared" si="43"/>
        <v>0.55555555555555558</v>
      </c>
      <c r="O1376">
        <v>0</v>
      </c>
      <c r="P1376">
        <v>1</v>
      </c>
      <c r="Q1376">
        <v>4</v>
      </c>
      <c r="R1376">
        <v>2</v>
      </c>
      <c r="S1376" t="s">
        <v>4148</v>
      </c>
      <c r="T1376" t="s">
        <v>4233</v>
      </c>
      <c r="U1376" t="s">
        <v>14798</v>
      </c>
    </row>
    <row r="1377" spans="1:21" x14ac:dyDescent="0.3">
      <c r="A1377" t="s">
        <v>4234</v>
      </c>
      <c r="B1377" t="s">
        <v>4235</v>
      </c>
      <c r="C1377" t="s">
        <v>20</v>
      </c>
      <c r="D1377" t="s">
        <v>33</v>
      </c>
      <c r="E1377" t="s">
        <v>49</v>
      </c>
      <c r="F1377" t="s">
        <v>23</v>
      </c>
      <c r="G1377" t="s">
        <v>24</v>
      </c>
      <c r="H1377">
        <v>308</v>
      </c>
      <c r="I1377">
        <v>14</v>
      </c>
      <c r="J1377">
        <v>22</v>
      </c>
      <c r="K1377" s="5">
        <f t="shared" si="42"/>
        <v>1</v>
      </c>
      <c r="L1377">
        <v>7</v>
      </c>
      <c r="M1377">
        <v>5</v>
      </c>
      <c r="N1377" s="7">
        <f t="shared" si="43"/>
        <v>0.41666666666666669</v>
      </c>
      <c r="O1377">
        <v>0</v>
      </c>
      <c r="P1377">
        <v>2</v>
      </c>
      <c r="Q1377">
        <v>6</v>
      </c>
      <c r="R1377">
        <v>5.5</v>
      </c>
      <c r="S1377" t="s">
        <v>4148</v>
      </c>
      <c r="T1377" t="s">
        <v>4236</v>
      </c>
      <c r="U1377" t="s">
        <v>14798</v>
      </c>
    </row>
    <row r="1378" spans="1:21" x14ac:dyDescent="0.3">
      <c r="A1378" t="s">
        <v>4237</v>
      </c>
      <c r="B1378" t="s">
        <v>4238</v>
      </c>
      <c r="C1378" t="s">
        <v>20</v>
      </c>
      <c r="D1378" t="s">
        <v>42</v>
      </c>
      <c r="E1378" t="s">
        <v>22</v>
      </c>
      <c r="F1378" t="s">
        <v>29</v>
      </c>
      <c r="G1378" t="s">
        <v>24</v>
      </c>
      <c r="H1378">
        <v>8</v>
      </c>
      <c r="I1378">
        <v>3</v>
      </c>
      <c r="J1378">
        <v>2.7</v>
      </c>
      <c r="K1378" s="5">
        <f t="shared" si="42"/>
        <v>0</v>
      </c>
      <c r="L1378">
        <v>0</v>
      </c>
      <c r="M1378">
        <v>0</v>
      </c>
      <c r="N1378" s="7">
        <f t="shared" si="43"/>
        <v>0</v>
      </c>
      <c r="O1378">
        <v>1</v>
      </c>
      <c r="P1378">
        <v>2</v>
      </c>
      <c r="Q1378">
        <v>1</v>
      </c>
      <c r="R1378">
        <v>2</v>
      </c>
      <c r="S1378" t="s">
        <v>4148</v>
      </c>
      <c r="T1378" t="s">
        <v>4239</v>
      </c>
      <c r="U1378" t="s">
        <v>14798</v>
      </c>
    </row>
    <row r="1379" spans="1:21" x14ac:dyDescent="0.3">
      <c r="A1379" t="s">
        <v>4240</v>
      </c>
      <c r="B1379" t="s">
        <v>4241</v>
      </c>
      <c r="C1379" t="s">
        <v>20</v>
      </c>
      <c r="D1379" t="s">
        <v>21</v>
      </c>
      <c r="E1379" t="s">
        <v>37</v>
      </c>
      <c r="F1379" t="s">
        <v>38</v>
      </c>
      <c r="G1379" t="s">
        <v>24</v>
      </c>
      <c r="H1379">
        <v>563</v>
      </c>
      <c r="I1379">
        <v>26</v>
      </c>
      <c r="J1379">
        <v>21.7</v>
      </c>
      <c r="K1379" s="5">
        <f t="shared" si="42"/>
        <v>1</v>
      </c>
      <c r="L1379">
        <v>12</v>
      </c>
      <c r="M1379">
        <v>12</v>
      </c>
      <c r="N1379" s="7">
        <f t="shared" si="43"/>
        <v>0.5</v>
      </c>
      <c r="O1379">
        <v>2</v>
      </c>
      <c r="P1379">
        <v>0</v>
      </c>
      <c r="Q1379">
        <v>19</v>
      </c>
      <c r="R1379">
        <v>5</v>
      </c>
      <c r="S1379" t="s">
        <v>4148</v>
      </c>
      <c r="T1379" t="s">
        <v>4242</v>
      </c>
      <c r="U1379" t="s">
        <v>14798</v>
      </c>
    </row>
    <row r="1380" spans="1:21" x14ac:dyDescent="0.3">
      <c r="A1380" t="s">
        <v>4243</v>
      </c>
      <c r="B1380" t="s">
        <v>4244</v>
      </c>
      <c r="C1380" t="s">
        <v>20</v>
      </c>
      <c r="D1380" t="s">
        <v>21</v>
      </c>
      <c r="E1380" t="s">
        <v>22</v>
      </c>
      <c r="F1380" t="s">
        <v>29</v>
      </c>
      <c r="G1380" t="s">
        <v>24</v>
      </c>
      <c r="H1380">
        <v>95</v>
      </c>
      <c r="I1380">
        <v>7</v>
      </c>
      <c r="J1380">
        <v>13.6</v>
      </c>
      <c r="K1380" s="5">
        <f t="shared" si="42"/>
        <v>0</v>
      </c>
      <c r="L1380">
        <v>1</v>
      </c>
      <c r="M1380">
        <v>1</v>
      </c>
      <c r="N1380" s="7">
        <f t="shared" si="43"/>
        <v>0.5</v>
      </c>
      <c r="O1380">
        <v>2</v>
      </c>
      <c r="P1380">
        <v>3</v>
      </c>
      <c r="Q1380">
        <v>2</v>
      </c>
      <c r="R1380">
        <v>4</v>
      </c>
      <c r="S1380" t="s">
        <v>4148</v>
      </c>
      <c r="T1380" t="s">
        <v>4245</v>
      </c>
      <c r="U1380" t="s">
        <v>14798</v>
      </c>
    </row>
    <row r="1381" spans="1:21" x14ac:dyDescent="0.3">
      <c r="A1381" t="s">
        <v>4246</v>
      </c>
      <c r="B1381" t="s">
        <v>4247</v>
      </c>
      <c r="C1381" t="s">
        <v>20</v>
      </c>
      <c r="D1381" t="s">
        <v>21</v>
      </c>
      <c r="E1381" t="s">
        <v>49</v>
      </c>
      <c r="F1381" t="s">
        <v>23</v>
      </c>
      <c r="G1381" t="s">
        <v>24</v>
      </c>
      <c r="H1381">
        <v>447</v>
      </c>
      <c r="I1381">
        <v>25</v>
      </c>
      <c r="J1381">
        <v>17.899999999999999</v>
      </c>
      <c r="K1381" s="5">
        <f t="shared" si="42"/>
        <v>1</v>
      </c>
      <c r="L1381">
        <v>14</v>
      </c>
      <c r="M1381">
        <v>8</v>
      </c>
      <c r="N1381" s="7">
        <f t="shared" si="43"/>
        <v>0.36363636363636365</v>
      </c>
      <c r="O1381">
        <v>3</v>
      </c>
      <c r="P1381">
        <v>0</v>
      </c>
      <c r="Q1381">
        <v>13</v>
      </c>
      <c r="R1381">
        <v>20.82</v>
      </c>
      <c r="S1381" t="s">
        <v>4148</v>
      </c>
      <c r="T1381" t="s">
        <v>4248</v>
      </c>
      <c r="U1381" t="s">
        <v>14798</v>
      </c>
    </row>
    <row r="1382" spans="1:21" x14ac:dyDescent="0.3">
      <c r="A1382" t="s">
        <v>4249</v>
      </c>
      <c r="B1382" t="s">
        <v>4250</v>
      </c>
      <c r="C1382" t="s">
        <v>99</v>
      </c>
      <c r="D1382" t="s">
        <v>21</v>
      </c>
      <c r="E1382" t="s">
        <v>22</v>
      </c>
      <c r="F1382" t="s">
        <v>29</v>
      </c>
      <c r="G1382" t="s">
        <v>24</v>
      </c>
      <c r="H1382">
        <v>103</v>
      </c>
      <c r="I1382">
        <v>7</v>
      </c>
      <c r="J1382">
        <v>14.7</v>
      </c>
      <c r="K1382" s="5">
        <f t="shared" si="42"/>
        <v>0</v>
      </c>
      <c r="L1382">
        <v>1</v>
      </c>
      <c r="M1382">
        <v>0</v>
      </c>
      <c r="N1382" s="7">
        <f t="shared" si="43"/>
        <v>0</v>
      </c>
      <c r="O1382">
        <v>2</v>
      </c>
      <c r="P1382">
        <v>4</v>
      </c>
      <c r="Q1382">
        <v>1</v>
      </c>
      <c r="R1382">
        <v>12</v>
      </c>
      <c r="S1382" t="s">
        <v>4148</v>
      </c>
      <c r="T1382" t="s">
        <v>4251</v>
      </c>
      <c r="U1382" t="s">
        <v>14798</v>
      </c>
    </row>
    <row r="1383" spans="1:21" x14ac:dyDescent="0.3">
      <c r="A1383" t="s">
        <v>4252</v>
      </c>
      <c r="B1383" t="s">
        <v>4253</v>
      </c>
      <c r="C1383" t="s">
        <v>20</v>
      </c>
      <c r="D1383" t="s">
        <v>42</v>
      </c>
      <c r="E1383" t="s">
        <v>22</v>
      </c>
      <c r="F1383" t="s">
        <v>23</v>
      </c>
      <c r="G1383" t="s">
        <v>24</v>
      </c>
      <c r="H1383">
        <v>52</v>
      </c>
      <c r="I1383">
        <v>8</v>
      </c>
      <c r="J1383">
        <v>6.5</v>
      </c>
      <c r="K1383" s="5">
        <f t="shared" si="42"/>
        <v>0</v>
      </c>
      <c r="L1383">
        <v>3</v>
      </c>
      <c r="M1383">
        <v>2</v>
      </c>
      <c r="N1383" s="7">
        <f t="shared" si="43"/>
        <v>0.4</v>
      </c>
      <c r="O1383">
        <v>0</v>
      </c>
      <c r="P1383">
        <v>3</v>
      </c>
      <c r="Q1383">
        <v>4</v>
      </c>
      <c r="R1383">
        <v>10</v>
      </c>
      <c r="S1383" t="s">
        <v>4148</v>
      </c>
      <c r="T1383" t="s">
        <v>4254</v>
      </c>
      <c r="U1383" t="s">
        <v>14798</v>
      </c>
    </row>
    <row r="1384" spans="1:21" x14ac:dyDescent="0.3">
      <c r="A1384" t="s">
        <v>4255</v>
      </c>
      <c r="B1384" t="s">
        <v>4256</v>
      </c>
      <c r="C1384" t="s">
        <v>20</v>
      </c>
      <c r="D1384" t="s">
        <v>42</v>
      </c>
      <c r="E1384" t="s">
        <v>22</v>
      </c>
      <c r="F1384" t="s">
        <v>29</v>
      </c>
      <c r="G1384" t="s">
        <v>24</v>
      </c>
      <c r="H1384">
        <v>45</v>
      </c>
      <c r="I1384">
        <v>7</v>
      </c>
      <c r="J1384">
        <v>6.4</v>
      </c>
      <c r="K1384" s="5">
        <f t="shared" si="42"/>
        <v>0</v>
      </c>
      <c r="L1384">
        <v>2</v>
      </c>
      <c r="M1384">
        <v>1</v>
      </c>
      <c r="N1384" s="7">
        <f t="shared" si="43"/>
        <v>0.33333333333333331</v>
      </c>
      <c r="O1384">
        <v>3</v>
      </c>
      <c r="P1384">
        <v>1</v>
      </c>
      <c r="Q1384">
        <v>1</v>
      </c>
      <c r="R1384">
        <v>3</v>
      </c>
      <c r="S1384" t="s">
        <v>4148</v>
      </c>
      <c r="T1384" t="s">
        <v>4257</v>
      </c>
      <c r="U1384" t="s">
        <v>14798</v>
      </c>
    </row>
    <row r="1385" spans="1:21" x14ac:dyDescent="0.3">
      <c r="A1385" t="s">
        <v>4258</v>
      </c>
      <c r="B1385" t="s">
        <v>4259</v>
      </c>
      <c r="C1385" t="s">
        <v>20</v>
      </c>
      <c r="D1385" t="s">
        <v>21</v>
      </c>
      <c r="E1385" t="s">
        <v>22</v>
      </c>
      <c r="F1385" t="s">
        <v>29</v>
      </c>
      <c r="G1385" t="s">
        <v>24</v>
      </c>
      <c r="H1385">
        <v>77</v>
      </c>
      <c r="I1385">
        <v>9</v>
      </c>
      <c r="J1385">
        <v>8.6</v>
      </c>
      <c r="K1385" s="5">
        <f t="shared" si="42"/>
        <v>0</v>
      </c>
      <c r="L1385">
        <v>3</v>
      </c>
      <c r="M1385">
        <v>3</v>
      </c>
      <c r="N1385" s="7">
        <f t="shared" si="43"/>
        <v>0.5</v>
      </c>
      <c r="O1385">
        <v>3</v>
      </c>
      <c r="P1385">
        <v>0</v>
      </c>
      <c r="Q1385">
        <v>1</v>
      </c>
      <c r="R1385">
        <v>5</v>
      </c>
      <c r="S1385" t="s">
        <v>4148</v>
      </c>
      <c r="T1385" t="s">
        <v>4260</v>
      </c>
      <c r="U1385" t="s">
        <v>14798</v>
      </c>
    </row>
    <row r="1386" spans="1:21" x14ac:dyDescent="0.3">
      <c r="A1386" t="s">
        <v>4261</v>
      </c>
      <c r="B1386" t="s">
        <v>4262</v>
      </c>
      <c r="C1386" t="s">
        <v>20</v>
      </c>
      <c r="D1386" t="s">
        <v>21</v>
      </c>
      <c r="E1386" t="s">
        <v>37</v>
      </c>
      <c r="F1386" t="s">
        <v>23</v>
      </c>
      <c r="G1386" t="s">
        <v>24</v>
      </c>
      <c r="H1386">
        <v>60</v>
      </c>
      <c r="I1386">
        <v>9</v>
      </c>
      <c r="J1386">
        <v>6.7</v>
      </c>
      <c r="K1386" s="5">
        <f t="shared" si="42"/>
        <v>0</v>
      </c>
      <c r="L1386">
        <v>4</v>
      </c>
      <c r="M1386">
        <v>2</v>
      </c>
      <c r="N1386" s="7">
        <f t="shared" si="43"/>
        <v>0.33333333333333331</v>
      </c>
      <c r="O1386">
        <v>0</v>
      </c>
      <c r="P1386">
        <v>3</v>
      </c>
      <c r="Q1386">
        <v>3</v>
      </c>
      <c r="R1386">
        <v>4</v>
      </c>
      <c r="S1386" t="s">
        <v>4148</v>
      </c>
      <c r="T1386" t="s">
        <v>4263</v>
      </c>
      <c r="U1386" t="s">
        <v>14798</v>
      </c>
    </row>
    <row r="1387" spans="1:21" x14ac:dyDescent="0.3">
      <c r="A1387" t="s">
        <v>4264</v>
      </c>
      <c r="B1387" t="s">
        <v>4265</v>
      </c>
      <c r="C1387" t="s">
        <v>20</v>
      </c>
      <c r="D1387" t="s">
        <v>21</v>
      </c>
      <c r="E1387" t="s">
        <v>37</v>
      </c>
      <c r="F1387" t="s">
        <v>38</v>
      </c>
      <c r="G1387" t="s">
        <v>24</v>
      </c>
      <c r="H1387">
        <v>194</v>
      </c>
      <c r="I1387">
        <v>12</v>
      </c>
      <c r="J1387">
        <v>16.2</v>
      </c>
      <c r="K1387" s="5">
        <f t="shared" si="42"/>
        <v>1</v>
      </c>
      <c r="L1387">
        <v>7</v>
      </c>
      <c r="M1387">
        <v>4</v>
      </c>
      <c r="N1387" s="7">
        <f t="shared" si="43"/>
        <v>0.36363636363636365</v>
      </c>
      <c r="O1387">
        <v>0</v>
      </c>
      <c r="P1387">
        <v>1</v>
      </c>
      <c r="Q1387">
        <v>11</v>
      </c>
      <c r="R1387">
        <v>12</v>
      </c>
      <c r="S1387" t="s">
        <v>4148</v>
      </c>
      <c r="T1387" t="s">
        <v>4266</v>
      </c>
      <c r="U1387" t="s">
        <v>14798</v>
      </c>
    </row>
    <row r="1388" spans="1:21" x14ac:dyDescent="0.3">
      <c r="A1388" t="s">
        <v>4267</v>
      </c>
      <c r="B1388" t="s">
        <v>4268</v>
      </c>
      <c r="C1388" t="s">
        <v>20</v>
      </c>
      <c r="D1388" t="s">
        <v>21</v>
      </c>
      <c r="E1388" t="s">
        <v>22</v>
      </c>
      <c r="F1388" t="s">
        <v>29</v>
      </c>
      <c r="G1388" t="s">
        <v>24</v>
      </c>
      <c r="H1388">
        <v>32</v>
      </c>
      <c r="I1388">
        <v>6</v>
      </c>
      <c r="J1388">
        <v>5.3</v>
      </c>
      <c r="K1388" s="5">
        <f t="shared" si="42"/>
        <v>0</v>
      </c>
      <c r="L1388">
        <v>1</v>
      </c>
      <c r="M1388">
        <v>0</v>
      </c>
      <c r="N1388" s="7">
        <f t="shared" si="43"/>
        <v>0</v>
      </c>
      <c r="O1388">
        <v>3</v>
      </c>
      <c r="P1388">
        <v>2</v>
      </c>
      <c r="Q1388">
        <v>2</v>
      </c>
      <c r="R1388">
        <v>22</v>
      </c>
      <c r="S1388" t="s">
        <v>4148</v>
      </c>
      <c r="T1388" t="s">
        <v>4269</v>
      </c>
      <c r="U1388" t="s">
        <v>14798</v>
      </c>
    </row>
    <row r="1389" spans="1:21" x14ac:dyDescent="0.3">
      <c r="A1389" t="s">
        <v>4270</v>
      </c>
      <c r="B1389" t="s">
        <v>4271</v>
      </c>
      <c r="C1389" t="s">
        <v>99</v>
      </c>
      <c r="D1389" t="s">
        <v>21</v>
      </c>
      <c r="E1389" t="s">
        <v>22</v>
      </c>
      <c r="F1389" t="s">
        <v>23</v>
      </c>
      <c r="G1389" t="s">
        <v>24</v>
      </c>
      <c r="H1389">
        <v>36</v>
      </c>
      <c r="I1389">
        <v>5</v>
      </c>
      <c r="J1389">
        <v>7.2</v>
      </c>
      <c r="K1389" s="5">
        <f t="shared" si="42"/>
        <v>0</v>
      </c>
      <c r="L1389">
        <v>0</v>
      </c>
      <c r="M1389">
        <v>0</v>
      </c>
      <c r="N1389" s="7">
        <f t="shared" si="43"/>
        <v>0</v>
      </c>
      <c r="O1389">
        <v>0</v>
      </c>
      <c r="P1389">
        <v>0</v>
      </c>
      <c r="Q1389">
        <v>2</v>
      </c>
      <c r="R1389">
        <v>0.25</v>
      </c>
      <c r="S1389" t="s">
        <v>4148</v>
      </c>
      <c r="T1389" t="s">
        <v>4272</v>
      </c>
      <c r="U1389" t="s">
        <v>14798</v>
      </c>
    </row>
    <row r="1390" spans="1:21" x14ac:dyDescent="0.3">
      <c r="A1390" t="s">
        <v>4273</v>
      </c>
      <c r="B1390" t="s">
        <v>4274</v>
      </c>
      <c r="C1390" t="s">
        <v>20</v>
      </c>
      <c r="D1390" t="s">
        <v>21</v>
      </c>
      <c r="E1390" t="s">
        <v>37</v>
      </c>
      <c r="F1390" t="s">
        <v>23</v>
      </c>
      <c r="G1390" t="s">
        <v>24</v>
      </c>
      <c r="H1390">
        <v>125</v>
      </c>
      <c r="I1390">
        <v>10</v>
      </c>
      <c r="J1390">
        <v>12.5</v>
      </c>
      <c r="K1390" s="5">
        <f t="shared" si="42"/>
        <v>0</v>
      </c>
      <c r="L1390">
        <v>3</v>
      </c>
      <c r="M1390">
        <v>5</v>
      </c>
      <c r="N1390" s="7">
        <f t="shared" si="43"/>
        <v>0.625</v>
      </c>
      <c r="O1390">
        <v>1</v>
      </c>
      <c r="P1390">
        <v>1</v>
      </c>
      <c r="Q1390">
        <v>8</v>
      </c>
      <c r="R1390">
        <v>30</v>
      </c>
      <c r="S1390" t="s">
        <v>4148</v>
      </c>
      <c r="T1390" t="s">
        <v>4275</v>
      </c>
      <c r="U1390" t="s">
        <v>14798</v>
      </c>
    </row>
    <row r="1391" spans="1:21" x14ac:dyDescent="0.3">
      <c r="A1391" t="s">
        <v>4276</v>
      </c>
      <c r="B1391" t="s">
        <v>4277</v>
      </c>
      <c r="C1391" t="s">
        <v>20</v>
      </c>
      <c r="D1391" t="s">
        <v>21</v>
      </c>
      <c r="E1391" t="s">
        <v>22</v>
      </c>
      <c r="F1391" t="s">
        <v>29</v>
      </c>
      <c r="G1391" t="s">
        <v>24</v>
      </c>
      <c r="H1391">
        <v>185</v>
      </c>
      <c r="I1391">
        <v>11</v>
      </c>
      <c r="J1391">
        <v>16.8</v>
      </c>
      <c r="K1391" s="5">
        <f t="shared" si="42"/>
        <v>1</v>
      </c>
      <c r="L1391">
        <v>3</v>
      </c>
      <c r="M1391">
        <v>6</v>
      </c>
      <c r="N1391" s="7">
        <f t="shared" si="43"/>
        <v>0.66666666666666663</v>
      </c>
      <c r="O1391">
        <v>1</v>
      </c>
      <c r="P1391">
        <v>1</v>
      </c>
      <c r="Q1391">
        <v>4</v>
      </c>
      <c r="R1391">
        <v>5</v>
      </c>
      <c r="S1391" t="s">
        <v>4148</v>
      </c>
      <c r="T1391" t="s">
        <v>4278</v>
      </c>
      <c r="U1391" t="s">
        <v>14798</v>
      </c>
    </row>
    <row r="1392" spans="1:21" x14ac:dyDescent="0.3">
      <c r="A1392" t="s">
        <v>4279</v>
      </c>
      <c r="B1392" t="s">
        <v>4280</v>
      </c>
      <c r="C1392" t="s">
        <v>20</v>
      </c>
      <c r="D1392" t="s">
        <v>42</v>
      </c>
      <c r="E1392" t="s">
        <v>22</v>
      </c>
      <c r="F1392" t="s">
        <v>29</v>
      </c>
      <c r="G1392" t="s">
        <v>24</v>
      </c>
      <c r="H1392">
        <v>15</v>
      </c>
      <c r="I1392">
        <v>2</v>
      </c>
      <c r="J1392">
        <v>7.5</v>
      </c>
      <c r="K1392" s="5">
        <f t="shared" si="42"/>
        <v>0</v>
      </c>
      <c r="L1392">
        <v>0</v>
      </c>
      <c r="M1392">
        <v>0</v>
      </c>
      <c r="N1392" s="7">
        <f t="shared" si="43"/>
        <v>0</v>
      </c>
      <c r="O1392">
        <v>1</v>
      </c>
      <c r="P1392">
        <v>1</v>
      </c>
      <c r="Q1392">
        <v>2</v>
      </c>
      <c r="R1392">
        <v>4.8</v>
      </c>
      <c r="S1392" t="s">
        <v>4148</v>
      </c>
      <c r="T1392" t="s">
        <v>4281</v>
      </c>
      <c r="U1392" t="s">
        <v>14798</v>
      </c>
    </row>
    <row r="1393" spans="1:21" x14ac:dyDescent="0.3">
      <c r="A1393" t="s">
        <v>4282</v>
      </c>
      <c r="B1393" t="s">
        <v>4283</v>
      </c>
      <c r="C1393" t="s">
        <v>20</v>
      </c>
      <c r="D1393" t="s">
        <v>21</v>
      </c>
      <c r="E1393" t="s">
        <v>49</v>
      </c>
      <c r="F1393" t="s">
        <v>38</v>
      </c>
      <c r="G1393" t="s">
        <v>24</v>
      </c>
      <c r="H1393">
        <v>627</v>
      </c>
      <c r="I1393">
        <v>30</v>
      </c>
      <c r="J1393">
        <v>20.9</v>
      </c>
      <c r="K1393" s="5">
        <f t="shared" si="42"/>
        <v>1</v>
      </c>
      <c r="L1393">
        <v>20</v>
      </c>
      <c r="M1393">
        <v>10</v>
      </c>
      <c r="N1393" s="7">
        <f t="shared" si="43"/>
        <v>0.33333333333333331</v>
      </c>
      <c r="O1393">
        <v>0</v>
      </c>
      <c r="P1393">
        <v>0</v>
      </c>
      <c r="Q1393">
        <v>23</v>
      </c>
      <c r="R1393">
        <v>33</v>
      </c>
      <c r="S1393" t="s">
        <v>4148</v>
      </c>
      <c r="T1393" t="s">
        <v>4284</v>
      </c>
      <c r="U1393" t="s">
        <v>14798</v>
      </c>
    </row>
    <row r="1394" spans="1:21" x14ac:dyDescent="0.3">
      <c r="A1394" t="s">
        <v>4285</v>
      </c>
      <c r="B1394" t="s">
        <v>4286</v>
      </c>
      <c r="C1394" t="s">
        <v>99</v>
      </c>
      <c r="D1394" t="s">
        <v>21</v>
      </c>
      <c r="E1394" t="s">
        <v>49</v>
      </c>
      <c r="F1394" t="s">
        <v>38</v>
      </c>
      <c r="G1394" t="s">
        <v>53</v>
      </c>
      <c r="H1394">
        <v>348</v>
      </c>
      <c r="I1394">
        <v>18</v>
      </c>
      <c r="J1394">
        <v>19.3</v>
      </c>
      <c r="K1394" s="5">
        <f t="shared" si="42"/>
        <v>1</v>
      </c>
      <c r="L1394">
        <v>0</v>
      </c>
      <c r="M1394">
        <v>0</v>
      </c>
      <c r="N1394" s="7">
        <f t="shared" si="43"/>
        <v>0</v>
      </c>
      <c r="O1394">
        <v>18</v>
      </c>
      <c r="P1394">
        <v>0</v>
      </c>
      <c r="Q1394">
        <v>18</v>
      </c>
      <c r="R1394">
        <v>16</v>
      </c>
      <c r="S1394" t="s">
        <v>4148</v>
      </c>
      <c r="T1394" t="s">
        <v>4287</v>
      </c>
      <c r="U1394" t="s">
        <v>14798</v>
      </c>
    </row>
    <row r="1395" spans="1:21" x14ac:dyDescent="0.3">
      <c r="A1395" t="s">
        <v>4288</v>
      </c>
      <c r="B1395" t="s">
        <v>4289</v>
      </c>
      <c r="C1395" t="s">
        <v>20</v>
      </c>
      <c r="D1395" t="s">
        <v>21</v>
      </c>
      <c r="E1395" t="s">
        <v>22</v>
      </c>
      <c r="F1395" t="s">
        <v>29</v>
      </c>
      <c r="G1395" t="s">
        <v>24</v>
      </c>
      <c r="H1395">
        <v>40</v>
      </c>
      <c r="I1395">
        <v>4</v>
      </c>
      <c r="J1395">
        <v>10</v>
      </c>
      <c r="K1395" s="5">
        <f t="shared" si="42"/>
        <v>0</v>
      </c>
      <c r="L1395">
        <v>0</v>
      </c>
      <c r="M1395">
        <v>0</v>
      </c>
      <c r="N1395" s="7">
        <f t="shared" si="43"/>
        <v>0</v>
      </c>
      <c r="O1395">
        <v>2</v>
      </c>
      <c r="P1395">
        <v>2</v>
      </c>
      <c r="Q1395">
        <v>1</v>
      </c>
      <c r="R1395">
        <v>3</v>
      </c>
      <c r="S1395" t="s">
        <v>4148</v>
      </c>
      <c r="T1395" t="s">
        <v>4290</v>
      </c>
      <c r="U1395" t="s">
        <v>14798</v>
      </c>
    </row>
    <row r="1396" spans="1:21" x14ac:dyDescent="0.3">
      <c r="A1396" t="s">
        <v>4291</v>
      </c>
      <c r="B1396" t="s">
        <v>4292</v>
      </c>
      <c r="C1396" t="s">
        <v>20</v>
      </c>
      <c r="D1396" t="s">
        <v>42</v>
      </c>
      <c r="E1396" t="s">
        <v>22</v>
      </c>
      <c r="F1396" t="s">
        <v>29</v>
      </c>
      <c r="G1396" t="s">
        <v>24</v>
      </c>
      <c r="H1396">
        <v>187</v>
      </c>
      <c r="I1396">
        <v>13</v>
      </c>
      <c r="J1396">
        <v>14.4</v>
      </c>
      <c r="K1396" s="5">
        <f t="shared" si="42"/>
        <v>0</v>
      </c>
      <c r="L1396">
        <v>5</v>
      </c>
      <c r="M1396">
        <v>5</v>
      </c>
      <c r="N1396" s="7">
        <f t="shared" si="43"/>
        <v>0.5</v>
      </c>
      <c r="O1396">
        <v>0</v>
      </c>
      <c r="P1396">
        <v>0</v>
      </c>
      <c r="Q1396">
        <v>7</v>
      </c>
      <c r="R1396">
        <v>5</v>
      </c>
      <c r="S1396" t="s">
        <v>4148</v>
      </c>
      <c r="T1396" t="s">
        <v>4293</v>
      </c>
      <c r="U1396" t="s">
        <v>14798</v>
      </c>
    </row>
    <row r="1397" spans="1:21" x14ac:dyDescent="0.3">
      <c r="A1397" t="s">
        <v>4294</v>
      </c>
      <c r="B1397" t="s">
        <v>4295</v>
      </c>
      <c r="C1397" t="s">
        <v>20</v>
      </c>
      <c r="D1397" t="s">
        <v>21</v>
      </c>
      <c r="E1397" t="s">
        <v>49</v>
      </c>
      <c r="F1397" t="s">
        <v>38</v>
      </c>
      <c r="G1397" t="s">
        <v>173</v>
      </c>
      <c r="H1397">
        <v>188</v>
      </c>
      <c r="I1397">
        <v>11</v>
      </c>
      <c r="J1397">
        <v>17.100000000000001</v>
      </c>
      <c r="K1397" s="5">
        <f t="shared" si="42"/>
        <v>1</v>
      </c>
      <c r="L1397">
        <v>5</v>
      </c>
      <c r="M1397">
        <v>6</v>
      </c>
      <c r="N1397" s="7">
        <f t="shared" si="43"/>
        <v>0.54545454545454541</v>
      </c>
      <c r="O1397">
        <v>0</v>
      </c>
      <c r="P1397">
        <v>0</v>
      </c>
      <c r="Q1397">
        <v>9</v>
      </c>
      <c r="R1397">
        <v>4</v>
      </c>
      <c r="S1397" t="s">
        <v>4148</v>
      </c>
      <c r="T1397" t="s">
        <v>4296</v>
      </c>
      <c r="U1397" t="s">
        <v>14798</v>
      </c>
    </row>
    <row r="1398" spans="1:21" x14ac:dyDescent="0.3">
      <c r="A1398" t="s">
        <v>4297</v>
      </c>
      <c r="B1398" t="s">
        <v>4298</v>
      </c>
      <c r="C1398" t="s">
        <v>20</v>
      </c>
      <c r="D1398" t="s">
        <v>42</v>
      </c>
      <c r="E1398" t="s">
        <v>49</v>
      </c>
      <c r="F1398" t="s">
        <v>23</v>
      </c>
      <c r="G1398" t="s">
        <v>24</v>
      </c>
      <c r="H1398">
        <v>133</v>
      </c>
      <c r="I1398">
        <v>12</v>
      </c>
      <c r="J1398">
        <v>11.1</v>
      </c>
      <c r="K1398" s="5">
        <f t="shared" si="42"/>
        <v>0</v>
      </c>
      <c r="L1398">
        <v>7</v>
      </c>
      <c r="M1398">
        <v>5</v>
      </c>
      <c r="N1398" s="7">
        <f t="shared" si="43"/>
        <v>0.41666666666666669</v>
      </c>
      <c r="O1398">
        <v>0</v>
      </c>
      <c r="P1398">
        <v>0</v>
      </c>
      <c r="Q1398">
        <v>11</v>
      </c>
      <c r="R1398">
        <v>3</v>
      </c>
      <c r="S1398" t="s">
        <v>4148</v>
      </c>
      <c r="T1398" t="s">
        <v>4299</v>
      </c>
      <c r="U1398" t="s">
        <v>14798</v>
      </c>
    </row>
    <row r="1399" spans="1:21" x14ac:dyDescent="0.3">
      <c r="A1399" t="s">
        <v>4300</v>
      </c>
      <c r="B1399" t="s">
        <v>4301</v>
      </c>
      <c r="C1399" t="s">
        <v>20</v>
      </c>
      <c r="D1399" t="s">
        <v>42</v>
      </c>
      <c r="E1399" t="s">
        <v>22</v>
      </c>
      <c r="F1399" t="s">
        <v>29</v>
      </c>
      <c r="G1399" t="s">
        <v>24</v>
      </c>
      <c r="H1399">
        <v>42</v>
      </c>
      <c r="I1399">
        <v>7</v>
      </c>
      <c r="J1399">
        <v>6</v>
      </c>
      <c r="K1399" s="5">
        <f t="shared" si="42"/>
        <v>0</v>
      </c>
      <c r="L1399">
        <v>1</v>
      </c>
      <c r="M1399">
        <v>0</v>
      </c>
      <c r="N1399" s="7">
        <f t="shared" si="43"/>
        <v>0</v>
      </c>
      <c r="O1399">
        <v>4</v>
      </c>
      <c r="P1399">
        <v>2</v>
      </c>
      <c r="Q1399">
        <v>3</v>
      </c>
      <c r="R1399">
        <v>5</v>
      </c>
      <c r="S1399" t="s">
        <v>4148</v>
      </c>
      <c r="T1399" t="s">
        <v>4302</v>
      </c>
      <c r="U1399" t="s">
        <v>14798</v>
      </c>
    </row>
    <row r="1400" spans="1:21" x14ac:dyDescent="0.3">
      <c r="A1400" t="s">
        <v>4303</v>
      </c>
      <c r="B1400" t="s">
        <v>4304</v>
      </c>
      <c r="C1400" t="s">
        <v>20</v>
      </c>
      <c r="D1400" t="s">
        <v>21</v>
      </c>
      <c r="E1400" t="s">
        <v>22</v>
      </c>
      <c r="F1400" t="s">
        <v>29</v>
      </c>
      <c r="G1400" t="s">
        <v>24</v>
      </c>
      <c r="H1400">
        <v>173</v>
      </c>
      <c r="I1400">
        <v>7</v>
      </c>
      <c r="J1400">
        <v>24.7</v>
      </c>
      <c r="K1400" s="5">
        <f t="shared" si="42"/>
        <v>1</v>
      </c>
      <c r="L1400">
        <v>1</v>
      </c>
      <c r="M1400">
        <v>2</v>
      </c>
      <c r="N1400" s="7">
        <f t="shared" si="43"/>
        <v>0.66666666666666663</v>
      </c>
      <c r="O1400">
        <v>2</v>
      </c>
      <c r="P1400">
        <v>2</v>
      </c>
      <c r="Q1400">
        <v>3</v>
      </c>
      <c r="R1400">
        <v>5</v>
      </c>
      <c r="S1400" t="s">
        <v>4148</v>
      </c>
      <c r="T1400" t="s">
        <v>4305</v>
      </c>
      <c r="U1400" t="s">
        <v>14798</v>
      </c>
    </row>
    <row r="1401" spans="1:21" x14ac:dyDescent="0.3">
      <c r="A1401" t="s">
        <v>4306</v>
      </c>
      <c r="B1401" t="s">
        <v>4307</v>
      </c>
      <c r="C1401" t="s">
        <v>20</v>
      </c>
      <c r="D1401" t="s">
        <v>21</v>
      </c>
      <c r="E1401" t="s">
        <v>37</v>
      </c>
      <c r="F1401" t="s">
        <v>29</v>
      </c>
      <c r="G1401" t="s">
        <v>173</v>
      </c>
      <c r="H1401">
        <v>102</v>
      </c>
      <c r="I1401">
        <v>12</v>
      </c>
      <c r="J1401">
        <v>8.5</v>
      </c>
      <c r="K1401" s="5">
        <f t="shared" si="42"/>
        <v>0</v>
      </c>
      <c r="L1401">
        <v>6</v>
      </c>
      <c r="M1401">
        <v>4</v>
      </c>
      <c r="N1401" s="7">
        <f t="shared" si="43"/>
        <v>0.4</v>
      </c>
      <c r="O1401">
        <v>2</v>
      </c>
      <c r="P1401">
        <v>0</v>
      </c>
      <c r="Q1401">
        <v>9</v>
      </c>
      <c r="R1401">
        <v>4.5999999999999996</v>
      </c>
      <c r="S1401" t="s">
        <v>4148</v>
      </c>
      <c r="T1401" t="s">
        <v>4308</v>
      </c>
      <c r="U1401" t="s">
        <v>14798</v>
      </c>
    </row>
    <row r="1402" spans="1:21" x14ac:dyDescent="0.3">
      <c r="A1402" t="s">
        <v>4309</v>
      </c>
      <c r="B1402" t="s">
        <v>4310</v>
      </c>
      <c r="C1402" t="s">
        <v>20</v>
      </c>
      <c r="D1402" t="s">
        <v>21</v>
      </c>
      <c r="E1402" t="s">
        <v>49</v>
      </c>
      <c r="F1402" t="s">
        <v>29</v>
      </c>
      <c r="G1402" t="s">
        <v>24</v>
      </c>
      <c r="H1402">
        <v>279</v>
      </c>
      <c r="I1402">
        <v>20</v>
      </c>
      <c r="J1402">
        <v>14</v>
      </c>
      <c r="K1402" s="5">
        <f t="shared" si="42"/>
        <v>0</v>
      </c>
      <c r="L1402">
        <v>13</v>
      </c>
      <c r="M1402">
        <v>7</v>
      </c>
      <c r="N1402" s="7">
        <f t="shared" si="43"/>
        <v>0.35</v>
      </c>
      <c r="O1402">
        <v>0</v>
      </c>
      <c r="P1402">
        <v>0</v>
      </c>
      <c r="Q1402">
        <v>18</v>
      </c>
      <c r="R1402">
        <v>9</v>
      </c>
      <c r="S1402" t="s">
        <v>4148</v>
      </c>
      <c r="T1402" t="s">
        <v>4311</v>
      </c>
      <c r="U1402" t="s">
        <v>14798</v>
      </c>
    </row>
    <row r="1403" spans="1:21" x14ac:dyDescent="0.3">
      <c r="A1403" t="s">
        <v>4312</v>
      </c>
      <c r="B1403" t="s">
        <v>4313</v>
      </c>
      <c r="C1403" t="s">
        <v>20</v>
      </c>
      <c r="D1403" t="s">
        <v>21</v>
      </c>
      <c r="E1403" t="s">
        <v>37</v>
      </c>
      <c r="F1403" t="s">
        <v>29</v>
      </c>
      <c r="G1403" t="s">
        <v>24</v>
      </c>
      <c r="H1403">
        <v>160</v>
      </c>
      <c r="I1403">
        <v>11</v>
      </c>
      <c r="J1403">
        <v>14.5</v>
      </c>
      <c r="K1403" s="5">
        <f t="shared" si="42"/>
        <v>0</v>
      </c>
      <c r="L1403">
        <v>5</v>
      </c>
      <c r="M1403">
        <v>4</v>
      </c>
      <c r="N1403" s="7">
        <f t="shared" si="43"/>
        <v>0.44444444444444442</v>
      </c>
      <c r="O1403">
        <v>2</v>
      </c>
      <c r="P1403">
        <v>0</v>
      </c>
      <c r="Q1403">
        <v>8</v>
      </c>
      <c r="R1403">
        <v>4</v>
      </c>
      <c r="S1403" t="s">
        <v>4148</v>
      </c>
      <c r="T1403" t="s">
        <v>4314</v>
      </c>
      <c r="U1403" t="s">
        <v>14798</v>
      </c>
    </row>
    <row r="1404" spans="1:21" x14ac:dyDescent="0.3">
      <c r="A1404" t="s">
        <v>4315</v>
      </c>
      <c r="B1404" t="s">
        <v>4316</v>
      </c>
      <c r="C1404" t="s">
        <v>20</v>
      </c>
      <c r="D1404" t="s">
        <v>42</v>
      </c>
      <c r="E1404" t="s">
        <v>22</v>
      </c>
      <c r="F1404" t="s">
        <v>29</v>
      </c>
      <c r="G1404" t="s">
        <v>173</v>
      </c>
      <c r="H1404">
        <v>127</v>
      </c>
      <c r="I1404">
        <v>8</v>
      </c>
      <c r="J1404">
        <v>15.9</v>
      </c>
      <c r="K1404" s="5">
        <f t="shared" si="42"/>
        <v>1</v>
      </c>
      <c r="L1404">
        <v>3</v>
      </c>
      <c r="M1404">
        <v>1</v>
      </c>
      <c r="N1404" s="7">
        <f t="shared" si="43"/>
        <v>0.25</v>
      </c>
      <c r="O1404">
        <v>2</v>
      </c>
      <c r="P1404">
        <v>2</v>
      </c>
      <c r="Q1404">
        <v>2</v>
      </c>
      <c r="R1404">
        <v>6</v>
      </c>
      <c r="S1404" t="s">
        <v>4148</v>
      </c>
      <c r="T1404" t="s">
        <v>4317</v>
      </c>
      <c r="U1404" t="s">
        <v>14798</v>
      </c>
    </row>
    <row r="1405" spans="1:21" x14ac:dyDescent="0.3">
      <c r="A1405" t="s">
        <v>4318</v>
      </c>
      <c r="B1405" t="s">
        <v>4319</v>
      </c>
      <c r="C1405" t="s">
        <v>20</v>
      </c>
      <c r="D1405" t="s">
        <v>21</v>
      </c>
      <c r="E1405" t="s">
        <v>22</v>
      </c>
      <c r="F1405" t="s">
        <v>23</v>
      </c>
      <c r="G1405" t="s">
        <v>24</v>
      </c>
      <c r="H1405">
        <v>138</v>
      </c>
      <c r="I1405">
        <v>12</v>
      </c>
      <c r="J1405">
        <v>11.5</v>
      </c>
      <c r="K1405" s="5">
        <f t="shared" si="42"/>
        <v>0</v>
      </c>
      <c r="L1405">
        <v>5</v>
      </c>
      <c r="M1405">
        <v>7</v>
      </c>
      <c r="N1405" s="7">
        <f t="shared" si="43"/>
        <v>0.58333333333333337</v>
      </c>
      <c r="O1405">
        <v>0</v>
      </c>
      <c r="P1405">
        <v>0</v>
      </c>
      <c r="Q1405">
        <v>11</v>
      </c>
      <c r="R1405">
        <v>9</v>
      </c>
      <c r="S1405" t="s">
        <v>4148</v>
      </c>
      <c r="T1405" t="s">
        <v>4320</v>
      </c>
      <c r="U1405" t="s">
        <v>14798</v>
      </c>
    </row>
    <row r="1406" spans="1:21" x14ac:dyDescent="0.3">
      <c r="A1406" t="s">
        <v>4321</v>
      </c>
      <c r="B1406" t="s">
        <v>4322</v>
      </c>
      <c r="C1406" t="s">
        <v>20</v>
      </c>
      <c r="D1406" t="s">
        <v>21</v>
      </c>
      <c r="E1406" t="s">
        <v>37</v>
      </c>
      <c r="F1406" t="s">
        <v>23</v>
      </c>
      <c r="G1406" t="s">
        <v>24</v>
      </c>
      <c r="H1406">
        <v>171</v>
      </c>
      <c r="I1406">
        <v>11</v>
      </c>
      <c r="J1406">
        <v>15.5</v>
      </c>
      <c r="K1406" s="5">
        <f t="shared" si="42"/>
        <v>1</v>
      </c>
      <c r="L1406">
        <v>7</v>
      </c>
      <c r="M1406">
        <v>4</v>
      </c>
      <c r="N1406" s="7">
        <f t="shared" si="43"/>
        <v>0.36363636363636365</v>
      </c>
      <c r="O1406">
        <v>0</v>
      </c>
      <c r="P1406">
        <v>0</v>
      </c>
      <c r="Q1406">
        <v>9</v>
      </c>
      <c r="R1406">
        <v>7</v>
      </c>
      <c r="S1406" t="s">
        <v>4323</v>
      </c>
      <c r="T1406" t="s">
        <v>4324</v>
      </c>
      <c r="U1406" t="s">
        <v>14798</v>
      </c>
    </row>
    <row r="1407" spans="1:21" x14ac:dyDescent="0.3">
      <c r="A1407" t="s">
        <v>4325</v>
      </c>
      <c r="B1407" t="s">
        <v>4326</v>
      </c>
      <c r="C1407" t="s">
        <v>20</v>
      </c>
      <c r="D1407" t="s">
        <v>21</v>
      </c>
      <c r="E1407" t="s">
        <v>37</v>
      </c>
      <c r="F1407" t="s">
        <v>23</v>
      </c>
      <c r="G1407" t="s">
        <v>24</v>
      </c>
      <c r="H1407">
        <v>309</v>
      </c>
      <c r="I1407">
        <v>18</v>
      </c>
      <c r="J1407">
        <v>17.2</v>
      </c>
      <c r="K1407" s="5">
        <f t="shared" si="42"/>
        <v>1</v>
      </c>
      <c r="L1407">
        <v>5</v>
      </c>
      <c r="M1407">
        <v>11</v>
      </c>
      <c r="N1407" s="7">
        <f t="shared" si="43"/>
        <v>0.6875</v>
      </c>
      <c r="O1407">
        <v>1</v>
      </c>
      <c r="P1407">
        <v>1</v>
      </c>
      <c r="Q1407">
        <v>6</v>
      </c>
      <c r="R1407">
        <v>6</v>
      </c>
      <c r="S1407" t="s">
        <v>4323</v>
      </c>
      <c r="T1407" t="s">
        <v>4327</v>
      </c>
      <c r="U1407" t="s">
        <v>14798</v>
      </c>
    </row>
    <row r="1408" spans="1:21" x14ac:dyDescent="0.3">
      <c r="A1408" t="s">
        <v>4328</v>
      </c>
      <c r="B1408" t="s">
        <v>4329</v>
      </c>
      <c r="C1408" t="s">
        <v>20</v>
      </c>
      <c r="D1408" t="s">
        <v>21</v>
      </c>
      <c r="E1408" t="s">
        <v>22</v>
      </c>
      <c r="F1408" t="s">
        <v>29</v>
      </c>
      <c r="G1408" t="s">
        <v>24</v>
      </c>
      <c r="H1408">
        <v>72</v>
      </c>
      <c r="I1408">
        <v>5</v>
      </c>
      <c r="J1408">
        <v>14.4</v>
      </c>
      <c r="K1408" s="5">
        <f t="shared" si="42"/>
        <v>0</v>
      </c>
      <c r="L1408">
        <v>1</v>
      </c>
      <c r="M1408">
        <v>1</v>
      </c>
      <c r="N1408" s="7">
        <f t="shared" si="43"/>
        <v>0.5</v>
      </c>
      <c r="O1408">
        <v>2</v>
      </c>
      <c r="P1408">
        <v>1</v>
      </c>
      <c r="Q1408">
        <v>2</v>
      </c>
      <c r="R1408">
        <v>5</v>
      </c>
      <c r="S1408" t="s">
        <v>4323</v>
      </c>
      <c r="T1408" t="s">
        <v>4330</v>
      </c>
      <c r="U1408" t="s">
        <v>14798</v>
      </c>
    </row>
    <row r="1409" spans="1:21" x14ac:dyDescent="0.3">
      <c r="A1409" t="s">
        <v>4331</v>
      </c>
      <c r="B1409" t="s">
        <v>4332</v>
      </c>
      <c r="C1409" t="s">
        <v>20</v>
      </c>
      <c r="D1409" t="s">
        <v>213</v>
      </c>
      <c r="E1409" t="s">
        <v>22</v>
      </c>
      <c r="F1409" t="s">
        <v>29</v>
      </c>
      <c r="G1409" t="s">
        <v>24</v>
      </c>
      <c r="H1409">
        <v>33</v>
      </c>
      <c r="I1409">
        <v>3</v>
      </c>
      <c r="J1409">
        <v>11</v>
      </c>
      <c r="K1409" s="5">
        <f t="shared" si="42"/>
        <v>0</v>
      </c>
      <c r="L1409">
        <v>0</v>
      </c>
      <c r="M1409">
        <v>0</v>
      </c>
      <c r="N1409" s="7">
        <f t="shared" si="43"/>
        <v>0</v>
      </c>
      <c r="O1409">
        <v>1</v>
      </c>
      <c r="P1409">
        <v>2</v>
      </c>
      <c r="Q1409">
        <v>1</v>
      </c>
      <c r="R1409">
        <v>7</v>
      </c>
      <c r="S1409" t="s">
        <v>4323</v>
      </c>
      <c r="T1409" t="s">
        <v>4333</v>
      </c>
      <c r="U1409" t="s">
        <v>14798</v>
      </c>
    </row>
    <row r="1410" spans="1:21" x14ac:dyDescent="0.3">
      <c r="A1410" t="s">
        <v>4334</v>
      </c>
      <c r="B1410" t="s">
        <v>4335</v>
      </c>
      <c r="C1410" t="s">
        <v>20</v>
      </c>
      <c r="D1410" t="s">
        <v>21</v>
      </c>
      <c r="E1410" t="s">
        <v>22</v>
      </c>
      <c r="F1410" t="s">
        <v>29</v>
      </c>
      <c r="G1410" t="s">
        <v>24</v>
      </c>
      <c r="H1410">
        <v>10</v>
      </c>
      <c r="I1410">
        <v>2</v>
      </c>
      <c r="J1410">
        <v>5</v>
      </c>
      <c r="K1410" s="5">
        <f t="shared" si="42"/>
        <v>0</v>
      </c>
      <c r="L1410">
        <v>0</v>
      </c>
      <c r="M1410">
        <v>0</v>
      </c>
      <c r="N1410" s="7">
        <f t="shared" si="43"/>
        <v>0</v>
      </c>
      <c r="O1410">
        <v>1</v>
      </c>
      <c r="P1410">
        <v>1</v>
      </c>
      <c r="Q1410">
        <v>2</v>
      </c>
      <c r="R1410">
        <v>7</v>
      </c>
      <c r="S1410" t="s">
        <v>4323</v>
      </c>
      <c r="T1410" t="s">
        <v>4336</v>
      </c>
      <c r="U1410" t="s">
        <v>14798</v>
      </c>
    </row>
    <row r="1411" spans="1:21" x14ac:dyDescent="0.3">
      <c r="A1411" t="s">
        <v>4337</v>
      </c>
      <c r="B1411" t="s">
        <v>4338</v>
      </c>
      <c r="C1411" t="s">
        <v>99</v>
      </c>
      <c r="D1411" t="s">
        <v>21</v>
      </c>
      <c r="E1411" t="s">
        <v>37</v>
      </c>
      <c r="F1411" t="s">
        <v>23</v>
      </c>
      <c r="G1411" t="s">
        <v>24</v>
      </c>
      <c r="H1411">
        <v>205</v>
      </c>
      <c r="I1411">
        <v>13</v>
      </c>
      <c r="J1411">
        <v>15.8</v>
      </c>
      <c r="K1411" s="5">
        <f t="shared" ref="K1411:K1474" si="44">IF(J1411&gt;15, 1, 0)</f>
        <v>1</v>
      </c>
      <c r="L1411">
        <v>0</v>
      </c>
      <c r="M1411">
        <v>0</v>
      </c>
      <c r="N1411" s="7">
        <f t="shared" ref="N1411:N1474" si="45">IFERROR(M1411/(M1411+L1411), 0)</f>
        <v>0</v>
      </c>
      <c r="O1411">
        <v>0</v>
      </c>
      <c r="P1411">
        <v>0</v>
      </c>
      <c r="Q1411">
        <v>13</v>
      </c>
      <c r="R1411">
        <v>28</v>
      </c>
      <c r="S1411" t="s">
        <v>4323</v>
      </c>
      <c r="T1411" t="s">
        <v>4339</v>
      </c>
      <c r="U1411" t="s">
        <v>14798</v>
      </c>
    </row>
    <row r="1412" spans="1:21" x14ac:dyDescent="0.3">
      <c r="A1412" t="s">
        <v>4340</v>
      </c>
      <c r="B1412" t="s">
        <v>4341</v>
      </c>
      <c r="C1412" t="s">
        <v>20</v>
      </c>
      <c r="D1412" t="s">
        <v>21</v>
      </c>
      <c r="E1412" t="s">
        <v>22</v>
      </c>
      <c r="F1412" t="s">
        <v>29</v>
      </c>
      <c r="G1412" t="s">
        <v>24</v>
      </c>
      <c r="H1412">
        <v>69</v>
      </c>
      <c r="I1412">
        <v>7</v>
      </c>
      <c r="J1412">
        <v>9.9</v>
      </c>
      <c r="K1412" s="5">
        <f t="shared" si="44"/>
        <v>0</v>
      </c>
      <c r="L1412">
        <v>2</v>
      </c>
      <c r="M1412">
        <v>0</v>
      </c>
      <c r="N1412" s="7">
        <f t="shared" si="45"/>
        <v>0</v>
      </c>
      <c r="O1412">
        <v>3</v>
      </c>
      <c r="P1412">
        <v>2</v>
      </c>
      <c r="Q1412">
        <v>2</v>
      </c>
      <c r="R1412">
        <v>6</v>
      </c>
      <c r="S1412" t="s">
        <v>4323</v>
      </c>
      <c r="T1412" t="s">
        <v>4342</v>
      </c>
      <c r="U1412" t="s">
        <v>14798</v>
      </c>
    </row>
    <row r="1413" spans="1:21" x14ac:dyDescent="0.3">
      <c r="A1413" t="s">
        <v>4343</v>
      </c>
      <c r="B1413" t="s">
        <v>4344</v>
      </c>
      <c r="C1413" t="s">
        <v>20</v>
      </c>
      <c r="D1413" t="s">
        <v>21</v>
      </c>
      <c r="E1413" t="s">
        <v>22</v>
      </c>
      <c r="F1413" t="s">
        <v>29</v>
      </c>
      <c r="G1413" t="s">
        <v>24</v>
      </c>
      <c r="H1413">
        <v>12</v>
      </c>
      <c r="I1413">
        <v>7</v>
      </c>
      <c r="J1413">
        <v>1.7</v>
      </c>
      <c r="K1413" s="5">
        <f t="shared" si="44"/>
        <v>0</v>
      </c>
      <c r="L1413">
        <v>2</v>
      </c>
      <c r="M1413">
        <v>0</v>
      </c>
      <c r="N1413" s="7">
        <f t="shared" si="45"/>
        <v>0</v>
      </c>
      <c r="O1413">
        <v>2</v>
      </c>
      <c r="P1413">
        <v>3</v>
      </c>
      <c r="Q1413">
        <v>2</v>
      </c>
      <c r="R1413">
        <v>10</v>
      </c>
      <c r="S1413" t="s">
        <v>4323</v>
      </c>
      <c r="T1413" t="s">
        <v>4345</v>
      </c>
      <c r="U1413" t="s">
        <v>14798</v>
      </c>
    </row>
    <row r="1414" spans="1:21" x14ac:dyDescent="0.3">
      <c r="A1414" t="s">
        <v>4346</v>
      </c>
      <c r="B1414" t="s">
        <v>4347</v>
      </c>
      <c r="C1414" t="s">
        <v>20</v>
      </c>
      <c r="D1414" t="s">
        <v>42</v>
      </c>
      <c r="E1414" t="s">
        <v>22</v>
      </c>
      <c r="F1414" t="s">
        <v>29</v>
      </c>
      <c r="G1414" t="s">
        <v>24</v>
      </c>
      <c r="H1414">
        <v>26</v>
      </c>
      <c r="I1414">
        <v>4</v>
      </c>
      <c r="J1414">
        <v>6.5</v>
      </c>
      <c r="K1414" s="5">
        <f t="shared" si="44"/>
        <v>0</v>
      </c>
      <c r="L1414">
        <v>0</v>
      </c>
      <c r="M1414">
        <v>0</v>
      </c>
      <c r="N1414" s="7">
        <f t="shared" si="45"/>
        <v>0</v>
      </c>
      <c r="O1414">
        <v>3</v>
      </c>
      <c r="P1414">
        <v>1</v>
      </c>
      <c r="Q1414">
        <v>1</v>
      </c>
      <c r="R1414">
        <v>16.5</v>
      </c>
      <c r="S1414" t="s">
        <v>4323</v>
      </c>
      <c r="T1414" t="s">
        <v>4348</v>
      </c>
      <c r="U1414" t="s">
        <v>14798</v>
      </c>
    </row>
    <row r="1415" spans="1:21" x14ac:dyDescent="0.3">
      <c r="A1415" t="s">
        <v>4349</v>
      </c>
      <c r="B1415" t="s">
        <v>4350</v>
      </c>
      <c r="C1415" t="s">
        <v>20</v>
      </c>
      <c r="D1415" t="s">
        <v>42</v>
      </c>
      <c r="E1415" t="s">
        <v>22</v>
      </c>
      <c r="F1415" t="s">
        <v>23</v>
      </c>
      <c r="G1415" t="s">
        <v>24</v>
      </c>
      <c r="H1415">
        <v>138</v>
      </c>
      <c r="I1415">
        <v>10</v>
      </c>
      <c r="J1415">
        <v>13.8</v>
      </c>
      <c r="K1415" s="5">
        <f t="shared" si="44"/>
        <v>0</v>
      </c>
      <c r="L1415">
        <v>6</v>
      </c>
      <c r="M1415">
        <v>2</v>
      </c>
      <c r="N1415" s="7">
        <f t="shared" si="45"/>
        <v>0.25</v>
      </c>
      <c r="O1415">
        <v>2</v>
      </c>
      <c r="P1415">
        <v>0</v>
      </c>
      <c r="Q1415">
        <v>7</v>
      </c>
      <c r="R1415">
        <v>8</v>
      </c>
      <c r="S1415" t="s">
        <v>4323</v>
      </c>
      <c r="T1415" t="s">
        <v>4351</v>
      </c>
      <c r="U1415" t="s">
        <v>14798</v>
      </c>
    </row>
    <row r="1416" spans="1:21" x14ac:dyDescent="0.3">
      <c r="A1416" t="s">
        <v>4352</v>
      </c>
      <c r="B1416" t="s">
        <v>4353</v>
      </c>
      <c r="C1416" t="s">
        <v>20</v>
      </c>
      <c r="D1416" t="s">
        <v>21</v>
      </c>
      <c r="E1416" t="s">
        <v>49</v>
      </c>
      <c r="F1416" t="s">
        <v>23</v>
      </c>
      <c r="G1416" t="s">
        <v>24</v>
      </c>
      <c r="H1416">
        <v>201</v>
      </c>
      <c r="I1416">
        <v>16</v>
      </c>
      <c r="J1416">
        <v>12.6</v>
      </c>
      <c r="K1416" s="5">
        <f t="shared" si="44"/>
        <v>0</v>
      </c>
      <c r="L1416">
        <v>9</v>
      </c>
      <c r="M1416">
        <v>6</v>
      </c>
      <c r="N1416" s="7">
        <f t="shared" si="45"/>
        <v>0.4</v>
      </c>
      <c r="O1416">
        <v>1</v>
      </c>
      <c r="P1416">
        <v>0</v>
      </c>
      <c r="Q1416">
        <v>10</v>
      </c>
      <c r="R1416">
        <v>11</v>
      </c>
      <c r="S1416" t="s">
        <v>4323</v>
      </c>
      <c r="T1416" t="s">
        <v>4354</v>
      </c>
      <c r="U1416" t="s">
        <v>14798</v>
      </c>
    </row>
    <row r="1417" spans="1:21" x14ac:dyDescent="0.3">
      <c r="A1417" t="s">
        <v>4355</v>
      </c>
      <c r="B1417" t="s">
        <v>4356</v>
      </c>
      <c r="C1417" t="s">
        <v>20</v>
      </c>
      <c r="D1417" t="s">
        <v>42</v>
      </c>
      <c r="E1417" t="s">
        <v>37</v>
      </c>
      <c r="F1417" t="s">
        <v>23</v>
      </c>
      <c r="G1417" t="s">
        <v>24</v>
      </c>
      <c r="H1417">
        <v>75</v>
      </c>
      <c r="I1417">
        <v>10</v>
      </c>
      <c r="J1417">
        <v>7.5</v>
      </c>
      <c r="K1417" s="5">
        <f t="shared" si="44"/>
        <v>0</v>
      </c>
      <c r="L1417">
        <v>5</v>
      </c>
      <c r="M1417">
        <v>4</v>
      </c>
      <c r="N1417" s="7">
        <f t="shared" si="45"/>
        <v>0.44444444444444442</v>
      </c>
      <c r="O1417">
        <v>1</v>
      </c>
      <c r="P1417">
        <v>0</v>
      </c>
      <c r="Q1417">
        <v>6</v>
      </c>
      <c r="R1417">
        <v>12.73</v>
      </c>
      <c r="S1417" t="s">
        <v>4323</v>
      </c>
      <c r="T1417" t="s">
        <v>4357</v>
      </c>
      <c r="U1417" t="s">
        <v>14798</v>
      </c>
    </row>
    <row r="1418" spans="1:21" x14ac:dyDescent="0.3">
      <c r="A1418" t="s">
        <v>4358</v>
      </c>
      <c r="B1418" t="s">
        <v>4359</v>
      </c>
      <c r="C1418" t="s">
        <v>20</v>
      </c>
      <c r="D1418" t="s">
        <v>42</v>
      </c>
      <c r="E1418" t="s">
        <v>22</v>
      </c>
      <c r="F1418" t="s">
        <v>23</v>
      </c>
      <c r="G1418" t="s">
        <v>24</v>
      </c>
      <c r="H1418">
        <v>125</v>
      </c>
      <c r="I1418">
        <v>8</v>
      </c>
      <c r="J1418">
        <v>15.6</v>
      </c>
      <c r="K1418" s="5">
        <f t="shared" si="44"/>
        <v>1</v>
      </c>
      <c r="L1418">
        <v>6</v>
      </c>
      <c r="M1418">
        <v>2</v>
      </c>
      <c r="N1418" s="7">
        <f t="shared" si="45"/>
        <v>0.25</v>
      </c>
      <c r="O1418">
        <v>0</v>
      </c>
      <c r="P1418">
        <v>0</v>
      </c>
      <c r="Q1418">
        <v>7</v>
      </c>
      <c r="R1418">
        <v>9</v>
      </c>
      <c r="S1418" t="s">
        <v>4323</v>
      </c>
      <c r="T1418" t="s">
        <v>4360</v>
      </c>
      <c r="U1418" t="s">
        <v>14798</v>
      </c>
    </row>
    <row r="1419" spans="1:21" x14ac:dyDescent="0.3">
      <c r="A1419" t="s">
        <v>4361</v>
      </c>
      <c r="B1419" t="s">
        <v>4362</v>
      </c>
      <c r="C1419" t="s">
        <v>20</v>
      </c>
      <c r="D1419" t="s">
        <v>21</v>
      </c>
      <c r="E1419" t="s">
        <v>22</v>
      </c>
      <c r="F1419" t="s">
        <v>23</v>
      </c>
      <c r="G1419" t="s">
        <v>24</v>
      </c>
      <c r="H1419">
        <v>96</v>
      </c>
      <c r="I1419">
        <v>10</v>
      </c>
      <c r="J1419">
        <v>9.6</v>
      </c>
      <c r="K1419" s="5">
        <f t="shared" si="44"/>
        <v>0</v>
      </c>
      <c r="L1419">
        <v>7</v>
      </c>
      <c r="M1419">
        <v>1</v>
      </c>
      <c r="N1419" s="7">
        <f t="shared" si="45"/>
        <v>0.125</v>
      </c>
      <c r="O1419">
        <v>1</v>
      </c>
      <c r="P1419">
        <v>1</v>
      </c>
      <c r="Q1419">
        <v>6</v>
      </c>
      <c r="R1419">
        <v>30</v>
      </c>
      <c r="S1419" t="s">
        <v>4323</v>
      </c>
      <c r="T1419" t="s">
        <v>4363</v>
      </c>
      <c r="U1419" t="s">
        <v>14798</v>
      </c>
    </row>
    <row r="1420" spans="1:21" x14ac:dyDescent="0.3">
      <c r="A1420" t="s">
        <v>4364</v>
      </c>
      <c r="B1420" t="s">
        <v>4365</v>
      </c>
      <c r="C1420" t="s">
        <v>20</v>
      </c>
      <c r="D1420" t="s">
        <v>213</v>
      </c>
      <c r="E1420" t="s">
        <v>22</v>
      </c>
      <c r="F1420" t="s">
        <v>29</v>
      </c>
      <c r="G1420" t="s">
        <v>24</v>
      </c>
      <c r="H1420">
        <v>88</v>
      </c>
      <c r="I1420">
        <v>5</v>
      </c>
      <c r="J1420">
        <v>17.600000000000001</v>
      </c>
      <c r="K1420" s="5">
        <f t="shared" si="44"/>
        <v>1</v>
      </c>
      <c r="L1420">
        <v>1</v>
      </c>
      <c r="M1420">
        <v>0</v>
      </c>
      <c r="N1420" s="7">
        <f t="shared" si="45"/>
        <v>0</v>
      </c>
      <c r="O1420">
        <v>3</v>
      </c>
      <c r="P1420">
        <v>1</v>
      </c>
      <c r="Q1420">
        <v>2</v>
      </c>
      <c r="R1420">
        <v>5</v>
      </c>
      <c r="S1420" t="s">
        <v>4323</v>
      </c>
      <c r="T1420" t="s">
        <v>4366</v>
      </c>
      <c r="U1420" t="s">
        <v>14798</v>
      </c>
    </row>
    <row r="1421" spans="1:21" x14ac:dyDescent="0.3">
      <c r="A1421" t="s">
        <v>4367</v>
      </c>
      <c r="B1421" t="s">
        <v>4368</v>
      </c>
      <c r="C1421" t="s">
        <v>20</v>
      </c>
      <c r="D1421" t="s">
        <v>21</v>
      </c>
      <c r="E1421" t="s">
        <v>22</v>
      </c>
      <c r="F1421" t="s">
        <v>29</v>
      </c>
      <c r="G1421" t="s">
        <v>24</v>
      </c>
      <c r="H1421">
        <v>33</v>
      </c>
      <c r="I1421">
        <v>3</v>
      </c>
      <c r="J1421">
        <v>11</v>
      </c>
      <c r="K1421" s="5">
        <f t="shared" si="44"/>
        <v>0</v>
      </c>
      <c r="L1421">
        <v>0</v>
      </c>
      <c r="M1421">
        <v>0</v>
      </c>
      <c r="N1421" s="7">
        <f t="shared" si="45"/>
        <v>0</v>
      </c>
      <c r="O1421">
        <v>2</v>
      </c>
      <c r="P1421">
        <v>1</v>
      </c>
      <c r="Q1421">
        <v>2</v>
      </c>
      <c r="R1421">
        <v>6</v>
      </c>
      <c r="S1421" t="s">
        <v>4323</v>
      </c>
      <c r="T1421" t="s">
        <v>4369</v>
      </c>
      <c r="U1421" t="s">
        <v>14798</v>
      </c>
    </row>
    <row r="1422" spans="1:21" x14ac:dyDescent="0.3">
      <c r="A1422" t="s">
        <v>4370</v>
      </c>
      <c r="B1422" t="s">
        <v>4371</v>
      </c>
      <c r="C1422" t="s">
        <v>20</v>
      </c>
      <c r="D1422" t="s">
        <v>21</v>
      </c>
      <c r="E1422" t="s">
        <v>49</v>
      </c>
      <c r="F1422" t="s">
        <v>38</v>
      </c>
      <c r="G1422" t="s">
        <v>24</v>
      </c>
      <c r="H1422">
        <v>372</v>
      </c>
      <c r="I1422">
        <v>28</v>
      </c>
      <c r="J1422">
        <v>13.3</v>
      </c>
      <c r="K1422" s="5">
        <f t="shared" si="44"/>
        <v>0</v>
      </c>
      <c r="L1422">
        <v>14</v>
      </c>
      <c r="M1422">
        <v>12</v>
      </c>
      <c r="N1422" s="7">
        <f t="shared" si="45"/>
        <v>0.46153846153846156</v>
      </c>
      <c r="O1422">
        <v>2</v>
      </c>
      <c r="P1422">
        <v>0</v>
      </c>
      <c r="Q1422">
        <v>23</v>
      </c>
      <c r="R1422">
        <v>24</v>
      </c>
      <c r="S1422" t="s">
        <v>4323</v>
      </c>
      <c r="T1422" t="s">
        <v>4372</v>
      </c>
      <c r="U1422" t="s">
        <v>14798</v>
      </c>
    </row>
    <row r="1423" spans="1:21" x14ac:dyDescent="0.3">
      <c r="A1423" t="s">
        <v>4373</v>
      </c>
      <c r="B1423" t="s">
        <v>4374</v>
      </c>
      <c r="C1423" t="s">
        <v>20</v>
      </c>
      <c r="D1423" t="s">
        <v>21</v>
      </c>
      <c r="E1423" t="s">
        <v>22</v>
      </c>
      <c r="F1423" t="s">
        <v>29</v>
      </c>
      <c r="G1423" t="s">
        <v>24</v>
      </c>
      <c r="H1423">
        <v>136</v>
      </c>
      <c r="I1423">
        <v>8</v>
      </c>
      <c r="J1423">
        <v>17</v>
      </c>
      <c r="K1423" s="5">
        <f t="shared" si="44"/>
        <v>1</v>
      </c>
      <c r="L1423">
        <v>4</v>
      </c>
      <c r="M1423">
        <v>0</v>
      </c>
      <c r="N1423" s="7">
        <f t="shared" si="45"/>
        <v>0</v>
      </c>
      <c r="O1423">
        <v>4</v>
      </c>
      <c r="P1423">
        <v>0</v>
      </c>
      <c r="Q1423">
        <v>2</v>
      </c>
      <c r="R1423">
        <v>11.03</v>
      </c>
      <c r="S1423" t="s">
        <v>4323</v>
      </c>
      <c r="T1423" t="s">
        <v>4375</v>
      </c>
      <c r="U1423" t="s">
        <v>14798</v>
      </c>
    </row>
    <row r="1424" spans="1:21" x14ac:dyDescent="0.3">
      <c r="A1424" t="s">
        <v>4376</v>
      </c>
      <c r="B1424" t="s">
        <v>4377</v>
      </c>
      <c r="C1424" t="s">
        <v>20</v>
      </c>
      <c r="D1424" t="s">
        <v>21</v>
      </c>
      <c r="E1424" t="s">
        <v>22</v>
      </c>
      <c r="F1424" t="s">
        <v>29</v>
      </c>
      <c r="G1424" t="s">
        <v>24</v>
      </c>
      <c r="H1424">
        <v>114</v>
      </c>
      <c r="I1424">
        <v>8</v>
      </c>
      <c r="J1424">
        <v>14.2</v>
      </c>
      <c r="K1424" s="5">
        <f t="shared" si="44"/>
        <v>0</v>
      </c>
      <c r="L1424">
        <v>2</v>
      </c>
      <c r="M1424">
        <v>1</v>
      </c>
      <c r="N1424" s="7">
        <f t="shared" si="45"/>
        <v>0.33333333333333331</v>
      </c>
      <c r="O1424">
        <v>2</v>
      </c>
      <c r="P1424">
        <v>3</v>
      </c>
      <c r="Q1424">
        <v>2</v>
      </c>
      <c r="R1424">
        <v>5</v>
      </c>
      <c r="S1424" t="s">
        <v>4323</v>
      </c>
      <c r="T1424" t="s">
        <v>4378</v>
      </c>
      <c r="U1424" t="s">
        <v>14798</v>
      </c>
    </row>
    <row r="1425" spans="1:21" x14ac:dyDescent="0.3">
      <c r="A1425" t="s">
        <v>4379</v>
      </c>
      <c r="B1425" t="s">
        <v>4380</v>
      </c>
      <c r="C1425" t="s">
        <v>20</v>
      </c>
      <c r="D1425" t="s">
        <v>21</v>
      </c>
      <c r="E1425" t="s">
        <v>22</v>
      </c>
      <c r="F1425" t="s">
        <v>29</v>
      </c>
      <c r="G1425" t="s">
        <v>24</v>
      </c>
      <c r="H1425">
        <v>85</v>
      </c>
      <c r="I1425">
        <v>7</v>
      </c>
      <c r="J1425">
        <v>12.1</v>
      </c>
      <c r="K1425" s="5">
        <f t="shared" si="44"/>
        <v>0</v>
      </c>
      <c r="L1425">
        <v>5</v>
      </c>
      <c r="M1425">
        <v>0</v>
      </c>
      <c r="N1425" s="7">
        <f t="shared" si="45"/>
        <v>0</v>
      </c>
      <c r="O1425">
        <v>2</v>
      </c>
      <c r="P1425">
        <v>0</v>
      </c>
      <c r="Q1425">
        <v>5</v>
      </c>
      <c r="R1425">
        <v>6</v>
      </c>
      <c r="S1425" t="s">
        <v>4323</v>
      </c>
      <c r="T1425" t="s">
        <v>4381</v>
      </c>
      <c r="U1425" t="s">
        <v>14798</v>
      </c>
    </row>
    <row r="1426" spans="1:21" x14ac:dyDescent="0.3">
      <c r="A1426" t="s">
        <v>4382</v>
      </c>
      <c r="B1426" t="s">
        <v>4383</v>
      </c>
      <c r="C1426" t="s">
        <v>20</v>
      </c>
      <c r="D1426" t="s">
        <v>21</v>
      </c>
      <c r="E1426" t="s">
        <v>22</v>
      </c>
      <c r="F1426" t="s">
        <v>29</v>
      </c>
      <c r="G1426" t="s">
        <v>24</v>
      </c>
      <c r="H1426">
        <v>26</v>
      </c>
      <c r="I1426">
        <v>4</v>
      </c>
      <c r="J1426">
        <v>6.5</v>
      </c>
      <c r="K1426" s="5">
        <f t="shared" si="44"/>
        <v>0</v>
      </c>
      <c r="L1426">
        <v>0</v>
      </c>
      <c r="M1426">
        <v>0</v>
      </c>
      <c r="N1426" s="7">
        <f t="shared" si="45"/>
        <v>0</v>
      </c>
      <c r="O1426">
        <v>4</v>
      </c>
      <c r="P1426">
        <v>0</v>
      </c>
      <c r="Q1426">
        <v>1</v>
      </c>
      <c r="R1426">
        <v>5</v>
      </c>
      <c r="S1426" t="s">
        <v>4323</v>
      </c>
      <c r="T1426" t="s">
        <v>4384</v>
      </c>
      <c r="U1426" t="s">
        <v>14798</v>
      </c>
    </row>
    <row r="1427" spans="1:21" x14ac:dyDescent="0.3">
      <c r="A1427" t="s">
        <v>4385</v>
      </c>
      <c r="B1427" t="s">
        <v>4386</v>
      </c>
      <c r="C1427" t="s">
        <v>20</v>
      </c>
      <c r="D1427" t="s">
        <v>42</v>
      </c>
      <c r="E1427" t="s">
        <v>49</v>
      </c>
      <c r="F1427" t="s">
        <v>29</v>
      </c>
      <c r="G1427" t="s">
        <v>24</v>
      </c>
      <c r="H1427">
        <v>125</v>
      </c>
      <c r="I1427">
        <v>9</v>
      </c>
      <c r="J1427">
        <v>13.9</v>
      </c>
      <c r="K1427" s="5">
        <f t="shared" si="44"/>
        <v>0</v>
      </c>
      <c r="L1427">
        <v>5</v>
      </c>
      <c r="M1427">
        <v>3</v>
      </c>
      <c r="N1427" s="7">
        <f t="shared" si="45"/>
        <v>0.375</v>
      </c>
      <c r="O1427">
        <v>0</v>
      </c>
      <c r="P1427">
        <v>1</v>
      </c>
      <c r="Q1427">
        <v>4</v>
      </c>
      <c r="R1427">
        <v>4.7</v>
      </c>
      <c r="S1427" t="s">
        <v>520</v>
      </c>
      <c r="T1427" t="s">
        <v>4387</v>
      </c>
      <c r="U1427" t="s">
        <v>14798</v>
      </c>
    </row>
    <row r="1428" spans="1:21" x14ac:dyDescent="0.3">
      <c r="A1428" t="s">
        <v>4388</v>
      </c>
      <c r="B1428" t="s">
        <v>4389</v>
      </c>
      <c r="C1428" t="s">
        <v>20</v>
      </c>
      <c r="D1428" t="s">
        <v>42</v>
      </c>
      <c r="E1428" t="s">
        <v>37</v>
      </c>
      <c r="F1428" t="s">
        <v>29</v>
      </c>
      <c r="G1428" t="s">
        <v>24</v>
      </c>
      <c r="H1428">
        <v>100</v>
      </c>
      <c r="I1428">
        <v>6</v>
      </c>
      <c r="J1428">
        <v>16.7</v>
      </c>
      <c r="K1428" s="5">
        <f t="shared" si="44"/>
        <v>1</v>
      </c>
      <c r="L1428">
        <v>1</v>
      </c>
      <c r="M1428">
        <v>2</v>
      </c>
      <c r="N1428" s="7">
        <f t="shared" si="45"/>
        <v>0.66666666666666663</v>
      </c>
      <c r="O1428">
        <v>2</v>
      </c>
      <c r="P1428">
        <v>1</v>
      </c>
      <c r="Q1428">
        <v>1</v>
      </c>
      <c r="R1428">
        <v>5</v>
      </c>
      <c r="S1428" t="s">
        <v>520</v>
      </c>
      <c r="T1428" t="s">
        <v>4390</v>
      </c>
      <c r="U1428" t="s">
        <v>14798</v>
      </c>
    </row>
    <row r="1429" spans="1:21" x14ac:dyDescent="0.3">
      <c r="A1429" t="s">
        <v>4391</v>
      </c>
      <c r="B1429" t="s">
        <v>4392</v>
      </c>
      <c r="C1429" t="s">
        <v>20</v>
      </c>
      <c r="D1429" t="s">
        <v>42</v>
      </c>
      <c r="E1429" t="s">
        <v>22</v>
      </c>
      <c r="F1429" t="s">
        <v>29</v>
      </c>
      <c r="G1429" t="s">
        <v>24</v>
      </c>
      <c r="H1429">
        <v>29</v>
      </c>
      <c r="I1429">
        <v>3</v>
      </c>
      <c r="J1429">
        <v>9.6999999999999993</v>
      </c>
      <c r="K1429" s="5">
        <f t="shared" si="44"/>
        <v>0</v>
      </c>
      <c r="L1429">
        <v>0</v>
      </c>
      <c r="M1429">
        <v>0</v>
      </c>
      <c r="N1429" s="7">
        <f t="shared" si="45"/>
        <v>0</v>
      </c>
      <c r="O1429">
        <v>2</v>
      </c>
      <c r="P1429">
        <v>1</v>
      </c>
      <c r="Q1429">
        <v>1</v>
      </c>
      <c r="R1429">
        <v>9.6999999999999993</v>
      </c>
      <c r="S1429" t="s">
        <v>4323</v>
      </c>
      <c r="T1429" t="s">
        <v>4393</v>
      </c>
      <c r="U1429" t="s">
        <v>14798</v>
      </c>
    </row>
    <row r="1430" spans="1:21" x14ac:dyDescent="0.3">
      <c r="A1430" t="s">
        <v>4394</v>
      </c>
      <c r="B1430" t="s">
        <v>4395</v>
      </c>
      <c r="C1430" t="s">
        <v>20</v>
      </c>
      <c r="D1430" t="s">
        <v>33</v>
      </c>
      <c r="E1430" t="s">
        <v>49</v>
      </c>
      <c r="F1430" t="s">
        <v>38</v>
      </c>
      <c r="G1430" t="s">
        <v>24</v>
      </c>
      <c r="H1430">
        <v>404</v>
      </c>
      <c r="I1430">
        <v>19</v>
      </c>
      <c r="J1430">
        <v>21.3</v>
      </c>
      <c r="K1430" s="5">
        <f t="shared" si="44"/>
        <v>1</v>
      </c>
      <c r="L1430">
        <v>14</v>
      </c>
      <c r="M1430">
        <v>5</v>
      </c>
      <c r="N1430" s="7">
        <f t="shared" si="45"/>
        <v>0.26315789473684209</v>
      </c>
      <c r="O1430">
        <v>0</v>
      </c>
      <c r="P1430">
        <v>0</v>
      </c>
      <c r="Q1430">
        <v>14</v>
      </c>
      <c r="R1430">
        <v>9</v>
      </c>
      <c r="S1430" t="s">
        <v>4323</v>
      </c>
      <c r="T1430" t="s">
        <v>4396</v>
      </c>
      <c r="U1430" t="s">
        <v>14798</v>
      </c>
    </row>
    <row r="1431" spans="1:21" x14ac:dyDescent="0.3">
      <c r="A1431" t="s">
        <v>4397</v>
      </c>
      <c r="B1431" t="s">
        <v>4398</v>
      </c>
      <c r="C1431" t="s">
        <v>20</v>
      </c>
      <c r="D1431" t="s">
        <v>21</v>
      </c>
      <c r="E1431" t="s">
        <v>22</v>
      </c>
      <c r="F1431" t="s">
        <v>29</v>
      </c>
      <c r="G1431" t="s">
        <v>24</v>
      </c>
      <c r="H1431">
        <v>102</v>
      </c>
      <c r="I1431">
        <v>7</v>
      </c>
      <c r="J1431">
        <v>14.6</v>
      </c>
      <c r="K1431" s="5">
        <f t="shared" si="44"/>
        <v>0</v>
      </c>
      <c r="L1431">
        <v>1</v>
      </c>
      <c r="M1431">
        <v>0</v>
      </c>
      <c r="N1431" s="7">
        <f t="shared" si="45"/>
        <v>0</v>
      </c>
      <c r="O1431">
        <v>4</v>
      </c>
      <c r="P1431">
        <v>2</v>
      </c>
      <c r="Q1431">
        <v>2</v>
      </c>
      <c r="R1431">
        <v>2.5</v>
      </c>
      <c r="S1431" t="s">
        <v>4323</v>
      </c>
      <c r="T1431" t="s">
        <v>4399</v>
      </c>
      <c r="U1431" t="s">
        <v>14798</v>
      </c>
    </row>
    <row r="1432" spans="1:21" x14ac:dyDescent="0.3">
      <c r="A1432" t="s">
        <v>4400</v>
      </c>
      <c r="B1432" t="s">
        <v>4401</v>
      </c>
      <c r="C1432" t="s">
        <v>20</v>
      </c>
      <c r="D1432" t="s">
        <v>21</v>
      </c>
      <c r="E1432" t="s">
        <v>37</v>
      </c>
      <c r="F1432" t="s">
        <v>38</v>
      </c>
      <c r="G1432" t="s">
        <v>24</v>
      </c>
      <c r="H1432">
        <v>281</v>
      </c>
      <c r="I1432">
        <v>18</v>
      </c>
      <c r="J1432">
        <v>15.6</v>
      </c>
      <c r="K1432" s="5">
        <f t="shared" si="44"/>
        <v>1</v>
      </c>
      <c r="L1432">
        <v>9</v>
      </c>
      <c r="M1432">
        <v>7</v>
      </c>
      <c r="N1432" s="7">
        <f t="shared" si="45"/>
        <v>0.4375</v>
      </c>
      <c r="O1432">
        <v>1</v>
      </c>
      <c r="P1432">
        <v>1</v>
      </c>
      <c r="Q1432">
        <v>17</v>
      </c>
      <c r="R1432">
        <v>15</v>
      </c>
      <c r="S1432" t="s">
        <v>4323</v>
      </c>
      <c r="T1432" t="s">
        <v>4402</v>
      </c>
      <c r="U1432" t="s">
        <v>14798</v>
      </c>
    </row>
    <row r="1433" spans="1:21" x14ac:dyDescent="0.3">
      <c r="A1433" t="s">
        <v>4403</v>
      </c>
      <c r="B1433" t="s">
        <v>4404</v>
      </c>
      <c r="C1433" t="s">
        <v>20</v>
      </c>
      <c r="D1433" t="s">
        <v>21</v>
      </c>
      <c r="E1433" t="s">
        <v>22</v>
      </c>
      <c r="F1433" t="s">
        <v>29</v>
      </c>
      <c r="G1433" t="s">
        <v>24</v>
      </c>
      <c r="H1433">
        <v>170</v>
      </c>
      <c r="I1433">
        <v>9</v>
      </c>
      <c r="J1433">
        <v>18.899999999999999</v>
      </c>
      <c r="K1433" s="5">
        <f t="shared" si="44"/>
        <v>1</v>
      </c>
      <c r="L1433">
        <v>4</v>
      </c>
      <c r="M1433">
        <v>0</v>
      </c>
      <c r="N1433" s="7">
        <f t="shared" si="45"/>
        <v>0</v>
      </c>
      <c r="O1433">
        <v>1</v>
      </c>
      <c r="P1433">
        <v>4</v>
      </c>
      <c r="Q1433">
        <v>3</v>
      </c>
      <c r="R1433">
        <v>1.5</v>
      </c>
      <c r="S1433" t="s">
        <v>4323</v>
      </c>
      <c r="T1433" t="s">
        <v>4405</v>
      </c>
      <c r="U1433" t="s">
        <v>14798</v>
      </c>
    </row>
    <row r="1434" spans="1:21" x14ac:dyDescent="0.3">
      <c r="A1434" t="s">
        <v>4406</v>
      </c>
      <c r="B1434" t="s">
        <v>4407</v>
      </c>
      <c r="C1434" t="s">
        <v>20</v>
      </c>
      <c r="D1434" t="s">
        <v>21</v>
      </c>
      <c r="E1434" t="s">
        <v>37</v>
      </c>
      <c r="F1434" t="s">
        <v>23</v>
      </c>
      <c r="G1434" t="s">
        <v>24</v>
      </c>
      <c r="H1434">
        <v>137</v>
      </c>
      <c r="I1434">
        <v>10</v>
      </c>
      <c r="J1434">
        <v>13.7</v>
      </c>
      <c r="K1434" s="5">
        <f t="shared" si="44"/>
        <v>0</v>
      </c>
      <c r="L1434">
        <v>4</v>
      </c>
      <c r="M1434">
        <v>6</v>
      </c>
      <c r="N1434" s="7">
        <f t="shared" si="45"/>
        <v>0.6</v>
      </c>
      <c r="O1434">
        <v>0</v>
      </c>
      <c r="P1434">
        <v>0</v>
      </c>
      <c r="Q1434">
        <v>9</v>
      </c>
      <c r="R1434">
        <v>3</v>
      </c>
      <c r="S1434" t="s">
        <v>4323</v>
      </c>
      <c r="T1434" t="s">
        <v>4408</v>
      </c>
      <c r="U1434" t="s">
        <v>14798</v>
      </c>
    </row>
    <row r="1435" spans="1:21" x14ac:dyDescent="0.3">
      <c r="A1435" t="s">
        <v>4409</v>
      </c>
      <c r="B1435" t="s">
        <v>4410</v>
      </c>
      <c r="C1435" t="s">
        <v>99</v>
      </c>
      <c r="D1435" t="s">
        <v>21</v>
      </c>
      <c r="E1435" t="s">
        <v>37</v>
      </c>
      <c r="F1435" t="s">
        <v>38</v>
      </c>
      <c r="G1435" t="s">
        <v>24</v>
      </c>
      <c r="H1435">
        <v>301</v>
      </c>
      <c r="I1435">
        <v>15</v>
      </c>
      <c r="J1435">
        <v>20.100000000000001</v>
      </c>
      <c r="K1435" s="5">
        <f t="shared" si="44"/>
        <v>1</v>
      </c>
      <c r="L1435">
        <v>0</v>
      </c>
      <c r="M1435">
        <v>0</v>
      </c>
      <c r="N1435" s="7">
        <f t="shared" si="45"/>
        <v>0</v>
      </c>
      <c r="O1435">
        <v>0</v>
      </c>
      <c r="P1435">
        <v>0</v>
      </c>
      <c r="Q1435">
        <v>12</v>
      </c>
      <c r="R1435">
        <v>20</v>
      </c>
      <c r="S1435" t="s">
        <v>4323</v>
      </c>
      <c r="T1435" t="s">
        <v>4411</v>
      </c>
      <c r="U1435" t="s">
        <v>14798</v>
      </c>
    </row>
    <row r="1436" spans="1:21" x14ac:dyDescent="0.3">
      <c r="A1436" t="s">
        <v>4412</v>
      </c>
      <c r="B1436" t="s">
        <v>4413</v>
      </c>
      <c r="C1436" t="s">
        <v>20</v>
      </c>
      <c r="D1436" t="s">
        <v>33</v>
      </c>
      <c r="E1436" t="s">
        <v>22</v>
      </c>
      <c r="F1436" t="s">
        <v>38</v>
      </c>
      <c r="G1436" t="s">
        <v>24</v>
      </c>
      <c r="H1436">
        <v>33</v>
      </c>
      <c r="I1436">
        <v>10</v>
      </c>
      <c r="J1436">
        <v>3.3</v>
      </c>
      <c r="K1436" s="5">
        <f t="shared" si="44"/>
        <v>0</v>
      </c>
      <c r="L1436">
        <v>4</v>
      </c>
      <c r="M1436">
        <v>1</v>
      </c>
      <c r="N1436" s="7">
        <f t="shared" si="45"/>
        <v>0.2</v>
      </c>
      <c r="O1436">
        <v>4</v>
      </c>
      <c r="P1436">
        <v>1</v>
      </c>
      <c r="Q1436">
        <v>2</v>
      </c>
      <c r="R1436">
        <v>3.4</v>
      </c>
      <c r="S1436" t="s">
        <v>4323</v>
      </c>
      <c r="T1436" t="s">
        <v>4414</v>
      </c>
      <c r="U1436" t="s">
        <v>14798</v>
      </c>
    </row>
    <row r="1437" spans="1:21" x14ac:dyDescent="0.3">
      <c r="A1437" t="s">
        <v>4415</v>
      </c>
      <c r="B1437" t="s">
        <v>4416</v>
      </c>
      <c r="C1437" t="s">
        <v>20</v>
      </c>
      <c r="D1437" t="s">
        <v>21</v>
      </c>
      <c r="E1437" t="s">
        <v>22</v>
      </c>
      <c r="F1437" t="s">
        <v>29</v>
      </c>
      <c r="G1437" t="s">
        <v>24</v>
      </c>
      <c r="H1437">
        <v>14</v>
      </c>
      <c r="I1437">
        <v>3</v>
      </c>
      <c r="J1437">
        <v>4.7</v>
      </c>
      <c r="K1437" s="5">
        <f t="shared" si="44"/>
        <v>0</v>
      </c>
      <c r="L1437">
        <v>0</v>
      </c>
      <c r="M1437">
        <v>0</v>
      </c>
      <c r="N1437" s="7">
        <f t="shared" si="45"/>
        <v>0</v>
      </c>
      <c r="O1437">
        <v>1</v>
      </c>
      <c r="P1437">
        <v>2</v>
      </c>
      <c r="Q1437">
        <v>1</v>
      </c>
      <c r="R1437">
        <v>4.5</v>
      </c>
      <c r="S1437" t="s">
        <v>4323</v>
      </c>
      <c r="T1437" t="s">
        <v>4417</v>
      </c>
      <c r="U1437" t="s">
        <v>14798</v>
      </c>
    </row>
    <row r="1438" spans="1:21" x14ac:dyDescent="0.3">
      <c r="A1438" t="s">
        <v>4418</v>
      </c>
      <c r="B1438" t="s">
        <v>4419</v>
      </c>
      <c r="C1438" t="s">
        <v>20</v>
      </c>
      <c r="D1438" t="s">
        <v>21</v>
      </c>
      <c r="E1438" t="s">
        <v>22</v>
      </c>
      <c r="F1438" t="s">
        <v>38</v>
      </c>
      <c r="G1438" t="s">
        <v>24</v>
      </c>
      <c r="H1438">
        <v>480</v>
      </c>
      <c r="I1438">
        <v>25</v>
      </c>
      <c r="J1438">
        <v>19.2</v>
      </c>
      <c r="K1438" s="5">
        <f t="shared" si="44"/>
        <v>1</v>
      </c>
      <c r="L1438">
        <v>10</v>
      </c>
      <c r="M1438">
        <v>13</v>
      </c>
      <c r="N1438" s="7">
        <f t="shared" si="45"/>
        <v>0.56521739130434778</v>
      </c>
      <c r="O1438">
        <v>2</v>
      </c>
      <c r="P1438">
        <v>0</v>
      </c>
      <c r="Q1438">
        <v>19</v>
      </c>
      <c r="R1438">
        <v>21</v>
      </c>
      <c r="S1438" t="s">
        <v>4323</v>
      </c>
      <c r="T1438" t="s">
        <v>4420</v>
      </c>
      <c r="U1438" t="s">
        <v>14798</v>
      </c>
    </row>
    <row r="1439" spans="1:21" x14ac:dyDescent="0.3">
      <c r="A1439" t="s">
        <v>4421</v>
      </c>
      <c r="B1439" t="s">
        <v>4422</v>
      </c>
      <c r="C1439" t="s">
        <v>20</v>
      </c>
      <c r="D1439" t="s">
        <v>42</v>
      </c>
      <c r="E1439" t="s">
        <v>37</v>
      </c>
      <c r="F1439" t="s">
        <v>38</v>
      </c>
      <c r="G1439" t="s">
        <v>24</v>
      </c>
      <c r="H1439">
        <v>284</v>
      </c>
      <c r="I1439">
        <v>16</v>
      </c>
      <c r="J1439">
        <v>17.8</v>
      </c>
      <c r="K1439" s="5">
        <f t="shared" si="44"/>
        <v>1</v>
      </c>
      <c r="L1439">
        <v>8</v>
      </c>
      <c r="M1439">
        <v>7</v>
      </c>
      <c r="N1439" s="7">
        <f t="shared" si="45"/>
        <v>0.46666666666666667</v>
      </c>
      <c r="O1439">
        <v>0</v>
      </c>
      <c r="P1439">
        <v>1</v>
      </c>
      <c r="Q1439">
        <v>14</v>
      </c>
      <c r="R1439">
        <v>10</v>
      </c>
      <c r="S1439" t="s">
        <v>4323</v>
      </c>
      <c r="T1439" t="s">
        <v>4423</v>
      </c>
      <c r="U1439" t="s">
        <v>14798</v>
      </c>
    </row>
    <row r="1440" spans="1:21" x14ac:dyDescent="0.3">
      <c r="A1440" t="s">
        <v>4424</v>
      </c>
      <c r="B1440" t="s">
        <v>4425</v>
      </c>
      <c r="C1440" t="s">
        <v>20</v>
      </c>
      <c r="D1440" t="s">
        <v>42</v>
      </c>
      <c r="E1440" t="s">
        <v>22</v>
      </c>
      <c r="F1440" t="s">
        <v>29</v>
      </c>
      <c r="G1440" t="s">
        <v>24</v>
      </c>
      <c r="H1440">
        <v>32</v>
      </c>
      <c r="I1440">
        <v>5</v>
      </c>
      <c r="J1440">
        <v>6.4</v>
      </c>
      <c r="K1440" s="5">
        <f t="shared" si="44"/>
        <v>0</v>
      </c>
      <c r="L1440">
        <v>0</v>
      </c>
      <c r="M1440">
        <v>0</v>
      </c>
      <c r="N1440" s="7">
        <f t="shared" si="45"/>
        <v>0</v>
      </c>
      <c r="O1440">
        <v>2</v>
      </c>
      <c r="P1440">
        <v>3</v>
      </c>
      <c r="Q1440">
        <v>1</v>
      </c>
      <c r="R1440">
        <v>6</v>
      </c>
      <c r="S1440" t="s">
        <v>4323</v>
      </c>
      <c r="T1440" t="s">
        <v>4426</v>
      </c>
      <c r="U1440" t="s">
        <v>14798</v>
      </c>
    </row>
    <row r="1441" spans="1:21" x14ac:dyDescent="0.3">
      <c r="A1441" t="s">
        <v>4427</v>
      </c>
      <c r="B1441" t="s">
        <v>4428</v>
      </c>
      <c r="C1441" t="s">
        <v>20</v>
      </c>
      <c r="D1441" t="s">
        <v>21</v>
      </c>
      <c r="E1441" t="s">
        <v>22</v>
      </c>
      <c r="F1441" t="s">
        <v>29</v>
      </c>
      <c r="G1441" t="s">
        <v>24</v>
      </c>
      <c r="H1441">
        <v>74</v>
      </c>
      <c r="I1441">
        <v>4</v>
      </c>
      <c r="J1441">
        <v>18.5</v>
      </c>
      <c r="K1441" s="5">
        <f t="shared" si="44"/>
        <v>1</v>
      </c>
      <c r="L1441">
        <v>0</v>
      </c>
      <c r="M1441">
        <v>0</v>
      </c>
      <c r="N1441" s="7">
        <f t="shared" si="45"/>
        <v>0</v>
      </c>
      <c r="O1441">
        <v>3</v>
      </c>
      <c r="P1441">
        <v>1</v>
      </c>
      <c r="Q1441">
        <v>2</v>
      </c>
      <c r="R1441">
        <v>5</v>
      </c>
      <c r="S1441" t="s">
        <v>4323</v>
      </c>
      <c r="T1441" t="s">
        <v>4429</v>
      </c>
      <c r="U1441" t="s">
        <v>14798</v>
      </c>
    </row>
    <row r="1442" spans="1:21" x14ac:dyDescent="0.3">
      <c r="A1442" t="s">
        <v>4430</v>
      </c>
      <c r="B1442" t="s">
        <v>4431</v>
      </c>
      <c r="C1442" t="s">
        <v>20</v>
      </c>
      <c r="D1442" t="s">
        <v>21</v>
      </c>
      <c r="E1442" t="s">
        <v>22</v>
      </c>
      <c r="F1442" t="s">
        <v>29</v>
      </c>
      <c r="G1442" t="s">
        <v>24</v>
      </c>
      <c r="H1442">
        <v>183</v>
      </c>
      <c r="I1442">
        <v>10</v>
      </c>
      <c r="J1442">
        <v>18.3</v>
      </c>
      <c r="K1442" s="5">
        <f t="shared" si="44"/>
        <v>1</v>
      </c>
      <c r="L1442">
        <v>3</v>
      </c>
      <c r="M1442">
        <v>2</v>
      </c>
      <c r="N1442" s="7">
        <f t="shared" si="45"/>
        <v>0.4</v>
      </c>
      <c r="O1442">
        <v>2</v>
      </c>
      <c r="P1442">
        <v>3</v>
      </c>
      <c r="Q1442">
        <v>3</v>
      </c>
      <c r="R1442">
        <v>4</v>
      </c>
      <c r="S1442" t="s">
        <v>4323</v>
      </c>
      <c r="T1442" t="s">
        <v>4432</v>
      </c>
      <c r="U1442" t="s">
        <v>14798</v>
      </c>
    </row>
    <row r="1443" spans="1:21" x14ac:dyDescent="0.3">
      <c r="A1443" t="s">
        <v>4433</v>
      </c>
      <c r="B1443" t="s">
        <v>4434</v>
      </c>
      <c r="C1443" t="s">
        <v>99</v>
      </c>
      <c r="D1443" t="s">
        <v>21</v>
      </c>
      <c r="E1443" t="s">
        <v>49</v>
      </c>
      <c r="F1443" t="s">
        <v>38</v>
      </c>
      <c r="G1443" t="s">
        <v>24</v>
      </c>
      <c r="H1443">
        <v>225</v>
      </c>
      <c r="I1443">
        <v>12</v>
      </c>
      <c r="J1443">
        <v>18.8</v>
      </c>
      <c r="K1443" s="5">
        <f t="shared" si="44"/>
        <v>1</v>
      </c>
      <c r="L1443">
        <v>0</v>
      </c>
      <c r="M1443">
        <v>0</v>
      </c>
      <c r="N1443" s="7">
        <f t="shared" si="45"/>
        <v>0</v>
      </c>
      <c r="O1443">
        <v>0</v>
      </c>
      <c r="P1443">
        <v>0</v>
      </c>
      <c r="Q1443">
        <v>6</v>
      </c>
      <c r="R1443">
        <v>4.3</v>
      </c>
      <c r="S1443" t="s">
        <v>4323</v>
      </c>
      <c r="T1443" t="s">
        <v>4435</v>
      </c>
      <c r="U1443" t="s">
        <v>14798</v>
      </c>
    </row>
    <row r="1444" spans="1:21" x14ac:dyDescent="0.3">
      <c r="A1444" t="s">
        <v>4436</v>
      </c>
      <c r="B1444" t="s">
        <v>4437</v>
      </c>
      <c r="C1444" t="s">
        <v>20</v>
      </c>
      <c r="D1444" t="s">
        <v>42</v>
      </c>
      <c r="E1444" t="s">
        <v>22</v>
      </c>
      <c r="F1444" t="s">
        <v>29</v>
      </c>
      <c r="G1444" t="s">
        <v>24</v>
      </c>
      <c r="H1444">
        <v>30</v>
      </c>
      <c r="I1444">
        <v>6</v>
      </c>
      <c r="J1444">
        <v>5</v>
      </c>
      <c r="K1444" s="5">
        <f t="shared" si="44"/>
        <v>0</v>
      </c>
      <c r="L1444">
        <v>1</v>
      </c>
      <c r="M1444">
        <v>1</v>
      </c>
      <c r="N1444" s="7">
        <f t="shared" si="45"/>
        <v>0.5</v>
      </c>
      <c r="O1444">
        <v>1</v>
      </c>
      <c r="P1444">
        <v>3</v>
      </c>
      <c r="Q1444">
        <v>1</v>
      </c>
      <c r="R1444">
        <v>3</v>
      </c>
      <c r="S1444" t="s">
        <v>520</v>
      </c>
      <c r="T1444" t="s">
        <v>4438</v>
      </c>
      <c r="U1444" t="s">
        <v>14798</v>
      </c>
    </row>
    <row r="1445" spans="1:21" x14ac:dyDescent="0.3">
      <c r="A1445" t="s">
        <v>4439</v>
      </c>
      <c r="B1445" t="s">
        <v>4440</v>
      </c>
      <c r="C1445" t="s">
        <v>20</v>
      </c>
      <c r="D1445" t="s">
        <v>42</v>
      </c>
      <c r="E1445" t="s">
        <v>22</v>
      </c>
      <c r="F1445" t="s">
        <v>29</v>
      </c>
      <c r="G1445" t="s">
        <v>24</v>
      </c>
      <c r="H1445">
        <v>82</v>
      </c>
      <c r="I1445">
        <v>5</v>
      </c>
      <c r="J1445">
        <v>16.399999999999999</v>
      </c>
      <c r="K1445" s="5">
        <f t="shared" si="44"/>
        <v>1</v>
      </c>
      <c r="L1445">
        <v>1</v>
      </c>
      <c r="M1445">
        <v>0</v>
      </c>
      <c r="N1445" s="7">
        <f t="shared" si="45"/>
        <v>0</v>
      </c>
      <c r="O1445">
        <v>2</v>
      </c>
      <c r="P1445">
        <v>2</v>
      </c>
      <c r="Q1445">
        <v>3</v>
      </c>
      <c r="R1445">
        <v>3.5</v>
      </c>
      <c r="S1445" t="s">
        <v>520</v>
      </c>
      <c r="T1445" t="s">
        <v>4441</v>
      </c>
      <c r="U1445" t="s">
        <v>14798</v>
      </c>
    </row>
    <row r="1446" spans="1:21" x14ac:dyDescent="0.3">
      <c r="A1446" t="s">
        <v>4442</v>
      </c>
      <c r="B1446" t="s">
        <v>4443</v>
      </c>
      <c r="C1446" t="s">
        <v>99</v>
      </c>
      <c r="D1446" t="s">
        <v>125</v>
      </c>
      <c r="E1446" t="s">
        <v>49</v>
      </c>
      <c r="F1446" t="s">
        <v>23</v>
      </c>
      <c r="G1446" t="s">
        <v>24</v>
      </c>
      <c r="H1446">
        <v>112</v>
      </c>
      <c r="I1446">
        <v>10</v>
      </c>
      <c r="J1446">
        <v>11.2</v>
      </c>
      <c r="K1446" s="5">
        <f t="shared" si="44"/>
        <v>0</v>
      </c>
      <c r="L1446">
        <v>0</v>
      </c>
      <c r="M1446">
        <v>0</v>
      </c>
      <c r="N1446" s="7">
        <f t="shared" si="45"/>
        <v>0</v>
      </c>
      <c r="O1446">
        <v>0</v>
      </c>
      <c r="P1446">
        <v>0</v>
      </c>
      <c r="Q1446">
        <v>7</v>
      </c>
      <c r="R1446">
        <v>2</v>
      </c>
      <c r="S1446" t="s">
        <v>520</v>
      </c>
      <c r="T1446" t="s">
        <v>4444</v>
      </c>
      <c r="U1446" t="s">
        <v>14798</v>
      </c>
    </row>
    <row r="1447" spans="1:21" x14ac:dyDescent="0.3">
      <c r="A1447" t="s">
        <v>4445</v>
      </c>
      <c r="B1447" t="s">
        <v>4446</v>
      </c>
      <c r="C1447" t="s">
        <v>20</v>
      </c>
      <c r="D1447" t="s">
        <v>213</v>
      </c>
      <c r="E1447" t="s">
        <v>22</v>
      </c>
      <c r="F1447" t="s">
        <v>29</v>
      </c>
      <c r="G1447" t="s">
        <v>24</v>
      </c>
      <c r="H1447">
        <v>44</v>
      </c>
      <c r="I1447">
        <v>4</v>
      </c>
      <c r="J1447">
        <v>11</v>
      </c>
      <c r="K1447" s="5">
        <f t="shared" si="44"/>
        <v>0</v>
      </c>
      <c r="L1447">
        <v>0</v>
      </c>
      <c r="M1447">
        <v>0</v>
      </c>
      <c r="N1447" s="7">
        <f t="shared" si="45"/>
        <v>0</v>
      </c>
      <c r="O1447">
        <v>3</v>
      </c>
      <c r="P1447">
        <v>1</v>
      </c>
      <c r="Q1447">
        <v>2</v>
      </c>
      <c r="R1447">
        <v>13.5</v>
      </c>
      <c r="S1447" t="s">
        <v>520</v>
      </c>
      <c r="T1447" t="s">
        <v>4447</v>
      </c>
      <c r="U1447" t="s">
        <v>14798</v>
      </c>
    </row>
    <row r="1448" spans="1:21" x14ac:dyDescent="0.3">
      <c r="A1448" t="s">
        <v>4448</v>
      </c>
      <c r="B1448" t="s">
        <v>4449</v>
      </c>
      <c r="C1448" t="s">
        <v>20</v>
      </c>
      <c r="D1448" t="s">
        <v>21</v>
      </c>
      <c r="E1448" t="s">
        <v>49</v>
      </c>
      <c r="F1448" t="s">
        <v>38</v>
      </c>
      <c r="G1448" t="s">
        <v>24</v>
      </c>
      <c r="H1448">
        <v>550</v>
      </c>
      <c r="I1448">
        <v>24</v>
      </c>
      <c r="J1448">
        <v>22.9</v>
      </c>
      <c r="K1448" s="5">
        <f t="shared" si="44"/>
        <v>1</v>
      </c>
      <c r="L1448">
        <v>13</v>
      </c>
      <c r="M1448">
        <v>7</v>
      </c>
      <c r="N1448" s="7">
        <f t="shared" si="45"/>
        <v>0.35</v>
      </c>
      <c r="O1448">
        <v>3</v>
      </c>
      <c r="P1448">
        <v>1</v>
      </c>
      <c r="Q1448">
        <v>16</v>
      </c>
      <c r="R1448">
        <v>32</v>
      </c>
      <c r="S1448" t="s">
        <v>4323</v>
      </c>
      <c r="T1448" t="s">
        <v>4450</v>
      </c>
      <c r="U1448" t="s">
        <v>14798</v>
      </c>
    </row>
    <row r="1449" spans="1:21" x14ac:dyDescent="0.3">
      <c r="A1449" t="s">
        <v>4451</v>
      </c>
      <c r="B1449" t="s">
        <v>4452</v>
      </c>
      <c r="C1449" t="s">
        <v>20</v>
      </c>
      <c r="D1449" t="s">
        <v>33</v>
      </c>
      <c r="E1449" t="s">
        <v>49</v>
      </c>
      <c r="F1449" t="s">
        <v>38</v>
      </c>
      <c r="G1449" t="s">
        <v>24</v>
      </c>
      <c r="H1449">
        <v>502</v>
      </c>
      <c r="I1449">
        <v>24</v>
      </c>
      <c r="J1449">
        <v>20.9</v>
      </c>
      <c r="K1449" s="5">
        <f t="shared" si="44"/>
        <v>1</v>
      </c>
      <c r="L1449">
        <v>13</v>
      </c>
      <c r="M1449">
        <v>10</v>
      </c>
      <c r="N1449" s="7">
        <f t="shared" si="45"/>
        <v>0.43478260869565216</v>
      </c>
      <c r="O1449">
        <v>1</v>
      </c>
      <c r="P1449">
        <v>0</v>
      </c>
      <c r="Q1449">
        <v>17</v>
      </c>
      <c r="R1449">
        <v>18</v>
      </c>
      <c r="S1449" t="s">
        <v>4323</v>
      </c>
      <c r="T1449" t="s">
        <v>4453</v>
      </c>
      <c r="U1449" t="s">
        <v>14798</v>
      </c>
    </row>
    <row r="1450" spans="1:21" x14ac:dyDescent="0.3">
      <c r="A1450" t="s">
        <v>4454</v>
      </c>
      <c r="B1450" t="s">
        <v>4455</v>
      </c>
      <c r="C1450" t="s">
        <v>20</v>
      </c>
      <c r="D1450" t="s">
        <v>21</v>
      </c>
      <c r="E1450" t="s">
        <v>22</v>
      </c>
      <c r="F1450" t="s">
        <v>29</v>
      </c>
      <c r="G1450" t="s">
        <v>24</v>
      </c>
      <c r="H1450">
        <v>22</v>
      </c>
      <c r="I1450">
        <v>4</v>
      </c>
      <c r="J1450">
        <v>5.5</v>
      </c>
      <c r="K1450" s="5">
        <f t="shared" si="44"/>
        <v>0</v>
      </c>
      <c r="L1450">
        <v>0</v>
      </c>
      <c r="M1450">
        <v>0</v>
      </c>
      <c r="N1450" s="7">
        <f t="shared" si="45"/>
        <v>0</v>
      </c>
      <c r="O1450">
        <v>3</v>
      </c>
      <c r="P1450">
        <v>1</v>
      </c>
      <c r="Q1450">
        <v>1</v>
      </c>
      <c r="R1450">
        <v>5</v>
      </c>
      <c r="S1450" t="s">
        <v>4323</v>
      </c>
      <c r="T1450" t="s">
        <v>4456</v>
      </c>
      <c r="U1450" t="s">
        <v>14798</v>
      </c>
    </row>
    <row r="1451" spans="1:21" x14ac:dyDescent="0.3">
      <c r="A1451" t="s">
        <v>4457</v>
      </c>
      <c r="B1451" t="s">
        <v>4458</v>
      </c>
      <c r="C1451" t="s">
        <v>20</v>
      </c>
      <c r="D1451" t="s">
        <v>213</v>
      </c>
      <c r="E1451" t="s">
        <v>22</v>
      </c>
      <c r="F1451" t="s">
        <v>29</v>
      </c>
      <c r="G1451" t="s">
        <v>24</v>
      </c>
      <c r="H1451">
        <v>57</v>
      </c>
      <c r="I1451">
        <v>4</v>
      </c>
      <c r="J1451">
        <v>14.2</v>
      </c>
      <c r="K1451" s="5">
        <f t="shared" si="44"/>
        <v>0</v>
      </c>
      <c r="L1451">
        <v>0</v>
      </c>
      <c r="M1451">
        <v>0</v>
      </c>
      <c r="N1451" s="7">
        <f t="shared" si="45"/>
        <v>0</v>
      </c>
      <c r="O1451">
        <v>2</v>
      </c>
      <c r="P1451">
        <v>2</v>
      </c>
      <c r="Q1451">
        <v>2</v>
      </c>
      <c r="R1451">
        <v>13.86</v>
      </c>
      <c r="S1451" t="s">
        <v>4323</v>
      </c>
      <c r="T1451" t="s">
        <v>4459</v>
      </c>
      <c r="U1451" t="s">
        <v>14798</v>
      </c>
    </row>
    <row r="1452" spans="1:21" x14ac:dyDescent="0.3">
      <c r="A1452" t="s">
        <v>4460</v>
      </c>
      <c r="B1452" t="s">
        <v>4461</v>
      </c>
      <c r="C1452" t="s">
        <v>20</v>
      </c>
      <c r="D1452" t="s">
        <v>21</v>
      </c>
      <c r="E1452" t="s">
        <v>37</v>
      </c>
      <c r="F1452" t="s">
        <v>23</v>
      </c>
      <c r="G1452" t="s">
        <v>24</v>
      </c>
      <c r="H1452">
        <v>125</v>
      </c>
      <c r="I1452">
        <v>9</v>
      </c>
      <c r="J1452">
        <v>13.9</v>
      </c>
      <c r="K1452" s="5">
        <f t="shared" si="44"/>
        <v>0</v>
      </c>
      <c r="L1452">
        <v>2</v>
      </c>
      <c r="M1452">
        <v>6</v>
      </c>
      <c r="N1452" s="7">
        <f t="shared" si="45"/>
        <v>0.75</v>
      </c>
      <c r="O1452">
        <v>1</v>
      </c>
      <c r="P1452">
        <v>0</v>
      </c>
      <c r="Q1452">
        <v>4</v>
      </c>
      <c r="R1452">
        <v>10</v>
      </c>
      <c r="S1452" t="s">
        <v>4323</v>
      </c>
      <c r="T1452" t="s">
        <v>4462</v>
      </c>
      <c r="U1452" t="s">
        <v>14798</v>
      </c>
    </row>
    <row r="1453" spans="1:21" x14ac:dyDescent="0.3">
      <c r="A1453" t="s">
        <v>4463</v>
      </c>
      <c r="B1453" t="s">
        <v>4464</v>
      </c>
      <c r="C1453" t="s">
        <v>20</v>
      </c>
      <c r="D1453" t="s">
        <v>42</v>
      </c>
      <c r="E1453" t="s">
        <v>22</v>
      </c>
      <c r="F1453" t="s">
        <v>29</v>
      </c>
      <c r="G1453" t="s">
        <v>24</v>
      </c>
      <c r="H1453">
        <v>91</v>
      </c>
      <c r="I1453">
        <v>7</v>
      </c>
      <c r="J1453">
        <v>13</v>
      </c>
      <c r="K1453" s="5">
        <f t="shared" si="44"/>
        <v>0</v>
      </c>
      <c r="L1453">
        <v>1</v>
      </c>
      <c r="M1453">
        <v>1</v>
      </c>
      <c r="N1453" s="7">
        <f t="shared" si="45"/>
        <v>0.5</v>
      </c>
      <c r="O1453">
        <v>1</v>
      </c>
      <c r="P1453">
        <v>4</v>
      </c>
      <c r="Q1453">
        <v>3</v>
      </c>
      <c r="R1453">
        <v>7</v>
      </c>
      <c r="S1453" t="s">
        <v>4323</v>
      </c>
      <c r="T1453" t="s">
        <v>4465</v>
      </c>
      <c r="U1453" t="s">
        <v>14798</v>
      </c>
    </row>
    <row r="1454" spans="1:21" x14ac:dyDescent="0.3">
      <c r="A1454" t="s">
        <v>4466</v>
      </c>
      <c r="B1454" t="s">
        <v>4467</v>
      </c>
      <c r="C1454" t="s">
        <v>20</v>
      </c>
      <c r="D1454" t="s">
        <v>42</v>
      </c>
      <c r="E1454" t="s">
        <v>22</v>
      </c>
      <c r="F1454" t="s">
        <v>38</v>
      </c>
      <c r="G1454" t="s">
        <v>173</v>
      </c>
      <c r="H1454">
        <v>117</v>
      </c>
      <c r="I1454">
        <v>6</v>
      </c>
      <c r="J1454">
        <v>19.5</v>
      </c>
      <c r="K1454" s="5">
        <f t="shared" si="44"/>
        <v>1</v>
      </c>
      <c r="L1454">
        <v>1</v>
      </c>
      <c r="M1454">
        <v>0</v>
      </c>
      <c r="N1454" s="7">
        <f t="shared" si="45"/>
        <v>0</v>
      </c>
      <c r="O1454">
        <v>2</v>
      </c>
      <c r="P1454">
        <v>3</v>
      </c>
      <c r="Q1454">
        <v>2</v>
      </c>
      <c r="R1454">
        <v>6</v>
      </c>
      <c r="S1454" t="s">
        <v>4323</v>
      </c>
      <c r="T1454" t="s">
        <v>4468</v>
      </c>
      <c r="U1454" t="s">
        <v>14798</v>
      </c>
    </row>
    <row r="1455" spans="1:21" x14ac:dyDescent="0.3">
      <c r="A1455" t="s">
        <v>4469</v>
      </c>
      <c r="B1455" t="s">
        <v>4470</v>
      </c>
      <c r="C1455" t="s">
        <v>20</v>
      </c>
      <c r="D1455" t="s">
        <v>21</v>
      </c>
      <c r="E1455" t="s">
        <v>22</v>
      </c>
      <c r="F1455" t="s">
        <v>29</v>
      </c>
      <c r="G1455" t="s">
        <v>24</v>
      </c>
      <c r="H1455">
        <v>86</v>
      </c>
      <c r="I1455">
        <v>5</v>
      </c>
      <c r="J1455">
        <v>17.2</v>
      </c>
      <c r="K1455" s="5">
        <f t="shared" si="44"/>
        <v>1</v>
      </c>
      <c r="L1455">
        <v>1</v>
      </c>
      <c r="M1455">
        <v>1</v>
      </c>
      <c r="N1455" s="7">
        <f t="shared" si="45"/>
        <v>0.5</v>
      </c>
      <c r="O1455">
        <v>2</v>
      </c>
      <c r="P1455">
        <v>1</v>
      </c>
      <c r="Q1455">
        <v>2</v>
      </c>
      <c r="R1455">
        <v>4</v>
      </c>
      <c r="S1455" t="s">
        <v>520</v>
      </c>
      <c r="T1455" t="s">
        <v>4471</v>
      </c>
      <c r="U1455" t="s">
        <v>14798</v>
      </c>
    </row>
    <row r="1456" spans="1:21" x14ac:dyDescent="0.3">
      <c r="A1456" t="s">
        <v>4472</v>
      </c>
      <c r="B1456" t="s">
        <v>4473</v>
      </c>
      <c r="C1456" t="s">
        <v>20</v>
      </c>
      <c r="D1456" t="s">
        <v>21</v>
      </c>
      <c r="E1456" t="s">
        <v>22</v>
      </c>
      <c r="F1456" t="s">
        <v>23</v>
      </c>
      <c r="G1456" t="s">
        <v>24</v>
      </c>
      <c r="H1456">
        <v>148</v>
      </c>
      <c r="I1456">
        <v>10</v>
      </c>
      <c r="J1456">
        <v>14.8</v>
      </c>
      <c r="K1456" s="5">
        <f t="shared" si="44"/>
        <v>0</v>
      </c>
      <c r="L1456">
        <v>5</v>
      </c>
      <c r="M1456">
        <v>3</v>
      </c>
      <c r="N1456" s="7">
        <f t="shared" si="45"/>
        <v>0.375</v>
      </c>
      <c r="O1456">
        <v>2</v>
      </c>
      <c r="P1456">
        <v>0</v>
      </c>
      <c r="Q1456">
        <v>6</v>
      </c>
      <c r="R1456">
        <v>20.399999999999999</v>
      </c>
      <c r="S1456" t="s">
        <v>520</v>
      </c>
      <c r="T1456" t="s">
        <v>4474</v>
      </c>
      <c r="U1456" t="s">
        <v>14798</v>
      </c>
    </row>
    <row r="1457" spans="1:21" x14ac:dyDescent="0.3">
      <c r="A1457" t="s">
        <v>4475</v>
      </c>
      <c r="B1457" t="s">
        <v>4476</v>
      </c>
      <c r="C1457" t="s">
        <v>20</v>
      </c>
      <c r="D1457" t="s">
        <v>33</v>
      </c>
      <c r="E1457" t="s">
        <v>22</v>
      </c>
      <c r="F1457" t="s">
        <v>29</v>
      </c>
      <c r="G1457" t="s">
        <v>24</v>
      </c>
      <c r="H1457">
        <v>27</v>
      </c>
      <c r="I1457">
        <v>4</v>
      </c>
      <c r="J1457">
        <v>6.8</v>
      </c>
      <c r="K1457" s="5">
        <f t="shared" si="44"/>
        <v>0</v>
      </c>
      <c r="L1457">
        <v>0</v>
      </c>
      <c r="M1457">
        <v>0</v>
      </c>
      <c r="N1457" s="7">
        <f t="shared" si="45"/>
        <v>0</v>
      </c>
      <c r="O1457">
        <v>4</v>
      </c>
      <c r="P1457">
        <v>0</v>
      </c>
      <c r="Q1457">
        <v>2</v>
      </c>
      <c r="R1457">
        <v>5</v>
      </c>
      <c r="S1457" t="s">
        <v>520</v>
      </c>
      <c r="T1457" t="s">
        <v>4477</v>
      </c>
      <c r="U1457" t="s">
        <v>14798</v>
      </c>
    </row>
    <row r="1458" spans="1:21" x14ac:dyDescent="0.3">
      <c r="A1458" t="s">
        <v>4478</v>
      </c>
      <c r="B1458" t="s">
        <v>4479</v>
      </c>
      <c r="C1458" t="s">
        <v>20</v>
      </c>
      <c r="D1458" t="s">
        <v>33</v>
      </c>
      <c r="E1458" t="s">
        <v>22</v>
      </c>
      <c r="F1458" t="s">
        <v>29</v>
      </c>
      <c r="G1458" t="s">
        <v>24</v>
      </c>
      <c r="H1458">
        <v>104</v>
      </c>
      <c r="I1458">
        <v>6</v>
      </c>
      <c r="J1458">
        <v>17.3</v>
      </c>
      <c r="K1458" s="5">
        <f t="shared" si="44"/>
        <v>1</v>
      </c>
      <c r="L1458">
        <v>1</v>
      </c>
      <c r="M1458">
        <v>0</v>
      </c>
      <c r="N1458" s="7">
        <f t="shared" si="45"/>
        <v>0</v>
      </c>
      <c r="O1458">
        <v>4</v>
      </c>
      <c r="P1458">
        <v>1</v>
      </c>
      <c r="Q1458">
        <v>4</v>
      </c>
      <c r="R1458">
        <v>1</v>
      </c>
      <c r="S1458" t="s">
        <v>520</v>
      </c>
      <c r="T1458" t="s">
        <v>4480</v>
      </c>
      <c r="U1458" t="s">
        <v>14798</v>
      </c>
    </row>
    <row r="1459" spans="1:21" x14ac:dyDescent="0.3">
      <c r="A1459" t="s">
        <v>4481</v>
      </c>
      <c r="B1459" t="s">
        <v>4482</v>
      </c>
      <c r="C1459" t="s">
        <v>20</v>
      </c>
      <c r="D1459" t="s">
        <v>42</v>
      </c>
      <c r="E1459" t="s">
        <v>22</v>
      </c>
      <c r="F1459" t="s">
        <v>23</v>
      </c>
      <c r="G1459" t="s">
        <v>24</v>
      </c>
      <c r="H1459">
        <v>89</v>
      </c>
      <c r="I1459">
        <v>9</v>
      </c>
      <c r="J1459">
        <v>9.9</v>
      </c>
      <c r="K1459" s="5">
        <f t="shared" si="44"/>
        <v>0</v>
      </c>
      <c r="L1459">
        <v>5</v>
      </c>
      <c r="M1459">
        <v>4</v>
      </c>
      <c r="N1459" s="7">
        <f t="shared" si="45"/>
        <v>0.44444444444444442</v>
      </c>
      <c r="O1459">
        <v>0</v>
      </c>
      <c r="P1459">
        <v>0</v>
      </c>
      <c r="Q1459">
        <v>6</v>
      </c>
      <c r="R1459">
        <v>4</v>
      </c>
      <c r="S1459" t="s">
        <v>520</v>
      </c>
      <c r="T1459" t="s">
        <v>4483</v>
      </c>
      <c r="U1459" t="s">
        <v>14798</v>
      </c>
    </row>
    <row r="1460" spans="1:21" x14ac:dyDescent="0.3">
      <c r="A1460" t="s">
        <v>4484</v>
      </c>
      <c r="B1460" t="s">
        <v>4485</v>
      </c>
      <c r="C1460" t="s">
        <v>20</v>
      </c>
      <c r="D1460" t="s">
        <v>21</v>
      </c>
      <c r="E1460" t="s">
        <v>22</v>
      </c>
      <c r="F1460" t="s">
        <v>29</v>
      </c>
      <c r="G1460" t="s">
        <v>24</v>
      </c>
      <c r="H1460">
        <v>124</v>
      </c>
      <c r="I1460">
        <v>7</v>
      </c>
      <c r="J1460">
        <v>17.7</v>
      </c>
      <c r="K1460" s="5">
        <f t="shared" si="44"/>
        <v>1</v>
      </c>
      <c r="L1460">
        <v>5</v>
      </c>
      <c r="M1460">
        <v>0</v>
      </c>
      <c r="N1460" s="7">
        <f t="shared" si="45"/>
        <v>0</v>
      </c>
      <c r="O1460">
        <v>0</v>
      </c>
      <c r="P1460">
        <v>0</v>
      </c>
      <c r="Q1460">
        <v>3</v>
      </c>
      <c r="R1460">
        <v>5</v>
      </c>
      <c r="S1460" t="s">
        <v>520</v>
      </c>
      <c r="T1460" t="s">
        <v>4486</v>
      </c>
      <c r="U1460" t="s">
        <v>14798</v>
      </c>
    </row>
    <row r="1461" spans="1:21" x14ac:dyDescent="0.3">
      <c r="A1461" t="s">
        <v>4487</v>
      </c>
      <c r="B1461" t="s">
        <v>4488</v>
      </c>
      <c r="C1461" t="s">
        <v>20</v>
      </c>
      <c r="D1461" t="s">
        <v>42</v>
      </c>
      <c r="E1461" t="s">
        <v>49</v>
      </c>
      <c r="F1461" t="s">
        <v>38</v>
      </c>
      <c r="G1461" t="s">
        <v>24</v>
      </c>
      <c r="H1461">
        <v>220</v>
      </c>
      <c r="I1461">
        <v>12</v>
      </c>
      <c r="J1461">
        <v>18.3</v>
      </c>
      <c r="K1461" s="5">
        <f t="shared" si="44"/>
        <v>1</v>
      </c>
      <c r="L1461">
        <v>8</v>
      </c>
      <c r="M1461">
        <v>4</v>
      </c>
      <c r="N1461" s="7">
        <f t="shared" si="45"/>
        <v>0.33333333333333331</v>
      </c>
      <c r="O1461">
        <v>0</v>
      </c>
      <c r="P1461">
        <v>0</v>
      </c>
      <c r="Q1461">
        <v>14</v>
      </c>
      <c r="R1461">
        <v>11</v>
      </c>
      <c r="S1461" t="s">
        <v>520</v>
      </c>
      <c r="T1461" t="s">
        <v>4489</v>
      </c>
      <c r="U1461" t="s">
        <v>14798</v>
      </c>
    </row>
    <row r="1462" spans="1:21" x14ac:dyDescent="0.3">
      <c r="A1462" t="s">
        <v>4490</v>
      </c>
      <c r="B1462" t="s">
        <v>4491</v>
      </c>
      <c r="C1462" t="s">
        <v>20</v>
      </c>
      <c r="D1462" t="s">
        <v>21</v>
      </c>
      <c r="E1462" t="s">
        <v>37</v>
      </c>
      <c r="F1462" t="s">
        <v>23</v>
      </c>
      <c r="G1462" t="s">
        <v>24</v>
      </c>
      <c r="H1462">
        <v>137</v>
      </c>
      <c r="I1462">
        <v>10</v>
      </c>
      <c r="J1462">
        <v>13.7</v>
      </c>
      <c r="K1462" s="5">
        <f t="shared" si="44"/>
        <v>0</v>
      </c>
      <c r="L1462">
        <v>4</v>
      </c>
      <c r="M1462">
        <v>5</v>
      </c>
      <c r="N1462" s="7">
        <f t="shared" si="45"/>
        <v>0.55555555555555558</v>
      </c>
      <c r="O1462">
        <v>0</v>
      </c>
      <c r="P1462">
        <v>1</v>
      </c>
      <c r="Q1462">
        <v>8</v>
      </c>
      <c r="R1462">
        <v>2</v>
      </c>
      <c r="S1462" t="s">
        <v>520</v>
      </c>
      <c r="T1462" t="s">
        <v>4492</v>
      </c>
      <c r="U1462" t="s">
        <v>14798</v>
      </c>
    </row>
    <row r="1463" spans="1:21" x14ac:dyDescent="0.3">
      <c r="A1463" t="s">
        <v>4493</v>
      </c>
      <c r="B1463" t="s">
        <v>4494</v>
      </c>
      <c r="C1463" t="s">
        <v>20</v>
      </c>
      <c r="D1463" t="s">
        <v>33</v>
      </c>
      <c r="E1463" t="s">
        <v>49</v>
      </c>
      <c r="F1463" t="s">
        <v>29</v>
      </c>
      <c r="G1463" t="s">
        <v>24</v>
      </c>
      <c r="H1463">
        <v>17</v>
      </c>
      <c r="I1463">
        <v>2</v>
      </c>
      <c r="J1463">
        <v>8.5</v>
      </c>
      <c r="K1463" s="5">
        <f t="shared" si="44"/>
        <v>0</v>
      </c>
      <c r="L1463">
        <v>0</v>
      </c>
      <c r="M1463">
        <v>0</v>
      </c>
      <c r="N1463" s="7">
        <f t="shared" si="45"/>
        <v>0</v>
      </c>
      <c r="O1463">
        <v>2</v>
      </c>
      <c r="P1463">
        <v>0</v>
      </c>
      <c r="Q1463">
        <v>2</v>
      </c>
      <c r="R1463">
        <v>7</v>
      </c>
      <c r="S1463" t="s">
        <v>520</v>
      </c>
      <c r="T1463" t="s">
        <v>4495</v>
      </c>
      <c r="U1463" t="s">
        <v>14798</v>
      </c>
    </row>
    <row r="1464" spans="1:21" x14ac:dyDescent="0.3">
      <c r="A1464" t="s">
        <v>4496</v>
      </c>
      <c r="B1464" t="s">
        <v>4497</v>
      </c>
      <c r="C1464" t="s">
        <v>20</v>
      </c>
      <c r="D1464" t="s">
        <v>21</v>
      </c>
      <c r="E1464" t="s">
        <v>22</v>
      </c>
      <c r="F1464" t="s">
        <v>29</v>
      </c>
      <c r="G1464" t="s">
        <v>24</v>
      </c>
      <c r="H1464">
        <v>23</v>
      </c>
      <c r="I1464">
        <v>6</v>
      </c>
      <c r="J1464">
        <v>3.8</v>
      </c>
      <c r="K1464" s="5">
        <f t="shared" si="44"/>
        <v>0</v>
      </c>
      <c r="L1464">
        <v>0</v>
      </c>
      <c r="M1464">
        <v>1</v>
      </c>
      <c r="N1464" s="7">
        <f t="shared" si="45"/>
        <v>1</v>
      </c>
      <c r="O1464">
        <v>4</v>
      </c>
      <c r="P1464">
        <v>1</v>
      </c>
      <c r="Q1464">
        <v>6</v>
      </c>
      <c r="R1464">
        <v>5</v>
      </c>
      <c r="S1464" t="s">
        <v>520</v>
      </c>
      <c r="T1464" t="s">
        <v>4498</v>
      </c>
      <c r="U1464" t="s">
        <v>14798</v>
      </c>
    </row>
    <row r="1465" spans="1:21" x14ac:dyDescent="0.3">
      <c r="A1465" t="s">
        <v>4499</v>
      </c>
      <c r="B1465" t="s">
        <v>4500</v>
      </c>
      <c r="C1465" t="s">
        <v>20</v>
      </c>
      <c r="D1465" t="s">
        <v>21</v>
      </c>
      <c r="E1465" t="s">
        <v>22</v>
      </c>
      <c r="F1465" t="s">
        <v>29</v>
      </c>
      <c r="G1465" t="s">
        <v>24</v>
      </c>
      <c r="H1465">
        <v>21</v>
      </c>
      <c r="I1465">
        <v>3</v>
      </c>
      <c r="J1465">
        <v>7</v>
      </c>
      <c r="K1465" s="5">
        <f t="shared" si="44"/>
        <v>0</v>
      </c>
      <c r="L1465">
        <v>0</v>
      </c>
      <c r="M1465">
        <v>0</v>
      </c>
      <c r="N1465" s="7">
        <f t="shared" si="45"/>
        <v>0</v>
      </c>
      <c r="O1465">
        <v>1</v>
      </c>
      <c r="P1465">
        <v>2</v>
      </c>
      <c r="Q1465">
        <v>1</v>
      </c>
      <c r="R1465">
        <v>3</v>
      </c>
      <c r="S1465" t="s">
        <v>520</v>
      </c>
      <c r="T1465" t="s">
        <v>4501</v>
      </c>
      <c r="U1465" t="s">
        <v>14798</v>
      </c>
    </row>
    <row r="1466" spans="1:21" x14ac:dyDescent="0.3">
      <c r="A1466" t="s">
        <v>4502</v>
      </c>
      <c r="B1466" t="s">
        <v>4503</v>
      </c>
      <c r="C1466" t="s">
        <v>20</v>
      </c>
      <c r="D1466" t="s">
        <v>21</v>
      </c>
      <c r="E1466" t="s">
        <v>49</v>
      </c>
      <c r="F1466" t="s">
        <v>38</v>
      </c>
      <c r="G1466" t="s">
        <v>24</v>
      </c>
      <c r="H1466">
        <v>302</v>
      </c>
      <c r="I1466">
        <v>17</v>
      </c>
      <c r="J1466">
        <v>17.8</v>
      </c>
      <c r="K1466" s="5">
        <f t="shared" si="44"/>
        <v>1</v>
      </c>
      <c r="L1466">
        <v>7</v>
      </c>
      <c r="M1466">
        <v>7</v>
      </c>
      <c r="N1466" s="7">
        <f t="shared" si="45"/>
        <v>0.5</v>
      </c>
      <c r="O1466">
        <v>3</v>
      </c>
      <c r="P1466">
        <v>0</v>
      </c>
      <c r="Q1466">
        <v>14</v>
      </c>
      <c r="R1466">
        <v>8</v>
      </c>
      <c r="S1466" t="s">
        <v>520</v>
      </c>
      <c r="T1466" t="s">
        <v>4504</v>
      </c>
      <c r="U1466" t="s">
        <v>14798</v>
      </c>
    </row>
    <row r="1467" spans="1:21" x14ac:dyDescent="0.3">
      <c r="A1467" t="s">
        <v>4505</v>
      </c>
      <c r="B1467" t="s">
        <v>4506</v>
      </c>
      <c r="C1467" t="s">
        <v>99</v>
      </c>
      <c r="D1467" t="s">
        <v>42</v>
      </c>
      <c r="E1467" t="s">
        <v>37</v>
      </c>
      <c r="F1467" t="s">
        <v>23</v>
      </c>
      <c r="G1467" t="s">
        <v>24</v>
      </c>
      <c r="H1467">
        <v>140</v>
      </c>
      <c r="I1467">
        <v>10</v>
      </c>
      <c r="J1467">
        <v>14</v>
      </c>
      <c r="K1467" s="5">
        <f t="shared" si="44"/>
        <v>0</v>
      </c>
      <c r="L1467">
        <v>2</v>
      </c>
      <c r="M1467">
        <v>7</v>
      </c>
      <c r="N1467" s="7">
        <f t="shared" si="45"/>
        <v>0.77777777777777779</v>
      </c>
      <c r="O1467">
        <v>0</v>
      </c>
      <c r="P1467">
        <v>1</v>
      </c>
      <c r="Q1467">
        <v>8</v>
      </c>
      <c r="R1467">
        <v>38</v>
      </c>
      <c r="S1467" t="s">
        <v>520</v>
      </c>
      <c r="T1467" t="s">
        <v>4507</v>
      </c>
      <c r="U1467" t="s">
        <v>14798</v>
      </c>
    </row>
    <row r="1468" spans="1:21" x14ac:dyDescent="0.3">
      <c r="A1468" t="s">
        <v>4508</v>
      </c>
      <c r="B1468" t="s">
        <v>4509</v>
      </c>
      <c r="C1468" t="s">
        <v>99</v>
      </c>
      <c r="D1468" t="s">
        <v>125</v>
      </c>
      <c r="E1468" t="s">
        <v>37</v>
      </c>
      <c r="F1468" t="s">
        <v>38</v>
      </c>
      <c r="G1468" t="s">
        <v>24</v>
      </c>
      <c r="H1468">
        <v>170</v>
      </c>
      <c r="I1468">
        <v>7</v>
      </c>
      <c r="J1468">
        <v>24.3</v>
      </c>
      <c r="K1468" s="5">
        <f t="shared" si="44"/>
        <v>1</v>
      </c>
      <c r="L1468">
        <v>0</v>
      </c>
      <c r="M1468">
        <v>0</v>
      </c>
      <c r="N1468" s="7">
        <f t="shared" si="45"/>
        <v>0</v>
      </c>
      <c r="O1468">
        <v>0</v>
      </c>
      <c r="P1468">
        <v>0</v>
      </c>
      <c r="Q1468">
        <v>4</v>
      </c>
      <c r="R1468">
        <v>7</v>
      </c>
      <c r="S1468" t="s">
        <v>520</v>
      </c>
      <c r="T1468" t="s">
        <v>4510</v>
      </c>
      <c r="U1468" t="s">
        <v>14798</v>
      </c>
    </row>
    <row r="1469" spans="1:21" x14ac:dyDescent="0.3">
      <c r="A1469" t="s">
        <v>4511</v>
      </c>
      <c r="B1469" t="s">
        <v>4512</v>
      </c>
      <c r="C1469" t="s">
        <v>99</v>
      </c>
      <c r="D1469" t="s">
        <v>125</v>
      </c>
      <c r="E1469" t="s">
        <v>37</v>
      </c>
      <c r="F1469" t="s">
        <v>23</v>
      </c>
      <c r="G1469" t="s">
        <v>24</v>
      </c>
      <c r="H1469">
        <v>298</v>
      </c>
      <c r="I1469">
        <v>15</v>
      </c>
      <c r="J1469">
        <v>19.899999999999999</v>
      </c>
      <c r="K1469" s="5">
        <f t="shared" si="44"/>
        <v>1</v>
      </c>
      <c r="L1469">
        <v>0</v>
      </c>
      <c r="M1469">
        <v>0</v>
      </c>
      <c r="N1469" s="7">
        <f t="shared" si="45"/>
        <v>0</v>
      </c>
      <c r="O1469">
        <v>0</v>
      </c>
      <c r="P1469">
        <v>0</v>
      </c>
      <c r="Q1469">
        <v>11</v>
      </c>
      <c r="R1469">
        <v>5</v>
      </c>
      <c r="S1469" t="s">
        <v>520</v>
      </c>
      <c r="T1469" t="s">
        <v>4513</v>
      </c>
      <c r="U1469" t="s">
        <v>14798</v>
      </c>
    </row>
    <row r="1470" spans="1:21" x14ac:dyDescent="0.3">
      <c r="A1470" t="s">
        <v>4514</v>
      </c>
      <c r="B1470" t="s">
        <v>4515</v>
      </c>
      <c r="C1470" t="s">
        <v>20</v>
      </c>
      <c r="D1470" t="s">
        <v>21</v>
      </c>
      <c r="E1470" t="s">
        <v>22</v>
      </c>
      <c r="F1470" t="s">
        <v>29</v>
      </c>
      <c r="G1470" t="s">
        <v>24</v>
      </c>
      <c r="H1470">
        <v>168</v>
      </c>
      <c r="I1470">
        <v>9</v>
      </c>
      <c r="J1470">
        <v>18.7</v>
      </c>
      <c r="K1470" s="5">
        <f t="shared" si="44"/>
        <v>1</v>
      </c>
      <c r="L1470">
        <v>4</v>
      </c>
      <c r="M1470">
        <v>2</v>
      </c>
      <c r="N1470" s="7">
        <f t="shared" si="45"/>
        <v>0.33333333333333331</v>
      </c>
      <c r="O1470">
        <v>0</v>
      </c>
      <c r="P1470">
        <v>3</v>
      </c>
      <c r="Q1470">
        <v>2</v>
      </c>
      <c r="R1470">
        <v>9.9</v>
      </c>
      <c r="S1470" t="s">
        <v>520</v>
      </c>
      <c r="T1470" t="s">
        <v>4516</v>
      </c>
      <c r="U1470" t="s">
        <v>14798</v>
      </c>
    </row>
    <row r="1471" spans="1:21" x14ac:dyDescent="0.3">
      <c r="A1471" t="s">
        <v>4517</v>
      </c>
      <c r="B1471" t="s">
        <v>4518</v>
      </c>
      <c r="C1471" t="s">
        <v>20</v>
      </c>
      <c r="D1471" t="s">
        <v>42</v>
      </c>
      <c r="E1471" t="s">
        <v>22</v>
      </c>
      <c r="F1471" t="s">
        <v>29</v>
      </c>
      <c r="G1471" t="s">
        <v>24</v>
      </c>
      <c r="H1471">
        <v>73</v>
      </c>
      <c r="I1471">
        <v>3</v>
      </c>
      <c r="J1471">
        <v>24.3</v>
      </c>
      <c r="K1471" s="5">
        <f t="shared" si="44"/>
        <v>1</v>
      </c>
      <c r="L1471">
        <v>1</v>
      </c>
      <c r="M1471">
        <v>0</v>
      </c>
      <c r="N1471" s="7">
        <f t="shared" si="45"/>
        <v>0</v>
      </c>
      <c r="O1471">
        <v>2</v>
      </c>
      <c r="P1471">
        <v>0</v>
      </c>
      <c r="Q1471">
        <v>2</v>
      </c>
      <c r="R1471">
        <v>4</v>
      </c>
      <c r="S1471" t="s">
        <v>520</v>
      </c>
      <c r="T1471" t="s">
        <v>4519</v>
      </c>
      <c r="U1471" t="s">
        <v>14798</v>
      </c>
    </row>
    <row r="1472" spans="1:21" x14ac:dyDescent="0.3">
      <c r="A1472" t="s">
        <v>4520</v>
      </c>
      <c r="B1472" t="s">
        <v>4521</v>
      </c>
      <c r="C1472" t="s">
        <v>20</v>
      </c>
      <c r="D1472" t="s">
        <v>21</v>
      </c>
      <c r="E1472" t="s">
        <v>37</v>
      </c>
      <c r="F1472" t="s">
        <v>38</v>
      </c>
      <c r="G1472" t="s">
        <v>24</v>
      </c>
      <c r="H1472">
        <v>328</v>
      </c>
      <c r="I1472">
        <v>19</v>
      </c>
      <c r="J1472">
        <v>17.3</v>
      </c>
      <c r="K1472" s="5">
        <f t="shared" si="44"/>
        <v>1</v>
      </c>
      <c r="L1472">
        <v>8</v>
      </c>
      <c r="M1472">
        <v>10</v>
      </c>
      <c r="N1472" s="7">
        <f t="shared" si="45"/>
        <v>0.55555555555555558</v>
      </c>
      <c r="O1472">
        <v>1</v>
      </c>
      <c r="P1472">
        <v>0</v>
      </c>
      <c r="Q1472">
        <v>13</v>
      </c>
      <c r="R1472">
        <v>9.5</v>
      </c>
      <c r="S1472" t="s">
        <v>520</v>
      </c>
      <c r="T1472" t="s">
        <v>4522</v>
      </c>
      <c r="U1472" t="s">
        <v>14798</v>
      </c>
    </row>
    <row r="1473" spans="1:21" x14ac:dyDescent="0.3">
      <c r="A1473" t="s">
        <v>4523</v>
      </c>
      <c r="B1473" t="s">
        <v>4524</v>
      </c>
      <c r="C1473" t="s">
        <v>99</v>
      </c>
      <c r="D1473" t="s">
        <v>125</v>
      </c>
      <c r="E1473" t="s">
        <v>37</v>
      </c>
      <c r="F1473" t="s">
        <v>23</v>
      </c>
      <c r="G1473" t="s">
        <v>24</v>
      </c>
      <c r="H1473">
        <v>82</v>
      </c>
      <c r="I1473">
        <v>7</v>
      </c>
      <c r="J1473">
        <v>11.7</v>
      </c>
      <c r="K1473" s="5">
        <f t="shared" si="44"/>
        <v>0</v>
      </c>
      <c r="L1473">
        <v>0</v>
      </c>
      <c r="M1473">
        <v>0</v>
      </c>
      <c r="N1473" s="7">
        <f t="shared" si="45"/>
        <v>0</v>
      </c>
      <c r="O1473">
        <v>0</v>
      </c>
      <c r="P1473">
        <v>0</v>
      </c>
      <c r="Q1473">
        <v>7</v>
      </c>
      <c r="R1473">
        <v>4</v>
      </c>
      <c r="S1473" t="s">
        <v>520</v>
      </c>
      <c r="T1473" t="s">
        <v>4525</v>
      </c>
      <c r="U1473" t="s">
        <v>14798</v>
      </c>
    </row>
    <row r="1474" spans="1:21" x14ac:dyDescent="0.3">
      <c r="A1474" t="s">
        <v>4526</v>
      </c>
      <c r="B1474" t="s">
        <v>4527</v>
      </c>
      <c r="C1474" t="s">
        <v>20</v>
      </c>
      <c r="D1474" t="s">
        <v>42</v>
      </c>
      <c r="E1474" t="s">
        <v>49</v>
      </c>
      <c r="F1474" t="s">
        <v>38</v>
      </c>
      <c r="G1474" t="s">
        <v>24</v>
      </c>
      <c r="H1474">
        <v>592</v>
      </c>
      <c r="I1474">
        <v>29</v>
      </c>
      <c r="J1474">
        <v>20.399999999999999</v>
      </c>
      <c r="K1474" s="5">
        <f t="shared" si="44"/>
        <v>1</v>
      </c>
      <c r="L1474">
        <v>14</v>
      </c>
      <c r="M1474">
        <v>14</v>
      </c>
      <c r="N1474" s="7">
        <f t="shared" si="45"/>
        <v>0.5</v>
      </c>
      <c r="O1474">
        <v>1</v>
      </c>
      <c r="P1474">
        <v>0</v>
      </c>
      <c r="Q1474">
        <v>19</v>
      </c>
      <c r="R1474">
        <v>5</v>
      </c>
      <c r="S1474" t="s">
        <v>520</v>
      </c>
      <c r="T1474" t="s">
        <v>4528</v>
      </c>
      <c r="U1474" t="s">
        <v>14798</v>
      </c>
    </row>
    <row r="1475" spans="1:21" x14ac:dyDescent="0.3">
      <c r="A1475" t="s">
        <v>4529</v>
      </c>
      <c r="B1475" t="s">
        <v>4530</v>
      </c>
      <c r="C1475" t="s">
        <v>20</v>
      </c>
      <c r="D1475" t="s">
        <v>42</v>
      </c>
      <c r="E1475" t="s">
        <v>49</v>
      </c>
      <c r="F1475" t="s">
        <v>38</v>
      </c>
      <c r="G1475" t="s">
        <v>53</v>
      </c>
      <c r="H1475">
        <v>774</v>
      </c>
      <c r="I1475">
        <v>41</v>
      </c>
      <c r="J1475">
        <v>18.899999999999999</v>
      </c>
      <c r="K1475" s="5">
        <f t="shared" ref="K1475:K1538" si="46">IF(J1475&gt;15, 1, 0)</f>
        <v>1</v>
      </c>
      <c r="L1475">
        <v>20</v>
      </c>
      <c r="M1475">
        <v>20</v>
      </c>
      <c r="N1475" s="7">
        <f t="shared" ref="N1475:N1538" si="47">IFERROR(M1475/(M1475+L1475), 0)</f>
        <v>0.5</v>
      </c>
      <c r="O1475">
        <v>1</v>
      </c>
      <c r="P1475">
        <v>0</v>
      </c>
      <c r="Q1475">
        <v>28</v>
      </c>
      <c r="R1475">
        <v>33</v>
      </c>
      <c r="S1475" t="s">
        <v>520</v>
      </c>
      <c r="T1475" t="s">
        <v>4531</v>
      </c>
      <c r="U1475" t="s">
        <v>14798</v>
      </c>
    </row>
    <row r="1476" spans="1:21" x14ac:dyDescent="0.3">
      <c r="A1476" t="s">
        <v>4532</v>
      </c>
      <c r="B1476" t="s">
        <v>4533</v>
      </c>
      <c r="C1476" t="s">
        <v>20</v>
      </c>
      <c r="D1476" t="s">
        <v>42</v>
      </c>
      <c r="E1476" t="s">
        <v>22</v>
      </c>
      <c r="F1476" t="s">
        <v>29</v>
      </c>
      <c r="G1476" t="s">
        <v>24</v>
      </c>
      <c r="H1476">
        <v>99</v>
      </c>
      <c r="I1476">
        <v>6</v>
      </c>
      <c r="J1476">
        <v>16.5</v>
      </c>
      <c r="K1476" s="5">
        <f t="shared" si="46"/>
        <v>1</v>
      </c>
      <c r="L1476">
        <v>0</v>
      </c>
      <c r="M1476">
        <v>0</v>
      </c>
      <c r="N1476" s="7">
        <f t="shared" si="47"/>
        <v>0</v>
      </c>
      <c r="O1476">
        <v>3</v>
      </c>
      <c r="P1476">
        <v>3</v>
      </c>
      <c r="Q1476">
        <v>1</v>
      </c>
      <c r="R1476">
        <v>3.3359999999999999</v>
      </c>
      <c r="S1476" t="s">
        <v>520</v>
      </c>
      <c r="T1476" t="s">
        <v>4534</v>
      </c>
      <c r="U1476" t="s">
        <v>14798</v>
      </c>
    </row>
    <row r="1477" spans="1:21" x14ac:dyDescent="0.3">
      <c r="A1477" t="s">
        <v>4535</v>
      </c>
      <c r="B1477" t="s">
        <v>4536</v>
      </c>
      <c r="C1477" t="s">
        <v>20</v>
      </c>
      <c r="D1477" t="s">
        <v>21</v>
      </c>
      <c r="E1477" t="s">
        <v>22</v>
      </c>
      <c r="F1477" t="s">
        <v>29</v>
      </c>
      <c r="G1477" t="s">
        <v>24</v>
      </c>
      <c r="H1477">
        <v>60</v>
      </c>
      <c r="I1477">
        <v>5</v>
      </c>
      <c r="J1477">
        <v>12</v>
      </c>
      <c r="K1477" s="5">
        <f t="shared" si="46"/>
        <v>0</v>
      </c>
      <c r="L1477">
        <v>0</v>
      </c>
      <c r="M1477">
        <v>0</v>
      </c>
      <c r="N1477" s="7">
        <f t="shared" si="47"/>
        <v>0</v>
      </c>
      <c r="O1477">
        <v>4</v>
      </c>
      <c r="P1477">
        <v>1</v>
      </c>
      <c r="Q1477">
        <v>2</v>
      </c>
      <c r="R1477">
        <v>3.16</v>
      </c>
      <c r="S1477" t="s">
        <v>520</v>
      </c>
      <c r="T1477" t="s">
        <v>4537</v>
      </c>
      <c r="U1477" t="s">
        <v>14798</v>
      </c>
    </row>
    <row r="1478" spans="1:21" x14ac:dyDescent="0.3">
      <c r="A1478" t="s">
        <v>4538</v>
      </c>
      <c r="B1478" t="s">
        <v>4539</v>
      </c>
      <c r="C1478" t="s">
        <v>99</v>
      </c>
      <c r="D1478" t="s">
        <v>125</v>
      </c>
      <c r="E1478" t="s">
        <v>37</v>
      </c>
      <c r="F1478" t="s">
        <v>38</v>
      </c>
      <c r="G1478" t="s">
        <v>24</v>
      </c>
      <c r="H1478">
        <v>403</v>
      </c>
      <c r="I1478">
        <v>20</v>
      </c>
      <c r="J1478">
        <v>20.2</v>
      </c>
      <c r="K1478" s="5">
        <f t="shared" si="46"/>
        <v>1</v>
      </c>
      <c r="L1478">
        <v>0</v>
      </c>
      <c r="M1478">
        <v>0</v>
      </c>
      <c r="N1478" s="7">
        <f t="shared" si="47"/>
        <v>0</v>
      </c>
      <c r="O1478">
        <v>0</v>
      </c>
      <c r="P1478">
        <v>0</v>
      </c>
      <c r="Q1478">
        <v>12</v>
      </c>
      <c r="R1478">
        <v>6.5</v>
      </c>
      <c r="S1478" t="s">
        <v>520</v>
      </c>
      <c r="T1478" t="s">
        <v>4540</v>
      </c>
      <c r="U1478" t="s">
        <v>14798</v>
      </c>
    </row>
    <row r="1479" spans="1:21" x14ac:dyDescent="0.3">
      <c r="A1479" t="s">
        <v>4541</v>
      </c>
      <c r="B1479" t="s">
        <v>4542</v>
      </c>
      <c r="C1479" t="s">
        <v>99</v>
      </c>
      <c r="D1479" t="s">
        <v>21</v>
      </c>
      <c r="E1479" t="s">
        <v>49</v>
      </c>
      <c r="F1479" t="s">
        <v>38</v>
      </c>
      <c r="G1479" t="s">
        <v>24</v>
      </c>
      <c r="H1479">
        <v>119</v>
      </c>
      <c r="I1479">
        <v>11</v>
      </c>
      <c r="J1479">
        <v>10.8</v>
      </c>
      <c r="K1479" s="5">
        <f t="shared" si="46"/>
        <v>0</v>
      </c>
      <c r="L1479">
        <v>0</v>
      </c>
      <c r="M1479">
        <v>0</v>
      </c>
      <c r="N1479" s="7">
        <f t="shared" si="47"/>
        <v>0</v>
      </c>
      <c r="O1479">
        <v>0</v>
      </c>
      <c r="P1479">
        <v>0</v>
      </c>
      <c r="Q1479">
        <v>6</v>
      </c>
      <c r="R1479">
        <v>3</v>
      </c>
      <c r="S1479" t="s">
        <v>520</v>
      </c>
      <c r="T1479" t="s">
        <v>4543</v>
      </c>
      <c r="U1479" t="s">
        <v>14798</v>
      </c>
    </row>
    <row r="1480" spans="1:21" x14ac:dyDescent="0.3">
      <c r="A1480" t="s">
        <v>4544</v>
      </c>
      <c r="B1480" t="s">
        <v>4545</v>
      </c>
      <c r="C1480" t="s">
        <v>99</v>
      </c>
      <c r="D1480" t="s">
        <v>21</v>
      </c>
      <c r="E1480" t="s">
        <v>37</v>
      </c>
      <c r="F1480" t="s">
        <v>38</v>
      </c>
      <c r="G1480" t="s">
        <v>24</v>
      </c>
      <c r="H1480">
        <v>108</v>
      </c>
      <c r="I1480">
        <v>8</v>
      </c>
      <c r="J1480">
        <v>13.5</v>
      </c>
      <c r="K1480" s="5">
        <f t="shared" si="46"/>
        <v>0</v>
      </c>
      <c r="L1480">
        <v>0</v>
      </c>
      <c r="M1480">
        <v>0</v>
      </c>
      <c r="N1480" s="7">
        <f t="shared" si="47"/>
        <v>0</v>
      </c>
      <c r="O1480">
        <v>0</v>
      </c>
      <c r="P1480">
        <v>0</v>
      </c>
      <c r="Q1480">
        <v>7</v>
      </c>
      <c r="R1480">
        <v>1.5</v>
      </c>
      <c r="S1480" t="s">
        <v>520</v>
      </c>
      <c r="T1480" t="s">
        <v>4546</v>
      </c>
      <c r="U1480" t="s">
        <v>14798</v>
      </c>
    </row>
    <row r="1481" spans="1:21" x14ac:dyDescent="0.3">
      <c r="A1481" t="s">
        <v>4547</v>
      </c>
      <c r="B1481" t="s">
        <v>4548</v>
      </c>
      <c r="C1481" t="s">
        <v>20</v>
      </c>
      <c r="D1481" t="s">
        <v>42</v>
      </c>
      <c r="E1481" t="s">
        <v>22</v>
      </c>
      <c r="F1481" t="s">
        <v>29</v>
      </c>
      <c r="G1481" t="s">
        <v>24</v>
      </c>
      <c r="H1481">
        <v>62</v>
      </c>
      <c r="I1481">
        <v>6</v>
      </c>
      <c r="J1481">
        <v>10.3</v>
      </c>
      <c r="K1481" s="5">
        <f t="shared" si="46"/>
        <v>0</v>
      </c>
      <c r="L1481">
        <v>1</v>
      </c>
      <c r="M1481">
        <v>2</v>
      </c>
      <c r="N1481" s="7">
        <f t="shared" si="47"/>
        <v>0.66666666666666663</v>
      </c>
      <c r="O1481">
        <v>3</v>
      </c>
      <c r="P1481">
        <v>0</v>
      </c>
      <c r="Q1481">
        <v>1</v>
      </c>
      <c r="R1481">
        <v>4.5</v>
      </c>
      <c r="S1481" t="s">
        <v>520</v>
      </c>
      <c r="T1481" t="s">
        <v>4549</v>
      </c>
      <c r="U1481" t="s">
        <v>14798</v>
      </c>
    </row>
    <row r="1482" spans="1:21" x14ac:dyDescent="0.3">
      <c r="A1482" t="s">
        <v>4550</v>
      </c>
      <c r="B1482" t="s">
        <v>4551</v>
      </c>
      <c r="C1482" t="s">
        <v>20</v>
      </c>
      <c r="D1482" t="s">
        <v>42</v>
      </c>
      <c r="E1482" t="s">
        <v>22</v>
      </c>
      <c r="F1482" t="s">
        <v>29</v>
      </c>
      <c r="G1482" t="s">
        <v>24</v>
      </c>
      <c r="H1482">
        <v>10</v>
      </c>
      <c r="I1482">
        <v>3</v>
      </c>
      <c r="J1482">
        <v>3.3</v>
      </c>
      <c r="K1482" s="5">
        <f t="shared" si="46"/>
        <v>0</v>
      </c>
      <c r="L1482">
        <v>0</v>
      </c>
      <c r="M1482">
        <v>0</v>
      </c>
      <c r="N1482" s="7">
        <f t="shared" si="47"/>
        <v>0</v>
      </c>
      <c r="O1482">
        <v>1</v>
      </c>
      <c r="P1482">
        <v>2</v>
      </c>
      <c r="Q1482">
        <v>1</v>
      </c>
      <c r="R1482">
        <v>5</v>
      </c>
      <c r="S1482" t="s">
        <v>520</v>
      </c>
      <c r="T1482" t="s">
        <v>4552</v>
      </c>
      <c r="U1482" t="s">
        <v>14798</v>
      </c>
    </row>
    <row r="1483" spans="1:21" x14ac:dyDescent="0.3">
      <c r="A1483" t="s">
        <v>4553</v>
      </c>
      <c r="B1483" t="s">
        <v>4554</v>
      </c>
      <c r="C1483" t="s">
        <v>20</v>
      </c>
      <c r="D1483" t="s">
        <v>213</v>
      </c>
      <c r="E1483" t="s">
        <v>22</v>
      </c>
      <c r="F1483" t="s">
        <v>29</v>
      </c>
      <c r="G1483" t="s">
        <v>24</v>
      </c>
      <c r="H1483">
        <v>12</v>
      </c>
      <c r="I1483">
        <v>3</v>
      </c>
      <c r="J1483">
        <v>4</v>
      </c>
      <c r="K1483" s="5">
        <f t="shared" si="46"/>
        <v>0</v>
      </c>
      <c r="L1483">
        <v>0</v>
      </c>
      <c r="M1483">
        <v>0</v>
      </c>
      <c r="N1483" s="7">
        <f t="shared" si="47"/>
        <v>0</v>
      </c>
      <c r="O1483">
        <v>2</v>
      </c>
      <c r="P1483">
        <v>1</v>
      </c>
      <c r="Q1483">
        <v>1</v>
      </c>
      <c r="R1483">
        <v>2.5</v>
      </c>
      <c r="S1483" t="s">
        <v>520</v>
      </c>
      <c r="T1483" t="s">
        <v>4555</v>
      </c>
      <c r="U1483" t="s">
        <v>14798</v>
      </c>
    </row>
    <row r="1484" spans="1:21" x14ac:dyDescent="0.3">
      <c r="A1484" t="s">
        <v>4556</v>
      </c>
      <c r="B1484" t="s">
        <v>4557</v>
      </c>
      <c r="C1484" t="s">
        <v>20</v>
      </c>
      <c r="D1484" t="s">
        <v>21</v>
      </c>
      <c r="E1484" t="s">
        <v>22</v>
      </c>
      <c r="F1484" t="s">
        <v>29</v>
      </c>
      <c r="G1484" t="s">
        <v>24</v>
      </c>
      <c r="H1484">
        <v>50</v>
      </c>
      <c r="I1484">
        <v>5</v>
      </c>
      <c r="J1484">
        <v>10</v>
      </c>
      <c r="K1484" s="5">
        <f t="shared" si="46"/>
        <v>0</v>
      </c>
      <c r="L1484">
        <v>1</v>
      </c>
      <c r="M1484">
        <v>1</v>
      </c>
      <c r="N1484" s="7">
        <f t="shared" si="47"/>
        <v>0.5</v>
      </c>
      <c r="O1484">
        <v>2</v>
      </c>
      <c r="P1484">
        <v>1</v>
      </c>
      <c r="Q1484">
        <v>1</v>
      </c>
      <c r="R1484">
        <v>1.5</v>
      </c>
      <c r="S1484" t="s">
        <v>520</v>
      </c>
      <c r="T1484" t="s">
        <v>4558</v>
      </c>
      <c r="U1484" t="s">
        <v>14798</v>
      </c>
    </row>
    <row r="1485" spans="1:21" x14ac:dyDescent="0.3">
      <c r="A1485" t="s">
        <v>4559</v>
      </c>
      <c r="B1485" t="s">
        <v>4560</v>
      </c>
      <c r="C1485" t="s">
        <v>20</v>
      </c>
      <c r="D1485" t="s">
        <v>21</v>
      </c>
      <c r="E1485" t="s">
        <v>22</v>
      </c>
      <c r="F1485" t="s">
        <v>29</v>
      </c>
      <c r="G1485" t="s">
        <v>24</v>
      </c>
      <c r="H1485">
        <v>11</v>
      </c>
      <c r="I1485">
        <v>2</v>
      </c>
      <c r="J1485">
        <v>5.5</v>
      </c>
      <c r="K1485" s="5">
        <f t="shared" si="46"/>
        <v>0</v>
      </c>
      <c r="L1485">
        <v>0</v>
      </c>
      <c r="M1485">
        <v>0</v>
      </c>
      <c r="N1485" s="7">
        <f t="shared" si="47"/>
        <v>0</v>
      </c>
      <c r="O1485">
        <v>2</v>
      </c>
      <c r="P1485">
        <v>0</v>
      </c>
      <c r="Q1485">
        <v>1</v>
      </c>
      <c r="R1485">
        <v>11.625</v>
      </c>
      <c r="S1485" t="s">
        <v>520</v>
      </c>
      <c r="T1485" t="s">
        <v>4561</v>
      </c>
      <c r="U1485" t="s">
        <v>14798</v>
      </c>
    </row>
    <row r="1486" spans="1:21" x14ac:dyDescent="0.3">
      <c r="A1486" t="s">
        <v>4562</v>
      </c>
      <c r="B1486" t="s">
        <v>4563</v>
      </c>
      <c r="C1486" t="s">
        <v>20</v>
      </c>
      <c r="D1486" t="s">
        <v>42</v>
      </c>
      <c r="E1486" t="s">
        <v>22</v>
      </c>
      <c r="F1486" t="s">
        <v>29</v>
      </c>
      <c r="G1486" t="s">
        <v>24</v>
      </c>
      <c r="H1486">
        <v>66</v>
      </c>
      <c r="I1486">
        <v>4</v>
      </c>
      <c r="J1486">
        <v>16.5</v>
      </c>
      <c r="K1486" s="5">
        <f t="shared" si="46"/>
        <v>1</v>
      </c>
      <c r="L1486">
        <v>0</v>
      </c>
      <c r="M1486">
        <v>1</v>
      </c>
      <c r="N1486" s="7">
        <f t="shared" si="47"/>
        <v>1</v>
      </c>
      <c r="O1486">
        <v>2</v>
      </c>
      <c r="P1486">
        <v>1</v>
      </c>
      <c r="Q1486">
        <v>2</v>
      </c>
      <c r="R1486">
        <v>6</v>
      </c>
      <c r="S1486" t="s">
        <v>520</v>
      </c>
      <c r="T1486" t="s">
        <v>4564</v>
      </c>
      <c r="U1486" t="s">
        <v>14798</v>
      </c>
    </row>
    <row r="1487" spans="1:21" x14ac:dyDescent="0.3">
      <c r="A1487" t="s">
        <v>4565</v>
      </c>
      <c r="B1487" t="s">
        <v>4566</v>
      </c>
      <c r="C1487" t="s">
        <v>20</v>
      </c>
      <c r="D1487" t="s">
        <v>21</v>
      </c>
      <c r="E1487" t="s">
        <v>22</v>
      </c>
      <c r="F1487" t="s">
        <v>29</v>
      </c>
      <c r="G1487" t="s">
        <v>24</v>
      </c>
      <c r="H1487">
        <v>104</v>
      </c>
      <c r="I1487">
        <v>7</v>
      </c>
      <c r="J1487">
        <v>14.9</v>
      </c>
      <c r="K1487" s="5">
        <f t="shared" si="46"/>
        <v>0</v>
      </c>
      <c r="L1487">
        <v>2</v>
      </c>
      <c r="M1487">
        <v>1</v>
      </c>
      <c r="N1487" s="7">
        <f t="shared" si="47"/>
        <v>0.33333333333333331</v>
      </c>
      <c r="O1487">
        <v>4</v>
      </c>
      <c r="P1487">
        <v>0</v>
      </c>
      <c r="Q1487">
        <v>2</v>
      </c>
      <c r="R1487">
        <v>5</v>
      </c>
      <c r="S1487" t="s">
        <v>520</v>
      </c>
      <c r="T1487" t="s">
        <v>4567</v>
      </c>
      <c r="U1487" t="s">
        <v>14798</v>
      </c>
    </row>
    <row r="1488" spans="1:21" x14ac:dyDescent="0.3">
      <c r="A1488" t="s">
        <v>4568</v>
      </c>
      <c r="B1488" t="s">
        <v>4569</v>
      </c>
      <c r="C1488" t="s">
        <v>20</v>
      </c>
      <c r="D1488" t="s">
        <v>213</v>
      </c>
      <c r="E1488" t="s">
        <v>22</v>
      </c>
      <c r="F1488" t="s">
        <v>29</v>
      </c>
      <c r="G1488" t="s">
        <v>24</v>
      </c>
      <c r="H1488">
        <v>18</v>
      </c>
      <c r="I1488">
        <v>5</v>
      </c>
      <c r="J1488">
        <v>3.6</v>
      </c>
      <c r="K1488" s="5">
        <f t="shared" si="46"/>
        <v>0</v>
      </c>
      <c r="L1488">
        <v>0</v>
      </c>
      <c r="M1488">
        <v>0</v>
      </c>
      <c r="N1488" s="7">
        <f t="shared" si="47"/>
        <v>0</v>
      </c>
      <c r="O1488">
        <v>4</v>
      </c>
      <c r="P1488">
        <v>1</v>
      </c>
      <c r="Q1488">
        <v>3</v>
      </c>
      <c r="R1488">
        <v>4</v>
      </c>
      <c r="S1488" t="s">
        <v>4570</v>
      </c>
      <c r="T1488" t="s">
        <v>4571</v>
      </c>
      <c r="U1488" t="s">
        <v>14799</v>
      </c>
    </row>
    <row r="1489" spans="1:21" x14ac:dyDescent="0.3">
      <c r="A1489" t="s">
        <v>4572</v>
      </c>
      <c r="B1489" t="s">
        <v>4573</v>
      </c>
      <c r="C1489" t="s">
        <v>20</v>
      </c>
      <c r="D1489" t="s">
        <v>21</v>
      </c>
      <c r="E1489" t="s">
        <v>22</v>
      </c>
      <c r="F1489" t="s">
        <v>29</v>
      </c>
      <c r="G1489" t="s">
        <v>24</v>
      </c>
      <c r="H1489">
        <v>171</v>
      </c>
      <c r="I1489">
        <v>16</v>
      </c>
      <c r="J1489">
        <v>10.7</v>
      </c>
      <c r="K1489" s="5">
        <f t="shared" si="46"/>
        <v>0</v>
      </c>
      <c r="L1489">
        <v>6</v>
      </c>
      <c r="M1489">
        <v>9</v>
      </c>
      <c r="N1489" s="7">
        <f t="shared" si="47"/>
        <v>0.6</v>
      </c>
      <c r="O1489">
        <v>1</v>
      </c>
      <c r="P1489">
        <v>0</v>
      </c>
      <c r="Q1489">
        <v>10</v>
      </c>
      <c r="R1489">
        <v>4</v>
      </c>
      <c r="S1489" t="s">
        <v>4570</v>
      </c>
      <c r="T1489" t="s">
        <v>4574</v>
      </c>
      <c r="U1489" t="s">
        <v>14799</v>
      </c>
    </row>
    <row r="1490" spans="1:21" x14ac:dyDescent="0.3">
      <c r="A1490" t="s">
        <v>4575</v>
      </c>
      <c r="B1490" t="s">
        <v>4576</v>
      </c>
      <c r="C1490" t="s">
        <v>20</v>
      </c>
      <c r="D1490" t="s">
        <v>213</v>
      </c>
      <c r="E1490" t="s">
        <v>22</v>
      </c>
      <c r="F1490" t="s">
        <v>29</v>
      </c>
      <c r="G1490" t="s">
        <v>24</v>
      </c>
      <c r="H1490">
        <v>11</v>
      </c>
      <c r="I1490">
        <v>3</v>
      </c>
      <c r="J1490">
        <v>3.7</v>
      </c>
      <c r="K1490" s="5">
        <f t="shared" si="46"/>
        <v>0</v>
      </c>
      <c r="L1490">
        <v>0</v>
      </c>
      <c r="M1490">
        <v>0</v>
      </c>
      <c r="N1490" s="7">
        <f t="shared" si="47"/>
        <v>0</v>
      </c>
      <c r="O1490">
        <v>3</v>
      </c>
      <c r="P1490">
        <v>0</v>
      </c>
      <c r="Q1490">
        <v>1</v>
      </c>
      <c r="R1490">
        <v>1.5</v>
      </c>
      <c r="S1490" t="s">
        <v>4570</v>
      </c>
      <c r="T1490" t="s">
        <v>4577</v>
      </c>
      <c r="U1490" t="s">
        <v>14799</v>
      </c>
    </row>
    <row r="1491" spans="1:21" x14ac:dyDescent="0.3">
      <c r="A1491" t="s">
        <v>4578</v>
      </c>
      <c r="B1491" t="s">
        <v>4579</v>
      </c>
      <c r="C1491" t="s">
        <v>20</v>
      </c>
      <c r="D1491" t="s">
        <v>21</v>
      </c>
      <c r="E1491" t="s">
        <v>22</v>
      </c>
      <c r="F1491" t="s">
        <v>29</v>
      </c>
      <c r="G1491" t="s">
        <v>24</v>
      </c>
      <c r="H1491">
        <v>122</v>
      </c>
      <c r="I1491">
        <v>9</v>
      </c>
      <c r="J1491">
        <v>13.6</v>
      </c>
      <c r="K1491" s="5">
        <f t="shared" si="46"/>
        <v>0</v>
      </c>
      <c r="L1491">
        <v>5</v>
      </c>
      <c r="M1491">
        <v>0</v>
      </c>
      <c r="N1491" s="7">
        <f t="shared" si="47"/>
        <v>0</v>
      </c>
      <c r="O1491">
        <v>4</v>
      </c>
      <c r="P1491">
        <v>0</v>
      </c>
      <c r="Q1491">
        <v>8</v>
      </c>
      <c r="R1491">
        <v>6</v>
      </c>
      <c r="S1491" t="s">
        <v>4580</v>
      </c>
      <c r="T1491" t="s">
        <v>4581</v>
      </c>
      <c r="U1491" t="s">
        <v>4665</v>
      </c>
    </row>
    <row r="1492" spans="1:21" x14ac:dyDescent="0.3">
      <c r="A1492" t="s">
        <v>4582</v>
      </c>
      <c r="B1492" t="s">
        <v>4583</v>
      </c>
      <c r="C1492" t="s">
        <v>20</v>
      </c>
      <c r="D1492" t="s">
        <v>21</v>
      </c>
      <c r="E1492" t="s">
        <v>22</v>
      </c>
      <c r="F1492" t="s">
        <v>29</v>
      </c>
      <c r="G1492" t="s">
        <v>24</v>
      </c>
      <c r="H1492">
        <v>588</v>
      </c>
      <c r="I1492">
        <v>24</v>
      </c>
      <c r="J1492">
        <v>24.5</v>
      </c>
      <c r="K1492" s="5">
        <f t="shared" si="46"/>
        <v>1</v>
      </c>
      <c r="L1492">
        <v>15</v>
      </c>
      <c r="M1492">
        <v>4</v>
      </c>
      <c r="N1492" s="7">
        <f t="shared" si="47"/>
        <v>0.21052631578947367</v>
      </c>
      <c r="O1492">
        <v>4</v>
      </c>
      <c r="P1492">
        <v>1</v>
      </c>
      <c r="Q1492">
        <v>20</v>
      </c>
      <c r="R1492">
        <v>18</v>
      </c>
      <c r="S1492" t="s">
        <v>4580</v>
      </c>
      <c r="T1492" t="s">
        <v>4584</v>
      </c>
      <c r="U1492" t="s">
        <v>4665</v>
      </c>
    </row>
    <row r="1493" spans="1:21" x14ac:dyDescent="0.3">
      <c r="A1493" t="s">
        <v>4585</v>
      </c>
      <c r="B1493" t="s">
        <v>4586</v>
      </c>
      <c r="C1493" t="s">
        <v>99</v>
      </c>
      <c r="D1493" t="s">
        <v>125</v>
      </c>
      <c r="E1493" t="s">
        <v>22</v>
      </c>
      <c r="F1493" t="s">
        <v>29</v>
      </c>
      <c r="G1493" t="s">
        <v>24</v>
      </c>
      <c r="H1493">
        <v>141</v>
      </c>
      <c r="I1493">
        <v>7</v>
      </c>
      <c r="J1493">
        <v>20.100000000000001</v>
      </c>
      <c r="K1493" s="5">
        <f t="shared" si="46"/>
        <v>1</v>
      </c>
      <c r="L1493">
        <v>0</v>
      </c>
      <c r="M1493">
        <v>0</v>
      </c>
      <c r="N1493" s="7">
        <f t="shared" si="47"/>
        <v>0</v>
      </c>
      <c r="O1493">
        <v>0</v>
      </c>
      <c r="P1493">
        <v>0</v>
      </c>
      <c r="Q1493">
        <v>13</v>
      </c>
      <c r="R1493">
        <v>3</v>
      </c>
      <c r="S1493" t="s">
        <v>4580</v>
      </c>
      <c r="T1493" t="s">
        <v>4587</v>
      </c>
      <c r="U1493" t="s">
        <v>4665</v>
      </c>
    </row>
    <row r="1494" spans="1:21" x14ac:dyDescent="0.3">
      <c r="A1494" t="s">
        <v>4588</v>
      </c>
      <c r="B1494" t="s">
        <v>4589</v>
      </c>
      <c r="C1494" t="s">
        <v>20</v>
      </c>
      <c r="D1494" t="s">
        <v>21</v>
      </c>
      <c r="E1494" t="s">
        <v>22</v>
      </c>
      <c r="F1494" t="s">
        <v>29</v>
      </c>
      <c r="G1494" t="s">
        <v>24</v>
      </c>
      <c r="H1494">
        <v>47</v>
      </c>
      <c r="I1494">
        <v>4</v>
      </c>
      <c r="J1494">
        <v>11.8</v>
      </c>
      <c r="K1494" s="5">
        <f t="shared" si="46"/>
        <v>0</v>
      </c>
      <c r="L1494">
        <v>0</v>
      </c>
      <c r="M1494">
        <v>0</v>
      </c>
      <c r="N1494" s="7">
        <f t="shared" si="47"/>
        <v>0</v>
      </c>
      <c r="O1494">
        <v>4</v>
      </c>
      <c r="P1494">
        <v>0</v>
      </c>
      <c r="Q1494">
        <v>2</v>
      </c>
      <c r="R1494">
        <v>5</v>
      </c>
      <c r="S1494" t="s">
        <v>4580</v>
      </c>
      <c r="T1494" t="s">
        <v>4590</v>
      </c>
      <c r="U1494" t="s">
        <v>4665</v>
      </c>
    </row>
    <row r="1495" spans="1:21" x14ac:dyDescent="0.3">
      <c r="A1495" t="s">
        <v>4591</v>
      </c>
      <c r="B1495" t="s">
        <v>4592</v>
      </c>
      <c r="C1495" t="s">
        <v>99</v>
      </c>
      <c r="D1495" t="s">
        <v>21</v>
      </c>
      <c r="E1495" t="s">
        <v>37</v>
      </c>
      <c r="F1495" t="s">
        <v>38</v>
      </c>
      <c r="G1495" t="s">
        <v>24</v>
      </c>
      <c r="H1495">
        <v>254</v>
      </c>
      <c r="I1495">
        <v>17</v>
      </c>
      <c r="J1495">
        <v>14.9</v>
      </c>
      <c r="K1495" s="5">
        <f t="shared" si="46"/>
        <v>0</v>
      </c>
      <c r="L1495">
        <v>0</v>
      </c>
      <c r="M1495">
        <v>0</v>
      </c>
      <c r="N1495" s="7">
        <f t="shared" si="47"/>
        <v>0</v>
      </c>
      <c r="O1495">
        <v>14</v>
      </c>
      <c r="P1495">
        <v>3</v>
      </c>
      <c r="Q1495">
        <v>11</v>
      </c>
      <c r="R1495">
        <v>7</v>
      </c>
      <c r="S1495" t="s">
        <v>4580</v>
      </c>
      <c r="T1495" t="s">
        <v>4593</v>
      </c>
      <c r="U1495" t="s">
        <v>4665</v>
      </c>
    </row>
    <row r="1496" spans="1:21" x14ac:dyDescent="0.3">
      <c r="A1496" t="s">
        <v>4594</v>
      </c>
      <c r="B1496" t="s">
        <v>4595</v>
      </c>
      <c r="C1496" t="s">
        <v>20</v>
      </c>
      <c r="D1496" t="s">
        <v>21</v>
      </c>
      <c r="E1496" t="s">
        <v>22</v>
      </c>
      <c r="F1496" t="s">
        <v>38</v>
      </c>
      <c r="G1496" t="s">
        <v>24</v>
      </c>
      <c r="H1496">
        <v>320</v>
      </c>
      <c r="I1496">
        <v>16</v>
      </c>
      <c r="J1496">
        <v>20</v>
      </c>
      <c r="K1496" s="5">
        <f t="shared" si="46"/>
        <v>1</v>
      </c>
      <c r="L1496">
        <v>9</v>
      </c>
      <c r="M1496">
        <v>2</v>
      </c>
      <c r="N1496" s="7">
        <f t="shared" si="47"/>
        <v>0.18181818181818182</v>
      </c>
      <c r="O1496">
        <v>5</v>
      </c>
      <c r="P1496">
        <v>0</v>
      </c>
      <c r="Q1496">
        <v>7</v>
      </c>
      <c r="R1496">
        <v>8</v>
      </c>
      <c r="S1496" t="s">
        <v>4580</v>
      </c>
      <c r="T1496" t="s">
        <v>4596</v>
      </c>
      <c r="U1496" t="s">
        <v>4665</v>
      </c>
    </row>
    <row r="1497" spans="1:21" x14ac:dyDescent="0.3">
      <c r="A1497" t="s">
        <v>4597</v>
      </c>
      <c r="B1497" t="s">
        <v>4598</v>
      </c>
      <c r="C1497" t="s">
        <v>20</v>
      </c>
      <c r="D1497" t="s">
        <v>21</v>
      </c>
      <c r="E1497" t="s">
        <v>22</v>
      </c>
      <c r="F1497" t="s">
        <v>29</v>
      </c>
      <c r="G1497" t="s">
        <v>24</v>
      </c>
      <c r="H1497">
        <v>59</v>
      </c>
      <c r="I1497">
        <v>9</v>
      </c>
      <c r="J1497">
        <v>6.6</v>
      </c>
      <c r="K1497" s="5">
        <f t="shared" si="46"/>
        <v>0</v>
      </c>
      <c r="L1497">
        <v>4</v>
      </c>
      <c r="M1497">
        <v>0</v>
      </c>
      <c r="N1497" s="7">
        <f t="shared" si="47"/>
        <v>0</v>
      </c>
      <c r="O1497">
        <v>4</v>
      </c>
      <c r="P1497">
        <v>1</v>
      </c>
      <c r="Q1497">
        <v>3</v>
      </c>
      <c r="R1497">
        <v>2</v>
      </c>
      <c r="S1497" t="s">
        <v>4580</v>
      </c>
      <c r="T1497" t="s">
        <v>4599</v>
      </c>
      <c r="U1497" t="s">
        <v>4665</v>
      </c>
    </row>
    <row r="1498" spans="1:21" x14ac:dyDescent="0.3">
      <c r="A1498" t="s">
        <v>4600</v>
      </c>
      <c r="B1498" t="s">
        <v>4601</v>
      </c>
      <c r="C1498" t="s">
        <v>99</v>
      </c>
      <c r="D1498" t="s">
        <v>21</v>
      </c>
      <c r="E1498" t="s">
        <v>22</v>
      </c>
      <c r="F1498" t="s">
        <v>29</v>
      </c>
      <c r="G1498" t="s">
        <v>24</v>
      </c>
      <c r="H1498">
        <v>79</v>
      </c>
      <c r="I1498">
        <v>10</v>
      </c>
      <c r="J1498">
        <v>7.9</v>
      </c>
      <c r="K1498" s="5">
        <f t="shared" si="46"/>
        <v>0</v>
      </c>
      <c r="L1498">
        <v>0</v>
      </c>
      <c r="M1498">
        <v>0</v>
      </c>
      <c r="N1498" s="7">
        <f t="shared" si="47"/>
        <v>0</v>
      </c>
      <c r="O1498">
        <v>7</v>
      </c>
      <c r="P1498">
        <v>3</v>
      </c>
      <c r="Q1498">
        <v>5</v>
      </c>
      <c r="R1498">
        <v>4</v>
      </c>
      <c r="S1498" t="s">
        <v>4580</v>
      </c>
      <c r="T1498" t="s">
        <v>4602</v>
      </c>
      <c r="U1498" t="s">
        <v>4665</v>
      </c>
    </row>
    <row r="1499" spans="1:21" x14ac:dyDescent="0.3">
      <c r="A1499" t="s">
        <v>4603</v>
      </c>
      <c r="B1499" t="s">
        <v>4604</v>
      </c>
      <c r="C1499" t="s">
        <v>20</v>
      </c>
      <c r="D1499" t="s">
        <v>21</v>
      </c>
      <c r="E1499" t="s">
        <v>22</v>
      </c>
      <c r="F1499" t="s">
        <v>23</v>
      </c>
      <c r="G1499" t="s">
        <v>24</v>
      </c>
      <c r="H1499">
        <v>176</v>
      </c>
      <c r="I1499">
        <v>12</v>
      </c>
      <c r="J1499">
        <v>14.7</v>
      </c>
      <c r="K1499" s="5">
        <f t="shared" si="46"/>
        <v>0</v>
      </c>
      <c r="L1499">
        <v>8</v>
      </c>
      <c r="M1499">
        <v>2</v>
      </c>
      <c r="N1499" s="7">
        <f t="shared" si="47"/>
        <v>0.2</v>
      </c>
      <c r="O1499">
        <v>2</v>
      </c>
      <c r="P1499">
        <v>0</v>
      </c>
      <c r="Q1499">
        <v>10</v>
      </c>
      <c r="R1499">
        <v>15</v>
      </c>
      <c r="S1499" t="s">
        <v>4580</v>
      </c>
      <c r="T1499" t="s">
        <v>4605</v>
      </c>
      <c r="U1499" t="s">
        <v>4665</v>
      </c>
    </row>
    <row r="1500" spans="1:21" x14ac:dyDescent="0.3">
      <c r="A1500" t="s">
        <v>4606</v>
      </c>
      <c r="B1500" t="s">
        <v>4607</v>
      </c>
      <c r="C1500" t="s">
        <v>20</v>
      </c>
      <c r="D1500" t="s">
        <v>21</v>
      </c>
      <c r="E1500" t="s">
        <v>22</v>
      </c>
      <c r="F1500" t="s">
        <v>29</v>
      </c>
      <c r="G1500" t="s">
        <v>24</v>
      </c>
      <c r="H1500">
        <v>163</v>
      </c>
      <c r="I1500">
        <v>9</v>
      </c>
      <c r="J1500">
        <v>18.100000000000001</v>
      </c>
      <c r="K1500" s="5">
        <f t="shared" si="46"/>
        <v>1</v>
      </c>
      <c r="L1500">
        <v>7</v>
      </c>
      <c r="M1500">
        <v>2</v>
      </c>
      <c r="N1500" s="7">
        <f t="shared" si="47"/>
        <v>0.22222222222222221</v>
      </c>
      <c r="O1500">
        <v>0</v>
      </c>
      <c r="P1500">
        <v>0</v>
      </c>
      <c r="Q1500">
        <v>11</v>
      </c>
      <c r="R1500">
        <v>40</v>
      </c>
      <c r="S1500" t="s">
        <v>4580</v>
      </c>
      <c r="T1500" t="s">
        <v>4608</v>
      </c>
      <c r="U1500" t="s">
        <v>4665</v>
      </c>
    </row>
    <row r="1501" spans="1:21" x14ac:dyDescent="0.3">
      <c r="A1501" t="s">
        <v>4609</v>
      </c>
      <c r="B1501" t="s">
        <v>4610</v>
      </c>
      <c r="C1501" t="s">
        <v>20</v>
      </c>
      <c r="D1501" t="s">
        <v>21</v>
      </c>
      <c r="E1501" t="s">
        <v>37</v>
      </c>
      <c r="F1501" t="s">
        <v>38</v>
      </c>
      <c r="G1501" t="s">
        <v>24</v>
      </c>
      <c r="H1501">
        <v>88</v>
      </c>
      <c r="I1501">
        <v>10</v>
      </c>
      <c r="J1501">
        <v>8.8000000000000007</v>
      </c>
      <c r="K1501" s="5">
        <f t="shared" si="46"/>
        <v>0</v>
      </c>
      <c r="L1501">
        <v>7</v>
      </c>
      <c r="M1501">
        <v>3</v>
      </c>
      <c r="N1501" s="7">
        <f t="shared" si="47"/>
        <v>0.3</v>
      </c>
      <c r="O1501">
        <v>0</v>
      </c>
      <c r="P1501">
        <v>0</v>
      </c>
      <c r="Q1501">
        <v>9</v>
      </c>
      <c r="R1501">
        <v>30</v>
      </c>
      <c r="S1501" t="s">
        <v>4580</v>
      </c>
      <c r="T1501" t="s">
        <v>4611</v>
      </c>
      <c r="U1501" t="s">
        <v>4665</v>
      </c>
    </row>
    <row r="1502" spans="1:21" x14ac:dyDescent="0.3">
      <c r="A1502" t="s">
        <v>4612</v>
      </c>
      <c r="B1502" t="s">
        <v>4613</v>
      </c>
      <c r="C1502" t="s">
        <v>20</v>
      </c>
      <c r="D1502" t="s">
        <v>42</v>
      </c>
      <c r="E1502" t="s">
        <v>22</v>
      </c>
      <c r="F1502" t="s">
        <v>29</v>
      </c>
      <c r="G1502" t="s">
        <v>24</v>
      </c>
      <c r="H1502">
        <v>77</v>
      </c>
      <c r="I1502">
        <v>10</v>
      </c>
      <c r="J1502">
        <v>7.7</v>
      </c>
      <c r="K1502" s="5">
        <f t="shared" si="46"/>
        <v>0</v>
      </c>
      <c r="L1502">
        <v>6</v>
      </c>
      <c r="M1502">
        <v>2</v>
      </c>
      <c r="N1502" s="7">
        <f t="shared" si="47"/>
        <v>0.25</v>
      </c>
      <c r="O1502">
        <v>1</v>
      </c>
      <c r="P1502">
        <v>1</v>
      </c>
      <c r="Q1502">
        <v>6</v>
      </c>
      <c r="R1502">
        <v>3</v>
      </c>
      <c r="S1502" t="s">
        <v>4580</v>
      </c>
      <c r="T1502" t="s">
        <v>4614</v>
      </c>
      <c r="U1502" t="s">
        <v>4665</v>
      </c>
    </row>
    <row r="1503" spans="1:21" x14ac:dyDescent="0.3">
      <c r="A1503" t="s">
        <v>4615</v>
      </c>
      <c r="B1503" t="s">
        <v>4616</v>
      </c>
      <c r="C1503" t="s">
        <v>20</v>
      </c>
      <c r="D1503" t="s">
        <v>21</v>
      </c>
      <c r="E1503" t="s">
        <v>22</v>
      </c>
      <c r="F1503" t="s">
        <v>29</v>
      </c>
      <c r="G1503" t="s">
        <v>24</v>
      </c>
      <c r="H1503">
        <v>205</v>
      </c>
      <c r="I1503">
        <v>11</v>
      </c>
      <c r="J1503">
        <v>18.600000000000001</v>
      </c>
      <c r="K1503" s="5">
        <f t="shared" si="46"/>
        <v>1</v>
      </c>
      <c r="L1503">
        <v>7</v>
      </c>
      <c r="M1503">
        <v>2</v>
      </c>
      <c r="N1503" s="7">
        <f t="shared" si="47"/>
        <v>0.22222222222222221</v>
      </c>
      <c r="O1503">
        <v>2</v>
      </c>
      <c r="P1503">
        <v>0</v>
      </c>
      <c r="Q1503">
        <v>9</v>
      </c>
      <c r="R1503">
        <v>6</v>
      </c>
      <c r="S1503" t="s">
        <v>4580</v>
      </c>
      <c r="T1503" t="s">
        <v>4617</v>
      </c>
      <c r="U1503" t="s">
        <v>4665</v>
      </c>
    </row>
    <row r="1504" spans="1:21" x14ac:dyDescent="0.3">
      <c r="A1504" t="s">
        <v>4618</v>
      </c>
      <c r="B1504" t="s">
        <v>4619</v>
      </c>
      <c r="C1504" t="s">
        <v>99</v>
      </c>
      <c r="D1504" t="s">
        <v>21</v>
      </c>
      <c r="E1504" t="s">
        <v>22</v>
      </c>
      <c r="F1504" t="s">
        <v>29</v>
      </c>
      <c r="G1504" t="s">
        <v>24</v>
      </c>
      <c r="H1504">
        <v>43</v>
      </c>
      <c r="I1504">
        <v>6</v>
      </c>
      <c r="J1504">
        <v>7.2</v>
      </c>
      <c r="K1504" s="5">
        <f t="shared" si="46"/>
        <v>0</v>
      </c>
      <c r="L1504">
        <v>0</v>
      </c>
      <c r="M1504">
        <v>0</v>
      </c>
      <c r="N1504" s="7">
        <f t="shared" si="47"/>
        <v>0</v>
      </c>
      <c r="O1504">
        <v>0</v>
      </c>
      <c r="P1504">
        <v>0</v>
      </c>
      <c r="Q1504">
        <v>4</v>
      </c>
      <c r="R1504">
        <v>4</v>
      </c>
      <c r="S1504" t="s">
        <v>4580</v>
      </c>
      <c r="T1504" t="s">
        <v>4620</v>
      </c>
      <c r="U1504" t="s">
        <v>4665</v>
      </c>
    </row>
    <row r="1505" spans="1:21" x14ac:dyDescent="0.3">
      <c r="A1505" t="s">
        <v>4621</v>
      </c>
      <c r="B1505" t="s">
        <v>4622</v>
      </c>
      <c r="C1505" t="s">
        <v>20</v>
      </c>
      <c r="D1505" t="s">
        <v>21</v>
      </c>
      <c r="E1505" t="s">
        <v>37</v>
      </c>
      <c r="F1505" t="s">
        <v>38</v>
      </c>
      <c r="G1505" t="s">
        <v>24</v>
      </c>
      <c r="H1505">
        <v>354</v>
      </c>
      <c r="I1505">
        <v>20</v>
      </c>
      <c r="J1505">
        <v>17.7</v>
      </c>
      <c r="K1505" s="5">
        <f t="shared" si="46"/>
        <v>1</v>
      </c>
      <c r="L1505">
        <v>9</v>
      </c>
      <c r="M1505">
        <v>6</v>
      </c>
      <c r="N1505" s="7">
        <f t="shared" si="47"/>
        <v>0.4</v>
      </c>
      <c r="O1505">
        <v>4</v>
      </c>
      <c r="P1505">
        <v>1</v>
      </c>
      <c r="Q1505">
        <v>15</v>
      </c>
      <c r="R1505">
        <v>10</v>
      </c>
      <c r="S1505" t="s">
        <v>4580</v>
      </c>
      <c r="T1505" t="s">
        <v>4623</v>
      </c>
      <c r="U1505" t="s">
        <v>4665</v>
      </c>
    </row>
    <row r="1506" spans="1:21" x14ac:dyDescent="0.3">
      <c r="A1506" t="s">
        <v>4624</v>
      </c>
      <c r="B1506" t="s">
        <v>4625</v>
      </c>
      <c r="C1506" t="s">
        <v>20</v>
      </c>
      <c r="D1506" t="s">
        <v>21</v>
      </c>
      <c r="E1506" t="s">
        <v>37</v>
      </c>
      <c r="F1506" t="s">
        <v>38</v>
      </c>
      <c r="G1506" t="s">
        <v>24</v>
      </c>
      <c r="H1506">
        <v>512</v>
      </c>
      <c r="I1506">
        <v>27</v>
      </c>
      <c r="J1506">
        <v>19</v>
      </c>
      <c r="K1506" s="5">
        <f t="shared" si="46"/>
        <v>1</v>
      </c>
      <c r="L1506">
        <v>17</v>
      </c>
      <c r="M1506">
        <v>8</v>
      </c>
      <c r="N1506" s="7">
        <f t="shared" si="47"/>
        <v>0.32</v>
      </c>
      <c r="O1506">
        <v>2</v>
      </c>
      <c r="P1506">
        <v>0</v>
      </c>
      <c r="Q1506">
        <v>23</v>
      </c>
      <c r="R1506">
        <v>5</v>
      </c>
      <c r="S1506" t="s">
        <v>4580</v>
      </c>
      <c r="T1506" t="s">
        <v>4626</v>
      </c>
      <c r="U1506" t="s">
        <v>4665</v>
      </c>
    </row>
    <row r="1507" spans="1:21" x14ac:dyDescent="0.3">
      <c r="A1507" t="s">
        <v>4627</v>
      </c>
      <c r="B1507" t="s">
        <v>4628</v>
      </c>
      <c r="C1507" t="s">
        <v>20</v>
      </c>
      <c r="D1507" t="s">
        <v>21</v>
      </c>
      <c r="E1507" t="s">
        <v>22</v>
      </c>
      <c r="F1507" t="s">
        <v>23</v>
      </c>
      <c r="G1507" t="s">
        <v>24</v>
      </c>
      <c r="H1507">
        <v>168</v>
      </c>
      <c r="I1507">
        <v>14</v>
      </c>
      <c r="J1507">
        <v>12</v>
      </c>
      <c r="K1507" s="5">
        <f t="shared" si="46"/>
        <v>0</v>
      </c>
      <c r="L1507">
        <v>10</v>
      </c>
      <c r="M1507">
        <v>4</v>
      </c>
      <c r="N1507" s="7">
        <f t="shared" si="47"/>
        <v>0.2857142857142857</v>
      </c>
      <c r="O1507">
        <v>0</v>
      </c>
      <c r="P1507">
        <v>0</v>
      </c>
      <c r="Q1507">
        <v>12</v>
      </c>
      <c r="R1507">
        <v>10</v>
      </c>
      <c r="S1507" t="s">
        <v>4580</v>
      </c>
      <c r="T1507" t="s">
        <v>4629</v>
      </c>
      <c r="U1507" t="s">
        <v>4665</v>
      </c>
    </row>
    <row r="1508" spans="1:21" x14ac:dyDescent="0.3">
      <c r="A1508" t="s">
        <v>4630</v>
      </c>
      <c r="B1508" t="s">
        <v>4631</v>
      </c>
      <c r="C1508" t="s">
        <v>20</v>
      </c>
      <c r="D1508" t="s">
        <v>21</v>
      </c>
      <c r="E1508" t="s">
        <v>22</v>
      </c>
      <c r="F1508" t="s">
        <v>29</v>
      </c>
      <c r="G1508" t="s">
        <v>24</v>
      </c>
      <c r="H1508">
        <v>76</v>
      </c>
      <c r="I1508">
        <v>5</v>
      </c>
      <c r="J1508">
        <v>15.2</v>
      </c>
      <c r="K1508" s="5">
        <f t="shared" si="46"/>
        <v>1</v>
      </c>
      <c r="L1508">
        <v>0</v>
      </c>
      <c r="M1508">
        <v>0</v>
      </c>
      <c r="N1508" s="7">
        <f t="shared" si="47"/>
        <v>0</v>
      </c>
      <c r="O1508">
        <v>4</v>
      </c>
      <c r="P1508">
        <v>1</v>
      </c>
      <c r="Q1508">
        <v>3</v>
      </c>
      <c r="R1508">
        <v>2.4</v>
      </c>
      <c r="S1508" t="s">
        <v>4580</v>
      </c>
      <c r="T1508" t="s">
        <v>4632</v>
      </c>
      <c r="U1508" t="s">
        <v>4665</v>
      </c>
    </row>
    <row r="1509" spans="1:21" x14ac:dyDescent="0.3">
      <c r="A1509" t="s">
        <v>4633</v>
      </c>
      <c r="B1509" t="s">
        <v>4634</v>
      </c>
      <c r="C1509" t="s">
        <v>20</v>
      </c>
      <c r="D1509" t="s">
        <v>21</v>
      </c>
      <c r="E1509" t="s">
        <v>22</v>
      </c>
      <c r="F1509" t="s">
        <v>29</v>
      </c>
      <c r="G1509" t="s">
        <v>24</v>
      </c>
      <c r="H1509">
        <v>121</v>
      </c>
      <c r="I1509">
        <v>7</v>
      </c>
      <c r="J1509">
        <v>17.3</v>
      </c>
      <c r="K1509" s="5">
        <f t="shared" si="46"/>
        <v>1</v>
      </c>
      <c r="L1509">
        <v>3</v>
      </c>
      <c r="M1509">
        <v>0</v>
      </c>
      <c r="N1509" s="7">
        <f t="shared" si="47"/>
        <v>0</v>
      </c>
      <c r="O1509">
        <v>4</v>
      </c>
      <c r="P1509">
        <v>0</v>
      </c>
      <c r="Q1509">
        <v>3</v>
      </c>
      <c r="R1509">
        <v>6</v>
      </c>
      <c r="S1509" t="s">
        <v>4580</v>
      </c>
      <c r="T1509" t="s">
        <v>4635</v>
      </c>
      <c r="U1509" t="s">
        <v>4665</v>
      </c>
    </row>
    <row r="1510" spans="1:21" x14ac:dyDescent="0.3">
      <c r="A1510" t="s">
        <v>4636</v>
      </c>
      <c r="B1510" t="s">
        <v>4637</v>
      </c>
      <c r="C1510" t="s">
        <v>20</v>
      </c>
      <c r="D1510" t="s">
        <v>21</v>
      </c>
      <c r="E1510" t="s">
        <v>22</v>
      </c>
      <c r="F1510" t="s">
        <v>29</v>
      </c>
      <c r="G1510" t="s">
        <v>24</v>
      </c>
      <c r="H1510">
        <v>104</v>
      </c>
      <c r="I1510">
        <v>8</v>
      </c>
      <c r="J1510">
        <v>13</v>
      </c>
      <c r="K1510" s="5">
        <f t="shared" si="46"/>
        <v>0</v>
      </c>
      <c r="L1510">
        <v>2</v>
      </c>
      <c r="M1510">
        <v>0</v>
      </c>
      <c r="N1510" s="7">
        <f t="shared" si="47"/>
        <v>0</v>
      </c>
      <c r="O1510">
        <v>5</v>
      </c>
      <c r="P1510">
        <v>1</v>
      </c>
      <c r="Q1510">
        <v>8</v>
      </c>
      <c r="R1510">
        <v>5.5</v>
      </c>
      <c r="S1510" t="s">
        <v>4580</v>
      </c>
      <c r="T1510" t="s">
        <v>4638</v>
      </c>
      <c r="U1510" t="s">
        <v>4665</v>
      </c>
    </row>
    <row r="1511" spans="1:21" x14ac:dyDescent="0.3">
      <c r="A1511" t="s">
        <v>4639</v>
      </c>
      <c r="B1511" t="s">
        <v>4640</v>
      </c>
      <c r="C1511" t="s">
        <v>20</v>
      </c>
      <c r="D1511" t="s">
        <v>21</v>
      </c>
      <c r="E1511" t="s">
        <v>37</v>
      </c>
      <c r="F1511" t="s">
        <v>29</v>
      </c>
      <c r="G1511" t="s">
        <v>24</v>
      </c>
      <c r="H1511">
        <v>133</v>
      </c>
      <c r="I1511">
        <v>10</v>
      </c>
      <c r="J1511">
        <v>13.3</v>
      </c>
      <c r="K1511" s="5">
        <f t="shared" si="46"/>
        <v>0</v>
      </c>
      <c r="L1511">
        <v>4</v>
      </c>
      <c r="M1511">
        <v>3</v>
      </c>
      <c r="N1511" s="7">
        <f t="shared" si="47"/>
        <v>0.42857142857142855</v>
      </c>
      <c r="O1511">
        <v>2</v>
      </c>
      <c r="P1511">
        <v>1</v>
      </c>
      <c r="Q1511">
        <v>8</v>
      </c>
      <c r="R1511">
        <v>1.3</v>
      </c>
      <c r="S1511" t="s">
        <v>4580</v>
      </c>
      <c r="T1511" t="s">
        <v>4641</v>
      </c>
      <c r="U1511" t="s">
        <v>4665</v>
      </c>
    </row>
    <row r="1512" spans="1:21" x14ac:dyDescent="0.3">
      <c r="A1512" t="s">
        <v>4642</v>
      </c>
      <c r="B1512" t="s">
        <v>4643</v>
      </c>
      <c r="C1512" t="s">
        <v>20</v>
      </c>
      <c r="D1512" t="s">
        <v>21</v>
      </c>
      <c r="E1512" t="s">
        <v>22</v>
      </c>
      <c r="F1512" t="s">
        <v>29</v>
      </c>
      <c r="G1512" t="s">
        <v>24</v>
      </c>
      <c r="H1512">
        <v>147</v>
      </c>
      <c r="I1512">
        <v>9</v>
      </c>
      <c r="J1512">
        <v>16.3</v>
      </c>
      <c r="K1512" s="5">
        <f t="shared" si="46"/>
        <v>1</v>
      </c>
      <c r="L1512">
        <v>7</v>
      </c>
      <c r="M1512">
        <v>1</v>
      </c>
      <c r="N1512" s="7">
        <f t="shared" si="47"/>
        <v>0.125</v>
      </c>
      <c r="O1512">
        <v>1</v>
      </c>
      <c r="P1512">
        <v>0</v>
      </c>
      <c r="Q1512">
        <v>10</v>
      </c>
      <c r="R1512">
        <v>6</v>
      </c>
      <c r="S1512" t="s">
        <v>4580</v>
      </c>
      <c r="T1512" t="s">
        <v>4644</v>
      </c>
      <c r="U1512" t="s">
        <v>4665</v>
      </c>
    </row>
    <row r="1513" spans="1:21" x14ac:dyDescent="0.3">
      <c r="A1513" t="s">
        <v>4645</v>
      </c>
      <c r="B1513" t="s">
        <v>4646</v>
      </c>
      <c r="C1513" t="s">
        <v>20</v>
      </c>
      <c r="D1513" t="s">
        <v>21</v>
      </c>
      <c r="E1513" t="s">
        <v>22</v>
      </c>
      <c r="F1513" t="s">
        <v>29</v>
      </c>
      <c r="G1513" t="s">
        <v>24</v>
      </c>
      <c r="H1513">
        <v>343</v>
      </c>
      <c r="I1513">
        <v>12</v>
      </c>
      <c r="J1513">
        <v>28.6</v>
      </c>
      <c r="K1513" s="5">
        <f t="shared" si="46"/>
        <v>1</v>
      </c>
      <c r="L1513">
        <v>8</v>
      </c>
      <c r="M1513">
        <v>1</v>
      </c>
      <c r="N1513" s="7">
        <f t="shared" si="47"/>
        <v>0.1111111111111111</v>
      </c>
      <c r="O1513">
        <v>3</v>
      </c>
      <c r="P1513">
        <v>0</v>
      </c>
      <c r="Q1513">
        <v>11</v>
      </c>
      <c r="R1513">
        <v>21</v>
      </c>
      <c r="S1513" t="s">
        <v>1808</v>
      </c>
      <c r="T1513" t="s">
        <v>4647</v>
      </c>
      <c r="U1513" t="s">
        <v>4665</v>
      </c>
    </row>
    <row r="1514" spans="1:21" x14ac:dyDescent="0.3">
      <c r="A1514" t="s">
        <v>4648</v>
      </c>
      <c r="B1514" t="s">
        <v>4649</v>
      </c>
      <c r="C1514" t="s">
        <v>20</v>
      </c>
      <c r="D1514" t="s">
        <v>21</v>
      </c>
      <c r="E1514" t="s">
        <v>22</v>
      </c>
      <c r="F1514" t="s">
        <v>29</v>
      </c>
      <c r="G1514" t="s">
        <v>24</v>
      </c>
      <c r="H1514">
        <v>152</v>
      </c>
      <c r="I1514">
        <v>8</v>
      </c>
      <c r="J1514">
        <v>19</v>
      </c>
      <c r="K1514" s="5">
        <f t="shared" si="46"/>
        <v>1</v>
      </c>
      <c r="L1514">
        <v>3</v>
      </c>
      <c r="M1514">
        <v>1</v>
      </c>
      <c r="N1514" s="7">
        <f t="shared" si="47"/>
        <v>0.25</v>
      </c>
      <c r="O1514">
        <v>3</v>
      </c>
      <c r="P1514">
        <v>1</v>
      </c>
      <c r="Q1514">
        <v>6</v>
      </c>
      <c r="R1514">
        <v>4.5</v>
      </c>
      <c r="S1514" t="s">
        <v>1808</v>
      </c>
      <c r="T1514" t="s">
        <v>4650</v>
      </c>
      <c r="U1514" t="s">
        <v>4665</v>
      </c>
    </row>
    <row r="1515" spans="1:21" x14ac:dyDescent="0.3">
      <c r="A1515" t="s">
        <v>4651</v>
      </c>
      <c r="B1515" t="s">
        <v>4652</v>
      </c>
      <c r="C1515" t="s">
        <v>20</v>
      </c>
      <c r="D1515" t="s">
        <v>21</v>
      </c>
      <c r="E1515" t="s">
        <v>22</v>
      </c>
      <c r="F1515" t="s">
        <v>29</v>
      </c>
      <c r="G1515" t="s">
        <v>24</v>
      </c>
      <c r="H1515">
        <v>72</v>
      </c>
      <c r="I1515">
        <v>5</v>
      </c>
      <c r="J1515">
        <v>14.4</v>
      </c>
      <c r="K1515" s="5">
        <f t="shared" si="46"/>
        <v>0</v>
      </c>
      <c r="L1515">
        <v>0</v>
      </c>
      <c r="M1515">
        <v>0</v>
      </c>
      <c r="N1515" s="7">
        <f t="shared" si="47"/>
        <v>0</v>
      </c>
      <c r="O1515">
        <v>4</v>
      </c>
      <c r="P1515">
        <v>1</v>
      </c>
      <c r="Q1515">
        <v>5</v>
      </c>
      <c r="R1515">
        <v>6.5</v>
      </c>
      <c r="S1515" t="s">
        <v>1808</v>
      </c>
      <c r="T1515" t="s">
        <v>4653</v>
      </c>
      <c r="U1515" t="s">
        <v>4665</v>
      </c>
    </row>
    <row r="1516" spans="1:21" x14ac:dyDescent="0.3">
      <c r="A1516" t="s">
        <v>4654</v>
      </c>
      <c r="B1516" t="s">
        <v>4655</v>
      </c>
      <c r="C1516" t="s">
        <v>99</v>
      </c>
      <c r="D1516" t="s">
        <v>213</v>
      </c>
      <c r="E1516" t="s">
        <v>22</v>
      </c>
      <c r="F1516" t="s">
        <v>29</v>
      </c>
      <c r="G1516" t="s">
        <v>24</v>
      </c>
      <c r="H1516">
        <v>10</v>
      </c>
      <c r="I1516">
        <v>5</v>
      </c>
      <c r="J1516">
        <v>2</v>
      </c>
      <c r="K1516" s="5">
        <f t="shared" si="46"/>
        <v>0</v>
      </c>
      <c r="L1516">
        <v>0</v>
      </c>
      <c r="M1516">
        <v>0</v>
      </c>
      <c r="N1516" s="7">
        <f t="shared" si="47"/>
        <v>0</v>
      </c>
      <c r="O1516">
        <v>0</v>
      </c>
      <c r="P1516">
        <v>0</v>
      </c>
      <c r="Q1516">
        <v>1</v>
      </c>
      <c r="R1516">
        <v>3</v>
      </c>
      <c r="S1516" t="s">
        <v>1808</v>
      </c>
      <c r="T1516" t="s">
        <v>4656</v>
      </c>
      <c r="U1516" t="s">
        <v>4665</v>
      </c>
    </row>
    <row r="1517" spans="1:21" x14ac:dyDescent="0.3">
      <c r="A1517" t="s">
        <v>4657</v>
      </c>
      <c r="B1517" t="s">
        <v>4658</v>
      </c>
      <c r="C1517" t="s">
        <v>20</v>
      </c>
      <c r="D1517" t="s">
        <v>21</v>
      </c>
      <c r="E1517" t="s">
        <v>22</v>
      </c>
      <c r="F1517" t="s">
        <v>29</v>
      </c>
      <c r="G1517" t="s">
        <v>24</v>
      </c>
      <c r="H1517">
        <v>138</v>
      </c>
      <c r="I1517">
        <v>9</v>
      </c>
      <c r="J1517">
        <v>15.3</v>
      </c>
      <c r="K1517" s="5">
        <f t="shared" si="46"/>
        <v>1</v>
      </c>
      <c r="L1517">
        <v>2</v>
      </c>
      <c r="M1517">
        <v>0</v>
      </c>
      <c r="N1517" s="7">
        <f t="shared" si="47"/>
        <v>0</v>
      </c>
      <c r="O1517">
        <v>7</v>
      </c>
      <c r="P1517">
        <v>0</v>
      </c>
      <c r="Q1517">
        <v>3</v>
      </c>
      <c r="R1517">
        <v>3</v>
      </c>
      <c r="S1517" t="s">
        <v>1808</v>
      </c>
      <c r="T1517" t="s">
        <v>4659</v>
      </c>
      <c r="U1517" t="s">
        <v>4665</v>
      </c>
    </row>
    <row r="1518" spans="1:21" x14ac:dyDescent="0.3">
      <c r="A1518" t="s">
        <v>4660</v>
      </c>
      <c r="B1518" t="s">
        <v>4661</v>
      </c>
      <c r="C1518" t="s">
        <v>20</v>
      </c>
      <c r="D1518" t="s">
        <v>21</v>
      </c>
      <c r="E1518" t="s">
        <v>22</v>
      </c>
      <c r="F1518" t="s">
        <v>29</v>
      </c>
      <c r="G1518" t="s">
        <v>24</v>
      </c>
      <c r="H1518">
        <v>119</v>
      </c>
      <c r="I1518">
        <v>6</v>
      </c>
      <c r="J1518">
        <v>19.8</v>
      </c>
      <c r="K1518" s="5">
        <f t="shared" si="46"/>
        <v>1</v>
      </c>
      <c r="L1518">
        <v>1</v>
      </c>
      <c r="M1518">
        <v>0</v>
      </c>
      <c r="N1518" s="7">
        <f t="shared" si="47"/>
        <v>0</v>
      </c>
      <c r="O1518">
        <v>5</v>
      </c>
      <c r="P1518">
        <v>0</v>
      </c>
      <c r="Q1518">
        <v>5</v>
      </c>
      <c r="R1518">
        <v>8.4</v>
      </c>
      <c r="S1518" t="s">
        <v>1808</v>
      </c>
      <c r="T1518" t="s">
        <v>4662</v>
      </c>
      <c r="U1518" t="s">
        <v>4665</v>
      </c>
    </row>
    <row r="1519" spans="1:21" x14ac:dyDescent="0.3">
      <c r="A1519" t="s">
        <v>4663</v>
      </c>
      <c r="B1519" t="s">
        <v>4664</v>
      </c>
      <c r="C1519" t="s">
        <v>20</v>
      </c>
      <c r="D1519" t="s">
        <v>21</v>
      </c>
      <c r="E1519" t="s">
        <v>22</v>
      </c>
      <c r="F1519" t="s">
        <v>29</v>
      </c>
      <c r="G1519" t="s">
        <v>24</v>
      </c>
      <c r="H1519">
        <v>117</v>
      </c>
      <c r="I1519">
        <v>10</v>
      </c>
      <c r="J1519">
        <v>11.7</v>
      </c>
      <c r="K1519" s="5">
        <f t="shared" si="46"/>
        <v>0</v>
      </c>
      <c r="L1519">
        <v>3</v>
      </c>
      <c r="M1519">
        <v>2</v>
      </c>
      <c r="N1519" s="7">
        <f t="shared" si="47"/>
        <v>0.4</v>
      </c>
      <c r="O1519">
        <v>4</v>
      </c>
      <c r="P1519">
        <v>1</v>
      </c>
      <c r="Q1519">
        <v>5</v>
      </c>
      <c r="R1519">
        <v>5</v>
      </c>
      <c r="S1519" t="s">
        <v>4665</v>
      </c>
      <c r="T1519" t="s">
        <v>4666</v>
      </c>
      <c r="U1519" t="s">
        <v>4665</v>
      </c>
    </row>
    <row r="1520" spans="1:21" x14ac:dyDescent="0.3">
      <c r="A1520" t="s">
        <v>4667</v>
      </c>
      <c r="B1520" t="s">
        <v>4668</v>
      </c>
      <c r="C1520" t="s">
        <v>20</v>
      </c>
      <c r="D1520" t="s">
        <v>21</v>
      </c>
      <c r="E1520" t="s">
        <v>37</v>
      </c>
      <c r="F1520" t="s">
        <v>38</v>
      </c>
      <c r="G1520" t="s">
        <v>24</v>
      </c>
      <c r="H1520">
        <v>490</v>
      </c>
      <c r="I1520">
        <v>28</v>
      </c>
      <c r="J1520">
        <v>17.5</v>
      </c>
      <c r="K1520" s="5">
        <f t="shared" si="46"/>
        <v>1</v>
      </c>
      <c r="L1520">
        <v>15</v>
      </c>
      <c r="M1520">
        <v>8</v>
      </c>
      <c r="N1520" s="7">
        <f t="shared" si="47"/>
        <v>0.34782608695652173</v>
      </c>
      <c r="O1520">
        <v>4</v>
      </c>
      <c r="P1520">
        <v>1</v>
      </c>
      <c r="Q1520">
        <v>15</v>
      </c>
      <c r="R1520">
        <v>11</v>
      </c>
      <c r="S1520" t="s">
        <v>4665</v>
      </c>
      <c r="T1520" t="s">
        <v>4669</v>
      </c>
      <c r="U1520" t="s">
        <v>4665</v>
      </c>
    </row>
    <row r="1521" spans="1:21" x14ac:dyDescent="0.3">
      <c r="A1521" t="s">
        <v>4670</v>
      </c>
      <c r="B1521" t="s">
        <v>4671</v>
      </c>
      <c r="C1521" t="s">
        <v>20</v>
      </c>
      <c r="D1521" t="s">
        <v>21</v>
      </c>
      <c r="E1521" t="s">
        <v>22</v>
      </c>
      <c r="F1521" t="s">
        <v>29</v>
      </c>
      <c r="G1521" t="s">
        <v>24</v>
      </c>
      <c r="H1521">
        <v>58</v>
      </c>
      <c r="I1521">
        <v>6</v>
      </c>
      <c r="J1521">
        <v>9.6999999999999993</v>
      </c>
      <c r="K1521" s="5">
        <f t="shared" si="46"/>
        <v>0</v>
      </c>
      <c r="L1521">
        <v>1</v>
      </c>
      <c r="M1521">
        <v>0</v>
      </c>
      <c r="N1521" s="7">
        <f t="shared" si="47"/>
        <v>0</v>
      </c>
      <c r="O1521">
        <v>4</v>
      </c>
      <c r="P1521">
        <v>1</v>
      </c>
      <c r="Q1521">
        <v>6</v>
      </c>
      <c r="R1521">
        <v>4</v>
      </c>
      <c r="S1521" t="s">
        <v>4665</v>
      </c>
      <c r="T1521" t="s">
        <v>4672</v>
      </c>
      <c r="U1521" t="s">
        <v>4665</v>
      </c>
    </row>
    <row r="1522" spans="1:21" x14ac:dyDescent="0.3">
      <c r="A1522" t="s">
        <v>4673</v>
      </c>
      <c r="B1522" t="s">
        <v>4674</v>
      </c>
      <c r="C1522" t="s">
        <v>20</v>
      </c>
      <c r="D1522" t="s">
        <v>21</v>
      </c>
      <c r="E1522" t="s">
        <v>22</v>
      </c>
      <c r="F1522" t="s">
        <v>29</v>
      </c>
      <c r="G1522" t="s">
        <v>24</v>
      </c>
      <c r="H1522">
        <v>141</v>
      </c>
      <c r="I1522">
        <v>10</v>
      </c>
      <c r="J1522">
        <v>14.1</v>
      </c>
      <c r="K1522" s="5">
        <f t="shared" si="46"/>
        <v>0</v>
      </c>
      <c r="L1522">
        <v>7</v>
      </c>
      <c r="M1522">
        <v>0</v>
      </c>
      <c r="N1522" s="7">
        <f t="shared" si="47"/>
        <v>0</v>
      </c>
      <c r="O1522">
        <v>2</v>
      </c>
      <c r="P1522">
        <v>1</v>
      </c>
      <c r="Q1522">
        <v>3</v>
      </c>
      <c r="R1522">
        <v>3</v>
      </c>
      <c r="S1522" t="s">
        <v>4665</v>
      </c>
      <c r="T1522" t="s">
        <v>4675</v>
      </c>
      <c r="U1522" t="s">
        <v>4665</v>
      </c>
    </row>
    <row r="1523" spans="1:21" x14ac:dyDescent="0.3">
      <c r="A1523" t="s">
        <v>4676</v>
      </c>
      <c r="B1523" t="s">
        <v>4677</v>
      </c>
      <c r="C1523" t="s">
        <v>20</v>
      </c>
      <c r="D1523" t="s">
        <v>21</v>
      </c>
      <c r="E1523" t="s">
        <v>22</v>
      </c>
      <c r="F1523" t="s">
        <v>29</v>
      </c>
      <c r="G1523" t="s">
        <v>24</v>
      </c>
      <c r="H1523">
        <v>13</v>
      </c>
      <c r="I1523">
        <v>4</v>
      </c>
      <c r="J1523">
        <v>3.2</v>
      </c>
      <c r="K1523" s="5">
        <f t="shared" si="46"/>
        <v>0</v>
      </c>
      <c r="L1523">
        <v>0</v>
      </c>
      <c r="M1523">
        <v>0</v>
      </c>
      <c r="N1523" s="7">
        <f t="shared" si="47"/>
        <v>0</v>
      </c>
      <c r="O1523">
        <v>4</v>
      </c>
      <c r="P1523">
        <v>0</v>
      </c>
      <c r="Q1523">
        <v>1</v>
      </c>
      <c r="R1523">
        <v>3</v>
      </c>
      <c r="S1523" t="s">
        <v>4665</v>
      </c>
      <c r="T1523" t="s">
        <v>4678</v>
      </c>
      <c r="U1523" t="s">
        <v>4665</v>
      </c>
    </row>
    <row r="1524" spans="1:21" x14ac:dyDescent="0.3">
      <c r="A1524" t="s">
        <v>4679</v>
      </c>
      <c r="B1524" t="s">
        <v>4680</v>
      </c>
      <c r="C1524" t="s">
        <v>20</v>
      </c>
      <c r="D1524" t="s">
        <v>42</v>
      </c>
      <c r="E1524" t="s">
        <v>22</v>
      </c>
      <c r="F1524" t="s">
        <v>29</v>
      </c>
      <c r="G1524" t="s">
        <v>24</v>
      </c>
      <c r="H1524">
        <v>148</v>
      </c>
      <c r="I1524">
        <v>9</v>
      </c>
      <c r="J1524">
        <v>16.399999999999999</v>
      </c>
      <c r="K1524" s="5">
        <f t="shared" si="46"/>
        <v>1</v>
      </c>
      <c r="L1524">
        <v>6</v>
      </c>
      <c r="M1524">
        <v>0</v>
      </c>
      <c r="N1524" s="7">
        <f t="shared" si="47"/>
        <v>0</v>
      </c>
      <c r="O1524">
        <v>3</v>
      </c>
      <c r="P1524">
        <v>0</v>
      </c>
      <c r="Q1524">
        <v>5</v>
      </c>
      <c r="R1524">
        <v>12.55</v>
      </c>
      <c r="S1524" t="s">
        <v>4665</v>
      </c>
      <c r="T1524" t="s">
        <v>4681</v>
      </c>
      <c r="U1524" t="s">
        <v>4665</v>
      </c>
    </row>
    <row r="1525" spans="1:21" x14ac:dyDescent="0.3">
      <c r="A1525" t="s">
        <v>4682</v>
      </c>
      <c r="B1525" t="s">
        <v>4683</v>
      </c>
      <c r="C1525" t="s">
        <v>20</v>
      </c>
      <c r="D1525" t="s">
        <v>21</v>
      </c>
      <c r="E1525" t="s">
        <v>22</v>
      </c>
      <c r="F1525" t="s">
        <v>29</v>
      </c>
      <c r="G1525" t="s">
        <v>24</v>
      </c>
      <c r="H1525">
        <v>9</v>
      </c>
      <c r="I1525">
        <v>3</v>
      </c>
      <c r="J1525">
        <v>3</v>
      </c>
      <c r="K1525" s="5">
        <f t="shared" si="46"/>
        <v>0</v>
      </c>
      <c r="L1525">
        <v>0</v>
      </c>
      <c r="M1525">
        <v>0</v>
      </c>
      <c r="N1525" s="7">
        <f t="shared" si="47"/>
        <v>0</v>
      </c>
      <c r="O1525">
        <v>3</v>
      </c>
      <c r="P1525">
        <v>0</v>
      </c>
      <c r="Q1525">
        <v>1</v>
      </c>
      <c r="R1525">
        <v>7</v>
      </c>
      <c r="S1525" t="s">
        <v>4665</v>
      </c>
      <c r="T1525" t="s">
        <v>4684</v>
      </c>
      <c r="U1525" t="s">
        <v>4665</v>
      </c>
    </row>
    <row r="1526" spans="1:21" x14ac:dyDescent="0.3">
      <c r="A1526" t="s">
        <v>4685</v>
      </c>
      <c r="B1526" t="s">
        <v>4686</v>
      </c>
      <c r="C1526" t="s">
        <v>20</v>
      </c>
      <c r="D1526" t="s">
        <v>21</v>
      </c>
      <c r="E1526" t="s">
        <v>22</v>
      </c>
      <c r="F1526" t="s">
        <v>29</v>
      </c>
      <c r="G1526" t="s">
        <v>24</v>
      </c>
      <c r="H1526">
        <v>71</v>
      </c>
      <c r="I1526">
        <v>9</v>
      </c>
      <c r="J1526">
        <v>7.9</v>
      </c>
      <c r="K1526" s="5">
        <f t="shared" si="46"/>
        <v>0</v>
      </c>
      <c r="L1526">
        <v>1</v>
      </c>
      <c r="M1526">
        <v>0</v>
      </c>
      <c r="N1526" s="7">
        <f t="shared" si="47"/>
        <v>0</v>
      </c>
      <c r="O1526">
        <v>7</v>
      </c>
      <c r="P1526">
        <v>1</v>
      </c>
      <c r="Q1526">
        <v>5</v>
      </c>
      <c r="R1526">
        <v>6</v>
      </c>
      <c r="S1526" t="s">
        <v>4665</v>
      </c>
      <c r="T1526" t="s">
        <v>4687</v>
      </c>
      <c r="U1526" t="s">
        <v>4665</v>
      </c>
    </row>
    <row r="1527" spans="1:21" x14ac:dyDescent="0.3">
      <c r="A1527" t="s">
        <v>4688</v>
      </c>
      <c r="B1527" t="s">
        <v>4689</v>
      </c>
      <c r="C1527" t="s">
        <v>20</v>
      </c>
      <c r="D1527" t="s">
        <v>33</v>
      </c>
      <c r="E1527" t="s">
        <v>22</v>
      </c>
      <c r="F1527" t="s">
        <v>29</v>
      </c>
      <c r="G1527" t="s">
        <v>24</v>
      </c>
      <c r="H1527">
        <v>66</v>
      </c>
      <c r="I1527">
        <v>7</v>
      </c>
      <c r="J1527">
        <v>9.4</v>
      </c>
      <c r="K1527" s="5">
        <f t="shared" si="46"/>
        <v>0</v>
      </c>
      <c r="L1527">
        <v>1</v>
      </c>
      <c r="M1527">
        <v>0</v>
      </c>
      <c r="N1527" s="7">
        <f t="shared" si="47"/>
        <v>0</v>
      </c>
      <c r="O1527">
        <v>5</v>
      </c>
      <c r="P1527">
        <v>1</v>
      </c>
      <c r="Q1527">
        <v>6</v>
      </c>
      <c r="R1527">
        <v>4</v>
      </c>
      <c r="S1527" t="s">
        <v>4665</v>
      </c>
      <c r="T1527" t="s">
        <v>4690</v>
      </c>
      <c r="U1527" t="s">
        <v>4665</v>
      </c>
    </row>
    <row r="1528" spans="1:21" x14ac:dyDescent="0.3">
      <c r="A1528" t="s">
        <v>4691</v>
      </c>
      <c r="B1528" t="s">
        <v>4692</v>
      </c>
      <c r="C1528" t="s">
        <v>20</v>
      </c>
      <c r="D1528" t="s">
        <v>21</v>
      </c>
      <c r="E1528" t="s">
        <v>37</v>
      </c>
      <c r="F1528" t="s">
        <v>23</v>
      </c>
      <c r="G1528" t="s">
        <v>24</v>
      </c>
      <c r="H1528">
        <v>438</v>
      </c>
      <c r="I1528">
        <v>18</v>
      </c>
      <c r="J1528">
        <v>24.3</v>
      </c>
      <c r="K1528" s="5">
        <f t="shared" si="46"/>
        <v>1</v>
      </c>
      <c r="L1528">
        <v>6</v>
      </c>
      <c r="M1528">
        <v>9</v>
      </c>
      <c r="N1528" s="7">
        <f t="shared" si="47"/>
        <v>0.6</v>
      </c>
      <c r="O1528">
        <v>3</v>
      </c>
      <c r="P1528">
        <v>0</v>
      </c>
      <c r="Q1528">
        <v>16</v>
      </c>
      <c r="R1528">
        <v>10</v>
      </c>
      <c r="S1528" t="s">
        <v>4665</v>
      </c>
      <c r="T1528" t="s">
        <v>4693</v>
      </c>
      <c r="U1528" t="s">
        <v>4665</v>
      </c>
    </row>
    <row r="1529" spans="1:21" x14ac:dyDescent="0.3">
      <c r="A1529" t="s">
        <v>4694</v>
      </c>
      <c r="B1529" t="s">
        <v>4695</v>
      </c>
      <c r="C1529" t="s">
        <v>99</v>
      </c>
      <c r="D1529" t="s">
        <v>125</v>
      </c>
      <c r="E1529" t="s">
        <v>22</v>
      </c>
      <c r="F1529" t="s">
        <v>29</v>
      </c>
      <c r="G1529" t="s">
        <v>24</v>
      </c>
      <c r="H1529">
        <v>27</v>
      </c>
      <c r="I1529">
        <v>5</v>
      </c>
      <c r="J1529">
        <v>5.4</v>
      </c>
      <c r="K1529" s="5">
        <f t="shared" si="46"/>
        <v>0</v>
      </c>
      <c r="L1529">
        <v>0</v>
      </c>
      <c r="M1529">
        <v>0</v>
      </c>
      <c r="N1529" s="7">
        <f t="shared" si="47"/>
        <v>0</v>
      </c>
      <c r="O1529">
        <v>4</v>
      </c>
      <c r="P1529">
        <v>1</v>
      </c>
      <c r="Q1529">
        <v>3</v>
      </c>
      <c r="R1529">
        <v>1</v>
      </c>
      <c r="S1529" t="s">
        <v>4665</v>
      </c>
      <c r="T1529" t="s">
        <v>4696</v>
      </c>
      <c r="U1529" t="s">
        <v>4665</v>
      </c>
    </row>
    <row r="1530" spans="1:21" x14ac:dyDescent="0.3">
      <c r="A1530" t="s">
        <v>4697</v>
      </c>
      <c r="B1530" t="s">
        <v>4698</v>
      </c>
      <c r="C1530" t="s">
        <v>20</v>
      </c>
      <c r="D1530" t="s">
        <v>21</v>
      </c>
      <c r="E1530" t="s">
        <v>22</v>
      </c>
      <c r="F1530" t="s">
        <v>29</v>
      </c>
      <c r="G1530" t="s">
        <v>24</v>
      </c>
      <c r="H1530">
        <v>68</v>
      </c>
      <c r="I1530">
        <v>4</v>
      </c>
      <c r="J1530">
        <v>17</v>
      </c>
      <c r="K1530" s="5">
        <f t="shared" si="46"/>
        <v>1</v>
      </c>
      <c r="L1530">
        <v>0</v>
      </c>
      <c r="M1530">
        <v>0</v>
      </c>
      <c r="N1530" s="7">
        <f t="shared" si="47"/>
        <v>0</v>
      </c>
      <c r="O1530">
        <v>3</v>
      </c>
      <c r="P1530">
        <v>1</v>
      </c>
      <c r="Q1530">
        <v>2</v>
      </c>
      <c r="R1530">
        <v>4.5</v>
      </c>
      <c r="S1530" t="s">
        <v>1808</v>
      </c>
      <c r="T1530" t="s">
        <v>4699</v>
      </c>
      <c r="U1530" t="s">
        <v>4665</v>
      </c>
    </row>
    <row r="1531" spans="1:21" x14ac:dyDescent="0.3">
      <c r="A1531" t="s">
        <v>4700</v>
      </c>
      <c r="B1531" t="s">
        <v>4701</v>
      </c>
      <c r="C1531" t="s">
        <v>99</v>
      </c>
      <c r="D1531" t="s">
        <v>125</v>
      </c>
      <c r="E1531" t="s">
        <v>22</v>
      </c>
      <c r="F1531" t="s">
        <v>38</v>
      </c>
      <c r="G1531" t="s">
        <v>24</v>
      </c>
      <c r="H1531">
        <v>77</v>
      </c>
      <c r="I1531">
        <v>12</v>
      </c>
      <c r="J1531">
        <v>6.4</v>
      </c>
      <c r="K1531" s="5">
        <f t="shared" si="46"/>
        <v>0</v>
      </c>
      <c r="L1531">
        <v>0</v>
      </c>
      <c r="M1531">
        <v>0</v>
      </c>
      <c r="N1531" s="7">
        <f t="shared" si="47"/>
        <v>0</v>
      </c>
      <c r="O1531">
        <v>0</v>
      </c>
      <c r="P1531">
        <v>0</v>
      </c>
      <c r="Q1531">
        <v>22</v>
      </c>
      <c r="R1531">
        <v>30</v>
      </c>
      <c r="S1531" t="s">
        <v>4702</v>
      </c>
      <c r="T1531" t="s">
        <v>4703</v>
      </c>
      <c r="U1531" t="s">
        <v>14821</v>
      </c>
    </row>
    <row r="1532" spans="1:21" x14ac:dyDescent="0.3">
      <c r="A1532" t="s">
        <v>4704</v>
      </c>
      <c r="B1532" t="s">
        <v>4705</v>
      </c>
      <c r="C1532" t="s">
        <v>99</v>
      </c>
      <c r="D1532" t="s">
        <v>125</v>
      </c>
      <c r="E1532" t="s">
        <v>22</v>
      </c>
      <c r="F1532" t="s">
        <v>29</v>
      </c>
      <c r="G1532" t="s">
        <v>24</v>
      </c>
      <c r="H1532">
        <v>38</v>
      </c>
      <c r="I1532">
        <v>5</v>
      </c>
      <c r="J1532">
        <v>7.6</v>
      </c>
      <c r="K1532" s="5">
        <f t="shared" si="46"/>
        <v>0</v>
      </c>
      <c r="L1532">
        <v>0</v>
      </c>
      <c r="M1532">
        <v>0</v>
      </c>
      <c r="N1532" s="7">
        <f t="shared" si="47"/>
        <v>0</v>
      </c>
      <c r="O1532">
        <v>0</v>
      </c>
      <c r="P1532">
        <v>0</v>
      </c>
      <c r="Q1532">
        <v>3</v>
      </c>
      <c r="R1532">
        <v>5</v>
      </c>
      <c r="S1532" t="s">
        <v>4702</v>
      </c>
      <c r="T1532" t="s">
        <v>4706</v>
      </c>
      <c r="U1532" t="s">
        <v>14821</v>
      </c>
    </row>
    <row r="1533" spans="1:21" x14ac:dyDescent="0.3">
      <c r="A1533" t="s">
        <v>4707</v>
      </c>
      <c r="B1533" t="s">
        <v>4708</v>
      </c>
      <c r="C1533" t="s">
        <v>20</v>
      </c>
      <c r="D1533" t="s">
        <v>42</v>
      </c>
      <c r="E1533" t="s">
        <v>22</v>
      </c>
      <c r="F1533" t="s">
        <v>23</v>
      </c>
      <c r="G1533" t="s">
        <v>24</v>
      </c>
      <c r="H1533">
        <v>140</v>
      </c>
      <c r="I1533">
        <v>7</v>
      </c>
      <c r="J1533">
        <v>20</v>
      </c>
      <c r="K1533" s="5">
        <f t="shared" si="46"/>
        <v>1</v>
      </c>
      <c r="L1533">
        <v>0</v>
      </c>
      <c r="M1533">
        <v>0</v>
      </c>
      <c r="N1533" s="7">
        <f t="shared" si="47"/>
        <v>0</v>
      </c>
      <c r="O1533">
        <v>4</v>
      </c>
      <c r="P1533">
        <v>3</v>
      </c>
      <c r="Q1533">
        <v>6</v>
      </c>
      <c r="R1533">
        <v>6</v>
      </c>
      <c r="S1533" t="s">
        <v>4702</v>
      </c>
      <c r="T1533" t="s">
        <v>4709</v>
      </c>
      <c r="U1533" t="s">
        <v>14821</v>
      </c>
    </row>
    <row r="1534" spans="1:21" x14ac:dyDescent="0.3">
      <c r="A1534" t="s">
        <v>4710</v>
      </c>
      <c r="B1534" t="s">
        <v>4711</v>
      </c>
      <c r="C1534" t="s">
        <v>99</v>
      </c>
      <c r="D1534" t="s">
        <v>125</v>
      </c>
      <c r="E1534" t="s">
        <v>22</v>
      </c>
      <c r="F1534" t="s">
        <v>23</v>
      </c>
      <c r="G1534" t="s">
        <v>24</v>
      </c>
      <c r="H1534">
        <v>131</v>
      </c>
      <c r="I1534">
        <v>8</v>
      </c>
      <c r="J1534">
        <v>16.399999999999999</v>
      </c>
      <c r="K1534" s="5">
        <f t="shared" si="46"/>
        <v>1</v>
      </c>
      <c r="L1534">
        <v>0</v>
      </c>
      <c r="M1534">
        <v>0</v>
      </c>
      <c r="N1534" s="7">
        <f t="shared" si="47"/>
        <v>0</v>
      </c>
      <c r="O1534">
        <v>0</v>
      </c>
      <c r="P1534">
        <v>0</v>
      </c>
      <c r="Q1534">
        <v>4</v>
      </c>
      <c r="R1534">
        <v>5</v>
      </c>
      <c r="S1534" t="s">
        <v>4702</v>
      </c>
      <c r="T1534" t="s">
        <v>4712</v>
      </c>
      <c r="U1534" t="s">
        <v>14821</v>
      </c>
    </row>
    <row r="1535" spans="1:21" x14ac:dyDescent="0.3">
      <c r="A1535" t="s">
        <v>4713</v>
      </c>
      <c r="B1535" t="s">
        <v>4714</v>
      </c>
      <c r="C1535" t="s">
        <v>20</v>
      </c>
      <c r="D1535" t="s">
        <v>42</v>
      </c>
      <c r="E1535" t="s">
        <v>22</v>
      </c>
      <c r="F1535" t="s">
        <v>29</v>
      </c>
      <c r="G1535" t="s">
        <v>24</v>
      </c>
      <c r="H1535">
        <v>300</v>
      </c>
      <c r="I1535">
        <v>17</v>
      </c>
      <c r="J1535">
        <v>17.600000000000001</v>
      </c>
      <c r="K1535" s="5">
        <f t="shared" si="46"/>
        <v>1</v>
      </c>
      <c r="L1535">
        <v>12</v>
      </c>
      <c r="M1535">
        <v>4</v>
      </c>
      <c r="N1535" s="7">
        <f t="shared" si="47"/>
        <v>0.25</v>
      </c>
      <c r="O1535">
        <v>0</v>
      </c>
      <c r="P1535">
        <v>1</v>
      </c>
      <c r="Q1535">
        <v>8</v>
      </c>
      <c r="R1535">
        <v>15</v>
      </c>
      <c r="S1535" t="s">
        <v>4702</v>
      </c>
      <c r="T1535" t="s">
        <v>4715</v>
      </c>
      <c r="U1535" t="s">
        <v>14821</v>
      </c>
    </row>
    <row r="1536" spans="1:21" x14ac:dyDescent="0.3">
      <c r="A1536" t="s">
        <v>4716</v>
      </c>
      <c r="B1536" t="s">
        <v>4717</v>
      </c>
      <c r="C1536" t="s">
        <v>20</v>
      </c>
      <c r="D1536" t="s">
        <v>42</v>
      </c>
      <c r="E1536" t="s">
        <v>37</v>
      </c>
      <c r="F1536" t="s">
        <v>38</v>
      </c>
      <c r="G1536" t="s">
        <v>24</v>
      </c>
      <c r="H1536">
        <v>15</v>
      </c>
      <c r="I1536">
        <v>5</v>
      </c>
      <c r="J1536">
        <v>3</v>
      </c>
      <c r="K1536" s="5">
        <f t="shared" si="46"/>
        <v>0</v>
      </c>
      <c r="L1536">
        <v>0</v>
      </c>
      <c r="M1536">
        <v>1</v>
      </c>
      <c r="N1536" s="7">
        <f t="shared" si="47"/>
        <v>1</v>
      </c>
      <c r="O1536">
        <v>1</v>
      </c>
      <c r="P1536">
        <v>3</v>
      </c>
      <c r="Q1536">
        <v>3</v>
      </c>
      <c r="R1536">
        <v>5</v>
      </c>
      <c r="S1536" t="s">
        <v>4702</v>
      </c>
      <c r="T1536" t="s">
        <v>4718</v>
      </c>
      <c r="U1536" t="s">
        <v>14821</v>
      </c>
    </row>
    <row r="1537" spans="1:21" x14ac:dyDescent="0.3">
      <c r="A1537" t="s">
        <v>4719</v>
      </c>
      <c r="B1537" t="s">
        <v>4720</v>
      </c>
      <c r="C1537" t="s">
        <v>20</v>
      </c>
      <c r="D1537" t="s">
        <v>42</v>
      </c>
      <c r="E1537" t="s">
        <v>22</v>
      </c>
      <c r="F1537" t="s">
        <v>29</v>
      </c>
      <c r="G1537" t="s">
        <v>24</v>
      </c>
      <c r="H1537">
        <v>270</v>
      </c>
      <c r="I1537">
        <v>15</v>
      </c>
      <c r="J1537">
        <v>18</v>
      </c>
      <c r="K1537" s="5">
        <f t="shared" si="46"/>
        <v>1</v>
      </c>
      <c r="L1537">
        <v>9</v>
      </c>
      <c r="M1537">
        <v>5</v>
      </c>
      <c r="N1537" s="7">
        <f t="shared" si="47"/>
        <v>0.35714285714285715</v>
      </c>
      <c r="O1537">
        <v>1</v>
      </c>
      <c r="P1537">
        <v>0</v>
      </c>
      <c r="Q1537">
        <v>6</v>
      </c>
      <c r="R1537">
        <v>3</v>
      </c>
      <c r="S1537" t="s">
        <v>4702</v>
      </c>
      <c r="T1537" t="s">
        <v>4721</v>
      </c>
      <c r="U1537" t="s">
        <v>14821</v>
      </c>
    </row>
    <row r="1538" spans="1:21" x14ac:dyDescent="0.3">
      <c r="A1538" t="s">
        <v>4722</v>
      </c>
      <c r="B1538" t="s">
        <v>4723</v>
      </c>
      <c r="C1538" t="s">
        <v>20</v>
      </c>
      <c r="D1538" t="s">
        <v>21</v>
      </c>
      <c r="E1538" t="s">
        <v>22</v>
      </c>
      <c r="F1538" t="s">
        <v>23</v>
      </c>
      <c r="G1538" t="s">
        <v>24</v>
      </c>
      <c r="H1538">
        <v>154</v>
      </c>
      <c r="I1538">
        <v>9</v>
      </c>
      <c r="J1538">
        <v>17.100000000000001</v>
      </c>
      <c r="K1538" s="5">
        <f t="shared" si="46"/>
        <v>1</v>
      </c>
      <c r="L1538">
        <v>8</v>
      </c>
      <c r="M1538">
        <v>1</v>
      </c>
      <c r="N1538" s="7">
        <f t="shared" si="47"/>
        <v>0.1111111111111111</v>
      </c>
      <c r="O1538">
        <v>0</v>
      </c>
      <c r="P1538">
        <v>0</v>
      </c>
      <c r="Q1538">
        <v>10</v>
      </c>
      <c r="R1538">
        <v>16</v>
      </c>
      <c r="S1538" t="s">
        <v>4702</v>
      </c>
      <c r="T1538" t="s">
        <v>4724</v>
      </c>
      <c r="U1538" t="s">
        <v>14821</v>
      </c>
    </row>
    <row r="1539" spans="1:21" x14ac:dyDescent="0.3">
      <c r="A1539" t="s">
        <v>4725</v>
      </c>
      <c r="B1539" t="s">
        <v>4726</v>
      </c>
      <c r="C1539" t="s">
        <v>20</v>
      </c>
      <c r="D1539" t="s">
        <v>42</v>
      </c>
      <c r="E1539" t="s">
        <v>22</v>
      </c>
      <c r="F1539" t="s">
        <v>29</v>
      </c>
      <c r="G1539" t="s">
        <v>24</v>
      </c>
      <c r="H1539">
        <v>168</v>
      </c>
      <c r="I1539">
        <v>11</v>
      </c>
      <c r="J1539">
        <v>15.3</v>
      </c>
      <c r="K1539" s="5">
        <f t="shared" ref="K1539:K1602" si="48">IF(J1539&gt;15, 1, 0)</f>
        <v>1</v>
      </c>
      <c r="L1539">
        <v>6</v>
      </c>
      <c r="M1539">
        <v>3</v>
      </c>
      <c r="N1539" s="7">
        <f t="shared" ref="N1539:N1602" si="49">IFERROR(M1539/(M1539+L1539), 0)</f>
        <v>0.33333333333333331</v>
      </c>
      <c r="O1539">
        <v>1</v>
      </c>
      <c r="P1539">
        <v>1</v>
      </c>
      <c r="Q1539">
        <v>7</v>
      </c>
      <c r="R1539">
        <v>21.024999999999999</v>
      </c>
      <c r="S1539" t="s">
        <v>4702</v>
      </c>
      <c r="T1539" t="s">
        <v>4727</v>
      </c>
      <c r="U1539" t="s">
        <v>14821</v>
      </c>
    </row>
    <row r="1540" spans="1:21" x14ac:dyDescent="0.3">
      <c r="A1540" t="s">
        <v>4728</v>
      </c>
      <c r="B1540" t="s">
        <v>4729</v>
      </c>
      <c r="C1540" t="s">
        <v>99</v>
      </c>
      <c r="D1540" t="s">
        <v>125</v>
      </c>
      <c r="E1540" t="s">
        <v>49</v>
      </c>
      <c r="F1540" t="s">
        <v>38</v>
      </c>
      <c r="G1540" t="s">
        <v>24</v>
      </c>
      <c r="H1540">
        <v>47</v>
      </c>
      <c r="I1540">
        <v>8</v>
      </c>
      <c r="J1540">
        <v>5.9</v>
      </c>
      <c r="K1540" s="5">
        <f t="shared" si="48"/>
        <v>0</v>
      </c>
      <c r="L1540">
        <v>0</v>
      </c>
      <c r="M1540">
        <v>0</v>
      </c>
      <c r="N1540" s="7">
        <f t="shared" si="49"/>
        <v>0</v>
      </c>
      <c r="O1540">
        <v>0</v>
      </c>
      <c r="P1540">
        <v>0</v>
      </c>
      <c r="Q1540">
        <v>14</v>
      </c>
      <c r="R1540">
        <v>7</v>
      </c>
      <c r="S1540" t="s">
        <v>4702</v>
      </c>
      <c r="T1540" t="s">
        <v>4730</v>
      </c>
      <c r="U1540" t="s">
        <v>14821</v>
      </c>
    </row>
    <row r="1541" spans="1:21" x14ac:dyDescent="0.3">
      <c r="A1541" t="s">
        <v>4731</v>
      </c>
      <c r="B1541" t="s">
        <v>4732</v>
      </c>
      <c r="C1541" t="s">
        <v>20</v>
      </c>
      <c r="D1541" t="s">
        <v>42</v>
      </c>
      <c r="E1541" t="s">
        <v>22</v>
      </c>
      <c r="F1541" t="s">
        <v>29</v>
      </c>
      <c r="G1541" t="s">
        <v>24</v>
      </c>
      <c r="H1541">
        <v>185</v>
      </c>
      <c r="I1541">
        <v>10</v>
      </c>
      <c r="J1541">
        <v>18.5</v>
      </c>
      <c r="K1541" s="5">
        <f t="shared" si="48"/>
        <v>1</v>
      </c>
      <c r="L1541">
        <v>4</v>
      </c>
      <c r="M1541">
        <v>5</v>
      </c>
      <c r="N1541" s="7">
        <f t="shared" si="49"/>
        <v>0.55555555555555558</v>
      </c>
      <c r="O1541">
        <v>1</v>
      </c>
      <c r="P1541">
        <v>0</v>
      </c>
      <c r="Q1541">
        <v>5</v>
      </c>
      <c r="R1541">
        <v>20</v>
      </c>
      <c r="S1541" t="s">
        <v>4702</v>
      </c>
      <c r="T1541" t="s">
        <v>4733</v>
      </c>
      <c r="U1541" t="s">
        <v>14821</v>
      </c>
    </row>
    <row r="1542" spans="1:21" x14ac:dyDescent="0.3">
      <c r="A1542" t="s">
        <v>4734</v>
      </c>
      <c r="B1542" t="s">
        <v>4735</v>
      </c>
      <c r="C1542" t="s">
        <v>20</v>
      </c>
      <c r="D1542" t="s">
        <v>42</v>
      </c>
      <c r="E1542" t="s">
        <v>22</v>
      </c>
      <c r="F1542" t="s">
        <v>29</v>
      </c>
      <c r="G1542" t="s">
        <v>24</v>
      </c>
      <c r="H1542">
        <v>557</v>
      </c>
      <c r="I1542">
        <v>34</v>
      </c>
      <c r="J1542">
        <v>16.399999999999999</v>
      </c>
      <c r="K1542" s="5">
        <f t="shared" si="48"/>
        <v>1</v>
      </c>
      <c r="L1542">
        <v>16</v>
      </c>
      <c r="M1542">
        <v>18</v>
      </c>
      <c r="N1542" s="7">
        <f t="shared" si="49"/>
        <v>0.52941176470588236</v>
      </c>
      <c r="O1542">
        <v>0</v>
      </c>
      <c r="P1542">
        <v>0</v>
      </c>
      <c r="Q1542">
        <v>18</v>
      </c>
      <c r="R1542">
        <v>36.5</v>
      </c>
      <c r="S1542" t="s">
        <v>4702</v>
      </c>
      <c r="T1542" t="s">
        <v>4736</v>
      </c>
      <c r="U1542" t="s">
        <v>14821</v>
      </c>
    </row>
    <row r="1543" spans="1:21" x14ac:dyDescent="0.3">
      <c r="A1543" t="s">
        <v>4737</v>
      </c>
      <c r="B1543" t="s">
        <v>4738</v>
      </c>
      <c r="C1543" t="s">
        <v>20</v>
      </c>
      <c r="D1543" t="s">
        <v>42</v>
      </c>
      <c r="E1543" t="s">
        <v>22</v>
      </c>
      <c r="F1543" t="s">
        <v>29</v>
      </c>
      <c r="G1543" t="s">
        <v>24</v>
      </c>
      <c r="H1543">
        <v>267</v>
      </c>
      <c r="I1543">
        <v>15</v>
      </c>
      <c r="J1543">
        <v>17.8</v>
      </c>
      <c r="K1543" s="5">
        <f t="shared" si="48"/>
        <v>1</v>
      </c>
      <c r="L1543">
        <v>7</v>
      </c>
      <c r="M1543">
        <v>8</v>
      </c>
      <c r="N1543" s="7">
        <f t="shared" si="49"/>
        <v>0.53333333333333333</v>
      </c>
      <c r="O1543">
        <v>0</v>
      </c>
      <c r="P1543">
        <v>0</v>
      </c>
      <c r="Q1543">
        <v>6</v>
      </c>
      <c r="R1543">
        <v>15.8</v>
      </c>
      <c r="S1543" t="s">
        <v>4702</v>
      </c>
      <c r="T1543" t="s">
        <v>4739</v>
      </c>
      <c r="U1543" t="s">
        <v>14821</v>
      </c>
    </row>
    <row r="1544" spans="1:21" x14ac:dyDescent="0.3">
      <c r="A1544" t="s">
        <v>4740</v>
      </c>
      <c r="B1544" t="s">
        <v>4741</v>
      </c>
      <c r="C1544" t="s">
        <v>20</v>
      </c>
      <c r="D1544" t="s">
        <v>42</v>
      </c>
      <c r="E1544" t="s">
        <v>22</v>
      </c>
      <c r="F1544" t="s">
        <v>23</v>
      </c>
      <c r="G1544" t="s">
        <v>24</v>
      </c>
      <c r="H1544">
        <v>327</v>
      </c>
      <c r="I1544">
        <v>18</v>
      </c>
      <c r="J1544">
        <v>18.2</v>
      </c>
      <c r="K1544" s="5">
        <f t="shared" si="48"/>
        <v>1</v>
      </c>
      <c r="L1544">
        <v>11</v>
      </c>
      <c r="M1544">
        <v>5</v>
      </c>
      <c r="N1544" s="7">
        <f t="shared" si="49"/>
        <v>0.3125</v>
      </c>
      <c r="O1544">
        <v>2</v>
      </c>
      <c r="P1544">
        <v>0</v>
      </c>
      <c r="Q1544">
        <v>14</v>
      </c>
      <c r="R1544">
        <v>20</v>
      </c>
      <c r="S1544" t="s">
        <v>4702</v>
      </c>
      <c r="T1544" t="s">
        <v>4742</v>
      </c>
      <c r="U1544" t="s">
        <v>14821</v>
      </c>
    </row>
    <row r="1545" spans="1:21" x14ac:dyDescent="0.3">
      <c r="A1545" t="s">
        <v>4743</v>
      </c>
      <c r="B1545" t="s">
        <v>4744</v>
      </c>
      <c r="C1545" t="s">
        <v>20</v>
      </c>
      <c r="D1545" t="s">
        <v>42</v>
      </c>
      <c r="E1545" t="s">
        <v>22</v>
      </c>
      <c r="F1545" t="s">
        <v>29</v>
      </c>
      <c r="G1545" t="s">
        <v>24</v>
      </c>
      <c r="H1545">
        <v>50</v>
      </c>
      <c r="I1545">
        <v>3</v>
      </c>
      <c r="J1545">
        <v>16.7</v>
      </c>
      <c r="K1545" s="5">
        <f t="shared" si="48"/>
        <v>1</v>
      </c>
      <c r="L1545">
        <v>0</v>
      </c>
      <c r="M1545">
        <v>0</v>
      </c>
      <c r="N1545" s="7">
        <f t="shared" si="49"/>
        <v>0</v>
      </c>
      <c r="O1545">
        <v>2</v>
      </c>
      <c r="P1545">
        <v>1</v>
      </c>
      <c r="Q1545">
        <v>2</v>
      </c>
      <c r="R1545">
        <v>25.28</v>
      </c>
      <c r="S1545" t="s">
        <v>4702</v>
      </c>
      <c r="T1545" t="s">
        <v>4745</v>
      </c>
      <c r="U1545" t="s">
        <v>14821</v>
      </c>
    </row>
    <row r="1546" spans="1:21" x14ac:dyDescent="0.3">
      <c r="A1546" t="s">
        <v>4746</v>
      </c>
      <c r="B1546" t="s">
        <v>4747</v>
      </c>
      <c r="C1546" t="s">
        <v>20</v>
      </c>
      <c r="D1546" t="s">
        <v>21</v>
      </c>
      <c r="E1546" t="s">
        <v>22</v>
      </c>
      <c r="F1546" t="s">
        <v>38</v>
      </c>
      <c r="G1546" t="s">
        <v>24</v>
      </c>
      <c r="H1546">
        <v>294</v>
      </c>
      <c r="I1546">
        <v>18</v>
      </c>
      <c r="J1546">
        <v>16.3</v>
      </c>
      <c r="K1546" s="5">
        <f t="shared" si="48"/>
        <v>1</v>
      </c>
      <c r="L1546">
        <v>10</v>
      </c>
      <c r="M1546">
        <v>2</v>
      </c>
      <c r="N1546" s="7">
        <f t="shared" si="49"/>
        <v>0.16666666666666666</v>
      </c>
      <c r="O1546">
        <v>2</v>
      </c>
      <c r="P1546">
        <v>4</v>
      </c>
      <c r="Q1546">
        <v>12</v>
      </c>
      <c r="R1546">
        <v>9</v>
      </c>
      <c r="S1546" t="s">
        <v>4702</v>
      </c>
      <c r="T1546" t="s">
        <v>4748</v>
      </c>
      <c r="U1546" t="s">
        <v>14821</v>
      </c>
    </row>
    <row r="1547" spans="1:21" x14ac:dyDescent="0.3">
      <c r="A1547" t="s">
        <v>4749</v>
      </c>
      <c r="B1547" t="s">
        <v>4750</v>
      </c>
      <c r="C1547" t="s">
        <v>20</v>
      </c>
      <c r="D1547" t="s">
        <v>42</v>
      </c>
      <c r="E1547" t="s">
        <v>22</v>
      </c>
      <c r="F1547" t="s">
        <v>38</v>
      </c>
      <c r="G1547" t="s">
        <v>24</v>
      </c>
      <c r="H1547">
        <v>426</v>
      </c>
      <c r="I1547">
        <v>24</v>
      </c>
      <c r="J1547">
        <v>17.8</v>
      </c>
      <c r="K1547" s="5">
        <f t="shared" si="48"/>
        <v>1</v>
      </c>
      <c r="L1547">
        <v>18</v>
      </c>
      <c r="M1547">
        <v>4</v>
      </c>
      <c r="N1547" s="7">
        <f t="shared" si="49"/>
        <v>0.18181818181818182</v>
      </c>
      <c r="O1547">
        <v>2</v>
      </c>
      <c r="P1547">
        <v>0</v>
      </c>
      <c r="Q1547">
        <v>18</v>
      </c>
      <c r="R1547">
        <v>17</v>
      </c>
      <c r="S1547" t="s">
        <v>4702</v>
      </c>
      <c r="T1547" t="s">
        <v>4751</v>
      </c>
      <c r="U1547" t="s">
        <v>14821</v>
      </c>
    </row>
    <row r="1548" spans="1:21" x14ac:dyDescent="0.3">
      <c r="A1548" t="s">
        <v>4752</v>
      </c>
      <c r="B1548" t="s">
        <v>4753</v>
      </c>
      <c r="C1548" t="s">
        <v>20</v>
      </c>
      <c r="D1548" t="s">
        <v>21</v>
      </c>
      <c r="E1548" t="s">
        <v>37</v>
      </c>
      <c r="F1548" t="s">
        <v>38</v>
      </c>
      <c r="G1548" t="s">
        <v>24</v>
      </c>
      <c r="H1548">
        <v>298</v>
      </c>
      <c r="I1548">
        <v>17</v>
      </c>
      <c r="J1548">
        <v>17.5</v>
      </c>
      <c r="K1548" s="5">
        <f t="shared" si="48"/>
        <v>1</v>
      </c>
      <c r="L1548">
        <v>9</v>
      </c>
      <c r="M1548">
        <v>7</v>
      </c>
      <c r="N1548" s="7">
        <f t="shared" si="49"/>
        <v>0.4375</v>
      </c>
      <c r="O1548">
        <v>0</v>
      </c>
      <c r="P1548">
        <v>1</v>
      </c>
      <c r="Q1548">
        <v>12</v>
      </c>
      <c r="R1548">
        <v>20</v>
      </c>
      <c r="S1548" t="s">
        <v>4702</v>
      </c>
      <c r="T1548" t="s">
        <v>4754</v>
      </c>
      <c r="U1548" t="s">
        <v>14821</v>
      </c>
    </row>
    <row r="1549" spans="1:21" x14ac:dyDescent="0.3">
      <c r="A1549" t="s">
        <v>4755</v>
      </c>
      <c r="B1549" t="s">
        <v>4756</v>
      </c>
      <c r="C1549" t="s">
        <v>20</v>
      </c>
      <c r="D1549" t="s">
        <v>42</v>
      </c>
      <c r="E1549" t="s">
        <v>49</v>
      </c>
      <c r="F1549" t="s">
        <v>38</v>
      </c>
      <c r="G1549" t="s">
        <v>24</v>
      </c>
      <c r="H1549">
        <v>285</v>
      </c>
      <c r="I1549">
        <v>15</v>
      </c>
      <c r="J1549">
        <v>19</v>
      </c>
      <c r="K1549" s="5">
        <f t="shared" si="48"/>
        <v>1</v>
      </c>
      <c r="L1549">
        <v>12</v>
      </c>
      <c r="M1549">
        <v>2</v>
      </c>
      <c r="N1549" s="7">
        <f t="shared" si="49"/>
        <v>0.14285714285714285</v>
      </c>
      <c r="O1549">
        <v>1</v>
      </c>
      <c r="P1549">
        <v>0</v>
      </c>
      <c r="Q1549">
        <v>22</v>
      </c>
      <c r="R1549">
        <v>50</v>
      </c>
      <c r="S1549" t="s">
        <v>4702</v>
      </c>
      <c r="T1549" t="s">
        <v>4757</v>
      </c>
      <c r="U1549" t="s">
        <v>14821</v>
      </c>
    </row>
    <row r="1550" spans="1:21" x14ac:dyDescent="0.3">
      <c r="A1550" t="s">
        <v>4758</v>
      </c>
      <c r="B1550" t="s">
        <v>4759</v>
      </c>
      <c r="C1550" t="s">
        <v>20</v>
      </c>
      <c r="D1550" t="s">
        <v>42</v>
      </c>
      <c r="E1550" t="s">
        <v>22</v>
      </c>
      <c r="F1550" t="s">
        <v>29</v>
      </c>
      <c r="G1550" t="s">
        <v>24</v>
      </c>
      <c r="H1550">
        <v>277</v>
      </c>
      <c r="I1550">
        <v>16</v>
      </c>
      <c r="J1550">
        <v>17.3</v>
      </c>
      <c r="K1550" s="5">
        <f t="shared" si="48"/>
        <v>1</v>
      </c>
      <c r="L1550">
        <v>8</v>
      </c>
      <c r="M1550">
        <v>3</v>
      </c>
      <c r="N1550" s="7">
        <f t="shared" si="49"/>
        <v>0.27272727272727271</v>
      </c>
      <c r="O1550">
        <v>1</v>
      </c>
      <c r="P1550">
        <v>4</v>
      </c>
      <c r="Q1550">
        <v>8</v>
      </c>
      <c r="R1550">
        <v>6.2</v>
      </c>
      <c r="S1550" t="s">
        <v>4702</v>
      </c>
      <c r="T1550" t="s">
        <v>4760</v>
      </c>
      <c r="U1550" t="s">
        <v>14821</v>
      </c>
    </row>
    <row r="1551" spans="1:21" x14ac:dyDescent="0.3">
      <c r="A1551" t="s">
        <v>4761</v>
      </c>
      <c r="B1551" t="s">
        <v>4762</v>
      </c>
      <c r="C1551" t="s">
        <v>99</v>
      </c>
      <c r="D1551" t="s">
        <v>125</v>
      </c>
      <c r="E1551" t="s">
        <v>22</v>
      </c>
      <c r="F1551" t="s">
        <v>29</v>
      </c>
      <c r="G1551" t="s">
        <v>24</v>
      </c>
      <c r="H1551">
        <v>134</v>
      </c>
      <c r="I1551">
        <v>7</v>
      </c>
      <c r="J1551">
        <v>19.100000000000001</v>
      </c>
      <c r="K1551" s="5">
        <f t="shared" si="48"/>
        <v>1</v>
      </c>
      <c r="L1551">
        <v>0</v>
      </c>
      <c r="M1551">
        <v>0</v>
      </c>
      <c r="N1551" s="7">
        <f t="shared" si="49"/>
        <v>0</v>
      </c>
      <c r="O1551">
        <v>4</v>
      </c>
      <c r="P1551">
        <v>3</v>
      </c>
      <c r="Q1551">
        <v>4</v>
      </c>
      <c r="R1551">
        <v>4</v>
      </c>
      <c r="S1551" t="s">
        <v>4763</v>
      </c>
      <c r="T1551" t="s">
        <v>4764</v>
      </c>
      <c r="U1551" t="s">
        <v>14821</v>
      </c>
    </row>
    <row r="1552" spans="1:21" x14ac:dyDescent="0.3">
      <c r="A1552" t="s">
        <v>4765</v>
      </c>
      <c r="B1552" t="s">
        <v>4766</v>
      </c>
      <c r="C1552" t="s">
        <v>20</v>
      </c>
      <c r="D1552" t="s">
        <v>21</v>
      </c>
      <c r="E1552" t="s">
        <v>37</v>
      </c>
      <c r="F1552" t="s">
        <v>38</v>
      </c>
      <c r="G1552" t="s">
        <v>24</v>
      </c>
      <c r="H1552">
        <v>558</v>
      </c>
      <c r="I1552">
        <v>28</v>
      </c>
      <c r="J1552">
        <v>19.899999999999999</v>
      </c>
      <c r="K1552" s="5">
        <f t="shared" si="48"/>
        <v>1</v>
      </c>
      <c r="L1552">
        <v>11</v>
      </c>
      <c r="M1552">
        <v>13</v>
      </c>
      <c r="N1552" s="7">
        <f t="shared" si="49"/>
        <v>0.54166666666666663</v>
      </c>
      <c r="O1552">
        <v>2</v>
      </c>
      <c r="P1552">
        <v>2</v>
      </c>
      <c r="Q1552">
        <v>21</v>
      </c>
      <c r="R1552">
        <v>26.7</v>
      </c>
      <c r="S1552" t="s">
        <v>4763</v>
      </c>
      <c r="T1552" t="s">
        <v>4767</v>
      </c>
      <c r="U1552" t="s">
        <v>14821</v>
      </c>
    </row>
    <row r="1553" spans="1:21" x14ac:dyDescent="0.3">
      <c r="A1553" t="s">
        <v>4768</v>
      </c>
      <c r="B1553" t="s">
        <v>4769</v>
      </c>
      <c r="C1553" t="s">
        <v>20</v>
      </c>
      <c r="D1553" t="s">
        <v>42</v>
      </c>
      <c r="E1553" t="s">
        <v>22</v>
      </c>
      <c r="F1553" t="s">
        <v>29</v>
      </c>
      <c r="G1553" t="s">
        <v>24</v>
      </c>
      <c r="H1553">
        <v>377</v>
      </c>
      <c r="I1553">
        <v>17</v>
      </c>
      <c r="J1553">
        <v>22.2</v>
      </c>
      <c r="K1553" s="5">
        <f t="shared" si="48"/>
        <v>1</v>
      </c>
      <c r="L1553">
        <v>10</v>
      </c>
      <c r="M1553">
        <v>5</v>
      </c>
      <c r="N1553" s="7">
        <f t="shared" si="49"/>
        <v>0.33333333333333331</v>
      </c>
      <c r="O1553">
        <v>0</v>
      </c>
      <c r="P1553">
        <v>2</v>
      </c>
      <c r="Q1553">
        <v>8</v>
      </c>
      <c r="R1553">
        <v>22</v>
      </c>
      <c r="S1553" t="s">
        <v>4763</v>
      </c>
      <c r="T1553" t="s">
        <v>4770</v>
      </c>
      <c r="U1553" t="s">
        <v>14821</v>
      </c>
    </row>
    <row r="1554" spans="1:21" x14ac:dyDescent="0.3">
      <c r="A1554" t="s">
        <v>4771</v>
      </c>
      <c r="B1554" t="s">
        <v>4772</v>
      </c>
      <c r="C1554" t="s">
        <v>20</v>
      </c>
      <c r="D1554" t="s">
        <v>21</v>
      </c>
      <c r="E1554" t="s">
        <v>22</v>
      </c>
      <c r="F1554" t="s">
        <v>23</v>
      </c>
      <c r="G1554" t="s">
        <v>24</v>
      </c>
      <c r="H1554">
        <v>349</v>
      </c>
      <c r="I1554">
        <v>18</v>
      </c>
      <c r="J1554">
        <v>19.399999999999999</v>
      </c>
      <c r="K1554" s="5">
        <f t="shared" si="48"/>
        <v>1</v>
      </c>
      <c r="L1554">
        <v>11</v>
      </c>
      <c r="M1554">
        <v>4</v>
      </c>
      <c r="N1554" s="7">
        <f t="shared" si="49"/>
        <v>0.26666666666666666</v>
      </c>
      <c r="O1554">
        <v>3</v>
      </c>
      <c r="P1554">
        <v>0</v>
      </c>
      <c r="Q1554">
        <v>13</v>
      </c>
      <c r="R1554">
        <v>7</v>
      </c>
      <c r="S1554" t="s">
        <v>4763</v>
      </c>
      <c r="T1554" t="s">
        <v>4773</v>
      </c>
      <c r="U1554" t="s">
        <v>14821</v>
      </c>
    </row>
    <row r="1555" spans="1:21" x14ac:dyDescent="0.3">
      <c r="A1555" t="s">
        <v>4774</v>
      </c>
      <c r="B1555" t="s">
        <v>4775</v>
      </c>
      <c r="C1555" t="s">
        <v>20</v>
      </c>
      <c r="D1555" t="s">
        <v>21</v>
      </c>
      <c r="E1555" t="s">
        <v>22</v>
      </c>
      <c r="F1555" t="s">
        <v>29</v>
      </c>
      <c r="G1555" t="s">
        <v>24</v>
      </c>
      <c r="H1555">
        <v>80</v>
      </c>
      <c r="I1555">
        <v>8</v>
      </c>
      <c r="J1555">
        <v>10</v>
      </c>
      <c r="K1555" s="5">
        <f t="shared" si="48"/>
        <v>0</v>
      </c>
      <c r="L1555">
        <v>4</v>
      </c>
      <c r="M1555">
        <v>1</v>
      </c>
      <c r="N1555" s="7">
        <f t="shared" si="49"/>
        <v>0.2</v>
      </c>
      <c r="O1555">
        <v>3</v>
      </c>
      <c r="P1555">
        <v>0</v>
      </c>
      <c r="Q1555">
        <v>2</v>
      </c>
      <c r="R1555">
        <v>6</v>
      </c>
      <c r="S1555" t="s">
        <v>4763</v>
      </c>
      <c r="T1555" t="s">
        <v>4776</v>
      </c>
      <c r="U1555" t="s">
        <v>14821</v>
      </c>
    </row>
    <row r="1556" spans="1:21" x14ac:dyDescent="0.3">
      <c r="A1556" t="s">
        <v>4777</v>
      </c>
      <c r="B1556" t="s">
        <v>4778</v>
      </c>
      <c r="C1556" t="s">
        <v>20</v>
      </c>
      <c r="D1556" t="s">
        <v>21</v>
      </c>
      <c r="E1556" t="s">
        <v>37</v>
      </c>
      <c r="F1556" t="s">
        <v>23</v>
      </c>
      <c r="G1556" t="s">
        <v>24</v>
      </c>
      <c r="H1556">
        <v>116</v>
      </c>
      <c r="I1556">
        <v>10</v>
      </c>
      <c r="J1556">
        <v>11.6</v>
      </c>
      <c r="K1556" s="5">
        <f t="shared" si="48"/>
        <v>0</v>
      </c>
      <c r="L1556">
        <v>5</v>
      </c>
      <c r="M1556">
        <v>4</v>
      </c>
      <c r="N1556" s="7">
        <f t="shared" si="49"/>
        <v>0.44444444444444442</v>
      </c>
      <c r="O1556">
        <v>1</v>
      </c>
      <c r="P1556">
        <v>0</v>
      </c>
      <c r="Q1556">
        <v>7</v>
      </c>
      <c r="R1556">
        <v>22</v>
      </c>
      <c r="S1556" t="s">
        <v>4763</v>
      </c>
      <c r="T1556" t="s">
        <v>4779</v>
      </c>
      <c r="U1556" t="s">
        <v>14821</v>
      </c>
    </row>
    <row r="1557" spans="1:21" x14ac:dyDescent="0.3">
      <c r="A1557" t="s">
        <v>4780</v>
      </c>
      <c r="B1557" t="s">
        <v>4781</v>
      </c>
      <c r="C1557" t="s">
        <v>20</v>
      </c>
      <c r="D1557" t="s">
        <v>42</v>
      </c>
      <c r="E1557" t="s">
        <v>22</v>
      </c>
      <c r="F1557" t="s">
        <v>29</v>
      </c>
      <c r="G1557" t="s">
        <v>24</v>
      </c>
      <c r="H1557">
        <v>97</v>
      </c>
      <c r="I1557">
        <v>10</v>
      </c>
      <c r="J1557">
        <v>9.6999999999999993</v>
      </c>
      <c r="K1557" s="5">
        <f t="shared" si="48"/>
        <v>0</v>
      </c>
      <c r="L1557">
        <v>6</v>
      </c>
      <c r="M1557">
        <v>0</v>
      </c>
      <c r="N1557" s="7">
        <f t="shared" si="49"/>
        <v>0</v>
      </c>
      <c r="O1557">
        <v>3</v>
      </c>
      <c r="P1557">
        <v>1</v>
      </c>
      <c r="Q1557">
        <v>3</v>
      </c>
      <c r="R1557">
        <v>5</v>
      </c>
      <c r="S1557" t="s">
        <v>4763</v>
      </c>
      <c r="T1557" t="s">
        <v>4782</v>
      </c>
      <c r="U1557" t="s">
        <v>14821</v>
      </c>
    </row>
    <row r="1558" spans="1:21" x14ac:dyDescent="0.3">
      <c r="A1558" t="s">
        <v>4783</v>
      </c>
      <c r="B1558" t="s">
        <v>4784</v>
      </c>
      <c r="C1558" t="s">
        <v>20</v>
      </c>
      <c r="D1558" t="s">
        <v>21</v>
      </c>
      <c r="E1558" t="s">
        <v>49</v>
      </c>
      <c r="F1558" t="s">
        <v>38</v>
      </c>
      <c r="G1558" t="s">
        <v>24</v>
      </c>
      <c r="H1558">
        <v>296</v>
      </c>
      <c r="I1558">
        <v>16</v>
      </c>
      <c r="J1558">
        <v>18.5</v>
      </c>
      <c r="K1558" s="5">
        <f t="shared" si="48"/>
        <v>1</v>
      </c>
      <c r="L1558">
        <v>11</v>
      </c>
      <c r="M1558">
        <v>3</v>
      </c>
      <c r="N1558" s="7">
        <f t="shared" si="49"/>
        <v>0.21428571428571427</v>
      </c>
      <c r="O1558">
        <v>2</v>
      </c>
      <c r="P1558">
        <v>0</v>
      </c>
      <c r="Q1558">
        <v>17</v>
      </c>
      <c r="R1558">
        <v>13.74</v>
      </c>
      <c r="S1558" t="s">
        <v>4763</v>
      </c>
      <c r="T1558" t="s">
        <v>4785</v>
      </c>
      <c r="U1558" t="s">
        <v>14821</v>
      </c>
    </row>
    <row r="1559" spans="1:21" x14ac:dyDescent="0.3">
      <c r="A1559" t="s">
        <v>4786</v>
      </c>
      <c r="B1559" t="s">
        <v>4787</v>
      </c>
      <c r="C1559" t="s">
        <v>20</v>
      </c>
      <c r="D1559" t="s">
        <v>21</v>
      </c>
      <c r="E1559" t="s">
        <v>22</v>
      </c>
      <c r="F1559" t="s">
        <v>29</v>
      </c>
      <c r="G1559" t="s">
        <v>24</v>
      </c>
      <c r="H1559">
        <v>181</v>
      </c>
      <c r="I1559">
        <v>10</v>
      </c>
      <c r="J1559">
        <v>18.100000000000001</v>
      </c>
      <c r="K1559" s="5">
        <f t="shared" si="48"/>
        <v>1</v>
      </c>
      <c r="L1559">
        <v>9</v>
      </c>
      <c r="M1559">
        <v>1</v>
      </c>
      <c r="N1559" s="7">
        <f t="shared" si="49"/>
        <v>0.1</v>
      </c>
      <c r="O1559">
        <v>0</v>
      </c>
      <c r="P1559">
        <v>0</v>
      </c>
      <c r="Q1559">
        <v>5</v>
      </c>
      <c r="R1559">
        <v>8</v>
      </c>
      <c r="S1559" t="s">
        <v>4763</v>
      </c>
      <c r="T1559" t="s">
        <v>4788</v>
      </c>
      <c r="U1559" t="s">
        <v>14821</v>
      </c>
    </row>
    <row r="1560" spans="1:21" x14ac:dyDescent="0.3">
      <c r="A1560" t="s">
        <v>4789</v>
      </c>
      <c r="B1560" t="s">
        <v>4790</v>
      </c>
      <c r="C1560" t="s">
        <v>20</v>
      </c>
      <c r="D1560" t="s">
        <v>21</v>
      </c>
      <c r="E1560" t="s">
        <v>22</v>
      </c>
      <c r="F1560" t="s">
        <v>29</v>
      </c>
      <c r="G1560" t="s">
        <v>24</v>
      </c>
      <c r="H1560">
        <v>409</v>
      </c>
      <c r="I1560">
        <v>15</v>
      </c>
      <c r="J1560">
        <v>27.3</v>
      </c>
      <c r="K1560" s="5">
        <f t="shared" si="48"/>
        <v>1</v>
      </c>
      <c r="L1560">
        <v>6</v>
      </c>
      <c r="M1560">
        <v>6</v>
      </c>
      <c r="N1560" s="7">
        <f t="shared" si="49"/>
        <v>0.5</v>
      </c>
      <c r="O1560">
        <v>0</v>
      </c>
      <c r="P1560">
        <v>0</v>
      </c>
      <c r="Q1560">
        <v>8</v>
      </c>
      <c r="R1560">
        <v>36</v>
      </c>
      <c r="S1560" t="s">
        <v>4763</v>
      </c>
      <c r="T1560" t="s">
        <v>4791</v>
      </c>
      <c r="U1560" t="s">
        <v>14821</v>
      </c>
    </row>
    <row r="1561" spans="1:21" x14ac:dyDescent="0.3">
      <c r="A1561" t="s">
        <v>4792</v>
      </c>
      <c r="B1561" t="s">
        <v>4793</v>
      </c>
      <c r="C1561" t="s">
        <v>20</v>
      </c>
      <c r="D1561" t="s">
        <v>42</v>
      </c>
      <c r="E1561" t="s">
        <v>49</v>
      </c>
      <c r="F1561" t="s">
        <v>38</v>
      </c>
      <c r="G1561" t="s">
        <v>24</v>
      </c>
      <c r="H1561">
        <v>155</v>
      </c>
      <c r="I1561">
        <v>11</v>
      </c>
      <c r="J1561">
        <v>14.1</v>
      </c>
      <c r="K1561" s="5">
        <f t="shared" si="48"/>
        <v>0</v>
      </c>
      <c r="L1561">
        <v>8</v>
      </c>
      <c r="M1561">
        <v>3</v>
      </c>
      <c r="N1561" s="7">
        <f t="shared" si="49"/>
        <v>0.27272727272727271</v>
      </c>
      <c r="O1561">
        <v>0</v>
      </c>
      <c r="P1561">
        <v>0</v>
      </c>
      <c r="Q1561">
        <v>11</v>
      </c>
      <c r="R1561">
        <v>40</v>
      </c>
      <c r="S1561" t="s">
        <v>4763</v>
      </c>
      <c r="T1561" t="s">
        <v>4794</v>
      </c>
      <c r="U1561" t="s">
        <v>14821</v>
      </c>
    </row>
    <row r="1562" spans="1:21" x14ac:dyDescent="0.3">
      <c r="A1562" t="s">
        <v>4795</v>
      </c>
      <c r="B1562" t="s">
        <v>4796</v>
      </c>
      <c r="C1562" t="s">
        <v>99</v>
      </c>
      <c r="D1562" t="s">
        <v>125</v>
      </c>
      <c r="E1562" t="s">
        <v>37</v>
      </c>
      <c r="F1562" t="s">
        <v>23</v>
      </c>
      <c r="G1562" t="s">
        <v>24</v>
      </c>
      <c r="H1562">
        <v>70</v>
      </c>
      <c r="I1562">
        <v>9</v>
      </c>
      <c r="J1562">
        <v>7.8</v>
      </c>
      <c r="K1562" s="5">
        <f t="shared" si="48"/>
        <v>0</v>
      </c>
      <c r="L1562">
        <v>0</v>
      </c>
      <c r="M1562">
        <v>0</v>
      </c>
      <c r="N1562" s="7">
        <f t="shared" si="49"/>
        <v>0</v>
      </c>
      <c r="O1562">
        <v>0</v>
      </c>
      <c r="P1562">
        <v>0</v>
      </c>
      <c r="Q1562">
        <v>7</v>
      </c>
      <c r="R1562">
        <v>5</v>
      </c>
      <c r="S1562" t="s">
        <v>4763</v>
      </c>
      <c r="T1562" t="s">
        <v>4797</v>
      </c>
      <c r="U1562" t="s">
        <v>14821</v>
      </c>
    </row>
    <row r="1563" spans="1:21" x14ac:dyDescent="0.3">
      <c r="A1563" t="s">
        <v>4798</v>
      </c>
      <c r="B1563" t="s">
        <v>4799</v>
      </c>
      <c r="C1563" t="s">
        <v>99</v>
      </c>
      <c r="D1563" t="s">
        <v>21</v>
      </c>
      <c r="E1563" t="s">
        <v>37</v>
      </c>
      <c r="F1563" t="s">
        <v>29</v>
      </c>
      <c r="G1563" t="s">
        <v>24</v>
      </c>
      <c r="H1563">
        <v>95</v>
      </c>
      <c r="I1563">
        <v>4</v>
      </c>
      <c r="J1563">
        <v>23.8</v>
      </c>
      <c r="K1563" s="5">
        <f t="shared" si="48"/>
        <v>1</v>
      </c>
      <c r="L1563">
        <v>0</v>
      </c>
      <c r="M1563">
        <v>0</v>
      </c>
      <c r="N1563" s="7">
        <f t="shared" si="49"/>
        <v>0</v>
      </c>
      <c r="O1563">
        <v>0</v>
      </c>
      <c r="P1563">
        <v>0</v>
      </c>
      <c r="Q1563">
        <v>3</v>
      </c>
      <c r="R1563">
        <v>12</v>
      </c>
      <c r="S1563" t="s">
        <v>4763</v>
      </c>
      <c r="T1563" t="s">
        <v>4800</v>
      </c>
      <c r="U1563" t="s">
        <v>14821</v>
      </c>
    </row>
    <row r="1564" spans="1:21" x14ac:dyDescent="0.3">
      <c r="A1564" t="s">
        <v>4801</v>
      </c>
      <c r="B1564" t="s">
        <v>4802</v>
      </c>
      <c r="C1564" t="s">
        <v>99</v>
      </c>
      <c r="D1564" t="s">
        <v>125</v>
      </c>
      <c r="E1564" t="s">
        <v>22</v>
      </c>
      <c r="F1564" t="s">
        <v>23</v>
      </c>
      <c r="G1564" t="s">
        <v>24</v>
      </c>
      <c r="H1564">
        <v>62</v>
      </c>
      <c r="I1564">
        <v>6</v>
      </c>
      <c r="J1564">
        <v>10.3</v>
      </c>
      <c r="K1564" s="5">
        <f t="shared" si="48"/>
        <v>0</v>
      </c>
      <c r="L1564">
        <v>0</v>
      </c>
      <c r="M1564">
        <v>0</v>
      </c>
      <c r="N1564" s="7">
        <f t="shared" si="49"/>
        <v>0</v>
      </c>
      <c r="O1564">
        <v>0</v>
      </c>
      <c r="P1564">
        <v>0</v>
      </c>
      <c r="Q1564">
        <v>7</v>
      </c>
      <c r="R1564">
        <v>10</v>
      </c>
      <c r="S1564" t="s">
        <v>4763</v>
      </c>
      <c r="T1564" t="s">
        <v>4803</v>
      </c>
      <c r="U1564" t="s">
        <v>14821</v>
      </c>
    </row>
    <row r="1565" spans="1:21" x14ac:dyDescent="0.3">
      <c r="A1565" t="s">
        <v>4804</v>
      </c>
      <c r="B1565" t="s">
        <v>4805</v>
      </c>
      <c r="C1565" t="s">
        <v>20</v>
      </c>
      <c r="D1565" t="s">
        <v>21</v>
      </c>
      <c r="E1565" t="s">
        <v>22</v>
      </c>
      <c r="F1565" t="s">
        <v>23</v>
      </c>
      <c r="G1565" t="s">
        <v>24</v>
      </c>
      <c r="H1565">
        <v>150</v>
      </c>
      <c r="I1565">
        <v>9</v>
      </c>
      <c r="J1565">
        <v>16.7</v>
      </c>
      <c r="K1565" s="5">
        <f t="shared" si="48"/>
        <v>1</v>
      </c>
      <c r="L1565">
        <v>8</v>
      </c>
      <c r="M1565">
        <v>1</v>
      </c>
      <c r="N1565" s="7">
        <f t="shared" si="49"/>
        <v>0.1111111111111111</v>
      </c>
      <c r="O1565">
        <v>0</v>
      </c>
      <c r="P1565">
        <v>0</v>
      </c>
      <c r="Q1565">
        <v>8</v>
      </c>
      <c r="R1565">
        <v>22</v>
      </c>
      <c r="S1565" t="s">
        <v>4763</v>
      </c>
      <c r="T1565" t="s">
        <v>4806</v>
      </c>
      <c r="U1565" t="s">
        <v>14821</v>
      </c>
    </row>
    <row r="1566" spans="1:21" x14ac:dyDescent="0.3">
      <c r="A1566" t="s">
        <v>4807</v>
      </c>
      <c r="B1566" t="s">
        <v>4808</v>
      </c>
      <c r="C1566" t="s">
        <v>20</v>
      </c>
      <c r="D1566" t="s">
        <v>42</v>
      </c>
      <c r="E1566" t="s">
        <v>22</v>
      </c>
      <c r="F1566" t="s">
        <v>29</v>
      </c>
      <c r="G1566" t="s">
        <v>24</v>
      </c>
      <c r="H1566">
        <v>101</v>
      </c>
      <c r="I1566">
        <v>6</v>
      </c>
      <c r="J1566">
        <v>16.8</v>
      </c>
      <c r="K1566" s="5">
        <f t="shared" si="48"/>
        <v>1</v>
      </c>
      <c r="L1566">
        <v>1</v>
      </c>
      <c r="M1566">
        <v>0</v>
      </c>
      <c r="N1566" s="7">
        <f t="shared" si="49"/>
        <v>0</v>
      </c>
      <c r="O1566">
        <v>4</v>
      </c>
      <c r="P1566">
        <v>1</v>
      </c>
      <c r="Q1566">
        <v>5</v>
      </c>
      <c r="R1566">
        <v>5</v>
      </c>
      <c r="S1566" t="s">
        <v>4763</v>
      </c>
      <c r="T1566" t="s">
        <v>4809</v>
      </c>
      <c r="U1566" t="s">
        <v>14821</v>
      </c>
    </row>
    <row r="1567" spans="1:21" x14ac:dyDescent="0.3">
      <c r="A1567" t="s">
        <v>4810</v>
      </c>
      <c r="B1567" t="s">
        <v>4811</v>
      </c>
      <c r="C1567" t="s">
        <v>99</v>
      </c>
      <c r="D1567" t="s">
        <v>21</v>
      </c>
      <c r="E1567" t="s">
        <v>49</v>
      </c>
      <c r="F1567" t="s">
        <v>29</v>
      </c>
      <c r="G1567" t="s">
        <v>24</v>
      </c>
      <c r="H1567">
        <v>151</v>
      </c>
      <c r="I1567">
        <v>8</v>
      </c>
      <c r="J1567">
        <v>18.899999999999999</v>
      </c>
      <c r="K1567" s="5">
        <f t="shared" si="48"/>
        <v>1</v>
      </c>
      <c r="L1567">
        <v>0</v>
      </c>
      <c r="M1567">
        <v>0</v>
      </c>
      <c r="N1567" s="7">
        <f t="shared" si="49"/>
        <v>0</v>
      </c>
      <c r="O1567">
        <v>0</v>
      </c>
      <c r="P1567">
        <v>0</v>
      </c>
      <c r="Q1567">
        <v>12</v>
      </c>
      <c r="R1567">
        <v>150</v>
      </c>
      <c r="S1567" t="s">
        <v>4763</v>
      </c>
      <c r="T1567" t="s">
        <v>4812</v>
      </c>
      <c r="U1567" t="s">
        <v>14821</v>
      </c>
    </row>
    <row r="1568" spans="1:21" x14ac:dyDescent="0.3">
      <c r="A1568" t="s">
        <v>4813</v>
      </c>
      <c r="B1568" t="s">
        <v>4814</v>
      </c>
      <c r="C1568" t="s">
        <v>20</v>
      </c>
      <c r="D1568" t="s">
        <v>42</v>
      </c>
      <c r="E1568" t="s">
        <v>22</v>
      </c>
      <c r="F1568" t="s">
        <v>29</v>
      </c>
      <c r="G1568" t="s">
        <v>24</v>
      </c>
      <c r="H1568">
        <v>38</v>
      </c>
      <c r="I1568">
        <v>3</v>
      </c>
      <c r="J1568">
        <v>12.7</v>
      </c>
      <c r="K1568" s="5">
        <f t="shared" si="48"/>
        <v>0</v>
      </c>
      <c r="L1568">
        <v>1</v>
      </c>
      <c r="M1568">
        <v>0</v>
      </c>
      <c r="N1568" s="7">
        <f t="shared" si="49"/>
        <v>0</v>
      </c>
      <c r="O1568">
        <v>2</v>
      </c>
      <c r="P1568">
        <v>0</v>
      </c>
      <c r="Q1568">
        <v>2</v>
      </c>
      <c r="R1568">
        <v>15</v>
      </c>
      <c r="S1568" t="s">
        <v>4763</v>
      </c>
      <c r="T1568" t="s">
        <v>4815</v>
      </c>
      <c r="U1568" t="s">
        <v>14821</v>
      </c>
    </row>
    <row r="1569" spans="1:21" x14ac:dyDescent="0.3">
      <c r="A1569" t="s">
        <v>4816</v>
      </c>
      <c r="B1569" t="s">
        <v>4817</v>
      </c>
      <c r="C1569" t="s">
        <v>20</v>
      </c>
      <c r="D1569" t="s">
        <v>21</v>
      </c>
      <c r="E1569" t="s">
        <v>22</v>
      </c>
      <c r="F1569" t="s">
        <v>23</v>
      </c>
      <c r="G1569" t="s">
        <v>24</v>
      </c>
      <c r="H1569">
        <v>145</v>
      </c>
      <c r="I1569">
        <v>10</v>
      </c>
      <c r="J1569">
        <v>14.5</v>
      </c>
      <c r="K1569" s="5">
        <f t="shared" si="48"/>
        <v>0</v>
      </c>
      <c r="L1569">
        <v>8</v>
      </c>
      <c r="M1569">
        <v>0</v>
      </c>
      <c r="N1569" s="7">
        <f t="shared" si="49"/>
        <v>0</v>
      </c>
      <c r="O1569">
        <v>1</v>
      </c>
      <c r="P1569">
        <v>1</v>
      </c>
      <c r="Q1569">
        <v>7</v>
      </c>
      <c r="R1569">
        <v>13</v>
      </c>
      <c r="S1569" t="s">
        <v>4763</v>
      </c>
      <c r="T1569" t="s">
        <v>4818</v>
      </c>
      <c r="U1569" t="s">
        <v>14821</v>
      </c>
    </row>
    <row r="1570" spans="1:21" x14ac:dyDescent="0.3">
      <c r="A1570" t="s">
        <v>4819</v>
      </c>
      <c r="B1570" t="s">
        <v>4820</v>
      </c>
      <c r="C1570" t="s">
        <v>20</v>
      </c>
      <c r="D1570" t="s">
        <v>42</v>
      </c>
      <c r="E1570" t="s">
        <v>22</v>
      </c>
      <c r="F1570" t="s">
        <v>29</v>
      </c>
      <c r="G1570" t="s">
        <v>24</v>
      </c>
      <c r="H1570">
        <v>188</v>
      </c>
      <c r="I1570">
        <v>10</v>
      </c>
      <c r="J1570">
        <v>18.8</v>
      </c>
      <c r="K1570" s="5">
        <f t="shared" si="48"/>
        <v>1</v>
      </c>
      <c r="L1570">
        <v>8</v>
      </c>
      <c r="M1570">
        <v>0</v>
      </c>
      <c r="N1570" s="7">
        <f t="shared" si="49"/>
        <v>0</v>
      </c>
      <c r="O1570">
        <v>1</v>
      </c>
      <c r="P1570">
        <v>1</v>
      </c>
      <c r="Q1570">
        <v>7</v>
      </c>
      <c r="R1570">
        <v>30</v>
      </c>
      <c r="S1570" t="s">
        <v>4763</v>
      </c>
      <c r="T1570" t="s">
        <v>4821</v>
      </c>
      <c r="U1570" t="s">
        <v>14821</v>
      </c>
    </row>
    <row r="1571" spans="1:21" x14ac:dyDescent="0.3">
      <c r="A1571" t="s">
        <v>4822</v>
      </c>
      <c r="B1571" t="s">
        <v>4823</v>
      </c>
      <c r="C1571" t="s">
        <v>20</v>
      </c>
      <c r="D1571" t="s">
        <v>21</v>
      </c>
      <c r="E1571" t="s">
        <v>22</v>
      </c>
      <c r="F1571" t="s">
        <v>29</v>
      </c>
      <c r="G1571" t="s">
        <v>24</v>
      </c>
      <c r="H1571">
        <v>20</v>
      </c>
      <c r="I1571">
        <v>4</v>
      </c>
      <c r="J1571">
        <v>5</v>
      </c>
      <c r="K1571" s="5">
        <f t="shared" si="48"/>
        <v>0</v>
      </c>
      <c r="L1571">
        <v>0</v>
      </c>
      <c r="M1571">
        <v>0</v>
      </c>
      <c r="N1571" s="7">
        <f t="shared" si="49"/>
        <v>0</v>
      </c>
      <c r="O1571">
        <v>2</v>
      </c>
      <c r="P1571">
        <v>2</v>
      </c>
      <c r="Q1571">
        <v>3</v>
      </c>
      <c r="R1571">
        <v>15</v>
      </c>
      <c r="S1571" t="s">
        <v>4763</v>
      </c>
      <c r="T1571" t="s">
        <v>4824</v>
      </c>
      <c r="U1571" t="s">
        <v>14821</v>
      </c>
    </row>
    <row r="1572" spans="1:21" x14ac:dyDescent="0.3">
      <c r="A1572" t="s">
        <v>4825</v>
      </c>
      <c r="B1572" t="s">
        <v>4826</v>
      </c>
      <c r="C1572" t="s">
        <v>20</v>
      </c>
      <c r="D1572" t="s">
        <v>42</v>
      </c>
      <c r="E1572" t="s">
        <v>22</v>
      </c>
      <c r="F1572" t="s">
        <v>23</v>
      </c>
      <c r="G1572" t="s">
        <v>24</v>
      </c>
      <c r="H1572">
        <v>237</v>
      </c>
      <c r="I1572">
        <v>11</v>
      </c>
      <c r="J1572">
        <v>21.5</v>
      </c>
      <c r="K1572" s="5">
        <f t="shared" si="48"/>
        <v>1</v>
      </c>
      <c r="L1572">
        <v>7</v>
      </c>
      <c r="M1572">
        <v>1</v>
      </c>
      <c r="N1572" s="7">
        <f t="shared" si="49"/>
        <v>0.125</v>
      </c>
      <c r="O1572">
        <v>3</v>
      </c>
      <c r="P1572">
        <v>0</v>
      </c>
      <c r="Q1572">
        <v>4</v>
      </c>
      <c r="R1572">
        <v>30</v>
      </c>
      <c r="S1572" t="s">
        <v>4763</v>
      </c>
      <c r="T1572" t="s">
        <v>4827</v>
      </c>
      <c r="U1572" t="s">
        <v>14821</v>
      </c>
    </row>
    <row r="1573" spans="1:21" x14ac:dyDescent="0.3">
      <c r="A1573" t="s">
        <v>4828</v>
      </c>
      <c r="B1573" t="s">
        <v>4829</v>
      </c>
      <c r="C1573" t="s">
        <v>99</v>
      </c>
      <c r="D1573" t="s">
        <v>21</v>
      </c>
      <c r="E1573" t="s">
        <v>37</v>
      </c>
      <c r="F1573" t="s">
        <v>23</v>
      </c>
      <c r="G1573" t="s">
        <v>24</v>
      </c>
      <c r="H1573">
        <v>97</v>
      </c>
      <c r="I1573">
        <v>8</v>
      </c>
      <c r="J1573">
        <v>12.1</v>
      </c>
      <c r="K1573" s="5">
        <f t="shared" si="48"/>
        <v>0</v>
      </c>
      <c r="L1573">
        <v>0</v>
      </c>
      <c r="M1573">
        <v>0</v>
      </c>
      <c r="N1573" s="7">
        <f t="shared" si="49"/>
        <v>0</v>
      </c>
      <c r="O1573">
        <v>0</v>
      </c>
      <c r="P1573">
        <v>0</v>
      </c>
      <c r="Q1573">
        <v>8</v>
      </c>
      <c r="R1573">
        <v>10</v>
      </c>
      <c r="S1573" t="s">
        <v>4763</v>
      </c>
      <c r="T1573" t="s">
        <v>4830</v>
      </c>
      <c r="U1573" t="s">
        <v>14821</v>
      </c>
    </row>
    <row r="1574" spans="1:21" x14ac:dyDescent="0.3">
      <c r="A1574" t="s">
        <v>4831</v>
      </c>
      <c r="B1574" t="s">
        <v>4832</v>
      </c>
      <c r="C1574" t="s">
        <v>20</v>
      </c>
      <c r="D1574" t="s">
        <v>42</v>
      </c>
      <c r="E1574" t="s">
        <v>22</v>
      </c>
      <c r="F1574" t="s">
        <v>29</v>
      </c>
      <c r="G1574" t="s">
        <v>24</v>
      </c>
      <c r="H1574">
        <v>140</v>
      </c>
      <c r="I1574">
        <v>8</v>
      </c>
      <c r="J1574">
        <v>17.5</v>
      </c>
      <c r="K1574" s="5">
        <f t="shared" si="48"/>
        <v>1</v>
      </c>
      <c r="L1574">
        <v>8</v>
      </c>
      <c r="M1574">
        <v>0</v>
      </c>
      <c r="N1574" s="7">
        <f t="shared" si="49"/>
        <v>0</v>
      </c>
      <c r="O1574">
        <v>0</v>
      </c>
      <c r="P1574">
        <v>0</v>
      </c>
      <c r="Q1574">
        <v>5</v>
      </c>
      <c r="R1574">
        <v>5</v>
      </c>
      <c r="S1574" t="s">
        <v>4763</v>
      </c>
      <c r="T1574" t="s">
        <v>4833</v>
      </c>
      <c r="U1574" t="s">
        <v>14821</v>
      </c>
    </row>
    <row r="1575" spans="1:21" x14ac:dyDescent="0.3">
      <c r="A1575" t="s">
        <v>4834</v>
      </c>
      <c r="B1575" t="s">
        <v>4835</v>
      </c>
      <c r="C1575" t="s">
        <v>20</v>
      </c>
      <c r="D1575" t="s">
        <v>42</v>
      </c>
      <c r="E1575" t="s">
        <v>22</v>
      </c>
      <c r="F1575" t="s">
        <v>29</v>
      </c>
      <c r="G1575" t="s">
        <v>24</v>
      </c>
      <c r="H1575">
        <v>324</v>
      </c>
      <c r="I1575">
        <v>14</v>
      </c>
      <c r="J1575">
        <v>23.1</v>
      </c>
      <c r="K1575" s="5">
        <f t="shared" si="48"/>
        <v>1</v>
      </c>
      <c r="L1575">
        <v>8</v>
      </c>
      <c r="M1575">
        <v>3</v>
      </c>
      <c r="N1575" s="7">
        <f t="shared" si="49"/>
        <v>0.27272727272727271</v>
      </c>
      <c r="O1575">
        <v>3</v>
      </c>
      <c r="P1575">
        <v>0</v>
      </c>
      <c r="Q1575">
        <v>8</v>
      </c>
      <c r="R1575">
        <v>5</v>
      </c>
      <c r="S1575" t="s">
        <v>4763</v>
      </c>
      <c r="T1575" t="s">
        <v>4836</v>
      </c>
      <c r="U1575" t="s">
        <v>14821</v>
      </c>
    </row>
    <row r="1576" spans="1:21" x14ac:dyDescent="0.3">
      <c r="A1576" t="s">
        <v>4837</v>
      </c>
      <c r="B1576" t="s">
        <v>4838</v>
      </c>
      <c r="C1576" t="s">
        <v>20</v>
      </c>
      <c r="D1576" t="s">
        <v>21</v>
      </c>
      <c r="E1576" t="s">
        <v>22</v>
      </c>
      <c r="F1576" t="s">
        <v>38</v>
      </c>
      <c r="G1576" t="s">
        <v>24</v>
      </c>
      <c r="H1576">
        <v>617</v>
      </c>
      <c r="I1576">
        <v>32</v>
      </c>
      <c r="J1576">
        <v>19.3</v>
      </c>
      <c r="K1576" s="5">
        <f t="shared" si="48"/>
        <v>1</v>
      </c>
      <c r="L1576">
        <v>24</v>
      </c>
      <c r="M1576">
        <v>4</v>
      </c>
      <c r="N1576" s="7">
        <f t="shared" si="49"/>
        <v>0.14285714285714285</v>
      </c>
      <c r="O1576">
        <v>3</v>
      </c>
      <c r="P1576">
        <v>1</v>
      </c>
      <c r="Q1576">
        <v>27</v>
      </c>
      <c r="R1576">
        <v>65</v>
      </c>
      <c r="S1576" t="s">
        <v>4763</v>
      </c>
      <c r="T1576" t="s">
        <v>4839</v>
      </c>
      <c r="U1576" t="s">
        <v>14821</v>
      </c>
    </row>
    <row r="1577" spans="1:21" x14ac:dyDescent="0.3">
      <c r="A1577" t="s">
        <v>4840</v>
      </c>
      <c r="B1577" t="s">
        <v>4841</v>
      </c>
      <c r="C1577" t="s">
        <v>20</v>
      </c>
      <c r="D1577" t="s">
        <v>42</v>
      </c>
      <c r="E1577" t="s">
        <v>22</v>
      </c>
      <c r="F1577" t="s">
        <v>29</v>
      </c>
      <c r="G1577" t="s">
        <v>24</v>
      </c>
      <c r="H1577">
        <v>193</v>
      </c>
      <c r="I1577">
        <v>10</v>
      </c>
      <c r="J1577">
        <v>19.3</v>
      </c>
      <c r="K1577" s="5">
        <f t="shared" si="48"/>
        <v>1</v>
      </c>
      <c r="L1577">
        <v>6</v>
      </c>
      <c r="M1577">
        <v>2</v>
      </c>
      <c r="N1577" s="7">
        <f t="shared" si="49"/>
        <v>0.25</v>
      </c>
      <c r="O1577">
        <v>2</v>
      </c>
      <c r="P1577">
        <v>0</v>
      </c>
      <c r="Q1577">
        <v>4</v>
      </c>
      <c r="R1577">
        <v>6.5</v>
      </c>
      <c r="S1577" t="s">
        <v>4763</v>
      </c>
      <c r="T1577" t="s">
        <v>4842</v>
      </c>
      <c r="U1577" t="s">
        <v>14821</v>
      </c>
    </row>
    <row r="1578" spans="1:21" x14ac:dyDescent="0.3">
      <c r="A1578" t="s">
        <v>4843</v>
      </c>
      <c r="B1578" t="s">
        <v>4844</v>
      </c>
      <c r="C1578" t="s">
        <v>20</v>
      </c>
      <c r="D1578" t="s">
        <v>42</v>
      </c>
      <c r="E1578" t="s">
        <v>22</v>
      </c>
      <c r="F1578" t="s">
        <v>29</v>
      </c>
      <c r="G1578" t="s">
        <v>24</v>
      </c>
      <c r="H1578">
        <v>143</v>
      </c>
      <c r="I1578">
        <v>8</v>
      </c>
      <c r="J1578">
        <v>17.899999999999999</v>
      </c>
      <c r="K1578" s="5">
        <f t="shared" si="48"/>
        <v>1</v>
      </c>
      <c r="L1578">
        <v>7</v>
      </c>
      <c r="M1578">
        <v>1</v>
      </c>
      <c r="N1578" s="7">
        <f t="shared" si="49"/>
        <v>0.125</v>
      </c>
      <c r="O1578">
        <v>0</v>
      </c>
      <c r="P1578">
        <v>0</v>
      </c>
      <c r="Q1578">
        <v>5</v>
      </c>
      <c r="R1578">
        <v>1.56</v>
      </c>
      <c r="S1578" t="s">
        <v>4763</v>
      </c>
      <c r="T1578" t="s">
        <v>4845</v>
      </c>
      <c r="U1578" t="s">
        <v>14821</v>
      </c>
    </row>
    <row r="1579" spans="1:21" x14ac:dyDescent="0.3">
      <c r="A1579" t="s">
        <v>4846</v>
      </c>
      <c r="B1579" t="s">
        <v>4847</v>
      </c>
      <c r="C1579" t="s">
        <v>20</v>
      </c>
      <c r="D1579" t="s">
        <v>21</v>
      </c>
      <c r="E1579" t="s">
        <v>22</v>
      </c>
      <c r="F1579" t="s">
        <v>29</v>
      </c>
      <c r="G1579" t="s">
        <v>24</v>
      </c>
      <c r="H1579">
        <v>146</v>
      </c>
      <c r="I1579">
        <v>8</v>
      </c>
      <c r="J1579">
        <v>18.2</v>
      </c>
      <c r="K1579" s="5">
        <f t="shared" si="48"/>
        <v>1</v>
      </c>
      <c r="L1579">
        <v>3</v>
      </c>
      <c r="M1579">
        <v>3</v>
      </c>
      <c r="N1579" s="7">
        <f t="shared" si="49"/>
        <v>0.5</v>
      </c>
      <c r="O1579">
        <v>1</v>
      </c>
      <c r="P1579">
        <v>1</v>
      </c>
      <c r="Q1579">
        <v>6</v>
      </c>
      <c r="R1579">
        <v>19.600000000000001</v>
      </c>
      <c r="S1579" t="s">
        <v>4763</v>
      </c>
      <c r="T1579" t="s">
        <v>4848</v>
      </c>
      <c r="U1579" t="s">
        <v>14821</v>
      </c>
    </row>
    <row r="1580" spans="1:21" x14ac:dyDescent="0.3">
      <c r="A1580" t="s">
        <v>4849</v>
      </c>
      <c r="B1580" t="s">
        <v>4850</v>
      </c>
      <c r="C1580" t="s">
        <v>20</v>
      </c>
      <c r="D1580" t="s">
        <v>42</v>
      </c>
      <c r="E1580" t="s">
        <v>22</v>
      </c>
      <c r="F1580" t="s">
        <v>29</v>
      </c>
      <c r="G1580" t="s">
        <v>24</v>
      </c>
      <c r="H1580">
        <v>213</v>
      </c>
      <c r="I1580">
        <v>11</v>
      </c>
      <c r="J1580">
        <v>19.399999999999999</v>
      </c>
      <c r="K1580" s="5">
        <f t="shared" si="48"/>
        <v>1</v>
      </c>
      <c r="L1580">
        <v>7</v>
      </c>
      <c r="M1580">
        <v>1</v>
      </c>
      <c r="N1580" s="7">
        <f t="shared" si="49"/>
        <v>0.125</v>
      </c>
      <c r="O1580">
        <v>2</v>
      </c>
      <c r="P1580">
        <v>1</v>
      </c>
      <c r="Q1580">
        <v>7</v>
      </c>
      <c r="R1580">
        <v>10</v>
      </c>
      <c r="S1580" t="s">
        <v>4763</v>
      </c>
      <c r="T1580" t="s">
        <v>4851</v>
      </c>
      <c r="U1580" t="s">
        <v>14821</v>
      </c>
    </row>
    <row r="1581" spans="1:21" x14ac:dyDescent="0.3">
      <c r="A1581" t="s">
        <v>4852</v>
      </c>
      <c r="B1581" t="s">
        <v>4853</v>
      </c>
      <c r="C1581" t="s">
        <v>99</v>
      </c>
      <c r="D1581" t="s">
        <v>125</v>
      </c>
      <c r="E1581" t="s">
        <v>37</v>
      </c>
      <c r="F1581" t="s">
        <v>23</v>
      </c>
      <c r="G1581" t="s">
        <v>24</v>
      </c>
      <c r="H1581">
        <v>124</v>
      </c>
      <c r="I1581">
        <v>9</v>
      </c>
      <c r="J1581">
        <v>13.8</v>
      </c>
      <c r="K1581" s="5">
        <f t="shared" si="48"/>
        <v>0</v>
      </c>
      <c r="L1581">
        <v>0</v>
      </c>
      <c r="M1581">
        <v>0</v>
      </c>
      <c r="N1581" s="7">
        <f t="shared" si="49"/>
        <v>0</v>
      </c>
      <c r="O1581">
        <v>0</v>
      </c>
      <c r="P1581">
        <v>0</v>
      </c>
      <c r="Q1581">
        <v>4</v>
      </c>
      <c r="R1581">
        <v>13</v>
      </c>
      <c r="S1581" t="s">
        <v>4763</v>
      </c>
      <c r="T1581" t="s">
        <v>4854</v>
      </c>
      <c r="U1581" t="s">
        <v>14821</v>
      </c>
    </row>
    <row r="1582" spans="1:21" x14ac:dyDescent="0.3">
      <c r="A1582" t="s">
        <v>4855</v>
      </c>
      <c r="B1582" t="s">
        <v>4856</v>
      </c>
      <c r="C1582" t="s">
        <v>20</v>
      </c>
      <c r="D1582" t="s">
        <v>21</v>
      </c>
      <c r="E1582" t="s">
        <v>22</v>
      </c>
      <c r="F1582" t="s">
        <v>23</v>
      </c>
      <c r="G1582" t="s">
        <v>24</v>
      </c>
      <c r="H1582">
        <v>372</v>
      </c>
      <c r="I1582">
        <v>22</v>
      </c>
      <c r="J1582">
        <v>16.899999999999999</v>
      </c>
      <c r="K1582" s="5">
        <f t="shared" si="48"/>
        <v>1</v>
      </c>
      <c r="L1582">
        <v>13</v>
      </c>
      <c r="M1582">
        <v>6</v>
      </c>
      <c r="N1582" s="7">
        <f t="shared" si="49"/>
        <v>0.31578947368421051</v>
      </c>
      <c r="O1582">
        <v>1</v>
      </c>
      <c r="P1582">
        <v>2</v>
      </c>
      <c r="Q1582">
        <v>25</v>
      </c>
      <c r="R1582">
        <v>51</v>
      </c>
      <c r="S1582" t="s">
        <v>4763</v>
      </c>
      <c r="T1582" t="s">
        <v>4857</v>
      </c>
      <c r="U1582" t="s">
        <v>14821</v>
      </c>
    </row>
    <row r="1583" spans="1:21" x14ac:dyDescent="0.3">
      <c r="A1583" t="s">
        <v>4858</v>
      </c>
      <c r="B1583" t="s">
        <v>4859</v>
      </c>
      <c r="C1583" t="s">
        <v>20</v>
      </c>
      <c r="D1583" t="s">
        <v>42</v>
      </c>
      <c r="E1583" t="s">
        <v>22</v>
      </c>
      <c r="F1583" t="s">
        <v>29</v>
      </c>
      <c r="G1583" t="s">
        <v>24</v>
      </c>
      <c r="H1583">
        <v>23</v>
      </c>
      <c r="I1583">
        <v>4</v>
      </c>
      <c r="J1583">
        <v>5.8</v>
      </c>
      <c r="K1583" s="5">
        <f t="shared" si="48"/>
        <v>0</v>
      </c>
      <c r="L1583">
        <v>0</v>
      </c>
      <c r="M1583">
        <v>0</v>
      </c>
      <c r="N1583" s="7">
        <f t="shared" si="49"/>
        <v>0</v>
      </c>
      <c r="O1583">
        <v>2</v>
      </c>
      <c r="P1583">
        <v>2</v>
      </c>
      <c r="Q1583">
        <v>2</v>
      </c>
      <c r="R1583">
        <v>5</v>
      </c>
      <c r="S1583" t="s">
        <v>4763</v>
      </c>
      <c r="T1583" t="s">
        <v>4860</v>
      </c>
      <c r="U1583" t="s">
        <v>14821</v>
      </c>
    </row>
    <row r="1584" spans="1:21" x14ac:dyDescent="0.3">
      <c r="A1584" t="s">
        <v>4861</v>
      </c>
      <c r="B1584" t="s">
        <v>4862</v>
      </c>
      <c r="C1584" t="s">
        <v>20</v>
      </c>
      <c r="D1584" t="s">
        <v>21</v>
      </c>
      <c r="E1584" t="s">
        <v>22</v>
      </c>
      <c r="F1584" t="s">
        <v>29</v>
      </c>
      <c r="G1584" t="s">
        <v>24</v>
      </c>
      <c r="H1584">
        <v>241</v>
      </c>
      <c r="I1584">
        <v>11</v>
      </c>
      <c r="J1584">
        <v>21.9</v>
      </c>
      <c r="K1584" s="5">
        <f t="shared" si="48"/>
        <v>1</v>
      </c>
      <c r="L1584">
        <v>7</v>
      </c>
      <c r="M1584">
        <v>2</v>
      </c>
      <c r="N1584" s="7">
        <f t="shared" si="49"/>
        <v>0.22222222222222221</v>
      </c>
      <c r="O1584">
        <v>2</v>
      </c>
      <c r="P1584">
        <v>0</v>
      </c>
      <c r="Q1584">
        <v>7</v>
      </c>
      <c r="R1584">
        <v>10</v>
      </c>
      <c r="S1584" t="s">
        <v>4763</v>
      </c>
      <c r="T1584" t="s">
        <v>4863</v>
      </c>
      <c r="U1584" t="s">
        <v>14821</v>
      </c>
    </row>
    <row r="1585" spans="1:21" x14ac:dyDescent="0.3">
      <c r="A1585" t="s">
        <v>4864</v>
      </c>
      <c r="B1585" t="s">
        <v>4865</v>
      </c>
      <c r="C1585" t="s">
        <v>20</v>
      </c>
      <c r="D1585" t="s">
        <v>21</v>
      </c>
      <c r="E1585" t="s">
        <v>22</v>
      </c>
      <c r="F1585" t="s">
        <v>23</v>
      </c>
      <c r="G1585" t="s">
        <v>24</v>
      </c>
      <c r="H1585">
        <v>337</v>
      </c>
      <c r="I1585">
        <v>19</v>
      </c>
      <c r="J1585">
        <v>17.7</v>
      </c>
      <c r="K1585" s="5">
        <f t="shared" si="48"/>
        <v>1</v>
      </c>
      <c r="L1585">
        <v>10</v>
      </c>
      <c r="M1585">
        <v>3</v>
      </c>
      <c r="N1585" s="7">
        <f t="shared" si="49"/>
        <v>0.23076923076923078</v>
      </c>
      <c r="O1585">
        <v>5</v>
      </c>
      <c r="P1585">
        <v>1</v>
      </c>
      <c r="Q1585">
        <v>13</v>
      </c>
      <c r="R1585">
        <v>30</v>
      </c>
      <c r="S1585" t="s">
        <v>4763</v>
      </c>
      <c r="T1585" t="s">
        <v>4866</v>
      </c>
      <c r="U1585" t="s">
        <v>14821</v>
      </c>
    </row>
    <row r="1586" spans="1:21" x14ac:dyDescent="0.3">
      <c r="A1586" t="s">
        <v>4867</v>
      </c>
      <c r="B1586" t="s">
        <v>4868</v>
      </c>
      <c r="C1586" t="s">
        <v>20</v>
      </c>
      <c r="D1586" t="s">
        <v>42</v>
      </c>
      <c r="E1586" t="s">
        <v>22</v>
      </c>
      <c r="F1586" t="s">
        <v>29</v>
      </c>
      <c r="G1586" t="s">
        <v>24</v>
      </c>
      <c r="H1586">
        <v>58</v>
      </c>
      <c r="I1586">
        <v>4</v>
      </c>
      <c r="J1586">
        <v>14.5</v>
      </c>
      <c r="K1586" s="5">
        <f t="shared" si="48"/>
        <v>0</v>
      </c>
      <c r="L1586">
        <v>0</v>
      </c>
      <c r="M1586">
        <v>0</v>
      </c>
      <c r="N1586" s="7">
        <f t="shared" si="49"/>
        <v>0</v>
      </c>
      <c r="O1586">
        <v>3</v>
      </c>
      <c r="P1586">
        <v>1</v>
      </c>
      <c r="Q1586">
        <v>3</v>
      </c>
      <c r="R1586">
        <v>5</v>
      </c>
      <c r="S1586" t="s">
        <v>4763</v>
      </c>
      <c r="T1586" t="s">
        <v>4869</v>
      </c>
      <c r="U1586" t="s">
        <v>14821</v>
      </c>
    </row>
    <row r="1587" spans="1:21" x14ac:dyDescent="0.3">
      <c r="A1587" t="s">
        <v>4870</v>
      </c>
      <c r="B1587" t="s">
        <v>4871</v>
      </c>
      <c r="C1587" t="s">
        <v>20</v>
      </c>
      <c r="D1587" t="s">
        <v>42</v>
      </c>
      <c r="E1587" t="s">
        <v>22</v>
      </c>
      <c r="F1587" t="s">
        <v>29</v>
      </c>
      <c r="G1587" t="s">
        <v>24</v>
      </c>
      <c r="H1587">
        <v>82</v>
      </c>
      <c r="I1587">
        <v>6</v>
      </c>
      <c r="J1587">
        <v>13.7</v>
      </c>
      <c r="K1587" s="5">
        <f t="shared" si="48"/>
        <v>0</v>
      </c>
      <c r="L1587">
        <v>1</v>
      </c>
      <c r="M1587">
        <v>0</v>
      </c>
      <c r="N1587" s="7">
        <f t="shared" si="49"/>
        <v>0</v>
      </c>
      <c r="O1587">
        <v>5</v>
      </c>
      <c r="P1587">
        <v>0</v>
      </c>
      <c r="Q1587">
        <v>3</v>
      </c>
      <c r="R1587">
        <v>15</v>
      </c>
      <c r="S1587" t="s">
        <v>4763</v>
      </c>
      <c r="T1587" t="s">
        <v>4872</v>
      </c>
      <c r="U1587" t="s">
        <v>14821</v>
      </c>
    </row>
    <row r="1588" spans="1:21" x14ac:dyDescent="0.3">
      <c r="A1588" t="s">
        <v>4873</v>
      </c>
      <c r="B1588" t="s">
        <v>4874</v>
      </c>
      <c r="C1588" t="s">
        <v>20</v>
      </c>
      <c r="D1588" t="s">
        <v>42</v>
      </c>
      <c r="E1588" t="s">
        <v>22</v>
      </c>
      <c r="F1588" t="s">
        <v>29</v>
      </c>
      <c r="G1588" t="s">
        <v>24</v>
      </c>
      <c r="H1588">
        <v>156</v>
      </c>
      <c r="I1588">
        <v>8</v>
      </c>
      <c r="J1588">
        <v>19.5</v>
      </c>
      <c r="K1588" s="5">
        <f t="shared" si="48"/>
        <v>1</v>
      </c>
      <c r="L1588">
        <v>6</v>
      </c>
      <c r="M1588">
        <v>0</v>
      </c>
      <c r="N1588" s="7">
        <f t="shared" si="49"/>
        <v>0</v>
      </c>
      <c r="O1588">
        <v>2</v>
      </c>
      <c r="P1588">
        <v>0</v>
      </c>
      <c r="Q1588">
        <v>3</v>
      </c>
      <c r="R1588">
        <v>8</v>
      </c>
      <c r="S1588" t="s">
        <v>4763</v>
      </c>
      <c r="T1588" t="s">
        <v>4875</v>
      </c>
      <c r="U1588" t="s">
        <v>14821</v>
      </c>
    </row>
    <row r="1589" spans="1:21" x14ac:dyDescent="0.3">
      <c r="A1589" t="s">
        <v>4876</v>
      </c>
      <c r="B1589" t="s">
        <v>4877</v>
      </c>
      <c r="C1589" t="s">
        <v>20</v>
      </c>
      <c r="D1589" t="s">
        <v>21</v>
      </c>
      <c r="E1589" t="s">
        <v>22</v>
      </c>
      <c r="F1589" t="s">
        <v>29</v>
      </c>
      <c r="G1589" t="s">
        <v>24</v>
      </c>
      <c r="H1589">
        <v>167</v>
      </c>
      <c r="I1589">
        <v>9</v>
      </c>
      <c r="J1589">
        <v>18.600000000000001</v>
      </c>
      <c r="K1589" s="5">
        <f t="shared" si="48"/>
        <v>1</v>
      </c>
      <c r="L1589">
        <v>6</v>
      </c>
      <c r="M1589">
        <v>1</v>
      </c>
      <c r="N1589" s="7">
        <f t="shared" si="49"/>
        <v>0.14285714285714285</v>
      </c>
      <c r="O1589">
        <v>2</v>
      </c>
      <c r="P1589">
        <v>0</v>
      </c>
      <c r="Q1589">
        <v>5</v>
      </c>
      <c r="R1589">
        <v>7</v>
      </c>
      <c r="S1589" t="s">
        <v>4763</v>
      </c>
      <c r="T1589" t="s">
        <v>4878</v>
      </c>
      <c r="U1589" t="s">
        <v>14821</v>
      </c>
    </row>
    <row r="1590" spans="1:21" x14ac:dyDescent="0.3">
      <c r="A1590" t="s">
        <v>4879</v>
      </c>
      <c r="B1590" t="s">
        <v>4880</v>
      </c>
      <c r="C1590" t="s">
        <v>20</v>
      </c>
      <c r="D1590" t="s">
        <v>21</v>
      </c>
      <c r="E1590" t="s">
        <v>49</v>
      </c>
      <c r="F1590" t="s">
        <v>38</v>
      </c>
      <c r="G1590" t="s">
        <v>24</v>
      </c>
      <c r="H1590">
        <v>113</v>
      </c>
      <c r="I1590">
        <v>11</v>
      </c>
      <c r="J1590">
        <v>10.3</v>
      </c>
      <c r="K1590" s="5">
        <f t="shared" si="48"/>
        <v>0</v>
      </c>
      <c r="L1590">
        <v>7</v>
      </c>
      <c r="M1590">
        <v>2</v>
      </c>
      <c r="N1590" s="7">
        <f t="shared" si="49"/>
        <v>0.22222222222222221</v>
      </c>
      <c r="O1590">
        <v>2</v>
      </c>
      <c r="P1590">
        <v>0</v>
      </c>
      <c r="Q1590">
        <v>6</v>
      </c>
      <c r="R1590">
        <v>28</v>
      </c>
      <c r="S1590" t="s">
        <v>891</v>
      </c>
      <c r="T1590" t="s">
        <v>4881</v>
      </c>
      <c r="U1590" t="s">
        <v>14804</v>
      </c>
    </row>
    <row r="1591" spans="1:21" x14ac:dyDescent="0.3">
      <c r="A1591" t="s">
        <v>4882</v>
      </c>
      <c r="B1591" t="s">
        <v>4883</v>
      </c>
      <c r="C1591" t="s">
        <v>20</v>
      </c>
      <c r="D1591" t="s">
        <v>33</v>
      </c>
      <c r="E1591" t="s">
        <v>22</v>
      </c>
      <c r="F1591" t="s">
        <v>38</v>
      </c>
      <c r="G1591" t="s">
        <v>24</v>
      </c>
      <c r="H1591">
        <v>308</v>
      </c>
      <c r="I1591">
        <v>8</v>
      </c>
      <c r="J1591">
        <v>38.5</v>
      </c>
      <c r="K1591" s="5">
        <f t="shared" si="48"/>
        <v>1</v>
      </c>
      <c r="L1591">
        <v>6</v>
      </c>
      <c r="M1591">
        <v>2</v>
      </c>
      <c r="N1591" s="7">
        <f t="shared" si="49"/>
        <v>0.25</v>
      </c>
      <c r="O1591">
        <v>0</v>
      </c>
      <c r="P1591">
        <v>0</v>
      </c>
      <c r="Q1591">
        <v>7</v>
      </c>
      <c r="R1591">
        <v>4</v>
      </c>
      <c r="S1591" t="s">
        <v>2504</v>
      </c>
      <c r="T1591" t="s">
        <v>4884</v>
      </c>
      <c r="U1591" t="s">
        <v>14812</v>
      </c>
    </row>
    <row r="1592" spans="1:21" x14ac:dyDescent="0.3">
      <c r="A1592" t="s">
        <v>4885</v>
      </c>
      <c r="B1592" t="s">
        <v>4886</v>
      </c>
      <c r="C1592" t="s">
        <v>20</v>
      </c>
      <c r="D1592" t="s">
        <v>21</v>
      </c>
      <c r="E1592" t="s">
        <v>22</v>
      </c>
      <c r="F1592" t="s">
        <v>29</v>
      </c>
      <c r="G1592" t="s">
        <v>24</v>
      </c>
      <c r="H1592">
        <v>7</v>
      </c>
      <c r="I1592">
        <v>3</v>
      </c>
      <c r="J1592">
        <v>2.2999999999999998</v>
      </c>
      <c r="K1592" s="5">
        <f t="shared" si="48"/>
        <v>0</v>
      </c>
      <c r="L1592">
        <v>0</v>
      </c>
      <c r="M1592">
        <v>0</v>
      </c>
      <c r="N1592" s="7">
        <f t="shared" si="49"/>
        <v>0</v>
      </c>
      <c r="O1592">
        <v>2</v>
      </c>
      <c r="P1592">
        <v>1</v>
      </c>
      <c r="Q1592">
        <v>1</v>
      </c>
      <c r="R1592">
        <v>4</v>
      </c>
      <c r="S1592" t="s">
        <v>2504</v>
      </c>
      <c r="T1592" t="s">
        <v>4887</v>
      </c>
      <c r="U1592" t="s">
        <v>14812</v>
      </c>
    </row>
    <row r="1593" spans="1:21" x14ac:dyDescent="0.3">
      <c r="A1593" t="s">
        <v>4888</v>
      </c>
      <c r="B1593" t="s">
        <v>4889</v>
      </c>
      <c r="C1593" t="s">
        <v>20</v>
      </c>
      <c r="D1593" t="s">
        <v>21</v>
      </c>
      <c r="E1593" t="s">
        <v>22</v>
      </c>
      <c r="F1593" t="s">
        <v>23</v>
      </c>
      <c r="G1593" t="s">
        <v>24</v>
      </c>
      <c r="H1593">
        <v>460</v>
      </c>
      <c r="I1593">
        <v>22</v>
      </c>
      <c r="J1593">
        <v>20.9</v>
      </c>
      <c r="K1593" s="5">
        <f t="shared" si="48"/>
        <v>1</v>
      </c>
      <c r="L1593">
        <v>12</v>
      </c>
      <c r="M1593">
        <v>5</v>
      </c>
      <c r="N1593" s="7">
        <f t="shared" si="49"/>
        <v>0.29411764705882354</v>
      </c>
      <c r="O1593">
        <v>4</v>
      </c>
      <c r="P1593">
        <v>1</v>
      </c>
      <c r="Q1593">
        <v>14</v>
      </c>
      <c r="R1593">
        <v>35</v>
      </c>
      <c r="S1593" t="s">
        <v>2504</v>
      </c>
      <c r="T1593" t="s">
        <v>4890</v>
      </c>
      <c r="U1593" t="s">
        <v>14812</v>
      </c>
    </row>
    <row r="1594" spans="1:21" x14ac:dyDescent="0.3">
      <c r="A1594" t="s">
        <v>4891</v>
      </c>
      <c r="B1594" t="s">
        <v>4892</v>
      </c>
      <c r="C1594" t="s">
        <v>20</v>
      </c>
      <c r="D1594" t="s">
        <v>21</v>
      </c>
      <c r="E1594" t="s">
        <v>22</v>
      </c>
      <c r="F1594" t="s">
        <v>29</v>
      </c>
      <c r="G1594" t="s">
        <v>24</v>
      </c>
      <c r="H1594">
        <v>61</v>
      </c>
      <c r="I1594">
        <v>6</v>
      </c>
      <c r="J1594">
        <v>10.199999999999999</v>
      </c>
      <c r="K1594" s="5">
        <f t="shared" si="48"/>
        <v>0</v>
      </c>
      <c r="L1594">
        <v>0</v>
      </c>
      <c r="M1594">
        <v>0</v>
      </c>
      <c r="N1594" s="7">
        <f t="shared" si="49"/>
        <v>0</v>
      </c>
      <c r="O1594">
        <v>3</v>
      </c>
      <c r="P1594">
        <v>3</v>
      </c>
      <c r="Q1594">
        <v>1</v>
      </c>
      <c r="R1594">
        <v>2</v>
      </c>
      <c r="S1594" t="s">
        <v>2504</v>
      </c>
      <c r="T1594" t="s">
        <v>4893</v>
      </c>
      <c r="U1594" t="s">
        <v>14812</v>
      </c>
    </row>
    <row r="1595" spans="1:21" x14ac:dyDescent="0.3">
      <c r="A1595" t="s">
        <v>4894</v>
      </c>
      <c r="B1595" t="s">
        <v>4895</v>
      </c>
      <c r="C1595" t="s">
        <v>20</v>
      </c>
      <c r="D1595" t="s">
        <v>21</v>
      </c>
      <c r="E1595" t="s">
        <v>49</v>
      </c>
      <c r="F1595" t="s">
        <v>38</v>
      </c>
      <c r="G1595" t="s">
        <v>24</v>
      </c>
      <c r="H1595">
        <v>526</v>
      </c>
      <c r="I1595">
        <v>31</v>
      </c>
      <c r="J1595">
        <v>17</v>
      </c>
      <c r="K1595" s="5">
        <f t="shared" si="48"/>
        <v>1</v>
      </c>
      <c r="L1595">
        <v>15</v>
      </c>
      <c r="M1595">
        <v>10</v>
      </c>
      <c r="N1595" s="7">
        <f t="shared" si="49"/>
        <v>0.4</v>
      </c>
      <c r="O1595">
        <v>6</v>
      </c>
      <c r="P1595">
        <v>0</v>
      </c>
      <c r="Q1595">
        <v>26</v>
      </c>
      <c r="R1595">
        <v>11.2</v>
      </c>
      <c r="S1595" t="s">
        <v>2504</v>
      </c>
      <c r="T1595" t="s">
        <v>4896</v>
      </c>
      <c r="U1595" t="s">
        <v>14812</v>
      </c>
    </row>
    <row r="1596" spans="1:21" x14ac:dyDescent="0.3">
      <c r="A1596" t="s">
        <v>4897</v>
      </c>
      <c r="B1596" t="s">
        <v>4898</v>
      </c>
      <c r="C1596" t="s">
        <v>20</v>
      </c>
      <c r="D1596" t="s">
        <v>21</v>
      </c>
      <c r="E1596" t="s">
        <v>37</v>
      </c>
      <c r="F1596" t="s">
        <v>38</v>
      </c>
      <c r="G1596" t="s">
        <v>24</v>
      </c>
      <c r="H1596">
        <v>289</v>
      </c>
      <c r="I1596">
        <v>20</v>
      </c>
      <c r="J1596">
        <v>14.4</v>
      </c>
      <c r="K1596" s="5">
        <f t="shared" si="48"/>
        <v>0</v>
      </c>
      <c r="L1596">
        <v>5</v>
      </c>
      <c r="M1596">
        <v>11</v>
      </c>
      <c r="N1596" s="7">
        <f t="shared" si="49"/>
        <v>0.6875</v>
      </c>
      <c r="O1596">
        <v>3</v>
      </c>
      <c r="P1596">
        <v>1</v>
      </c>
      <c r="Q1596">
        <v>20</v>
      </c>
      <c r="R1596">
        <v>15.5</v>
      </c>
      <c r="S1596" t="s">
        <v>2504</v>
      </c>
      <c r="T1596" t="s">
        <v>4899</v>
      </c>
      <c r="U1596" t="s">
        <v>14812</v>
      </c>
    </row>
    <row r="1597" spans="1:21" x14ac:dyDescent="0.3">
      <c r="A1597" t="s">
        <v>4900</v>
      </c>
      <c r="B1597" t="s">
        <v>4901</v>
      </c>
      <c r="C1597" t="s">
        <v>20</v>
      </c>
      <c r="D1597" t="s">
        <v>21</v>
      </c>
      <c r="E1597" t="s">
        <v>22</v>
      </c>
      <c r="F1597" t="s">
        <v>29</v>
      </c>
      <c r="G1597" t="s">
        <v>24</v>
      </c>
      <c r="H1597">
        <v>217</v>
      </c>
      <c r="I1597">
        <v>15</v>
      </c>
      <c r="J1597">
        <v>14.5</v>
      </c>
      <c r="K1597" s="5">
        <f t="shared" si="48"/>
        <v>0</v>
      </c>
      <c r="L1597">
        <v>6</v>
      </c>
      <c r="M1597">
        <v>4</v>
      </c>
      <c r="N1597" s="7">
        <f t="shared" si="49"/>
        <v>0.4</v>
      </c>
      <c r="O1597">
        <v>5</v>
      </c>
      <c r="P1597">
        <v>0</v>
      </c>
      <c r="Q1597">
        <v>11</v>
      </c>
      <c r="R1597">
        <v>4</v>
      </c>
      <c r="S1597" t="s">
        <v>2504</v>
      </c>
      <c r="T1597" t="s">
        <v>4902</v>
      </c>
      <c r="U1597" t="s">
        <v>14812</v>
      </c>
    </row>
    <row r="1598" spans="1:21" x14ac:dyDescent="0.3">
      <c r="A1598" t="s">
        <v>4903</v>
      </c>
      <c r="B1598" t="s">
        <v>4904</v>
      </c>
      <c r="C1598" t="s">
        <v>20</v>
      </c>
      <c r="D1598" t="s">
        <v>21</v>
      </c>
      <c r="E1598" t="s">
        <v>22</v>
      </c>
      <c r="F1598" t="s">
        <v>29</v>
      </c>
      <c r="G1598" t="s">
        <v>24</v>
      </c>
      <c r="H1598">
        <v>150</v>
      </c>
      <c r="I1598">
        <v>14</v>
      </c>
      <c r="J1598">
        <v>10.7</v>
      </c>
      <c r="K1598" s="5">
        <f t="shared" si="48"/>
        <v>0</v>
      </c>
      <c r="L1598">
        <v>5</v>
      </c>
      <c r="M1598">
        <v>3</v>
      </c>
      <c r="N1598" s="7">
        <f t="shared" si="49"/>
        <v>0.375</v>
      </c>
      <c r="O1598">
        <v>4</v>
      </c>
      <c r="P1598">
        <v>2</v>
      </c>
      <c r="Q1598">
        <v>8</v>
      </c>
      <c r="R1598">
        <v>3</v>
      </c>
      <c r="S1598" t="s">
        <v>2504</v>
      </c>
      <c r="T1598" t="s">
        <v>4905</v>
      </c>
      <c r="U1598" t="s">
        <v>14812</v>
      </c>
    </row>
    <row r="1599" spans="1:21" x14ac:dyDescent="0.3">
      <c r="A1599" t="s">
        <v>4906</v>
      </c>
      <c r="B1599" t="s">
        <v>4907</v>
      </c>
      <c r="C1599" t="s">
        <v>20</v>
      </c>
      <c r="D1599" t="s">
        <v>21</v>
      </c>
      <c r="E1599" t="s">
        <v>22</v>
      </c>
      <c r="F1599" t="s">
        <v>29</v>
      </c>
      <c r="G1599" t="s">
        <v>24</v>
      </c>
      <c r="H1599">
        <v>174</v>
      </c>
      <c r="I1599">
        <v>11</v>
      </c>
      <c r="J1599">
        <v>15.8</v>
      </c>
      <c r="K1599" s="5">
        <f t="shared" si="48"/>
        <v>1</v>
      </c>
      <c r="L1599">
        <v>7</v>
      </c>
      <c r="M1599">
        <v>1</v>
      </c>
      <c r="N1599" s="7">
        <f t="shared" si="49"/>
        <v>0.125</v>
      </c>
      <c r="O1599">
        <v>3</v>
      </c>
      <c r="P1599">
        <v>0</v>
      </c>
      <c r="Q1599">
        <v>8</v>
      </c>
      <c r="R1599">
        <v>4</v>
      </c>
      <c r="S1599" t="s">
        <v>2504</v>
      </c>
      <c r="T1599" t="s">
        <v>4908</v>
      </c>
      <c r="U1599" t="s">
        <v>14812</v>
      </c>
    </row>
    <row r="1600" spans="1:21" x14ac:dyDescent="0.3">
      <c r="A1600" t="s">
        <v>4909</v>
      </c>
      <c r="B1600" t="s">
        <v>4910</v>
      </c>
      <c r="C1600" t="s">
        <v>20</v>
      </c>
      <c r="D1600" t="s">
        <v>21</v>
      </c>
      <c r="E1600" t="s">
        <v>22</v>
      </c>
      <c r="F1600" t="s">
        <v>29</v>
      </c>
      <c r="G1600" t="s">
        <v>24</v>
      </c>
      <c r="H1600">
        <v>72</v>
      </c>
      <c r="I1600">
        <v>7</v>
      </c>
      <c r="J1600">
        <v>10.3</v>
      </c>
      <c r="K1600" s="5">
        <f t="shared" si="48"/>
        <v>0</v>
      </c>
      <c r="L1600">
        <v>0</v>
      </c>
      <c r="M1600">
        <v>0</v>
      </c>
      <c r="N1600" s="7">
        <f t="shared" si="49"/>
        <v>0</v>
      </c>
      <c r="O1600">
        <v>6</v>
      </c>
      <c r="P1600">
        <v>1</v>
      </c>
      <c r="Q1600">
        <v>2</v>
      </c>
      <c r="R1600">
        <v>1</v>
      </c>
      <c r="S1600" t="s">
        <v>2504</v>
      </c>
      <c r="T1600" t="s">
        <v>4911</v>
      </c>
      <c r="U1600" t="s">
        <v>14812</v>
      </c>
    </row>
    <row r="1601" spans="1:21" x14ac:dyDescent="0.3">
      <c r="A1601" t="s">
        <v>4912</v>
      </c>
      <c r="B1601" t="s">
        <v>4913</v>
      </c>
      <c r="C1601" t="s">
        <v>20</v>
      </c>
      <c r="D1601" t="s">
        <v>21</v>
      </c>
      <c r="E1601" t="s">
        <v>22</v>
      </c>
      <c r="F1601" t="s">
        <v>23</v>
      </c>
      <c r="G1601" t="s">
        <v>24</v>
      </c>
      <c r="H1601">
        <v>164</v>
      </c>
      <c r="I1601">
        <v>15</v>
      </c>
      <c r="J1601">
        <v>10.9</v>
      </c>
      <c r="K1601" s="5">
        <f t="shared" si="48"/>
        <v>0</v>
      </c>
      <c r="L1601">
        <v>7</v>
      </c>
      <c r="M1601">
        <v>7</v>
      </c>
      <c r="N1601" s="7">
        <f t="shared" si="49"/>
        <v>0.5</v>
      </c>
      <c r="O1601">
        <v>1</v>
      </c>
      <c r="P1601">
        <v>0</v>
      </c>
      <c r="Q1601">
        <v>11</v>
      </c>
      <c r="R1601">
        <v>13</v>
      </c>
      <c r="S1601" t="s">
        <v>2504</v>
      </c>
      <c r="T1601" t="s">
        <v>4914</v>
      </c>
      <c r="U1601" t="s">
        <v>14812</v>
      </c>
    </row>
    <row r="1602" spans="1:21" x14ac:dyDescent="0.3">
      <c r="A1602" t="s">
        <v>4915</v>
      </c>
      <c r="B1602" t="s">
        <v>4916</v>
      </c>
      <c r="C1602" t="s">
        <v>99</v>
      </c>
      <c r="D1602" t="s">
        <v>21</v>
      </c>
      <c r="E1602" t="s">
        <v>22</v>
      </c>
      <c r="F1602" t="s">
        <v>23</v>
      </c>
      <c r="G1602" t="s">
        <v>24</v>
      </c>
      <c r="H1602">
        <v>126</v>
      </c>
      <c r="I1602">
        <v>9</v>
      </c>
      <c r="J1602">
        <v>14</v>
      </c>
      <c r="K1602" s="5">
        <f t="shared" si="48"/>
        <v>0</v>
      </c>
      <c r="L1602">
        <v>0</v>
      </c>
      <c r="M1602">
        <v>0</v>
      </c>
      <c r="N1602" s="7">
        <f t="shared" si="49"/>
        <v>0</v>
      </c>
      <c r="O1602">
        <v>5</v>
      </c>
      <c r="P1602">
        <v>4</v>
      </c>
      <c r="Q1602">
        <v>11</v>
      </c>
      <c r="R1602">
        <v>30</v>
      </c>
      <c r="S1602" t="s">
        <v>2504</v>
      </c>
      <c r="T1602" t="s">
        <v>4917</v>
      </c>
      <c r="U1602" t="s">
        <v>14812</v>
      </c>
    </row>
    <row r="1603" spans="1:21" x14ac:dyDescent="0.3">
      <c r="A1603" t="s">
        <v>4918</v>
      </c>
      <c r="B1603" t="s">
        <v>4919</v>
      </c>
      <c r="C1603" t="s">
        <v>20</v>
      </c>
      <c r="D1603" t="s">
        <v>21</v>
      </c>
      <c r="E1603" t="s">
        <v>22</v>
      </c>
      <c r="F1603" t="s">
        <v>29</v>
      </c>
      <c r="G1603" t="s">
        <v>24</v>
      </c>
      <c r="H1603">
        <v>287</v>
      </c>
      <c r="I1603">
        <v>26</v>
      </c>
      <c r="J1603">
        <v>11</v>
      </c>
      <c r="K1603" s="5">
        <f t="shared" ref="K1603:K1666" si="50">IF(J1603&gt;15, 1, 0)</f>
        <v>0</v>
      </c>
      <c r="L1603">
        <v>16</v>
      </c>
      <c r="M1603">
        <v>9</v>
      </c>
      <c r="N1603" s="7">
        <f t="shared" ref="N1603:N1666" si="51">IFERROR(M1603/(M1603+L1603), 0)</f>
        <v>0.36</v>
      </c>
      <c r="O1603">
        <v>1</v>
      </c>
      <c r="P1603">
        <v>0</v>
      </c>
      <c r="Q1603">
        <v>12</v>
      </c>
      <c r="R1603">
        <v>13</v>
      </c>
      <c r="S1603" t="s">
        <v>2504</v>
      </c>
      <c r="T1603" t="s">
        <v>4920</v>
      </c>
      <c r="U1603" t="s">
        <v>14812</v>
      </c>
    </row>
    <row r="1604" spans="1:21" x14ac:dyDescent="0.3">
      <c r="A1604" t="s">
        <v>4921</v>
      </c>
      <c r="B1604" t="s">
        <v>4922</v>
      </c>
      <c r="C1604" t="s">
        <v>20</v>
      </c>
      <c r="D1604" t="s">
        <v>21</v>
      </c>
      <c r="E1604" t="s">
        <v>22</v>
      </c>
      <c r="F1604" t="s">
        <v>29</v>
      </c>
      <c r="G1604" t="s">
        <v>24</v>
      </c>
      <c r="H1604">
        <v>173</v>
      </c>
      <c r="I1604">
        <v>8</v>
      </c>
      <c r="J1604">
        <v>21.6</v>
      </c>
      <c r="K1604" s="5">
        <f t="shared" si="50"/>
        <v>1</v>
      </c>
      <c r="L1604">
        <v>1</v>
      </c>
      <c r="M1604">
        <v>0</v>
      </c>
      <c r="N1604" s="7">
        <f t="shared" si="51"/>
        <v>0</v>
      </c>
      <c r="O1604">
        <v>6</v>
      </c>
      <c r="P1604">
        <v>1</v>
      </c>
      <c r="Q1604">
        <v>5</v>
      </c>
      <c r="R1604">
        <v>2</v>
      </c>
      <c r="S1604" t="s">
        <v>2504</v>
      </c>
      <c r="T1604" t="s">
        <v>4923</v>
      </c>
      <c r="U1604" t="s">
        <v>14812</v>
      </c>
    </row>
    <row r="1605" spans="1:21" x14ac:dyDescent="0.3">
      <c r="A1605" t="s">
        <v>4924</v>
      </c>
      <c r="B1605" t="s">
        <v>4925</v>
      </c>
      <c r="C1605" t="s">
        <v>20</v>
      </c>
      <c r="D1605" t="s">
        <v>21</v>
      </c>
      <c r="E1605" t="s">
        <v>22</v>
      </c>
      <c r="F1605" t="s">
        <v>29</v>
      </c>
      <c r="G1605" t="s">
        <v>24</v>
      </c>
      <c r="H1605">
        <v>266</v>
      </c>
      <c r="I1605">
        <v>17</v>
      </c>
      <c r="J1605">
        <v>15.6</v>
      </c>
      <c r="K1605" s="5">
        <f t="shared" si="50"/>
        <v>1</v>
      </c>
      <c r="L1605">
        <v>11</v>
      </c>
      <c r="M1605">
        <v>1</v>
      </c>
      <c r="N1605" s="7">
        <f t="shared" si="51"/>
        <v>8.3333333333333329E-2</v>
      </c>
      <c r="O1605">
        <v>2</v>
      </c>
      <c r="P1605">
        <v>3</v>
      </c>
      <c r="Q1605">
        <v>12</v>
      </c>
      <c r="R1605">
        <v>6</v>
      </c>
      <c r="S1605" t="s">
        <v>2504</v>
      </c>
      <c r="T1605" t="s">
        <v>4926</v>
      </c>
      <c r="U1605" t="s">
        <v>14812</v>
      </c>
    </row>
    <row r="1606" spans="1:21" x14ac:dyDescent="0.3">
      <c r="A1606" t="s">
        <v>4927</v>
      </c>
      <c r="B1606" t="s">
        <v>4928</v>
      </c>
      <c r="C1606" t="s">
        <v>20</v>
      </c>
      <c r="D1606" t="s">
        <v>21</v>
      </c>
      <c r="E1606" t="s">
        <v>22</v>
      </c>
      <c r="F1606" t="s">
        <v>23</v>
      </c>
      <c r="G1606" t="s">
        <v>24</v>
      </c>
      <c r="H1606">
        <v>400</v>
      </c>
      <c r="I1606">
        <v>16</v>
      </c>
      <c r="J1606">
        <v>25</v>
      </c>
      <c r="K1606" s="5">
        <f t="shared" si="50"/>
        <v>1</v>
      </c>
      <c r="L1606">
        <v>12</v>
      </c>
      <c r="M1606">
        <v>1</v>
      </c>
      <c r="N1606" s="7">
        <f t="shared" si="51"/>
        <v>7.6923076923076927E-2</v>
      </c>
      <c r="O1606">
        <v>1</v>
      </c>
      <c r="P1606">
        <v>2</v>
      </c>
      <c r="Q1606">
        <v>9</v>
      </c>
      <c r="R1606">
        <v>5</v>
      </c>
      <c r="S1606" t="s">
        <v>2504</v>
      </c>
      <c r="T1606" t="s">
        <v>4929</v>
      </c>
      <c r="U1606" t="s">
        <v>14812</v>
      </c>
    </row>
    <row r="1607" spans="1:21" x14ac:dyDescent="0.3">
      <c r="A1607" t="s">
        <v>4930</v>
      </c>
      <c r="B1607" t="s">
        <v>4931</v>
      </c>
      <c r="C1607" t="s">
        <v>20</v>
      </c>
      <c r="D1607" t="s">
        <v>21</v>
      </c>
      <c r="E1607" t="s">
        <v>22</v>
      </c>
      <c r="F1607" t="s">
        <v>29</v>
      </c>
      <c r="G1607" t="s">
        <v>24</v>
      </c>
      <c r="H1607">
        <v>54</v>
      </c>
      <c r="I1607">
        <v>10</v>
      </c>
      <c r="J1607">
        <v>5.4</v>
      </c>
      <c r="K1607" s="5">
        <f t="shared" si="50"/>
        <v>0</v>
      </c>
      <c r="L1607">
        <v>6</v>
      </c>
      <c r="M1607">
        <v>1</v>
      </c>
      <c r="N1607" s="7">
        <f t="shared" si="51"/>
        <v>0.14285714285714285</v>
      </c>
      <c r="O1607">
        <v>2</v>
      </c>
      <c r="P1607">
        <v>1</v>
      </c>
      <c r="Q1607">
        <v>3</v>
      </c>
      <c r="R1607">
        <v>5.5</v>
      </c>
      <c r="S1607" t="s">
        <v>2504</v>
      </c>
      <c r="T1607" t="s">
        <v>4932</v>
      </c>
      <c r="U1607" t="s">
        <v>14812</v>
      </c>
    </row>
    <row r="1608" spans="1:21" x14ac:dyDescent="0.3">
      <c r="A1608" t="s">
        <v>4933</v>
      </c>
      <c r="B1608" t="s">
        <v>4934</v>
      </c>
      <c r="C1608" t="s">
        <v>20</v>
      </c>
      <c r="D1608" t="s">
        <v>21</v>
      </c>
      <c r="E1608" t="s">
        <v>22</v>
      </c>
      <c r="F1608" t="s">
        <v>29</v>
      </c>
      <c r="G1608" t="s">
        <v>24</v>
      </c>
      <c r="H1608">
        <v>100</v>
      </c>
      <c r="I1608">
        <v>9</v>
      </c>
      <c r="J1608">
        <v>11.1</v>
      </c>
      <c r="K1608" s="5">
        <f t="shared" si="50"/>
        <v>0</v>
      </c>
      <c r="L1608">
        <v>5</v>
      </c>
      <c r="M1608">
        <v>1</v>
      </c>
      <c r="N1608" s="7">
        <f t="shared" si="51"/>
        <v>0.16666666666666666</v>
      </c>
      <c r="O1608">
        <v>3</v>
      </c>
      <c r="P1608">
        <v>0</v>
      </c>
      <c r="Q1608">
        <v>8</v>
      </c>
      <c r="R1608">
        <v>8</v>
      </c>
      <c r="S1608" t="s">
        <v>2504</v>
      </c>
      <c r="T1608" t="s">
        <v>4935</v>
      </c>
      <c r="U1608" t="s">
        <v>14812</v>
      </c>
    </row>
    <row r="1609" spans="1:21" x14ac:dyDescent="0.3">
      <c r="A1609" t="s">
        <v>4936</v>
      </c>
      <c r="B1609" t="s">
        <v>4937</v>
      </c>
      <c r="C1609" t="s">
        <v>20</v>
      </c>
      <c r="D1609" t="s">
        <v>21</v>
      </c>
      <c r="E1609" t="s">
        <v>22</v>
      </c>
      <c r="F1609" t="s">
        <v>29</v>
      </c>
      <c r="G1609" t="s">
        <v>24</v>
      </c>
      <c r="H1609">
        <v>117</v>
      </c>
      <c r="I1609">
        <v>8</v>
      </c>
      <c r="J1609">
        <v>14.6</v>
      </c>
      <c r="K1609" s="5">
        <f t="shared" si="50"/>
        <v>0</v>
      </c>
      <c r="L1609">
        <v>4</v>
      </c>
      <c r="M1609">
        <v>0</v>
      </c>
      <c r="N1609" s="7">
        <f t="shared" si="51"/>
        <v>0</v>
      </c>
      <c r="O1609">
        <v>4</v>
      </c>
      <c r="P1609">
        <v>0</v>
      </c>
      <c r="Q1609">
        <v>4</v>
      </c>
      <c r="R1609">
        <v>1</v>
      </c>
      <c r="S1609" t="s">
        <v>2504</v>
      </c>
      <c r="T1609" t="s">
        <v>4938</v>
      </c>
      <c r="U1609" t="s">
        <v>14812</v>
      </c>
    </row>
    <row r="1610" spans="1:21" x14ac:dyDescent="0.3">
      <c r="A1610" t="s">
        <v>4939</v>
      </c>
      <c r="B1610" t="s">
        <v>4940</v>
      </c>
      <c r="C1610" t="s">
        <v>20</v>
      </c>
      <c r="D1610" t="s">
        <v>21</v>
      </c>
      <c r="E1610" t="s">
        <v>22</v>
      </c>
      <c r="F1610" t="s">
        <v>29</v>
      </c>
      <c r="G1610" t="s">
        <v>24</v>
      </c>
      <c r="H1610">
        <v>254</v>
      </c>
      <c r="I1610">
        <v>14</v>
      </c>
      <c r="J1610">
        <v>18.100000000000001</v>
      </c>
      <c r="K1610" s="5">
        <f t="shared" si="50"/>
        <v>1</v>
      </c>
      <c r="L1610">
        <v>9</v>
      </c>
      <c r="M1610">
        <v>4</v>
      </c>
      <c r="N1610" s="7">
        <f t="shared" si="51"/>
        <v>0.30769230769230771</v>
      </c>
      <c r="O1610">
        <v>0</v>
      </c>
      <c r="P1610">
        <v>1</v>
      </c>
      <c r="Q1610">
        <v>11</v>
      </c>
      <c r="R1610">
        <v>7</v>
      </c>
      <c r="S1610" t="s">
        <v>2504</v>
      </c>
      <c r="T1610" t="s">
        <v>4941</v>
      </c>
      <c r="U1610" t="s">
        <v>14812</v>
      </c>
    </row>
    <row r="1611" spans="1:21" x14ac:dyDescent="0.3">
      <c r="A1611" t="s">
        <v>4942</v>
      </c>
      <c r="B1611" t="s">
        <v>4943</v>
      </c>
      <c r="C1611" t="s">
        <v>20</v>
      </c>
      <c r="D1611" t="s">
        <v>21</v>
      </c>
      <c r="E1611" t="s">
        <v>22</v>
      </c>
      <c r="F1611" t="s">
        <v>29</v>
      </c>
      <c r="G1611" t="s">
        <v>24</v>
      </c>
      <c r="H1611">
        <v>296</v>
      </c>
      <c r="I1611">
        <v>17</v>
      </c>
      <c r="J1611">
        <v>17.399999999999999</v>
      </c>
      <c r="K1611" s="5">
        <f t="shared" si="50"/>
        <v>1</v>
      </c>
      <c r="L1611">
        <v>10</v>
      </c>
      <c r="M1611">
        <v>2</v>
      </c>
      <c r="N1611" s="7">
        <f t="shared" si="51"/>
        <v>0.16666666666666666</v>
      </c>
      <c r="O1611">
        <v>3</v>
      </c>
      <c r="P1611">
        <v>2</v>
      </c>
      <c r="Q1611">
        <v>7</v>
      </c>
      <c r="R1611">
        <v>9</v>
      </c>
      <c r="S1611" t="s">
        <v>2504</v>
      </c>
      <c r="T1611" t="s">
        <v>4944</v>
      </c>
      <c r="U1611" t="s">
        <v>14812</v>
      </c>
    </row>
    <row r="1612" spans="1:21" x14ac:dyDescent="0.3">
      <c r="A1612" t="s">
        <v>4945</v>
      </c>
      <c r="B1612" t="s">
        <v>4946</v>
      </c>
      <c r="C1612" t="s">
        <v>20</v>
      </c>
      <c r="D1612" t="s">
        <v>42</v>
      </c>
      <c r="E1612" t="s">
        <v>22</v>
      </c>
      <c r="F1612" t="s">
        <v>23</v>
      </c>
      <c r="G1612" t="s">
        <v>24</v>
      </c>
      <c r="H1612">
        <v>306</v>
      </c>
      <c r="I1612">
        <v>12</v>
      </c>
      <c r="J1612">
        <v>25.5</v>
      </c>
      <c r="K1612" s="5">
        <f t="shared" si="50"/>
        <v>1</v>
      </c>
      <c r="L1612">
        <v>11</v>
      </c>
      <c r="M1612">
        <v>1</v>
      </c>
      <c r="N1612" s="7">
        <f t="shared" si="51"/>
        <v>8.3333333333333329E-2</v>
      </c>
      <c r="O1612">
        <v>0</v>
      </c>
      <c r="P1612">
        <v>0</v>
      </c>
      <c r="Q1612">
        <v>11</v>
      </c>
      <c r="R1612">
        <v>8</v>
      </c>
      <c r="S1612" t="s">
        <v>2504</v>
      </c>
      <c r="T1612" t="s">
        <v>4947</v>
      </c>
      <c r="U1612" t="s">
        <v>14812</v>
      </c>
    </row>
    <row r="1613" spans="1:21" x14ac:dyDescent="0.3">
      <c r="A1613" t="s">
        <v>4948</v>
      </c>
      <c r="B1613" t="s">
        <v>4949</v>
      </c>
      <c r="C1613" t="s">
        <v>20</v>
      </c>
      <c r="D1613" t="s">
        <v>21</v>
      </c>
      <c r="E1613" t="s">
        <v>22</v>
      </c>
      <c r="F1613" t="s">
        <v>29</v>
      </c>
      <c r="G1613" t="s">
        <v>24</v>
      </c>
      <c r="H1613">
        <v>100</v>
      </c>
      <c r="I1613">
        <v>8</v>
      </c>
      <c r="J1613">
        <v>12.5</v>
      </c>
      <c r="K1613" s="5">
        <f t="shared" si="50"/>
        <v>0</v>
      </c>
      <c r="L1613">
        <v>3</v>
      </c>
      <c r="M1613">
        <v>1</v>
      </c>
      <c r="N1613" s="7">
        <f t="shared" si="51"/>
        <v>0.25</v>
      </c>
      <c r="O1613">
        <v>3</v>
      </c>
      <c r="P1613">
        <v>1</v>
      </c>
      <c r="Q1613">
        <v>3</v>
      </c>
      <c r="R1613">
        <v>1.5</v>
      </c>
      <c r="S1613" t="s">
        <v>2504</v>
      </c>
      <c r="T1613" t="s">
        <v>4950</v>
      </c>
      <c r="U1613" t="s">
        <v>14812</v>
      </c>
    </row>
    <row r="1614" spans="1:21" x14ac:dyDescent="0.3">
      <c r="A1614" t="s">
        <v>4951</v>
      </c>
      <c r="B1614" t="s">
        <v>4952</v>
      </c>
      <c r="C1614" t="s">
        <v>20</v>
      </c>
      <c r="D1614" t="s">
        <v>21</v>
      </c>
      <c r="E1614" t="s">
        <v>22</v>
      </c>
      <c r="F1614" t="s">
        <v>29</v>
      </c>
      <c r="G1614" t="s">
        <v>24</v>
      </c>
      <c r="H1614">
        <v>208</v>
      </c>
      <c r="I1614">
        <v>15</v>
      </c>
      <c r="J1614">
        <v>13.9</v>
      </c>
      <c r="K1614" s="5">
        <f t="shared" si="50"/>
        <v>0</v>
      </c>
      <c r="L1614">
        <v>7</v>
      </c>
      <c r="M1614">
        <v>3</v>
      </c>
      <c r="N1614" s="7">
        <f t="shared" si="51"/>
        <v>0.3</v>
      </c>
      <c r="O1614">
        <v>5</v>
      </c>
      <c r="P1614">
        <v>0</v>
      </c>
      <c r="Q1614">
        <v>8</v>
      </c>
      <c r="R1614">
        <v>4</v>
      </c>
      <c r="S1614" t="s">
        <v>2504</v>
      </c>
      <c r="T1614" t="s">
        <v>4953</v>
      </c>
      <c r="U1614" t="s">
        <v>14812</v>
      </c>
    </row>
    <row r="1615" spans="1:21" x14ac:dyDescent="0.3">
      <c r="A1615" t="s">
        <v>4954</v>
      </c>
      <c r="B1615" t="s">
        <v>4955</v>
      </c>
      <c r="C1615" t="s">
        <v>20</v>
      </c>
      <c r="D1615" t="s">
        <v>21</v>
      </c>
      <c r="E1615" t="s">
        <v>22</v>
      </c>
      <c r="F1615" t="s">
        <v>23</v>
      </c>
      <c r="G1615" t="s">
        <v>173</v>
      </c>
      <c r="H1615">
        <v>151</v>
      </c>
      <c r="I1615">
        <v>12</v>
      </c>
      <c r="J1615">
        <v>12.6</v>
      </c>
      <c r="K1615" s="5">
        <f t="shared" si="50"/>
        <v>0</v>
      </c>
      <c r="L1615">
        <v>9</v>
      </c>
      <c r="M1615">
        <v>3</v>
      </c>
      <c r="N1615" s="7">
        <f t="shared" si="51"/>
        <v>0.25</v>
      </c>
      <c r="O1615">
        <v>0</v>
      </c>
      <c r="P1615">
        <v>0</v>
      </c>
      <c r="Q1615">
        <v>10</v>
      </c>
      <c r="R1615">
        <v>8</v>
      </c>
      <c r="S1615" t="s">
        <v>2504</v>
      </c>
      <c r="T1615" t="s">
        <v>4956</v>
      </c>
      <c r="U1615" t="s">
        <v>14812</v>
      </c>
    </row>
    <row r="1616" spans="1:21" x14ac:dyDescent="0.3">
      <c r="A1616" t="s">
        <v>4957</v>
      </c>
      <c r="B1616" t="s">
        <v>4958</v>
      </c>
      <c r="C1616" t="s">
        <v>20</v>
      </c>
      <c r="D1616" t="s">
        <v>21</v>
      </c>
      <c r="E1616" t="s">
        <v>22</v>
      </c>
      <c r="F1616" t="s">
        <v>29</v>
      </c>
      <c r="G1616" t="s">
        <v>24</v>
      </c>
      <c r="H1616">
        <v>299</v>
      </c>
      <c r="I1616">
        <v>14</v>
      </c>
      <c r="J1616">
        <v>21.4</v>
      </c>
      <c r="K1616" s="5">
        <f t="shared" si="50"/>
        <v>1</v>
      </c>
      <c r="L1616">
        <v>7</v>
      </c>
      <c r="M1616">
        <v>1</v>
      </c>
      <c r="N1616" s="7">
        <f t="shared" si="51"/>
        <v>0.125</v>
      </c>
      <c r="O1616">
        <v>4</v>
      </c>
      <c r="P1616">
        <v>2</v>
      </c>
      <c r="Q1616">
        <v>8</v>
      </c>
      <c r="R1616">
        <v>0.18</v>
      </c>
      <c r="S1616" t="s">
        <v>2504</v>
      </c>
      <c r="T1616" t="s">
        <v>4959</v>
      </c>
      <c r="U1616" t="s">
        <v>14812</v>
      </c>
    </row>
    <row r="1617" spans="1:21" x14ac:dyDescent="0.3">
      <c r="A1617" t="s">
        <v>4960</v>
      </c>
      <c r="B1617" t="s">
        <v>4961</v>
      </c>
      <c r="C1617" t="s">
        <v>20</v>
      </c>
      <c r="D1617" t="s">
        <v>21</v>
      </c>
      <c r="E1617" t="s">
        <v>22</v>
      </c>
      <c r="F1617" t="s">
        <v>29</v>
      </c>
      <c r="G1617" t="s">
        <v>24</v>
      </c>
      <c r="H1617">
        <v>38</v>
      </c>
      <c r="I1617">
        <v>5</v>
      </c>
      <c r="J1617">
        <v>7.6</v>
      </c>
      <c r="K1617" s="5">
        <f t="shared" si="50"/>
        <v>0</v>
      </c>
      <c r="L1617">
        <v>0</v>
      </c>
      <c r="M1617">
        <v>0</v>
      </c>
      <c r="N1617" s="7">
        <f t="shared" si="51"/>
        <v>0</v>
      </c>
      <c r="O1617">
        <v>5</v>
      </c>
      <c r="P1617">
        <v>0</v>
      </c>
      <c r="Q1617">
        <v>3</v>
      </c>
      <c r="R1617">
        <v>4</v>
      </c>
      <c r="S1617" t="s">
        <v>2504</v>
      </c>
      <c r="T1617" t="s">
        <v>4962</v>
      </c>
      <c r="U1617" t="s">
        <v>14812</v>
      </c>
    </row>
    <row r="1618" spans="1:21" x14ac:dyDescent="0.3">
      <c r="A1618" t="s">
        <v>4963</v>
      </c>
      <c r="B1618" t="s">
        <v>4964</v>
      </c>
      <c r="C1618" t="s">
        <v>20</v>
      </c>
      <c r="D1618" t="s">
        <v>21</v>
      </c>
      <c r="E1618" t="s">
        <v>37</v>
      </c>
      <c r="F1618" t="s">
        <v>29</v>
      </c>
      <c r="G1618" t="s">
        <v>24</v>
      </c>
      <c r="H1618">
        <v>86</v>
      </c>
      <c r="I1618">
        <v>8</v>
      </c>
      <c r="J1618">
        <v>10.8</v>
      </c>
      <c r="K1618" s="5">
        <f t="shared" si="50"/>
        <v>0</v>
      </c>
      <c r="L1618">
        <v>2</v>
      </c>
      <c r="M1618">
        <v>3</v>
      </c>
      <c r="N1618" s="7">
        <f t="shared" si="51"/>
        <v>0.6</v>
      </c>
      <c r="O1618">
        <v>2</v>
      </c>
      <c r="P1618">
        <v>1</v>
      </c>
      <c r="Q1618">
        <v>6</v>
      </c>
      <c r="R1618">
        <v>1</v>
      </c>
      <c r="S1618" t="s">
        <v>2504</v>
      </c>
      <c r="T1618" t="s">
        <v>4965</v>
      </c>
      <c r="U1618" t="s">
        <v>14812</v>
      </c>
    </row>
    <row r="1619" spans="1:21" x14ac:dyDescent="0.3">
      <c r="A1619" t="s">
        <v>4966</v>
      </c>
      <c r="B1619" t="s">
        <v>4967</v>
      </c>
      <c r="C1619" t="s">
        <v>20</v>
      </c>
      <c r="D1619" t="s">
        <v>21</v>
      </c>
      <c r="E1619" t="s">
        <v>22</v>
      </c>
      <c r="F1619" t="s">
        <v>29</v>
      </c>
      <c r="G1619" t="s">
        <v>24</v>
      </c>
      <c r="H1619">
        <v>149</v>
      </c>
      <c r="I1619">
        <v>12</v>
      </c>
      <c r="J1619">
        <v>12.4</v>
      </c>
      <c r="K1619" s="5">
        <f t="shared" si="50"/>
        <v>0</v>
      </c>
      <c r="L1619">
        <v>7</v>
      </c>
      <c r="M1619">
        <v>0</v>
      </c>
      <c r="N1619" s="7">
        <f t="shared" si="51"/>
        <v>0</v>
      </c>
      <c r="O1619">
        <v>4</v>
      </c>
      <c r="P1619">
        <v>1</v>
      </c>
      <c r="Q1619">
        <v>6</v>
      </c>
      <c r="R1619">
        <v>0.25</v>
      </c>
      <c r="S1619" t="s">
        <v>4968</v>
      </c>
      <c r="T1619" t="s">
        <v>4969</v>
      </c>
      <c r="U1619" t="s">
        <v>14812</v>
      </c>
    </row>
    <row r="1620" spans="1:21" x14ac:dyDescent="0.3">
      <c r="A1620" t="s">
        <v>4970</v>
      </c>
      <c r="B1620" t="s">
        <v>4971</v>
      </c>
      <c r="C1620" t="s">
        <v>20</v>
      </c>
      <c r="D1620" t="s">
        <v>21</v>
      </c>
      <c r="E1620" t="s">
        <v>22</v>
      </c>
      <c r="F1620" t="s">
        <v>29</v>
      </c>
      <c r="G1620" t="s">
        <v>24</v>
      </c>
      <c r="H1620">
        <v>131</v>
      </c>
      <c r="I1620">
        <v>9</v>
      </c>
      <c r="J1620">
        <v>14.6</v>
      </c>
      <c r="K1620" s="5">
        <f t="shared" si="50"/>
        <v>0</v>
      </c>
      <c r="L1620">
        <v>5</v>
      </c>
      <c r="M1620">
        <v>1</v>
      </c>
      <c r="N1620" s="7">
        <f t="shared" si="51"/>
        <v>0.16666666666666666</v>
      </c>
      <c r="O1620">
        <v>3</v>
      </c>
      <c r="P1620">
        <v>0</v>
      </c>
      <c r="Q1620">
        <v>6</v>
      </c>
      <c r="R1620">
        <v>8</v>
      </c>
      <c r="S1620" t="s">
        <v>4968</v>
      </c>
      <c r="T1620" t="s">
        <v>4972</v>
      </c>
      <c r="U1620" t="s">
        <v>14812</v>
      </c>
    </row>
    <row r="1621" spans="1:21" x14ac:dyDescent="0.3">
      <c r="A1621" t="s">
        <v>4973</v>
      </c>
      <c r="B1621" t="s">
        <v>4974</v>
      </c>
      <c r="C1621" t="s">
        <v>20</v>
      </c>
      <c r="D1621" t="s">
        <v>21</v>
      </c>
      <c r="E1621" t="s">
        <v>22</v>
      </c>
      <c r="F1621" t="s">
        <v>29</v>
      </c>
      <c r="G1621" t="s">
        <v>24</v>
      </c>
      <c r="H1621">
        <v>290</v>
      </c>
      <c r="I1621">
        <v>19</v>
      </c>
      <c r="J1621">
        <v>15.3</v>
      </c>
      <c r="K1621" s="5">
        <f t="shared" si="50"/>
        <v>1</v>
      </c>
      <c r="L1621">
        <v>5</v>
      </c>
      <c r="M1621">
        <v>8</v>
      </c>
      <c r="N1621" s="7">
        <f t="shared" si="51"/>
        <v>0.61538461538461542</v>
      </c>
      <c r="O1621">
        <v>4</v>
      </c>
      <c r="P1621">
        <v>2</v>
      </c>
      <c r="Q1621">
        <v>15</v>
      </c>
      <c r="R1621">
        <v>11</v>
      </c>
      <c r="S1621" t="s">
        <v>4968</v>
      </c>
      <c r="T1621" t="s">
        <v>4975</v>
      </c>
      <c r="U1621" t="s">
        <v>14812</v>
      </c>
    </row>
    <row r="1622" spans="1:21" x14ac:dyDescent="0.3">
      <c r="A1622" t="s">
        <v>4976</v>
      </c>
      <c r="B1622" t="s">
        <v>4977</v>
      </c>
      <c r="C1622" t="s">
        <v>20</v>
      </c>
      <c r="D1622" t="s">
        <v>213</v>
      </c>
      <c r="E1622" t="s">
        <v>22</v>
      </c>
      <c r="F1622" t="s">
        <v>29</v>
      </c>
      <c r="G1622" t="s">
        <v>24</v>
      </c>
      <c r="H1622">
        <v>30</v>
      </c>
      <c r="I1622">
        <v>3</v>
      </c>
      <c r="J1622">
        <v>10</v>
      </c>
      <c r="K1622" s="5">
        <f t="shared" si="50"/>
        <v>0</v>
      </c>
      <c r="L1622">
        <v>0</v>
      </c>
      <c r="M1622">
        <v>0</v>
      </c>
      <c r="N1622" s="7">
        <f t="shared" si="51"/>
        <v>0</v>
      </c>
      <c r="O1622">
        <v>2</v>
      </c>
      <c r="P1622">
        <v>1</v>
      </c>
      <c r="Q1622">
        <v>1</v>
      </c>
      <c r="R1622">
        <v>1</v>
      </c>
      <c r="S1622" t="s">
        <v>4968</v>
      </c>
      <c r="T1622" t="s">
        <v>4978</v>
      </c>
      <c r="U1622" t="s">
        <v>14812</v>
      </c>
    </row>
    <row r="1623" spans="1:21" x14ac:dyDescent="0.3">
      <c r="A1623" t="s">
        <v>4979</v>
      </c>
      <c r="B1623" t="s">
        <v>4980</v>
      </c>
      <c r="C1623" t="s">
        <v>20</v>
      </c>
      <c r="D1623" t="s">
        <v>42</v>
      </c>
      <c r="E1623" t="s">
        <v>22</v>
      </c>
      <c r="F1623" t="s">
        <v>29</v>
      </c>
      <c r="G1623" t="s">
        <v>24</v>
      </c>
      <c r="H1623">
        <v>714</v>
      </c>
      <c r="I1623">
        <v>39</v>
      </c>
      <c r="J1623">
        <v>18.3</v>
      </c>
      <c r="K1623" s="5">
        <f t="shared" si="50"/>
        <v>1</v>
      </c>
      <c r="L1623">
        <v>15</v>
      </c>
      <c r="M1623">
        <v>10</v>
      </c>
      <c r="N1623" s="7">
        <f t="shared" si="51"/>
        <v>0.4</v>
      </c>
      <c r="O1623">
        <v>11</v>
      </c>
      <c r="P1623">
        <v>3</v>
      </c>
      <c r="Q1623">
        <v>21</v>
      </c>
      <c r="R1623">
        <v>5</v>
      </c>
      <c r="S1623" t="s">
        <v>4968</v>
      </c>
      <c r="T1623" t="s">
        <v>4981</v>
      </c>
      <c r="U1623" t="s">
        <v>14812</v>
      </c>
    </row>
    <row r="1624" spans="1:21" x14ac:dyDescent="0.3">
      <c r="A1624" t="s">
        <v>4982</v>
      </c>
      <c r="B1624" t="s">
        <v>4983</v>
      </c>
      <c r="C1624" t="s">
        <v>20</v>
      </c>
      <c r="D1624" t="s">
        <v>33</v>
      </c>
      <c r="E1624" t="s">
        <v>22</v>
      </c>
      <c r="F1624" t="s">
        <v>23</v>
      </c>
      <c r="G1624" t="s">
        <v>24</v>
      </c>
      <c r="H1624">
        <v>110</v>
      </c>
      <c r="I1624">
        <v>4</v>
      </c>
      <c r="J1624">
        <v>27.5</v>
      </c>
      <c r="K1624" s="5">
        <f t="shared" si="50"/>
        <v>1</v>
      </c>
      <c r="L1624">
        <v>2</v>
      </c>
      <c r="M1624">
        <v>0</v>
      </c>
      <c r="N1624" s="7">
        <f t="shared" si="51"/>
        <v>0</v>
      </c>
      <c r="O1624">
        <v>2</v>
      </c>
      <c r="P1624">
        <v>0</v>
      </c>
      <c r="Q1624">
        <v>7</v>
      </c>
      <c r="R1624">
        <v>5</v>
      </c>
      <c r="S1624" t="s">
        <v>4984</v>
      </c>
      <c r="T1624" t="s">
        <v>4985</v>
      </c>
      <c r="U1624" t="s">
        <v>14812</v>
      </c>
    </row>
    <row r="1625" spans="1:21" x14ac:dyDescent="0.3">
      <c r="A1625" t="s">
        <v>4986</v>
      </c>
      <c r="B1625" t="s">
        <v>4987</v>
      </c>
      <c r="C1625" t="s">
        <v>20</v>
      </c>
      <c r="D1625" t="s">
        <v>33</v>
      </c>
      <c r="E1625" t="s">
        <v>37</v>
      </c>
      <c r="F1625" t="s">
        <v>23</v>
      </c>
      <c r="G1625" t="s">
        <v>24</v>
      </c>
      <c r="H1625">
        <v>210</v>
      </c>
      <c r="I1625">
        <v>16</v>
      </c>
      <c r="J1625">
        <v>13.1</v>
      </c>
      <c r="K1625" s="5">
        <f t="shared" si="50"/>
        <v>0</v>
      </c>
      <c r="L1625">
        <v>6</v>
      </c>
      <c r="M1625">
        <v>9</v>
      </c>
      <c r="N1625" s="7">
        <f t="shared" si="51"/>
        <v>0.6</v>
      </c>
      <c r="O1625">
        <v>1</v>
      </c>
      <c r="P1625">
        <v>0</v>
      </c>
      <c r="Q1625">
        <v>16</v>
      </c>
      <c r="R1625">
        <v>10</v>
      </c>
      <c r="S1625" t="s">
        <v>4984</v>
      </c>
      <c r="T1625" t="s">
        <v>4988</v>
      </c>
      <c r="U1625" t="s">
        <v>14812</v>
      </c>
    </row>
    <row r="1626" spans="1:21" x14ac:dyDescent="0.3">
      <c r="A1626" t="s">
        <v>4989</v>
      </c>
      <c r="B1626" t="s">
        <v>4990</v>
      </c>
      <c r="C1626" t="s">
        <v>20</v>
      </c>
      <c r="D1626" t="s">
        <v>21</v>
      </c>
      <c r="E1626" t="s">
        <v>22</v>
      </c>
      <c r="F1626" t="s">
        <v>29</v>
      </c>
      <c r="G1626" t="s">
        <v>24</v>
      </c>
      <c r="H1626">
        <v>452</v>
      </c>
      <c r="I1626">
        <v>17</v>
      </c>
      <c r="J1626">
        <v>26.6</v>
      </c>
      <c r="K1626" s="5">
        <f t="shared" si="50"/>
        <v>1</v>
      </c>
      <c r="L1626">
        <v>8</v>
      </c>
      <c r="M1626">
        <v>3</v>
      </c>
      <c r="N1626" s="7">
        <f t="shared" si="51"/>
        <v>0.27272727272727271</v>
      </c>
      <c r="O1626">
        <v>4</v>
      </c>
      <c r="P1626">
        <v>2</v>
      </c>
      <c r="Q1626">
        <v>8</v>
      </c>
      <c r="R1626">
        <v>10</v>
      </c>
      <c r="S1626" t="s">
        <v>4984</v>
      </c>
      <c r="T1626" t="s">
        <v>4991</v>
      </c>
      <c r="U1626" t="s">
        <v>14812</v>
      </c>
    </row>
    <row r="1627" spans="1:21" x14ac:dyDescent="0.3">
      <c r="A1627" t="s">
        <v>4992</v>
      </c>
      <c r="B1627" t="s">
        <v>4993</v>
      </c>
      <c r="C1627" t="s">
        <v>20</v>
      </c>
      <c r="D1627" t="s">
        <v>21</v>
      </c>
      <c r="E1627" t="s">
        <v>22</v>
      </c>
      <c r="F1627" t="s">
        <v>29</v>
      </c>
      <c r="G1627" t="s">
        <v>24</v>
      </c>
      <c r="H1627">
        <v>139</v>
      </c>
      <c r="I1627">
        <v>11</v>
      </c>
      <c r="J1627">
        <v>12.6</v>
      </c>
      <c r="K1627" s="5">
        <f t="shared" si="50"/>
        <v>0</v>
      </c>
      <c r="L1627">
        <v>9</v>
      </c>
      <c r="M1627">
        <v>1</v>
      </c>
      <c r="N1627" s="7">
        <f t="shared" si="51"/>
        <v>0.1</v>
      </c>
      <c r="O1627">
        <v>0</v>
      </c>
      <c r="P1627">
        <v>1</v>
      </c>
      <c r="Q1627">
        <v>6</v>
      </c>
      <c r="R1627">
        <v>0.5</v>
      </c>
      <c r="S1627" t="s">
        <v>4984</v>
      </c>
      <c r="T1627" t="s">
        <v>4994</v>
      </c>
      <c r="U1627" t="s">
        <v>14812</v>
      </c>
    </row>
    <row r="1628" spans="1:21" x14ac:dyDescent="0.3">
      <c r="A1628" t="s">
        <v>4995</v>
      </c>
      <c r="B1628" t="s">
        <v>4996</v>
      </c>
      <c r="C1628" t="s">
        <v>20</v>
      </c>
      <c r="D1628" t="s">
        <v>21</v>
      </c>
      <c r="E1628" t="s">
        <v>22</v>
      </c>
      <c r="F1628" t="s">
        <v>29</v>
      </c>
      <c r="G1628" t="s">
        <v>24</v>
      </c>
      <c r="H1628">
        <v>11</v>
      </c>
      <c r="I1628">
        <v>6</v>
      </c>
      <c r="J1628">
        <v>1.8</v>
      </c>
      <c r="K1628" s="5">
        <f t="shared" si="50"/>
        <v>0</v>
      </c>
      <c r="L1628">
        <v>0</v>
      </c>
      <c r="M1628">
        <v>0</v>
      </c>
      <c r="N1628" s="7">
        <f t="shared" si="51"/>
        <v>0</v>
      </c>
      <c r="O1628">
        <v>5</v>
      </c>
      <c r="P1628">
        <v>1</v>
      </c>
      <c r="Q1628">
        <v>2</v>
      </c>
      <c r="R1628">
        <v>5</v>
      </c>
      <c r="S1628" t="s">
        <v>4984</v>
      </c>
      <c r="T1628" t="s">
        <v>4997</v>
      </c>
      <c r="U1628" t="s">
        <v>14812</v>
      </c>
    </row>
    <row r="1629" spans="1:21" x14ac:dyDescent="0.3">
      <c r="A1629" t="s">
        <v>4998</v>
      </c>
      <c r="B1629" t="s">
        <v>4999</v>
      </c>
      <c r="C1629" t="s">
        <v>20</v>
      </c>
      <c r="D1629" t="s">
        <v>21</v>
      </c>
      <c r="E1629" t="s">
        <v>37</v>
      </c>
      <c r="F1629" t="s">
        <v>29</v>
      </c>
      <c r="G1629" t="s">
        <v>24</v>
      </c>
      <c r="H1629">
        <v>63</v>
      </c>
      <c r="I1629">
        <v>9</v>
      </c>
      <c r="J1629">
        <v>7</v>
      </c>
      <c r="K1629" s="5">
        <f t="shared" si="50"/>
        <v>0</v>
      </c>
      <c r="L1629">
        <v>7</v>
      </c>
      <c r="M1629">
        <v>0</v>
      </c>
      <c r="N1629" s="7">
        <f t="shared" si="51"/>
        <v>0</v>
      </c>
      <c r="O1629">
        <v>2</v>
      </c>
      <c r="P1629">
        <v>0</v>
      </c>
      <c r="Q1629">
        <v>5</v>
      </c>
      <c r="R1629">
        <v>5.3</v>
      </c>
      <c r="S1629" t="s">
        <v>4984</v>
      </c>
      <c r="T1629" t="s">
        <v>5000</v>
      </c>
      <c r="U1629" t="s">
        <v>14812</v>
      </c>
    </row>
    <row r="1630" spans="1:21" x14ac:dyDescent="0.3">
      <c r="A1630" t="s">
        <v>5001</v>
      </c>
      <c r="B1630" t="s">
        <v>5002</v>
      </c>
      <c r="C1630" t="s">
        <v>20</v>
      </c>
      <c r="D1630" t="s">
        <v>21</v>
      </c>
      <c r="E1630" t="s">
        <v>22</v>
      </c>
      <c r="F1630" t="s">
        <v>29</v>
      </c>
      <c r="G1630" t="s">
        <v>173</v>
      </c>
      <c r="H1630">
        <v>15</v>
      </c>
      <c r="I1630">
        <v>4</v>
      </c>
      <c r="J1630">
        <v>3.8</v>
      </c>
      <c r="K1630" s="5">
        <f t="shared" si="50"/>
        <v>0</v>
      </c>
      <c r="L1630">
        <v>0</v>
      </c>
      <c r="M1630">
        <v>0</v>
      </c>
      <c r="N1630" s="7">
        <f t="shared" si="51"/>
        <v>0</v>
      </c>
      <c r="O1630">
        <v>2</v>
      </c>
      <c r="P1630">
        <v>2</v>
      </c>
      <c r="Q1630">
        <v>1</v>
      </c>
      <c r="R1630">
        <v>1.1299999999999999</v>
      </c>
      <c r="S1630" t="s">
        <v>4984</v>
      </c>
      <c r="T1630" t="s">
        <v>5003</v>
      </c>
      <c r="U1630" t="s">
        <v>14812</v>
      </c>
    </row>
    <row r="1631" spans="1:21" x14ac:dyDescent="0.3">
      <c r="A1631" t="s">
        <v>5004</v>
      </c>
      <c r="B1631" t="s">
        <v>5005</v>
      </c>
      <c r="C1631" t="s">
        <v>20</v>
      </c>
      <c r="D1631" t="s">
        <v>21</v>
      </c>
      <c r="E1631" t="s">
        <v>49</v>
      </c>
      <c r="F1631" t="s">
        <v>38</v>
      </c>
      <c r="G1631" t="s">
        <v>24</v>
      </c>
      <c r="H1631">
        <v>1004</v>
      </c>
      <c r="I1631">
        <v>50</v>
      </c>
      <c r="J1631">
        <v>20.100000000000001</v>
      </c>
      <c r="K1631" s="5">
        <f t="shared" si="50"/>
        <v>1</v>
      </c>
      <c r="L1631">
        <v>36</v>
      </c>
      <c r="M1631">
        <v>7</v>
      </c>
      <c r="N1631" s="7">
        <f t="shared" si="51"/>
        <v>0.16279069767441862</v>
      </c>
      <c r="O1631">
        <v>5</v>
      </c>
      <c r="P1631">
        <v>2</v>
      </c>
      <c r="Q1631">
        <v>14</v>
      </c>
      <c r="R1631">
        <v>33</v>
      </c>
      <c r="S1631" t="s">
        <v>4984</v>
      </c>
      <c r="T1631" t="s">
        <v>5006</v>
      </c>
      <c r="U1631" t="s">
        <v>14812</v>
      </c>
    </row>
    <row r="1632" spans="1:21" x14ac:dyDescent="0.3">
      <c r="A1632" t="s">
        <v>5007</v>
      </c>
      <c r="B1632" t="s">
        <v>5008</v>
      </c>
      <c r="C1632" t="s">
        <v>20</v>
      </c>
      <c r="D1632" t="s">
        <v>21</v>
      </c>
      <c r="E1632" t="s">
        <v>37</v>
      </c>
      <c r="F1632" t="s">
        <v>23</v>
      </c>
      <c r="G1632" t="s">
        <v>24</v>
      </c>
      <c r="H1632">
        <v>614</v>
      </c>
      <c r="I1632">
        <v>31</v>
      </c>
      <c r="J1632">
        <v>19.8</v>
      </c>
      <c r="K1632" s="5">
        <f t="shared" si="50"/>
        <v>1</v>
      </c>
      <c r="L1632">
        <v>16</v>
      </c>
      <c r="M1632">
        <v>10</v>
      </c>
      <c r="N1632" s="7">
        <f t="shared" si="51"/>
        <v>0.38461538461538464</v>
      </c>
      <c r="O1632">
        <v>3</v>
      </c>
      <c r="P1632">
        <v>2</v>
      </c>
      <c r="Q1632">
        <v>22</v>
      </c>
      <c r="R1632">
        <v>10</v>
      </c>
      <c r="S1632" t="s">
        <v>4984</v>
      </c>
      <c r="T1632" t="s">
        <v>5009</v>
      </c>
      <c r="U1632" t="s">
        <v>14812</v>
      </c>
    </row>
    <row r="1633" spans="1:21" x14ac:dyDescent="0.3">
      <c r="A1633" t="s">
        <v>5010</v>
      </c>
      <c r="B1633" t="s">
        <v>5011</v>
      </c>
      <c r="C1633" t="s">
        <v>20</v>
      </c>
      <c r="D1633" t="s">
        <v>21</v>
      </c>
      <c r="E1633" t="s">
        <v>37</v>
      </c>
      <c r="F1633" t="s">
        <v>29</v>
      </c>
      <c r="G1633" t="s">
        <v>24</v>
      </c>
      <c r="H1633">
        <v>45</v>
      </c>
      <c r="I1633">
        <v>9</v>
      </c>
      <c r="J1633">
        <v>5</v>
      </c>
      <c r="K1633" s="5">
        <f t="shared" si="50"/>
        <v>0</v>
      </c>
      <c r="L1633">
        <v>2</v>
      </c>
      <c r="M1633">
        <v>2</v>
      </c>
      <c r="N1633" s="7">
        <f t="shared" si="51"/>
        <v>0.5</v>
      </c>
      <c r="O1633">
        <v>3</v>
      </c>
      <c r="P1633">
        <v>2</v>
      </c>
      <c r="Q1633">
        <v>2</v>
      </c>
      <c r="R1633">
        <v>3.5</v>
      </c>
      <c r="S1633" t="s">
        <v>4984</v>
      </c>
      <c r="T1633" t="s">
        <v>5012</v>
      </c>
      <c r="U1633" t="s">
        <v>14812</v>
      </c>
    </row>
    <row r="1634" spans="1:21" x14ac:dyDescent="0.3">
      <c r="A1634" t="s">
        <v>5013</v>
      </c>
      <c r="B1634" t="s">
        <v>5014</v>
      </c>
      <c r="C1634" t="s">
        <v>20</v>
      </c>
      <c r="D1634" t="s">
        <v>21</v>
      </c>
      <c r="E1634" t="s">
        <v>22</v>
      </c>
      <c r="F1634" t="s">
        <v>23</v>
      </c>
      <c r="G1634" t="s">
        <v>24</v>
      </c>
      <c r="H1634">
        <v>157</v>
      </c>
      <c r="I1634">
        <v>15</v>
      </c>
      <c r="J1634">
        <v>10.5</v>
      </c>
      <c r="K1634" s="5">
        <f t="shared" si="50"/>
        <v>0</v>
      </c>
      <c r="L1634">
        <v>7</v>
      </c>
      <c r="M1634">
        <v>1</v>
      </c>
      <c r="N1634" s="7">
        <f t="shared" si="51"/>
        <v>0.125</v>
      </c>
      <c r="O1634">
        <v>6</v>
      </c>
      <c r="P1634">
        <v>1</v>
      </c>
      <c r="Q1634">
        <v>11</v>
      </c>
      <c r="R1634">
        <v>6</v>
      </c>
      <c r="S1634" t="s">
        <v>4984</v>
      </c>
      <c r="T1634" t="s">
        <v>5015</v>
      </c>
      <c r="U1634" t="s">
        <v>14812</v>
      </c>
    </row>
    <row r="1635" spans="1:21" x14ac:dyDescent="0.3">
      <c r="A1635" t="s">
        <v>5016</v>
      </c>
      <c r="B1635" t="s">
        <v>5017</v>
      </c>
      <c r="C1635" t="s">
        <v>20</v>
      </c>
      <c r="D1635" t="s">
        <v>21</v>
      </c>
      <c r="E1635" t="s">
        <v>22</v>
      </c>
      <c r="F1635" t="s">
        <v>29</v>
      </c>
      <c r="G1635" t="s">
        <v>24</v>
      </c>
      <c r="H1635">
        <v>110</v>
      </c>
      <c r="I1635">
        <v>10</v>
      </c>
      <c r="J1635">
        <v>11</v>
      </c>
      <c r="K1635" s="5">
        <f t="shared" si="50"/>
        <v>0</v>
      </c>
      <c r="L1635">
        <v>6</v>
      </c>
      <c r="M1635">
        <v>1</v>
      </c>
      <c r="N1635" s="7">
        <f t="shared" si="51"/>
        <v>0.14285714285714285</v>
      </c>
      <c r="O1635">
        <v>3</v>
      </c>
      <c r="P1635">
        <v>0</v>
      </c>
      <c r="Q1635">
        <v>2</v>
      </c>
      <c r="R1635">
        <v>5</v>
      </c>
      <c r="S1635" t="s">
        <v>4984</v>
      </c>
      <c r="T1635" t="s">
        <v>5018</v>
      </c>
      <c r="U1635" t="s">
        <v>14812</v>
      </c>
    </row>
    <row r="1636" spans="1:21" x14ac:dyDescent="0.3">
      <c r="A1636" t="s">
        <v>5019</v>
      </c>
      <c r="B1636" t="s">
        <v>5020</v>
      </c>
      <c r="C1636" t="s">
        <v>20</v>
      </c>
      <c r="D1636" t="s">
        <v>21</v>
      </c>
      <c r="E1636" t="s">
        <v>37</v>
      </c>
      <c r="F1636" t="s">
        <v>38</v>
      </c>
      <c r="G1636" t="s">
        <v>24</v>
      </c>
      <c r="H1636">
        <v>734</v>
      </c>
      <c r="I1636">
        <v>34</v>
      </c>
      <c r="J1636">
        <v>21.6</v>
      </c>
      <c r="K1636" s="5">
        <f t="shared" si="50"/>
        <v>1</v>
      </c>
      <c r="L1636">
        <v>18</v>
      </c>
      <c r="M1636">
        <v>7</v>
      </c>
      <c r="N1636" s="7">
        <f t="shared" si="51"/>
        <v>0.28000000000000003</v>
      </c>
      <c r="O1636">
        <v>7</v>
      </c>
      <c r="P1636">
        <v>2</v>
      </c>
      <c r="Q1636">
        <v>25</v>
      </c>
      <c r="R1636">
        <v>12</v>
      </c>
      <c r="S1636" t="s">
        <v>4984</v>
      </c>
      <c r="T1636" t="s">
        <v>5021</v>
      </c>
      <c r="U1636" t="s">
        <v>14812</v>
      </c>
    </row>
    <row r="1637" spans="1:21" x14ac:dyDescent="0.3">
      <c r="A1637" t="s">
        <v>5022</v>
      </c>
      <c r="B1637" t="s">
        <v>5023</v>
      </c>
      <c r="C1637" t="s">
        <v>20</v>
      </c>
      <c r="D1637" t="s">
        <v>21</v>
      </c>
      <c r="E1637" t="s">
        <v>22</v>
      </c>
      <c r="F1637" t="s">
        <v>29</v>
      </c>
      <c r="G1637" t="s">
        <v>24</v>
      </c>
      <c r="H1637">
        <v>189</v>
      </c>
      <c r="I1637">
        <v>9</v>
      </c>
      <c r="J1637">
        <v>21</v>
      </c>
      <c r="K1637" s="5">
        <f t="shared" si="50"/>
        <v>1</v>
      </c>
      <c r="L1637">
        <v>5</v>
      </c>
      <c r="M1637">
        <v>2</v>
      </c>
      <c r="N1637" s="7">
        <f t="shared" si="51"/>
        <v>0.2857142857142857</v>
      </c>
      <c r="O1637">
        <v>1</v>
      </c>
      <c r="P1637">
        <v>1</v>
      </c>
      <c r="Q1637">
        <v>9</v>
      </c>
      <c r="R1637">
        <v>5</v>
      </c>
      <c r="S1637" t="s">
        <v>4984</v>
      </c>
      <c r="T1637" t="s">
        <v>5024</v>
      </c>
      <c r="U1637" t="s">
        <v>14812</v>
      </c>
    </row>
    <row r="1638" spans="1:21" x14ac:dyDescent="0.3">
      <c r="A1638" t="s">
        <v>5025</v>
      </c>
      <c r="B1638" t="s">
        <v>5026</v>
      </c>
      <c r="C1638" t="s">
        <v>20</v>
      </c>
      <c r="D1638" t="s">
        <v>21</v>
      </c>
      <c r="E1638" t="s">
        <v>22</v>
      </c>
      <c r="F1638" t="s">
        <v>29</v>
      </c>
      <c r="G1638" t="s">
        <v>24</v>
      </c>
      <c r="H1638">
        <v>131</v>
      </c>
      <c r="I1638">
        <v>11</v>
      </c>
      <c r="J1638">
        <v>11.9</v>
      </c>
      <c r="K1638" s="5">
        <f t="shared" si="50"/>
        <v>0</v>
      </c>
      <c r="L1638">
        <v>4</v>
      </c>
      <c r="M1638">
        <v>1</v>
      </c>
      <c r="N1638" s="7">
        <f t="shared" si="51"/>
        <v>0.2</v>
      </c>
      <c r="O1638">
        <v>3</v>
      </c>
      <c r="P1638">
        <v>3</v>
      </c>
      <c r="Q1638">
        <v>2</v>
      </c>
      <c r="R1638">
        <v>9</v>
      </c>
      <c r="S1638" t="s">
        <v>3798</v>
      </c>
      <c r="T1638" t="s">
        <v>5027</v>
      </c>
      <c r="U1638" t="s">
        <v>14812</v>
      </c>
    </row>
    <row r="1639" spans="1:21" x14ac:dyDescent="0.3">
      <c r="A1639" t="s">
        <v>5028</v>
      </c>
      <c r="B1639" t="s">
        <v>5029</v>
      </c>
      <c r="C1639" t="s">
        <v>20</v>
      </c>
      <c r="D1639" t="s">
        <v>21</v>
      </c>
      <c r="E1639" t="s">
        <v>22</v>
      </c>
      <c r="F1639" t="s">
        <v>29</v>
      </c>
      <c r="G1639" t="s">
        <v>24</v>
      </c>
      <c r="H1639">
        <v>32</v>
      </c>
      <c r="I1639">
        <v>4</v>
      </c>
      <c r="J1639">
        <v>8</v>
      </c>
      <c r="K1639" s="5">
        <f t="shared" si="50"/>
        <v>0</v>
      </c>
      <c r="L1639">
        <v>0</v>
      </c>
      <c r="M1639">
        <v>0</v>
      </c>
      <c r="N1639" s="7">
        <f t="shared" si="51"/>
        <v>0</v>
      </c>
      <c r="O1639">
        <v>3</v>
      </c>
      <c r="P1639">
        <v>1</v>
      </c>
      <c r="Q1639">
        <v>1</v>
      </c>
      <c r="R1639">
        <v>1.7</v>
      </c>
      <c r="S1639" t="s">
        <v>3798</v>
      </c>
      <c r="T1639" t="s">
        <v>5030</v>
      </c>
      <c r="U1639" t="s">
        <v>14812</v>
      </c>
    </row>
    <row r="1640" spans="1:21" x14ac:dyDescent="0.3">
      <c r="A1640" t="s">
        <v>5031</v>
      </c>
      <c r="B1640" t="s">
        <v>5032</v>
      </c>
      <c r="C1640" t="s">
        <v>20</v>
      </c>
      <c r="D1640" t="s">
        <v>21</v>
      </c>
      <c r="E1640" t="s">
        <v>22</v>
      </c>
      <c r="F1640" t="s">
        <v>29</v>
      </c>
      <c r="G1640" t="s">
        <v>24</v>
      </c>
      <c r="H1640">
        <v>126</v>
      </c>
      <c r="I1640">
        <v>14</v>
      </c>
      <c r="J1640">
        <v>9</v>
      </c>
      <c r="K1640" s="5">
        <f t="shared" si="50"/>
        <v>0</v>
      </c>
      <c r="L1640">
        <v>10</v>
      </c>
      <c r="M1640">
        <v>1</v>
      </c>
      <c r="N1640" s="7">
        <f t="shared" si="51"/>
        <v>9.0909090909090912E-2</v>
      </c>
      <c r="O1640">
        <v>2</v>
      </c>
      <c r="P1640">
        <v>1</v>
      </c>
      <c r="Q1640">
        <v>14</v>
      </c>
      <c r="R1640">
        <v>22</v>
      </c>
      <c r="S1640" t="s">
        <v>3798</v>
      </c>
      <c r="T1640" t="s">
        <v>5033</v>
      </c>
      <c r="U1640" t="s">
        <v>14812</v>
      </c>
    </row>
    <row r="1641" spans="1:21" x14ac:dyDescent="0.3">
      <c r="A1641" t="s">
        <v>5034</v>
      </c>
      <c r="B1641" t="s">
        <v>5035</v>
      </c>
      <c r="C1641" t="s">
        <v>20</v>
      </c>
      <c r="D1641" t="s">
        <v>21</v>
      </c>
      <c r="E1641" t="s">
        <v>22</v>
      </c>
      <c r="F1641" t="s">
        <v>29</v>
      </c>
      <c r="G1641" t="s">
        <v>24</v>
      </c>
      <c r="H1641">
        <v>237</v>
      </c>
      <c r="I1641">
        <v>17</v>
      </c>
      <c r="J1641">
        <v>13.9</v>
      </c>
      <c r="K1641" s="5">
        <f t="shared" si="50"/>
        <v>0</v>
      </c>
      <c r="L1641">
        <v>6</v>
      </c>
      <c r="M1641">
        <v>4</v>
      </c>
      <c r="N1641" s="7">
        <f t="shared" si="51"/>
        <v>0.4</v>
      </c>
      <c r="O1641">
        <v>3</v>
      </c>
      <c r="P1641">
        <v>4</v>
      </c>
      <c r="Q1641">
        <v>10</v>
      </c>
      <c r="R1641">
        <v>4</v>
      </c>
      <c r="S1641" t="s">
        <v>3798</v>
      </c>
      <c r="T1641" t="s">
        <v>5036</v>
      </c>
      <c r="U1641" t="s">
        <v>14812</v>
      </c>
    </row>
    <row r="1642" spans="1:21" x14ac:dyDescent="0.3">
      <c r="A1642" t="s">
        <v>5037</v>
      </c>
      <c r="B1642" t="s">
        <v>5038</v>
      </c>
      <c r="C1642" t="s">
        <v>20</v>
      </c>
      <c r="D1642" t="s">
        <v>21</v>
      </c>
      <c r="E1642" t="s">
        <v>22</v>
      </c>
      <c r="F1642" t="s">
        <v>29</v>
      </c>
      <c r="G1642" t="s">
        <v>24</v>
      </c>
      <c r="H1642">
        <v>139</v>
      </c>
      <c r="I1642">
        <v>8</v>
      </c>
      <c r="J1642">
        <v>17.399999999999999</v>
      </c>
      <c r="K1642" s="5">
        <f t="shared" si="50"/>
        <v>1</v>
      </c>
      <c r="L1642">
        <v>2</v>
      </c>
      <c r="M1642">
        <v>1</v>
      </c>
      <c r="N1642" s="7">
        <f t="shared" si="51"/>
        <v>0.33333333333333331</v>
      </c>
      <c r="O1642">
        <v>4</v>
      </c>
      <c r="P1642">
        <v>1</v>
      </c>
      <c r="Q1642">
        <v>4</v>
      </c>
      <c r="R1642">
        <v>2</v>
      </c>
      <c r="S1642" t="s">
        <v>3798</v>
      </c>
      <c r="T1642" t="s">
        <v>5039</v>
      </c>
      <c r="U1642" t="s">
        <v>14812</v>
      </c>
    </row>
    <row r="1643" spans="1:21" x14ac:dyDescent="0.3">
      <c r="A1643" t="s">
        <v>5040</v>
      </c>
      <c r="B1643" t="s">
        <v>5041</v>
      </c>
      <c r="C1643" t="s">
        <v>99</v>
      </c>
      <c r="D1643" t="s">
        <v>21</v>
      </c>
      <c r="E1643" t="s">
        <v>22</v>
      </c>
      <c r="F1643" t="s">
        <v>29</v>
      </c>
      <c r="G1643" t="s">
        <v>24</v>
      </c>
      <c r="H1643">
        <v>40</v>
      </c>
      <c r="I1643">
        <v>6</v>
      </c>
      <c r="J1643">
        <v>6.7</v>
      </c>
      <c r="K1643" s="5">
        <f t="shared" si="50"/>
        <v>0</v>
      </c>
      <c r="L1643">
        <v>0</v>
      </c>
      <c r="M1643">
        <v>0</v>
      </c>
      <c r="N1643" s="7">
        <f t="shared" si="51"/>
        <v>0</v>
      </c>
      <c r="O1643">
        <v>0</v>
      </c>
      <c r="P1643">
        <v>0</v>
      </c>
      <c r="Q1643">
        <v>1</v>
      </c>
      <c r="R1643">
        <v>9</v>
      </c>
      <c r="S1643" t="s">
        <v>3798</v>
      </c>
      <c r="T1643" t="s">
        <v>5042</v>
      </c>
      <c r="U1643" t="s">
        <v>14812</v>
      </c>
    </row>
    <row r="1644" spans="1:21" x14ac:dyDescent="0.3">
      <c r="A1644" t="s">
        <v>5043</v>
      </c>
      <c r="B1644" t="s">
        <v>5044</v>
      </c>
      <c r="C1644" t="s">
        <v>20</v>
      </c>
      <c r="D1644" t="s">
        <v>21</v>
      </c>
      <c r="E1644" t="s">
        <v>22</v>
      </c>
      <c r="F1644" t="s">
        <v>29</v>
      </c>
      <c r="G1644" t="s">
        <v>24</v>
      </c>
      <c r="H1644">
        <v>119</v>
      </c>
      <c r="I1644">
        <v>9</v>
      </c>
      <c r="J1644">
        <v>13.2</v>
      </c>
      <c r="K1644" s="5">
        <f t="shared" si="50"/>
        <v>0</v>
      </c>
      <c r="L1644">
        <v>7</v>
      </c>
      <c r="M1644">
        <v>0</v>
      </c>
      <c r="N1644" s="7">
        <f t="shared" si="51"/>
        <v>0</v>
      </c>
      <c r="O1644">
        <v>2</v>
      </c>
      <c r="P1644">
        <v>0</v>
      </c>
      <c r="Q1644">
        <v>6</v>
      </c>
      <c r="R1644">
        <v>4</v>
      </c>
      <c r="S1644" t="s">
        <v>3798</v>
      </c>
      <c r="T1644" t="s">
        <v>5045</v>
      </c>
      <c r="U1644" t="s">
        <v>14812</v>
      </c>
    </row>
    <row r="1645" spans="1:21" x14ac:dyDescent="0.3">
      <c r="A1645" t="s">
        <v>5046</v>
      </c>
      <c r="B1645" t="s">
        <v>5047</v>
      </c>
      <c r="C1645" t="s">
        <v>99</v>
      </c>
      <c r="D1645" t="s">
        <v>125</v>
      </c>
      <c r="E1645" t="s">
        <v>37</v>
      </c>
      <c r="F1645" t="s">
        <v>38</v>
      </c>
      <c r="G1645" t="s">
        <v>24</v>
      </c>
      <c r="H1645">
        <v>97</v>
      </c>
      <c r="I1645">
        <v>9</v>
      </c>
      <c r="J1645">
        <v>10.8</v>
      </c>
      <c r="K1645" s="5">
        <f t="shared" si="50"/>
        <v>0</v>
      </c>
      <c r="L1645">
        <v>0</v>
      </c>
      <c r="M1645">
        <v>0</v>
      </c>
      <c r="N1645" s="7">
        <f t="shared" si="51"/>
        <v>0</v>
      </c>
      <c r="O1645">
        <v>0</v>
      </c>
      <c r="P1645">
        <v>0</v>
      </c>
      <c r="Q1645">
        <v>4</v>
      </c>
      <c r="R1645">
        <v>6</v>
      </c>
      <c r="S1645" t="s">
        <v>3911</v>
      </c>
      <c r="T1645" t="s">
        <v>5048</v>
      </c>
      <c r="U1645" t="s">
        <v>14818</v>
      </c>
    </row>
    <row r="1646" spans="1:21" x14ac:dyDescent="0.3">
      <c r="A1646" t="s">
        <v>5049</v>
      </c>
      <c r="B1646" t="s">
        <v>5050</v>
      </c>
      <c r="C1646" t="s">
        <v>20</v>
      </c>
      <c r="D1646" t="s">
        <v>42</v>
      </c>
      <c r="E1646" t="s">
        <v>37</v>
      </c>
      <c r="F1646" t="s">
        <v>38</v>
      </c>
      <c r="G1646" t="s">
        <v>24</v>
      </c>
      <c r="H1646">
        <v>81</v>
      </c>
      <c r="I1646">
        <v>9</v>
      </c>
      <c r="J1646">
        <v>9</v>
      </c>
      <c r="K1646" s="5">
        <f t="shared" si="50"/>
        <v>0</v>
      </c>
      <c r="L1646">
        <v>5</v>
      </c>
      <c r="M1646">
        <v>4</v>
      </c>
      <c r="N1646" s="7">
        <f t="shared" si="51"/>
        <v>0.44444444444444442</v>
      </c>
      <c r="O1646">
        <v>0</v>
      </c>
      <c r="P1646">
        <v>0</v>
      </c>
      <c r="Q1646">
        <v>7</v>
      </c>
      <c r="R1646">
        <v>6</v>
      </c>
      <c r="S1646" t="s">
        <v>3911</v>
      </c>
      <c r="T1646" t="s">
        <v>5051</v>
      </c>
      <c r="U1646" t="s">
        <v>14818</v>
      </c>
    </row>
    <row r="1647" spans="1:21" x14ac:dyDescent="0.3">
      <c r="A1647" t="s">
        <v>5052</v>
      </c>
      <c r="B1647" t="s">
        <v>5053</v>
      </c>
      <c r="C1647" t="s">
        <v>20</v>
      </c>
      <c r="D1647" t="s">
        <v>42</v>
      </c>
      <c r="E1647" t="s">
        <v>22</v>
      </c>
      <c r="F1647" t="s">
        <v>29</v>
      </c>
      <c r="G1647" t="s">
        <v>24</v>
      </c>
      <c r="H1647">
        <v>173</v>
      </c>
      <c r="I1647">
        <v>8</v>
      </c>
      <c r="J1647">
        <v>21.6</v>
      </c>
      <c r="K1647" s="5">
        <f t="shared" si="50"/>
        <v>1</v>
      </c>
      <c r="L1647">
        <v>8</v>
      </c>
      <c r="M1647">
        <v>0</v>
      </c>
      <c r="N1647" s="7">
        <f t="shared" si="51"/>
        <v>0</v>
      </c>
      <c r="O1647">
        <v>0</v>
      </c>
      <c r="P1647">
        <v>0</v>
      </c>
      <c r="Q1647">
        <v>5</v>
      </c>
      <c r="R1647">
        <v>5</v>
      </c>
      <c r="S1647" t="s">
        <v>3911</v>
      </c>
      <c r="T1647" t="s">
        <v>5054</v>
      </c>
      <c r="U1647" t="s">
        <v>14818</v>
      </c>
    </row>
    <row r="1648" spans="1:21" x14ac:dyDescent="0.3">
      <c r="A1648" t="s">
        <v>5055</v>
      </c>
      <c r="B1648" t="s">
        <v>5056</v>
      </c>
      <c r="C1648" t="s">
        <v>20</v>
      </c>
      <c r="D1648" t="s">
        <v>42</v>
      </c>
      <c r="E1648" t="s">
        <v>22</v>
      </c>
      <c r="F1648" t="s">
        <v>29</v>
      </c>
      <c r="G1648" t="s">
        <v>24</v>
      </c>
      <c r="H1648">
        <v>206</v>
      </c>
      <c r="I1648">
        <v>14</v>
      </c>
      <c r="J1648">
        <v>14.7</v>
      </c>
      <c r="K1648" s="5">
        <f t="shared" si="50"/>
        <v>0</v>
      </c>
      <c r="L1648">
        <v>9</v>
      </c>
      <c r="M1648">
        <v>2</v>
      </c>
      <c r="N1648" s="7">
        <f t="shared" si="51"/>
        <v>0.18181818181818182</v>
      </c>
      <c r="O1648">
        <v>2</v>
      </c>
      <c r="P1648">
        <v>1</v>
      </c>
      <c r="Q1648">
        <v>8</v>
      </c>
      <c r="R1648">
        <v>12</v>
      </c>
      <c r="S1648" t="s">
        <v>3911</v>
      </c>
      <c r="T1648" t="s">
        <v>5057</v>
      </c>
      <c r="U1648" t="s">
        <v>14818</v>
      </c>
    </row>
    <row r="1649" spans="1:21" x14ac:dyDescent="0.3">
      <c r="A1649" t="s">
        <v>5058</v>
      </c>
      <c r="B1649" t="s">
        <v>5059</v>
      </c>
      <c r="C1649" t="s">
        <v>20</v>
      </c>
      <c r="D1649" t="s">
        <v>42</v>
      </c>
      <c r="E1649" t="s">
        <v>22</v>
      </c>
      <c r="F1649" t="s">
        <v>29</v>
      </c>
      <c r="G1649" t="s">
        <v>24</v>
      </c>
      <c r="H1649">
        <v>166</v>
      </c>
      <c r="I1649">
        <v>11</v>
      </c>
      <c r="J1649">
        <v>15.1</v>
      </c>
      <c r="K1649" s="5">
        <f t="shared" si="50"/>
        <v>1</v>
      </c>
      <c r="L1649">
        <v>7</v>
      </c>
      <c r="M1649">
        <v>3</v>
      </c>
      <c r="N1649" s="7">
        <f t="shared" si="51"/>
        <v>0.3</v>
      </c>
      <c r="O1649">
        <v>1</v>
      </c>
      <c r="P1649">
        <v>0</v>
      </c>
      <c r="Q1649">
        <v>6</v>
      </c>
      <c r="R1649">
        <v>6</v>
      </c>
      <c r="S1649" t="s">
        <v>3911</v>
      </c>
      <c r="T1649" t="s">
        <v>5060</v>
      </c>
      <c r="U1649" t="s">
        <v>14818</v>
      </c>
    </row>
    <row r="1650" spans="1:21" x14ac:dyDescent="0.3">
      <c r="A1650" t="s">
        <v>5061</v>
      </c>
      <c r="B1650" t="s">
        <v>5062</v>
      </c>
      <c r="C1650" t="s">
        <v>20</v>
      </c>
      <c r="D1650" t="s">
        <v>42</v>
      </c>
      <c r="E1650" t="s">
        <v>49</v>
      </c>
      <c r="F1650" t="s">
        <v>23</v>
      </c>
      <c r="G1650" t="s">
        <v>24</v>
      </c>
      <c r="H1650">
        <v>561</v>
      </c>
      <c r="I1650">
        <v>28</v>
      </c>
      <c r="J1650">
        <v>20</v>
      </c>
      <c r="K1650" s="5">
        <f t="shared" si="50"/>
        <v>1</v>
      </c>
      <c r="L1650">
        <v>13</v>
      </c>
      <c r="M1650">
        <v>14</v>
      </c>
      <c r="N1650" s="7">
        <f t="shared" si="51"/>
        <v>0.51851851851851849</v>
      </c>
      <c r="O1650">
        <v>0</v>
      </c>
      <c r="P1650">
        <v>1</v>
      </c>
      <c r="Q1650">
        <v>21</v>
      </c>
      <c r="R1650">
        <v>14.5</v>
      </c>
      <c r="S1650" t="s">
        <v>3911</v>
      </c>
      <c r="T1650" t="s">
        <v>5063</v>
      </c>
      <c r="U1650" t="s">
        <v>14818</v>
      </c>
    </row>
    <row r="1651" spans="1:21" x14ac:dyDescent="0.3">
      <c r="A1651" t="s">
        <v>5064</v>
      </c>
      <c r="B1651" t="s">
        <v>5065</v>
      </c>
      <c r="C1651" t="s">
        <v>20</v>
      </c>
      <c r="D1651" t="s">
        <v>42</v>
      </c>
      <c r="E1651" t="s">
        <v>22</v>
      </c>
      <c r="F1651" t="s">
        <v>29</v>
      </c>
      <c r="G1651" t="s">
        <v>24</v>
      </c>
      <c r="H1651">
        <v>122</v>
      </c>
      <c r="I1651">
        <v>9</v>
      </c>
      <c r="J1651">
        <v>13.6</v>
      </c>
      <c r="K1651" s="5">
        <f t="shared" si="50"/>
        <v>0</v>
      </c>
      <c r="L1651">
        <v>5</v>
      </c>
      <c r="M1651">
        <v>4</v>
      </c>
      <c r="N1651" s="7">
        <f t="shared" si="51"/>
        <v>0.44444444444444442</v>
      </c>
      <c r="O1651">
        <v>0</v>
      </c>
      <c r="P1651">
        <v>0</v>
      </c>
      <c r="Q1651">
        <v>5</v>
      </c>
      <c r="R1651">
        <v>8</v>
      </c>
      <c r="S1651" t="s">
        <v>3911</v>
      </c>
      <c r="T1651" t="s">
        <v>5066</v>
      </c>
      <c r="U1651" t="s">
        <v>14818</v>
      </c>
    </row>
    <row r="1652" spans="1:21" x14ac:dyDescent="0.3">
      <c r="A1652" t="s">
        <v>5067</v>
      </c>
      <c r="B1652" t="s">
        <v>5068</v>
      </c>
      <c r="C1652" t="s">
        <v>20</v>
      </c>
      <c r="D1652" t="s">
        <v>21</v>
      </c>
      <c r="E1652" t="s">
        <v>22</v>
      </c>
      <c r="F1652" t="s">
        <v>23</v>
      </c>
      <c r="G1652" t="s">
        <v>24</v>
      </c>
      <c r="H1652">
        <v>199</v>
      </c>
      <c r="I1652">
        <v>10</v>
      </c>
      <c r="J1652">
        <v>19.899999999999999</v>
      </c>
      <c r="K1652" s="5">
        <f t="shared" si="50"/>
        <v>1</v>
      </c>
      <c r="L1652">
        <v>6</v>
      </c>
      <c r="M1652">
        <v>3</v>
      </c>
      <c r="N1652" s="7">
        <f t="shared" si="51"/>
        <v>0.33333333333333331</v>
      </c>
      <c r="O1652">
        <v>0</v>
      </c>
      <c r="P1652">
        <v>1</v>
      </c>
      <c r="Q1652">
        <v>9</v>
      </c>
      <c r="R1652">
        <v>6</v>
      </c>
      <c r="S1652" t="s">
        <v>3911</v>
      </c>
      <c r="T1652" t="s">
        <v>5069</v>
      </c>
      <c r="U1652" t="s">
        <v>14818</v>
      </c>
    </row>
    <row r="1653" spans="1:21" x14ac:dyDescent="0.3">
      <c r="A1653" t="s">
        <v>5070</v>
      </c>
      <c r="B1653" t="s">
        <v>5071</v>
      </c>
      <c r="C1653" t="s">
        <v>99</v>
      </c>
      <c r="D1653" t="s">
        <v>21</v>
      </c>
      <c r="E1653" t="s">
        <v>22</v>
      </c>
      <c r="F1653" t="s">
        <v>23</v>
      </c>
      <c r="G1653" t="s">
        <v>24</v>
      </c>
      <c r="H1653">
        <v>180</v>
      </c>
      <c r="I1653">
        <v>17</v>
      </c>
      <c r="J1653">
        <v>10.6</v>
      </c>
      <c r="K1653" s="5">
        <f t="shared" si="50"/>
        <v>0</v>
      </c>
      <c r="L1653">
        <v>0</v>
      </c>
      <c r="M1653">
        <v>0</v>
      </c>
      <c r="N1653" s="7">
        <f t="shared" si="51"/>
        <v>0</v>
      </c>
      <c r="O1653">
        <v>0</v>
      </c>
      <c r="P1653">
        <v>0</v>
      </c>
      <c r="Q1653">
        <v>29</v>
      </c>
      <c r="R1653">
        <v>10</v>
      </c>
      <c r="S1653" t="s">
        <v>3911</v>
      </c>
      <c r="T1653" t="s">
        <v>5072</v>
      </c>
      <c r="U1653" t="s">
        <v>14818</v>
      </c>
    </row>
    <row r="1654" spans="1:21" x14ac:dyDescent="0.3">
      <c r="A1654" t="s">
        <v>5073</v>
      </c>
      <c r="B1654" t="s">
        <v>5074</v>
      </c>
      <c r="C1654" t="s">
        <v>20</v>
      </c>
      <c r="D1654" t="s">
        <v>21</v>
      </c>
      <c r="E1654" t="s">
        <v>22</v>
      </c>
      <c r="F1654" t="s">
        <v>23</v>
      </c>
      <c r="G1654" t="s">
        <v>24</v>
      </c>
      <c r="H1654">
        <v>153</v>
      </c>
      <c r="I1654">
        <v>10</v>
      </c>
      <c r="J1654">
        <v>15.3</v>
      </c>
      <c r="K1654" s="5">
        <f t="shared" si="50"/>
        <v>1</v>
      </c>
      <c r="L1654">
        <v>6</v>
      </c>
      <c r="M1654">
        <v>3</v>
      </c>
      <c r="N1654" s="7">
        <f t="shared" si="51"/>
        <v>0.33333333333333331</v>
      </c>
      <c r="O1654">
        <v>1</v>
      </c>
      <c r="P1654">
        <v>0</v>
      </c>
      <c r="Q1654">
        <v>8</v>
      </c>
      <c r="R1654">
        <v>6</v>
      </c>
      <c r="S1654" t="s">
        <v>3911</v>
      </c>
      <c r="T1654" t="s">
        <v>5075</v>
      </c>
      <c r="U1654" t="s">
        <v>14818</v>
      </c>
    </row>
    <row r="1655" spans="1:21" x14ac:dyDescent="0.3">
      <c r="A1655" t="s">
        <v>5076</v>
      </c>
      <c r="B1655" t="s">
        <v>5077</v>
      </c>
      <c r="C1655" t="s">
        <v>99</v>
      </c>
      <c r="D1655" t="s">
        <v>21</v>
      </c>
      <c r="E1655" t="s">
        <v>22</v>
      </c>
      <c r="F1655" t="s">
        <v>38</v>
      </c>
      <c r="G1655" t="s">
        <v>24</v>
      </c>
      <c r="H1655">
        <v>121</v>
      </c>
      <c r="I1655">
        <v>14</v>
      </c>
      <c r="J1655">
        <v>8.6</v>
      </c>
      <c r="K1655" s="5">
        <f t="shared" si="50"/>
        <v>0</v>
      </c>
      <c r="L1655">
        <v>0</v>
      </c>
      <c r="M1655">
        <v>0</v>
      </c>
      <c r="N1655" s="7">
        <f t="shared" si="51"/>
        <v>0</v>
      </c>
      <c r="O1655">
        <v>0</v>
      </c>
      <c r="P1655">
        <v>0</v>
      </c>
      <c r="Q1655">
        <v>11</v>
      </c>
      <c r="R1655">
        <v>7</v>
      </c>
      <c r="S1655" t="s">
        <v>3911</v>
      </c>
      <c r="T1655" t="s">
        <v>5078</v>
      </c>
      <c r="U1655" t="s">
        <v>14818</v>
      </c>
    </row>
    <row r="1656" spans="1:21" x14ac:dyDescent="0.3">
      <c r="A1656" t="s">
        <v>5079</v>
      </c>
      <c r="B1656" t="s">
        <v>5080</v>
      </c>
      <c r="C1656" t="s">
        <v>20</v>
      </c>
      <c r="D1656" t="s">
        <v>42</v>
      </c>
      <c r="E1656" t="s">
        <v>22</v>
      </c>
      <c r="F1656" t="s">
        <v>23</v>
      </c>
      <c r="G1656" t="s">
        <v>24</v>
      </c>
      <c r="H1656">
        <v>127</v>
      </c>
      <c r="I1656">
        <v>9</v>
      </c>
      <c r="J1656">
        <v>14.1</v>
      </c>
      <c r="K1656" s="5">
        <f t="shared" si="50"/>
        <v>0</v>
      </c>
      <c r="L1656">
        <v>8</v>
      </c>
      <c r="M1656">
        <v>1</v>
      </c>
      <c r="N1656" s="7">
        <f t="shared" si="51"/>
        <v>0.1111111111111111</v>
      </c>
      <c r="O1656">
        <v>0</v>
      </c>
      <c r="P1656">
        <v>0</v>
      </c>
      <c r="Q1656">
        <v>9</v>
      </c>
      <c r="R1656">
        <v>7</v>
      </c>
      <c r="S1656" t="s">
        <v>3911</v>
      </c>
      <c r="T1656" t="s">
        <v>5081</v>
      </c>
      <c r="U1656" t="s">
        <v>14818</v>
      </c>
    </row>
    <row r="1657" spans="1:21" x14ac:dyDescent="0.3">
      <c r="A1657" t="s">
        <v>5082</v>
      </c>
      <c r="B1657" t="s">
        <v>5083</v>
      </c>
      <c r="C1657" t="s">
        <v>20</v>
      </c>
      <c r="D1657" t="s">
        <v>42</v>
      </c>
      <c r="E1657" t="s">
        <v>22</v>
      </c>
      <c r="F1657" t="s">
        <v>23</v>
      </c>
      <c r="G1657" t="s">
        <v>24</v>
      </c>
      <c r="H1657">
        <v>213</v>
      </c>
      <c r="I1657">
        <v>19</v>
      </c>
      <c r="J1657">
        <v>11.2</v>
      </c>
      <c r="K1657" s="5">
        <f t="shared" si="50"/>
        <v>0</v>
      </c>
      <c r="L1657">
        <v>9</v>
      </c>
      <c r="M1657">
        <v>1</v>
      </c>
      <c r="N1657" s="7">
        <f t="shared" si="51"/>
        <v>0.1</v>
      </c>
      <c r="O1657">
        <v>7</v>
      </c>
      <c r="P1657">
        <v>2</v>
      </c>
      <c r="Q1657">
        <v>9</v>
      </c>
      <c r="R1657">
        <v>22</v>
      </c>
      <c r="S1657" t="s">
        <v>3911</v>
      </c>
      <c r="T1657" t="s">
        <v>5084</v>
      </c>
      <c r="U1657" t="s">
        <v>14818</v>
      </c>
    </row>
    <row r="1658" spans="1:21" x14ac:dyDescent="0.3">
      <c r="A1658" t="s">
        <v>5085</v>
      </c>
      <c r="B1658" t="s">
        <v>5086</v>
      </c>
      <c r="C1658" t="s">
        <v>20</v>
      </c>
      <c r="D1658" t="s">
        <v>21</v>
      </c>
      <c r="E1658" t="s">
        <v>22</v>
      </c>
      <c r="F1658" t="s">
        <v>29</v>
      </c>
      <c r="G1658" t="s">
        <v>24</v>
      </c>
      <c r="H1658">
        <v>181</v>
      </c>
      <c r="I1658">
        <v>6</v>
      </c>
      <c r="J1658">
        <v>30.2</v>
      </c>
      <c r="K1658" s="5">
        <f t="shared" si="50"/>
        <v>1</v>
      </c>
      <c r="L1658">
        <v>4</v>
      </c>
      <c r="M1658">
        <v>2</v>
      </c>
      <c r="N1658" s="7">
        <f t="shared" si="51"/>
        <v>0.33333333333333331</v>
      </c>
      <c r="O1658">
        <v>0</v>
      </c>
      <c r="P1658">
        <v>0</v>
      </c>
      <c r="Q1658">
        <v>3</v>
      </c>
      <c r="R1658">
        <v>10</v>
      </c>
      <c r="S1658" t="s">
        <v>3911</v>
      </c>
      <c r="T1658" t="s">
        <v>5087</v>
      </c>
      <c r="U1658" t="s">
        <v>14818</v>
      </c>
    </row>
    <row r="1659" spans="1:21" x14ac:dyDescent="0.3">
      <c r="A1659" t="s">
        <v>5088</v>
      </c>
      <c r="B1659" t="s">
        <v>5089</v>
      </c>
      <c r="C1659" t="s">
        <v>20</v>
      </c>
      <c r="D1659" t="s">
        <v>42</v>
      </c>
      <c r="E1659" t="s">
        <v>22</v>
      </c>
      <c r="F1659" t="s">
        <v>29</v>
      </c>
      <c r="G1659" t="s">
        <v>24</v>
      </c>
      <c r="H1659">
        <v>142</v>
      </c>
      <c r="I1659">
        <v>7</v>
      </c>
      <c r="J1659">
        <v>20.3</v>
      </c>
      <c r="K1659" s="5">
        <f t="shared" si="50"/>
        <v>1</v>
      </c>
      <c r="L1659">
        <v>3</v>
      </c>
      <c r="M1659">
        <v>2</v>
      </c>
      <c r="N1659" s="7">
        <f t="shared" si="51"/>
        <v>0.4</v>
      </c>
      <c r="O1659">
        <v>1</v>
      </c>
      <c r="P1659">
        <v>1</v>
      </c>
      <c r="Q1659">
        <v>5</v>
      </c>
      <c r="R1659">
        <v>3</v>
      </c>
      <c r="S1659" t="s">
        <v>3911</v>
      </c>
      <c r="T1659" t="s">
        <v>5090</v>
      </c>
      <c r="U1659" t="s">
        <v>14818</v>
      </c>
    </row>
    <row r="1660" spans="1:21" x14ac:dyDescent="0.3">
      <c r="A1660" t="s">
        <v>5091</v>
      </c>
      <c r="B1660" t="s">
        <v>5092</v>
      </c>
      <c r="C1660" t="s">
        <v>20</v>
      </c>
      <c r="D1660" t="s">
        <v>42</v>
      </c>
      <c r="E1660" t="s">
        <v>22</v>
      </c>
      <c r="F1660" t="s">
        <v>23</v>
      </c>
      <c r="G1660" t="s">
        <v>24</v>
      </c>
      <c r="H1660">
        <v>120</v>
      </c>
      <c r="I1660">
        <v>10</v>
      </c>
      <c r="J1660">
        <v>12</v>
      </c>
      <c r="K1660" s="5">
        <f t="shared" si="50"/>
        <v>0</v>
      </c>
      <c r="L1660">
        <v>9</v>
      </c>
      <c r="M1660">
        <v>0</v>
      </c>
      <c r="N1660" s="7">
        <f t="shared" si="51"/>
        <v>0</v>
      </c>
      <c r="O1660">
        <v>0</v>
      </c>
      <c r="P1660">
        <v>1</v>
      </c>
      <c r="Q1660">
        <v>5</v>
      </c>
      <c r="R1660">
        <v>35</v>
      </c>
      <c r="S1660" t="s">
        <v>3911</v>
      </c>
      <c r="T1660" t="s">
        <v>5093</v>
      </c>
      <c r="U1660" t="s">
        <v>14818</v>
      </c>
    </row>
    <row r="1661" spans="1:21" x14ac:dyDescent="0.3">
      <c r="A1661" t="s">
        <v>5094</v>
      </c>
      <c r="B1661" t="s">
        <v>5095</v>
      </c>
      <c r="C1661" t="s">
        <v>20</v>
      </c>
      <c r="D1661" t="s">
        <v>21</v>
      </c>
      <c r="E1661" t="s">
        <v>22</v>
      </c>
      <c r="F1661" t="s">
        <v>29</v>
      </c>
      <c r="G1661" t="s">
        <v>24</v>
      </c>
      <c r="H1661">
        <v>243</v>
      </c>
      <c r="I1661">
        <v>15</v>
      </c>
      <c r="J1661">
        <v>16.2</v>
      </c>
      <c r="K1661" s="5">
        <f t="shared" si="50"/>
        <v>1</v>
      </c>
      <c r="L1661">
        <v>7</v>
      </c>
      <c r="M1661">
        <v>5</v>
      </c>
      <c r="N1661" s="7">
        <f t="shared" si="51"/>
        <v>0.41666666666666669</v>
      </c>
      <c r="O1661">
        <v>2</v>
      </c>
      <c r="P1661">
        <v>1</v>
      </c>
      <c r="Q1661">
        <v>7</v>
      </c>
      <c r="R1661">
        <v>6</v>
      </c>
      <c r="S1661" t="s">
        <v>3911</v>
      </c>
      <c r="T1661" t="s">
        <v>5096</v>
      </c>
      <c r="U1661" t="s">
        <v>14818</v>
      </c>
    </row>
    <row r="1662" spans="1:21" x14ac:dyDescent="0.3">
      <c r="A1662" t="s">
        <v>5097</v>
      </c>
      <c r="B1662" t="s">
        <v>5098</v>
      </c>
      <c r="C1662" t="s">
        <v>20</v>
      </c>
      <c r="D1662" t="s">
        <v>21</v>
      </c>
      <c r="E1662" t="s">
        <v>37</v>
      </c>
      <c r="F1662" t="s">
        <v>38</v>
      </c>
      <c r="G1662" t="s">
        <v>24</v>
      </c>
      <c r="H1662">
        <v>244</v>
      </c>
      <c r="I1662">
        <v>17</v>
      </c>
      <c r="J1662">
        <v>14.4</v>
      </c>
      <c r="K1662" s="5">
        <f t="shared" si="50"/>
        <v>0</v>
      </c>
      <c r="L1662">
        <v>10</v>
      </c>
      <c r="M1662">
        <v>5</v>
      </c>
      <c r="N1662" s="7">
        <f t="shared" si="51"/>
        <v>0.33333333333333331</v>
      </c>
      <c r="O1662">
        <v>0</v>
      </c>
      <c r="P1662">
        <v>2</v>
      </c>
      <c r="Q1662">
        <v>14</v>
      </c>
      <c r="R1662">
        <v>32</v>
      </c>
      <c r="S1662" t="s">
        <v>3911</v>
      </c>
      <c r="T1662" t="s">
        <v>5099</v>
      </c>
      <c r="U1662" t="s">
        <v>14818</v>
      </c>
    </row>
    <row r="1663" spans="1:21" x14ac:dyDescent="0.3">
      <c r="A1663" t="s">
        <v>5100</v>
      </c>
      <c r="B1663" t="s">
        <v>5101</v>
      </c>
      <c r="C1663" t="s">
        <v>20</v>
      </c>
      <c r="D1663" t="s">
        <v>21</v>
      </c>
      <c r="E1663" t="s">
        <v>22</v>
      </c>
      <c r="F1663" t="s">
        <v>29</v>
      </c>
      <c r="G1663" t="s">
        <v>24</v>
      </c>
      <c r="H1663">
        <v>169</v>
      </c>
      <c r="I1663">
        <v>10</v>
      </c>
      <c r="J1663">
        <v>16.899999999999999</v>
      </c>
      <c r="K1663" s="5">
        <f t="shared" si="50"/>
        <v>1</v>
      </c>
      <c r="L1663">
        <v>6</v>
      </c>
      <c r="M1663">
        <v>4</v>
      </c>
      <c r="N1663" s="7">
        <f t="shared" si="51"/>
        <v>0.4</v>
      </c>
      <c r="O1663">
        <v>0</v>
      </c>
      <c r="P1663">
        <v>0</v>
      </c>
      <c r="Q1663">
        <v>7</v>
      </c>
      <c r="R1663">
        <v>46</v>
      </c>
      <c r="S1663" t="s">
        <v>3911</v>
      </c>
      <c r="T1663" t="s">
        <v>5102</v>
      </c>
      <c r="U1663" t="s">
        <v>14818</v>
      </c>
    </row>
    <row r="1664" spans="1:21" x14ac:dyDescent="0.3">
      <c r="A1664" t="s">
        <v>5103</v>
      </c>
      <c r="B1664" t="s">
        <v>5104</v>
      </c>
      <c r="C1664" t="s">
        <v>99</v>
      </c>
      <c r="D1664" t="s">
        <v>21</v>
      </c>
      <c r="E1664" t="s">
        <v>22</v>
      </c>
      <c r="F1664" t="s">
        <v>29</v>
      </c>
      <c r="G1664" t="s">
        <v>24</v>
      </c>
      <c r="H1664">
        <v>140</v>
      </c>
      <c r="I1664">
        <v>10</v>
      </c>
      <c r="J1664">
        <v>14</v>
      </c>
      <c r="K1664" s="5">
        <f t="shared" si="50"/>
        <v>0</v>
      </c>
      <c r="L1664">
        <v>0</v>
      </c>
      <c r="M1664">
        <v>0</v>
      </c>
      <c r="N1664" s="7">
        <f t="shared" si="51"/>
        <v>0</v>
      </c>
      <c r="O1664">
        <v>0</v>
      </c>
      <c r="P1664">
        <v>0</v>
      </c>
      <c r="Q1664">
        <v>9</v>
      </c>
      <c r="R1664">
        <v>5</v>
      </c>
      <c r="S1664" t="s">
        <v>3911</v>
      </c>
      <c r="T1664" t="s">
        <v>5105</v>
      </c>
      <c r="U1664" t="s">
        <v>14818</v>
      </c>
    </row>
    <row r="1665" spans="1:21" x14ac:dyDescent="0.3">
      <c r="A1665" t="s">
        <v>5106</v>
      </c>
      <c r="B1665" t="s">
        <v>5107</v>
      </c>
      <c r="C1665" t="s">
        <v>20</v>
      </c>
      <c r="D1665" t="s">
        <v>42</v>
      </c>
      <c r="E1665" t="s">
        <v>22</v>
      </c>
      <c r="F1665" t="s">
        <v>29</v>
      </c>
      <c r="G1665" t="s">
        <v>24</v>
      </c>
      <c r="H1665">
        <v>134</v>
      </c>
      <c r="I1665">
        <v>9</v>
      </c>
      <c r="J1665">
        <v>14.9</v>
      </c>
      <c r="K1665" s="5">
        <f t="shared" si="50"/>
        <v>0</v>
      </c>
      <c r="L1665">
        <v>6</v>
      </c>
      <c r="M1665">
        <v>2</v>
      </c>
      <c r="N1665" s="7">
        <f t="shared" si="51"/>
        <v>0.25</v>
      </c>
      <c r="O1665">
        <v>1</v>
      </c>
      <c r="P1665">
        <v>0</v>
      </c>
      <c r="Q1665">
        <v>5</v>
      </c>
      <c r="R1665">
        <v>50</v>
      </c>
      <c r="S1665" t="s">
        <v>3911</v>
      </c>
      <c r="T1665" t="s">
        <v>5108</v>
      </c>
      <c r="U1665" t="s">
        <v>14818</v>
      </c>
    </row>
    <row r="1666" spans="1:21" x14ac:dyDescent="0.3">
      <c r="A1666" t="s">
        <v>5109</v>
      </c>
      <c r="B1666" t="s">
        <v>5110</v>
      </c>
      <c r="C1666" t="s">
        <v>20</v>
      </c>
      <c r="D1666" t="s">
        <v>42</v>
      </c>
      <c r="E1666" t="s">
        <v>22</v>
      </c>
      <c r="F1666" t="s">
        <v>29</v>
      </c>
      <c r="G1666" t="s">
        <v>24</v>
      </c>
      <c r="H1666">
        <v>106</v>
      </c>
      <c r="I1666">
        <v>9</v>
      </c>
      <c r="J1666">
        <v>11.8</v>
      </c>
      <c r="K1666" s="5">
        <f t="shared" si="50"/>
        <v>0</v>
      </c>
      <c r="L1666">
        <v>5</v>
      </c>
      <c r="M1666">
        <v>2</v>
      </c>
      <c r="N1666" s="7">
        <f t="shared" si="51"/>
        <v>0.2857142857142857</v>
      </c>
      <c r="O1666">
        <v>2</v>
      </c>
      <c r="P1666">
        <v>0</v>
      </c>
      <c r="Q1666">
        <v>5</v>
      </c>
      <c r="R1666">
        <v>46</v>
      </c>
      <c r="S1666" t="s">
        <v>3911</v>
      </c>
      <c r="T1666" t="s">
        <v>5111</v>
      </c>
      <c r="U1666" t="s">
        <v>14818</v>
      </c>
    </row>
    <row r="1667" spans="1:21" x14ac:dyDescent="0.3">
      <c r="A1667" t="s">
        <v>5112</v>
      </c>
      <c r="B1667" t="s">
        <v>5113</v>
      </c>
      <c r="C1667" t="s">
        <v>99</v>
      </c>
      <c r="D1667" t="s">
        <v>125</v>
      </c>
      <c r="E1667" t="s">
        <v>22</v>
      </c>
      <c r="F1667" t="s">
        <v>23</v>
      </c>
      <c r="G1667" t="s">
        <v>24</v>
      </c>
      <c r="H1667">
        <v>59</v>
      </c>
      <c r="I1667">
        <v>7</v>
      </c>
      <c r="J1667">
        <v>8.4</v>
      </c>
      <c r="K1667" s="5">
        <f t="shared" ref="K1667:K1730" si="52">IF(J1667&gt;15, 1, 0)</f>
        <v>0</v>
      </c>
      <c r="L1667">
        <v>0</v>
      </c>
      <c r="M1667">
        <v>0</v>
      </c>
      <c r="N1667" s="7">
        <f t="shared" ref="N1667:N1730" si="53">IFERROR(M1667/(M1667+L1667), 0)</f>
        <v>0</v>
      </c>
      <c r="O1667">
        <v>0</v>
      </c>
      <c r="P1667">
        <v>0</v>
      </c>
      <c r="Q1667">
        <v>3</v>
      </c>
      <c r="R1667">
        <v>6</v>
      </c>
      <c r="S1667" t="s">
        <v>5114</v>
      </c>
      <c r="T1667" t="s">
        <v>5115</v>
      </c>
      <c r="U1667" t="s">
        <v>14818</v>
      </c>
    </row>
    <row r="1668" spans="1:21" x14ac:dyDescent="0.3">
      <c r="A1668" t="s">
        <v>5116</v>
      </c>
      <c r="B1668" t="s">
        <v>5117</v>
      </c>
      <c r="C1668" t="s">
        <v>20</v>
      </c>
      <c r="D1668" t="s">
        <v>42</v>
      </c>
      <c r="E1668" t="s">
        <v>22</v>
      </c>
      <c r="F1668" t="s">
        <v>23</v>
      </c>
      <c r="G1668" t="s">
        <v>24</v>
      </c>
      <c r="H1668">
        <v>188</v>
      </c>
      <c r="I1668">
        <v>16</v>
      </c>
      <c r="J1668">
        <v>11.8</v>
      </c>
      <c r="K1668" s="5">
        <f t="shared" si="52"/>
        <v>0</v>
      </c>
      <c r="L1668">
        <v>10</v>
      </c>
      <c r="M1668">
        <v>5</v>
      </c>
      <c r="N1668" s="7">
        <f t="shared" si="53"/>
        <v>0.33333333333333331</v>
      </c>
      <c r="O1668">
        <v>0</v>
      </c>
      <c r="P1668">
        <v>1</v>
      </c>
      <c r="Q1668">
        <v>12</v>
      </c>
      <c r="R1668">
        <v>20</v>
      </c>
      <c r="S1668" t="s">
        <v>5114</v>
      </c>
      <c r="T1668" t="s">
        <v>5118</v>
      </c>
      <c r="U1668" t="s">
        <v>14818</v>
      </c>
    </row>
    <row r="1669" spans="1:21" x14ac:dyDescent="0.3">
      <c r="A1669" t="s">
        <v>5119</v>
      </c>
      <c r="B1669" t="s">
        <v>5120</v>
      </c>
      <c r="C1669" t="s">
        <v>20</v>
      </c>
      <c r="D1669" t="s">
        <v>21</v>
      </c>
      <c r="E1669" t="s">
        <v>22</v>
      </c>
      <c r="F1669" t="s">
        <v>23</v>
      </c>
      <c r="G1669" t="s">
        <v>24</v>
      </c>
      <c r="H1669">
        <v>126</v>
      </c>
      <c r="I1669">
        <v>10</v>
      </c>
      <c r="J1669">
        <v>12.6</v>
      </c>
      <c r="K1669" s="5">
        <f t="shared" si="52"/>
        <v>0</v>
      </c>
      <c r="L1669">
        <v>5</v>
      </c>
      <c r="M1669">
        <v>4</v>
      </c>
      <c r="N1669" s="7">
        <f t="shared" si="53"/>
        <v>0.44444444444444442</v>
      </c>
      <c r="O1669">
        <v>1</v>
      </c>
      <c r="P1669">
        <v>0</v>
      </c>
      <c r="Q1669">
        <v>6</v>
      </c>
      <c r="R1669">
        <v>8</v>
      </c>
      <c r="S1669" t="s">
        <v>5114</v>
      </c>
      <c r="T1669" t="s">
        <v>5121</v>
      </c>
      <c r="U1669" t="s">
        <v>14818</v>
      </c>
    </row>
    <row r="1670" spans="1:21" x14ac:dyDescent="0.3">
      <c r="A1670" t="s">
        <v>5122</v>
      </c>
      <c r="B1670" t="s">
        <v>5123</v>
      </c>
      <c r="C1670" t="s">
        <v>20</v>
      </c>
      <c r="D1670" t="s">
        <v>213</v>
      </c>
      <c r="E1670" t="s">
        <v>22</v>
      </c>
      <c r="F1670" t="s">
        <v>29</v>
      </c>
      <c r="G1670" t="s">
        <v>24</v>
      </c>
      <c r="H1670">
        <v>61</v>
      </c>
      <c r="I1670">
        <v>4</v>
      </c>
      <c r="J1670">
        <v>15.2</v>
      </c>
      <c r="K1670" s="5">
        <f t="shared" si="52"/>
        <v>1</v>
      </c>
      <c r="L1670">
        <v>0</v>
      </c>
      <c r="M1670">
        <v>0</v>
      </c>
      <c r="N1670" s="7">
        <f t="shared" si="53"/>
        <v>0</v>
      </c>
      <c r="O1670">
        <v>3</v>
      </c>
      <c r="P1670">
        <v>1</v>
      </c>
      <c r="Q1670">
        <v>3</v>
      </c>
      <c r="R1670">
        <v>5</v>
      </c>
      <c r="S1670" t="s">
        <v>5114</v>
      </c>
      <c r="T1670" t="s">
        <v>5124</v>
      </c>
      <c r="U1670" t="s">
        <v>14818</v>
      </c>
    </row>
    <row r="1671" spans="1:21" x14ac:dyDescent="0.3">
      <c r="A1671" t="s">
        <v>5125</v>
      </c>
      <c r="B1671" t="s">
        <v>5126</v>
      </c>
      <c r="C1671" t="s">
        <v>20</v>
      </c>
      <c r="D1671" t="s">
        <v>21</v>
      </c>
      <c r="E1671" t="s">
        <v>22</v>
      </c>
      <c r="F1671" t="s">
        <v>23</v>
      </c>
      <c r="G1671" t="s">
        <v>24</v>
      </c>
      <c r="H1671">
        <v>138</v>
      </c>
      <c r="I1671">
        <v>11</v>
      </c>
      <c r="J1671">
        <v>12.5</v>
      </c>
      <c r="K1671" s="5">
        <f t="shared" si="52"/>
        <v>0</v>
      </c>
      <c r="L1671">
        <v>8</v>
      </c>
      <c r="M1671">
        <v>3</v>
      </c>
      <c r="N1671" s="7">
        <f t="shared" si="53"/>
        <v>0.27272727272727271</v>
      </c>
      <c r="O1671">
        <v>0</v>
      </c>
      <c r="P1671">
        <v>0</v>
      </c>
      <c r="Q1671">
        <v>10</v>
      </c>
      <c r="R1671">
        <v>15</v>
      </c>
      <c r="S1671" t="s">
        <v>4044</v>
      </c>
      <c r="T1671" t="s">
        <v>5127</v>
      </c>
      <c r="U1671" t="s">
        <v>14818</v>
      </c>
    </row>
    <row r="1672" spans="1:21" x14ac:dyDescent="0.3">
      <c r="A1672" t="s">
        <v>5128</v>
      </c>
      <c r="B1672" t="s">
        <v>5129</v>
      </c>
      <c r="C1672" t="s">
        <v>20</v>
      </c>
      <c r="D1672" t="s">
        <v>21</v>
      </c>
      <c r="E1672" t="s">
        <v>22</v>
      </c>
      <c r="F1672" t="s">
        <v>23</v>
      </c>
      <c r="G1672" t="s">
        <v>24</v>
      </c>
      <c r="H1672">
        <v>87</v>
      </c>
      <c r="I1672">
        <v>11</v>
      </c>
      <c r="J1672">
        <v>7.9</v>
      </c>
      <c r="K1672" s="5">
        <f t="shared" si="52"/>
        <v>0</v>
      </c>
      <c r="L1672">
        <v>10</v>
      </c>
      <c r="M1672">
        <v>1</v>
      </c>
      <c r="N1672" s="7">
        <f t="shared" si="53"/>
        <v>9.0909090909090912E-2</v>
      </c>
      <c r="O1672">
        <v>0</v>
      </c>
      <c r="P1672">
        <v>0</v>
      </c>
      <c r="Q1672">
        <v>7</v>
      </c>
      <c r="R1672">
        <v>9</v>
      </c>
      <c r="S1672" t="s">
        <v>5114</v>
      </c>
      <c r="T1672" t="s">
        <v>5130</v>
      </c>
      <c r="U1672" t="s">
        <v>14818</v>
      </c>
    </row>
    <row r="1673" spans="1:21" x14ac:dyDescent="0.3">
      <c r="A1673" t="s">
        <v>5131</v>
      </c>
      <c r="B1673" t="s">
        <v>5132</v>
      </c>
      <c r="C1673" t="s">
        <v>20</v>
      </c>
      <c r="D1673" t="s">
        <v>21</v>
      </c>
      <c r="E1673" t="s">
        <v>37</v>
      </c>
      <c r="F1673" t="s">
        <v>38</v>
      </c>
      <c r="G1673" t="s">
        <v>24</v>
      </c>
      <c r="H1673">
        <v>739</v>
      </c>
      <c r="I1673">
        <v>32</v>
      </c>
      <c r="J1673">
        <v>23.1</v>
      </c>
      <c r="K1673" s="5">
        <f t="shared" si="52"/>
        <v>1</v>
      </c>
      <c r="L1673">
        <v>18</v>
      </c>
      <c r="M1673">
        <v>7</v>
      </c>
      <c r="N1673" s="7">
        <f t="shared" si="53"/>
        <v>0.28000000000000003</v>
      </c>
      <c r="O1673">
        <v>4</v>
      </c>
      <c r="P1673">
        <v>3</v>
      </c>
      <c r="Q1673">
        <v>28</v>
      </c>
      <c r="R1673">
        <v>41</v>
      </c>
      <c r="S1673" t="s">
        <v>5114</v>
      </c>
      <c r="T1673" t="s">
        <v>5133</v>
      </c>
      <c r="U1673" t="s">
        <v>14818</v>
      </c>
    </row>
    <row r="1674" spans="1:21" x14ac:dyDescent="0.3">
      <c r="A1674" t="s">
        <v>5134</v>
      </c>
      <c r="B1674" t="s">
        <v>5135</v>
      </c>
      <c r="C1674" t="s">
        <v>99</v>
      </c>
      <c r="D1674" t="s">
        <v>125</v>
      </c>
      <c r="E1674" t="s">
        <v>22</v>
      </c>
      <c r="F1674" t="s">
        <v>23</v>
      </c>
      <c r="G1674" t="s">
        <v>24</v>
      </c>
      <c r="H1674">
        <v>94</v>
      </c>
      <c r="I1674">
        <v>6</v>
      </c>
      <c r="J1674">
        <v>15.7</v>
      </c>
      <c r="K1674" s="5">
        <f t="shared" si="52"/>
        <v>1</v>
      </c>
      <c r="L1674">
        <v>0</v>
      </c>
      <c r="M1674">
        <v>0</v>
      </c>
      <c r="N1674" s="7">
        <f t="shared" si="53"/>
        <v>0</v>
      </c>
      <c r="O1674">
        <v>0</v>
      </c>
      <c r="P1674">
        <v>0</v>
      </c>
      <c r="Q1674">
        <v>4</v>
      </c>
      <c r="R1674">
        <v>17</v>
      </c>
      <c r="S1674" t="s">
        <v>5114</v>
      </c>
      <c r="T1674" t="s">
        <v>5136</v>
      </c>
      <c r="U1674" t="s">
        <v>14818</v>
      </c>
    </row>
    <row r="1675" spans="1:21" x14ac:dyDescent="0.3">
      <c r="A1675" t="s">
        <v>5137</v>
      </c>
      <c r="B1675" t="s">
        <v>5138</v>
      </c>
      <c r="C1675" t="s">
        <v>20</v>
      </c>
      <c r="D1675" t="s">
        <v>21</v>
      </c>
      <c r="E1675" t="s">
        <v>37</v>
      </c>
      <c r="F1675" t="s">
        <v>38</v>
      </c>
      <c r="G1675" t="s">
        <v>24</v>
      </c>
      <c r="H1675">
        <v>437</v>
      </c>
      <c r="I1675">
        <v>25</v>
      </c>
      <c r="J1675">
        <v>17.5</v>
      </c>
      <c r="K1675" s="5">
        <f t="shared" si="52"/>
        <v>1</v>
      </c>
      <c r="L1675">
        <v>14</v>
      </c>
      <c r="M1675">
        <v>9</v>
      </c>
      <c r="N1675" s="7">
        <f t="shared" si="53"/>
        <v>0.39130434782608697</v>
      </c>
      <c r="O1675">
        <v>0</v>
      </c>
      <c r="P1675">
        <v>2</v>
      </c>
      <c r="Q1675">
        <v>21</v>
      </c>
      <c r="R1675">
        <v>13</v>
      </c>
      <c r="S1675" t="s">
        <v>5114</v>
      </c>
      <c r="T1675" t="s">
        <v>5139</v>
      </c>
      <c r="U1675" t="s">
        <v>14818</v>
      </c>
    </row>
    <row r="1676" spans="1:21" x14ac:dyDescent="0.3">
      <c r="A1676" t="s">
        <v>5140</v>
      </c>
      <c r="B1676" t="s">
        <v>5141</v>
      </c>
      <c r="C1676" t="s">
        <v>20</v>
      </c>
      <c r="D1676" t="s">
        <v>42</v>
      </c>
      <c r="E1676" t="s">
        <v>22</v>
      </c>
      <c r="F1676" t="s">
        <v>29</v>
      </c>
      <c r="G1676" t="s">
        <v>24</v>
      </c>
      <c r="H1676">
        <v>94</v>
      </c>
      <c r="I1676">
        <v>7</v>
      </c>
      <c r="J1676">
        <v>13.4</v>
      </c>
      <c r="K1676" s="5">
        <f t="shared" si="52"/>
        <v>0</v>
      </c>
      <c r="L1676">
        <v>2</v>
      </c>
      <c r="M1676">
        <v>1</v>
      </c>
      <c r="N1676" s="7">
        <f t="shared" si="53"/>
        <v>0.33333333333333331</v>
      </c>
      <c r="O1676">
        <v>3</v>
      </c>
      <c r="P1676">
        <v>1</v>
      </c>
      <c r="Q1676">
        <v>4</v>
      </c>
      <c r="R1676">
        <v>8</v>
      </c>
      <c r="S1676" t="s">
        <v>5114</v>
      </c>
      <c r="T1676" t="s">
        <v>5142</v>
      </c>
      <c r="U1676" t="s">
        <v>14818</v>
      </c>
    </row>
    <row r="1677" spans="1:21" x14ac:dyDescent="0.3">
      <c r="A1677" t="s">
        <v>5143</v>
      </c>
      <c r="B1677" t="s">
        <v>5144</v>
      </c>
      <c r="C1677" t="s">
        <v>20</v>
      </c>
      <c r="D1677" t="s">
        <v>42</v>
      </c>
      <c r="E1677" t="s">
        <v>22</v>
      </c>
      <c r="F1677" t="s">
        <v>38</v>
      </c>
      <c r="G1677" t="s">
        <v>24</v>
      </c>
      <c r="H1677">
        <v>353</v>
      </c>
      <c r="I1677">
        <v>15</v>
      </c>
      <c r="J1677">
        <v>23.5</v>
      </c>
      <c r="K1677" s="5">
        <f t="shared" si="52"/>
        <v>1</v>
      </c>
      <c r="L1677">
        <v>10</v>
      </c>
      <c r="M1677">
        <v>2</v>
      </c>
      <c r="N1677" s="7">
        <f t="shared" si="53"/>
        <v>0.16666666666666666</v>
      </c>
      <c r="O1677">
        <v>3</v>
      </c>
      <c r="P1677">
        <v>0</v>
      </c>
      <c r="Q1677">
        <v>16</v>
      </c>
      <c r="R1677">
        <v>15</v>
      </c>
      <c r="S1677" t="s">
        <v>5114</v>
      </c>
      <c r="T1677" t="s">
        <v>5145</v>
      </c>
      <c r="U1677" t="s">
        <v>14818</v>
      </c>
    </row>
    <row r="1678" spans="1:21" x14ac:dyDescent="0.3">
      <c r="A1678" t="s">
        <v>5146</v>
      </c>
      <c r="B1678" t="s">
        <v>5147</v>
      </c>
      <c r="C1678" t="s">
        <v>99</v>
      </c>
      <c r="D1678" t="s">
        <v>125</v>
      </c>
      <c r="E1678" t="s">
        <v>22</v>
      </c>
      <c r="F1678" t="s">
        <v>23</v>
      </c>
      <c r="G1678" t="s">
        <v>24</v>
      </c>
      <c r="H1678">
        <v>140</v>
      </c>
      <c r="I1678">
        <v>7</v>
      </c>
      <c r="J1678">
        <v>20</v>
      </c>
      <c r="K1678" s="5">
        <f t="shared" si="52"/>
        <v>1</v>
      </c>
      <c r="L1678">
        <v>0</v>
      </c>
      <c r="M1678">
        <v>0</v>
      </c>
      <c r="N1678" s="7">
        <f t="shared" si="53"/>
        <v>0</v>
      </c>
      <c r="O1678">
        <v>0</v>
      </c>
      <c r="P1678">
        <v>0</v>
      </c>
      <c r="Q1678">
        <v>2</v>
      </c>
      <c r="R1678">
        <v>5</v>
      </c>
      <c r="S1678" t="s">
        <v>5114</v>
      </c>
      <c r="T1678" t="s">
        <v>5145</v>
      </c>
      <c r="U1678" t="s">
        <v>14818</v>
      </c>
    </row>
    <row r="1679" spans="1:21" x14ac:dyDescent="0.3">
      <c r="A1679" t="s">
        <v>5148</v>
      </c>
      <c r="B1679" t="s">
        <v>5149</v>
      </c>
      <c r="C1679" t="s">
        <v>20</v>
      </c>
      <c r="D1679" t="s">
        <v>42</v>
      </c>
      <c r="E1679" t="s">
        <v>22</v>
      </c>
      <c r="F1679" t="s">
        <v>29</v>
      </c>
      <c r="G1679" t="s">
        <v>24</v>
      </c>
      <c r="H1679">
        <v>134</v>
      </c>
      <c r="I1679">
        <v>10</v>
      </c>
      <c r="J1679">
        <v>13.4</v>
      </c>
      <c r="K1679" s="5">
        <f t="shared" si="52"/>
        <v>0</v>
      </c>
      <c r="L1679">
        <v>5</v>
      </c>
      <c r="M1679">
        <v>2</v>
      </c>
      <c r="N1679" s="7">
        <f t="shared" si="53"/>
        <v>0.2857142857142857</v>
      </c>
      <c r="O1679">
        <v>3</v>
      </c>
      <c r="P1679">
        <v>0</v>
      </c>
      <c r="Q1679">
        <v>5</v>
      </c>
      <c r="R1679">
        <v>5</v>
      </c>
      <c r="S1679" t="s">
        <v>5114</v>
      </c>
      <c r="T1679" t="s">
        <v>5150</v>
      </c>
      <c r="U1679" t="s">
        <v>14818</v>
      </c>
    </row>
    <row r="1680" spans="1:21" x14ac:dyDescent="0.3">
      <c r="A1680" t="s">
        <v>5151</v>
      </c>
      <c r="B1680" t="s">
        <v>5152</v>
      </c>
      <c r="C1680" t="s">
        <v>20</v>
      </c>
      <c r="D1680" t="s">
        <v>21</v>
      </c>
      <c r="E1680" t="s">
        <v>22</v>
      </c>
      <c r="F1680" t="s">
        <v>23</v>
      </c>
      <c r="G1680" t="s">
        <v>24</v>
      </c>
      <c r="H1680">
        <v>160</v>
      </c>
      <c r="I1680">
        <v>9</v>
      </c>
      <c r="J1680">
        <v>17.8</v>
      </c>
      <c r="K1680" s="5">
        <f t="shared" si="52"/>
        <v>1</v>
      </c>
      <c r="L1680">
        <v>5</v>
      </c>
      <c r="M1680">
        <v>3</v>
      </c>
      <c r="N1680" s="7">
        <f t="shared" si="53"/>
        <v>0.375</v>
      </c>
      <c r="O1680">
        <v>1</v>
      </c>
      <c r="P1680">
        <v>0</v>
      </c>
      <c r="Q1680">
        <v>8</v>
      </c>
      <c r="R1680">
        <v>8</v>
      </c>
      <c r="S1680" t="s">
        <v>5114</v>
      </c>
      <c r="T1680" t="s">
        <v>5153</v>
      </c>
      <c r="U1680" t="s">
        <v>14818</v>
      </c>
    </row>
    <row r="1681" spans="1:21" x14ac:dyDescent="0.3">
      <c r="A1681" t="s">
        <v>5154</v>
      </c>
      <c r="B1681" t="s">
        <v>5155</v>
      </c>
      <c r="C1681" t="s">
        <v>99</v>
      </c>
      <c r="D1681" t="s">
        <v>125</v>
      </c>
      <c r="E1681" t="s">
        <v>22</v>
      </c>
      <c r="F1681" t="s">
        <v>23</v>
      </c>
      <c r="G1681" t="s">
        <v>24</v>
      </c>
      <c r="H1681">
        <v>91</v>
      </c>
      <c r="I1681">
        <v>9</v>
      </c>
      <c r="J1681">
        <v>10.1</v>
      </c>
      <c r="K1681" s="5">
        <f t="shared" si="52"/>
        <v>0</v>
      </c>
      <c r="L1681">
        <v>0</v>
      </c>
      <c r="M1681">
        <v>0</v>
      </c>
      <c r="N1681" s="7">
        <f t="shared" si="53"/>
        <v>0</v>
      </c>
      <c r="O1681">
        <v>0</v>
      </c>
      <c r="P1681">
        <v>0</v>
      </c>
      <c r="Q1681">
        <v>3</v>
      </c>
      <c r="R1681">
        <v>5</v>
      </c>
      <c r="S1681" t="s">
        <v>5114</v>
      </c>
      <c r="T1681" t="s">
        <v>5156</v>
      </c>
      <c r="U1681" t="s">
        <v>14818</v>
      </c>
    </row>
    <row r="1682" spans="1:21" x14ac:dyDescent="0.3">
      <c r="A1682" t="s">
        <v>5157</v>
      </c>
      <c r="B1682" t="s">
        <v>5158</v>
      </c>
      <c r="C1682" t="s">
        <v>20</v>
      </c>
      <c r="D1682" t="s">
        <v>213</v>
      </c>
      <c r="E1682" t="s">
        <v>22</v>
      </c>
      <c r="F1682" t="s">
        <v>29</v>
      </c>
      <c r="G1682" t="s">
        <v>24</v>
      </c>
      <c r="H1682">
        <v>33</v>
      </c>
      <c r="I1682">
        <v>4</v>
      </c>
      <c r="J1682">
        <v>8.1999999999999993</v>
      </c>
      <c r="K1682" s="5">
        <f t="shared" si="52"/>
        <v>0</v>
      </c>
      <c r="L1682">
        <v>0</v>
      </c>
      <c r="M1682">
        <v>0</v>
      </c>
      <c r="N1682" s="7">
        <f t="shared" si="53"/>
        <v>0</v>
      </c>
      <c r="O1682">
        <v>1</v>
      </c>
      <c r="P1682">
        <v>3</v>
      </c>
      <c r="Q1682">
        <v>1</v>
      </c>
      <c r="R1682">
        <v>6</v>
      </c>
      <c r="S1682" t="s">
        <v>5114</v>
      </c>
      <c r="T1682" t="s">
        <v>5159</v>
      </c>
      <c r="U1682" t="s">
        <v>14818</v>
      </c>
    </row>
    <row r="1683" spans="1:21" x14ac:dyDescent="0.3">
      <c r="A1683" t="s">
        <v>5160</v>
      </c>
      <c r="B1683" t="s">
        <v>5161</v>
      </c>
      <c r="C1683" t="s">
        <v>99</v>
      </c>
      <c r="D1683" t="s">
        <v>125</v>
      </c>
      <c r="E1683" t="s">
        <v>22</v>
      </c>
      <c r="F1683" t="s">
        <v>23</v>
      </c>
      <c r="G1683" t="s">
        <v>24</v>
      </c>
      <c r="H1683">
        <v>158</v>
      </c>
      <c r="I1683">
        <v>6</v>
      </c>
      <c r="J1683">
        <v>26.3</v>
      </c>
      <c r="K1683" s="5">
        <f t="shared" si="52"/>
        <v>1</v>
      </c>
      <c r="L1683">
        <v>0</v>
      </c>
      <c r="M1683">
        <v>0</v>
      </c>
      <c r="N1683" s="7">
        <f t="shared" si="53"/>
        <v>0</v>
      </c>
      <c r="O1683">
        <v>0</v>
      </c>
      <c r="P1683">
        <v>0</v>
      </c>
      <c r="Q1683">
        <v>6</v>
      </c>
      <c r="R1683">
        <v>6</v>
      </c>
      <c r="S1683" t="s">
        <v>5114</v>
      </c>
      <c r="T1683" t="s">
        <v>5162</v>
      </c>
      <c r="U1683" t="s">
        <v>14818</v>
      </c>
    </row>
    <row r="1684" spans="1:21" x14ac:dyDescent="0.3">
      <c r="A1684" t="s">
        <v>5163</v>
      </c>
      <c r="B1684" t="s">
        <v>5164</v>
      </c>
      <c r="C1684" t="s">
        <v>99</v>
      </c>
      <c r="D1684" t="s">
        <v>125</v>
      </c>
      <c r="E1684" t="s">
        <v>37</v>
      </c>
      <c r="F1684" t="s">
        <v>38</v>
      </c>
      <c r="G1684" t="s">
        <v>24</v>
      </c>
      <c r="H1684">
        <v>233</v>
      </c>
      <c r="I1684">
        <v>15</v>
      </c>
      <c r="J1684">
        <v>15.5</v>
      </c>
      <c r="K1684" s="5">
        <f t="shared" si="52"/>
        <v>1</v>
      </c>
      <c r="L1684">
        <v>0</v>
      </c>
      <c r="M1684">
        <v>0</v>
      </c>
      <c r="N1684" s="7">
        <f t="shared" si="53"/>
        <v>0</v>
      </c>
      <c r="O1684">
        <v>0</v>
      </c>
      <c r="P1684">
        <v>0</v>
      </c>
      <c r="Q1684">
        <v>14</v>
      </c>
      <c r="R1684">
        <v>9</v>
      </c>
      <c r="S1684" t="s">
        <v>5114</v>
      </c>
      <c r="T1684" t="s">
        <v>5165</v>
      </c>
      <c r="U1684" t="s">
        <v>14818</v>
      </c>
    </row>
    <row r="1685" spans="1:21" x14ac:dyDescent="0.3">
      <c r="A1685" t="s">
        <v>5166</v>
      </c>
      <c r="B1685" t="s">
        <v>5167</v>
      </c>
      <c r="C1685" t="s">
        <v>20</v>
      </c>
      <c r="D1685" t="s">
        <v>21</v>
      </c>
      <c r="E1685" t="s">
        <v>49</v>
      </c>
      <c r="F1685" t="s">
        <v>38</v>
      </c>
      <c r="G1685" t="s">
        <v>24</v>
      </c>
      <c r="H1685">
        <v>524</v>
      </c>
      <c r="I1685">
        <v>29</v>
      </c>
      <c r="J1685">
        <v>18.100000000000001</v>
      </c>
      <c r="K1685" s="5">
        <f t="shared" si="52"/>
        <v>1</v>
      </c>
      <c r="L1685">
        <v>17</v>
      </c>
      <c r="M1685">
        <v>10</v>
      </c>
      <c r="N1685" s="7">
        <f t="shared" si="53"/>
        <v>0.37037037037037035</v>
      </c>
      <c r="O1685">
        <v>2</v>
      </c>
      <c r="P1685">
        <v>0</v>
      </c>
      <c r="Q1685">
        <v>21</v>
      </c>
      <c r="R1685">
        <v>12</v>
      </c>
      <c r="S1685" t="s">
        <v>5114</v>
      </c>
      <c r="T1685" t="s">
        <v>5168</v>
      </c>
      <c r="U1685" t="s">
        <v>14818</v>
      </c>
    </row>
    <row r="1686" spans="1:21" x14ac:dyDescent="0.3">
      <c r="A1686" t="s">
        <v>5169</v>
      </c>
      <c r="B1686" t="s">
        <v>5170</v>
      </c>
      <c r="C1686" t="s">
        <v>99</v>
      </c>
      <c r="D1686" t="s">
        <v>125</v>
      </c>
      <c r="E1686" t="s">
        <v>37</v>
      </c>
      <c r="F1686" t="s">
        <v>38</v>
      </c>
      <c r="G1686" t="s">
        <v>24</v>
      </c>
      <c r="H1686">
        <v>280</v>
      </c>
      <c r="I1686">
        <v>14</v>
      </c>
      <c r="J1686">
        <v>20</v>
      </c>
      <c r="K1686" s="5">
        <f t="shared" si="52"/>
        <v>1</v>
      </c>
      <c r="L1686">
        <v>0</v>
      </c>
      <c r="M1686">
        <v>0</v>
      </c>
      <c r="N1686" s="7">
        <f t="shared" si="53"/>
        <v>0</v>
      </c>
      <c r="O1686">
        <v>0</v>
      </c>
      <c r="P1686">
        <v>0</v>
      </c>
      <c r="Q1686">
        <v>9</v>
      </c>
      <c r="R1686">
        <v>8</v>
      </c>
      <c r="S1686" t="s">
        <v>5114</v>
      </c>
      <c r="T1686" t="s">
        <v>5171</v>
      </c>
      <c r="U1686" t="s">
        <v>14818</v>
      </c>
    </row>
    <row r="1687" spans="1:21" x14ac:dyDescent="0.3">
      <c r="A1687" t="s">
        <v>5172</v>
      </c>
      <c r="B1687" t="s">
        <v>5173</v>
      </c>
      <c r="C1687" t="s">
        <v>99</v>
      </c>
      <c r="D1687" t="s">
        <v>125</v>
      </c>
      <c r="E1687" t="s">
        <v>37</v>
      </c>
      <c r="F1687" t="s">
        <v>23</v>
      </c>
      <c r="G1687" t="s">
        <v>24</v>
      </c>
      <c r="H1687">
        <v>120</v>
      </c>
      <c r="I1687">
        <v>10</v>
      </c>
      <c r="J1687">
        <v>12</v>
      </c>
      <c r="K1687" s="5">
        <f t="shared" si="52"/>
        <v>0</v>
      </c>
      <c r="L1687">
        <v>0</v>
      </c>
      <c r="M1687">
        <v>0</v>
      </c>
      <c r="N1687" s="7">
        <f t="shared" si="53"/>
        <v>0</v>
      </c>
      <c r="O1687">
        <v>0</v>
      </c>
      <c r="P1687">
        <v>0</v>
      </c>
      <c r="Q1687">
        <v>8</v>
      </c>
      <c r="R1687">
        <v>28</v>
      </c>
      <c r="S1687" t="s">
        <v>5114</v>
      </c>
      <c r="T1687" t="s">
        <v>5174</v>
      </c>
      <c r="U1687" t="s">
        <v>14818</v>
      </c>
    </row>
    <row r="1688" spans="1:21" x14ac:dyDescent="0.3">
      <c r="A1688" t="s">
        <v>5175</v>
      </c>
      <c r="B1688" t="s">
        <v>5176</v>
      </c>
      <c r="C1688" t="s">
        <v>20</v>
      </c>
      <c r="D1688" t="s">
        <v>21</v>
      </c>
      <c r="E1688" t="s">
        <v>37</v>
      </c>
      <c r="F1688" t="s">
        <v>38</v>
      </c>
      <c r="G1688" t="s">
        <v>24</v>
      </c>
      <c r="H1688">
        <v>388</v>
      </c>
      <c r="I1688">
        <v>18</v>
      </c>
      <c r="J1688">
        <v>21.6</v>
      </c>
      <c r="K1688" s="5">
        <f t="shared" si="52"/>
        <v>1</v>
      </c>
      <c r="L1688">
        <v>10</v>
      </c>
      <c r="M1688">
        <v>7</v>
      </c>
      <c r="N1688" s="7">
        <f t="shared" si="53"/>
        <v>0.41176470588235292</v>
      </c>
      <c r="O1688">
        <v>1</v>
      </c>
      <c r="P1688">
        <v>0</v>
      </c>
      <c r="Q1688">
        <v>18</v>
      </c>
      <c r="R1688">
        <v>18</v>
      </c>
      <c r="S1688" t="s">
        <v>5114</v>
      </c>
      <c r="T1688" t="s">
        <v>5177</v>
      </c>
      <c r="U1688" t="s">
        <v>14818</v>
      </c>
    </row>
    <row r="1689" spans="1:21" x14ac:dyDescent="0.3">
      <c r="A1689" t="s">
        <v>5178</v>
      </c>
      <c r="B1689" t="s">
        <v>5179</v>
      </c>
      <c r="C1689" t="s">
        <v>20</v>
      </c>
      <c r="D1689" t="s">
        <v>42</v>
      </c>
      <c r="E1689" t="s">
        <v>22</v>
      </c>
      <c r="F1689" t="s">
        <v>29</v>
      </c>
      <c r="G1689" t="s">
        <v>24</v>
      </c>
      <c r="H1689">
        <v>138</v>
      </c>
      <c r="I1689">
        <v>9</v>
      </c>
      <c r="J1689">
        <v>15.3</v>
      </c>
      <c r="K1689" s="5">
        <f t="shared" si="52"/>
        <v>1</v>
      </c>
      <c r="L1689">
        <v>5</v>
      </c>
      <c r="M1689">
        <v>3</v>
      </c>
      <c r="N1689" s="7">
        <f t="shared" si="53"/>
        <v>0.375</v>
      </c>
      <c r="O1689">
        <v>1</v>
      </c>
      <c r="P1689">
        <v>0</v>
      </c>
      <c r="Q1689">
        <v>6</v>
      </c>
      <c r="R1689">
        <v>15</v>
      </c>
      <c r="S1689" t="s">
        <v>5114</v>
      </c>
      <c r="T1689" t="s">
        <v>5180</v>
      </c>
      <c r="U1689" t="s">
        <v>14818</v>
      </c>
    </row>
    <row r="1690" spans="1:21" x14ac:dyDescent="0.3">
      <c r="A1690" t="s">
        <v>5181</v>
      </c>
      <c r="B1690" t="s">
        <v>5182</v>
      </c>
      <c r="C1690" t="s">
        <v>99</v>
      </c>
      <c r="D1690" t="s">
        <v>125</v>
      </c>
      <c r="E1690" t="s">
        <v>22</v>
      </c>
      <c r="F1690" t="s">
        <v>29</v>
      </c>
      <c r="G1690" t="s">
        <v>24</v>
      </c>
      <c r="H1690">
        <v>96</v>
      </c>
      <c r="I1690">
        <v>6</v>
      </c>
      <c r="J1690">
        <v>16</v>
      </c>
      <c r="K1690" s="5">
        <f t="shared" si="52"/>
        <v>1</v>
      </c>
      <c r="L1690">
        <v>0</v>
      </c>
      <c r="M1690">
        <v>0</v>
      </c>
      <c r="N1690" s="7">
        <f t="shared" si="53"/>
        <v>0</v>
      </c>
      <c r="O1690">
        <v>0</v>
      </c>
      <c r="P1690">
        <v>0</v>
      </c>
      <c r="Q1690">
        <v>3</v>
      </c>
      <c r="R1690">
        <v>5</v>
      </c>
      <c r="S1690" t="s">
        <v>5114</v>
      </c>
      <c r="T1690" t="s">
        <v>5183</v>
      </c>
      <c r="U1690" t="s">
        <v>14818</v>
      </c>
    </row>
    <row r="1691" spans="1:21" x14ac:dyDescent="0.3">
      <c r="A1691" t="s">
        <v>5184</v>
      </c>
      <c r="B1691" t="s">
        <v>5185</v>
      </c>
      <c r="C1691" t="s">
        <v>20</v>
      </c>
      <c r="D1691" t="s">
        <v>21</v>
      </c>
      <c r="E1691" t="s">
        <v>22</v>
      </c>
      <c r="F1691" t="s">
        <v>23</v>
      </c>
      <c r="G1691" t="s">
        <v>24</v>
      </c>
      <c r="H1691">
        <v>284</v>
      </c>
      <c r="I1691">
        <v>9</v>
      </c>
      <c r="J1691">
        <v>31.6</v>
      </c>
      <c r="K1691" s="5">
        <f t="shared" si="52"/>
        <v>1</v>
      </c>
      <c r="L1691">
        <v>6</v>
      </c>
      <c r="M1691">
        <v>3</v>
      </c>
      <c r="N1691" s="7">
        <f t="shared" si="53"/>
        <v>0.33333333333333331</v>
      </c>
      <c r="O1691">
        <v>0</v>
      </c>
      <c r="P1691">
        <v>0</v>
      </c>
      <c r="Q1691">
        <v>7</v>
      </c>
      <c r="R1691">
        <v>8</v>
      </c>
      <c r="S1691" t="s">
        <v>5114</v>
      </c>
      <c r="T1691" t="s">
        <v>5186</v>
      </c>
      <c r="U1691" t="s">
        <v>14818</v>
      </c>
    </row>
    <row r="1692" spans="1:21" x14ac:dyDescent="0.3">
      <c r="A1692" t="s">
        <v>5187</v>
      </c>
      <c r="B1692" t="s">
        <v>5188</v>
      </c>
      <c r="C1692" t="s">
        <v>20</v>
      </c>
      <c r="D1692" t="s">
        <v>21</v>
      </c>
      <c r="E1692" t="s">
        <v>37</v>
      </c>
      <c r="F1692" t="s">
        <v>38</v>
      </c>
      <c r="G1692" t="s">
        <v>24</v>
      </c>
      <c r="H1692">
        <v>381</v>
      </c>
      <c r="I1692">
        <v>16</v>
      </c>
      <c r="J1692">
        <v>23.8</v>
      </c>
      <c r="K1692" s="5">
        <f t="shared" si="52"/>
        <v>1</v>
      </c>
      <c r="L1692">
        <v>6</v>
      </c>
      <c r="M1692">
        <v>6</v>
      </c>
      <c r="N1692" s="7">
        <f t="shared" si="53"/>
        <v>0.5</v>
      </c>
      <c r="O1692">
        <v>2</v>
      </c>
      <c r="P1692">
        <v>2</v>
      </c>
      <c r="Q1692">
        <v>13</v>
      </c>
      <c r="R1692">
        <v>10</v>
      </c>
      <c r="S1692" t="s">
        <v>5114</v>
      </c>
      <c r="T1692" t="s">
        <v>5189</v>
      </c>
      <c r="U1692" t="s">
        <v>14818</v>
      </c>
    </row>
    <row r="1693" spans="1:21" x14ac:dyDescent="0.3">
      <c r="A1693" t="s">
        <v>5190</v>
      </c>
      <c r="B1693" t="s">
        <v>5191</v>
      </c>
      <c r="C1693" t="s">
        <v>20</v>
      </c>
      <c r="D1693" t="s">
        <v>42</v>
      </c>
      <c r="E1693" t="s">
        <v>22</v>
      </c>
      <c r="F1693" t="s">
        <v>29</v>
      </c>
      <c r="G1693" t="s">
        <v>24</v>
      </c>
      <c r="H1693">
        <v>201</v>
      </c>
      <c r="I1693">
        <v>9</v>
      </c>
      <c r="J1693">
        <v>22.3</v>
      </c>
      <c r="K1693" s="5">
        <f t="shared" si="52"/>
        <v>1</v>
      </c>
      <c r="L1693">
        <v>6</v>
      </c>
      <c r="M1693">
        <v>2</v>
      </c>
      <c r="N1693" s="7">
        <f t="shared" si="53"/>
        <v>0.25</v>
      </c>
      <c r="O1693">
        <v>1</v>
      </c>
      <c r="P1693">
        <v>0</v>
      </c>
      <c r="Q1693">
        <v>5</v>
      </c>
      <c r="R1693">
        <v>4</v>
      </c>
      <c r="S1693" t="s">
        <v>5114</v>
      </c>
      <c r="T1693" t="s">
        <v>5192</v>
      </c>
      <c r="U1693" t="s">
        <v>14818</v>
      </c>
    </row>
    <row r="1694" spans="1:21" x14ac:dyDescent="0.3">
      <c r="A1694" t="s">
        <v>5193</v>
      </c>
      <c r="B1694" t="s">
        <v>5194</v>
      </c>
      <c r="C1694" t="s">
        <v>99</v>
      </c>
      <c r="D1694" t="s">
        <v>125</v>
      </c>
      <c r="E1694" t="s">
        <v>37</v>
      </c>
      <c r="F1694" t="s">
        <v>38</v>
      </c>
      <c r="G1694" t="s">
        <v>24</v>
      </c>
      <c r="H1694">
        <v>34</v>
      </c>
      <c r="I1694">
        <v>7</v>
      </c>
      <c r="J1694">
        <v>4.9000000000000004</v>
      </c>
      <c r="K1694" s="5">
        <f t="shared" si="52"/>
        <v>0</v>
      </c>
      <c r="L1694">
        <v>0</v>
      </c>
      <c r="M1694">
        <v>0</v>
      </c>
      <c r="N1694" s="7">
        <f t="shared" si="53"/>
        <v>0</v>
      </c>
      <c r="O1694">
        <v>0</v>
      </c>
      <c r="P1694">
        <v>0</v>
      </c>
      <c r="Q1694">
        <v>10</v>
      </c>
      <c r="R1694">
        <v>10</v>
      </c>
      <c r="S1694" t="s">
        <v>5114</v>
      </c>
      <c r="T1694" t="s">
        <v>5195</v>
      </c>
      <c r="U1694" t="s">
        <v>14818</v>
      </c>
    </row>
    <row r="1695" spans="1:21" x14ac:dyDescent="0.3">
      <c r="A1695" t="s">
        <v>5196</v>
      </c>
      <c r="B1695" t="s">
        <v>5197</v>
      </c>
      <c r="C1695" t="s">
        <v>99</v>
      </c>
      <c r="D1695" t="s">
        <v>125</v>
      </c>
      <c r="E1695" t="s">
        <v>22</v>
      </c>
      <c r="F1695" t="s">
        <v>29</v>
      </c>
      <c r="G1695" t="s">
        <v>24</v>
      </c>
      <c r="H1695">
        <v>49</v>
      </c>
      <c r="I1695">
        <v>8</v>
      </c>
      <c r="J1695">
        <v>6.1</v>
      </c>
      <c r="K1695" s="5">
        <f t="shared" si="52"/>
        <v>0</v>
      </c>
      <c r="L1695">
        <v>0</v>
      </c>
      <c r="M1695">
        <v>0</v>
      </c>
      <c r="N1695" s="7">
        <f t="shared" si="53"/>
        <v>0</v>
      </c>
      <c r="O1695">
        <v>0</v>
      </c>
      <c r="P1695">
        <v>0</v>
      </c>
      <c r="Q1695">
        <v>3</v>
      </c>
      <c r="R1695">
        <v>5</v>
      </c>
      <c r="S1695" t="s">
        <v>5114</v>
      </c>
      <c r="T1695" t="s">
        <v>5198</v>
      </c>
      <c r="U1695" t="s">
        <v>14818</v>
      </c>
    </row>
    <row r="1696" spans="1:21" x14ac:dyDescent="0.3">
      <c r="A1696" t="s">
        <v>5199</v>
      </c>
      <c r="B1696" t="s">
        <v>5200</v>
      </c>
      <c r="C1696" t="s">
        <v>20</v>
      </c>
      <c r="D1696" t="s">
        <v>42</v>
      </c>
      <c r="E1696" t="s">
        <v>22</v>
      </c>
      <c r="F1696" t="s">
        <v>23</v>
      </c>
      <c r="G1696" t="s">
        <v>24</v>
      </c>
      <c r="H1696">
        <v>230</v>
      </c>
      <c r="I1696">
        <v>13</v>
      </c>
      <c r="J1696">
        <v>17.7</v>
      </c>
      <c r="K1696" s="5">
        <f t="shared" si="52"/>
        <v>1</v>
      </c>
      <c r="L1696">
        <v>8</v>
      </c>
      <c r="M1696">
        <v>4</v>
      </c>
      <c r="N1696" s="7">
        <f t="shared" si="53"/>
        <v>0.33333333333333331</v>
      </c>
      <c r="O1696">
        <v>1</v>
      </c>
      <c r="P1696">
        <v>0</v>
      </c>
      <c r="Q1696">
        <v>7</v>
      </c>
      <c r="R1696">
        <v>9</v>
      </c>
      <c r="S1696" t="s">
        <v>5114</v>
      </c>
      <c r="T1696" t="s">
        <v>5201</v>
      </c>
      <c r="U1696" t="s">
        <v>14818</v>
      </c>
    </row>
    <row r="1697" spans="1:21" x14ac:dyDescent="0.3">
      <c r="A1697" t="s">
        <v>5202</v>
      </c>
      <c r="B1697" t="s">
        <v>5203</v>
      </c>
      <c r="C1697" t="s">
        <v>20</v>
      </c>
      <c r="D1697" t="s">
        <v>21</v>
      </c>
      <c r="E1697" t="s">
        <v>22</v>
      </c>
      <c r="F1697" t="s">
        <v>38</v>
      </c>
      <c r="G1697" t="s">
        <v>24</v>
      </c>
      <c r="H1697">
        <v>395</v>
      </c>
      <c r="I1697">
        <v>27</v>
      </c>
      <c r="J1697">
        <v>14.6</v>
      </c>
      <c r="K1697" s="5">
        <f t="shared" si="52"/>
        <v>0</v>
      </c>
      <c r="L1697">
        <v>18</v>
      </c>
      <c r="M1697">
        <v>8</v>
      </c>
      <c r="N1697" s="7">
        <f t="shared" si="53"/>
        <v>0.30769230769230771</v>
      </c>
      <c r="O1697">
        <v>1</v>
      </c>
      <c r="P1697">
        <v>0</v>
      </c>
      <c r="Q1697">
        <v>13</v>
      </c>
      <c r="R1697">
        <v>25</v>
      </c>
      <c r="S1697" t="s">
        <v>5114</v>
      </c>
      <c r="T1697" t="s">
        <v>5204</v>
      </c>
      <c r="U1697" t="s">
        <v>14818</v>
      </c>
    </row>
    <row r="1698" spans="1:21" x14ac:dyDescent="0.3">
      <c r="A1698" t="s">
        <v>5205</v>
      </c>
      <c r="B1698" t="s">
        <v>5206</v>
      </c>
      <c r="C1698" t="s">
        <v>20</v>
      </c>
      <c r="D1698" t="s">
        <v>42</v>
      </c>
      <c r="E1698" t="s">
        <v>22</v>
      </c>
      <c r="F1698" t="s">
        <v>29</v>
      </c>
      <c r="G1698" t="s">
        <v>24</v>
      </c>
      <c r="H1698">
        <v>130</v>
      </c>
      <c r="I1698">
        <v>9</v>
      </c>
      <c r="J1698">
        <v>14.4</v>
      </c>
      <c r="K1698" s="5">
        <f t="shared" si="52"/>
        <v>0</v>
      </c>
      <c r="L1698">
        <v>6</v>
      </c>
      <c r="M1698">
        <v>2</v>
      </c>
      <c r="N1698" s="7">
        <f t="shared" si="53"/>
        <v>0.25</v>
      </c>
      <c r="O1698">
        <v>0</v>
      </c>
      <c r="P1698">
        <v>1</v>
      </c>
      <c r="Q1698">
        <v>4</v>
      </c>
      <c r="R1698">
        <v>5</v>
      </c>
      <c r="S1698" t="s">
        <v>5114</v>
      </c>
      <c r="T1698" t="s">
        <v>5207</v>
      </c>
      <c r="U1698" t="s">
        <v>14818</v>
      </c>
    </row>
    <row r="1699" spans="1:21" x14ac:dyDescent="0.3">
      <c r="A1699" t="s">
        <v>5208</v>
      </c>
      <c r="B1699" t="s">
        <v>5209</v>
      </c>
      <c r="C1699" t="s">
        <v>99</v>
      </c>
      <c r="D1699" t="s">
        <v>125</v>
      </c>
      <c r="E1699" t="s">
        <v>22</v>
      </c>
      <c r="F1699" t="s">
        <v>29</v>
      </c>
      <c r="G1699" t="s">
        <v>24</v>
      </c>
      <c r="H1699">
        <v>39</v>
      </c>
      <c r="I1699">
        <v>7</v>
      </c>
      <c r="J1699">
        <v>5.6</v>
      </c>
      <c r="K1699" s="5">
        <f t="shared" si="52"/>
        <v>0</v>
      </c>
      <c r="L1699">
        <v>0</v>
      </c>
      <c r="M1699">
        <v>0</v>
      </c>
      <c r="N1699" s="7">
        <f t="shared" si="53"/>
        <v>0</v>
      </c>
      <c r="O1699">
        <v>0</v>
      </c>
      <c r="P1699">
        <v>0</v>
      </c>
      <c r="Q1699">
        <v>2</v>
      </c>
      <c r="R1699">
        <v>5</v>
      </c>
      <c r="S1699" t="s">
        <v>5114</v>
      </c>
      <c r="T1699" t="s">
        <v>5210</v>
      </c>
      <c r="U1699" t="s">
        <v>14818</v>
      </c>
    </row>
    <row r="1700" spans="1:21" x14ac:dyDescent="0.3">
      <c r="A1700" t="s">
        <v>5211</v>
      </c>
      <c r="B1700" t="s">
        <v>5203</v>
      </c>
      <c r="C1700" t="s">
        <v>99</v>
      </c>
      <c r="D1700" t="s">
        <v>125</v>
      </c>
      <c r="E1700" t="s">
        <v>22</v>
      </c>
      <c r="F1700" t="s">
        <v>23</v>
      </c>
      <c r="G1700" t="s">
        <v>24</v>
      </c>
      <c r="H1700">
        <v>117</v>
      </c>
      <c r="I1700">
        <v>8</v>
      </c>
      <c r="J1700">
        <v>14.6</v>
      </c>
      <c r="K1700" s="5">
        <f t="shared" si="52"/>
        <v>0</v>
      </c>
      <c r="L1700">
        <v>0</v>
      </c>
      <c r="M1700">
        <v>0</v>
      </c>
      <c r="N1700" s="7">
        <f t="shared" si="53"/>
        <v>0</v>
      </c>
      <c r="O1700">
        <v>0</v>
      </c>
      <c r="P1700">
        <v>0</v>
      </c>
      <c r="Q1700">
        <v>5</v>
      </c>
      <c r="R1700">
        <v>6</v>
      </c>
      <c r="S1700" t="s">
        <v>5114</v>
      </c>
      <c r="T1700" t="s">
        <v>5212</v>
      </c>
      <c r="U1700" t="s">
        <v>14818</v>
      </c>
    </row>
    <row r="1701" spans="1:21" x14ac:dyDescent="0.3">
      <c r="A1701" t="s">
        <v>5213</v>
      </c>
      <c r="B1701" t="s">
        <v>5214</v>
      </c>
      <c r="C1701" t="s">
        <v>20</v>
      </c>
      <c r="D1701" t="s">
        <v>42</v>
      </c>
      <c r="E1701" t="s">
        <v>22</v>
      </c>
      <c r="F1701" t="s">
        <v>29</v>
      </c>
      <c r="G1701" t="s">
        <v>24</v>
      </c>
      <c r="H1701">
        <v>121</v>
      </c>
      <c r="I1701">
        <v>7</v>
      </c>
      <c r="J1701">
        <v>17.3</v>
      </c>
      <c r="K1701" s="5">
        <f t="shared" si="52"/>
        <v>1</v>
      </c>
      <c r="L1701">
        <v>4</v>
      </c>
      <c r="M1701">
        <v>1</v>
      </c>
      <c r="N1701" s="7">
        <f t="shared" si="53"/>
        <v>0.2</v>
      </c>
      <c r="O1701">
        <v>0</v>
      </c>
      <c r="P1701">
        <v>2</v>
      </c>
      <c r="Q1701">
        <v>4</v>
      </c>
      <c r="R1701">
        <v>5</v>
      </c>
      <c r="S1701" t="s">
        <v>5114</v>
      </c>
      <c r="T1701" t="s">
        <v>5215</v>
      </c>
      <c r="U1701" t="s">
        <v>14818</v>
      </c>
    </row>
    <row r="1702" spans="1:21" x14ac:dyDescent="0.3">
      <c r="A1702" t="s">
        <v>5216</v>
      </c>
      <c r="B1702" t="s">
        <v>5217</v>
      </c>
      <c r="C1702" t="s">
        <v>99</v>
      </c>
      <c r="D1702" t="s">
        <v>21</v>
      </c>
      <c r="E1702" t="s">
        <v>22</v>
      </c>
      <c r="F1702" t="s">
        <v>38</v>
      </c>
      <c r="G1702" t="s">
        <v>24</v>
      </c>
      <c r="H1702">
        <v>57</v>
      </c>
      <c r="I1702">
        <v>6</v>
      </c>
      <c r="J1702">
        <v>9.5</v>
      </c>
      <c r="K1702" s="5">
        <f t="shared" si="52"/>
        <v>0</v>
      </c>
      <c r="L1702">
        <v>0</v>
      </c>
      <c r="M1702">
        <v>0</v>
      </c>
      <c r="N1702" s="7">
        <f t="shared" si="53"/>
        <v>0</v>
      </c>
      <c r="O1702">
        <v>2</v>
      </c>
      <c r="P1702">
        <v>4</v>
      </c>
      <c r="Q1702">
        <v>9</v>
      </c>
      <c r="R1702">
        <v>26</v>
      </c>
      <c r="S1702" t="s">
        <v>169</v>
      </c>
      <c r="T1702" t="s">
        <v>5218</v>
      </c>
      <c r="U1702" t="s">
        <v>14794</v>
      </c>
    </row>
    <row r="1703" spans="1:21" x14ac:dyDescent="0.3">
      <c r="A1703" t="s">
        <v>5219</v>
      </c>
      <c r="B1703" t="s">
        <v>5220</v>
      </c>
      <c r="C1703" t="s">
        <v>99</v>
      </c>
      <c r="D1703" t="s">
        <v>125</v>
      </c>
      <c r="E1703" t="s">
        <v>22</v>
      </c>
      <c r="F1703" t="s">
        <v>23</v>
      </c>
      <c r="G1703" t="s">
        <v>24</v>
      </c>
      <c r="H1703">
        <v>167</v>
      </c>
      <c r="I1703">
        <v>9</v>
      </c>
      <c r="J1703">
        <v>18.600000000000001</v>
      </c>
      <c r="K1703" s="5">
        <f t="shared" si="52"/>
        <v>1</v>
      </c>
      <c r="L1703">
        <v>0</v>
      </c>
      <c r="M1703">
        <v>0</v>
      </c>
      <c r="N1703" s="7">
        <f t="shared" si="53"/>
        <v>0</v>
      </c>
      <c r="O1703">
        <v>0</v>
      </c>
      <c r="P1703">
        <v>0</v>
      </c>
      <c r="Q1703">
        <v>5</v>
      </c>
      <c r="R1703">
        <v>40</v>
      </c>
      <c r="S1703" t="s">
        <v>169</v>
      </c>
      <c r="T1703" t="s">
        <v>5221</v>
      </c>
      <c r="U1703" t="s">
        <v>14794</v>
      </c>
    </row>
    <row r="1704" spans="1:21" x14ac:dyDescent="0.3">
      <c r="A1704" t="s">
        <v>5222</v>
      </c>
      <c r="B1704" t="s">
        <v>5223</v>
      </c>
      <c r="C1704" t="s">
        <v>20</v>
      </c>
      <c r="D1704" t="s">
        <v>21</v>
      </c>
      <c r="E1704" t="s">
        <v>22</v>
      </c>
      <c r="F1704" t="s">
        <v>23</v>
      </c>
      <c r="G1704" t="s">
        <v>24</v>
      </c>
      <c r="H1704">
        <v>142</v>
      </c>
      <c r="I1704">
        <v>10</v>
      </c>
      <c r="J1704">
        <v>14.2</v>
      </c>
      <c r="K1704" s="5">
        <f t="shared" si="52"/>
        <v>0</v>
      </c>
      <c r="L1704">
        <v>10</v>
      </c>
      <c r="M1704">
        <v>0</v>
      </c>
      <c r="N1704" s="7">
        <f t="shared" si="53"/>
        <v>0</v>
      </c>
      <c r="O1704">
        <v>0</v>
      </c>
      <c r="P1704">
        <v>0</v>
      </c>
      <c r="Q1704">
        <v>7</v>
      </c>
      <c r="R1704">
        <v>38</v>
      </c>
      <c r="S1704" t="s">
        <v>169</v>
      </c>
      <c r="T1704" t="s">
        <v>5224</v>
      </c>
      <c r="U1704" t="s">
        <v>14794</v>
      </c>
    </row>
    <row r="1705" spans="1:21" x14ac:dyDescent="0.3">
      <c r="A1705" t="s">
        <v>5225</v>
      </c>
      <c r="B1705" t="s">
        <v>5226</v>
      </c>
      <c r="C1705" t="s">
        <v>99</v>
      </c>
      <c r="D1705" t="s">
        <v>125</v>
      </c>
      <c r="E1705" t="s">
        <v>22</v>
      </c>
      <c r="F1705" t="s">
        <v>38</v>
      </c>
      <c r="G1705" t="s">
        <v>24</v>
      </c>
      <c r="H1705">
        <v>33</v>
      </c>
      <c r="I1705">
        <v>4</v>
      </c>
      <c r="J1705">
        <v>8.1999999999999993</v>
      </c>
      <c r="K1705" s="5">
        <f t="shared" si="52"/>
        <v>0</v>
      </c>
      <c r="L1705">
        <v>0</v>
      </c>
      <c r="M1705">
        <v>0</v>
      </c>
      <c r="N1705" s="7">
        <f t="shared" si="53"/>
        <v>0</v>
      </c>
      <c r="O1705">
        <v>0</v>
      </c>
      <c r="P1705">
        <v>0</v>
      </c>
      <c r="Q1705">
        <v>4</v>
      </c>
      <c r="R1705">
        <v>20</v>
      </c>
      <c r="S1705" t="s">
        <v>169</v>
      </c>
      <c r="T1705" t="s">
        <v>5227</v>
      </c>
      <c r="U1705" t="s">
        <v>14794</v>
      </c>
    </row>
    <row r="1706" spans="1:21" x14ac:dyDescent="0.3">
      <c r="A1706" t="s">
        <v>5228</v>
      </c>
      <c r="B1706" t="s">
        <v>5229</v>
      </c>
      <c r="C1706" t="s">
        <v>20</v>
      </c>
      <c r="D1706" t="s">
        <v>21</v>
      </c>
      <c r="E1706" t="s">
        <v>37</v>
      </c>
      <c r="F1706" t="s">
        <v>38</v>
      </c>
      <c r="G1706" t="s">
        <v>24</v>
      </c>
      <c r="H1706">
        <v>655</v>
      </c>
      <c r="I1706">
        <v>29</v>
      </c>
      <c r="J1706">
        <v>22.6</v>
      </c>
      <c r="K1706" s="5">
        <f t="shared" si="52"/>
        <v>1</v>
      </c>
      <c r="L1706">
        <v>16</v>
      </c>
      <c r="M1706">
        <v>9</v>
      </c>
      <c r="N1706" s="7">
        <f t="shared" si="53"/>
        <v>0.36</v>
      </c>
      <c r="O1706">
        <v>3</v>
      </c>
      <c r="P1706">
        <v>1</v>
      </c>
      <c r="Q1706">
        <v>20</v>
      </c>
      <c r="R1706">
        <v>42</v>
      </c>
      <c r="S1706" t="s">
        <v>169</v>
      </c>
      <c r="T1706" t="s">
        <v>5230</v>
      </c>
      <c r="U1706" t="s">
        <v>14794</v>
      </c>
    </row>
    <row r="1707" spans="1:21" x14ac:dyDescent="0.3">
      <c r="A1707" t="s">
        <v>5231</v>
      </c>
      <c r="B1707" t="s">
        <v>5232</v>
      </c>
      <c r="C1707" t="s">
        <v>20</v>
      </c>
      <c r="D1707" t="s">
        <v>21</v>
      </c>
      <c r="E1707" t="s">
        <v>22</v>
      </c>
      <c r="F1707" t="s">
        <v>29</v>
      </c>
      <c r="G1707" t="s">
        <v>24</v>
      </c>
      <c r="H1707">
        <v>118</v>
      </c>
      <c r="I1707">
        <v>9</v>
      </c>
      <c r="J1707">
        <v>13.1</v>
      </c>
      <c r="K1707" s="5">
        <f t="shared" si="52"/>
        <v>0</v>
      </c>
      <c r="L1707">
        <v>5</v>
      </c>
      <c r="M1707">
        <v>2</v>
      </c>
      <c r="N1707" s="7">
        <f t="shared" si="53"/>
        <v>0.2857142857142857</v>
      </c>
      <c r="O1707">
        <v>0</v>
      </c>
      <c r="P1707">
        <v>2</v>
      </c>
      <c r="Q1707">
        <v>4</v>
      </c>
      <c r="R1707">
        <v>18</v>
      </c>
      <c r="S1707" t="s">
        <v>169</v>
      </c>
      <c r="T1707" t="s">
        <v>5233</v>
      </c>
      <c r="U1707" t="s">
        <v>14794</v>
      </c>
    </row>
    <row r="1708" spans="1:21" x14ac:dyDescent="0.3">
      <c r="A1708" t="s">
        <v>5234</v>
      </c>
      <c r="B1708" t="s">
        <v>5235</v>
      </c>
      <c r="C1708" t="s">
        <v>20</v>
      </c>
      <c r="D1708" t="s">
        <v>21</v>
      </c>
      <c r="E1708" t="s">
        <v>22</v>
      </c>
      <c r="F1708" t="s">
        <v>23</v>
      </c>
      <c r="G1708" t="s">
        <v>24</v>
      </c>
      <c r="H1708">
        <v>114</v>
      </c>
      <c r="I1708">
        <v>10</v>
      </c>
      <c r="J1708">
        <v>11.4</v>
      </c>
      <c r="K1708" s="5">
        <f t="shared" si="52"/>
        <v>0</v>
      </c>
      <c r="L1708">
        <v>6</v>
      </c>
      <c r="M1708">
        <v>4</v>
      </c>
      <c r="N1708" s="7">
        <f t="shared" si="53"/>
        <v>0.4</v>
      </c>
      <c r="O1708">
        <v>0</v>
      </c>
      <c r="P1708">
        <v>0</v>
      </c>
      <c r="Q1708">
        <v>8</v>
      </c>
      <c r="R1708">
        <v>3.5</v>
      </c>
      <c r="S1708" t="s">
        <v>169</v>
      </c>
      <c r="T1708" t="s">
        <v>5236</v>
      </c>
      <c r="U1708" t="s">
        <v>14794</v>
      </c>
    </row>
    <row r="1709" spans="1:21" x14ac:dyDescent="0.3">
      <c r="A1709" t="s">
        <v>5237</v>
      </c>
      <c r="B1709" t="s">
        <v>5238</v>
      </c>
      <c r="C1709" t="s">
        <v>99</v>
      </c>
      <c r="D1709" t="s">
        <v>21</v>
      </c>
      <c r="E1709" t="s">
        <v>37</v>
      </c>
      <c r="F1709" t="s">
        <v>23</v>
      </c>
      <c r="G1709" t="s">
        <v>24</v>
      </c>
      <c r="H1709">
        <v>289</v>
      </c>
      <c r="I1709">
        <v>20</v>
      </c>
      <c r="J1709">
        <v>14.4</v>
      </c>
      <c r="K1709" s="5">
        <f t="shared" si="52"/>
        <v>0</v>
      </c>
      <c r="L1709">
        <v>0</v>
      </c>
      <c r="M1709">
        <v>0</v>
      </c>
      <c r="N1709" s="7">
        <f t="shared" si="53"/>
        <v>0</v>
      </c>
      <c r="O1709">
        <v>0</v>
      </c>
      <c r="P1709">
        <v>0</v>
      </c>
      <c r="Q1709">
        <v>20</v>
      </c>
      <c r="R1709">
        <v>5</v>
      </c>
      <c r="S1709" t="s">
        <v>169</v>
      </c>
      <c r="T1709" t="s">
        <v>5239</v>
      </c>
      <c r="U1709" t="s">
        <v>14794</v>
      </c>
    </row>
    <row r="1710" spans="1:21" x14ac:dyDescent="0.3">
      <c r="A1710" t="s">
        <v>5240</v>
      </c>
      <c r="B1710" t="s">
        <v>5241</v>
      </c>
      <c r="C1710" t="s">
        <v>20</v>
      </c>
      <c r="D1710" t="s">
        <v>21</v>
      </c>
      <c r="E1710" t="s">
        <v>22</v>
      </c>
      <c r="F1710" t="s">
        <v>23</v>
      </c>
      <c r="G1710" t="s">
        <v>24</v>
      </c>
      <c r="H1710">
        <v>180</v>
      </c>
      <c r="I1710">
        <v>13</v>
      </c>
      <c r="J1710">
        <v>13.8</v>
      </c>
      <c r="K1710" s="5">
        <f t="shared" si="52"/>
        <v>0</v>
      </c>
      <c r="L1710">
        <v>8</v>
      </c>
      <c r="M1710">
        <v>4</v>
      </c>
      <c r="N1710" s="7">
        <f t="shared" si="53"/>
        <v>0.33333333333333331</v>
      </c>
      <c r="O1710">
        <v>0</v>
      </c>
      <c r="P1710">
        <v>1</v>
      </c>
      <c r="Q1710">
        <v>7</v>
      </c>
      <c r="R1710">
        <v>3</v>
      </c>
      <c r="S1710" t="s">
        <v>169</v>
      </c>
      <c r="T1710" t="s">
        <v>5242</v>
      </c>
      <c r="U1710" t="s">
        <v>14794</v>
      </c>
    </row>
    <row r="1711" spans="1:21" x14ac:dyDescent="0.3">
      <c r="A1711" t="s">
        <v>5243</v>
      </c>
      <c r="B1711" t="s">
        <v>5244</v>
      </c>
      <c r="C1711" t="s">
        <v>20</v>
      </c>
      <c r="D1711" t="s">
        <v>21</v>
      </c>
      <c r="E1711" t="s">
        <v>49</v>
      </c>
      <c r="F1711" t="s">
        <v>38</v>
      </c>
      <c r="G1711" t="s">
        <v>24</v>
      </c>
      <c r="H1711">
        <v>672</v>
      </c>
      <c r="I1711">
        <v>29</v>
      </c>
      <c r="J1711">
        <v>23.2</v>
      </c>
      <c r="K1711" s="5">
        <f t="shared" si="52"/>
        <v>1</v>
      </c>
      <c r="L1711">
        <v>0</v>
      </c>
      <c r="M1711">
        <v>0</v>
      </c>
      <c r="N1711" s="7">
        <f t="shared" si="53"/>
        <v>0</v>
      </c>
      <c r="O1711">
        <v>25</v>
      </c>
      <c r="P1711">
        <v>7</v>
      </c>
      <c r="Q1711">
        <v>28</v>
      </c>
      <c r="R1711">
        <v>10</v>
      </c>
      <c r="S1711" t="s">
        <v>169</v>
      </c>
      <c r="T1711" t="s">
        <v>5245</v>
      </c>
      <c r="U1711" t="s">
        <v>14794</v>
      </c>
    </row>
    <row r="1712" spans="1:21" x14ac:dyDescent="0.3">
      <c r="A1712" t="s">
        <v>5246</v>
      </c>
      <c r="B1712" t="s">
        <v>5247</v>
      </c>
      <c r="C1712" t="s">
        <v>20</v>
      </c>
      <c r="D1712" t="s">
        <v>42</v>
      </c>
      <c r="E1712" t="s">
        <v>22</v>
      </c>
      <c r="F1712" t="s">
        <v>29</v>
      </c>
      <c r="G1712" t="s">
        <v>24</v>
      </c>
      <c r="H1712">
        <v>342</v>
      </c>
      <c r="I1712">
        <v>17</v>
      </c>
      <c r="J1712">
        <v>20.100000000000001</v>
      </c>
      <c r="K1712" s="5">
        <f t="shared" si="52"/>
        <v>1</v>
      </c>
      <c r="L1712">
        <v>8</v>
      </c>
      <c r="M1712">
        <v>7</v>
      </c>
      <c r="N1712" s="7">
        <f t="shared" si="53"/>
        <v>0.46666666666666667</v>
      </c>
      <c r="O1712">
        <v>1</v>
      </c>
      <c r="P1712">
        <v>1</v>
      </c>
      <c r="Q1712">
        <v>9</v>
      </c>
      <c r="R1712">
        <v>14</v>
      </c>
      <c r="S1712" t="s">
        <v>308</v>
      </c>
      <c r="T1712" t="s">
        <v>5248</v>
      </c>
      <c r="U1712" t="s">
        <v>14795</v>
      </c>
    </row>
    <row r="1713" spans="1:21" x14ac:dyDescent="0.3">
      <c r="A1713" t="s">
        <v>5249</v>
      </c>
      <c r="B1713" t="s">
        <v>5250</v>
      </c>
      <c r="C1713" t="s">
        <v>20</v>
      </c>
      <c r="D1713" t="s">
        <v>21</v>
      </c>
      <c r="E1713" t="s">
        <v>22</v>
      </c>
      <c r="F1713" t="s">
        <v>29</v>
      </c>
      <c r="G1713" t="s">
        <v>24</v>
      </c>
      <c r="H1713">
        <v>255</v>
      </c>
      <c r="I1713">
        <v>11</v>
      </c>
      <c r="J1713">
        <v>23.2</v>
      </c>
      <c r="K1713" s="5">
        <f t="shared" si="52"/>
        <v>1</v>
      </c>
      <c r="L1713">
        <v>5</v>
      </c>
      <c r="M1713">
        <v>4</v>
      </c>
      <c r="N1713" s="7">
        <f t="shared" si="53"/>
        <v>0.44444444444444442</v>
      </c>
      <c r="O1713">
        <v>2</v>
      </c>
      <c r="P1713">
        <v>0</v>
      </c>
      <c r="Q1713">
        <v>8</v>
      </c>
      <c r="R1713">
        <v>12</v>
      </c>
      <c r="S1713" t="s">
        <v>2815</v>
      </c>
      <c r="T1713" t="s">
        <v>5251</v>
      </c>
      <c r="U1713" t="s">
        <v>14813</v>
      </c>
    </row>
    <row r="1714" spans="1:21" x14ac:dyDescent="0.3">
      <c r="A1714" t="s">
        <v>5252</v>
      </c>
      <c r="B1714" t="s">
        <v>5253</v>
      </c>
      <c r="C1714" t="s">
        <v>20</v>
      </c>
      <c r="D1714" t="s">
        <v>21</v>
      </c>
      <c r="E1714" t="s">
        <v>22</v>
      </c>
      <c r="F1714" t="s">
        <v>29</v>
      </c>
      <c r="G1714" t="s">
        <v>24</v>
      </c>
      <c r="H1714">
        <v>100</v>
      </c>
      <c r="I1714">
        <v>9</v>
      </c>
      <c r="J1714">
        <v>11.1</v>
      </c>
      <c r="K1714" s="5">
        <f t="shared" si="52"/>
        <v>0</v>
      </c>
      <c r="L1714">
        <v>4</v>
      </c>
      <c r="M1714">
        <v>3</v>
      </c>
      <c r="N1714" s="7">
        <f t="shared" si="53"/>
        <v>0.42857142857142855</v>
      </c>
      <c r="O1714">
        <v>2</v>
      </c>
      <c r="P1714">
        <v>0</v>
      </c>
      <c r="Q1714">
        <v>4</v>
      </c>
      <c r="R1714">
        <v>5</v>
      </c>
      <c r="S1714" t="s">
        <v>2815</v>
      </c>
      <c r="T1714" t="s">
        <v>5254</v>
      </c>
      <c r="U1714" t="s">
        <v>14813</v>
      </c>
    </row>
    <row r="1715" spans="1:21" x14ac:dyDescent="0.3">
      <c r="A1715" t="s">
        <v>5255</v>
      </c>
      <c r="B1715" t="s">
        <v>5256</v>
      </c>
      <c r="C1715" t="s">
        <v>20</v>
      </c>
      <c r="D1715" t="s">
        <v>42</v>
      </c>
      <c r="E1715" t="s">
        <v>49</v>
      </c>
      <c r="F1715" t="s">
        <v>38</v>
      </c>
      <c r="G1715" t="s">
        <v>24</v>
      </c>
      <c r="H1715">
        <v>543</v>
      </c>
      <c r="I1715">
        <v>24</v>
      </c>
      <c r="J1715">
        <v>22.6</v>
      </c>
      <c r="K1715" s="5">
        <f t="shared" si="52"/>
        <v>1</v>
      </c>
      <c r="L1715">
        <v>15</v>
      </c>
      <c r="M1715">
        <v>1</v>
      </c>
      <c r="N1715" s="7">
        <f t="shared" si="53"/>
        <v>6.25E-2</v>
      </c>
      <c r="O1715">
        <v>8</v>
      </c>
      <c r="P1715">
        <v>0</v>
      </c>
      <c r="Q1715">
        <v>13</v>
      </c>
      <c r="R1715">
        <v>65</v>
      </c>
      <c r="S1715" t="s">
        <v>5257</v>
      </c>
      <c r="T1715" t="s">
        <v>5258</v>
      </c>
      <c r="U1715" t="s">
        <v>14820</v>
      </c>
    </row>
    <row r="1716" spans="1:21" x14ac:dyDescent="0.3">
      <c r="A1716" t="s">
        <v>5259</v>
      </c>
      <c r="B1716" t="s">
        <v>5260</v>
      </c>
      <c r="C1716" t="s">
        <v>99</v>
      </c>
      <c r="D1716" t="s">
        <v>21</v>
      </c>
      <c r="E1716" t="s">
        <v>49</v>
      </c>
      <c r="F1716" t="s">
        <v>38</v>
      </c>
      <c r="G1716" t="s">
        <v>24</v>
      </c>
      <c r="H1716">
        <v>41</v>
      </c>
      <c r="I1716">
        <v>4</v>
      </c>
      <c r="J1716">
        <v>10.199999999999999</v>
      </c>
      <c r="K1716" s="5">
        <f t="shared" si="52"/>
        <v>0</v>
      </c>
      <c r="L1716">
        <v>0</v>
      </c>
      <c r="M1716">
        <v>0</v>
      </c>
      <c r="N1716" s="7">
        <f t="shared" si="53"/>
        <v>0</v>
      </c>
      <c r="O1716">
        <v>0</v>
      </c>
      <c r="P1716">
        <v>0</v>
      </c>
      <c r="Q1716">
        <v>4</v>
      </c>
      <c r="R1716">
        <v>20</v>
      </c>
      <c r="S1716" t="s">
        <v>5257</v>
      </c>
      <c r="T1716" t="s">
        <v>5261</v>
      </c>
      <c r="U1716" t="s">
        <v>14820</v>
      </c>
    </row>
    <row r="1717" spans="1:21" x14ac:dyDescent="0.3">
      <c r="A1717" t="s">
        <v>5262</v>
      </c>
      <c r="B1717" t="s">
        <v>5263</v>
      </c>
      <c r="C1717" t="s">
        <v>20</v>
      </c>
      <c r="D1717" t="s">
        <v>213</v>
      </c>
      <c r="E1717" t="s">
        <v>37</v>
      </c>
      <c r="F1717" t="s">
        <v>38</v>
      </c>
      <c r="G1717" t="s">
        <v>24</v>
      </c>
      <c r="H1717">
        <v>71</v>
      </c>
      <c r="I1717">
        <v>5</v>
      </c>
      <c r="J1717">
        <v>14.2</v>
      </c>
      <c r="K1717" s="5">
        <f t="shared" si="52"/>
        <v>0</v>
      </c>
      <c r="L1717">
        <v>3</v>
      </c>
      <c r="M1717">
        <v>0</v>
      </c>
      <c r="N1717" s="7">
        <f t="shared" si="53"/>
        <v>0</v>
      </c>
      <c r="O1717">
        <v>2</v>
      </c>
      <c r="P1717">
        <v>0</v>
      </c>
      <c r="Q1717">
        <v>8</v>
      </c>
      <c r="R1717">
        <v>20</v>
      </c>
      <c r="S1717" t="s">
        <v>5257</v>
      </c>
      <c r="T1717" t="s">
        <v>5264</v>
      </c>
      <c r="U1717" t="s">
        <v>14820</v>
      </c>
    </row>
    <row r="1718" spans="1:21" x14ac:dyDescent="0.3">
      <c r="A1718" t="s">
        <v>5265</v>
      </c>
      <c r="B1718" t="s">
        <v>5266</v>
      </c>
      <c r="C1718" t="s">
        <v>20</v>
      </c>
      <c r="D1718" t="s">
        <v>21</v>
      </c>
      <c r="E1718" t="s">
        <v>49</v>
      </c>
      <c r="F1718" t="s">
        <v>23</v>
      </c>
      <c r="G1718" t="s">
        <v>24</v>
      </c>
      <c r="H1718">
        <v>211</v>
      </c>
      <c r="I1718">
        <v>10</v>
      </c>
      <c r="J1718">
        <v>21.1</v>
      </c>
      <c r="K1718" s="5">
        <f t="shared" si="52"/>
        <v>1</v>
      </c>
      <c r="L1718">
        <v>8</v>
      </c>
      <c r="M1718">
        <v>2</v>
      </c>
      <c r="N1718" s="7">
        <f t="shared" si="53"/>
        <v>0.2</v>
      </c>
      <c r="O1718">
        <v>0</v>
      </c>
      <c r="P1718">
        <v>0</v>
      </c>
      <c r="Q1718">
        <v>10</v>
      </c>
      <c r="R1718">
        <v>100</v>
      </c>
      <c r="S1718" t="s">
        <v>5267</v>
      </c>
      <c r="T1718" t="s">
        <v>5268</v>
      </c>
      <c r="U1718" t="s">
        <v>14807</v>
      </c>
    </row>
    <row r="1719" spans="1:21" x14ac:dyDescent="0.3">
      <c r="A1719" t="s">
        <v>5269</v>
      </c>
      <c r="B1719" t="s">
        <v>5270</v>
      </c>
      <c r="C1719" t="s">
        <v>20</v>
      </c>
      <c r="D1719" t="s">
        <v>21</v>
      </c>
      <c r="E1719" t="s">
        <v>22</v>
      </c>
      <c r="F1719" t="s">
        <v>29</v>
      </c>
      <c r="G1719" t="s">
        <v>24</v>
      </c>
      <c r="H1719">
        <v>54</v>
      </c>
      <c r="I1719">
        <v>4</v>
      </c>
      <c r="J1719">
        <v>13.5</v>
      </c>
      <c r="K1719" s="5">
        <f t="shared" si="52"/>
        <v>0</v>
      </c>
      <c r="L1719">
        <v>0</v>
      </c>
      <c r="M1719">
        <v>0</v>
      </c>
      <c r="N1719" s="7">
        <f t="shared" si="53"/>
        <v>0</v>
      </c>
      <c r="O1719">
        <v>3</v>
      </c>
      <c r="P1719">
        <v>1</v>
      </c>
      <c r="Q1719">
        <v>1</v>
      </c>
      <c r="R1719">
        <v>7</v>
      </c>
      <c r="S1719" t="s">
        <v>5267</v>
      </c>
      <c r="T1719" t="s">
        <v>5271</v>
      </c>
      <c r="U1719" t="s">
        <v>14807</v>
      </c>
    </row>
    <row r="1720" spans="1:21" x14ac:dyDescent="0.3">
      <c r="A1720" t="s">
        <v>5272</v>
      </c>
      <c r="B1720" t="s">
        <v>5273</v>
      </c>
      <c r="C1720" t="s">
        <v>20</v>
      </c>
      <c r="D1720" t="s">
        <v>21</v>
      </c>
      <c r="E1720" t="s">
        <v>49</v>
      </c>
      <c r="F1720" t="s">
        <v>38</v>
      </c>
      <c r="G1720" t="s">
        <v>24</v>
      </c>
      <c r="H1720">
        <v>252</v>
      </c>
      <c r="I1720">
        <v>19</v>
      </c>
      <c r="J1720">
        <v>13.3</v>
      </c>
      <c r="K1720" s="5">
        <f t="shared" si="52"/>
        <v>0</v>
      </c>
      <c r="L1720">
        <v>15</v>
      </c>
      <c r="M1720">
        <v>1</v>
      </c>
      <c r="N1720" s="7">
        <f t="shared" si="53"/>
        <v>6.25E-2</v>
      </c>
      <c r="O1720">
        <v>3</v>
      </c>
      <c r="P1720">
        <v>0</v>
      </c>
      <c r="Q1720">
        <v>10</v>
      </c>
      <c r="R1720">
        <v>100</v>
      </c>
      <c r="S1720" t="s">
        <v>5267</v>
      </c>
      <c r="T1720" t="s">
        <v>5274</v>
      </c>
      <c r="U1720" t="s">
        <v>14807</v>
      </c>
    </row>
    <row r="1721" spans="1:21" x14ac:dyDescent="0.3">
      <c r="A1721" t="s">
        <v>5275</v>
      </c>
      <c r="B1721" t="s">
        <v>5276</v>
      </c>
      <c r="C1721" t="s">
        <v>20</v>
      </c>
      <c r="D1721" t="s">
        <v>21</v>
      </c>
      <c r="E1721" t="s">
        <v>37</v>
      </c>
      <c r="F1721" t="s">
        <v>38</v>
      </c>
      <c r="G1721" t="s">
        <v>24</v>
      </c>
      <c r="H1721">
        <v>113</v>
      </c>
      <c r="I1721">
        <v>9</v>
      </c>
      <c r="J1721">
        <v>12.6</v>
      </c>
      <c r="K1721" s="5">
        <f t="shared" si="52"/>
        <v>0</v>
      </c>
      <c r="L1721">
        <v>4</v>
      </c>
      <c r="M1721">
        <v>2</v>
      </c>
      <c r="N1721" s="7">
        <f t="shared" si="53"/>
        <v>0.33333333333333331</v>
      </c>
      <c r="O1721">
        <v>3</v>
      </c>
      <c r="P1721">
        <v>0</v>
      </c>
      <c r="Q1721">
        <v>6</v>
      </c>
      <c r="R1721">
        <v>20</v>
      </c>
      <c r="S1721" t="s">
        <v>5267</v>
      </c>
      <c r="T1721" t="s">
        <v>5277</v>
      </c>
      <c r="U1721" t="s">
        <v>14807</v>
      </c>
    </row>
    <row r="1722" spans="1:21" x14ac:dyDescent="0.3">
      <c r="A1722" t="s">
        <v>5278</v>
      </c>
      <c r="B1722" t="s">
        <v>5279</v>
      </c>
      <c r="C1722" t="s">
        <v>20</v>
      </c>
      <c r="D1722" t="s">
        <v>21</v>
      </c>
      <c r="E1722" t="s">
        <v>22</v>
      </c>
      <c r="F1722" t="s">
        <v>29</v>
      </c>
      <c r="G1722" t="s">
        <v>24</v>
      </c>
      <c r="H1722">
        <v>121</v>
      </c>
      <c r="I1722">
        <v>9</v>
      </c>
      <c r="J1722">
        <v>13.4</v>
      </c>
      <c r="K1722" s="5">
        <f t="shared" si="52"/>
        <v>0</v>
      </c>
      <c r="L1722">
        <v>4</v>
      </c>
      <c r="M1722">
        <v>1</v>
      </c>
      <c r="N1722" s="7">
        <f t="shared" si="53"/>
        <v>0.2</v>
      </c>
      <c r="O1722">
        <v>2</v>
      </c>
      <c r="P1722">
        <v>2</v>
      </c>
      <c r="Q1722">
        <v>5</v>
      </c>
      <c r="R1722">
        <v>8</v>
      </c>
      <c r="S1722" t="s">
        <v>5267</v>
      </c>
      <c r="T1722" t="s">
        <v>5280</v>
      </c>
      <c r="U1722" t="s">
        <v>14807</v>
      </c>
    </row>
    <row r="1723" spans="1:21" x14ac:dyDescent="0.3">
      <c r="A1723" t="s">
        <v>5281</v>
      </c>
      <c r="B1723" t="s">
        <v>5282</v>
      </c>
      <c r="C1723" t="s">
        <v>99</v>
      </c>
      <c r="D1723" t="s">
        <v>21</v>
      </c>
      <c r="E1723" t="s">
        <v>22</v>
      </c>
      <c r="F1723" t="s">
        <v>38</v>
      </c>
      <c r="G1723" t="s">
        <v>24</v>
      </c>
      <c r="H1723">
        <v>168</v>
      </c>
      <c r="I1723">
        <v>10</v>
      </c>
      <c r="J1723">
        <v>16.8</v>
      </c>
      <c r="K1723" s="5">
        <f t="shared" si="52"/>
        <v>1</v>
      </c>
      <c r="L1723">
        <v>0</v>
      </c>
      <c r="M1723">
        <v>0</v>
      </c>
      <c r="N1723" s="7">
        <f t="shared" si="53"/>
        <v>0</v>
      </c>
      <c r="O1723">
        <v>0</v>
      </c>
      <c r="P1723">
        <v>0</v>
      </c>
      <c r="Q1723">
        <v>6</v>
      </c>
      <c r="R1723">
        <v>15</v>
      </c>
      <c r="S1723" t="s">
        <v>5267</v>
      </c>
      <c r="T1723" t="s">
        <v>5283</v>
      </c>
      <c r="U1723" t="s">
        <v>14807</v>
      </c>
    </row>
    <row r="1724" spans="1:21" x14ac:dyDescent="0.3">
      <c r="A1724" t="s">
        <v>5284</v>
      </c>
      <c r="B1724" t="s">
        <v>5285</v>
      </c>
      <c r="C1724" t="s">
        <v>20</v>
      </c>
      <c r="D1724" t="s">
        <v>213</v>
      </c>
      <c r="E1724" t="s">
        <v>22</v>
      </c>
      <c r="F1724" t="s">
        <v>29</v>
      </c>
      <c r="G1724" t="s">
        <v>24</v>
      </c>
      <c r="H1724">
        <v>33</v>
      </c>
      <c r="I1724">
        <v>4</v>
      </c>
      <c r="J1724">
        <v>8.1999999999999993</v>
      </c>
      <c r="K1724" s="5">
        <f t="shared" si="52"/>
        <v>0</v>
      </c>
      <c r="L1724">
        <v>0</v>
      </c>
      <c r="M1724">
        <v>0</v>
      </c>
      <c r="N1724" s="7">
        <f t="shared" si="53"/>
        <v>0</v>
      </c>
      <c r="O1724">
        <v>3</v>
      </c>
      <c r="P1724">
        <v>1</v>
      </c>
      <c r="Q1724">
        <v>3</v>
      </c>
      <c r="R1724">
        <v>25</v>
      </c>
      <c r="S1724" t="s">
        <v>5267</v>
      </c>
      <c r="T1724" t="s">
        <v>5286</v>
      </c>
      <c r="U1724" t="s">
        <v>14807</v>
      </c>
    </row>
    <row r="1725" spans="1:21" x14ac:dyDescent="0.3">
      <c r="A1725" t="s">
        <v>5287</v>
      </c>
      <c r="B1725" t="s">
        <v>5288</v>
      </c>
      <c r="C1725" t="s">
        <v>20</v>
      </c>
      <c r="D1725" t="s">
        <v>42</v>
      </c>
      <c r="E1725" t="s">
        <v>22</v>
      </c>
      <c r="F1725" t="s">
        <v>29</v>
      </c>
      <c r="G1725" t="s">
        <v>24</v>
      </c>
      <c r="H1725">
        <v>64</v>
      </c>
      <c r="I1725">
        <v>4</v>
      </c>
      <c r="J1725">
        <v>16</v>
      </c>
      <c r="K1725" s="5">
        <f t="shared" si="52"/>
        <v>1</v>
      </c>
      <c r="L1725">
        <v>1</v>
      </c>
      <c r="M1725">
        <v>0</v>
      </c>
      <c r="N1725" s="7">
        <f t="shared" si="53"/>
        <v>0</v>
      </c>
      <c r="O1725">
        <v>3</v>
      </c>
      <c r="P1725">
        <v>0</v>
      </c>
      <c r="Q1725">
        <v>3</v>
      </c>
      <c r="R1725">
        <v>18.5</v>
      </c>
      <c r="S1725" t="s">
        <v>5267</v>
      </c>
      <c r="T1725" t="s">
        <v>5289</v>
      </c>
      <c r="U1725" t="s">
        <v>14807</v>
      </c>
    </row>
    <row r="1726" spans="1:21" x14ac:dyDescent="0.3">
      <c r="A1726" t="s">
        <v>5290</v>
      </c>
      <c r="B1726" t="s">
        <v>5291</v>
      </c>
      <c r="C1726" t="s">
        <v>20</v>
      </c>
      <c r="D1726" t="s">
        <v>21</v>
      </c>
      <c r="E1726" t="s">
        <v>22</v>
      </c>
      <c r="F1726" t="s">
        <v>23</v>
      </c>
      <c r="G1726" t="s">
        <v>24</v>
      </c>
      <c r="H1726">
        <v>14</v>
      </c>
      <c r="I1726">
        <v>4</v>
      </c>
      <c r="J1726">
        <v>3.5</v>
      </c>
      <c r="K1726" s="5">
        <f t="shared" si="52"/>
        <v>0</v>
      </c>
      <c r="L1726">
        <v>0</v>
      </c>
      <c r="M1726">
        <v>0</v>
      </c>
      <c r="N1726" s="7">
        <f t="shared" si="53"/>
        <v>0</v>
      </c>
      <c r="O1726">
        <v>4</v>
      </c>
      <c r="P1726">
        <v>0</v>
      </c>
      <c r="Q1726">
        <v>1</v>
      </c>
      <c r="R1726">
        <v>15</v>
      </c>
      <c r="S1726" t="s">
        <v>5267</v>
      </c>
      <c r="T1726" t="s">
        <v>5292</v>
      </c>
      <c r="U1726" t="s">
        <v>14807</v>
      </c>
    </row>
    <row r="1727" spans="1:21" x14ac:dyDescent="0.3">
      <c r="A1727" t="s">
        <v>5293</v>
      </c>
      <c r="B1727" t="s">
        <v>1259</v>
      </c>
      <c r="C1727" t="s">
        <v>20</v>
      </c>
      <c r="D1727" t="s">
        <v>21</v>
      </c>
      <c r="E1727" t="s">
        <v>22</v>
      </c>
      <c r="F1727" t="s">
        <v>23</v>
      </c>
      <c r="G1727" t="s">
        <v>24</v>
      </c>
      <c r="H1727">
        <v>110</v>
      </c>
      <c r="I1727">
        <v>9</v>
      </c>
      <c r="J1727">
        <v>12.2</v>
      </c>
      <c r="K1727" s="5">
        <f t="shared" si="52"/>
        <v>0</v>
      </c>
      <c r="L1727">
        <v>8</v>
      </c>
      <c r="M1727">
        <v>1</v>
      </c>
      <c r="N1727" s="7">
        <f t="shared" si="53"/>
        <v>0.1111111111111111</v>
      </c>
      <c r="O1727">
        <v>0</v>
      </c>
      <c r="P1727">
        <v>0</v>
      </c>
      <c r="Q1727">
        <v>6</v>
      </c>
      <c r="R1727">
        <v>50</v>
      </c>
      <c r="S1727" t="s">
        <v>5267</v>
      </c>
      <c r="T1727" t="s">
        <v>5294</v>
      </c>
      <c r="U1727" t="s">
        <v>14807</v>
      </c>
    </row>
    <row r="1728" spans="1:21" x14ac:dyDescent="0.3">
      <c r="A1728" t="s">
        <v>5295</v>
      </c>
      <c r="B1728" t="s">
        <v>5296</v>
      </c>
      <c r="C1728" t="s">
        <v>20</v>
      </c>
      <c r="D1728" t="s">
        <v>21</v>
      </c>
      <c r="E1728" t="s">
        <v>22</v>
      </c>
      <c r="F1728" t="s">
        <v>29</v>
      </c>
      <c r="G1728" t="s">
        <v>24</v>
      </c>
      <c r="H1728">
        <v>107</v>
      </c>
      <c r="I1728">
        <v>4</v>
      </c>
      <c r="J1728">
        <v>26.8</v>
      </c>
      <c r="K1728" s="5">
        <f t="shared" si="52"/>
        <v>1</v>
      </c>
      <c r="L1728">
        <v>0</v>
      </c>
      <c r="M1728">
        <v>0</v>
      </c>
      <c r="N1728" s="7">
        <f t="shared" si="53"/>
        <v>0</v>
      </c>
      <c r="O1728">
        <v>3</v>
      </c>
      <c r="P1728">
        <v>1</v>
      </c>
      <c r="Q1728">
        <v>1</v>
      </c>
      <c r="R1728">
        <v>3</v>
      </c>
      <c r="S1728" t="s">
        <v>5267</v>
      </c>
      <c r="T1728" t="s">
        <v>5297</v>
      </c>
      <c r="U1728" t="s">
        <v>14807</v>
      </c>
    </row>
    <row r="1729" spans="1:21" x14ac:dyDescent="0.3">
      <c r="A1729" t="s">
        <v>5298</v>
      </c>
      <c r="B1729" t="s">
        <v>5299</v>
      </c>
      <c r="C1729" t="s">
        <v>20</v>
      </c>
      <c r="D1729" t="s">
        <v>21</v>
      </c>
      <c r="E1729" t="s">
        <v>37</v>
      </c>
      <c r="F1729" t="s">
        <v>38</v>
      </c>
      <c r="G1729" t="s">
        <v>24</v>
      </c>
      <c r="H1729">
        <v>326</v>
      </c>
      <c r="I1729">
        <v>16</v>
      </c>
      <c r="J1729">
        <v>20.399999999999999</v>
      </c>
      <c r="K1729" s="5">
        <f t="shared" si="52"/>
        <v>1</v>
      </c>
      <c r="L1729">
        <v>0</v>
      </c>
      <c r="M1729">
        <v>0</v>
      </c>
      <c r="N1729" s="7">
        <f t="shared" si="53"/>
        <v>0</v>
      </c>
      <c r="O1729">
        <v>10</v>
      </c>
      <c r="P1729">
        <v>6</v>
      </c>
      <c r="Q1729">
        <v>14</v>
      </c>
      <c r="R1729">
        <v>48</v>
      </c>
      <c r="S1729" t="s">
        <v>5267</v>
      </c>
      <c r="T1729" t="s">
        <v>5300</v>
      </c>
      <c r="U1729" t="s">
        <v>14807</v>
      </c>
    </row>
    <row r="1730" spans="1:21" x14ac:dyDescent="0.3">
      <c r="A1730" t="s">
        <v>5301</v>
      </c>
      <c r="B1730" t="s">
        <v>5302</v>
      </c>
      <c r="C1730" t="s">
        <v>20</v>
      </c>
      <c r="D1730" t="s">
        <v>21</v>
      </c>
      <c r="E1730" t="s">
        <v>37</v>
      </c>
      <c r="F1730" t="s">
        <v>38</v>
      </c>
      <c r="G1730" t="s">
        <v>24</v>
      </c>
      <c r="H1730">
        <v>199</v>
      </c>
      <c r="I1730">
        <v>12</v>
      </c>
      <c r="J1730">
        <v>16.600000000000001</v>
      </c>
      <c r="K1730" s="5">
        <f t="shared" si="52"/>
        <v>1</v>
      </c>
      <c r="L1730">
        <v>5</v>
      </c>
      <c r="M1730">
        <v>5</v>
      </c>
      <c r="N1730" s="7">
        <f t="shared" si="53"/>
        <v>0.5</v>
      </c>
      <c r="O1730">
        <v>1</v>
      </c>
      <c r="P1730">
        <v>1</v>
      </c>
      <c r="Q1730">
        <v>9</v>
      </c>
      <c r="R1730">
        <v>15</v>
      </c>
      <c r="S1730" t="s">
        <v>5267</v>
      </c>
      <c r="T1730" t="s">
        <v>5303</v>
      </c>
      <c r="U1730" t="s">
        <v>14807</v>
      </c>
    </row>
    <row r="1731" spans="1:21" x14ac:dyDescent="0.3">
      <c r="A1731" t="s">
        <v>5304</v>
      </c>
      <c r="B1731" t="s">
        <v>5305</v>
      </c>
      <c r="C1731" t="s">
        <v>20</v>
      </c>
      <c r="D1731" t="s">
        <v>21</v>
      </c>
      <c r="E1731" t="s">
        <v>22</v>
      </c>
      <c r="F1731" t="s">
        <v>29</v>
      </c>
      <c r="G1731" t="s">
        <v>24</v>
      </c>
      <c r="H1731">
        <v>18</v>
      </c>
      <c r="I1731">
        <v>5</v>
      </c>
      <c r="J1731">
        <v>3.6</v>
      </c>
      <c r="K1731" s="5">
        <f t="shared" ref="K1731:K1794" si="54">IF(J1731&gt;15, 1, 0)</f>
        <v>0</v>
      </c>
      <c r="L1731">
        <v>0</v>
      </c>
      <c r="M1731">
        <v>0</v>
      </c>
      <c r="N1731" s="7">
        <f t="shared" ref="N1731:N1794" si="55">IFERROR(M1731/(M1731+L1731), 0)</f>
        <v>0</v>
      </c>
      <c r="O1731">
        <v>3</v>
      </c>
      <c r="P1731">
        <v>2</v>
      </c>
      <c r="Q1731">
        <v>2</v>
      </c>
      <c r="R1731">
        <v>10</v>
      </c>
      <c r="S1731" t="s">
        <v>5267</v>
      </c>
      <c r="T1731" t="s">
        <v>5306</v>
      </c>
      <c r="U1731" t="s">
        <v>14807</v>
      </c>
    </row>
    <row r="1732" spans="1:21" x14ac:dyDescent="0.3">
      <c r="A1732" t="s">
        <v>5307</v>
      </c>
      <c r="B1732" t="s">
        <v>5308</v>
      </c>
      <c r="C1732" t="s">
        <v>20</v>
      </c>
      <c r="D1732" t="s">
        <v>42</v>
      </c>
      <c r="E1732" t="s">
        <v>22</v>
      </c>
      <c r="F1732" t="s">
        <v>29</v>
      </c>
      <c r="G1732" t="s">
        <v>24</v>
      </c>
      <c r="H1732">
        <v>82</v>
      </c>
      <c r="I1732">
        <v>8</v>
      </c>
      <c r="J1732">
        <v>10.199999999999999</v>
      </c>
      <c r="K1732" s="5">
        <f t="shared" si="54"/>
        <v>0</v>
      </c>
      <c r="L1732">
        <v>4</v>
      </c>
      <c r="M1732">
        <v>1</v>
      </c>
      <c r="N1732" s="7">
        <f t="shared" si="55"/>
        <v>0.2</v>
      </c>
      <c r="O1732">
        <v>2</v>
      </c>
      <c r="P1732">
        <v>1</v>
      </c>
      <c r="Q1732">
        <v>5</v>
      </c>
      <c r="R1732">
        <v>10</v>
      </c>
      <c r="S1732" t="s">
        <v>5267</v>
      </c>
      <c r="T1732" t="s">
        <v>5309</v>
      </c>
      <c r="U1732" t="s">
        <v>14807</v>
      </c>
    </row>
    <row r="1733" spans="1:21" x14ac:dyDescent="0.3">
      <c r="A1733" t="s">
        <v>5310</v>
      </c>
      <c r="B1733" t="s">
        <v>5311</v>
      </c>
      <c r="C1733" t="s">
        <v>99</v>
      </c>
      <c r="D1733" t="s">
        <v>21</v>
      </c>
      <c r="E1733" t="s">
        <v>37</v>
      </c>
      <c r="F1733" t="s">
        <v>38</v>
      </c>
      <c r="G1733" t="s">
        <v>24</v>
      </c>
      <c r="H1733">
        <v>367</v>
      </c>
      <c r="I1733">
        <v>19</v>
      </c>
      <c r="J1733">
        <v>19.3</v>
      </c>
      <c r="K1733" s="5">
        <f t="shared" si="54"/>
        <v>1</v>
      </c>
      <c r="L1733">
        <v>0</v>
      </c>
      <c r="M1733">
        <v>0</v>
      </c>
      <c r="N1733" s="7">
        <f t="shared" si="55"/>
        <v>0</v>
      </c>
      <c r="O1733">
        <v>0</v>
      </c>
      <c r="P1733">
        <v>0</v>
      </c>
      <c r="Q1733">
        <v>29</v>
      </c>
      <c r="R1733">
        <v>60</v>
      </c>
      <c r="S1733" t="s">
        <v>5267</v>
      </c>
      <c r="T1733" t="s">
        <v>5312</v>
      </c>
      <c r="U1733" t="s">
        <v>14807</v>
      </c>
    </row>
    <row r="1734" spans="1:21" x14ac:dyDescent="0.3">
      <c r="A1734" t="s">
        <v>5313</v>
      </c>
      <c r="B1734" t="s">
        <v>5314</v>
      </c>
      <c r="C1734" t="s">
        <v>99</v>
      </c>
      <c r="D1734" t="s">
        <v>21</v>
      </c>
      <c r="E1734" t="s">
        <v>22</v>
      </c>
      <c r="F1734" t="s">
        <v>23</v>
      </c>
      <c r="G1734" t="s">
        <v>173</v>
      </c>
      <c r="H1734">
        <v>130</v>
      </c>
      <c r="I1734">
        <v>9</v>
      </c>
      <c r="J1734">
        <v>14.4</v>
      </c>
      <c r="K1734" s="5">
        <f t="shared" si="54"/>
        <v>0</v>
      </c>
      <c r="L1734">
        <v>0</v>
      </c>
      <c r="M1734">
        <v>0</v>
      </c>
      <c r="N1734" s="7">
        <f t="shared" si="55"/>
        <v>0</v>
      </c>
      <c r="O1734">
        <v>4</v>
      </c>
      <c r="P1734">
        <v>5</v>
      </c>
      <c r="Q1734">
        <v>5</v>
      </c>
      <c r="R1734">
        <v>12</v>
      </c>
      <c r="S1734" t="s">
        <v>5267</v>
      </c>
      <c r="T1734" t="s">
        <v>5315</v>
      </c>
      <c r="U1734" t="s">
        <v>14807</v>
      </c>
    </row>
    <row r="1735" spans="1:21" x14ac:dyDescent="0.3">
      <c r="A1735" t="s">
        <v>5316</v>
      </c>
      <c r="B1735" t="s">
        <v>5317</v>
      </c>
      <c r="C1735" t="s">
        <v>20</v>
      </c>
      <c r="D1735" t="s">
        <v>21</v>
      </c>
      <c r="E1735" t="s">
        <v>22</v>
      </c>
      <c r="F1735" t="s">
        <v>29</v>
      </c>
      <c r="G1735" t="s">
        <v>24</v>
      </c>
      <c r="H1735">
        <v>99</v>
      </c>
      <c r="I1735">
        <v>9</v>
      </c>
      <c r="J1735">
        <v>11</v>
      </c>
      <c r="K1735" s="5">
        <f t="shared" si="54"/>
        <v>0</v>
      </c>
      <c r="L1735">
        <v>5</v>
      </c>
      <c r="M1735">
        <v>2</v>
      </c>
      <c r="N1735" s="7">
        <f t="shared" si="55"/>
        <v>0.2857142857142857</v>
      </c>
      <c r="O1735">
        <v>2</v>
      </c>
      <c r="P1735">
        <v>0</v>
      </c>
      <c r="Q1735">
        <v>3</v>
      </c>
      <c r="R1735">
        <v>4</v>
      </c>
      <c r="S1735" t="s">
        <v>5318</v>
      </c>
      <c r="T1735" t="s">
        <v>5319</v>
      </c>
      <c r="U1735" t="s">
        <v>14822</v>
      </c>
    </row>
    <row r="1736" spans="1:21" x14ac:dyDescent="0.3">
      <c r="A1736" t="s">
        <v>5320</v>
      </c>
      <c r="B1736" t="s">
        <v>5321</v>
      </c>
      <c r="C1736" t="s">
        <v>99</v>
      </c>
      <c r="D1736" t="s">
        <v>125</v>
      </c>
      <c r="E1736" t="s">
        <v>22</v>
      </c>
      <c r="F1736" t="s">
        <v>29</v>
      </c>
      <c r="G1736" t="s">
        <v>24</v>
      </c>
      <c r="H1736">
        <v>57</v>
      </c>
      <c r="I1736">
        <v>7</v>
      </c>
      <c r="J1736">
        <v>8.1</v>
      </c>
      <c r="K1736" s="5">
        <f t="shared" si="54"/>
        <v>0</v>
      </c>
      <c r="L1736">
        <v>0</v>
      </c>
      <c r="M1736">
        <v>0</v>
      </c>
      <c r="N1736" s="7">
        <f t="shared" si="55"/>
        <v>0</v>
      </c>
      <c r="O1736">
        <v>4</v>
      </c>
      <c r="P1736">
        <v>2</v>
      </c>
      <c r="Q1736">
        <v>1</v>
      </c>
      <c r="R1736">
        <v>2</v>
      </c>
      <c r="S1736" t="s">
        <v>5318</v>
      </c>
      <c r="T1736" t="s">
        <v>5322</v>
      </c>
      <c r="U1736" t="s">
        <v>14822</v>
      </c>
    </row>
    <row r="1737" spans="1:21" x14ac:dyDescent="0.3">
      <c r="A1737" t="s">
        <v>5323</v>
      </c>
      <c r="B1737" t="s">
        <v>5324</v>
      </c>
      <c r="C1737" t="s">
        <v>20</v>
      </c>
      <c r="D1737" t="s">
        <v>21</v>
      </c>
      <c r="E1737" t="s">
        <v>22</v>
      </c>
      <c r="F1737" t="s">
        <v>29</v>
      </c>
      <c r="G1737" t="s">
        <v>24</v>
      </c>
      <c r="H1737">
        <v>268</v>
      </c>
      <c r="I1737">
        <v>18</v>
      </c>
      <c r="J1737">
        <v>14.9</v>
      </c>
      <c r="K1737" s="5">
        <f t="shared" si="54"/>
        <v>0</v>
      </c>
      <c r="L1737">
        <v>11</v>
      </c>
      <c r="M1737">
        <v>6</v>
      </c>
      <c r="N1737" s="7">
        <f t="shared" si="55"/>
        <v>0.35294117647058826</v>
      </c>
      <c r="O1737">
        <v>1</v>
      </c>
      <c r="P1737">
        <v>0</v>
      </c>
      <c r="Q1737">
        <v>8</v>
      </c>
      <c r="R1737">
        <v>8</v>
      </c>
      <c r="S1737" t="s">
        <v>5318</v>
      </c>
      <c r="T1737" t="s">
        <v>5325</v>
      </c>
      <c r="U1737" t="s">
        <v>14822</v>
      </c>
    </row>
    <row r="1738" spans="1:21" x14ac:dyDescent="0.3">
      <c r="A1738" t="s">
        <v>5326</v>
      </c>
      <c r="B1738" t="s">
        <v>5327</v>
      </c>
      <c r="C1738" t="s">
        <v>20</v>
      </c>
      <c r="D1738" t="s">
        <v>21</v>
      </c>
      <c r="E1738" t="s">
        <v>22</v>
      </c>
      <c r="F1738" t="s">
        <v>29</v>
      </c>
      <c r="G1738" t="s">
        <v>24</v>
      </c>
      <c r="H1738">
        <v>83</v>
      </c>
      <c r="I1738">
        <v>7</v>
      </c>
      <c r="J1738">
        <v>11.9</v>
      </c>
      <c r="K1738" s="5">
        <f t="shared" si="54"/>
        <v>0</v>
      </c>
      <c r="L1738">
        <v>0</v>
      </c>
      <c r="M1738">
        <v>0</v>
      </c>
      <c r="N1738" s="7">
        <f t="shared" si="55"/>
        <v>0</v>
      </c>
      <c r="O1738">
        <v>6</v>
      </c>
      <c r="P1738">
        <v>1</v>
      </c>
      <c r="Q1738">
        <v>2</v>
      </c>
      <c r="R1738">
        <v>3</v>
      </c>
      <c r="S1738" t="s">
        <v>5318</v>
      </c>
      <c r="T1738" t="s">
        <v>5328</v>
      </c>
      <c r="U1738" t="s">
        <v>14822</v>
      </c>
    </row>
    <row r="1739" spans="1:21" x14ac:dyDescent="0.3">
      <c r="A1739" t="s">
        <v>5329</v>
      </c>
      <c r="B1739" t="s">
        <v>5330</v>
      </c>
      <c r="C1739" t="s">
        <v>20</v>
      </c>
      <c r="D1739" t="s">
        <v>42</v>
      </c>
      <c r="E1739" t="s">
        <v>22</v>
      </c>
      <c r="F1739" t="s">
        <v>29</v>
      </c>
      <c r="G1739" t="s">
        <v>24</v>
      </c>
      <c r="H1739">
        <v>125</v>
      </c>
      <c r="I1739">
        <v>10</v>
      </c>
      <c r="J1739">
        <v>12.5</v>
      </c>
      <c r="K1739" s="5">
        <f t="shared" si="54"/>
        <v>0</v>
      </c>
      <c r="L1739">
        <v>5</v>
      </c>
      <c r="M1739">
        <v>4</v>
      </c>
      <c r="N1739" s="7">
        <f t="shared" si="55"/>
        <v>0.44444444444444442</v>
      </c>
      <c r="O1739">
        <v>0</v>
      </c>
      <c r="P1739">
        <v>1</v>
      </c>
      <c r="Q1739">
        <v>4</v>
      </c>
      <c r="R1739">
        <v>5</v>
      </c>
      <c r="S1739" t="s">
        <v>5318</v>
      </c>
      <c r="T1739" t="s">
        <v>5331</v>
      </c>
      <c r="U1739" t="s">
        <v>14822</v>
      </c>
    </row>
    <row r="1740" spans="1:21" x14ac:dyDescent="0.3">
      <c r="A1740" t="s">
        <v>5332</v>
      </c>
      <c r="B1740" t="s">
        <v>5333</v>
      </c>
      <c r="C1740" t="s">
        <v>20</v>
      </c>
      <c r="D1740" t="s">
        <v>21</v>
      </c>
      <c r="E1740" t="s">
        <v>22</v>
      </c>
      <c r="F1740" t="s">
        <v>29</v>
      </c>
      <c r="G1740" t="s">
        <v>24</v>
      </c>
      <c r="H1740">
        <v>381</v>
      </c>
      <c r="I1740">
        <v>15</v>
      </c>
      <c r="J1740">
        <v>25.4</v>
      </c>
      <c r="K1740" s="5">
        <f t="shared" si="54"/>
        <v>1</v>
      </c>
      <c r="L1740">
        <v>11</v>
      </c>
      <c r="M1740">
        <v>4</v>
      </c>
      <c r="N1740" s="7">
        <f t="shared" si="55"/>
        <v>0.26666666666666666</v>
      </c>
      <c r="O1740">
        <v>0</v>
      </c>
      <c r="P1740">
        <v>0</v>
      </c>
      <c r="Q1740">
        <v>8</v>
      </c>
      <c r="R1740">
        <v>2</v>
      </c>
      <c r="S1740" t="s">
        <v>5318</v>
      </c>
      <c r="T1740" t="s">
        <v>5334</v>
      </c>
      <c r="U1740" t="s">
        <v>14822</v>
      </c>
    </row>
    <row r="1741" spans="1:21" x14ac:dyDescent="0.3">
      <c r="A1741" t="s">
        <v>5335</v>
      </c>
      <c r="B1741" t="s">
        <v>5336</v>
      </c>
      <c r="C1741" t="s">
        <v>20</v>
      </c>
      <c r="D1741" t="s">
        <v>21</v>
      </c>
      <c r="E1741" t="s">
        <v>22</v>
      </c>
      <c r="F1741" t="s">
        <v>23</v>
      </c>
      <c r="G1741" t="s">
        <v>24</v>
      </c>
      <c r="H1741">
        <v>120</v>
      </c>
      <c r="I1741">
        <v>8</v>
      </c>
      <c r="J1741">
        <v>15</v>
      </c>
      <c r="K1741" s="5">
        <f t="shared" si="54"/>
        <v>0</v>
      </c>
      <c r="L1741">
        <v>5</v>
      </c>
      <c r="M1741">
        <v>3</v>
      </c>
      <c r="N1741" s="7">
        <f t="shared" si="55"/>
        <v>0.375</v>
      </c>
      <c r="O1741">
        <v>0</v>
      </c>
      <c r="P1741">
        <v>0</v>
      </c>
      <c r="Q1741">
        <v>7</v>
      </c>
      <c r="R1741">
        <v>3</v>
      </c>
      <c r="S1741" t="s">
        <v>5318</v>
      </c>
      <c r="T1741" t="s">
        <v>5337</v>
      </c>
      <c r="U1741" t="s">
        <v>14822</v>
      </c>
    </row>
    <row r="1742" spans="1:21" x14ac:dyDescent="0.3">
      <c r="A1742" t="s">
        <v>5338</v>
      </c>
      <c r="B1742" t="s">
        <v>5339</v>
      </c>
      <c r="C1742" t="s">
        <v>20</v>
      </c>
      <c r="D1742" t="s">
        <v>42</v>
      </c>
      <c r="E1742" t="s">
        <v>22</v>
      </c>
      <c r="F1742" t="s">
        <v>29</v>
      </c>
      <c r="G1742" t="s">
        <v>24</v>
      </c>
      <c r="H1742">
        <v>122</v>
      </c>
      <c r="I1742">
        <v>10</v>
      </c>
      <c r="J1742">
        <v>12.2</v>
      </c>
      <c r="K1742" s="5">
        <f t="shared" si="54"/>
        <v>0</v>
      </c>
      <c r="L1742">
        <v>7</v>
      </c>
      <c r="M1742">
        <v>1</v>
      </c>
      <c r="N1742" s="7">
        <f t="shared" si="55"/>
        <v>0.125</v>
      </c>
      <c r="O1742">
        <v>1</v>
      </c>
      <c r="P1742">
        <v>1</v>
      </c>
      <c r="Q1742">
        <v>8</v>
      </c>
      <c r="R1742">
        <v>0.75</v>
      </c>
      <c r="S1742" t="s">
        <v>5318</v>
      </c>
      <c r="T1742" t="s">
        <v>5340</v>
      </c>
      <c r="U1742" t="s">
        <v>14822</v>
      </c>
    </row>
    <row r="1743" spans="1:21" x14ac:dyDescent="0.3">
      <c r="A1743" t="s">
        <v>5341</v>
      </c>
      <c r="B1743" t="s">
        <v>5342</v>
      </c>
      <c r="C1743" t="s">
        <v>20</v>
      </c>
      <c r="D1743" t="s">
        <v>21</v>
      </c>
      <c r="E1743" t="s">
        <v>22</v>
      </c>
      <c r="F1743" t="s">
        <v>29</v>
      </c>
      <c r="G1743" t="s">
        <v>24</v>
      </c>
      <c r="H1743">
        <v>100</v>
      </c>
      <c r="I1743">
        <v>9</v>
      </c>
      <c r="J1743">
        <v>11.1</v>
      </c>
      <c r="K1743" s="5">
        <f t="shared" si="54"/>
        <v>0</v>
      </c>
      <c r="L1743">
        <v>5</v>
      </c>
      <c r="M1743">
        <v>0</v>
      </c>
      <c r="N1743" s="7">
        <f t="shared" si="55"/>
        <v>0</v>
      </c>
      <c r="O1743">
        <v>4</v>
      </c>
      <c r="P1743">
        <v>0</v>
      </c>
      <c r="Q1743">
        <v>5</v>
      </c>
      <c r="R1743">
        <v>6.5</v>
      </c>
      <c r="S1743" t="s">
        <v>5318</v>
      </c>
      <c r="T1743" t="s">
        <v>5343</v>
      </c>
      <c r="U1743" t="s">
        <v>14822</v>
      </c>
    </row>
    <row r="1744" spans="1:21" x14ac:dyDescent="0.3">
      <c r="A1744" t="s">
        <v>5344</v>
      </c>
      <c r="B1744" t="s">
        <v>5345</v>
      </c>
      <c r="C1744" t="s">
        <v>20</v>
      </c>
      <c r="D1744" t="s">
        <v>42</v>
      </c>
      <c r="E1744" t="s">
        <v>22</v>
      </c>
      <c r="F1744" t="s">
        <v>29</v>
      </c>
      <c r="G1744" t="s">
        <v>24</v>
      </c>
      <c r="H1744">
        <v>105</v>
      </c>
      <c r="I1744">
        <v>20</v>
      </c>
      <c r="J1744">
        <v>5.2</v>
      </c>
      <c r="K1744" s="5">
        <f t="shared" si="54"/>
        <v>0</v>
      </c>
      <c r="L1744">
        <v>4</v>
      </c>
      <c r="M1744">
        <v>2</v>
      </c>
      <c r="N1744" s="7">
        <f t="shared" si="55"/>
        <v>0.33333333333333331</v>
      </c>
      <c r="O1744">
        <v>10</v>
      </c>
      <c r="P1744">
        <v>4</v>
      </c>
      <c r="Q1744">
        <v>3</v>
      </c>
      <c r="R1744">
        <v>4.75</v>
      </c>
      <c r="S1744" t="s">
        <v>5318</v>
      </c>
      <c r="T1744" t="s">
        <v>5346</v>
      </c>
      <c r="U1744" t="s">
        <v>14822</v>
      </c>
    </row>
    <row r="1745" spans="1:21" x14ac:dyDescent="0.3">
      <c r="A1745" t="s">
        <v>5347</v>
      </c>
      <c r="B1745" t="s">
        <v>5348</v>
      </c>
      <c r="C1745" t="s">
        <v>20</v>
      </c>
      <c r="D1745" t="s">
        <v>21</v>
      </c>
      <c r="E1745" t="s">
        <v>22</v>
      </c>
      <c r="F1745" t="s">
        <v>29</v>
      </c>
      <c r="G1745" t="s">
        <v>24</v>
      </c>
      <c r="H1745">
        <v>43</v>
      </c>
      <c r="I1745">
        <v>8</v>
      </c>
      <c r="J1745">
        <v>5.4</v>
      </c>
      <c r="K1745" s="5">
        <f t="shared" si="54"/>
        <v>0</v>
      </c>
      <c r="L1745">
        <v>2</v>
      </c>
      <c r="M1745">
        <v>2</v>
      </c>
      <c r="N1745" s="7">
        <f t="shared" si="55"/>
        <v>0.5</v>
      </c>
      <c r="O1745">
        <v>0</v>
      </c>
      <c r="P1745">
        <v>4</v>
      </c>
      <c r="Q1745">
        <v>1</v>
      </c>
      <c r="R1745">
        <v>5</v>
      </c>
      <c r="S1745" t="s">
        <v>5318</v>
      </c>
      <c r="T1745" t="s">
        <v>5349</v>
      </c>
      <c r="U1745" t="s">
        <v>14822</v>
      </c>
    </row>
    <row r="1746" spans="1:21" x14ac:dyDescent="0.3">
      <c r="A1746" t="s">
        <v>5350</v>
      </c>
      <c r="B1746" t="s">
        <v>5351</v>
      </c>
      <c r="C1746" t="s">
        <v>20</v>
      </c>
      <c r="D1746" t="s">
        <v>21</v>
      </c>
      <c r="E1746" t="s">
        <v>22</v>
      </c>
      <c r="F1746" t="s">
        <v>29</v>
      </c>
      <c r="G1746" t="s">
        <v>24</v>
      </c>
      <c r="H1746">
        <v>252</v>
      </c>
      <c r="I1746">
        <v>12</v>
      </c>
      <c r="J1746">
        <v>21</v>
      </c>
      <c r="K1746" s="5">
        <f t="shared" si="54"/>
        <v>1</v>
      </c>
      <c r="L1746">
        <v>10</v>
      </c>
      <c r="M1746">
        <v>0</v>
      </c>
      <c r="N1746" s="7">
        <f t="shared" si="55"/>
        <v>0</v>
      </c>
      <c r="O1746">
        <v>2</v>
      </c>
      <c r="P1746">
        <v>0</v>
      </c>
      <c r="Q1746">
        <v>9</v>
      </c>
      <c r="R1746">
        <v>10</v>
      </c>
      <c r="S1746" t="s">
        <v>5318</v>
      </c>
      <c r="T1746" t="s">
        <v>5352</v>
      </c>
      <c r="U1746" t="s">
        <v>14822</v>
      </c>
    </row>
    <row r="1747" spans="1:21" x14ac:dyDescent="0.3">
      <c r="A1747" t="s">
        <v>5353</v>
      </c>
      <c r="B1747" t="s">
        <v>5354</v>
      </c>
      <c r="C1747" t="s">
        <v>20</v>
      </c>
      <c r="D1747" t="s">
        <v>21</v>
      </c>
      <c r="E1747" t="s">
        <v>22</v>
      </c>
      <c r="F1747" t="s">
        <v>29</v>
      </c>
      <c r="G1747" t="s">
        <v>24</v>
      </c>
      <c r="H1747">
        <v>196</v>
      </c>
      <c r="I1747">
        <v>10</v>
      </c>
      <c r="J1747">
        <v>19.600000000000001</v>
      </c>
      <c r="K1747" s="5">
        <f t="shared" si="54"/>
        <v>1</v>
      </c>
      <c r="L1747">
        <v>6</v>
      </c>
      <c r="M1747">
        <v>2</v>
      </c>
      <c r="N1747" s="7">
        <f t="shared" si="55"/>
        <v>0.25</v>
      </c>
      <c r="O1747">
        <v>0</v>
      </c>
      <c r="P1747">
        <v>2</v>
      </c>
      <c r="Q1747">
        <v>5</v>
      </c>
      <c r="R1747">
        <v>4</v>
      </c>
      <c r="S1747" t="s">
        <v>5318</v>
      </c>
      <c r="T1747" t="s">
        <v>5355</v>
      </c>
      <c r="U1747" t="s">
        <v>14822</v>
      </c>
    </row>
    <row r="1748" spans="1:21" x14ac:dyDescent="0.3">
      <c r="A1748" t="s">
        <v>5356</v>
      </c>
      <c r="B1748" t="s">
        <v>5357</v>
      </c>
      <c r="C1748" t="s">
        <v>20</v>
      </c>
      <c r="D1748" t="s">
        <v>21</v>
      </c>
      <c r="E1748" t="s">
        <v>22</v>
      </c>
      <c r="F1748" t="s">
        <v>29</v>
      </c>
      <c r="G1748" t="s">
        <v>24</v>
      </c>
      <c r="H1748">
        <v>125</v>
      </c>
      <c r="I1748">
        <v>9</v>
      </c>
      <c r="J1748">
        <v>13.9</v>
      </c>
      <c r="K1748" s="5">
        <f t="shared" si="54"/>
        <v>0</v>
      </c>
      <c r="L1748">
        <v>7</v>
      </c>
      <c r="M1748">
        <v>0</v>
      </c>
      <c r="N1748" s="7">
        <f t="shared" si="55"/>
        <v>0</v>
      </c>
      <c r="O1748">
        <v>2</v>
      </c>
      <c r="P1748">
        <v>0</v>
      </c>
      <c r="Q1748">
        <v>3</v>
      </c>
      <c r="R1748">
        <v>5</v>
      </c>
      <c r="S1748" t="s">
        <v>5318</v>
      </c>
      <c r="T1748" t="s">
        <v>5358</v>
      </c>
      <c r="U1748" t="s">
        <v>14822</v>
      </c>
    </row>
    <row r="1749" spans="1:21" x14ac:dyDescent="0.3">
      <c r="A1749" t="s">
        <v>5359</v>
      </c>
      <c r="B1749" t="s">
        <v>5360</v>
      </c>
      <c r="C1749" t="s">
        <v>20</v>
      </c>
      <c r="D1749" t="s">
        <v>21</v>
      </c>
      <c r="E1749" t="s">
        <v>22</v>
      </c>
      <c r="F1749" t="s">
        <v>29</v>
      </c>
      <c r="G1749" t="s">
        <v>24</v>
      </c>
      <c r="H1749">
        <v>41</v>
      </c>
      <c r="I1749">
        <v>9</v>
      </c>
      <c r="J1749">
        <v>4.5999999999999996</v>
      </c>
      <c r="K1749" s="5">
        <f t="shared" si="54"/>
        <v>0</v>
      </c>
      <c r="L1749">
        <v>6</v>
      </c>
      <c r="M1749">
        <v>0</v>
      </c>
      <c r="N1749" s="7">
        <f t="shared" si="55"/>
        <v>0</v>
      </c>
      <c r="O1749">
        <v>3</v>
      </c>
      <c r="P1749">
        <v>0</v>
      </c>
      <c r="Q1749">
        <v>2</v>
      </c>
      <c r="R1749">
        <v>1.5</v>
      </c>
      <c r="S1749" t="s">
        <v>5318</v>
      </c>
      <c r="T1749" t="s">
        <v>5361</v>
      </c>
      <c r="U1749" t="s">
        <v>14822</v>
      </c>
    </row>
    <row r="1750" spans="1:21" x14ac:dyDescent="0.3">
      <c r="A1750" t="s">
        <v>5362</v>
      </c>
      <c r="B1750" t="s">
        <v>5363</v>
      </c>
      <c r="C1750" t="s">
        <v>99</v>
      </c>
      <c r="D1750" t="s">
        <v>125</v>
      </c>
      <c r="E1750" t="s">
        <v>22</v>
      </c>
      <c r="F1750" t="s">
        <v>29</v>
      </c>
      <c r="G1750" t="s">
        <v>24</v>
      </c>
      <c r="H1750">
        <v>84</v>
      </c>
      <c r="I1750">
        <v>7</v>
      </c>
      <c r="J1750">
        <v>12</v>
      </c>
      <c r="K1750" s="5">
        <f t="shared" si="54"/>
        <v>0</v>
      </c>
      <c r="L1750">
        <v>0</v>
      </c>
      <c r="M1750">
        <v>0</v>
      </c>
      <c r="N1750" s="7">
        <f t="shared" si="55"/>
        <v>0</v>
      </c>
      <c r="O1750">
        <v>0</v>
      </c>
      <c r="P1750">
        <v>0</v>
      </c>
      <c r="Q1750">
        <v>2</v>
      </c>
      <c r="R1750">
        <v>3</v>
      </c>
      <c r="S1750" t="s">
        <v>5318</v>
      </c>
      <c r="T1750" t="s">
        <v>5364</v>
      </c>
      <c r="U1750" t="s">
        <v>14822</v>
      </c>
    </row>
    <row r="1751" spans="1:21" x14ac:dyDescent="0.3">
      <c r="A1751" t="s">
        <v>5365</v>
      </c>
      <c r="B1751" t="s">
        <v>5366</v>
      </c>
      <c r="C1751" t="s">
        <v>99</v>
      </c>
      <c r="D1751" t="s">
        <v>125</v>
      </c>
      <c r="E1751" t="s">
        <v>22</v>
      </c>
      <c r="F1751" t="s">
        <v>29</v>
      </c>
      <c r="G1751" t="s">
        <v>24</v>
      </c>
      <c r="H1751">
        <v>93</v>
      </c>
      <c r="I1751">
        <v>10</v>
      </c>
      <c r="J1751">
        <v>9.3000000000000007</v>
      </c>
      <c r="K1751" s="5">
        <f t="shared" si="54"/>
        <v>0</v>
      </c>
      <c r="L1751">
        <v>0</v>
      </c>
      <c r="M1751">
        <v>0</v>
      </c>
      <c r="N1751" s="7">
        <f t="shared" si="55"/>
        <v>0</v>
      </c>
      <c r="O1751">
        <v>0</v>
      </c>
      <c r="P1751">
        <v>0</v>
      </c>
      <c r="Q1751">
        <v>3</v>
      </c>
      <c r="R1751">
        <v>2</v>
      </c>
      <c r="S1751" t="s">
        <v>5318</v>
      </c>
      <c r="T1751" t="s">
        <v>5367</v>
      </c>
      <c r="U1751" t="s">
        <v>14822</v>
      </c>
    </row>
    <row r="1752" spans="1:21" x14ac:dyDescent="0.3">
      <c r="A1752" t="s">
        <v>5368</v>
      </c>
      <c r="B1752" t="s">
        <v>5369</v>
      </c>
      <c r="C1752" t="s">
        <v>20</v>
      </c>
      <c r="D1752" t="s">
        <v>21</v>
      </c>
      <c r="E1752" t="s">
        <v>22</v>
      </c>
      <c r="F1752" t="s">
        <v>29</v>
      </c>
      <c r="G1752" t="s">
        <v>24</v>
      </c>
      <c r="H1752">
        <v>100</v>
      </c>
      <c r="I1752">
        <v>10</v>
      </c>
      <c r="J1752">
        <v>10</v>
      </c>
      <c r="K1752" s="5">
        <f t="shared" si="54"/>
        <v>0</v>
      </c>
      <c r="L1752">
        <v>7</v>
      </c>
      <c r="M1752">
        <v>2</v>
      </c>
      <c r="N1752" s="7">
        <f t="shared" si="55"/>
        <v>0.22222222222222221</v>
      </c>
      <c r="O1752">
        <v>0</v>
      </c>
      <c r="P1752">
        <v>1</v>
      </c>
      <c r="Q1752">
        <v>4</v>
      </c>
      <c r="R1752">
        <v>5</v>
      </c>
      <c r="S1752" t="s">
        <v>5318</v>
      </c>
      <c r="T1752" t="s">
        <v>5370</v>
      </c>
      <c r="U1752" t="s">
        <v>14822</v>
      </c>
    </row>
    <row r="1753" spans="1:21" x14ac:dyDescent="0.3">
      <c r="A1753" t="s">
        <v>5371</v>
      </c>
      <c r="B1753" t="s">
        <v>5372</v>
      </c>
      <c r="C1753" t="s">
        <v>99</v>
      </c>
      <c r="D1753" t="s">
        <v>21</v>
      </c>
      <c r="E1753" t="s">
        <v>22</v>
      </c>
      <c r="F1753" t="s">
        <v>29</v>
      </c>
      <c r="G1753" t="s">
        <v>24</v>
      </c>
      <c r="H1753">
        <v>114</v>
      </c>
      <c r="I1753">
        <v>9</v>
      </c>
      <c r="J1753">
        <v>12.7</v>
      </c>
      <c r="K1753" s="5">
        <f t="shared" si="54"/>
        <v>0</v>
      </c>
      <c r="L1753">
        <v>0</v>
      </c>
      <c r="M1753">
        <v>0</v>
      </c>
      <c r="N1753" s="7">
        <f t="shared" si="55"/>
        <v>0</v>
      </c>
      <c r="O1753">
        <v>0</v>
      </c>
      <c r="P1753">
        <v>0</v>
      </c>
      <c r="Q1753">
        <v>5</v>
      </c>
      <c r="R1753">
        <v>7.5</v>
      </c>
      <c r="S1753" t="s">
        <v>5318</v>
      </c>
      <c r="T1753" t="s">
        <v>5373</v>
      </c>
      <c r="U1753" t="s">
        <v>14822</v>
      </c>
    </row>
    <row r="1754" spans="1:21" x14ac:dyDescent="0.3">
      <c r="A1754" t="s">
        <v>5374</v>
      </c>
      <c r="B1754" t="s">
        <v>5375</v>
      </c>
      <c r="C1754" t="s">
        <v>20</v>
      </c>
      <c r="D1754" t="s">
        <v>21</v>
      </c>
      <c r="E1754" t="s">
        <v>22</v>
      </c>
      <c r="F1754" t="s">
        <v>29</v>
      </c>
      <c r="G1754" t="s">
        <v>24</v>
      </c>
      <c r="H1754">
        <v>181</v>
      </c>
      <c r="I1754">
        <v>10</v>
      </c>
      <c r="J1754">
        <v>18.100000000000001</v>
      </c>
      <c r="K1754" s="5">
        <f t="shared" si="54"/>
        <v>1</v>
      </c>
      <c r="L1754">
        <v>5</v>
      </c>
      <c r="M1754">
        <v>2</v>
      </c>
      <c r="N1754" s="7">
        <f t="shared" si="55"/>
        <v>0.2857142857142857</v>
      </c>
      <c r="O1754">
        <v>3</v>
      </c>
      <c r="P1754">
        <v>0</v>
      </c>
      <c r="Q1754">
        <v>4</v>
      </c>
      <c r="R1754">
        <v>1.4</v>
      </c>
      <c r="S1754" t="s">
        <v>5318</v>
      </c>
      <c r="T1754" t="s">
        <v>5376</v>
      </c>
      <c r="U1754" t="s">
        <v>14822</v>
      </c>
    </row>
    <row r="1755" spans="1:21" x14ac:dyDescent="0.3">
      <c r="A1755" t="s">
        <v>5377</v>
      </c>
      <c r="B1755" t="s">
        <v>5378</v>
      </c>
      <c r="C1755" t="s">
        <v>20</v>
      </c>
      <c r="D1755" t="s">
        <v>21</v>
      </c>
      <c r="E1755" t="s">
        <v>37</v>
      </c>
      <c r="F1755" t="s">
        <v>38</v>
      </c>
      <c r="G1755" t="s">
        <v>24</v>
      </c>
      <c r="H1755">
        <v>401</v>
      </c>
      <c r="I1755">
        <v>27</v>
      </c>
      <c r="J1755">
        <v>14.9</v>
      </c>
      <c r="K1755" s="5">
        <f t="shared" si="54"/>
        <v>0</v>
      </c>
      <c r="L1755">
        <v>17</v>
      </c>
      <c r="M1755">
        <v>8</v>
      </c>
      <c r="N1755" s="7">
        <f t="shared" si="55"/>
        <v>0.32</v>
      </c>
      <c r="O1755">
        <v>0</v>
      </c>
      <c r="P1755">
        <v>2</v>
      </c>
      <c r="Q1755">
        <v>24</v>
      </c>
      <c r="R1755">
        <v>4</v>
      </c>
      <c r="S1755" t="s">
        <v>5318</v>
      </c>
      <c r="T1755" t="s">
        <v>5379</v>
      </c>
      <c r="U1755" t="s">
        <v>14822</v>
      </c>
    </row>
    <row r="1756" spans="1:21" x14ac:dyDescent="0.3">
      <c r="A1756" t="s">
        <v>5380</v>
      </c>
      <c r="B1756" t="s">
        <v>5381</v>
      </c>
      <c r="C1756" t="s">
        <v>20</v>
      </c>
      <c r="D1756" t="s">
        <v>21</v>
      </c>
      <c r="E1756" t="s">
        <v>37</v>
      </c>
      <c r="F1756" t="s">
        <v>23</v>
      </c>
      <c r="G1756" t="s">
        <v>24</v>
      </c>
      <c r="H1756">
        <v>115</v>
      </c>
      <c r="I1756">
        <v>11</v>
      </c>
      <c r="J1756">
        <v>10.5</v>
      </c>
      <c r="K1756" s="5">
        <f t="shared" si="54"/>
        <v>0</v>
      </c>
      <c r="L1756">
        <v>4</v>
      </c>
      <c r="M1756">
        <v>4</v>
      </c>
      <c r="N1756" s="7">
        <f t="shared" si="55"/>
        <v>0.5</v>
      </c>
      <c r="O1756">
        <v>2</v>
      </c>
      <c r="P1756">
        <v>1</v>
      </c>
      <c r="Q1756">
        <v>9</v>
      </c>
      <c r="R1756">
        <v>3.5</v>
      </c>
      <c r="S1756" t="s">
        <v>5318</v>
      </c>
      <c r="T1756" t="s">
        <v>5382</v>
      </c>
      <c r="U1756" t="s">
        <v>14822</v>
      </c>
    </row>
    <row r="1757" spans="1:21" x14ac:dyDescent="0.3">
      <c r="A1757" t="s">
        <v>5383</v>
      </c>
      <c r="B1757" t="s">
        <v>5384</v>
      </c>
      <c r="C1757" t="s">
        <v>20</v>
      </c>
      <c r="D1757" t="s">
        <v>21</v>
      </c>
      <c r="E1757" t="s">
        <v>22</v>
      </c>
      <c r="F1757" t="s">
        <v>29</v>
      </c>
      <c r="G1757" t="s">
        <v>24</v>
      </c>
      <c r="H1757">
        <v>89</v>
      </c>
      <c r="I1757">
        <v>8</v>
      </c>
      <c r="J1757">
        <v>11.1</v>
      </c>
      <c r="K1757" s="5">
        <f t="shared" si="54"/>
        <v>0</v>
      </c>
      <c r="L1757">
        <v>3</v>
      </c>
      <c r="M1757">
        <v>3</v>
      </c>
      <c r="N1757" s="7">
        <f t="shared" si="55"/>
        <v>0.5</v>
      </c>
      <c r="O1757">
        <v>1</v>
      </c>
      <c r="P1757">
        <v>1</v>
      </c>
      <c r="Q1757">
        <v>5</v>
      </c>
      <c r="R1757">
        <v>3</v>
      </c>
      <c r="S1757" t="s">
        <v>5318</v>
      </c>
      <c r="T1757" t="s">
        <v>5385</v>
      </c>
      <c r="U1757" t="s">
        <v>14822</v>
      </c>
    </row>
    <row r="1758" spans="1:21" x14ac:dyDescent="0.3">
      <c r="A1758" t="s">
        <v>5386</v>
      </c>
      <c r="B1758" t="s">
        <v>5387</v>
      </c>
      <c r="C1758" t="s">
        <v>20</v>
      </c>
      <c r="D1758" t="s">
        <v>21</v>
      </c>
      <c r="E1758" t="s">
        <v>22</v>
      </c>
      <c r="F1758" t="s">
        <v>29</v>
      </c>
      <c r="G1758" t="s">
        <v>24</v>
      </c>
      <c r="H1758">
        <v>125</v>
      </c>
      <c r="I1758">
        <v>9</v>
      </c>
      <c r="J1758">
        <v>13.9</v>
      </c>
      <c r="K1758" s="5">
        <f t="shared" si="54"/>
        <v>0</v>
      </c>
      <c r="L1758">
        <v>8</v>
      </c>
      <c r="M1758">
        <v>0</v>
      </c>
      <c r="N1758" s="7">
        <f t="shared" si="55"/>
        <v>0</v>
      </c>
      <c r="O1758">
        <v>1</v>
      </c>
      <c r="P1758">
        <v>0</v>
      </c>
      <c r="Q1758">
        <v>4</v>
      </c>
      <c r="R1758">
        <v>3</v>
      </c>
      <c r="S1758" t="s">
        <v>5318</v>
      </c>
      <c r="T1758" t="s">
        <v>5388</v>
      </c>
      <c r="U1758" t="s">
        <v>14822</v>
      </c>
    </row>
    <row r="1759" spans="1:21" x14ac:dyDescent="0.3">
      <c r="A1759" t="s">
        <v>5389</v>
      </c>
      <c r="B1759" t="s">
        <v>5390</v>
      </c>
      <c r="C1759" t="s">
        <v>20</v>
      </c>
      <c r="D1759" t="s">
        <v>21</v>
      </c>
      <c r="E1759" t="s">
        <v>22</v>
      </c>
      <c r="F1759" t="s">
        <v>23</v>
      </c>
      <c r="G1759" t="s">
        <v>24</v>
      </c>
      <c r="H1759">
        <v>430</v>
      </c>
      <c r="I1759">
        <v>22</v>
      </c>
      <c r="J1759">
        <v>19.5</v>
      </c>
      <c r="K1759" s="5">
        <f t="shared" si="54"/>
        <v>1</v>
      </c>
      <c r="L1759">
        <v>10</v>
      </c>
      <c r="M1759">
        <v>5</v>
      </c>
      <c r="N1759" s="7">
        <f t="shared" si="55"/>
        <v>0.33333333333333331</v>
      </c>
      <c r="O1759">
        <v>4</v>
      </c>
      <c r="P1759">
        <v>3</v>
      </c>
      <c r="Q1759">
        <v>12</v>
      </c>
      <c r="R1759">
        <v>2</v>
      </c>
      <c r="S1759" t="s">
        <v>5318</v>
      </c>
      <c r="T1759" t="s">
        <v>5391</v>
      </c>
      <c r="U1759" t="s">
        <v>14822</v>
      </c>
    </row>
    <row r="1760" spans="1:21" x14ac:dyDescent="0.3">
      <c r="A1760" t="s">
        <v>5392</v>
      </c>
      <c r="B1760" t="s">
        <v>5393</v>
      </c>
      <c r="C1760" t="s">
        <v>20</v>
      </c>
      <c r="D1760" t="s">
        <v>21</v>
      </c>
      <c r="E1760" t="s">
        <v>22</v>
      </c>
      <c r="F1760" t="s">
        <v>29</v>
      </c>
      <c r="G1760" t="s">
        <v>24</v>
      </c>
      <c r="H1760">
        <v>97</v>
      </c>
      <c r="I1760">
        <v>9</v>
      </c>
      <c r="J1760">
        <v>10.8</v>
      </c>
      <c r="K1760" s="5">
        <f t="shared" si="54"/>
        <v>0</v>
      </c>
      <c r="L1760">
        <v>5</v>
      </c>
      <c r="M1760">
        <v>0</v>
      </c>
      <c r="N1760" s="7">
        <f t="shared" si="55"/>
        <v>0</v>
      </c>
      <c r="O1760">
        <v>4</v>
      </c>
      <c r="P1760">
        <v>0</v>
      </c>
      <c r="Q1760">
        <v>3</v>
      </c>
      <c r="R1760">
        <v>2.2000000000000002</v>
      </c>
      <c r="S1760" t="s">
        <v>5318</v>
      </c>
      <c r="T1760" t="s">
        <v>5394</v>
      </c>
      <c r="U1760" t="s">
        <v>14822</v>
      </c>
    </row>
    <row r="1761" spans="1:21" x14ac:dyDescent="0.3">
      <c r="A1761" t="s">
        <v>5395</v>
      </c>
      <c r="B1761" t="s">
        <v>5396</v>
      </c>
      <c r="C1761" t="s">
        <v>20</v>
      </c>
      <c r="D1761" t="s">
        <v>21</v>
      </c>
      <c r="E1761" t="s">
        <v>22</v>
      </c>
      <c r="F1761" t="s">
        <v>29</v>
      </c>
      <c r="G1761" t="s">
        <v>24</v>
      </c>
      <c r="H1761">
        <v>260</v>
      </c>
      <c r="I1761">
        <v>14</v>
      </c>
      <c r="J1761">
        <v>18.600000000000001</v>
      </c>
      <c r="K1761" s="5">
        <f t="shared" si="54"/>
        <v>1</v>
      </c>
      <c r="L1761">
        <v>8</v>
      </c>
      <c r="M1761">
        <v>2</v>
      </c>
      <c r="N1761" s="7">
        <f t="shared" si="55"/>
        <v>0.2</v>
      </c>
      <c r="O1761">
        <v>4</v>
      </c>
      <c r="P1761">
        <v>0</v>
      </c>
      <c r="Q1761">
        <v>5</v>
      </c>
      <c r="R1761">
        <v>1.25</v>
      </c>
      <c r="S1761" t="s">
        <v>5318</v>
      </c>
      <c r="T1761" t="s">
        <v>5397</v>
      </c>
      <c r="U1761" t="s">
        <v>14822</v>
      </c>
    </row>
    <row r="1762" spans="1:21" x14ac:dyDescent="0.3">
      <c r="A1762" t="s">
        <v>5398</v>
      </c>
      <c r="B1762" t="s">
        <v>5399</v>
      </c>
      <c r="C1762" t="s">
        <v>20</v>
      </c>
      <c r="D1762" t="s">
        <v>21</v>
      </c>
      <c r="E1762" t="s">
        <v>22</v>
      </c>
      <c r="F1762" t="s">
        <v>29</v>
      </c>
      <c r="G1762" t="s">
        <v>24</v>
      </c>
      <c r="H1762">
        <v>85</v>
      </c>
      <c r="I1762">
        <v>14</v>
      </c>
      <c r="J1762">
        <v>6.1</v>
      </c>
      <c r="K1762" s="5">
        <f t="shared" si="54"/>
        <v>0</v>
      </c>
      <c r="L1762">
        <v>8</v>
      </c>
      <c r="M1762">
        <v>4</v>
      </c>
      <c r="N1762" s="7">
        <f t="shared" si="55"/>
        <v>0.33333333333333331</v>
      </c>
      <c r="O1762">
        <v>2</v>
      </c>
      <c r="P1762">
        <v>0</v>
      </c>
      <c r="Q1762">
        <v>5</v>
      </c>
      <c r="R1762">
        <v>4</v>
      </c>
      <c r="S1762" t="s">
        <v>5318</v>
      </c>
      <c r="T1762" t="s">
        <v>5400</v>
      </c>
      <c r="U1762" t="s">
        <v>14822</v>
      </c>
    </row>
    <row r="1763" spans="1:21" x14ac:dyDescent="0.3">
      <c r="A1763" t="s">
        <v>5401</v>
      </c>
      <c r="B1763" t="s">
        <v>5402</v>
      </c>
      <c r="C1763" t="s">
        <v>99</v>
      </c>
      <c r="D1763" t="s">
        <v>125</v>
      </c>
      <c r="E1763" t="s">
        <v>22</v>
      </c>
      <c r="F1763" t="s">
        <v>29</v>
      </c>
      <c r="G1763" t="s">
        <v>24</v>
      </c>
      <c r="H1763">
        <v>35</v>
      </c>
      <c r="I1763">
        <v>5</v>
      </c>
      <c r="J1763">
        <v>7</v>
      </c>
      <c r="K1763" s="5">
        <f t="shared" si="54"/>
        <v>0</v>
      </c>
      <c r="L1763">
        <v>0</v>
      </c>
      <c r="M1763">
        <v>0</v>
      </c>
      <c r="N1763" s="7">
        <f t="shared" si="55"/>
        <v>0</v>
      </c>
      <c r="O1763">
        <v>4</v>
      </c>
      <c r="P1763">
        <v>1</v>
      </c>
      <c r="Q1763">
        <v>3</v>
      </c>
      <c r="R1763">
        <v>0.8</v>
      </c>
      <c r="S1763" t="s">
        <v>5318</v>
      </c>
      <c r="T1763" t="s">
        <v>5403</v>
      </c>
      <c r="U1763" t="s">
        <v>14822</v>
      </c>
    </row>
    <row r="1764" spans="1:21" x14ac:dyDescent="0.3">
      <c r="A1764" t="s">
        <v>5404</v>
      </c>
      <c r="B1764" t="s">
        <v>5405</v>
      </c>
      <c r="C1764" t="s">
        <v>20</v>
      </c>
      <c r="D1764" t="s">
        <v>21</v>
      </c>
      <c r="E1764" t="s">
        <v>22</v>
      </c>
      <c r="F1764" t="s">
        <v>29</v>
      </c>
      <c r="G1764" t="s">
        <v>24</v>
      </c>
      <c r="H1764">
        <v>31</v>
      </c>
      <c r="I1764">
        <v>4</v>
      </c>
      <c r="J1764">
        <v>7.8</v>
      </c>
      <c r="K1764" s="5">
        <f t="shared" si="54"/>
        <v>0</v>
      </c>
      <c r="L1764">
        <v>0</v>
      </c>
      <c r="M1764">
        <v>0</v>
      </c>
      <c r="N1764" s="7">
        <f t="shared" si="55"/>
        <v>0</v>
      </c>
      <c r="O1764">
        <v>3</v>
      </c>
      <c r="P1764">
        <v>1</v>
      </c>
      <c r="Q1764">
        <v>2</v>
      </c>
      <c r="R1764">
        <v>16.5</v>
      </c>
      <c r="S1764" t="s">
        <v>5318</v>
      </c>
      <c r="T1764" t="s">
        <v>5406</v>
      </c>
      <c r="U1764" t="s">
        <v>14822</v>
      </c>
    </row>
    <row r="1765" spans="1:21" x14ac:dyDescent="0.3">
      <c r="A1765" t="s">
        <v>5407</v>
      </c>
      <c r="B1765" t="s">
        <v>5408</v>
      </c>
      <c r="C1765" t="s">
        <v>20</v>
      </c>
      <c r="D1765" t="s">
        <v>21</v>
      </c>
      <c r="E1765" t="s">
        <v>37</v>
      </c>
      <c r="F1765" t="s">
        <v>38</v>
      </c>
      <c r="G1765" t="s">
        <v>24</v>
      </c>
      <c r="H1765">
        <v>251</v>
      </c>
      <c r="I1765">
        <v>12</v>
      </c>
      <c r="J1765">
        <v>20.9</v>
      </c>
      <c r="K1765" s="5">
        <f t="shared" si="54"/>
        <v>1</v>
      </c>
      <c r="L1765">
        <v>6</v>
      </c>
      <c r="M1765">
        <v>3</v>
      </c>
      <c r="N1765" s="7">
        <f t="shared" si="55"/>
        <v>0.33333333333333331</v>
      </c>
      <c r="O1765">
        <v>3</v>
      </c>
      <c r="P1765">
        <v>0</v>
      </c>
      <c r="Q1765">
        <v>12</v>
      </c>
      <c r="R1765">
        <v>3</v>
      </c>
      <c r="S1765" t="s">
        <v>5318</v>
      </c>
      <c r="T1765" t="s">
        <v>5409</v>
      </c>
      <c r="U1765" t="s">
        <v>14822</v>
      </c>
    </row>
    <row r="1766" spans="1:21" x14ac:dyDescent="0.3">
      <c r="A1766" t="s">
        <v>5410</v>
      </c>
      <c r="B1766" t="s">
        <v>5411</v>
      </c>
      <c r="C1766" t="s">
        <v>20</v>
      </c>
      <c r="D1766" t="s">
        <v>33</v>
      </c>
      <c r="E1766" t="s">
        <v>22</v>
      </c>
      <c r="F1766" t="s">
        <v>29</v>
      </c>
      <c r="G1766" t="s">
        <v>24</v>
      </c>
      <c r="H1766">
        <v>122</v>
      </c>
      <c r="I1766">
        <v>10</v>
      </c>
      <c r="J1766">
        <v>12.2</v>
      </c>
      <c r="K1766" s="5">
        <f t="shared" si="54"/>
        <v>0</v>
      </c>
      <c r="L1766">
        <v>6</v>
      </c>
      <c r="M1766">
        <v>2</v>
      </c>
      <c r="N1766" s="7">
        <f t="shared" si="55"/>
        <v>0.25</v>
      </c>
      <c r="O1766">
        <v>2</v>
      </c>
      <c r="P1766">
        <v>0</v>
      </c>
      <c r="Q1766">
        <v>4</v>
      </c>
      <c r="R1766">
        <v>2</v>
      </c>
      <c r="S1766" t="s">
        <v>5318</v>
      </c>
      <c r="T1766" t="s">
        <v>5412</v>
      </c>
      <c r="U1766" t="s">
        <v>14822</v>
      </c>
    </row>
    <row r="1767" spans="1:21" x14ac:dyDescent="0.3">
      <c r="A1767" t="s">
        <v>5413</v>
      </c>
      <c r="B1767" t="s">
        <v>5414</v>
      </c>
      <c r="C1767" t="s">
        <v>20</v>
      </c>
      <c r="D1767" t="s">
        <v>21</v>
      </c>
      <c r="E1767" t="s">
        <v>22</v>
      </c>
      <c r="F1767" t="s">
        <v>29</v>
      </c>
      <c r="G1767" t="s">
        <v>24</v>
      </c>
      <c r="H1767">
        <v>45</v>
      </c>
      <c r="I1767">
        <v>9</v>
      </c>
      <c r="J1767">
        <v>5</v>
      </c>
      <c r="K1767" s="5">
        <f t="shared" si="54"/>
        <v>0</v>
      </c>
      <c r="L1767">
        <v>7</v>
      </c>
      <c r="M1767">
        <v>1</v>
      </c>
      <c r="N1767" s="7">
        <f t="shared" si="55"/>
        <v>0.125</v>
      </c>
      <c r="O1767">
        <v>0</v>
      </c>
      <c r="P1767">
        <v>1</v>
      </c>
      <c r="Q1767">
        <v>3</v>
      </c>
      <c r="R1767">
        <v>2.5</v>
      </c>
      <c r="S1767" t="s">
        <v>5318</v>
      </c>
      <c r="T1767" t="s">
        <v>5415</v>
      </c>
      <c r="U1767" t="s">
        <v>14822</v>
      </c>
    </row>
    <row r="1768" spans="1:21" x14ac:dyDescent="0.3">
      <c r="A1768" t="s">
        <v>5416</v>
      </c>
      <c r="B1768" t="s">
        <v>5417</v>
      </c>
      <c r="C1768" t="s">
        <v>20</v>
      </c>
      <c r="D1768" t="s">
        <v>21</v>
      </c>
      <c r="E1768" t="s">
        <v>22</v>
      </c>
      <c r="F1768" t="s">
        <v>29</v>
      </c>
      <c r="G1768" t="s">
        <v>24</v>
      </c>
      <c r="H1768">
        <v>283</v>
      </c>
      <c r="I1768">
        <v>13</v>
      </c>
      <c r="J1768">
        <v>21.8</v>
      </c>
      <c r="K1768" s="5">
        <f t="shared" si="54"/>
        <v>1</v>
      </c>
      <c r="L1768">
        <v>5</v>
      </c>
      <c r="M1768">
        <v>4</v>
      </c>
      <c r="N1768" s="7">
        <f t="shared" si="55"/>
        <v>0.44444444444444442</v>
      </c>
      <c r="O1768">
        <v>4</v>
      </c>
      <c r="P1768">
        <v>0</v>
      </c>
      <c r="Q1768">
        <v>8</v>
      </c>
      <c r="R1768">
        <v>2</v>
      </c>
      <c r="S1768" t="s">
        <v>5318</v>
      </c>
      <c r="T1768" t="s">
        <v>5418</v>
      </c>
      <c r="U1768" t="s">
        <v>14822</v>
      </c>
    </row>
    <row r="1769" spans="1:21" x14ac:dyDescent="0.3">
      <c r="A1769" t="s">
        <v>5419</v>
      </c>
      <c r="B1769" t="s">
        <v>5420</v>
      </c>
      <c r="C1769" t="s">
        <v>20</v>
      </c>
      <c r="D1769" t="s">
        <v>21</v>
      </c>
      <c r="E1769" t="s">
        <v>22</v>
      </c>
      <c r="F1769" t="s">
        <v>29</v>
      </c>
      <c r="G1769" t="s">
        <v>24</v>
      </c>
      <c r="H1769">
        <v>133</v>
      </c>
      <c r="I1769">
        <v>10</v>
      </c>
      <c r="J1769">
        <v>13.3</v>
      </c>
      <c r="K1769" s="5">
        <f t="shared" si="54"/>
        <v>0</v>
      </c>
      <c r="L1769">
        <v>8</v>
      </c>
      <c r="M1769">
        <v>0</v>
      </c>
      <c r="N1769" s="7">
        <f t="shared" si="55"/>
        <v>0</v>
      </c>
      <c r="O1769">
        <v>2</v>
      </c>
      <c r="P1769">
        <v>0</v>
      </c>
      <c r="Q1769">
        <v>4</v>
      </c>
      <c r="R1769">
        <v>3</v>
      </c>
      <c r="S1769" t="s">
        <v>5318</v>
      </c>
      <c r="T1769" t="s">
        <v>5421</v>
      </c>
      <c r="U1769" t="s">
        <v>14822</v>
      </c>
    </row>
    <row r="1770" spans="1:21" x14ac:dyDescent="0.3">
      <c r="A1770" t="s">
        <v>5422</v>
      </c>
      <c r="B1770" t="s">
        <v>5423</v>
      </c>
      <c r="C1770" t="s">
        <v>20</v>
      </c>
      <c r="D1770" t="s">
        <v>21</v>
      </c>
      <c r="E1770" t="s">
        <v>22</v>
      </c>
      <c r="F1770" t="s">
        <v>29</v>
      </c>
      <c r="G1770" t="s">
        <v>24</v>
      </c>
      <c r="H1770">
        <v>219</v>
      </c>
      <c r="I1770">
        <v>12</v>
      </c>
      <c r="J1770">
        <v>18.2</v>
      </c>
      <c r="K1770" s="5">
        <f t="shared" si="54"/>
        <v>1</v>
      </c>
      <c r="L1770">
        <v>9</v>
      </c>
      <c r="M1770">
        <v>1</v>
      </c>
      <c r="N1770" s="7">
        <f t="shared" si="55"/>
        <v>0.1</v>
      </c>
      <c r="O1770">
        <v>2</v>
      </c>
      <c r="P1770">
        <v>0</v>
      </c>
      <c r="Q1770">
        <v>8</v>
      </c>
      <c r="R1770">
        <v>1.5</v>
      </c>
      <c r="S1770" t="s">
        <v>5318</v>
      </c>
      <c r="T1770" t="s">
        <v>5424</v>
      </c>
      <c r="U1770" t="s">
        <v>14822</v>
      </c>
    </row>
    <row r="1771" spans="1:21" x14ac:dyDescent="0.3">
      <c r="A1771" t="s">
        <v>5425</v>
      </c>
      <c r="B1771" t="s">
        <v>5426</v>
      </c>
      <c r="C1771" t="s">
        <v>20</v>
      </c>
      <c r="D1771" t="s">
        <v>42</v>
      </c>
      <c r="E1771" t="s">
        <v>22</v>
      </c>
      <c r="F1771" t="s">
        <v>29</v>
      </c>
      <c r="G1771" t="s">
        <v>24</v>
      </c>
      <c r="H1771">
        <v>157</v>
      </c>
      <c r="I1771">
        <v>9</v>
      </c>
      <c r="J1771">
        <v>17.399999999999999</v>
      </c>
      <c r="K1771" s="5">
        <f t="shared" si="54"/>
        <v>1</v>
      </c>
      <c r="L1771">
        <v>6</v>
      </c>
      <c r="M1771">
        <v>0</v>
      </c>
      <c r="N1771" s="7">
        <f t="shared" si="55"/>
        <v>0</v>
      </c>
      <c r="O1771">
        <v>3</v>
      </c>
      <c r="P1771">
        <v>0</v>
      </c>
      <c r="Q1771">
        <v>3</v>
      </c>
      <c r="R1771">
        <v>5.5</v>
      </c>
      <c r="S1771" t="s">
        <v>5318</v>
      </c>
      <c r="T1771" t="s">
        <v>5427</v>
      </c>
      <c r="U1771" t="s">
        <v>14822</v>
      </c>
    </row>
    <row r="1772" spans="1:21" x14ac:dyDescent="0.3">
      <c r="A1772" t="s">
        <v>5428</v>
      </c>
      <c r="B1772" t="s">
        <v>5429</v>
      </c>
      <c r="C1772" t="s">
        <v>20</v>
      </c>
      <c r="D1772" t="s">
        <v>21</v>
      </c>
      <c r="E1772" t="s">
        <v>22</v>
      </c>
      <c r="F1772" t="s">
        <v>29</v>
      </c>
      <c r="G1772" t="s">
        <v>24</v>
      </c>
      <c r="H1772">
        <v>121</v>
      </c>
      <c r="I1772">
        <v>8</v>
      </c>
      <c r="J1772">
        <v>15.1</v>
      </c>
      <c r="K1772" s="5">
        <f t="shared" si="54"/>
        <v>1</v>
      </c>
      <c r="L1772">
        <v>7</v>
      </c>
      <c r="M1772">
        <v>0</v>
      </c>
      <c r="N1772" s="7">
        <f t="shared" si="55"/>
        <v>0</v>
      </c>
      <c r="O1772">
        <v>1</v>
      </c>
      <c r="P1772">
        <v>0</v>
      </c>
      <c r="Q1772">
        <v>5</v>
      </c>
      <c r="R1772">
        <v>3</v>
      </c>
      <c r="S1772" t="s">
        <v>5318</v>
      </c>
      <c r="T1772" t="s">
        <v>5430</v>
      </c>
      <c r="U1772" t="s">
        <v>14822</v>
      </c>
    </row>
    <row r="1773" spans="1:21" x14ac:dyDescent="0.3">
      <c r="A1773" t="s">
        <v>5431</v>
      </c>
      <c r="B1773" t="s">
        <v>5432</v>
      </c>
      <c r="C1773" t="s">
        <v>20</v>
      </c>
      <c r="D1773" t="s">
        <v>42</v>
      </c>
      <c r="E1773" t="s">
        <v>22</v>
      </c>
      <c r="F1773" t="s">
        <v>29</v>
      </c>
      <c r="G1773" t="s">
        <v>24</v>
      </c>
      <c r="H1773">
        <v>50</v>
      </c>
      <c r="I1773">
        <v>9</v>
      </c>
      <c r="J1773">
        <v>5.6</v>
      </c>
      <c r="K1773" s="5">
        <f t="shared" si="54"/>
        <v>0</v>
      </c>
      <c r="L1773">
        <v>5</v>
      </c>
      <c r="M1773">
        <v>1</v>
      </c>
      <c r="N1773" s="7">
        <f t="shared" si="55"/>
        <v>0.16666666666666666</v>
      </c>
      <c r="O1773">
        <v>2</v>
      </c>
      <c r="P1773">
        <v>1</v>
      </c>
      <c r="Q1773">
        <v>3</v>
      </c>
      <c r="R1773">
        <v>2.5</v>
      </c>
      <c r="S1773" t="s">
        <v>5318</v>
      </c>
      <c r="T1773" t="s">
        <v>5433</v>
      </c>
      <c r="U1773" t="s">
        <v>14822</v>
      </c>
    </row>
    <row r="1774" spans="1:21" x14ac:dyDescent="0.3">
      <c r="A1774" t="s">
        <v>5434</v>
      </c>
      <c r="B1774" t="s">
        <v>5435</v>
      </c>
      <c r="C1774" t="s">
        <v>20</v>
      </c>
      <c r="D1774" t="s">
        <v>42</v>
      </c>
      <c r="E1774" t="s">
        <v>22</v>
      </c>
      <c r="F1774" t="s">
        <v>29</v>
      </c>
      <c r="G1774" t="s">
        <v>24</v>
      </c>
      <c r="H1774">
        <v>129</v>
      </c>
      <c r="I1774">
        <v>11</v>
      </c>
      <c r="J1774">
        <v>11.7</v>
      </c>
      <c r="K1774" s="5">
        <f t="shared" si="54"/>
        <v>0</v>
      </c>
      <c r="L1774">
        <v>8</v>
      </c>
      <c r="M1774">
        <v>1</v>
      </c>
      <c r="N1774" s="7">
        <f t="shared" si="55"/>
        <v>0.1111111111111111</v>
      </c>
      <c r="O1774">
        <v>2</v>
      </c>
      <c r="P1774">
        <v>0</v>
      </c>
      <c r="Q1774">
        <v>4</v>
      </c>
      <c r="R1774">
        <v>4.5</v>
      </c>
      <c r="S1774" t="s">
        <v>5318</v>
      </c>
      <c r="T1774" t="s">
        <v>5436</v>
      </c>
      <c r="U1774" t="s">
        <v>14822</v>
      </c>
    </row>
    <row r="1775" spans="1:21" x14ac:dyDescent="0.3">
      <c r="A1775" t="s">
        <v>5437</v>
      </c>
      <c r="B1775" t="s">
        <v>5438</v>
      </c>
      <c r="C1775" t="s">
        <v>20</v>
      </c>
      <c r="D1775" t="s">
        <v>33</v>
      </c>
      <c r="E1775" t="s">
        <v>22</v>
      </c>
      <c r="F1775" t="s">
        <v>29</v>
      </c>
      <c r="G1775" t="s">
        <v>24</v>
      </c>
      <c r="H1775">
        <v>544</v>
      </c>
      <c r="I1775">
        <v>18</v>
      </c>
      <c r="J1775">
        <v>30.2</v>
      </c>
      <c r="K1775" s="5">
        <f t="shared" si="54"/>
        <v>1</v>
      </c>
      <c r="L1775">
        <v>13</v>
      </c>
      <c r="M1775">
        <v>2</v>
      </c>
      <c r="N1775" s="7">
        <f t="shared" si="55"/>
        <v>0.13333333333333333</v>
      </c>
      <c r="O1775">
        <v>2</v>
      </c>
      <c r="P1775">
        <v>1</v>
      </c>
      <c r="Q1775">
        <v>8</v>
      </c>
      <c r="R1775">
        <v>8</v>
      </c>
      <c r="S1775" t="s">
        <v>5318</v>
      </c>
      <c r="T1775" t="s">
        <v>5439</v>
      </c>
      <c r="U1775" t="s">
        <v>14822</v>
      </c>
    </row>
    <row r="1776" spans="1:21" x14ac:dyDescent="0.3">
      <c r="A1776" t="s">
        <v>5440</v>
      </c>
      <c r="B1776" t="s">
        <v>5441</v>
      </c>
      <c r="C1776" t="s">
        <v>20</v>
      </c>
      <c r="D1776" t="s">
        <v>21</v>
      </c>
      <c r="E1776" t="s">
        <v>22</v>
      </c>
      <c r="F1776" t="s">
        <v>29</v>
      </c>
      <c r="G1776" t="s">
        <v>24</v>
      </c>
      <c r="H1776">
        <v>112</v>
      </c>
      <c r="I1776">
        <v>10</v>
      </c>
      <c r="J1776">
        <v>11.2</v>
      </c>
      <c r="K1776" s="5">
        <f t="shared" si="54"/>
        <v>0</v>
      </c>
      <c r="L1776">
        <v>6</v>
      </c>
      <c r="M1776">
        <v>0</v>
      </c>
      <c r="N1776" s="7">
        <f t="shared" si="55"/>
        <v>0</v>
      </c>
      <c r="O1776">
        <v>3</v>
      </c>
      <c r="P1776">
        <v>1</v>
      </c>
      <c r="Q1776">
        <v>2</v>
      </c>
      <c r="R1776">
        <v>2.5</v>
      </c>
      <c r="S1776" t="s">
        <v>5318</v>
      </c>
      <c r="T1776" t="s">
        <v>5442</v>
      </c>
      <c r="U1776" t="s">
        <v>14822</v>
      </c>
    </row>
    <row r="1777" spans="1:21" x14ac:dyDescent="0.3">
      <c r="A1777" t="s">
        <v>5443</v>
      </c>
      <c r="B1777" t="s">
        <v>5444</v>
      </c>
      <c r="C1777" t="s">
        <v>20</v>
      </c>
      <c r="D1777" t="s">
        <v>21</v>
      </c>
      <c r="E1777" t="s">
        <v>49</v>
      </c>
      <c r="F1777" t="s">
        <v>38</v>
      </c>
      <c r="G1777" t="s">
        <v>24</v>
      </c>
      <c r="H1777">
        <v>305</v>
      </c>
      <c r="I1777">
        <v>15</v>
      </c>
      <c r="J1777">
        <v>20.3</v>
      </c>
      <c r="K1777" s="5">
        <f t="shared" si="54"/>
        <v>1</v>
      </c>
      <c r="L1777">
        <v>13</v>
      </c>
      <c r="M1777">
        <v>2</v>
      </c>
      <c r="N1777" s="7">
        <f t="shared" si="55"/>
        <v>0.13333333333333333</v>
      </c>
      <c r="O1777">
        <v>0</v>
      </c>
      <c r="P1777">
        <v>0</v>
      </c>
      <c r="Q1777">
        <v>18</v>
      </c>
      <c r="R1777">
        <v>18</v>
      </c>
      <c r="S1777" t="s">
        <v>5318</v>
      </c>
      <c r="T1777" t="s">
        <v>5445</v>
      </c>
      <c r="U1777" t="s">
        <v>14822</v>
      </c>
    </row>
    <row r="1778" spans="1:21" x14ac:dyDescent="0.3">
      <c r="A1778" t="s">
        <v>5446</v>
      </c>
      <c r="B1778" t="s">
        <v>5447</v>
      </c>
      <c r="C1778" t="s">
        <v>20</v>
      </c>
      <c r="D1778" t="s">
        <v>21</v>
      </c>
      <c r="E1778" t="s">
        <v>22</v>
      </c>
      <c r="F1778" t="s">
        <v>23</v>
      </c>
      <c r="G1778" t="s">
        <v>24</v>
      </c>
      <c r="H1778">
        <v>220</v>
      </c>
      <c r="I1778">
        <v>15</v>
      </c>
      <c r="J1778">
        <v>14.7</v>
      </c>
      <c r="K1778" s="5">
        <f t="shared" si="54"/>
        <v>0</v>
      </c>
      <c r="L1778">
        <v>10</v>
      </c>
      <c r="M1778">
        <v>1</v>
      </c>
      <c r="N1778" s="7">
        <f t="shared" si="55"/>
        <v>9.0909090909090912E-2</v>
      </c>
      <c r="O1778">
        <v>3</v>
      </c>
      <c r="P1778">
        <v>1</v>
      </c>
      <c r="Q1778">
        <v>8</v>
      </c>
      <c r="R1778">
        <v>3</v>
      </c>
      <c r="S1778" t="s">
        <v>5318</v>
      </c>
      <c r="T1778" t="s">
        <v>5448</v>
      </c>
      <c r="U1778" t="s">
        <v>14822</v>
      </c>
    </row>
    <row r="1779" spans="1:21" x14ac:dyDescent="0.3">
      <c r="A1779" t="s">
        <v>5449</v>
      </c>
      <c r="B1779" t="s">
        <v>5450</v>
      </c>
      <c r="C1779" t="s">
        <v>20</v>
      </c>
      <c r="D1779" t="s">
        <v>42</v>
      </c>
      <c r="E1779" t="s">
        <v>22</v>
      </c>
      <c r="F1779" t="s">
        <v>29</v>
      </c>
      <c r="G1779" t="s">
        <v>24</v>
      </c>
      <c r="H1779">
        <v>114</v>
      </c>
      <c r="I1779">
        <v>8</v>
      </c>
      <c r="J1779">
        <v>14.2</v>
      </c>
      <c r="K1779" s="5">
        <f t="shared" si="54"/>
        <v>0</v>
      </c>
      <c r="L1779">
        <v>1</v>
      </c>
      <c r="M1779">
        <v>0</v>
      </c>
      <c r="N1779" s="7">
        <f t="shared" si="55"/>
        <v>0</v>
      </c>
      <c r="O1779">
        <v>7</v>
      </c>
      <c r="P1779">
        <v>0</v>
      </c>
      <c r="Q1779">
        <v>3</v>
      </c>
      <c r="R1779">
        <v>2.5</v>
      </c>
      <c r="S1779" t="s">
        <v>5318</v>
      </c>
      <c r="T1779" t="s">
        <v>5451</v>
      </c>
      <c r="U1779" t="s">
        <v>14822</v>
      </c>
    </row>
    <row r="1780" spans="1:21" x14ac:dyDescent="0.3">
      <c r="A1780" t="s">
        <v>5452</v>
      </c>
      <c r="B1780" t="s">
        <v>5453</v>
      </c>
      <c r="C1780" t="s">
        <v>20</v>
      </c>
      <c r="D1780" t="s">
        <v>21</v>
      </c>
      <c r="E1780" t="s">
        <v>22</v>
      </c>
      <c r="F1780" t="s">
        <v>29</v>
      </c>
      <c r="G1780" t="s">
        <v>24</v>
      </c>
      <c r="H1780">
        <v>189</v>
      </c>
      <c r="I1780">
        <v>10</v>
      </c>
      <c r="J1780">
        <v>18.899999999999999</v>
      </c>
      <c r="K1780" s="5">
        <f t="shared" si="54"/>
        <v>1</v>
      </c>
      <c r="L1780">
        <v>5</v>
      </c>
      <c r="M1780">
        <v>1</v>
      </c>
      <c r="N1780" s="7">
        <f t="shared" si="55"/>
        <v>0.16666666666666666</v>
      </c>
      <c r="O1780">
        <v>4</v>
      </c>
      <c r="P1780">
        <v>0</v>
      </c>
      <c r="Q1780">
        <v>3</v>
      </c>
      <c r="R1780">
        <v>3</v>
      </c>
      <c r="S1780" t="s">
        <v>5318</v>
      </c>
      <c r="T1780" t="s">
        <v>5454</v>
      </c>
      <c r="U1780" t="s">
        <v>14822</v>
      </c>
    </row>
    <row r="1781" spans="1:21" x14ac:dyDescent="0.3">
      <c r="A1781" t="s">
        <v>5455</v>
      </c>
      <c r="B1781" t="s">
        <v>5456</v>
      </c>
      <c r="C1781" t="s">
        <v>20</v>
      </c>
      <c r="D1781" t="s">
        <v>21</v>
      </c>
      <c r="E1781" t="s">
        <v>22</v>
      </c>
      <c r="F1781" t="s">
        <v>29</v>
      </c>
      <c r="G1781" t="s">
        <v>24</v>
      </c>
      <c r="H1781">
        <v>66</v>
      </c>
      <c r="I1781">
        <v>8</v>
      </c>
      <c r="J1781">
        <v>8.1999999999999993</v>
      </c>
      <c r="K1781" s="5">
        <f t="shared" si="54"/>
        <v>0</v>
      </c>
      <c r="L1781">
        <v>4</v>
      </c>
      <c r="M1781">
        <v>1</v>
      </c>
      <c r="N1781" s="7">
        <f t="shared" si="55"/>
        <v>0.2</v>
      </c>
      <c r="O1781">
        <v>1</v>
      </c>
      <c r="P1781">
        <v>2</v>
      </c>
      <c r="Q1781">
        <v>4</v>
      </c>
      <c r="R1781">
        <v>3</v>
      </c>
      <c r="S1781" t="s">
        <v>5318</v>
      </c>
      <c r="T1781" t="s">
        <v>5457</v>
      </c>
      <c r="U1781" t="s">
        <v>14822</v>
      </c>
    </row>
    <row r="1782" spans="1:21" x14ac:dyDescent="0.3">
      <c r="A1782" t="s">
        <v>5458</v>
      </c>
      <c r="B1782" t="s">
        <v>5459</v>
      </c>
      <c r="C1782" t="s">
        <v>20</v>
      </c>
      <c r="D1782" t="s">
        <v>21</v>
      </c>
      <c r="E1782" t="s">
        <v>22</v>
      </c>
      <c r="F1782" t="s">
        <v>29</v>
      </c>
      <c r="G1782" t="s">
        <v>24</v>
      </c>
      <c r="H1782">
        <v>61</v>
      </c>
      <c r="I1782">
        <v>9</v>
      </c>
      <c r="J1782">
        <v>6.8</v>
      </c>
      <c r="K1782" s="5">
        <f t="shared" si="54"/>
        <v>0</v>
      </c>
      <c r="L1782">
        <v>5</v>
      </c>
      <c r="M1782">
        <v>0</v>
      </c>
      <c r="N1782" s="7">
        <f t="shared" si="55"/>
        <v>0</v>
      </c>
      <c r="O1782">
        <v>3</v>
      </c>
      <c r="P1782">
        <v>1</v>
      </c>
      <c r="Q1782">
        <v>3</v>
      </c>
      <c r="R1782">
        <v>4</v>
      </c>
      <c r="S1782" t="s">
        <v>5318</v>
      </c>
      <c r="T1782" t="s">
        <v>5460</v>
      </c>
      <c r="U1782" t="s">
        <v>14822</v>
      </c>
    </row>
    <row r="1783" spans="1:21" x14ac:dyDescent="0.3">
      <c r="A1783" t="s">
        <v>5461</v>
      </c>
      <c r="B1783" t="s">
        <v>5462</v>
      </c>
      <c r="C1783" t="s">
        <v>20</v>
      </c>
      <c r="D1783" t="s">
        <v>21</v>
      </c>
      <c r="E1783" t="s">
        <v>22</v>
      </c>
      <c r="F1783" t="s">
        <v>38</v>
      </c>
      <c r="G1783" t="s">
        <v>24</v>
      </c>
      <c r="H1783">
        <v>241</v>
      </c>
      <c r="I1783">
        <v>14</v>
      </c>
      <c r="J1783">
        <v>17.2</v>
      </c>
      <c r="K1783" s="5">
        <f t="shared" si="54"/>
        <v>1</v>
      </c>
      <c r="L1783">
        <v>9</v>
      </c>
      <c r="M1783">
        <v>1</v>
      </c>
      <c r="N1783" s="7">
        <f t="shared" si="55"/>
        <v>0.1</v>
      </c>
      <c r="O1783">
        <v>4</v>
      </c>
      <c r="P1783">
        <v>0</v>
      </c>
      <c r="Q1783">
        <v>8</v>
      </c>
      <c r="R1783">
        <v>5</v>
      </c>
      <c r="S1783" t="s">
        <v>5318</v>
      </c>
      <c r="T1783" t="s">
        <v>5463</v>
      </c>
      <c r="U1783" t="s">
        <v>14822</v>
      </c>
    </row>
    <row r="1784" spans="1:21" x14ac:dyDescent="0.3">
      <c r="A1784" t="s">
        <v>5464</v>
      </c>
      <c r="B1784" t="s">
        <v>5465</v>
      </c>
      <c r="C1784" t="s">
        <v>20</v>
      </c>
      <c r="D1784" t="s">
        <v>42</v>
      </c>
      <c r="E1784" t="s">
        <v>22</v>
      </c>
      <c r="F1784" t="s">
        <v>29</v>
      </c>
      <c r="G1784" t="s">
        <v>24</v>
      </c>
      <c r="H1784">
        <v>254</v>
      </c>
      <c r="I1784">
        <v>10</v>
      </c>
      <c r="J1784">
        <v>25.4</v>
      </c>
      <c r="K1784" s="5">
        <f t="shared" si="54"/>
        <v>1</v>
      </c>
      <c r="L1784">
        <v>6</v>
      </c>
      <c r="M1784">
        <v>1</v>
      </c>
      <c r="N1784" s="7">
        <f t="shared" si="55"/>
        <v>0.14285714285714285</v>
      </c>
      <c r="O1784">
        <v>3</v>
      </c>
      <c r="P1784">
        <v>0</v>
      </c>
      <c r="Q1784">
        <v>5</v>
      </c>
      <c r="R1784">
        <v>3</v>
      </c>
      <c r="S1784" t="s">
        <v>5318</v>
      </c>
      <c r="T1784" t="s">
        <v>5466</v>
      </c>
      <c r="U1784" t="s">
        <v>14822</v>
      </c>
    </row>
    <row r="1785" spans="1:21" x14ac:dyDescent="0.3">
      <c r="A1785" t="s">
        <v>5467</v>
      </c>
      <c r="B1785" t="s">
        <v>5468</v>
      </c>
      <c r="C1785" t="s">
        <v>20</v>
      </c>
      <c r="D1785" t="s">
        <v>21</v>
      </c>
      <c r="E1785" t="s">
        <v>22</v>
      </c>
      <c r="F1785" t="s">
        <v>29</v>
      </c>
      <c r="G1785" t="s">
        <v>24</v>
      </c>
      <c r="H1785">
        <v>113</v>
      </c>
      <c r="I1785">
        <v>9</v>
      </c>
      <c r="J1785">
        <v>12.6</v>
      </c>
      <c r="K1785" s="5">
        <f t="shared" si="54"/>
        <v>0</v>
      </c>
      <c r="L1785">
        <v>3</v>
      </c>
      <c r="M1785">
        <v>4</v>
      </c>
      <c r="N1785" s="7">
        <f t="shared" si="55"/>
        <v>0.5714285714285714</v>
      </c>
      <c r="O1785">
        <v>2</v>
      </c>
      <c r="P1785">
        <v>0</v>
      </c>
      <c r="Q1785">
        <v>2</v>
      </c>
      <c r="R1785">
        <v>3</v>
      </c>
      <c r="S1785" t="s">
        <v>5318</v>
      </c>
      <c r="T1785" t="s">
        <v>5469</v>
      </c>
      <c r="U1785" t="s">
        <v>14822</v>
      </c>
    </row>
    <row r="1786" spans="1:21" x14ac:dyDescent="0.3">
      <c r="A1786" t="s">
        <v>5470</v>
      </c>
      <c r="B1786" t="s">
        <v>5471</v>
      </c>
      <c r="C1786" t="s">
        <v>99</v>
      </c>
      <c r="D1786" t="s">
        <v>125</v>
      </c>
      <c r="E1786" t="s">
        <v>22</v>
      </c>
      <c r="F1786" t="s">
        <v>29</v>
      </c>
      <c r="G1786" t="s">
        <v>24</v>
      </c>
      <c r="H1786">
        <v>127</v>
      </c>
      <c r="I1786">
        <v>9</v>
      </c>
      <c r="J1786">
        <v>14.1</v>
      </c>
      <c r="K1786" s="5">
        <f t="shared" si="54"/>
        <v>0</v>
      </c>
      <c r="L1786">
        <v>0</v>
      </c>
      <c r="M1786">
        <v>0</v>
      </c>
      <c r="N1786" s="7">
        <f t="shared" si="55"/>
        <v>0</v>
      </c>
      <c r="O1786">
        <v>6</v>
      </c>
      <c r="P1786">
        <v>3</v>
      </c>
      <c r="Q1786">
        <v>1</v>
      </c>
      <c r="R1786">
        <v>3</v>
      </c>
      <c r="S1786" t="s">
        <v>5318</v>
      </c>
      <c r="T1786" t="s">
        <v>5472</v>
      </c>
      <c r="U1786" t="s">
        <v>14822</v>
      </c>
    </row>
    <row r="1787" spans="1:21" x14ac:dyDescent="0.3">
      <c r="A1787" t="s">
        <v>5473</v>
      </c>
      <c r="B1787" t="s">
        <v>5474</v>
      </c>
      <c r="C1787" t="s">
        <v>99</v>
      </c>
      <c r="D1787" t="s">
        <v>21</v>
      </c>
      <c r="E1787" t="s">
        <v>22</v>
      </c>
      <c r="F1787" t="s">
        <v>29</v>
      </c>
      <c r="G1787" t="s">
        <v>24</v>
      </c>
      <c r="H1787">
        <v>60</v>
      </c>
      <c r="I1787">
        <v>10</v>
      </c>
      <c r="J1787">
        <v>6</v>
      </c>
      <c r="K1787" s="5">
        <f t="shared" si="54"/>
        <v>0</v>
      </c>
      <c r="L1787">
        <v>0</v>
      </c>
      <c r="M1787">
        <v>0</v>
      </c>
      <c r="N1787" s="7">
        <f t="shared" si="55"/>
        <v>0</v>
      </c>
      <c r="O1787">
        <v>0</v>
      </c>
      <c r="P1787">
        <v>0</v>
      </c>
      <c r="Q1787">
        <v>2</v>
      </c>
      <c r="R1787">
        <v>4</v>
      </c>
      <c r="S1787" t="s">
        <v>5475</v>
      </c>
      <c r="T1787" t="s">
        <v>5476</v>
      </c>
      <c r="U1787" t="s">
        <v>14822</v>
      </c>
    </row>
    <row r="1788" spans="1:21" x14ac:dyDescent="0.3">
      <c r="A1788" t="s">
        <v>5477</v>
      </c>
      <c r="B1788" t="s">
        <v>5478</v>
      </c>
      <c r="C1788" t="s">
        <v>20</v>
      </c>
      <c r="D1788" t="s">
        <v>21</v>
      </c>
      <c r="E1788" t="s">
        <v>22</v>
      </c>
      <c r="F1788" t="s">
        <v>29</v>
      </c>
      <c r="G1788" t="s">
        <v>24</v>
      </c>
      <c r="H1788">
        <v>284</v>
      </c>
      <c r="I1788">
        <v>13</v>
      </c>
      <c r="J1788">
        <v>21.8</v>
      </c>
      <c r="K1788" s="5">
        <f t="shared" si="54"/>
        <v>1</v>
      </c>
      <c r="L1788">
        <v>5</v>
      </c>
      <c r="M1788">
        <v>4</v>
      </c>
      <c r="N1788" s="7">
        <f t="shared" si="55"/>
        <v>0.44444444444444442</v>
      </c>
      <c r="O1788">
        <v>3</v>
      </c>
      <c r="P1788">
        <v>1</v>
      </c>
      <c r="Q1788">
        <v>4</v>
      </c>
      <c r="R1788">
        <v>2.5</v>
      </c>
      <c r="S1788" t="s">
        <v>5475</v>
      </c>
      <c r="T1788" t="s">
        <v>5479</v>
      </c>
      <c r="U1788" t="s">
        <v>14822</v>
      </c>
    </row>
    <row r="1789" spans="1:21" x14ac:dyDescent="0.3">
      <c r="A1789" t="s">
        <v>5480</v>
      </c>
      <c r="B1789" t="s">
        <v>5481</v>
      </c>
      <c r="C1789" t="s">
        <v>20</v>
      </c>
      <c r="D1789" t="s">
        <v>21</v>
      </c>
      <c r="E1789" t="s">
        <v>49</v>
      </c>
      <c r="F1789" t="s">
        <v>38</v>
      </c>
      <c r="G1789" t="s">
        <v>24</v>
      </c>
      <c r="H1789">
        <v>568</v>
      </c>
      <c r="I1789">
        <v>52</v>
      </c>
      <c r="J1789">
        <v>10.9</v>
      </c>
      <c r="K1789" s="5">
        <f t="shared" si="54"/>
        <v>0</v>
      </c>
      <c r="L1789">
        <v>29</v>
      </c>
      <c r="M1789">
        <v>5</v>
      </c>
      <c r="N1789" s="7">
        <f t="shared" si="55"/>
        <v>0.14705882352941177</v>
      </c>
      <c r="O1789">
        <v>8</v>
      </c>
      <c r="P1789">
        <v>1</v>
      </c>
      <c r="Q1789">
        <v>37</v>
      </c>
      <c r="R1789">
        <v>50</v>
      </c>
      <c r="S1789" t="s">
        <v>5475</v>
      </c>
      <c r="T1789" t="s">
        <v>5482</v>
      </c>
      <c r="U1789" t="s">
        <v>14822</v>
      </c>
    </row>
    <row r="1790" spans="1:21" x14ac:dyDescent="0.3">
      <c r="A1790" t="s">
        <v>5483</v>
      </c>
      <c r="B1790" t="s">
        <v>5484</v>
      </c>
      <c r="C1790" t="s">
        <v>20</v>
      </c>
      <c r="D1790" t="s">
        <v>21</v>
      </c>
      <c r="E1790" t="s">
        <v>22</v>
      </c>
      <c r="F1790" t="s">
        <v>29</v>
      </c>
      <c r="G1790" t="s">
        <v>24</v>
      </c>
      <c r="H1790">
        <v>57</v>
      </c>
      <c r="I1790">
        <v>8</v>
      </c>
      <c r="J1790">
        <v>7.1</v>
      </c>
      <c r="K1790" s="5">
        <f t="shared" si="54"/>
        <v>0</v>
      </c>
      <c r="L1790">
        <v>6</v>
      </c>
      <c r="M1790">
        <v>1</v>
      </c>
      <c r="N1790" s="7">
        <f t="shared" si="55"/>
        <v>0.14285714285714285</v>
      </c>
      <c r="O1790">
        <v>1</v>
      </c>
      <c r="P1790">
        <v>0</v>
      </c>
      <c r="Q1790">
        <v>4</v>
      </c>
      <c r="R1790">
        <v>2</v>
      </c>
      <c r="S1790" t="s">
        <v>5475</v>
      </c>
      <c r="T1790" t="s">
        <v>5485</v>
      </c>
      <c r="U1790" t="s">
        <v>14822</v>
      </c>
    </row>
    <row r="1791" spans="1:21" x14ac:dyDescent="0.3">
      <c r="A1791" t="s">
        <v>5486</v>
      </c>
      <c r="B1791" t="s">
        <v>5487</v>
      </c>
      <c r="C1791" t="s">
        <v>20</v>
      </c>
      <c r="D1791" t="s">
        <v>21</v>
      </c>
      <c r="E1791" t="s">
        <v>22</v>
      </c>
      <c r="F1791" t="s">
        <v>29</v>
      </c>
      <c r="G1791" t="s">
        <v>24</v>
      </c>
      <c r="H1791">
        <v>166</v>
      </c>
      <c r="I1791">
        <v>10</v>
      </c>
      <c r="J1791">
        <v>16.600000000000001</v>
      </c>
      <c r="K1791" s="5">
        <f t="shared" si="54"/>
        <v>1</v>
      </c>
      <c r="L1791">
        <v>7</v>
      </c>
      <c r="M1791">
        <v>1</v>
      </c>
      <c r="N1791" s="7">
        <f t="shared" si="55"/>
        <v>0.125</v>
      </c>
      <c r="O1791">
        <v>2</v>
      </c>
      <c r="P1791">
        <v>0</v>
      </c>
      <c r="Q1791">
        <v>7</v>
      </c>
      <c r="R1791">
        <v>3</v>
      </c>
      <c r="S1791" t="s">
        <v>5475</v>
      </c>
      <c r="T1791" t="s">
        <v>5488</v>
      </c>
      <c r="U1791" t="s">
        <v>14822</v>
      </c>
    </row>
    <row r="1792" spans="1:21" x14ac:dyDescent="0.3">
      <c r="A1792" t="s">
        <v>5489</v>
      </c>
      <c r="B1792" t="s">
        <v>5490</v>
      </c>
      <c r="C1792" t="s">
        <v>20</v>
      </c>
      <c r="D1792" t="s">
        <v>21</v>
      </c>
      <c r="E1792" t="s">
        <v>22</v>
      </c>
      <c r="F1792" t="s">
        <v>29</v>
      </c>
      <c r="G1792" t="s">
        <v>24</v>
      </c>
      <c r="H1792">
        <v>227</v>
      </c>
      <c r="I1792">
        <v>12</v>
      </c>
      <c r="J1792">
        <v>18.899999999999999</v>
      </c>
      <c r="K1792" s="5">
        <f t="shared" si="54"/>
        <v>1</v>
      </c>
      <c r="L1792">
        <v>5</v>
      </c>
      <c r="M1792">
        <v>1</v>
      </c>
      <c r="N1792" s="7">
        <f t="shared" si="55"/>
        <v>0.16666666666666666</v>
      </c>
      <c r="O1792">
        <v>6</v>
      </c>
      <c r="P1792">
        <v>0</v>
      </c>
      <c r="Q1792">
        <v>4</v>
      </c>
      <c r="R1792">
        <v>1.5</v>
      </c>
      <c r="S1792" t="s">
        <v>5475</v>
      </c>
      <c r="T1792" t="s">
        <v>5491</v>
      </c>
      <c r="U1792" t="s">
        <v>14822</v>
      </c>
    </row>
    <row r="1793" spans="1:21" x14ac:dyDescent="0.3">
      <c r="A1793" t="s">
        <v>5492</v>
      </c>
      <c r="B1793" t="s">
        <v>5493</v>
      </c>
      <c r="C1793" t="s">
        <v>20</v>
      </c>
      <c r="D1793" t="s">
        <v>42</v>
      </c>
      <c r="E1793" t="s">
        <v>22</v>
      </c>
      <c r="F1793" t="s">
        <v>29</v>
      </c>
      <c r="G1793" t="s">
        <v>24</v>
      </c>
      <c r="H1793">
        <v>130</v>
      </c>
      <c r="I1793">
        <v>9</v>
      </c>
      <c r="J1793">
        <v>14.4</v>
      </c>
      <c r="K1793" s="5">
        <f t="shared" si="54"/>
        <v>0</v>
      </c>
      <c r="L1793">
        <v>4</v>
      </c>
      <c r="M1793">
        <v>1</v>
      </c>
      <c r="N1793" s="7">
        <f t="shared" si="55"/>
        <v>0.2</v>
      </c>
      <c r="O1793">
        <v>3</v>
      </c>
      <c r="P1793">
        <v>1</v>
      </c>
      <c r="Q1793">
        <v>2</v>
      </c>
      <c r="R1793">
        <v>1.5</v>
      </c>
      <c r="S1793" t="s">
        <v>5475</v>
      </c>
      <c r="T1793" t="s">
        <v>5494</v>
      </c>
      <c r="U1793" t="s">
        <v>14822</v>
      </c>
    </row>
    <row r="1794" spans="1:21" x14ac:dyDescent="0.3">
      <c r="A1794" t="s">
        <v>5495</v>
      </c>
      <c r="B1794" t="s">
        <v>5496</v>
      </c>
      <c r="C1794" t="s">
        <v>20</v>
      </c>
      <c r="D1794" t="s">
        <v>21</v>
      </c>
      <c r="E1794" t="s">
        <v>22</v>
      </c>
      <c r="F1794" t="s">
        <v>29</v>
      </c>
      <c r="G1794" t="s">
        <v>24</v>
      </c>
      <c r="H1794">
        <v>137</v>
      </c>
      <c r="I1794">
        <v>10</v>
      </c>
      <c r="J1794">
        <v>13.7</v>
      </c>
      <c r="K1794" s="5">
        <f t="shared" si="54"/>
        <v>0</v>
      </c>
      <c r="L1794">
        <v>3</v>
      </c>
      <c r="M1794">
        <v>0</v>
      </c>
      <c r="N1794" s="7">
        <f t="shared" si="55"/>
        <v>0</v>
      </c>
      <c r="O1794">
        <v>7</v>
      </c>
      <c r="P1794">
        <v>0</v>
      </c>
      <c r="Q1794">
        <v>2</v>
      </c>
      <c r="R1794">
        <v>2</v>
      </c>
      <c r="S1794" t="s">
        <v>5475</v>
      </c>
      <c r="T1794" t="s">
        <v>5497</v>
      </c>
      <c r="U1794" t="s">
        <v>14822</v>
      </c>
    </row>
    <row r="1795" spans="1:21" x14ac:dyDescent="0.3">
      <c r="A1795" t="s">
        <v>5498</v>
      </c>
      <c r="B1795" t="s">
        <v>5499</v>
      </c>
      <c r="C1795" t="s">
        <v>20</v>
      </c>
      <c r="D1795" t="s">
        <v>21</v>
      </c>
      <c r="E1795" t="s">
        <v>22</v>
      </c>
      <c r="F1795" t="s">
        <v>29</v>
      </c>
      <c r="G1795" t="s">
        <v>24</v>
      </c>
      <c r="H1795">
        <v>115</v>
      </c>
      <c r="I1795">
        <v>10</v>
      </c>
      <c r="J1795">
        <v>11.5</v>
      </c>
      <c r="K1795" s="5">
        <f t="shared" ref="K1795:K1858" si="56">IF(J1795&gt;15, 1, 0)</f>
        <v>0</v>
      </c>
      <c r="L1795">
        <v>6</v>
      </c>
      <c r="M1795">
        <v>2</v>
      </c>
      <c r="N1795" s="7">
        <f t="shared" ref="N1795:N1858" si="57">IFERROR(M1795/(M1795+L1795), 0)</f>
        <v>0.25</v>
      </c>
      <c r="O1795">
        <v>2</v>
      </c>
      <c r="P1795">
        <v>0</v>
      </c>
      <c r="Q1795">
        <v>4</v>
      </c>
      <c r="R1795">
        <v>7</v>
      </c>
      <c r="S1795" t="s">
        <v>5475</v>
      </c>
      <c r="T1795" t="s">
        <v>5500</v>
      </c>
      <c r="U1795" t="s">
        <v>14822</v>
      </c>
    </row>
    <row r="1796" spans="1:21" x14ac:dyDescent="0.3">
      <c r="A1796" t="s">
        <v>5501</v>
      </c>
      <c r="B1796" t="s">
        <v>5502</v>
      </c>
      <c r="C1796" t="s">
        <v>20</v>
      </c>
      <c r="D1796" t="s">
        <v>21</v>
      </c>
      <c r="E1796" t="s">
        <v>22</v>
      </c>
      <c r="F1796" t="s">
        <v>29</v>
      </c>
      <c r="G1796" t="s">
        <v>24</v>
      </c>
      <c r="H1796">
        <v>110</v>
      </c>
      <c r="I1796">
        <v>10</v>
      </c>
      <c r="J1796">
        <v>11</v>
      </c>
      <c r="K1796" s="5">
        <f t="shared" si="56"/>
        <v>0</v>
      </c>
      <c r="L1796">
        <v>5</v>
      </c>
      <c r="M1796">
        <v>2</v>
      </c>
      <c r="N1796" s="7">
        <f t="shared" si="57"/>
        <v>0.2857142857142857</v>
      </c>
      <c r="O1796">
        <v>2</v>
      </c>
      <c r="P1796">
        <v>1</v>
      </c>
      <c r="Q1796">
        <v>2</v>
      </c>
      <c r="R1796">
        <v>5</v>
      </c>
      <c r="S1796" t="s">
        <v>5475</v>
      </c>
      <c r="T1796" t="s">
        <v>5503</v>
      </c>
      <c r="U1796" t="s">
        <v>14822</v>
      </c>
    </row>
    <row r="1797" spans="1:21" x14ac:dyDescent="0.3">
      <c r="A1797" t="s">
        <v>5504</v>
      </c>
      <c r="B1797" t="s">
        <v>5505</v>
      </c>
      <c r="C1797" t="s">
        <v>20</v>
      </c>
      <c r="D1797" t="s">
        <v>21</v>
      </c>
      <c r="E1797" t="s">
        <v>22</v>
      </c>
      <c r="F1797" t="s">
        <v>29</v>
      </c>
      <c r="G1797" t="s">
        <v>24</v>
      </c>
      <c r="H1797">
        <v>100</v>
      </c>
      <c r="I1797">
        <v>7</v>
      </c>
      <c r="J1797">
        <v>14.3</v>
      </c>
      <c r="K1797" s="5">
        <f t="shared" si="56"/>
        <v>0</v>
      </c>
      <c r="L1797">
        <v>5</v>
      </c>
      <c r="M1797">
        <v>2</v>
      </c>
      <c r="N1797" s="7">
        <f t="shared" si="57"/>
        <v>0.2857142857142857</v>
      </c>
      <c r="O1797">
        <v>0</v>
      </c>
      <c r="P1797">
        <v>0</v>
      </c>
      <c r="Q1797">
        <v>3</v>
      </c>
      <c r="R1797">
        <v>4</v>
      </c>
      <c r="S1797" t="s">
        <v>5475</v>
      </c>
      <c r="T1797" t="s">
        <v>5506</v>
      </c>
      <c r="U1797" t="s">
        <v>14822</v>
      </c>
    </row>
    <row r="1798" spans="1:21" x14ac:dyDescent="0.3">
      <c r="A1798" t="s">
        <v>5507</v>
      </c>
      <c r="B1798" t="s">
        <v>5508</v>
      </c>
      <c r="C1798" t="s">
        <v>20</v>
      </c>
      <c r="D1798" t="s">
        <v>21</v>
      </c>
      <c r="E1798" t="s">
        <v>22</v>
      </c>
      <c r="F1798" t="s">
        <v>29</v>
      </c>
      <c r="G1798" t="s">
        <v>24</v>
      </c>
      <c r="H1798">
        <v>162</v>
      </c>
      <c r="I1798">
        <v>14</v>
      </c>
      <c r="J1798">
        <v>11.6</v>
      </c>
      <c r="K1798" s="5">
        <f t="shared" si="56"/>
        <v>0</v>
      </c>
      <c r="L1798">
        <v>8</v>
      </c>
      <c r="M1798">
        <v>6</v>
      </c>
      <c r="N1798" s="7">
        <f t="shared" si="57"/>
        <v>0.42857142857142855</v>
      </c>
      <c r="O1798">
        <v>0</v>
      </c>
      <c r="P1798">
        <v>0</v>
      </c>
      <c r="Q1798">
        <v>5</v>
      </c>
      <c r="R1798">
        <v>3</v>
      </c>
      <c r="S1798" t="s">
        <v>5475</v>
      </c>
      <c r="T1798" t="s">
        <v>5509</v>
      </c>
      <c r="U1798" t="s">
        <v>14822</v>
      </c>
    </row>
    <row r="1799" spans="1:21" x14ac:dyDescent="0.3">
      <c r="A1799" t="s">
        <v>5510</v>
      </c>
      <c r="B1799" t="s">
        <v>5511</v>
      </c>
      <c r="C1799" t="s">
        <v>20</v>
      </c>
      <c r="D1799" t="s">
        <v>21</v>
      </c>
      <c r="E1799" t="s">
        <v>22</v>
      </c>
      <c r="F1799" t="s">
        <v>29</v>
      </c>
      <c r="G1799" t="s">
        <v>24</v>
      </c>
      <c r="H1799">
        <v>103</v>
      </c>
      <c r="I1799">
        <v>10</v>
      </c>
      <c r="J1799">
        <v>10.3</v>
      </c>
      <c r="K1799" s="5">
        <f t="shared" si="56"/>
        <v>0</v>
      </c>
      <c r="L1799">
        <v>7</v>
      </c>
      <c r="M1799">
        <v>1</v>
      </c>
      <c r="N1799" s="7">
        <f t="shared" si="57"/>
        <v>0.125</v>
      </c>
      <c r="O1799">
        <v>1</v>
      </c>
      <c r="P1799">
        <v>1</v>
      </c>
      <c r="Q1799">
        <v>3</v>
      </c>
      <c r="R1799">
        <v>2.5</v>
      </c>
      <c r="S1799" t="s">
        <v>5475</v>
      </c>
      <c r="T1799" t="s">
        <v>5512</v>
      </c>
      <c r="U1799" t="s">
        <v>14822</v>
      </c>
    </row>
    <row r="1800" spans="1:21" x14ac:dyDescent="0.3">
      <c r="A1800" t="s">
        <v>5513</v>
      </c>
      <c r="B1800" t="s">
        <v>5514</v>
      </c>
      <c r="C1800" t="s">
        <v>99</v>
      </c>
      <c r="D1800" t="s">
        <v>125</v>
      </c>
      <c r="E1800" t="s">
        <v>22</v>
      </c>
      <c r="F1800" t="s">
        <v>23</v>
      </c>
      <c r="G1800" t="s">
        <v>24</v>
      </c>
      <c r="H1800">
        <v>87</v>
      </c>
      <c r="I1800">
        <v>10</v>
      </c>
      <c r="J1800">
        <v>8.6999999999999993</v>
      </c>
      <c r="K1800" s="5">
        <f t="shared" si="56"/>
        <v>0</v>
      </c>
      <c r="L1800">
        <v>0</v>
      </c>
      <c r="M1800">
        <v>0</v>
      </c>
      <c r="N1800" s="7">
        <f t="shared" si="57"/>
        <v>0</v>
      </c>
      <c r="O1800">
        <v>10</v>
      </c>
      <c r="P1800">
        <v>0</v>
      </c>
      <c r="Q1800">
        <v>9</v>
      </c>
      <c r="R1800">
        <v>8</v>
      </c>
      <c r="S1800" t="s">
        <v>5475</v>
      </c>
      <c r="T1800" t="s">
        <v>5515</v>
      </c>
      <c r="U1800" t="s">
        <v>14822</v>
      </c>
    </row>
    <row r="1801" spans="1:21" x14ac:dyDescent="0.3">
      <c r="A1801" t="s">
        <v>5516</v>
      </c>
      <c r="B1801" t="s">
        <v>5517</v>
      </c>
      <c r="C1801" t="s">
        <v>20</v>
      </c>
      <c r="D1801" t="s">
        <v>21</v>
      </c>
      <c r="E1801" t="s">
        <v>22</v>
      </c>
      <c r="F1801" t="s">
        <v>29</v>
      </c>
      <c r="G1801" t="s">
        <v>24</v>
      </c>
      <c r="H1801">
        <v>65</v>
      </c>
      <c r="I1801">
        <v>10</v>
      </c>
      <c r="J1801">
        <v>6.5</v>
      </c>
      <c r="K1801" s="5">
        <f t="shared" si="56"/>
        <v>0</v>
      </c>
      <c r="L1801">
        <v>7</v>
      </c>
      <c r="M1801">
        <v>1</v>
      </c>
      <c r="N1801" s="7">
        <f t="shared" si="57"/>
        <v>0.125</v>
      </c>
      <c r="O1801">
        <v>2</v>
      </c>
      <c r="P1801">
        <v>0</v>
      </c>
      <c r="Q1801">
        <v>4</v>
      </c>
      <c r="R1801">
        <v>1.5</v>
      </c>
      <c r="S1801" t="s">
        <v>5475</v>
      </c>
      <c r="T1801" t="s">
        <v>5518</v>
      </c>
      <c r="U1801" t="s">
        <v>14822</v>
      </c>
    </row>
    <row r="1802" spans="1:21" x14ac:dyDescent="0.3">
      <c r="A1802" t="s">
        <v>5519</v>
      </c>
      <c r="B1802" t="s">
        <v>5520</v>
      </c>
      <c r="C1802" t="s">
        <v>20</v>
      </c>
      <c r="D1802" t="s">
        <v>21</v>
      </c>
      <c r="E1802" t="s">
        <v>22</v>
      </c>
      <c r="F1802" t="s">
        <v>29</v>
      </c>
      <c r="G1802" t="s">
        <v>24</v>
      </c>
      <c r="H1802">
        <v>267</v>
      </c>
      <c r="I1802">
        <v>14</v>
      </c>
      <c r="J1802">
        <v>19.100000000000001</v>
      </c>
      <c r="K1802" s="5">
        <f t="shared" si="56"/>
        <v>1</v>
      </c>
      <c r="L1802">
        <v>8</v>
      </c>
      <c r="M1802">
        <v>3</v>
      </c>
      <c r="N1802" s="7">
        <f t="shared" si="57"/>
        <v>0.27272727272727271</v>
      </c>
      <c r="O1802">
        <v>3</v>
      </c>
      <c r="P1802">
        <v>0</v>
      </c>
      <c r="Q1802">
        <v>8</v>
      </c>
      <c r="R1802">
        <v>5</v>
      </c>
      <c r="S1802" t="s">
        <v>5475</v>
      </c>
      <c r="T1802" t="s">
        <v>5521</v>
      </c>
      <c r="U1802" t="s">
        <v>14822</v>
      </c>
    </row>
    <row r="1803" spans="1:21" x14ac:dyDescent="0.3">
      <c r="A1803" t="s">
        <v>5522</v>
      </c>
      <c r="B1803" t="s">
        <v>5523</v>
      </c>
      <c r="C1803" t="s">
        <v>20</v>
      </c>
      <c r="D1803" t="s">
        <v>42</v>
      </c>
      <c r="E1803" t="s">
        <v>22</v>
      </c>
      <c r="F1803" t="s">
        <v>29</v>
      </c>
      <c r="G1803" t="s">
        <v>24</v>
      </c>
      <c r="H1803">
        <v>114</v>
      </c>
      <c r="I1803">
        <v>10</v>
      </c>
      <c r="J1803">
        <v>11.4</v>
      </c>
      <c r="K1803" s="5">
        <f t="shared" si="56"/>
        <v>0</v>
      </c>
      <c r="L1803">
        <v>5</v>
      </c>
      <c r="M1803">
        <v>3</v>
      </c>
      <c r="N1803" s="7">
        <f t="shared" si="57"/>
        <v>0.375</v>
      </c>
      <c r="O1803">
        <v>2</v>
      </c>
      <c r="P1803">
        <v>0</v>
      </c>
      <c r="Q1803">
        <v>4</v>
      </c>
      <c r="R1803">
        <v>1.05</v>
      </c>
      <c r="S1803" t="s">
        <v>5475</v>
      </c>
      <c r="T1803" t="s">
        <v>5524</v>
      </c>
      <c r="U1803" t="s">
        <v>14822</v>
      </c>
    </row>
    <row r="1804" spans="1:21" x14ac:dyDescent="0.3">
      <c r="A1804" t="s">
        <v>5525</v>
      </c>
      <c r="B1804" t="s">
        <v>5526</v>
      </c>
      <c r="C1804" t="s">
        <v>20</v>
      </c>
      <c r="D1804" t="s">
        <v>42</v>
      </c>
      <c r="E1804" t="s">
        <v>22</v>
      </c>
      <c r="F1804" t="s">
        <v>29</v>
      </c>
      <c r="G1804" t="s">
        <v>24</v>
      </c>
      <c r="H1804">
        <v>70</v>
      </c>
      <c r="I1804">
        <v>11</v>
      </c>
      <c r="J1804">
        <v>6.4</v>
      </c>
      <c r="K1804" s="5">
        <f t="shared" si="56"/>
        <v>0</v>
      </c>
      <c r="L1804">
        <v>8</v>
      </c>
      <c r="M1804">
        <v>0</v>
      </c>
      <c r="N1804" s="7">
        <f t="shared" si="57"/>
        <v>0</v>
      </c>
      <c r="O1804">
        <v>3</v>
      </c>
      <c r="P1804">
        <v>0</v>
      </c>
      <c r="Q1804">
        <v>4</v>
      </c>
      <c r="R1804">
        <v>5.5</v>
      </c>
      <c r="S1804" t="s">
        <v>5475</v>
      </c>
      <c r="T1804" t="s">
        <v>5527</v>
      </c>
      <c r="U1804" t="s">
        <v>14822</v>
      </c>
    </row>
    <row r="1805" spans="1:21" x14ac:dyDescent="0.3">
      <c r="A1805" t="s">
        <v>5528</v>
      </c>
      <c r="B1805" t="s">
        <v>5529</v>
      </c>
      <c r="C1805" t="s">
        <v>20</v>
      </c>
      <c r="D1805" t="s">
        <v>21</v>
      </c>
      <c r="E1805" t="s">
        <v>22</v>
      </c>
      <c r="F1805" t="s">
        <v>29</v>
      </c>
      <c r="G1805" t="s">
        <v>24</v>
      </c>
      <c r="H1805">
        <v>113</v>
      </c>
      <c r="I1805">
        <v>10</v>
      </c>
      <c r="J1805">
        <v>11.3</v>
      </c>
      <c r="K1805" s="5">
        <f t="shared" si="56"/>
        <v>0</v>
      </c>
      <c r="L1805">
        <v>6</v>
      </c>
      <c r="M1805">
        <v>0</v>
      </c>
      <c r="N1805" s="7">
        <f t="shared" si="57"/>
        <v>0</v>
      </c>
      <c r="O1805">
        <v>4</v>
      </c>
      <c r="P1805">
        <v>0</v>
      </c>
      <c r="Q1805">
        <v>5</v>
      </c>
      <c r="R1805">
        <v>1</v>
      </c>
      <c r="S1805" t="s">
        <v>5475</v>
      </c>
      <c r="T1805" t="s">
        <v>5530</v>
      </c>
      <c r="U1805" t="s">
        <v>14822</v>
      </c>
    </row>
    <row r="1806" spans="1:21" x14ac:dyDescent="0.3">
      <c r="A1806" t="s">
        <v>5531</v>
      </c>
      <c r="B1806" t="s">
        <v>5532</v>
      </c>
      <c r="C1806" t="s">
        <v>20</v>
      </c>
      <c r="D1806" t="s">
        <v>42</v>
      </c>
      <c r="E1806" t="s">
        <v>22</v>
      </c>
      <c r="F1806" t="s">
        <v>23</v>
      </c>
      <c r="G1806" t="s">
        <v>24</v>
      </c>
      <c r="H1806">
        <v>129</v>
      </c>
      <c r="I1806">
        <v>10</v>
      </c>
      <c r="J1806">
        <v>12.9</v>
      </c>
      <c r="K1806" s="5">
        <f t="shared" si="56"/>
        <v>0</v>
      </c>
      <c r="L1806">
        <v>6</v>
      </c>
      <c r="M1806">
        <v>2</v>
      </c>
      <c r="N1806" s="7">
        <f t="shared" si="57"/>
        <v>0.25</v>
      </c>
      <c r="O1806">
        <v>2</v>
      </c>
      <c r="P1806">
        <v>0</v>
      </c>
      <c r="Q1806">
        <v>11</v>
      </c>
      <c r="R1806">
        <v>2.09</v>
      </c>
      <c r="S1806" t="s">
        <v>5475</v>
      </c>
      <c r="T1806" t="s">
        <v>5533</v>
      </c>
      <c r="U1806" t="s">
        <v>14822</v>
      </c>
    </row>
    <row r="1807" spans="1:21" x14ac:dyDescent="0.3">
      <c r="A1807" t="s">
        <v>5534</v>
      </c>
      <c r="B1807" t="s">
        <v>5535</v>
      </c>
      <c r="C1807" t="s">
        <v>20</v>
      </c>
      <c r="D1807" t="s">
        <v>42</v>
      </c>
      <c r="E1807" t="s">
        <v>22</v>
      </c>
      <c r="F1807" t="s">
        <v>29</v>
      </c>
      <c r="G1807" t="s">
        <v>173</v>
      </c>
      <c r="H1807">
        <v>271</v>
      </c>
      <c r="I1807">
        <v>14</v>
      </c>
      <c r="J1807">
        <v>19.399999999999999</v>
      </c>
      <c r="K1807" s="5">
        <f t="shared" si="56"/>
        <v>1</v>
      </c>
      <c r="L1807">
        <v>7</v>
      </c>
      <c r="M1807">
        <v>2</v>
      </c>
      <c r="N1807" s="7">
        <f t="shared" si="57"/>
        <v>0.22222222222222221</v>
      </c>
      <c r="O1807">
        <v>3</v>
      </c>
      <c r="P1807">
        <v>2</v>
      </c>
      <c r="Q1807">
        <v>6</v>
      </c>
      <c r="R1807">
        <v>5</v>
      </c>
      <c r="S1807" t="s">
        <v>5475</v>
      </c>
      <c r="T1807" t="s">
        <v>5536</v>
      </c>
      <c r="U1807" t="s">
        <v>14822</v>
      </c>
    </row>
    <row r="1808" spans="1:21" x14ac:dyDescent="0.3">
      <c r="A1808" t="s">
        <v>5537</v>
      </c>
      <c r="B1808" t="s">
        <v>5538</v>
      </c>
      <c r="C1808" t="s">
        <v>20</v>
      </c>
      <c r="D1808" t="s">
        <v>42</v>
      </c>
      <c r="E1808" t="s">
        <v>22</v>
      </c>
      <c r="F1808" t="s">
        <v>29</v>
      </c>
      <c r="G1808" t="s">
        <v>24</v>
      </c>
      <c r="H1808">
        <v>212</v>
      </c>
      <c r="I1808">
        <v>11</v>
      </c>
      <c r="J1808">
        <v>19.3</v>
      </c>
      <c r="K1808" s="5">
        <f t="shared" si="56"/>
        <v>1</v>
      </c>
      <c r="L1808">
        <v>9</v>
      </c>
      <c r="M1808">
        <v>1</v>
      </c>
      <c r="N1808" s="7">
        <f t="shared" si="57"/>
        <v>0.1</v>
      </c>
      <c r="O1808">
        <v>1</v>
      </c>
      <c r="P1808">
        <v>0</v>
      </c>
      <c r="Q1808">
        <v>5</v>
      </c>
      <c r="R1808">
        <v>2.5</v>
      </c>
      <c r="S1808" t="s">
        <v>5475</v>
      </c>
      <c r="T1808" t="s">
        <v>5539</v>
      </c>
      <c r="U1808" t="s">
        <v>14822</v>
      </c>
    </row>
    <row r="1809" spans="1:21" x14ac:dyDescent="0.3">
      <c r="A1809" t="s">
        <v>5540</v>
      </c>
      <c r="B1809" t="s">
        <v>5541</v>
      </c>
      <c r="C1809" t="s">
        <v>20</v>
      </c>
      <c r="D1809" t="s">
        <v>42</v>
      </c>
      <c r="E1809" t="s">
        <v>22</v>
      </c>
      <c r="F1809" t="s">
        <v>29</v>
      </c>
      <c r="G1809" t="s">
        <v>24</v>
      </c>
      <c r="H1809">
        <v>64</v>
      </c>
      <c r="I1809">
        <v>4</v>
      </c>
      <c r="J1809">
        <v>16</v>
      </c>
      <c r="K1809" s="5">
        <f t="shared" si="56"/>
        <v>1</v>
      </c>
      <c r="L1809">
        <v>0</v>
      </c>
      <c r="M1809">
        <v>0</v>
      </c>
      <c r="N1809" s="7">
        <f t="shared" si="57"/>
        <v>0</v>
      </c>
      <c r="O1809">
        <v>4</v>
      </c>
      <c r="P1809">
        <v>0</v>
      </c>
      <c r="Q1809">
        <v>1</v>
      </c>
      <c r="R1809">
        <v>3</v>
      </c>
      <c r="S1809" t="s">
        <v>5475</v>
      </c>
      <c r="T1809" t="s">
        <v>5542</v>
      </c>
      <c r="U1809" t="s">
        <v>14822</v>
      </c>
    </row>
    <row r="1810" spans="1:21" x14ac:dyDescent="0.3">
      <c r="A1810" t="s">
        <v>5543</v>
      </c>
      <c r="B1810" t="s">
        <v>5544</v>
      </c>
      <c r="C1810" t="s">
        <v>20</v>
      </c>
      <c r="D1810" t="s">
        <v>21</v>
      </c>
      <c r="E1810" t="s">
        <v>22</v>
      </c>
      <c r="F1810" t="s">
        <v>29</v>
      </c>
      <c r="G1810" t="s">
        <v>24</v>
      </c>
      <c r="H1810">
        <v>92</v>
      </c>
      <c r="I1810">
        <v>9</v>
      </c>
      <c r="J1810">
        <v>10.199999999999999</v>
      </c>
      <c r="K1810" s="5">
        <f t="shared" si="56"/>
        <v>0</v>
      </c>
      <c r="L1810">
        <v>8</v>
      </c>
      <c r="M1810">
        <v>0</v>
      </c>
      <c r="N1810" s="7">
        <f t="shared" si="57"/>
        <v>0</v>
      </c>
      <c r="O1810">
        <v>1</v>
      </c>
      <c r="P1810">
        <v>0</v>
      </c>
      <c r="Q1810">
        <v>7</v>
      </c>
      <c r="R1810">
        <v>8</v>
      </c>
      <c r="S1810" t="s">
        <v>5475</v>
      </c>
      <c r="T1810" t="s">
        <v>5545</v>
      </c>
      <c r="U1810" t="s">
        <v>14822</v>
      </c>
    </row>
    <row r="1811" spans="1:21" x14ac:dyDescent="0.3">
      <c r="A1811" t="s">
        <v>5546</v>
      </c>
      <c r="B1811" t="s">
        <v>5547</v>
      </c>
      <c r="C1811" t="s">
        <v>20</v>
      </c>
      <c r="D1811" t="s">
        <v>21</v>
      </c>
      <c r="E1811" t="s">
        <v>22</v>
      </c>
      <c r="F1811" t="s">
        <v>29</v>
      </c>
      <c r="G1811" t="s">
        <v>24</v>
      </c>
      <c r="H1811">
        <v>137</v>
      </c>
      <c r="I1811">
        <v>9</v>
      </c>
      <c r="J1811">
        <v>15.2</v>
      </c>
      <c r="K1811" s="5">
        <f t="shared" si="56"/>
        <v>1</v>
      </c>
      <c r="L1811">
        <v>6</v>
      </c>
      <c r="M1811">
        <v>0</v>
      </c>
      <c r="N1811" s="7">
        <f t="shared" si="57"/>
        <v>0</v>
      </c>
      <c r="O1811">
        <v>3</v>
      </c>
      <c r="P1811">
        <v>0</v>
      </c>
      <c r="Q1811">
        <v>4</v>
      </c>
      <c r="R1811">
        <v>3</v>
      </c>
      <c r="S1811" t="s">
        <v>5475</v>
      </c>
      <c r="T1811" t="s">
        <v>5548</v>
      </c>
      <c r="U1811" t="s">
        <v>14822</v>
      </c>
    </row>
    <row r="1812" spans="1:21" x14ac:dyDescent="0.3">
      <c r="A1812" t="s">
        <v>5549</v>
      </c>
      <c r="B1812" t="s">
        <v>5550</v>
      </c>
      <c r="C1812" t="s">
        <v>20</v>
      </c>
      <c r="D1812" t="s">
        <v>21</v>
      </c>
      <c r="E1812" t="s">
        <v>22</v>
      </c>
      <c r="F1812" t="s">
        <v>29</v>
      </c>
      <c r="G1812" t="s">
        <v>24</v>
      </c>
      <c r="H1812">
        <v>85</v>
      </c>
      <c r="I1812">
        <v>9</v>
      </c>
      <c r="J1812">
        <v>9.4</v>
      </c>
      <c r="K1812" s="5">
        <f t="shared" si="56"/>
        <v>0</v>
      </c>
      <c r="L1812">
        <v>6</v>
      </c>
      <c r="M1812">
        <v>0</v>
      </c>
      <c r="N1812" s="7">
        <f t="shared" si="57"/>
        <v>0</v>
      </c>
      <c r="O1812">
        <v>2</v>
      </c>
      <c r="P1812">
        <v>1</v>
      </c>
      <c r="Q1812">
        <v>4</v>
      </c>
      <c r="R1812">
        <v>9</v>
      </c>
      <c r="S1812" t="s">
        <v>5475</v>
      </c>
      <c r="T1812" t="s">
        <v>5551</v>
      </c>
      <c r="U1812" t="s">
        <v>14822</v>
      </c>
    </row>
    <row r="1813" spans="1:21" x14ac:dyDescent="0.3">
      <c r="A1813" t="s">
        <v>5552</v>
      </c>
      <c r="B1813" t="s">
        <v>5553</v>
      </c>
      <c r="C1813" t="s">
        <v>20</v>
      </c>
      <c r="D1813" t="s">
        <v>21</v>
      </c>
      <c r="E1813" t="s">
        <v>22</v>
      </c>
      <c r="F1813" t="s">
        <v>29</v>
      </c>
      <c r="G1813" t="s">
        <v>24</v>
      </c>
      <c r="H1813">
        <v>80</v>
      </c>
      <c r="I1813">
        <v>9</v>
      </c>
      <c r="J1813">
        <v>8.9</v>
      </c>
      <c r="K1813" s="5">
        <f t="shared" si="56"/>
        <v>0</v>
      </c>
      <c r="L1813">
        <v>7</v>
      </c>
      <c r="M1813">
        <v>2</v>
      </c>
      <c r="N1813" s="7">
        <f t="shared" si="57"/>
        <v>0.22222222222222221</v>
      </c>
      <c r="O1813">
        <v>0</v>
      </c>
      <c r="P1813">
        <v>0</v>
      </c>
      <c r="Q1813">
        <v>5</v>
      </c>
      <c r="R1813">
        <v>5</v>
      </c>
      <c r="S1813" t="s">
        <v>5475</v>
      </c>
      <c r="T1813" t="s">
        <v>5554</v>
      </c>
      <c r="U1813" t="s">
        <v>14822</v>
      </c>
    </row>
    <row r="1814" spans="1:21" x14ac:dyDescent="0.3">
      <c r="A1814" t="s">
        <v>5555</v>
      </c>
      <c r="B1814" t="s">
        <v>5556</v>
      </c>
      <c r="C1814" t="s">
        <v>20</v>
      </c>
      <c r="D1814" t="s">
        <v>42</v>
      </c>
      <c r="E1814" t="s">
        <v>22</v>
      </c>
      <c r="F1814" t="s">
        <v>23</v>
      </c>
      <c r="G1814" t="s">
        <v>24</v>
      </c>
      <c r="H1814">
        <v>335</v>
      </c>
      <c r="I1814">
        <v>17</v>
      </c>
      <c r="J1814">
        <v>19.7</v>
      </c>
      <c r="K1814" s="5">
        <f t="shared" si="56"/>
        <v>1</v>
      </c>
      <c r="L1814">
        <v>10</v>
      </c>
      <c r="M1814">
        <v>4</v>
      </c>
      <c r="N1814" s="7">
        <f t="shared" si="57"/>
        <v>0.2857142857142857</v>
      </c>
      <c r="O1814">
        <v>3</v>
      </c>
      <c r="P1814">
        <v>0</v>
      </c>
      <c r="Q1814">
        <v>12</v>
      </c>
      <c r="R1814">
        <v>5</v>
      </c>
      <c r="S1814" t="s">
        <v>5475</v>
      </c>
      <c r="T1814" t="s">
        <v>5557</v>
      </c>
      <c r="U1814" t="s">
        <v>14822</v>
      </c>
    </row>
    <row r="1815" spans="1:21" x14ac:dyDescent="0.3">
      <c r="A1815" t="s">
        <v>5558</v>
      </c>
      <c r="B1815" t="s">
        <v>5559</v>
      </c>
      <c r="C1815" t="s">
        <v>20</v>
      </c>
      <c r="D1815" t="s">
        <v>21</v>
      </c>
      <c r="E1815" t="s">
        <v>22</v>
      </c>
      <c r="F1815" t="s">
        <v>29</v>
      </c>
      <c r="G1815" t="s">
        <v>24</v>
      </c>
      <c r="H1815">
        <v>62</v>
      </c>
      <c r="I1815">
        <v>8</v>
      </c>
      <c r="J1815">
        <v>7.8</v>
      </c>
      <c r="K1815" s="5">
        <f t="shared" si="56"/>
        <v>0</v>
      </c>
      <c r="L1815">
        <v>6</v>
      </c>
      <c r="M1815">
        <v>0</v>
      </c>
      <c r="N1815" s="7">
        <f t="shared" si="57"/>
        <v>0</v>
      </c>
      <c r="O1815">
        <v>2</v>
      </c>
      <c r="P1815">
        <v>0</v>
      </c>
      <c r="Q1815">
        <v>3</v>
      </c>
      <c r="R1815">
        <v>5</v>
      </c>
      <c r="S1815" t="s">
        <v>5475</v>
      </c>
      <c r="T1815" t="s">
        <v>5560</v>
      </c>
      <c r="U1815" t="s">
        <v>14822</v>
      </c>
    </row>
    <row r="1816" spans="1:21" x14ac:dyDescent="0.3">
      <c r="A1816" t="s">
        <v>5561</v>
      </c>
      <c r="B1816" t="s">
        <v>5562</v>
      </c>
      <c r="C1816" t="s">
        <v>20</v>
      </c>
      <c r="D1816" t="s">
        <v>42</v>
      </c>
      <c r="E1816" t="s">
        <v>22</v>
      </c>
      <c r="F1816" t="s">
        <v>29</v>
      </c>
      <c r="G1816" t="s">
        <v>24</v>
      </c>
      <c r="H1816">
        <v>43</v>
      </c>
      <c r="I1816">
        <v>7</v>
      </c>
      <c r="J1816">
        <v>6.1</v>
      </c>
      <c r="K1816" s="5">
        <f t="shared" si="56"/>
        <v>0</v>
      </c>
      <c r="L1816">
        <v>4</v>
      </c>
      <c r="M1816">
        <v>2</v>
      </c>
      <c r="N1816" s="7">
        <f t="shared" si="57"/>
        <v>0.33333333333333331</v>
      </c>
      <c r="O1816">
        <v>1</v>
      </c>
      <c r="P1816">
        <v>0</v>
      </c>
      <c r="Q1816">
        <v>1</v>
      </c>
      <c r="R1816">
        <v>4</v>
      </c>
      <c r="S1816" t="s">
        <v>5475</v>
      </c>
      <c r="T1816" t="s">
        <v>5563</v>
      </c>
      <c r="U1816" t="s">
        <v>14822</v>
      </c>
    </row>
    <row r="1817" spans="1:21" x14ac:dyDescent="0.3">
      <c r="A1817" t="s">
        <v>5564</v>
      </c>
      <c r="B1817" t="s">
        <v>5565</v>
      </c>
      <c r="C1817" t="s">
        <v>20</v>
      </c>
      <c r="D1817" t="s">
        <v>21</v>
      </c>
      <c r="E1817" t="s">
        <v>22</v>
      </c>
      <c r="F1817" t="s">
        <v>29</v>
      </c>
      <c r="G1817" t="s">
        <v>24</v>
      </c>
      <c r="H1817">
        <v>94</v>
      </c>
      <c r="I1817">
        <v>9</v>
      </c>
      <c r="J1817">
        <v>10.4</v>
      </c>
      <c r="K1817" s="5">
        <f t="shared" si="56"/>
        <v>0</v>
      </c>
      <c r="L1817">
        <v>6</v>
      </c>
      <c r="M1817">
        <v>0</v>
      </c>
      <c r="N1817" s="7">
        <f t="shared" si="57"/>
        <v>0</v>
      </c>
      <c r="O1817">
        <v>3</v>
      </c>
      <c r="P1817">
        <v>0</v>
      </c>
      <c r="Q1817">
        <v>2</v>
      </c>
      <c r="R1817">
        <v>2.5</v>
      </c>
      <c r="S1817" t="s">
        <v>5475</v>
      </c>
      <c r="T1817" t="s">
        <v>5566</v>
      </c>
      <c r="U1817" t="s">
        <v>14822</v>
      </c>
    </row>
    <row r="1818" spans="1:21" x14ac:dyDescent="0.3">
      <c r="A1818" t="s">
        <v>5567</v>
      </c>
      <c r="B1818" t="s">
        <v>5568</v>
      </c>
      <c r="C1818" t="s">
        <v>99</v>
      </c>
      <c r="D1818" t="s">
        <v>125</v>
      </c>
      <c r="E1818" t="s">
        <v>22</v>
      </c>
      <c r="F1818" t="s">
        <v>29</v>
      </c>
      <c r="G1818" t="s">
        <v>24</v>
      </c>
      <c r="H1818">
        <v>192</v>
      </c>
      <c r="I1818">
        <v>9</v>
      </c>
      <c r="J1818">
        <v>21.3</v>
      </c>
      <c r="K1818" s="5">
        <f t="shared" si="56"/>
        <v>1</v>
      </c>
      <c r="L1818">
        <v>0</v>
      </c>
      <c r="M1818">
        <v>0</v>
      </c>
      <c r="N1818" s="7">
        <f t="shared" si="57"/>
        <v>0</v>
      </c>
      <c r="O1818">
        <v>9</v>
      </c>
      <c r="P1818">
        <v>0</v>
      </c>
      <c r="Q1818">
        <v>4</v>
      </c>
      <c r="R1818">
        <v>3.25</v>
      </c>
      <c r="S1818" t="s">
        <v>5475</v>
      </c>
      <c r="T1818" t="s">
        <v>5569</v>
      </c>
      <c r="U1818" t="s">
        <v>14822</v>
      </c>
    </row>
    <row r="1819" spans="1:21" x14ac:dyDescent="0.3">
      <c r="A1819" t="s">
        <v>5570</v>
      </c>
      <c r="B1819" t="s">
        <v>5571</v>
      </c>
      <c r="C1819" t="s">
        <v>20</v>
      </c>
      <c r="D1819" t="s">
        <v>42</v>
      </c>
      <c r="E1819" t="s">
        <v>22</v>
      </c>
      <c r="F1819" t="s">
        <v>29</v>
      </c>
      <c r="G1819" t="s">
        <v>24</v>
      </c>
      <c r="H1819">
        <v>110</v>
      </c>
      <c r="I1819">
        <v>11</v>
      </c>
      <c r="J1819">
        <v>10</v>
      </c>
      <c r="K1819" s="5">
        <f t="shared" si="56"/>
        <v>0</v>
      </c>
      <c r="L1819">
        <v>9</v>
      </c>
      <c r="M1819">
        <v>0</v>
      </c>
      <c r="N1819" s="7">
        <f t="shared" si="57"/>
        <v>0</v>
      </c>
      <c r="O1819">
        <v>2</v>
      </c>
      <c r="P1819">
        <v>0</v>
      </c>
      <c r="Q1819">
        <v>3</v>
      </c>
      <c r="R1819">
        <v>5</v>
      </c>
      <c r="S1819" t="s">
        <v>5475</v>
      </c>
      <c r="T1819" t="s">
        <v>5572</v>
      </c>
      <c r="U1819" t="s">
        <v>14822</v>
      </c>
    </row>
    <row r="1820" spans="1:21" x14ac:dyDescent="0.3">
      <c r="A1820" t="s">
        <v>5573</v>
      </c>
      <c r="B1820" t="s">
        <v>5574</v>
      </c>
      <c r="C1820" t="s">
        <v>20</v>
      </c>
      <c r="D1820" t="s">
        <v>21</v>
      </c>
      <c r="E1820" t="s">
        <v>22</v>
      </c>
      <c r="F1820" t="s">
        <v>29</v>
      </c>
      <c r="G1820" t="s">
        <v>24</v>
      </c>
      <c r="H1820">
        <v>147</v>
      </c>
      <c r="I1820">
        <v>10</v>
      </c>
      <c r="J1820">
        <v>14.7</v>
      </c>
      <c r="K1820" s="5">
        <f t="shared" si="56"/>
        <v>0</v>
      </c>
      <c r="L1820">
        <v>7</v>
      </c>
      <c r="M1820">
        <v>0</v>
      </c>
      <c r="N1820" s="7">
        <f t="shared" si="57"/>
        <v>0</v>
      </c>
      <c r="O1820">
        <v>3</v>
      </c>
      <c r="P1820">
        <v>0</v>
      </c>
      <c r="Q1820">
        <v>5</v>
      </c>
      <c r="R1820">
        <v>3</v>
      </c>
      <c r="S1820" t="s">
        <v>5475</v>
      </c>
      <c r="T1820" t="s">
        <v>5575</v>
      </c>
      <c r="U1820" t="s">
        <v>14822</v>
      </c>
    </row>
    <row r="1821" spans="1:21" x14ac:dyDescent="0.3">
      <c r="A1821" t="s">
        <v>5576</v>
      </c>
      <c r="B1821" t="s">
        <v>5577</v>
      </c>
      <c r="C1821" t="s">
        <v>20</v>
      </c>
      <c r="D1821" t="s">
        <v>42</v>
      </c>
      <c r="E1821" t="s">
        <v>22</v>
      </c>
      <c r="F1821" t="s">
        <v>29</v>
      </c>
      <c r="G1821" t="s">
        <v>24</v>
      </c>
      <c r="H1821">
        <v>149</v>
      </c>
      <c r="I1821">
        <v>11</v>
      </c>
      <c r="J1821">
        <v>13.5</v>
      </c>
      <c r="K1821" s="5">
        <f t="shared" si="56"/>
        <v>0</v>
      </c>
      <c r="L1821">
        <v>5</v>
      </c>
      <c r="M1821">
        <v>3</v>
      </c>
      <c r="N1821" s="7">
        <f t="shared" si="57"/>
        <v>0.375</v>
      </c>
      <c r="O1821">
        <v>2</v>
      </c>
      <c r="P1821">
        <v>1</v>
      </c>
      <c r="Q1821">
        <v>4</v>
      </c>
      <c r="R1821">
        <v>6</v>
      </c>
      <c r="S1821" t="s">
        <v>5475</v>
      </c>
      <c r="T1821" t="s">
        <v>5578</v>
      </c>
      <c r="U1821" t="s">
        <v>14822</v>
      </c>
    </row>
    <row r="1822" spans="1:21" x14ac:dyDescent="0.3">
      <c r="A1822" t="s">
        <v>5579</v>
      </c>
      <c r="B1822" t="s">
        <v>5580</v>
      </c>
      <c r="C1822" t="s">
        <v>20</v>
      </c>
      <c r="D1822" t="s">
        <v>42</v>
      </c>
      <c r="E1822" t="s">
        <v>22</v>
      </c>
      <c r="F1822" t="s">
        <v>29</v>
      </c>
      <c r="G1822" t="s">
        <v>24</v>
      </c>
      <c r="H1822">
        <v>234</v>
      </c>
      <c r="I1822">
        <v>18</v>
      </c>
      <c r="J1822">
        <v>13</v>
      </c>
      <c r="K1822" s="5">
        <f t="shared" si="56"/>
        <v>0</v>
      </c>
      <c r="L1822">
        <v>9</v>
      </c>
      <c r="M1822">
        <v>6</v>
      </c>
      <c r="N1822" s="7">
        <f t="shared" si="57"/>
        <v>0.4</v>
      </c>
      <c r="O1822">
        <v>3</v>
      </c>
      <c r="P1822">
        <v>0</v>
      </c>
      <c r="Q1822">
        <v>6</v>
      </c>
      <c r="R1822">
        <v>6</v>
      </c>
      <c r="S1822" t="s">
        <v>5475</v>
      </c>
      <c r="T1822" t="s">
        <v>5581</v>
      </c>
      <c r="U1822" t="s">
        <v>14822</v>
      </c>
    </row>
    <row r="1823" spans="1:21" x14ac:dyDescent="0.3">
      <c r="A1823" t="s">
        <v>5582</v>
      </c>
      <c r="B1823" t="s">
        <v>5583</v>
      </c>
      <c r="C1823" t="s">
        <v>20</v>
      </c>
      <c r="D1823" t="s">
        <v>21</v>
      </c>
      <c r="E1823" t="s">
        <v>22</v>
      </c>
      <c r="F1823" t="s">
        <v>29</v>
      </c>
      <c r="G1823" t="s">
        <v>24</v>
      </c>
      <c r="H1823">
        <v>145</v>
      </c>
      <c r="I1823">
        <v>10</v>
      </c>
      <c r="J1823">
        <v>14.5</v>
      </c>
      <c r="K1823" s="5">
        <f t="shared" si="56"/>
        <v>0</v>
      </c>
      <c r="L1823">
        <v>5</v>
      </c>
      <c r="M1823">
        <v>1</v>
      </c>
      <c r="N1823" s="7">
        <f t="shared" si="57"/>
        <v>0.16666666666666666</v>
      </c>
      <c r="O1823">
        <v>3</v>
      </c>
      <c r="P1823">
        <v>1</v>
      </c>
      <c r="Q1823">
        <v>3</v>
      </c>
      <c r="R1823">
        <v>4</v>
      </c>
      <c r="S1823" t="s">
        <v>5475</v>
      </c>
      <c r="T1823" t="s">
        <v>5584</v>
      </c>
      <c r="U1823" t="s">
        <v>14822</v>
      </c>
    </row>
    <row r="1824" spans="1:21" x14ac:dyDescent="0.3">
      <c r="A1824" t="s">
        <v>5585</v>
      </c>
      <c r="B1824" t="s">
        <v>5586</v>
      </c>
      <c r="C1824" t="s">
        <v>20</v>
      </c>
      <c r="D1824" t="s">
        <v>21</v>
      </c>
      <c r="E1824" t="s">
        <v>37</v>
      </c>
      <c r="F1824" t="s">
        <v>23</v>
      </c>
      <c r="G1824" t="s">
        <v>24</v>
      </c>
      <c r="H1824">
        <v>127</v>
      </c>
      <c r="I1824">
        <v>9</v>
      </c>
      <c r="J1824">
        <v>14.1</v>
      </c>
      <c r="K1824" s="5">
        <f t="shared" si="56"/>
        <v>0</v>
      </c>
      <c r="L1824">
        <v>4</v>
      </c>
      <c r="M1824">
        <v>1</v>
      </c>
      <c r="N1824" s="7">
        <f t="shared" si="57"/>
        <v>0.2</v>
      </c>
      <c r="O1824">
        <v>3</v>
      </c>
      <c r="P1824">
        <v>1</v>
      </c>
      <c r="Q1824">
        <v>4</v>
      </c>
      <c r="R1824">
        <v>3</v>
      </c>
      <c r="S1824" t="s">
        <v>5475</v>
      </c>
      <c r="T1824" t="s">
        <v>5587</v>
      </c>
      <c r="U1824" t="s">
        <v>14822</v>
      </c>
    </row>
    <row r="1825" spans="1:21" x14ac:dyDescent="0.3">
      <c r="A1825" t="s">
        <v>5588</v>
      </c>
      <c r="B1825" t="s">
        <v>5589</v>
      </c>
      <c r="C1825" t="s">
        <v>20</v>
      </c>
      <c r="D1825" t="s">
        <v>21</v>
      </c>
      <c r="E1825" t="s">
        <v>22</v>
      </c>
      <c r="F1825" t="s">
        <v>29</v>
      </c>
      <c r="G1825" t="s">
        <v>24</v>
      </c>
      <c r="H1825">
        <v>101</v>
      </c>
      <c r="I1825">
        <v>9</v>
      </c>
      <c r="J1825">
        <v>11.2</v>
      </c>
      <c r="K1825" s="5">
        <f t="shared" si="56"/>
        <v>0</v>
      </c>
      <c r="L1825">
        <v>5</v>
      </c>
      <c r="M1825">
        <v>3</v>
      </c>
      <c r="N1825" s="7">
        <f t="shared" si="57"/>
        <v>0.375</v>
      </c>
      <c r="O1825">
        <v>1</v>
      </c>
      <c r="P1825">
        <v>0</v>
      </c>
      <c r="Q1825">
        <v>6</v>
      </c>
      <c r="R1825">
        <v>4.5</v>
      </c>
      <c r="S1825" t="s">
        <v>5475</v>
      </c>
      <c r="T1825" t="s">
        <v>5590</v>
      </c>
      <c r="U1825" t="s">
        <v>14822</v>
      </c>
    </row>
    <row r="1826" spans="1:21" x14ac:dyDescent="0.3">
      <c r="A1826" t="s">
        <v>5591</v>
      </c>
      <c r="B1826" t="s">
        <v>5592</v>
      </c>
      <c r="C1826" t="s">
        <v>20</v>
      </c>
      <c r="D1826" t="s">
        <v>21</v>
      </c>
      <c r="E1826" t="s">
        <v>22</v>
      </c>
      <c r="F1826" t="s">
        <v>29</v>
      </c>
      <c r="G1826" t="s">
        <v>24</v>
      </c>
      <c r="H1826">
        <v>164</v>
      </c>
      <c r="I1826">
        <v>9</v>
      </c>
      <c r="J1826">
        <v>18.2</v>
      </c>
      <c r="K1826" s="5">
        <f t="shared" si="56"/>
        <v>1</v>
      </c>
      <c r="L1826">
        <v>4</v>
      </c>
      <c r="M1826">
        <v>1</v>
      </c>
      <c r="N1826" s="7">
        <f t="shared" si="57"/>
        <v>0.2</v>
      </c>
      <c r="O1826">
        <v>3</v>
      </c>
      <c r="P1826">
        <v>1</v>
      </c>
      <c r="Q1826">
        <v>3</v>
      </c>
      <c r="R1826">
        <v>1.5</v>
      </c>
      <c r="S1826" t="s">
        <v>5475</v>
      </c>
      <c r="T1826" t="s">
        <v>5593</v>
      </c>
      <c r="U1826" t="s">
        <v>14822</v>
      </c>
    </row>
    <row r="1827" spans="1:21" x14ac:dyDescent="0.3">
      <c r="A1827" t="s">
        <v>5594</v>
      </c>
      <c r="B1827" t="s">
        <v>5595</v>
      </c>
      <c r="C1827" t="s">
        <v>20</v>
      </c>
      <c r="D1827" t="s">
        <v>33</v>
      </c>
      <c r="E1827" t="s">
        <v>22</v>
      </c>
      <c r="F1827" t="s">
        <v>38</v>
      </c>
      <c r="G1827" t="s">
        <v>173</v>
      </c>
      <c r="H1827">
        <v>224</v>
      </c>
      <c r="I1827">
        <v>14</v>
      </c>
      <c r="J1827">
        <v>16</v>
      </c>
      <c r="K1827" s="5">
        <f t="shared" si="56"/>
        <v>1</v>
      </c>
      <c r="L1827">
        <v>11</v>
      </c>
      <c r="M1827">
        <v>1</v>
      </c>
      <c r="N1827" s="7">
        <f t="shared" si="57"/>
        <v>8.3333333333333329E-2</v>
      </c>
      <c r="O1827">
        <v>2</v>
      </c>
      <c r="P1827">
        <v>0</v>
      </c>
      <c r="Q1827">
        <v>6</v>
      </c>
      <c r="R1827">
        <v>1.5</v>
      </c>
      <c r="S1827" t="s">
        <v>5475</v>
      </c>
      <c r="T1827" t="s">
        <v>5596</v>
      </c>
      <c r="U1827" t="s">
        <v>14822</v>
      </c>
    </row>
    <row r="1828" spans="1:21" x14ac:dyDescent="0.3">
      <c r="A1828" t="s">
        <v>5597</v>
      </c>
      <c r="B1828" t="s">
        <v>5598</v>
      </c>
      <c r="C1828" t="s">
        <v>20</v>
      </c>
      <c r="D1828" t="s">
        <v>21</v>
      </c>
      <c r="E1828" t="s">
        <v>22</v>
      </c>
      <c r="F1828" t="s">
        <v>29</v>
      </c>
      <c r="G1828" t="s">
        <v>24</v>
      </c>
      <c r="H1828">
        <v>173</v>
      </c>
      <c r="I1828">
        <v>4</v>
      </c>
      <c r="J1828">
        <v>43.2</v>
      </c>
      <c r="K1828" s="5">
        <f t="shared" si="56"/>
        <v>1</v>
      </c>
      <c r="L1828">
        <v>0</v>
      </c>
      <c r="M1828">
        <v>0</v>
      </c>
      <c r="N1828" s="7">
        <f t="shared" si="57"/>
        <v>0</v>
      </c>
      <c r="O1828">
        <v>3</v>
      </c>
      <c r="P1828">
        <v>1</v>
      </c>
      <c r="Q1828">
        <v>4</v>
      </c>
      <c r="R1828">
        <v>3</v>
      </c>
      <c r="S1828" t="s">
        <v>5475</v>
      </c>
      <c r="T1828" t="s">
        <v>5599</v>
      </c>
      <c r="U1828" t="s">
        <v>14822</v>
      </c>
    </row>
    <row r="1829" spans="1:21" x14ac:dyDescent="0.3">
      <c r="A1829" t="s">
        <v>5600</v>
      </c>
      <c r="B1829" t="s">
        <v>5601</v>
      </c>
      <c r="C1829" t="s">
        <v>20</v>
      </c>
      <c r="D1829" t="s">
        <v>21</v>
      </c>
      <c r="E1829" t="s">
        <v>22</v>
      </c>
      <c r="F1829" t="s">
        <v>29</v>
      </c>
      <c r="G1829" t="s">
        <v>24</v>
      </c>
      <c r="H1829">
        <v>265</v>
      </c>
      <c r="I1829">
        <v>15</v>
      </c>
      <c r="J1829">
        <v>17.7</v>
      </c>
      <c r="K1829" s="5">
        <f t="shared" si="56"/>
        <v>1</v>
      </c>
      <c r="L1829">
        <v>13</v>
      </c>
      <c r="M1829">
        <v>0</v>
      </c>
      <c r="N1829" s="7">
        <f t="shared" si="57"/>
        <v>0</v>
      </c>
      <c r="O1829">
        <v>2</v>
      </c>
      <c r="P1829">
        <v>0</v>
      </c>
      <c r="Q1829">
        <v>5</v>
      </c>
      <c r="R1829">
        <v>2.5</v>
      </c>
      <c r="S1829" t="s">
        <v>5475</v>
      </c>
      <c r="T1829" t="s">
        <v>5602</v>
      </c>
      <c r="U1829" t="s">
        <v>14822</v>
      </c>
    </row>
    <row r="1830" spans="1:21" x14ac:dyDescent="0.3">
      <c r="A1830" t="s">
        <v>5603</v>
      </c>
      <c r="B1830" t="s">
        <v>5604</v>
      </c>
      <c r="C1830" t="s">
        <v>20</v>
      </c>
      <c r="D1830" t="s">
        <v>21</v>
      </c>
      <c r="E1830" t="s">
        <v>22</v>
      </c>
      <c r="F1830" t="s">
        <v>29</v>
      </c>
      <c r="G1830" t="s">
        <v>24</v>
      </c>
      <c r="H1830">
        <v>155</v>
      </c>
      <c r="I1830">
        <v>10</v>
      </c>
      <c r="J1830">
        <v>15.5</v>
      </c>
      <c r="K1830" s="5">
        <f t="shared" si="56"/>
        <v>1</v>
      </c>
      <c r="L1830">
        <v>5</v>
      </c>
      <c r="M1830">
        <v>1</v>
      </c>
      <c r="N1830" s="7">
        <f t="shared" si="57"/>
        <v>0.16666666666666666</v>
      </c>
      <c r="O1830">
        <v>4</v>
      </c>
      <c r="P1830">
        <v>0</v>
      </c>
      <c r="Q1830">
        <v>4</v>
      </c>
      <c r="R1830">
        <v>6</v>
      </c>
      <c r="S1830" t="s">
        <v>5475</v>
      </c>
      <c r="T1830" t="s">
        <v>5605</v>
      </c>
      <c r="U1830" t="s">
        <v>14822</v>
      </c>
    </row>
    <row r="1831" spans="1:21" x14ac:dyDescent="0.3">
      <c r="A1831" t="s">
        <v>5606</v>
      </c>
      <c r="B1831" t="s">
        <v>5607</v>
      </c>
      <c r="C1831" t="s">
        <v>20</v>
      </c>
      <c r="D1831" t="s">
        <v>213</v>
      </c>
      <c r="E1831" t="s">
        <v>22</v>
      </c>
      <c r="F1831" t="s">
        <v>29</v>
      </c>
      <c r="G1831" t="s">
        <v>24</v>
      </c>
      <c r="H1831">
        <v>132</v>
      </c>
      <c r="I1831">
        <v>11</v>
      </c>
      <c r="J1831">
        <v>12</v>
      </c>
      <c r="K1831" s="5">
        <f t="shared" si="56"/>
        <v>0</v>
      </c>
      <c r="L1831">
        <v>6</v>
      </c>
      <c r="M1831">
        <v>1</v>
      </c>
      <c r="N1831" s="7">
        <f t="shared" si="57"/>
        <v>0.14285714285714285</v>
      </c>
      <c r="O1831">
        <v>3</v>
      </c>
      <c r="P1831">
        <v>1</v>
      </c>
      <c r="Q1831">
        <v>6</v>
      </c>
      <c r="R1831">
        <v>4</v>
      </c>
      <c r="S1831" t="s">
        <v>5475</v>
      </c>
      <c r="T1831" t="s">
        <v>5608</v>
      </c>
      <c r="U1831" t="s">
        <v>14822</v>
      </c>
    </row>
    <row r="1832" spans="1:21" x14ac:dyDescent="0.3">
      <c r="A1832" t="s">
        <v>5609</v>
      </c>
      <c r="B1832" t="s">
        <v>5610</v>
      </c>
      <c r="C1832" t="s">
        <v>20</v>
      </c>
      <c r="D1832" t="s">
        <v>21</v>
      </c>
      <c r="E1832" t="s">
        <v>22</v>
      </c>
      <c r="F1832" t="s">
        <v>29</v>
      </c>
      <c r="G1832" t="s">
        <v>24</v>
      </c>
      <c r="H1832">
        <v>86</v>
      </c>
      <c r="I1832">
        <v>8</v>
      </c>
      <c r="J1832">
        <v>10.8</v>
      </c>
      <c r="K1832" s="5">
        <f t="shared" si="56"/>
        <v>0</v>
      </c>
      <c r="L1832">
        <v>6</v>
      </c>
      <c r="M1832">
        <v>0</v>
      </c>
      <c r="N1832" s="7">
        <f t="shared" si="57"/>
        <v>0</v>
      </c>
      <c r="O1832">
        <v>2</v>
      </c>
      <c r="P1832">
        <v>0</v>
      </c>
      <c r="Q1832">
        <v>3</v>
      </c>
      <c r="R1832">
        <v>5</v>
      </c>
      <c r="S1832" t="s">
        <v>5475</v>
      </c>
      <c r="T1832" t="s">
        <v>5611</v>
      </c>
      <c r="U1832" t="s">
        <v>14822</v>
      </c>
    </row>
    <row r="1833" spans="1:21" x14ac:dyDescent="0.3">
      <c r="A1833" t="s">
        <v>5612</v>
      </c>
      <c r="B1833" t="s">
        <v>5613</v>
      </c>
      <c r="C1833" t="s">
        <v>20</v>
      </c>
      <c r="D1833" t="s">
        <v>21</v>
      </c>
      <c r="E1833" t="s">
        <v>22</v>
      </c>
      <c r="F1833" t="s">
        <v>29</v>
      </c>
      <c r="G1833" t="s">
        <v>24</v>
      </c>
      <c r="H1833">
        <v>78</v>
      </c>
      <c r="I1833">
        <v>8</v>
      </c>
      <c r="J1833">
        <v>9.8000000000000007</v>
      </c>
      <c r="K1833" s="5">
        <f t="shared" si="56"/>
        <v>0</v>
      </c>
      <c r="L1833">
        <v>3</v>
      </c>
      <c r="M1833">
        <v>2</v>
      </c>
      <c r="N1833" s="7">
        <f t="shared" si="57"/>
        <v>0.4</v>
      </c>
      <c r="O1833">
        <v>3</v>
      </c>
      <c r="P1833">
        <v>0</v>
      </c>
      <c r="Q1833">
        <v>3</v>
      </c>
      <c r="R1833">
        <v>3</v>
      </c>
      <c r="S1833" t="s">
        <v>5475</v>
      </c>
      <c r="T1833" t="s">
        <v>5614</v>
      </c>
      <c r="U1833" t="s">
        <v>14822</v>
      </c>
    </row>
    <row r="1834" spans="1:21" x14ac:dyDescent="0.3">
      <c r="A1834" t="s">
        <v>5615</v>
      </c>
      <c r="B1834" t="s">
        <v>5616</v>
      </c>
      <c r="C1834" t="s">
        <v>20</v>
      </c>
      <c r="D1834" t="s">
        <v>42</v>
      </c>
      <c r="E1834" t="s">
        <v>22</v>
      </c>
      <c r="F1834" t="s">
        <v>29</v>
      </c>
      <c r="G1834" t="s">
        <v>24</v>
      </c>
      <c r="H1834">
        <v>84</v>
      </c>
      <c r="I1834">
        <v>9</v>
      </c>
      <c r="J1834">
        <v>9.3000000000000007</v>
      </c>
      <c r="K1834" s="5">
        <f t="shared" si="56"/>
        <v>0</v>
      </c>
      <c r="L1834">
        <v>7</v>
      </c>
      <c r="M1834">
        <v>0</v>
      </c>
      <c r="N1834" s="7">
        <f t="shared" si="57"/>
        <v>0</v>
      </c>
      <c r="O1834">
        <v>2</v>
      </c>
      <c r="P1834">
        <v>0</v>
      </c>
      <c r="Q1834">
        <v>3</v>
      </c>
      <c r="R1834">
        <v>7</v>
      </c>
      <c r="S1834" t="s">
        <v>5475</v>
      </c>
      <c r="T1834" t="s">
        <v>5617</v>
      </c>
      <c r="U1834" t="s">
        <v>14822</v>
      </c>
    </row>
    <row r="1835" spans="1:21" x14ac:dyDescent="0.3">
      <c r="A1835" t="s">
        <v>5618</v>
      </c>
      <c r="B1835" t="s">
        <v>5619</v>
      </c>
      <c r="C1835" t="s">
        <v>20</v>
      </c>
      <c r="D1835" t="s">
        <v>33</v>
      </c>
      <c r="E1835" t="s">
        <v>37</v>
      </c>
      <c r="F1835" t="s">
        <v>38</v>
      </c>
      <c r="G1835" t="s">
        <v>24</v>
      </c>
      <c r="H1835">
        <v>391</v>
      </c>
      <c r="I1835">
        <v>20</v>
      </c>
      <c r="J1835">
        <v>19.600000000000001</v>
      </c>
      <c r="K1835" s="5">
        <f t="shared" si="56"/>
        <v>1</v>
      </c>
      <c r="L1835">
        <v>10</v>
      </c>
      <c r="M1835">
        <v>5</v>
      </c>
      <c r="N1835" s="7">
        <f t="shared" si="57"/>
        <v>0.33333333333333331</v>
      </c>
      <c r="O1835">
        <v>3</v>
      </c>
      <c r="P1835">
        <v>2</v>
      </c>
      <c r="Q1835">
        <v>12</v>
      </c>
      <c r="R1835">
        <v>1.8</v>
      </c>
      <c r="S1835" t="s">
        <v>5475</v>
      </c>
      <c r="T1835" t="s">
        <v>5620</v>
      </c>
      <c r="U1835" t="s">
        <v>14822</v>
      </c>
    </row>
    <row r="1836" spans="1:21" x14ac:dyDescent="0.3">
      <c r="A1836" t="s">
        <v>5621</v>
      </c>
      <c r="B1836" t="s">
        <v>5622</v>
      </c>
      <c r="C1836" t="s">
        <v>20</v>
      </c>
      <c r="D1836" t="s">
        <v>33</v>
      </c>
      <c r="E1836" t="s">
        <v>22</v>
      </c>
      <c r="F1836" t="s">
        <v>29</v>
      </c>
      <c r="G1836" t="s">
        <v>24</v>
      </c>
      <c r="H1836">
        <v>198</v>
      </c>
      <c r="I1836">
        <v>14</v>
      </c>
      <c r="J1836">
        <v>14.1</v>
      </c>
      <c r="K1836" s="5">
        <f t="shared" si="56"/>
        <v>0</v>
      </c>
      <c r="L1836">
        <v>9</v>
      </c>
      <c r="M1836">
        <v>3</v>
      </c>
      <c r="N1836" s="7">
        <f t="shared" si="57"/>
        <v>0.25</v>
      </c>
      <c r="O1836">
        <v>2</v>
      </c>
      <c r="P1836">
        <v>0</v>
      </c>
      <c r="Q1836">
        <v>9</v>
      </c>
      <c r="R1836">
        <v>5</v>
      </c>
      <c r="S1836" t="s">
        <v>5475</v>
      </c>
      <c r="T1836" t="s">
        <v>5623</v>
      </c>
      <c r="U1836" t="s">
        <v>14822</v>
      </c>
    </row>
    <row r="1837" spans="1:21" x14ac:dyDescent="0.3">
      <c r="A1837" t="s">
        <v>5624</v>
      </c>
      <c r="B1837" t="s">
        <v>5625</v>
      </c>
      <c r="C1837" t="s">
        <v>99</v>
      </c>
      <c r="D1837" t="s">
        <v>125</v>
      </c>
      <c r="E1837" t="s">
        <v>22</v>
      </c>
      <c r="F1837" t="s">
        <v>29</v>
      </c>
      <c r="G1837" t="s">
        <v>24</v>
      </c>
      <c r="H1837">
        <v>74</v>
      </c>
      <c r="I1837">
        <v>7</v>
      </c>
      <c r="J1837">
        <v>10.6</v>
      </c>
      <c r="K1837" s="5">
        <f t="shared" si="56"/>
        <v>0</v>
      </c>
      <c r="L1837">
        <v>0</v>
      </c>
      <c r="M1837">
        <v>0</v>
      </c>
      <c r="N1837" s="7">
        <f t="shared" si="57"/>
        <v>0</v>
      </c>
      <c r="O1837">
        <v>5</v>
      </c>
      <c r="P1837">
        <v>2</v>
      </c>
      <c r="Q1837">
        <v>1</v>
      </c>
      <c r="R1837">
        <v>3.5</v>
      </c>
      <c r="S1837" t="s">
        <v>5475</v>
      </c>
      <c r="T1837" t="s">
        <v>5626</v>
      </c>
      <c r="U1837" t="s">
        <v>14822</v>
      </c>
    </row>
    <row r="1838" spans="1:21" x14ac:dyDescent="0.3">
      <c r="A1838" t="s">
        <v>5627</v>
      </c>
      <c r="B1838" t="s">
        <v>5628</v>
      </c>
      <c r="C1838" t="s">
        <v>20</v>
      </c>
      <c r="D1838" t="s">
        <v>21</v>
      </c>
      <c r="E1838" t="s">
        <v>22</v>
      </c>
      <c r="F1838" t="s">
        <v>23</v>
      </c>
      <c r="G1838" t="s">
        <v>24</v>
      </c>
      <c r="H1838">
        <v>142</v>
      </c>
      <c r="I1838">
        <v>13</v>
      </c>
      <c r="J1838">
        <v>10.9</v>
      </c>
      <c r="K1838" s="5">
        <f t="shared" si="56"/>
        <v>0</v>
      </c>
      <c r="L1838">
        <v>7</v>
      </c>
      <c r="M1838">
        <v>3</v>
      </c>
      <c r="N1838" s="7">
        <f t="shared" si="57"/>
        <v>0.3</v>
      </c>
      <c r="O1838">
        <v>3</v>
      </c>
      <c r="P1838">
        <v>0</v>
      </c>
      <c r="Q1838">
        <v>11</v>
      </c>
      <c r="R1838">
        <v>4.5</v>
      </c>
      <c r="S1838" t="s">
        <v>5629</v>
      </c>
      <c r="T1838" t="s">
        <v>5630</v>
      </c>
      <c r="U1838" t="s">
        <v>14822</v>
      </c>
    </row>
    <row r="1839" spans="1:21" x14ac:dyDescent="0.3">
      <c r="A1839" t="s">
        <v>5631</v>
      </c>
      <c r="B1839" t="s">
        <v>5632</v>
      </c>
      <c r="C1839" t="s">
        <v>20</v>
      </c>
      <c r="D1839" t="s">
        <v>21</v>
      </c>
      <c r="E1839" t="s">
        <v>22</v>
      </c>
      <c r="F1839" t="s">
        <v>29</v>
      </c>
      <c r="G1839" t="s">
        <v>24</v>
      </c>
      <c r="H1839">
        <v>262</v>
      </c>
      <c r="I1839">
        <v>18</v>
      </c>
      <c r="J1839">
        <v>14.6</v>
      </c>
      <c r="K1839" s="5">
        <f t="shared" si="56"/>
        <v>0</v>
      </c>
      <c r="L1839">
        <v>10</v>
      </c>
      <c r="M1839">
        <v>1</v>
      </c>
      <c r="N1839" s="7">
        <f t="shared" si="57"/>
        <v>9.0909090909090912E-2</v>
      </c>
      <c r="O1839">
        <v>7</v>
      </c>
      <c r="P1839">
        <v>0</v>
      </c>
      <c r="Q1839">
        <v>9</v>
      </c>
      <c r="R1839">
        <v>2.5</v>
      </c>
      <c r="S1839" t="s">
        <v>5629</v>
      </c>
      <c r="T1839" t="s">
        <v>5633</v>
      </c>
      <c r="U1839" t="s">
        <v>14822</v>
      </c>
    </row>
    <row r="1840" spans="1:21" x14ac:dyDescent="0.3">
      <c r="A1840" t="s">
        <v>5634</v>
      </c>
      <c r="B1840" t="s">
        <v>5635</v>
      </c>
      <c r="C1840" t="s">
        <v>20</v>
      </c>
      <c r="D1840" t="s">
        <v>21</v>
      </c>
      <c r="E1840" t="s">
        <v>22</v>
      </c>
      <c r="F1840" t="s">
        <v>29</v>
      </c>
      <c r="G1840" t="s">
        <v>24</v>
      </c>
      <c r="H1840">
        <v>119</v>
      </c>
      <c r="I1840">
        <v>9</v>
      </c>
      <c r="J1840">
        <v>13.2</v>
      </c>
      <c r="K1840" s="5">
        <f t="shared" si="56"/>
        <v>0</v>
      </c>
      <c r="L1840">
        <v>0</v>
      </c>
      <c r="M1840">
        <v>0</v>
      </c>
      <c r="N1840" s="7">
        <f t="shared" si="57"/>
        <v>0</v>
      </c>
      <c r="O1840">
        <v>8</v>
      </c>
      <c r="P1840">
        <v>1</v>
      </c>
      <c r="Q1840">
        <v>2</v>
      </c>
      <c r="R1840">
        <v>6.1769999999999996</v>
      </c>
      <c r="S1840" t="s">
        <v>5629</v>
      </c>
      <c r="T1840" t="s">
        <v>5636</v>
      </c>
      <c r="U1840" t="s">
        <v>14822</v>
      </c>
    </row>
    <row r="1841" spans="1:21" x14ac:dyDescent="0.3">
      <c r="A1841" t="s">
        <v>5637</v>
      </c>
      <c r="B1841" t="s">
        <v>5638</v>
      </c>
      <c r="C1841" t="s">
        <v>20</v>
      </c>
      <c r="D1841" t="s">
        <v>21</v>
      </c>
      <c r="E1841" t="s">
        <v>22</v>
      </c>
      <c r="F1841" t="s">
        <v>29</v>
      </c>
      <c r="G1841" t="s">
        <v>24</v>
      </c>
      <c r="H1841">
        <v>121</v>
      </c>
      <c r="I1841">
        <v>8</v>
      </c>
      <c r="J1841">
        <v>15.1</v>
      </c>
      <c r="K1841" s="5">
        <f t="shared" si="56"/>
        <v>1</v>
      </c>
      <c r="L1841">
        <v>5</v>
      </c>
      <c r="M1841">
        <v>0</v>
      </c>
      <c r="N1841" s="7">
        <f t="shared" si="57"/>
        <v>0</v>
      </c>
      <c r="O1841">
        <v>3</v>
      </c>
      <c r="P1841">
        <v>0</v>
      </c>
      <c r="Q1841">
        <v>4</v>
      </c>
      <c r="R1841">
        <v>5</v>
      </c>
      <c r="S1841" t="s">
        <v>5629</v>
      </c>
      <c r="T1841" t="s">
        <v>5639</v>
      </c>
      <c r="U1841" t="s">
        <v>14822</v>
      </c>
    </row>
    <row r="1842" spans="1:21" x14ac:dyDescent="0.3">
      <c r="A1842" t="s">
        <v>5640</v>
      </c>
      <c r="B1842" t="s">
        <v>5641</v>
      </c>
      <c r="C1842" t="s">
        <v>20</v>
      </c>
      <c r="D1842" t="s">
        <v>33</v>
      </c>
      <c r="E1842" t="s">
        <v>22</v>
      </c>
      <c r="F1842" t="s">
        <v>29</v>
      </c>
      <c r="G1842" t="s">
        <v>24</v>
      </c>
      <c r="H1842">
        <v>110</v>
      </c>
      <c r="I1842">
        <v>8</v>
      </c>
      <c r="J1842">
        <v>13.8</v>
      </c>
      <c r="K1842" s="5">
        <f t="shared" si="56"/>
        <v>0</v>
      </c>
      <c r="L1842">
        <v>3</v>
      </c>
      <c r="M1842">
        <v>2</v>
      </c>
      <c r="N1842" s="7">
        <f t="shared" si="57"/>
        <v>0.4</v>
      </c>
      <c r="O1842">
        <v>3</v>
      </c>
      <c r="P1842">
        <v>0</v>
      </c>
      <c r="Q1842">
        <v>3</v>
      </c>
      <c r="R1842">
        <v>6</v>
      </c>
      <c r="S1842" t="s">
        <v>5629</v>
      </c>
      <c r="T1842" t="s">
        <v>5642</v>
      </c>
      <c r="U1842" t="s">
        <v>14822</v>
      </c>
    </row>
    <row r="1843" spans="1:21" x14ac:dyDescent="0.3">
      <c r="A1843" t="s">
        <v>5643</v>
      </c>
      <c r="B1843" t="s">
        <v>5644</v>
      </c>
      <c r="C1843" t="s">
        <v>20</v>
      </c>
      <c r="D1843" t="s">
        <v>21</v>
      </c>
      <c r="E1843" t="s">
        <v>22</v>
      </c>
      <c r="F1843" t="s">
        <v>29</v>
      </c>
      <c r="G1843" t="s">
        <v>24</v>
      </c>
      <c r="H1843">
        <v>78</v>
      </c>
      <c r="I1843">
        <v>9</v>
      </c>
      <c r="J1843">
        <v>8.6999999999999993</v>
      </c>
      <c r="K1843" s="5">
        <f t="shared" si="56"/>
        <v>0</v>
      </c>
      <c r="L1843">
        <v>7</v>
      </c>
      <c r="M1843">
        <v>1</v>
      </c>
      <c r="N1843" s="7">
        <f t="shared" si="57"/>
        <v>0.125</v>
      </c>
      <c r="O1843">
        <v>1</v>
      </c>
      <c r="P1843">
        <v>0</v>
      </c>
      <c r="Q1843">
        <v>4</v>
      </c>
      <c r="R1843">
        <v>1</v>
      </c>
      <c r="S1843" t="s">
        <v>5629</v>
      </c>
      <c r="T1843" t="s">
        <v>5645</v>
      </c>
      <c r="U1843" t="s">
        <v>14822</v>
      </c>
    </row>
    <row r="1844" spans="1:21" x14ac:dyDescent="0.3">
      <c r="A1844" t="s">
        <v>5646</v>
      </c>
      <c r="B1844" t="s">
        <v>5647</v>
      </c>
      <c r="C1844" t="s">
        <v>20</v>
      </c>
      <c r="D1844" t="s">
        <v>21</v>
      </c>
      <c r="E1844" t="s">
        <v>22</v>
      </c>
      <c r="F1844" t="s">
        <v>29</v>
      </c>
      <c r="G1844" t="s">
        <v>24</v>
      </c>
      <c r="H1844">
        <v>49</v>
      </c>
      <c r="I1844">
        <v>6</v>
      </c>
      <c r="J1844">
        <v>8.1999999999999993</v>
      </c>
      <c r="K1844" s="5">
        <f t="shared" si="56"/>
        <v>0</v>
      </c>
      <c r="L1844">
        <v>0</v>
      </c>
      <c r="M1844">
        <v>0</v>
      </c>
      <c r="N1844" s="7">
        <f t="shared" si="57"/>
        <v>0</v>
      </c>
      <c r="O1844">
        <v>5</v>
      </c>
      <c r="P1844">
        <v>1</v>
      </c>
      <c r="Q1844">
        <v>2</v>
      </c>
      <c r="R1844">
        <v>4</v>
      </c>
      <c r="S1844" t="s">
        <v>5629</v>
      </c>
      <c r="T1844" t="s">
        <v>5648</v>
      </c>
      <c r="U1844" t="s">
        <v>14822</v>
      </c>
    </row>
    <row r="1845" spans="1:21" x14ac:dyDescent="0.3">
      <c r="A1845" t="s">
        <v>5649</v>
      </c>
      <c r="B1845" t="s">
        <v>5650</v>
      </c>
      <c r="C1845" t="s">
        <v>20</v>
      </c>
      <c r="D1845" t="s">
        <v>21</v>
      </c>
      <c r="E1845" t="s">
        <v>22</v>
      </c>
      <c r="F1845" t="s">
        <v>29</v>
      </c>
      <c r="G1845" t="s">
        <v>24</v>
      </c>
      <c r="H1845">
        <v>50</v>
      </c>
      <c r="I1845">
        <v>6</v>
      </c>
      <c r="J1845">
        <v>8.3000000000000007</v>
      </c>
      <c r="K1845" s="5">
        <f t="shared" si="56"/>
        <v>0</v>
      </c>
      <c r="L1845">
        <v>0</v>
      </c>
      <c r="M1845">
        <v>0</v>
      </c>
      <c r="N1845" s="7">
        <f t="shared" si="57"/>
        <v>0</v>
      </c>
      <c r="O1845">
        <v>5</v>
      </c>
      <c r="P1845">
        <v>1</v>
      </c>
      <c r="Q1845">
        <v>2</v>
      </c>
      <c r="R1845">
        <v>4</v>
      </c>
      <c r="S1845" t="s">
        <v>5629</v>
      </c>
      <c r="T1845" t="s">
        <v>5651</v>
      </c>
      <c r="U1845" t="s">
        <v>14822</v>
      </c>
    </row>
    <row r="1846" spans="1:21" x14ac:dyDescent="0.3">
      <c r="A1846" t="s">
        <v>5652</v>
      </c>
      <c r="B1846" t="s">
        <v>5653</v>
      </c>
      <c r="C1846" t="s">
        <v>20</v>
      </c>
      <c r="D1846" t="s">
        <v>21</v>
      </c>
      <c r="E1846" t="s">
        <v>22</v>
      </c>
      <c r="F1846" t="s">
        <v>29</v>
      </c>
      <c r="G1846" t="s">
        <v>24</v>
      </c>
      <c r="H1846">
        <v>50</v>
      </c>
      <c r="I1846">
        <v>8</v>
      </c>
      <c r="J1846">
        <v>6.2</v>
      </c>
      <c r="K1846" s="5">
        <f t="shared" si="56"/>
        <v>0</v>
      </c>
      <c r="L1846">
        <v>0</v>
      </c>
      <c r="M1846">
        <v>0</v>
      </c>
      <c r="N1846" s="7">
        <f t="shared" si="57"/>
        <v>0</v>
      </c>
      <c r="O1846">
        <v>6</v>
      </c>
      <c r="P1846">
        <v>2</v>
      </c>
      <c r="Q1846">
        <v>1</v>
      </c>
      <c r="R1846">
        <v>6</v>
      </c>
      <c r="S1846" t="s">
        <v>5629</v>
      </c>
      <c r="T1846" t="s">
        <v>5654</v>
      </c>
      <c r="U1846" t="s">
        <v>14822</v>
      </c>
    </row>
    <row r="1847" spans="1:21" x14ac:dyDescent="0.3">
      <c r="A1847" t="s">
        <v>5655</v>
      </c>
      <c r="B1847" t="s">
        <v>5656</v>
      </c>
      <c r="C1847" t="s">
        <v>20</v>
      </c>
      <c r="D1847" t="s">
        <v>21</v>
      </c>
      <c r="E1847" t="s">
        <v>22</v>
      </c>
      <c r="F1847" t="s">
        <v>29</v>
      </c>
      <c r="G1847" t="s">
        <v>24</v>
      </c>
      <c r="H1847">
        <v>92</v>
      </c>
      <c r="I1847">
        <v>10</v>
      </c>
      <c r="J1847">
        <v>9.1999999999999993</v>
      </c>
      <c r="K1847" s="5">
        <f t="shared" si="56"/>
        <v>0</v>
      </c>
      <c r="L1847">
        <v>7</v>
      </c>
      <c r="M1847">
        <v>1</v>
      </c>
      <c r="N1847" s="7">
        <f t="shared" si="57"/>
        <v>0.125</v>
      </c>
      <c r="O1847">
        <v>2</v>
      </c>
      <c r="P1847">
        <v>0</v>
      </c>
      <c r="Q1847">
        <v>3</v>
      </c>
      <c r="R1847">
        <v>1.5</v>
      </c>
      <c r="S1847" t="s">
        <v>5629</v>
      </c>
      <c r="T1847" t="s">
        <v>5657</v>
      </c>
      <c r="U1847" t="s">
        <v>14822</v>
      </c>
    </row>
    <row r="1848" spans="1:21" x14ac:dyDescent="0.3">
      <c r="A1848" t="s">
        <v>5658</v>
      </c>
      <c r="B1848" t="s">
        <v>5659</v>
      </c>
      <c r="C1848" t="s">
        <v>20</v>
      </c>
      <c r="D1848" t="s">
        <v>21</v>
      </c>
      <c r="E1848" t="s">
        <v>22</v>
      </c>
      <c r="F1848" t="s">
        <v>23</v>
      </c>
      <c r="G1848" t="s">
        <v>24</v>
      </c>
      <c r="H1848">
        <v>170</v>
      </c>
      <c r="I1848">
        <v>11</v>
      </c>
      <c r="J1848">
        <v>15.5</v>
      </c>
      <c r="K1848" s="5">
        <f t="shared" si="56"/>
        <v>1</v>
      </c>
      <c r="L1848">
        <v>8</v>
      </c>
      <c r="M1848">
        <v>1</v>
      </c>
      <c r="N1848" s="7">
        <f t="shared" si="57"/>
        <v>0.1111111111111111</v>
      </c>
      <c r="O1848">
        <v>2</v>
      </c>
      <c r="P1848">
        <v>0</v>
      </c>
      <c r="Q1848">
        <v>5</v>
      </c>
      <c r="R1848">
        <v>4</v>
      </c>
      <c r="S1848" t="s">
        <v>5629</v>
      </c>
      <c r="T1848" t="s">
        <v>5660</v>
      </c>
      <c r="U1848" t="s">
        <v>14822</v>
      </c>
    </row>
    <row r="1849" spans="1:21" x14ac:dyDescent="0.3">
      <c r="A1849" t="s">
        <v>5661</v>
      </c>
      <c r="B1849" t="s">
        <v>5662</v>
      </c>
      <c r="C1849" t="s">
        <v>20</v>
      </c>
      <c r="D1849" t="s">
        <v>21</v>
      </c>
      <c r="E1849" t="s">
        <v>22</v>
      </c>
      <c r="F1849" t="s">
        <v>29</v>
      </c>
      <c r="G1849" t="s">
        <v>24</v>
      </c>
      <c r="H1849">
        <v>101</v>
      </c>
      <c r="I1849">
        <v>9</v>
      </c>
      <c r="J1849">
        <v>11.2</v>
      </c>
      <c r="K1849" s="5">
        <f t="shared" si="56"/>
        <v>0</v>
      </c>
      <c r="L1849">
        <v>4</v>
      </c>
      <c r="M1849">
        <v>1</v>
      </c>
      <c r="N1849" s="7">
        <f t="shared" si="57"/>
        <v>0.2</v>
      </c>
      <c r="O1849">
        <v>4</v>
      </c>
      <c r="P1849">
        <v>0</v>
      </c>
      <c r="Q1849">
        <v>3</v>
      </c>
      <c r="R1849">
        <v>6.2</v>
      </c>
      <c r="S1849" t="s">
        <v>5629</v>
      </c>
      <c r="T1849" t="s">
        <v>5663</v>
      </c>
      <c r="U1849" t="s">
        <v>14822</v>
      </c>
    </row>
    <row r="1850" spans="1:21" x14ac:dyDescent="0.3">
      <c r="A1850" t="s">
        <v>5664</v>
      </c>
      <c r="B1850" t="s">
        <v>5665</v>
      </c>
      <c r="C1850" t="s">
        <v>20</v>
      </c>
      <c r="D1850" t="s">
        <v>42</v>
      </c>
      <c r="E1850" t="s">
        <v>22</v>
      </c>
      <c r="F1850" t="s">
        <v>29</v>
      </c>
      <c r="G1850" t="s">
        <v>24</v>
      </c>
      <c r="H1850">
        <v>131</v>
      </c>
      <c r="I1850">
        <v>9</v>
      </c>
      <c r="J1850">
        <v>14.6</v>
      </c>
      <c r="K1850" s="5">
        <f t="shared" si="56"/>
        <v>0</v>
      </c>
      <c r="L1850">
        <v>0</v>
      </c>
      <c r="M1850">
        <v>0</v>
      </c>
      <c r="N1850" s="7">
        <f t="shared" si="57"/>
        <v>0</v>
      </c>
      <c r="O1850">
        <v>2</v>
      </c>
      <c r="P1850">
        <v>0</v>
      </c>
      <c r="Q1850">
        <v>7</v>
      </c>
      <c r="R1850">
        <v>3</v>
      </c>
      <c r="S1850" t="s">
        <v>5629</v>
      </c>
      <c r="T1850" t="s">
        <v>5666</v>
      </c>
      <c r="U1850" t="s">
        <v>14822</v>
      </c>
    </row>
    <row r="1851" spans="1:21" x14ac:dyDescent="0.3">
      <c r="A1851" t="s">
        <v>5667</v>
      </c>
      <c r="B1851" t="s">
        <v>5668</v>
      </c>
      <c r="C1851" t="s">
        <v>20</v>
      </c>
      <c r="D1851" t="s">
        <v>42</v>
      </c>
      <c r="E1851" t="s">
        <v>22</v>
      </c>
      <c r="F1851" t="s">
        <v>23</v>
      </c>
      <c r="G1851" t="s">
        <v>24</v>
      </c>
      <c r="H1851">
        <v>123</v>
      </c>
      <c r="I1851">
        <v>9</v>
      </c>
      <c r="J1851">
        <v>13.7</v>
      </c>
      <c r="K1851" s="5">
        <f t="shared" si="56"/>
        <v>0</v>
      </c>
      <c r="L1851">
        <v>5</v>
      </c>
      <c r="M1851">
        <v>3</v>
      </c>
      <c r="N1851" s="7">
        <f t="shared" si="57"/>
        <v>0.375</v>
      </c>
      <c r="O1851">
        <v>1</v>
      </c>
      <c r="P1851">
        <v>0</v>
      </c>
      <c r="Q1851">
        <v>7</v>
      </c>
      <c r="R1851">
        <v>6</v>
      </c>
      <c r="S1851" t="s">
        <v>5629</v>
      </c>
      <c r="T1851" t="s">
        <v>5669</v>
      </c>
      <c r="U1851" t="s">
        <v>14822</v>
      </c>
    </row>
    <row r="1852" spans="1:21" x14ac:dyDescent="0.3">
      <c r="A1852" t="s">
        <v>5670</v>
      </c>
      <c r="B1852" t="s">
        <v>5671</v>
      </c>
      <c r="C1852" t="s">
        <v>99</v>
      </c>
      <c r="D1852" t="s">
        <v>125</v>
      </c>
      <c r="E1852" t="s">
        <v>22</v>
      </c>
      <c r="F1852" t="s">
        <v>29</v>
      </c>
      <c r="G1852" t="s">
        <v>173</v>
      </c>
      <c r="H1852">
        <v>40</v>
      </c>
      <c r="I1852">
        <v>7</v>
      </c>
      <c r="J1852">
        <v>5.7</v>
      </c>
      <c r="K1852" s="5">
        <f t="shared" si="56"/>
        <v>0</v>
      </c>
      <c r="L1852">
        <v>0</v>
      </c>
      <c r="M1852">
        <v>0</v>
      </c>
      <c r="N1852" s="7">
        <f t="shared" si="57"/>
        <v>0</v>
      </c>
      <c r="O1852">
        <v>0</v>
      </c>
      <c r="P1852">
        <v>0</v>
      </c>
      <c r="Q1852">
        <v>2</v>
      </c>
      <c r="R1852">
        <v>5</v>
      </c>
      <c r="S1852" t="s">
        <v>5629</v>
      </c>
      <c r="T1852" t="s">
        <v>5672</v>
      </c>
      <c r="U1852" t="s">
        <v>14822</v>
      </c>
    </row>
    <row r="1853" spans="1:21" x14ac:dyDescent="0.3">
      <c r="A1853" t="s">
        <v>5673</v>
      </c>
      <c r="B1853" t="s">
        <v>5674</v>
      </c>
      <c r="C1853" t="s">
        <v>20</v>
      </c>
      <c r="D1853" t="s">
        <v>21</v>
      </c>
      <c r="E1853" t="s">
        <v>22</v>
      </c>
      <c r="F1853" t="s">
        <v>29</v>
      </c>
      <c r="G1853" t="s">
        <v>24</v>
      </c>
      <c r="H1853">
        <v>99</v>
      </c>
      <c r="I1853">
        <v>9</v>
      </c>
      <c r="J1853">
        <v>11</v>
      </c>
      <c r="K1853" s="5">
        <f t="shared" si="56"/>
        <v>0</v>
      </c>
      <c r="L1853">
        <v>5</v>
      </c>
      <c r="M1853">
        <v>1</v>
      </c>
      <c r="N1853" s="7">
        <f t="shared" si="57"/>
        <v>0.16666666666666666</v>
      </c>
      <c r="O1853">
        <v>0</v>
      </c>
      <c r="P1853">
        <v>0</v>
      </c>
      <c r="Q1853">
        <v>5</v>
      </c>
      <c r="R1853">
        <v>3</v>
      </c>
      <c r="S1853" t="s">
        <v>5629</v>
      </c>
      <c r="T1853" t="s">
        <v>5675</v>
      </c>
      <c r="U1853" t="s">
        <v>14822</v>
      </c>
    </row>
    <row r="1854" spans="1:21" x14ac:dyDescent="0.3">
      <c r="A1854" t="s">
        <v>5676</v>
      </c>
      <c r="B1854" t="s">
        <v>5677</v>
      </c>
      <c r="C1854" t="s">
        <v>20</v>
      </c>
      <c r="D1854" t="s">
        <v>21</v>
      </c>
      <c r="E1854" t="s">
        <v>22</v>
      </c>
      <c r="F1854" t="s">
        <v>29</v>
      </c>
      <c r="G1854" t="s">
        <v>24</v>
      </c>
      <c r="H1854">
        <v>63</v>
      </c>
      <c r="I1854">
        <v>9</v>
      </c>
      <c r="J1854">
        <v>7</v>
      </c>
      <c r="K1854" s="5">
        <f t="shared" si="56"/>
        <v>0</v>
      </c>
      <c r="L1854">
        <v>6</v>
      </c>
      <c r="M1854">
        <v>0</v>
      </c>
      <c r="N1854" s="7">
        <f t="shared" si="57"/>
        <v>0</v>
      </c>
      <c r="O1854">
        <v>3</v>
      </c>
      <c r="P1854">
        <v>0</v>
      </c>
      <c r="Q1854">
        <v>4</v>
      </c>
      <c r="R1854">
        <v>4</v>
      </c>
      <c r="S1854" t="s">
        <v>5629</v>
      </c>
      <c r="T1854" t="s">
        <v>5678</v>
      </c>
      <c r="U1854" t="s">
        <v>14822</v>
      </c>
    </row>
    <row r="1855" spans="1:21" x14ac:dyDescent="0.3">
      <c r="A1855" t="s">
        <v>5679</v>
      </c>
      <c r="B1855" t="s">
        <v>5680</v>
      </c>
      <c r="C1855" t="s">
        <v>99</v>
      </c>
      <c r="D1855" t="s">
        <v>125</v>
      </c>
      <c r="E1855" t="s">
        <v>22</v>
      </c>
      <c r="F1855" t="s">
        <v>23</v>
      </c>
      <c r="G1855" t="s">
        <v>24</v>
      </c>
      <c r="H1855">
        <v>65</v>
      </c>
      <c r="I1855">
        <v>8</v>
      </c>
      <c r="J1855">
        <v>8.1</v>
      </c>
      <c r="K1855" s="5">
        <f t="shared" si="56"/>
        <v>0</v>
      </c>
      <c r="L1855">
        <v>0</v>
      </c>
      <c r="M1855">
        <v>0</v>
      </c>
      <c r="N1855" s="7">
        <f t="shared" si="57"/>
        <v>0</v>
      </c>
      <c r="O1855">
        <v>0</v>
      </c>
      <c r="P1855">
        <v>0</v>
      </c>
      <c r="Q1855">
        <v>2</v>
      </c>
      <c r="R1855">
        <v>5</v>
      </c>
      <c r="S1855" t="s">
        <v>5629</v>
      </c>
      <c r="T1855" t="s">
        <v>5681</v>
      </c>
      <c r="U1855" t="s">
        <v>14822</v>
      </c>
    </row>
    <row r="1856" spans="1:21" x14ac:dyDescent="0.3">
      <c r="A1856" t="s">
        <v>5682</v>
      </c>
      <c r="B1856" t="s">
        <v>5683</v>
      </c>
      <c r="C1856" t="s">
        <v>20</v>
      </c>
      <c r="D1856" t="s">
        <v>42</v>
      </c>
      <c r="E1856" t="s">
        <v>22</v>
      </c>
      <c r="F1856" t="s">
        <v>29</v>
      </c>
      <c r="G1856" t="s">
        <v>24</v>
      </c>
      <c r="H1856">
        <v>105</v>
      </c>
      <c r="I1856">
        <v>7</v>
      </c>
      <c r="J1856">
        <v>15</v>
      </c>
      <c r="K1856" s="5">
        <f t="shared" si="56"/>
        <v>0</v>
      </c>
      <c r="L1856">
        <v>1</v>
      </c>
      <c r="M1856">
        <v>1</v>
      </c>
      <c r="N1856" s="7">
        <f t="shared" si="57"/>
        <v>0.5</v>
      </c>
      <c r="O1856">
        <v>5</v>
      </c>
      <c r="P1856">
        <v>0</v>
      </c>
      <c r="Q1856">
        <v>3</v>
      </c>
      <c r="R1856">
        <v>2</v>
      </c>
      <c r="S1856" t="s">
        <v>5629</v>
      </c>
      <c r="T1856" t="s">
        <v>5684</v>
      </c>
      <c r="U1856" t="s">
        <v>14822</v>
      </c>
    </row>
    <row r="1857" spans="1:21" x14ac:dyDescent="0.3">
      <c r="A1857" t="s">
        <v>5685</v>
      </c>
      <c r="B1857" t="s">
        <v>5686</v>
      </c>
      <c r="C1857" t="s">
        <v>20</v>
      </c>
      <c r="D1857" t="s">
        <v>21</v>
      </c>
      <c r="E1857" t="s">
        <v>22</v>
      </c>
      <c r="F1857" t="s">
        <v>38</v>
      </c>
      <c r="G1857" t="s">
        <v>24</v>
      </c>
      <c r="H1857">
        <v>174</v>
      </c>
      <c r="I1857">
        <v>12</v>
      </c>
      <c r="J1857">
        <v>14.5</v>
      </c>
      <c r="K1857" s="5">
        <f t="shared" si="56"/>
        <v>0</v>
      </c>
      <c r="L1857">
        <v>6</v>
      </c>
      <c r="M1857">
        <v>1</v>
      </c>
      <c r="N1857" s="7">
        <f t="shared" si="57"/>
        <v>0.14285714285714285</v>
      </c>
      <c r="O1857">
        <v>4</v>
      </c>
      <c r="P1857">
        <v>1</v>
      </c>
      <c r="Q1857">
        <v>7</v>
      </c>
      <c r="R1857">
        <v>4.3</v>
      </c>
      <c r="S1857" t="s">
        <v>5629</v>
      </c>
      <c r="T1857" t="s">
        <v>5687</v>
      </c>
      <c r="U1857" t="s">
        <v>14822</v>
      </c>
    </row>
    <row r="1858" spans="1:21" x14ac:dyDescent="0.3">
      <c r="A1858" t="s">
        <v>5688</v>
      </c>
      <c r="B1858" t="s">
        <v>5689</v>
      </c>
      <c r="C1858" t="s">
        <v>99</v>
      </c>
      <c r="D1858" t="s">
        <v>125</v>
      </c>
      <c r="E1858" t="s">
        <v>22</v>
      </c>
      <c r="F1858" t="s">
        <v>29</v>
      </c>
      <c r="G1858" t="s">
        <v>24</v>
      </c>
      <c r="H1858">
        <v>27</v>
      </c>
      <c r="I1858">
        <v>4</v>
      </c>
      <c r="J1858">
        <v>6.8</v>
      </c>
      <c r="K1858" s="5">
        <f t="shared" si="56"/>
        <v>0</v>
      </c>
      <c r="L1858">
        <v>0</v>
      </c>
      <c r="M1858">
        <v>0</v>
      </c>
      <c r="N1858" s="7">
        <f t="shared" si="57"/>
        <v>0</v>
      </c>
      <c r="O1858">
        <v>0</v>
      </c>
      <c r="P1858">
        <v>0</v>
      </c>
      <c r="Q1858">
        <v>1</v>
      </c>
      <c r="R1858">
        <v>2.25</v>
      </c>
      <c r="S1858" t="s">
        <v>5629</v>
      </c>
      <c r="T1858" t="s">
        <v>5690</v>
      </c>
      <c r="U1858" t="s">
        <v>14822</v>
      </c>
    </row>
    <row r="1859" spans="1:21" x14ac:dyDescent="0.3">
      <c r="A1859" t="s">
        <v>5691</v>
      </c>
      <c r="B1859" t="s">
        <v>5692</v>
      </c>
      <c r="C1859" t="s">
        <v>99</v>
      </c>
      <c r="D1859" t="s">
        <v>125</v>
      </c>
      <c r="E1859" t="s">
        <v>22</v>
      </c>
      <c r="F1859" t="s">
        <v>29</v>
      </c>
      <c r="G1859" t="s">
        <v>24</v>
      </c>
      <c r="H1859">
        <v>87</v>
      </c>
      <c r="I1859">
        <v>9</v>
      </c>
      <c r="J1859">
        <v>9.6999999999999993</v>
      </c>
      <c r="K1859" s="5">
        <f t="shared" ref="K1859:K1922" si="58">IF(J1859&gt;15, 1, 0)</f>
        <v>0</v>
      </c>
      <c r="L1859">
        <v>0</v>
      </c>
      <c r="M1859">
        <v>0</v>
      </c>
      <c r="N1859" s="7">
        <f t="shared" ref="N1859:N1922" si="59">IFERROR(M1859/(M1859+L1859), 0)</f>
        <v>0</v>
      </c>
      <c r="O1859">
        <v>0</v>
      </c>
      <c r="P1859">
        <v>0</v>
      </c>
      <c r="Q1859">
        <v>4</v>
      </c>
      <c r="R1859">
        <v>2.5</v>
      </c>
      <c r="S1859" t="s">
        <v>5629</v>
      </c>
      <c r="T1859" t="s">
        <v>5693</v>
      </c>
      <c r="U1859" t="s">
        <v>14822</v>
      </c>
    </row>
    <row r="1860" spans="1:21" x14ac:dyDescent="0.3">
      <c r="A1860" t="s">
        <v>5694</v>
      </c>
      <c r="B1860" t="s">
        <v>5695</v>
      </c>
      <c r="C1860" t="s">
        <v>20</v>
      </c>
      <c r="D1860" t="s">
        <v>33</v>
      </c>
      <c r="E1860" t="s">
        <v>22</v>
      </c>
      <c r="F1860" t="s">
        <v>29</v>
      </c>
      <c r="G1860" t="s">
        <v>24</v>
      </c>
      <c r="H1860">
        <v>126</v>
      </c>
      <c r="I1860">
        <v>11</v>
      </c>
      <c r="J1860">
        <v>11.5</v>
      </c>
      <c r="K1860" s="5">
        <f t="shared" si="58"/>
        <v>0</v>
      </c>
      <c r="L1860">
        <v>7</v>
      </c>
      <c r="M1860">
        <v>0</v>
      </c>
      <c r="N1860" s="7">
        <f t="shared" si="59"/>
        <v>0</v>
      </c>
      <c r="O1860">
        <v>3</v>
      </c>
      <c r="P1860">
        <v>1</v>
      </c>
      <c r="Q1860">
        <v>6</v>
      </c>
      <c r="R1860">
        <v>3</v>
      </c>
      <c r="S1860" t="s">
        <v>5629</v>
      </c>
      <c r="T1860" t="s">
        <v>5696</v>
      </c>
      <c r="U1860" t="s">
        <v>14822</v>
      </c>
    </row>
    <row r="1861" spans="1:21" x14ac:dyDescent="0.3">
      <c r="A1861" t="s">
        <v>5697</v>
      </c>
      <c r="B1861" t="s">
        <v>5698</v>
      </c>
      <c r="C1861" t="s">
        <v>20</v>
      </c>
      <c r="D1861" t="s">
        <v>42</v>
      </c>
      <c r="E1861" t="s">
        <v>22</v>
      </c>
      <c r="F1861" t="s">
        <v>29</v>
      </c>
      <c r="G1861" t="s">
        <v>24</v>
      </c>
      <c r="H1861">
        <v>117</v>
      </c>
      <c r="I1861">
        <v>8</v>
      </c>
      <c r="J1861">
        <v>14.6</v>
      </c>
      <c r="K1861" s="5">
        <f t="shared" si="58"/>
        <v>0</v>
      </c>
      <c r="L1861">
        <v>5</v>
      </c>
      <c r="M1861">
        <v>1</v>
      </c>
      <c r="N1861" s="7">
        <f t="shared" si="59"/>
        <v>0.16666666666666666</v>
      </c>
      <c r="O1861">
        <v>2</v>
      </c>
      <c r="P1861">
        <v>0</v>
      </c>
      <c r="Q1861">
        <v>4</v>
      </c>
      <c r="R1861">
        <v>17</v>
      </c>
      <c r="S1861" t="s">
        <v>5629</v>
      </c>
      <c r="T1861" t="s">
        <v>5699</v>
      </c>
      <c r="U1861" t="s">
        <v>14822</v>
      </c>
    </row>
    <row r="1862" spans="1:21" x14ac:dyDescent="0.3">
      <c r="A1862" t="s">
        <v>5700</v>
      </c>
      <c r="B1862" t="s">
        <v>5701</v>
      </c>
      <c r="C1862" t="s">
        <v>20</v>
      </c>
      <c r="D1862" t="s">
        <v>42</v>
      </c>
      <c r="E1862" t="s">
        <v>22</v>
      </c>
      <c r="F1862" t="s">
        <v>23</v>
      </c>
      <c r="G1862" t="s">
        <v>24</v>
      </c>
      <c r="H1862">
        <v>109</v>
      </c>
      <c r="I1862">
        <v>10</v>
      </c>
      <c r="J1862">
        <v>10.9</v>
      </c>
      <c r="K1862" s="5">
        <f t="shared" si="58"/>
        <v>0</v>
      </c>
      <c r="L1862">
        <v>7</v>
      </c>
      <c r="M1862">
        <v>2</v>
      </c>
      <c r="N1862" s="7">
        <f t="shared" si="59"/>
        <v>0.22222222222222221</v>
      </c>
      <c r="O1862">
        <v>1</v>
      </c>
      <c r="P1862">
        <v>0</v>
      </c>
      <c r="Q1862">
        <v>7</v>
      </c>
      <c r="R1862">
        <v>4</v>
      </c>
      <c r="S1862" t="s">
        <v>5629</v>
      </c>
      <c r="T1862" t="s">
        <v>5702</v>
      </c>
      <c r="U1862" t="s">
        <v>14822</v>
      </c>
    </row>
    <row r="1863" spans="1:21" x14ac:dyDescent="0.3">
      <c r="A1863" t="s">
        <v>5703</v>
      </c>
      <c r="B1863" t="s">
        <v>5704</v>
      </c>
      <c r="C1863" t="s">
        <v>20</v>
      </c>
      <c r="D1863" t="s">
        <v>21</v>
      </c>
      <c r="E1863" t="s">
        <v>22</v>
      </c>
      <c r="F1863" t="s">
        <v>29</v>
      </c>
      <c r="G1863" t="s">
        <v>24</v>
      </c>
      <c r="H1863">
        <v>40</v>
      </c>
      <c r="I1863">
        <v>7</v>
      </c>
      <c r="J1863">
        <v>5.7</v>
      </c>
      <c r="K1863" s="5">
        <f t="shared" si="58"/>
        <v>0</v>
      </c>
      <c r="L1863">
        <v>3</v>
      </c>
      <c r="M1863">
        <v>0</v>
      </c>
      <c r="N1863" s="7">
        <f t="shared" si="59"/>
        <v>0</v>
      </c>
      <c r="O1863">
        <v>3</v>
      </c>
      <c r="P1863">
        <v>1</v>
      </c>
      <c r="Q1863">
        <v>1</v>
      </c>
      <c r="R1863">
        <v>3</v>
      </c>
      <c r="S1863" t="s">
        <v>5629</v>
      </c>
      <c r="T1863" t="s">
        <v>5705</v>
      </c>
      <c r="U1863" t="s">
        <v>14822</v>
      </c>
    </row>
    <row r="1864" spans="1:21" x14ac:dyDescent="0.3">
      <c r="A1864" t="s">
        <v>5706</v>
      </c>
      <c r="B1864" t="s">
        <v>5707</v>
      </c>
      <c r="C1864" t="s">
        <v>20</v>
      </c>
      <c r="D1864" t="s">
        <v>42</v>
      </c>
      <c r="E1864" t="s">
        <v>22</v>
      </c>
      <c r="F1864" t="s">
        <v>29</v>
      </c>
      <c r="G1864" t="s">
        <v>24</v>
      </c>
      <c r="H1864">
        <v>105</v>
      </c>
      <c r="I1864">
        <v>9</v>
      </c>
      <c r="J1864">
        <v>11.7</v>
      </c>
      <c r="K1864" s="5">
        <f t="shared" si="58"/>
        <v>0</v>
      </c>
      <c r="L1864">
        <v>4</v>
      </c>
      <c r="M1864">
        <v>2</v>
      </c>
      <c r="N1864" s="7">
        <f t="shared" si="59"/>
        <v>0.33333333333333331</v>
      </c>
      <c r="O1864">
        <v>3</v>
      </c>
      <c r="P1864">
        <v>0</v>
      </c>
      <c r="Q1864">
        <v>1</v>
      </c>
      <c r="R1864">
        <v>1.38</v>
      </c>
      <c r="S1864" t="s">
        <v>5629</v>
      </c>
      <c r="T1864" t="s">
        <v>5708</v>
      </c>
      <c r="U1864" t="s">
        <v>14822</v>
      </c>
    </row>
    <row r="1865" spans="1:21" x14ac:dyDescent="0.3">
      <c r="A1865" t="s">
        <v>5709</v>
      </c>
      <c r="B1865" t="s">
        <v>5710</v>
      </c>
      <c r="C1865" t="s">
        <v>20</v>
      </c>
      <c r="D1865" t="s">
        <v>42</v>
      </c>
      <c r="E1865" t="s">
        <v>22</v>
      </c>
      <c r="F1865" t="s">
        <v>29</v>
      </c>
      <c r="G1865" t="s">
        <v>24</v>
      </c>
      <c r="H1865">
        <v>70</v>
      </c>
      <c r="I1865">
        <v>9</v>
      </c>
      <c r="J1865">
        <v>7.8</v>
      </c>
      <c r="K1865" s="5">
        <f t="shared" si="58"/>
        <v>0</v>
      </c>
      <c r="L1865">
        <v>6</v>
      </c>
      <c r="M1865">
        <v>0</v>
      </c>
      <c r="N1865" s="7">
        <f t="shared" si="59"/>
        <v>0</v>
      </c>
      <c r="O1865">
        <v>2</v>
      </c>
      <c r="P1865">
        <v>1</v>
      </c>
      <c r="Q1865">
        <v>4</v>
      </c>
      <c r="R1865">
        <v>3</v>
      </c>
      <c r="S1865" t="s">
        <v>5629</v>
      </c>
      <c r="T1865" t="s">
        <v>5711</v>
      </c>
      <c r="U1865" t="s">
        <v>14822</v>
      </c>
    </row>
    <row r="1866" spans="1:21" x14ac:dyDescent="0.3">
      <c r="A1866" t="s">
        <v>5712</v>
      </c>
      <c r="B1866" t="s">
        <v>5713</v>
      </c>
      <c r="C1866" t="s">
        <v>20</v>
      </c>
      <c r="D1866" t="s">
        <v>21</v>
      </c>
      <c r="E1866" t="s">
        <v>22</v>
      </c>
      <c r="F1866" t="s">
        <v>38</v>
      </c>
      <c r="G1866" t="s">
        <v>24</v>
      </c>
      <c r="H1866">
        <v>141</v>
      </c>
      <c r="I1866">
        <v>11</v>
      </c>
      <c r="J1866">
        <v>12.8</v>
      </c>
      <c r="K1866" s="5">
        <f t="shared" si="58"/>
        <v>0</v>
      </c>
      <c r="L1866">
        <v>5</v>
      </c>
      <c r="M1866">
        <v>1</v>
      </c>
      <c r="N1866" s="7">
        <f t="shared" si="59"/>
        <v>0.16666666666666666</v>
      </c>
      <c r="O1866">
        <v>4</v>
      </c>
      <c r="P1866">
        <v>1</v>
      </c>
      <c r="Q1866">
        <v>7</v>
      </c>
      <c r="R1866">
        <v>2</v>
      </c>
      <c r="S1866" t="s">
        <v>5629</v>
      </c>
      <c r="T1866" t="s">
        <v>5714</v>
      </c>
      <c r="U1866" t="s">
        <v>14822</v>
      </c>
    </row>
    <row r="1867" spans="1:21" x14ac:dyDescent="0.3">
      <c r="A1867" t="s">
        <v>5715</v>
      </c>
      <c r="B1867" t="s">
        <v>5716</v>
      </c>
      <c r="C1867" t="s">
        <v>20</v>
      </c>
      <c r="D1867" t="s">
        <v>125</v>
      </c>
      <c r="E1867" t="s">
        <v>22</v>
      </c>
      <c r="F1867" t="s">
        <v>29</v>
      </c>
      <c r="G1867" t="s">
        <v>24</v>
      </c>
      <c r="H1867">
        <v>132</v>
      </c>
      <c r="I1867">
        <v>9</v>
      </c>
      <c r="J1867">
        <v>14.7</v>
      </c>
      <c r="K1867" s="5">
        <f t="shared" si="58"/>
        <v>0</v>
      </c>
      <c r="L1867">
        <v>6</v>
      </c>
      <c r="M1867">
        <v>1</v>
      </c>
      <c r="N1867" s="7">
        <f t="shared" si="59"/>
        <v>0.14285714285714285</v>
      </c>
      <c r="O1867">
        <v>2</v>
      </c>
      <c r="P1867">
        <v>0</v>
      </c>
      <c r="Q1867">
        <v>6</v>
      </c>
      <c r="R1867">
        <v>3</v>
      </c>
      <c r="S1867" t="s">
        <v>5629</v>
      </c>
      <c r="T1867" t="s">
        <v>5717</v>
      </c>
      <c r="U1867" t="s">
        <v>14822</v>
      </c>
    </row>
    <row r="1868" spans="1:21" x14ac:dyDescent="0.3">
      <c r="A1868" t="s">
        <v>5718</v>
      </c>
      <c r="B1868" t="s">
        <v>5719</v>
      </c>
      <c r="C1868" t="s">
        <v>20</v>
      </c>
      <c r="D1868" t="s">
        <v>42</v>
      </c>
      <c r="E1868" t="s">
        <v>22</v>
      </c>
      <c r="F1868" t="s">
        <v>23</v>
      </c>
      <c r="G1868" t="s">
        <v>24</v>
      </c>
      <c r="H1868">
        <v>602</v>
      </c>
      <c r="I1868">
        <v>27</v>
      </c>
      <c r="J1868">
        <v>22.3</v>
      </c>
      <c r="K1868" s="5">
        <f t="shared" si="58"/>
        <v>1</v>
      </c>
      <c r="L1868">
        <v>15</v>
      </c>
      <c r="M1868">
        <v>4</v>
      </c>
      <c r="N1868" s="7">
        <f t="shared" si="59"/>
        <v>0.21052631578947367</v>
      </c>
      <c r="O1868">
        <v>6</v>
      </c>
      <c r="P1868">
        <v>2</v>
      </c>
      <c r="Q1868">
        <v>18</v>
      </c>
      <c r="R1868">
        <v>9</v>
      </c>
      <c r="S1868" t="s">
        <v>5629</v>
      </c>
      <c r="T1868" t="s">
        <v>5720</v>
      </c>
      <c r="U1868" t="s">
        <v>14822</v>
      </c>
    </row>
    <row r="1869" spans="1:21" x14ac:dyDescent="0.3">
      <c r="A1869" t="s">
        <v>5721</v>
      </c>
      <c r="B1869" t="s">
        <v>5722</v>
      </c>
      <c r="C1869" t="s">
        <v>20</v>
      </c>
      <c r="D1869" t="s">
        <v>21</v>
      </c>
      <c r="E1869" t="s">
        <v>22</v>
      </c>
      <c r="F1869" t="s">
        <v>29</v>
      </c>
      <c r="G1869" t="s">
        <v>24</v>
      </c>
      <c r="H1869">
        <v>101</v>
      </c>
      <c r="I1869">
        <v>8</v>
      </c>
      <c r="J1869">
        <v>12.6</v>
      </c>
      <c r="K1869" s="5">
        <f t="shared" si="58"/>
        <v>0</v>
      </c>
      <c r="L1869">
        <v>3</v>
      </c>
      <c r="M1869">
        <v>2</v>
      </c>
      <c r="N1869" s="7">
        <f t="shared" si="59"/>
        <v>0.4</v>
      </c>
      <c r="O1869">
        <v>3</v>
      </c>
      <c r="P1869">
        <v>0</v>
      </c>
      <c r="Q1869">
        <v>3</v>
      </c>
      <c r="R1869">
        <v>2.5</v>
      </c>
      <c r="S1869" t="s">
        <v>5629</v>
      </c>
      <c r="T1869" t="s">
        <v>5723</v>
      </c>
      <c r="U1869" t="s">
        <v>14822</v>
      </c>
    </row>
    <row r="1870" spans="1:21" x14ac:dyDescent="0.3">
      <c r="A1870" t="s">
        <v>5724</v>
      </c>
      <c r="B1870" t="s">
        <v>5725</v>
      </c>
      <c r="C1870" t="s">
        <v>20</v>
      </c>
      <c r="D1870" t="s">
        <v>21</v>
      </c>
      <c r="E1870" t="s">
        <v>22</v>
      </c>
      <c r="F1870" t="s">
        <v>29</v>
      </c>
      <c r="G1870" t="s">
        <v>24</v>
      </c>
      <c r="H1870">
        <v>141</v>
      </c>
      <c r="I1870">
        <v>9</v>
      </c>
      <c r="J1870">
        <v>15.7</v>
      </c>
      <c r="K1870" s="5">
        <f t="shared" si="58"/>
        <v>1</v>
      </c>
      <c r="L1870">
        <v>4</v>
      </c>
      <c r="M1870">
        <v>0</v>
      </c>
      <c r="N1870" s="7">
        <f t="shared" si="59"/>
        <v>0</v>
      </c>
      <c r="O1870">
        <v>5</v>
      </c>
      <c r="P1870">
        <v>0</v>
      </c>
      <c r="Q1870">
        <v>2</v>
      </c>
      <c r="R1870">
        <v>4</v>
      </c>
      <c r="S1870" t="s">
        <v>5629</v>
      </c>
      <c r="T1870" t="s">
        <v>5726</v>
      </c>
      <c r="U1870" t="s">
        <v>14822</v>
      </c>
    </row>
    <row r="1871" spans="1:21" x14ac:dyDescent="0.3">
      <c r="A1871" t="s">
        <v>5727</v>
      </c>
      <c r="B1871" t="s">
        <v>5728</v>
      </c>
      <c r="C1871" t="s">
        <v>20</v>
      </c>
      <c r="D1871" t="s">
        <v>21</v>
      </c>
      <c r="E1871" t="s">
        <v>22</v>
      </c>
      <c r="F1871" t="s">
        <v>29</v>
      </c>
      <c r="G1871" t="s">
        <v>24</v>
      </c>
      <c r="H1871">
        <v>102</v>
      </c>
      <c r="I1871">
        <v>11</v>
      </c>
      <c r="J1871">
        <v>9.3000000000000007</v>
      </c>
      <c r="K1871" s="5">
        <f t="shared" si="58"/>
        <v>0</v>
      </c>
      <c r="L1871">
        <v>7</v>
      </c>
      <c r="M1871">
        <v>2</v>
      </c>
      <c r="N1871" s="7">
        <f t="shared" si="59"/>
        <v>0.22222222222222221</v>
      </c>
      <c r="O1871">
        <v>2</v>
      </c>
      <c r="P1871">
        <v>0</v>
      </c>
      <c r="Q1871">
        <v>3</v>
      </c>
      <c r="R1871">
        <v>14.8</v>
      </c>
      <c r="S1871" t="s">
        <v>573</v>
      </c>
      <c r="T1871" t="s">
        <v>5729</v>
      </c>
      <c r="U1871" t="s">
        <v>14799</v>
      </c>
    </row>
    <row r="1872" spans="1:21" x14ac:dyDescent="0.3">
      <c r="A1872" t="s">
        <v>5730</v>
      </c>
      <c r="B1872" t="s">
        <v>5731</v>
      </c>
      <c r="C1872" t="s">
        <v>20</v>
      </c>
      <c r="D1872" t="s">
        <v>21</v>
      </c>
      <c r="E1872" t="s">
        <v>22</v>
      </c>
      <c r="F1872" t="s">
        <v>29</v>
      </c>
      <c r="G1872" t="s">
        <v>24</v>
      </c>
      <c r="H1872">
        <v>67</v>
      </c>
      <c r="I1872">
        <v>8</v>
      </c>
      <c r="J1872">
        <v>8.4</v>
      </c>
      <c r="K1872" s="5">
        <f t="shared" si="58"/>
        <v>0</v>
      </c>
      <c r="L1872">
        <v>3</v>
      </c>
      <c r="M1872">
        <v>0</v>
      </c>
      <c r="N1872" s="7">
        <f t="shared" si="59"/>
        <v>0</v>
      </c>
      <c r="O1872">
        <v>4</v>
      </c>
      <c r="P1872">
        <v>1</v>
      </c>
      <c r="Q1872">
        <v>4</v>
      </c>
      <c r="R1872">
        <v>1.25</v>
      </c>
      <c r="S1872" t="s">
        <v>573</v>
      </c>
      <c r="T1872" t="s">
        <v>5732</v>
      </c>
      <c r="U1872" t="s">
        <v>14799</v>
      </c>
    </row>
    <row r="1873" spans="1:21" x14ac:dyDescent="0.3">
      <c r="A1873" t="s">
        <v>5733</v>
      </c>
      <c r="B1873" t="s">
        <v>5734</v>
      </c>
      <c r="C1873" t="s">
        <v>20</v>
      </c>
      <c r="D1873" t="s">
        <v>21</v>
      </c>
      <c r="E1873" t="s">
        <v>37</v>
      </c>
      <c r="F1873" t="s">
        <v>38</v>
      </c>
      <c r="G1873" t="s">
        <v>24</v>
      </c>
      <c r="H1873">
        <v>214</v>
      </c>
      <c r="I1873">
        <v>19</v>
      </c>
      <c r="J1873">
        <v>11.3</v>
      </c>
      <c r="K1873" s="5">
        <f t="shared" si="58"/>
        <v>0</v>
      </c>
      <c r="L1873">
        <v>11</v>
      </c>
      <c r="M1873">
        <v>6</v>
      </c>
      <c r="N1873" s="7">
        <f t="shared" si="59"/>
        <v>0.35294117647058826</v>
      </c>
      <c r="O1873">
        <v>1</v>
      </c>
      <c r="P1873">
        <v>1</v>
      </c>
      <c r="Q1873">
        <v>16</v>
      </c>
      <c r="R1873">
        <v>3.28</v>
      </c>
      <c r="S1873" t="s">
        <v>573</v>
      </c>
      <c r="T1873" t="s">
        <v>5735</v>
      </c>
      <c r="U1873" t="s">
        <v>14799</v>
      </c>
    </row>
    <row r="1874" spans="1:21" x14ac:dyDescent="0.3">
      <c r="A1874" t="s">
        <v>5736</v>
      </c>
      <c r="B1874" t="s">
        <v>5737</v>
      </c>
      <c r="C1874" t="s">
        <v>99</v>
      </c>
      <c r="D1874" t="s">
        <v>21</v>
      </c>
      <c r="E1874" t="s">
        <v>49</v>
      </c>
      <c r="F1874" t="s">
        <v>38</v>
      </c>
      <c r="G1874" t="s">
        <v>53</v>
      </c>
      <c r="H1874">
        <v>145</v>
      </c>
      <c r="I1874">
        <v>11</v>
      </c>
      <c r="J1874">
        <v>13.2</v>
      </c>
      <c r="K1874" s="5">
        <f t="shared" si="58"/>
        <v>0</v>
      </c>
      <c r="L1874">
        <v>0</v>
      </c>
      <c r="M1874">
        <v>0</v>
      </c>
      <c r="N1874" s="7">
        <f t="shared" si="59"/>
        <v>0</v>
      </c>
      <c r="O1874">
        <v>10</v>
      </c>
      <c r="P1874">
        <v>1</v>
      </c>
      <c r="Q1874">
        <v>13</v>
      </c>
      <c r="R1874">
        <v>25</v>
      </c>
      <c r="S1874" t="s">
        <v>573</v>
      </c>
      <c r="T1874" t="s">
        <v>5738</v>
      </c>
      <c r="U1874" t="s">
        <v>14799</v>
      </c>
    </row>
    <row r="1875" spans="1:21" x14ac:dyDescent="0.3">
      <c r="A1875" t="s">
        <v>5739</v>
      </c>
      <c r="B1875" t="s">
        <v>5740</v>
      </c>
      <c r="C1875" t="s">
        <v>20</v>
      </c>
      <c r="D1875" t="s">
        <v>21</v>
      </c>
      <c r="E1875" t="s">
        <v>22</v>
      </c>
      <c r="F1875" t="s">
        <v>29</v>
      </c>
      <c r="G1875" t="s">
        <v>24</v>
      </c>
      <c r="H1875">
        <v>257</v>
      </c>
      <c r="I1875">
        <v>14</v>
      </c>
      <c r="J1875">
        <v>18.399999999999999</v>
      </c>
      <c r="K1875" s="5">
        <f t="shared" si="58"/>
        <v>1</v>
      </c>
      <c r="L1875">
        <v>6</v>
      </c>
      <c r="M1875">
        <v>5</v>
      </c>
      <c r="N1875" s="7">
        <f t="shared" si="59"/>
        <v>0.45454545454545453</v>
      </c>
      <c r="O1875">
        <v>2</v>
      </c>
      <c r="P1875">
        <v>1</v>
      </c>
      <c r="Q1875">
        <v>4</v>
      </c>
      <c r="R1875">
        <v>7</v>
      </c>
      <c r="S1875" t="s">
        <v>573</v>
      </c>
      <c r="T1875" t="s">
        <v>5741</v>
      </c>
      <c r="U1875" t="s">
        <v>14799</v>
      </c>
    </row>
    <row r="1876" spans="1:21" x14ac:dyDescent="0.3">
      <c r="A1876" t="s">
        <v>5742</v>
      </c>
      <c r="B1876" t="s">
        <v>5743</v>
      </c>
      <c r="C1876" t="s">
        <v>20</v>
      </c>
      <c r="D1876" t="s">
        <v>21</v>
      </c>
      <c r="E1876" t="s">
        <v>22</v>
      </c>
      <c r="F1876" t="s">
        <v>29</v>
      </c>
      <c r="G1876" t="s">
        <v>24</v>
      </c>
      <c r="H1876">
        <v>49</v>
      </c>
      <c r="I1876">
        <v>5</v>
      </c>
      <c r="J1876">
        <v>9.8000000000000007</v>
      </c>
      <c r="K1876" s="5">
        <f t="shared" si="58"/>
        <v>0</v>
      </c>
      <c r="L1876">
        <v>0</v>
      </c>
      <c r="M1876">
        <v>1</v>
      </c>
      <c r="N1876" s="7">
        <f t="shared" si="59"/>
        <v>1</v>
      </c>
      <c r="O1876">
        <v>2</v>
      </c>
      <c r="P1876">
        <v>2</v>
      </c>
      <c r="Q1876">
        <v>2</v>
      </c>
      <c r="R1876">
        <v>2</v>
      </c>
      <c r="S1876" t="s">
        <v>573</v>
      </c>
      <c r="T1876" t="s">
        <v>5744</v>
      </c>
      <c r="U1876" t="s">
        <v>14799</v>
      </c>
    </row>
    <row r="1877" spans="1:21" x14ac:dyDescent="0.3">
      <c r="A1877" t="s">
        <v>5745</v>
      </c>
      <c r="B1877" t="s">
        <v>5746</v>
      </c>
      <c r="C1877" t="s">
        <v>20</v>
      </c>
      <c r="D1877" t="s">
        <v>213</v>
      </c>
      <c r="E1877" t="s">
        <v>22</v>
      </c>
      <c r="F1877" t="s">
        <v>29</v>
      </c>
      <c r="G1877" t="s">
        <v>24</v>
      </c>
      <c r="H1877">
        <v>15</v>
      </c>
      <c r="I1877">
        <v>5</v>
      </c>
      <c r="J1877">
        <v>3</v>
      </c>
      <c r="K1877" s="5">
        <f t="shared" si="58"/>
        <v>0</v>
      </c>
      <c r="L1877">
        <v>0</v>
      </c>
      <c r="M1877">
        <v>0</v>
      </c>
      <c r="N1877" s="7">
        <f t="shared" si="59"/>
        <v>0</v>
      </c>
      <c r="O1877">
        <v>3</v>
      </c>
      <c r="P1877">
        <v>2</v>
      </c>
      <c r="Q1877">
        <v>1</v>
      </c>
      <c r="R1877">
        <v>40</v>
      </c>
      <c r="S1877" t="s">
        <v>2037</v>
      </c>
      <c r="T1877" t="s">
        <v>5747</v>
      </c>
      <c r="U1877" t="s">
        <v>14808</v>
      </c>
    </row>
    <row r="1878" spans="1:21" x14ac:dyDescent="0.3">
      <c r="A1878" t="s">
        <v>5748</v>
      </c>
      <c r="B1878" t="s">
        <v>5749</v>
      </c>
      <c r="C1878" t="s">
        <v>20</v>
      </c>
      <c r="D1878" t="s">
        <v>21</v>
      </c>
      <c r="E1878" t="s">
        <v>22</v>
      </c>
      <c r="F1878" t="s">
        <v>23</v>
      </c>
      <c r="G1878" t="s">
        <v>24</v>
      </c>
      <c r="H1878">
        <v>132</v>
      </c>
      <c r="I1878">
        <v>11</v>
      </c>
      <c r="J1878">
        <v>12</v>
      </c>
      <c r="K1878" s="5">
        <f t="shared" si="58"/>
        <v>0</v>
      </c>
      <c r="L1878">
        <v>8</v>
      </c>
      <c r="M1878">
        <v>2</v>
      </c>
      <c r="N1878" s="7">
        <f t="shared" si="59"/>
        <v>0.2</v>
      </c>
      <c r="O1878">
        <v>1</v>
      </c>
      <c r="P1878">
        <v>0</v>
      </c>
      <c r="Q1878">
        <v>10</v>
      </c>
      <c r="R1878">
        <v>25</v>
      </c>
      <c r="S1878" t="s">
        <v>2037</v>
      </c>
      <c r="T1878" t="s">
        <v>5750</v>
      </c>
      <c r="U1878" t="s">
        <v>14808</v>
      </c>
    </row>
    <row r="1879" spans="1:21" x14ac:dyDescent="0.3">
      <c r="A1879" t="s">
        <v>5751</v>
      </c>
      <c r="B1879" t="s">
        <v>5752</v>
      </c>
      <c r="C1879" t="s">
        <v>20</v>
      </c>
      <c r="D1879" t="s">
        <v>21</v>
      </c>
      <c r="E1879" t="s">
        <v>22</v>
      </c>
      <c r="F1879" t="s">
        <v>29</v>
      </c>
      <c r="G1879" t="s">
        <v>24</v>
      </c>
      <c r="H1879">
        <v>41</v>
      </c>
      <c r="I1879">
        <v>5</v>
      </c>
      <c r="J1879">
        <v>8.1999999999999993</v>
      </c>
      <c r="K1879" s="5">
        <f t="shared" si="58"/>
        <v>0</v>
      </c>
      <c r="L1879">
        <v>0</v>
      </c>
      <c r="M1879">
        <v>0</v>
      </c>
      <c r="N1879" s="7">
        <f t="shared" si="59"/>
        <v>0</v>
      </c>
      <c r="O1879">
        <v>3</v>
      </c>
      <c r="P1879">
        <v>2</v>
      </c>
      <c r="Q1879">
        <v>3</v>
      </c>
      <c r="R1879">
        <v>35</v>
      </c>
      <c r="S1879" t="s">
        <v>2037</v>
      </c>
      <c r="T1879" t="s">
        <v>5753</v>
      </c>
      <c r="U1879" t="s">
        <v>14808</v>
      </c>
    </row>
    <row r="1880" spans="1:21" x14ac:dyDescent="0.3">
      <c r="A1880" t="s">
        <v>5754</v>
      </c>
      <c r="B1880" t="s">
        <v>5101</v>
      </c>
      <c r="C1880" t="s">
        <v>20</v>
      </c>
      <c r="D1880" t="s">
        <v>21</v>
      </c>
      <c r="E1880" t="s">
        <v>22</v>
      </c>
      <c r="F1880" t="s">
        <v>23</v>
      </c>
      <c r="G1880" t="s">
        <v>24</v>
      </c>
      <c r="H1880">
        <v>191</v>
      </c>
      <c r="I1880">
        <v>11</v>
      </c>
      <c r="J1880">
        <v>17.399999999999999</v>
      </c>
      <c r="K1880" s="5">
        <f t="shared" si="58"/>
        <v>1</v>
      </c>
      <c r="L1880">
        <v>6</v>
      </c>
      <c r="M1880">
        <v>3</v>
      </c>
      <c r="N1880" s="7">
        <f t="shared" si="59"/>
        <v>0.33333333333333331</v>
      </c>
      <c r="O1880">
        <v>1</v>
      </c>
      <c r="P1880">
        <v>1</v>
      </c>
      <c r="Q1880">
        <v>6</v>
      </c>
      <c r="R1880">
        <v>40</v>
      </c>
      <c r="S1880" t="s">
        <v>2126</v>
      </c>
      <c r="T1880" t="s">
        <v>5755</v>
      </c>
      <c r="U1880" t="s">
        <v>14809</v>
      </c>
    </row>
    <row r="1881" spans="1:21" x14ac:dyDescent="0.3">
      <c r="A1881" t="s">
        <v>5756</v>
      </c>
      <c r="B1881" t="s">
        <v>5757</v>
      </c>
      <c r="C1881" t="s">
        <v>20</v>
      </c>
      <c r="D1881" t="s">
        <v>21</v>
      </c>
      <c r="E1881" t="s">
        <v>22</v>
      </c>
      <c r="F1881" t="s">
        <v>29</v>
      </c>
      <c r="G1881" t="s">
        <v>24</v>
      </c>
      <c r="H1881">
        <v>106</v>
      </c>
      <c r="I1881">
        <v>7</v>
      </c>
      <c r="J1881">
        <v>15.1</v>
      </c>
      <c r="K1881" s="5">
        <f t="shared" si="58"/>
        <v>1</v>
      </c>
      <c r="L1881">
        <v>4</v>
      </c>
      <c r="M1881">
        <v>0</v>
      </c>
      <c r="N1881" s="7">
        <f t="shared" si="59"/>
        <v>0</v>
      </c>
      <c r="O1881">
        <v>2</v>
      </c>
      <c r="P1881">
        <v>1</v>
      </c>
      <c r="Q1881">
        <v>3</v>
      </c>
      <c r="R1881">
        <v>7</v>
      </c>
      <c r="S1881" t="s">
        <v>2126</v>
      </c>
      <c r="T1881" t="s">
        <v>5758</v>
      </c>
      <c r="U1881" t="s">
        <v>14809</v>
      </c>
    </row>
    <row r="1882" spans="1:21" x14ac:dyDescent="0.3">
      <c r="A1882" t="s">
        <v>5759</v>
      </c>
      <c r="B1882" t="s">
        <v>5760</v>
      </c>
      <c r="C1882" t="s">
        <v>20</v>
      </c>
      <c r="D1882" t="s">
        <v>21</v>
      </c>
      <c r="E1882" t="s">
        <v>22</v>
      </c>
      <c r="F1882" t="s">
        <v>29</v>
      </c>
      <c r="G1882" t="s">
        <v>24</v>
      </c>
      <c r="H1882">
        <v>90</v>
      </c>
      <c r="I1882">
        <v>6</v>
      </c>
      <c r="J1882">
        <v>15</v>
      </c>
      <c r="K1882" s="5">
        <f t="shared" si="58"/>
        <v>0</v>
      </c>
      <c r="L1882">
        <v>4</v>
      </c>
      <c r="M1882">
        <v>1</v>
      </c>
      <c r="N1882" s="7">
        <f t="shared" si="59"/>
        <v>0.2</v>
      </c>
      <c r="O1882">
        <v>1</v>
      </c>
      <c r="P1882">
        <v>0</v>
      </c>
      <c r="Q1882">
        <v>5</v>
      </c>
      <c r="R1882">
        <v>11.5</v>
      </c>
      <c r="S1882" t="s">
        <v>2126</v>
      </c>
      <c r="T1882" t="s">
        <v>5761</v>
      </c>
      <c r="U1882" t="s">
        <v>14809</v>
      </c>
    </row>
    <row r="1883" spans="1:21" x14ac:dyDescent="0.3">
      <c r="A1883" t="s">
        <v>5762</v>
      </c>
      <c r="B1883" t="s">
        <v>5763</v>
      </c>
      <c r="C1883" t="s">
        <v>20</v>
      </c>
      <c r="D1883" t="s">
        <v>21</v>
      </c>
      <c r="E1883" t="s">
        <v>22</v>
      </c>
      <c r="F1883" t="s">
        <v>29</v>
      </c>
      <c r="G1883" t="s">
        <v>24</v>
      </c>
      <c r="H1883">
        <v>294</v>
      </c>
      <c r="I1883">
        <v>16</v>
      </c>
      <c r="J1883">
        <v>18.399999999999999</v>
      </c>
      <c r="K1883" s="5">
        <f t="shared" si="58"/>
        <v>1</v>
      </c>
      <c r="L1883">
        <v>9</v>
      </c>
      <c r="M1883">
        <v>3</v>
      </c>
      <c r="N1883" s="7">
        <f t="shared" si="59"/>
        <v>0.25</v>
      </c>
      <c r="O1883">
        <v>4</v>
      </c>
      <c r="P1883">
        <v>0</v>
      </c>
      <c r="Q1883">
        <v>10</v>
      </c>
      <c r="R1883">
        <v>12</v>
      </c>
      <c r="S1883" t="s">
        <v>2126</v>
      </c>
      <c r="T1883" t="s">
        <v>5764</v>
      </c>
      <c r="U1883" t="s">
        <v>14809</v>
      </c>
    </row>
    <row r="1884" spans="1:21" x14ac:dyDescent="0.3">
      <c r="A1884" t="s">
        <v>5765</v>
      </c>
      <c r="B1884" t="s">
        <v>5766</v>
      </c>
      <c r="C1884" t="s">
        <v>99</v>
      </c>
      <c r="D1884" t="s">
        <v>125</v>
      </c>
      <c r="E1884" t="s">
        <v>22</v>
      </c>
      <c r="F1884" t="s">
        <v>29</v>
      </c>
      <c r="G1884" t="s">
        <v>24</v>
      </c>
      <c r="H1884">
        <v>95</v>
      </c>
      <c r="I1884">
        <v>4</v>
      </c>
      <c r="J1884">
        <v>23.8</v>
      </c>
      <c r="K1884" s="5">
        <f t="shared" si="58"/>
        <v>1</v>
      </c>
      <c r="L1884">
        <v>0</v>
      </c>
      <c r="M1884">
        <v>0</v>
      </c>
      <c r="N1884" s="7">
        <f t="shared" si="59"/>
        <v>0</v>
      </c>
      <c r="O1884">
        <v>0</v>
      </c>
      <c r="P1884">
        <v>0</v>
      </c>
      <c r="Q1884">
        <v>2</v>
      </c>
      <c r="R1884">
        <v>5</v>
      </c>
      <c r="S1884" t="s">
        <v>2126</v>
      </c>
      <c r="T1884" t="s">
        <v>5767</v>
      </c>
      <c r="U1884" t="s">
        <v>14809</v>
      </c>
    </row>
    <row r="1885" spans="1:21" x14ac:dyDescent="0.3">
      <c r="A1885" t="s">
        <v>5768</v>
      </c>
      <c r="B1885" t="s">
        <v>5769</v>
      </c>
      <c r="C1885" t="s">
        <v>20</v>
      </c>
      <c r="D1885" t="s">
        <v>21</v>
      </c>
      <c r="E1885" t="s">
        <v>22</v>
      </c>
      <c r="F1885" t="s">
        <v>38</v>
      </c>
      <c r="G1885" t="s">
        <v>24</v>
      </c>
      <c r="H1885">
        <v>171</v>
      </c>
      <c r="I1885">
        <v>15</v>
      </c>
      <c r="J1885">
        <v>11.4</v>
      </c>
      <c r="K1885" s="5">
        <f t="shared" si="58"/>
        <v>0</v>
      </c>
      <c r="L1885">
        <v>6</v>
      </c>
      <c r="M1885">
        <v>2</v>
      </c>
      <c r="N1885" s="7">
        <f t="shared" si="59"/>
        <v>0.25</v>
      </c>
      <c r="O1885">
        <v>7</v>
      </c>
      <c r="P1885">
        <v>0</v>
      </c>
      <c r="Q1885">
        <v>14</v>
      </c>
      <c r="R1885">
        <v>30</v>
      </c>
      <c r="S1885" t="s">
        <v>907</v>
      </c>
      <c r="T1885" t="s">
        <v>5770</v>
      </c>
      <c r="U1885" t="s">
        <v>14804</v>
      </c>
    </row>
    <row r="1886" spans="1:21" x14ac:dyDescent="0.3">
      <c r="A1886" t="s">
        <v>5771</v>
      </c>
      <c r="B1886" t="s">
        <v>5772</v>
      </c>
      <c r="C1886" t="s">
        <v>99</v>
      </c>
      <c r="D1886" t="s">
        <v>21</v>
      </c>
      <c r="E1886" t="s">
        <v>37</v>
      </c>
      <c r="F1886" t="s">
        <v>38</v>
      </c>
      <c r="G1886" t="s">
        <v>24</v>
      </c>
      <c r="H1886">
        <v>55</v>
      </c>
      <c r="I1886">
        <v>6</v>
      </c>
      <c r="J1886">
        <v>9.1999999999999993</v>
      </c>
      <c r="K1886" s="5">
        <f t="shared" si="58"/>
        <v>0</v>
      </c>
      <c r="L1886">
        <v>0</v>
      </c>
      <c r="M1886">
        <v>0</v>
      </c>
      <c r="N1886" s="7">
        <f t="shared" si="59"/>
        <v>0</v>
      </c>
      <c r="O1886">
        <v>0</v>
      </c>
      <c r="P1886">
        <v>0</v>
      </c>
      <c r="Q1886">
        <v>3</v>
      </c>
      <c r="R1886">
        <v>41.9</v>
      </c>
      <c r="S1886" t="s">
        <v>891</v>
      </c>
      <c r="T1886" t="s">
        <v>5773</v>
      </c>
      <c r="U1886" t="s">
        <v>14804</v>
      </c>
    </row>
    <row r="1887" spans="1:21" x14ac:dyDescent="0.3">
      <c r="A1887" t="s">
        <v>5774</v>
      </c>
      <c r="B1887" t="s">
        <v>5775</v>
      </c>
      <c r="C1887" t="s">
        <v>20</v>
      </c>
      <c r="D1887" t="s">
        <v>42</v>
      </c>
      <c r="E1887" t="s">
        <v>37</v>
      </c>
      <c r="F1887" t="s">
        <v>38</v>
      </c>
      <c r="G1887" t="s">
        <v>24</v>
      </c>
      <c r="H1887">
        <v>322</v>
      </c>
      <c r="I1887">
        <v>17</v>
      </c>
      <c r="J1887">
        <v>18.899999999999999</v>
      </c>
      <c r="K1887" s="5">
        <f t="shared" si="58"/>
        <v>1</v>
      </c>
      <c r="L1887">
        <v>10</v>
      </c>
      <c r="M1887">
        <v>7</v>
      </c>
      <c r="N1887" s="7">
        <f t="shared" si="59"/>
        <v>0.41176470588235292</v>
      </c>
      <c r="O1887">
        <v>0</v>
      </c>
      <c r="P1887">
        <v>0</v>
      </c>
      <c r="Q1887">
        <v>15</v>
      </c>
      <c r="R1887">
        <v>50</v>
      </c>
      <c r="S1887" t="s">
        <v>891</v>
      </c>
      <c r="T1887" t="s">
        <v>5776</v>
      </c>
      <c r="U1887" t="s">
        <v>14804</v>
      </c>
    </row>
    <row r="1888" spans="1:21" x14ac:dyDescent="0.3">
      <c r="A1888" t="s">
        <v>5777</v>
      </c>
      <c r="B1888" t="s">
        <v>5778</v>
      </c>
      <c r="C1888" t="s">
        <v>20</v>
      </c>
      <c r="D1888" t="s">
        <v>21</v>
      </c>
      <c r="E1888" t="s">
        <v>37</v>
      </c>
      <c r="F1888" t="s">
        <v>38</v>
      </c>
      <c r="G1888" t="s">
        <v>24</v>
      </c>
      <c r="H1888">
        <v>55</v>
      </c>
      <c r="I1888">
        <v>7</v>
      </c>
      <c r="J1888">
        <v>7.9</v>
      </c>
      <c r="K1888" s="5">
        <f t="shared" si="58"/>
        <v>0</v>
      </c>
      <c r="L1888">
        <v>3</v>
      </c>
      <c r="M1888">
        <v>4</v>
      </c>
      <c r="N1888" s="7">
        <f t="shared" si="59"/>
        <v>0.5714285714285714</v>
      </c>
      <c r="O1888">
        <v>0</v>
      </c>
      <c r="P1888">
        <v>0</v>
      </c>
      <c r="Q1888">
        <v>6</v>
      </c>
      <c r="R1888">
        <v>36.5</v>
      </c>
      <c r="S1888" t="s">
        <v>891</v>
      </c>
      <c r="T1888" t="s">
        <v>5779</v>
      </c>
      <c r="U1888" t="s">
        <v>14804</v>
      </c>
    </row>
    <row r="1889" spans="1:21" x14ac:dyDescent="0.3">
      <c r="A1889" t="s">
        <v>5780</v>
      </c>
      <c r="B1889" t="s">
        <v>5781</v>
      </c>
      <c r="C1889" t="s">
        <v>20</v>
      </c>
      <c r="D1889" t="s">
        <v>33</v>
      </c>
      <c r="E1889" t="s">
        <v>22</v>
      </c>
      <c r="F1889" t="s">
        <v>29</v>
      </c>
      <c r="G1889" t="s">
        <v>24</v>
      </c>
      <c r="H1889">
        <v>80</v>
      </c>
      <c r="I1889">
        <v>10</v>
      </c>
      <c r="J1889">
        <v>8</v>
      </c>
      <c r="K1889" s="5">
        <f t="shared" si="58"/>
        <v>0</v>
      </c>
      <c r="L1889">
        <v>4</v>
      </c>
      <c r="M1889">
        <v>4</v>
      </c>
      <c r="N1889" s="7">
        <f t="shared" si="59"/>
        <v>0.5</v>
      </c>
      <c r="O1889">
        <v>1</v>
      </c>
      <c r="P1889">
        <v>1</v>
      </c>
      <c r="Q1889">
        <v>2</v>
      </c>
      <c r="R1889">
        <v>10</v>
      </c>
      <c r="S1889" t="s">
        <v>5782</v>
      </c>
      <c r="T1889" t="s">
        <v>5783</v>
      </c>
      <c r="U1889" t="s">
        <v>14823</v>
      </c>
    </row>
    <row r="1890" spans="1:21" x14ac:dyDescent="0.3">
      <c r="A1890" t="s">
        <v>5784</v>
      </c>
      <c r="B1890" t="s">
        <v>5785</v>
      </c>
      <c r="C1890" t="s">
        <v>20</v>
      </c>
      <c r="D1890" t="s">
        <v>42</v>
      </c>
      <c r="E1890" t="s">
        <v>22</v>
      </c>
      <c r="F1890" t="s">
        <v>29</v>
      </c>
      <c r="G1890" t="s">
        <v>24</v>
      </c>
      <c r="H1890">
        <v>290</v>
      </c>
      <c r="I1890">
        <v>22</v>
      </c>
      <c r="J1890">
        <v>13.2</v>
      </c>
      <c r="K1890" s="5">
        <f t="shared" si="58"/>
        <v>0</v>
      </c>
      <c r="L1890">
        <v>7</v>
      </c>
      <c r="M1890">
        <v>15</v>
      </c>
      <c r="N1890" s="7">
        <f t="shared" si="59"/>
        <v>0.68181818181818177</v>
      </c>
      <c r="O1890">
        <v>0</v>
      </c>
      <c r="P1890">
        <v>0</v>
      </c>
      <c r="Q1890">
        <v>6</v>
      </c>
      <c r="R1890">
        <v>2.5</v>
      </c>
      <c r="S1890" t="s">
        <v>5782</v>
      </c>
      <c r="T1890" t="s">
        <v>5786</v>
      </c>
      <c r="U1890" t="s">
        <v>14823</v>
      </c>
    </row>
    <row r="1891" spans="1:21" x14ac:dyDescent="0.3">
      <c r="A1891" t="s">
        <v>5787</v>
      </c>
      <c r="B1891" t="s">
        <v>5788</v>
      </c>
      <c r="C1891" t="s">
        <v>20</v>
      </c>
      <c r="D1891" t="s">
        <v>42</v>
      </c>
      <c r="E1891" t="s">
        <v>22</v>
      </c>
      <c r="F1891" t="s">
        <v>29</v>
      </c>
      <c r="G1891" t="s">
        <v>24</v>
      </c>
      <c r="H1891">
        <v>51</v>
      </c>
      <c r="I1891">
        <v>7</v>
      </c>
      <c r="J1891">
        <v>7.3</v>
      </c>
      <c r="K1891" s="5">
        <f t="shared" si="58"/>
        <v>0</v>
      </c>
      <c r="L1891">
        <v>2</v>
      </c>
      <c r="M1891">
        <v>5</v>
      </c>
      <c r="N1891" s="7">
        <f t="shared" si="59"/>
        <v>0.7142857142857143</v>
      </c>
      <c r="O1891">
        <v>0</v>
      </c>
      <c r="P1891">
        <v>0</v>
      </c>
      <c r="Q1891">
        <v>3</v>
      </c>
      <c r="R1891">
        <v>10</v>
      </c>
      <c r="S1891" t="s">
        <v>5782</v>
      </c>
      <c r="T1891" t="s">
        <v>5789</v>
      </c>
      <c r="U1891" t="s">
        <v>14823</v>
      </c>
    </row>
    <row r="1892" spans="1:21" x14ac:dyDescent="0.3">
      <c r="A1892" t="s">
        <v>5790</v>
      </c>
      <c r="B1892" t="s">
        <v>5791</v>
      </c>
      <c r="C1892" t="s">
        <v>99</v>
      </c>
      <c r="D1892" t="s">
        <v>125</v>
      </c>
      <c r="E1892" t="s">
        <v>22</v>
      </c>
      <c r="F1892" t="s">
        <v>29</v>
      </c>
      <c r="G1892" t="s">
        <v>24</v>
      </c>
      <c r="H1892">
        <v>84</v>
      </c>
      <c r="I1892">
        <v>8</v>
      </c>
      <c r="J1892">
        <v>10.5</v>
      </c>
      <c r="K1892" s="5">
        <f t="shared" si="58"/>
        <v>0</v>
      </c>
      <c r="L1892">
        <v>0</v>
      </c>
      <c r="M1892">
        <v>0</v>
      </c>
      <c r="N1892" s="7">
        <f t="shared" si="59"/>
        <v>0</v>
      </c>
      <c r="O1892">
        <v>0</v>
      </c>
      <c r="P1892">
        <v>0</v>
      </c>
      <c r="Q1892">
        <v>1</v>
      </c>
      <c r="R1892">
        <v>1.5</v>
      </c>
      <c r="S1892" t="s">
        <v>5782</v>
      </c>
      <c r="T1892" t="s">
        <v>5792</v>
      </c>
      <c r="U1892" t="s">
        <v>14823</v>
      </c>
    </row>
    <row r="1893" spans="1:21" x14ac:dyDescent="0.3">
      <c r="A1893" t="s">
        <v>5793</v>
      </c>
      <c r="B1893" t="s">
        <v>5794</v>
      </c>
      <c r="C1893" t="s">
        <v>20</v>
      </c>
      <c r="D1893" t="s">
        <v>42</v>
      </c>
      <c r="E1893" t="s">
        <v>22</v>
      </c>
      <c r="F1893" t="s">
        <v>23</v>
      </c>
      <c r="G1893" t="s">
        <v>24</v>
      </c>
      <c r="H1893">
        <v>141</v>
      </c>
      <c r="I1893">
        <v>12</v>
      </c>
      <c r="J1893">
        <v>11.8</v>
      </c>
      <c r="K1893" s="5">
        <f t="shared" si="58"/>
        <v>0</v>
      </c>
      <c r="L1893">
        <v>2</v>
      </c>
      <c r="M1893">
        <v>7</v>
      </c>
      <c r="N1893" s="7">
        <f t="shared" si="59"/>
        <v>0.77777777777777779</v>
      </c>
      <c r="O1893">
        <v>1</v>
      </c>
      <c r="P1893">
        <v>2</v>
      </c>
      <c r="Q1893">
        <v>5</v>
      </c>
      <c r="R1893">
        <v>5</v>
      </c>
      <c r="S1893" t="s">
        <v>5782</v>
      </c>
      <c r="T1893" t="s">
        <v>5795</v>
      </c>
      <c r="U1893" t="s">
        <v>14823</v>
      </c>
    </row>
    <row r="1894" spans="1:21" x14ac:dyDescent="0.3">
      <c r="A1894" t="s">
        <v>5796</v>
      </c>
      <c r="B1894" t="s">
        <v>5797</v>
      </c>
      <c r="C1894" t="s">
        <v>20</v>
      </c>
      <c r="D1894" t="s">
        <v>33</v>
      </c>
      <c r="E1894" t="s">
        <v>49</v>
      </c>
      <c r="F1894" t="s">
        <v>38</v>
      </c>
      <c r="G1894" t="s">
        <v>24</v>
      </c>
      <c r="H1894">
        <v>519</v>
      </c>
      <c r="I1894">
        <v>30</v>
      </c>
      <c r="J1894">
        <v>17.3</v>
      </c>
      <c r="K1894" s="5">
        <f t="shared" si="58"/>
        <v>1</v>
      </c>
      <c r="L1894">
        <v>9</v>
      </c>
      <c r="M1894">
        <v>17</v>
      </c>
      <c r="N1894" s="7">
        <f t="shared" si="59"/>
        <v>0.65384615384615385</v>
      </c>
      <c r="O1894">
        <v>2</v>
      </c>
      <c r="P1894">
        <v>2</v>
      </c>
      <c r="Q1894">
        <v>27</v>
      </c>
      <c r="R1894">
        <v>69</v>
      </c>
      <c r="S1894" t="s">
        <v>5782</v>
      </c>
      <c r="T1894" t="s">
        <v>5798</v>
      </c>
      <c r="U1894" t="s">
        <v>14823</v>
      </c>
    </row>
    <row r="1895" spans="1:21" x14ac:dyDescent="0.3">
      <c r="A1895" t="s">
        <v>5799</v>
      </c>
      <c r="B1895" t="s">
        <v>5800</v>
      </c>
      <c r="C1895" t="s">
        <v>99</v>
      </c>
      <c r="D1895" t="s">
        <v>125</v>
      </c>
      <c r="E1895" t="s">
        <v>22</v>
      </c>
      <c r="F1895" t="s">
        <v>29</v>
      </c>
      <c r="G1895" t="s">
        <v>24</v>
      </c>
      <c r="H1895">
        <v>26</v>
      </c>
      <c r="I1895">
        <v>4</v>
      </c>
      <c r="J1895">
        <v>6.5</v>
      </c>
      <c r="K1895" s="5">
        <f t="shared" si="58"/>
        <v>0</v>
      </c>
      <c r="L1895">
        <v>0</v>
      </c>
      <c r="M1895">
        <v>0</v>
      </c>
      <c r="N1895" s="7">
        <f t="shared" si="59"/>
        <v>0</v>
      </c>
      <c r="O1895">
        <v>0</v>
      </c>
      <c r="P1895">
        <v>0</v>
      </c>
      <c r="Q1895">
        <v>1</v>
      </c>
      <c r="R1895">
        <v>1</v>
      </c>
      <c r="S1895" t="s">
        <v>5782</v>
      </c>
      <c r="T1895" t="s">
        <v>5801</v>
      </c>
      <c r="U1895" t="s">
        <v>14823</v>
      </c>
    </row>
    <row r="1896" spans="1:21" x14ac:dyDescent="0.3">
      <c r="A1896" t="s">
        <v>5802</v>
      </c>
      <c r="B1896" t="s">
        <v>5803</v>
      </c>
      <c r="C1896" t="s">
        <v>99</v>
      </c>
      <c r="D1896" t="s">
        <v>21</v>
      </c>
      <c r="E1896" t="s">
        <v>22</v>
      </c>
      <c r="F1896" t="s">
        <v>23</v>
      </c>
      <c r="G1896" t="s">
        <v>24</v>
      </c>
      <c r="H1896">
        <v>223</v>
      </c>
      <c r="I1896">
        <v>26</v>
      </c>
      <c r="J1896">
        <v>8.6</v>
      </c>
      <c r="K1896" s="5">
        <f t="shared" si="58"/>
        <v>0</v>
      </c>
      <c r="L1896">
        <v>0</v>
      </c>
      <c r="M1896">
        <v>0</v>
      </c>
      <c r="N1896" s="7">
        <f t="shared" si="59"/>
        <v>0</v>
      </c>
      <c r="O1896">
        <v>15</v>
      </c>
      <c r="P1896">
        <v>3</v>
      </c>
      <c r="Q1896">
        <v>10</v>
      </c>
      <c r="R1896">
        <v>2</v>
      </c>
      <c r="S1896" t="s">
        <v>5782</v>
      </c>
      <c r="T1896" t="s">
        <v>5804</v>
      </c>
      <c r="U1896" t="s">
        <v>14823</v>
      </c>
    </row>
    <row r="1897" spans="1:21" x14ac:dyDescent="0.3">
      <c r="A1897" t="s">
        <v>5805</v>
      </c>
      <c r="B1897" t="s">
        <v>5806</v>
      </c>
      <c r="C1897" t="s">
        <v>20</v>
      </c>
      <c r="D1897" t="s">
        <v>21</v>
      </c>
      <c r="E1897" t="s">
        <v>22</v>
      </c>
      <c r="F1897" t="s">
        <v>29</v>
      </c>
      <c r="G1897" t="s">
        <v>24</v>
      </c>
      <c r="H1897">
        <v>310</v>
      </c>
      <c r="I1897">
        <v>23</v>
      </c>
      <c r="J1897">
        <v>13.5</v>
      </c>
      <c r="K1897" s="5">
        <f t="shared" si="58"/>
        <v>0</v>
      </c>
      <c r="L1897">
        <v>3</v>
      </c>
      <c r="M1897">
        <v>18</v>
      </c>
      <c r="N1897" s="7">
        <f t="shared" si="59"/>
        <v>0.8571428571428571</v>
      </c>
      <c r="O1897">
        <v>2</v>
      </c>
      <c r="P1897">
        <v>0</v>
      </c>
      <c r="Q1897">
        <v>10</v>
      </c>
      <c r="R1897">
        <v>5.0999999999999996</v>
      </c>
      <c r="S1897" t="s">
        <v>5807</v>
      </c>
      <c r="T1897" t="s">
        <v>5808</v>
      </c>
      <c r="U1897" t="s">
        <v>14823</v>
      </c>
    </row>
    <row r="1898" spans="1:21" x14ac:dyDescent="0.3">
      <c r="A1898" t="s">
        <v>5809</v>
      </c>
      <c r="B1898" t="s">
        <v>5810</v>
      </c>
      <c r="C1898" t="s">
        <v>99</v>
      </c>
      <c r="D1898" t="s">
        <v>125</v>
      </c>
      <c r="E1898" t="s">
        <v>22</v>
      </c>
      <c r="F1898" t="s">
        <v>29</v>
      </c>
      <c r="G1898" t="s">
        <v>24</v>
      </c>
      <c r="H1898">
        <v>201</v>
      </c>
      <c r="I1898">
        <v>10</v>
      </c>
      <c r="J1898">
        <v>20.100000000000001</v>
      </c>
      <c r="K1898" s="5">
        <f t="shared" si="58"/>
        <v>1</v>
      </c>
      <c r="L1898">
        <v>0</v>
      </c>
      <c r="M1898">
        <v>0</v>
      </c>
      <c r="N1898" s="7">
        <f t="shared" si="59"/>
        <v>0</v>
      </c>
      <c r="O1898">
        <v>0</v>
      </c>
      <c r="P1898">
        <v>0</v>
      </c>
      <c r="Q1898">
        <v>6</v>
      </c>
      <c r="R1898">
        <v>4.9000000000000004</v>
      </c>
      <c r="S1898" t="s">
        <v>5807</v>
      </c>
      <c r="T1898" t="s">
        <v>5811</v>
      </c>
      <c r="U1898" t="s">
        <v>14823</v>
      </c>
    </row>
    <row r="1899" spans="1:21" x14ac:dyDescent="0.3">
      <c r="A1899" t="s">
        <v>5812</v>
      </c>
      <c r="B1899" t="s">
        <v>5813</v>
      </c>
      <c r="C1899" t="s">
        <v>20</v>
      </c>
      <c r="D1899" t="s">
        <v>21</v>
      </c>
      <c r="E1899" t="s">
        <v>22</v>
      </c>
      <c r="F1899" t="s">
        <v>29</v>
      </c>
      <c r="G1899" t="s">
        <v>24</v>
      </c>
      <c r="H1899">
        <v>138</v>
      </c>
      <c r="I1899">
        <v>9</v>
      </c>
      <c r="J1899">
        <v>15.3</v>
      </c>
      <c r="K1899" s="5">
        <f t="shared" si="58"/>
        <v>1</v>
      </c>
      <c r="L1899">
        <v>3</v>
      </c>
      <c r="M1899">
        <v>5</v>
      </c>
      <c r="N1899" s="7">
        <f t="shared" si="59"/>
        <v>0.625</v>
      </c>
      <c r="O1899">
        <v>0</v>
      </c>
      <c r="P1899">
        <v>1</v>
      </c>
      <c r="Q1899">
        <v>6</v>
      </c>
      <c r="R1899">
        <v>5</v>
      </c>
      <c r="S1899" t="s">
        <v>5807</v>
      </c>
      <c r="T1899" t="s">
        <v>5814</v>
      </c>
      <c r="U1899" t="s">
        <v>14823</v>
      </c>
    </row>
    <row r="1900" spans="1:21" x14ac:dyDescent="0.3">
      <c r="A1900" t="s">
        <v>5815</v>
      </c>
      <c r="B1900" t="s">
        <v>5816</v>
      </c>
      <c r="C1900" t="s">
        <v>99</v>
      </c>
      <c r="D1900" t="s">
        <v>125</v>
      </c>
      <c r="E1900" t="s">
        <v>22</v>
      </c>
      <c r="F1900" t="s">
        <v>29</v>
      </c>
      <c r="G1900" t="s">
        <v>24</v>
      </c>
      <c r="H1900">
        <v>410</v>
      </c>
      <c r="I1900">
        <v>13</v>
      </c>
      <c r="J1900">
        <v>31.5</v>
      </c>
      <c r="K1900" s="5">
        <f t="shared" si="58"/>
        <v>1</v>
      </c>
      <c r="L1900">
        <v>0</v>
      </c>
      <c r="M1900">
        <v>0</v>
      </c>
      <c r="N1900" s="7">
        <f t="shared" si="59"/>
        <v>0</v>
      </c>
      <c r="O1900">
        <v>9</v>
      </c>
      <c r="P1900">
        <v>3</v>
      </c>
      <c r="Q1900">
        <v>9</v>
      </c>
      <c r="R1900">
        <v>2.5</v>
      </c>
      <c r="S1900" t="s">
        <v>5807</v>
      </c>
      <c r="T1900" t="s">
        <v>5817</v>
      </c>
      <c r="U1900" t="s">
        <v>14823</v>
      </c>
    </row>
    <row r="1901" spans="1:21" x14ac:dyDescent="0.3">
      <c r="A1901" t="s">
        <v>5818</v>
      </c>
      <c r="B1901" t="s">
        <v>5819</v>
      </c>
      <c r="C1901" t="s">
        <v>20</v>
      </c>
      <c r="D1901" t="s">
        <v>42</v>
      </c>
      <c r="E1901" t="s">
        <v>37</v>
      </c>
      <c r="F1901" t="s">
        <v>38</v>
      </c>
      <c r="G1901" t="s">
        <v>24</v>
      </c>
      <c r="H1901">
        <v>722</v>
      </c>
      <c r="I1901">
        <v>59</v>
      </c>
      <c r="J1901">
        <v>12.2</v>
      </c>
      <c r="K1901" s="5">
        <f t="shared" si="58"/>
        <v>0</v>
      </c>
      <c r="L1901">
        <v>17</v>
      </c>
      <c r="M1901">
        <v>41</v>
      </c>
      <c r="N1901" s="7">
        <f t="shared" si="59"/>
        <v>0.7068965517241379</v>
      </c>
      <c r="O1901">
        <v>1</v>
      </c>
      <c r="P1901">
        <v>0</v>
      </c>
      <c r="Q1901">
        <v>59</v>
      </c>
      <c r="R1901">
        <v>101</v>
      </c>
      <c r="S1901" t="s">
        <v>5782</v>
      </c>
      <c r="T1901" t="s">
        <v>5820</v>
      </c>
      <c r="U1901" t="s">
        <v>14823</v>
      </c>
    </row>
    <row r="1902" spans="1:21" x14ac:dyDescent="0.3">
      <c r="A1902" t="s">
        <v>5821</v>
      </c>
      <c r="B1902" t="s">
        <v>5822</v>
      </c>
      <c r="C1902" t="s">
        <v>99</v>
      </c>
      <c r="D1902" t="s">
        <v>125</v>
      </c>
      <c r="E1902" t="s">
        <v>22</v>
      </c>
      <c r="F1902" t="s">
        <v>29</v>
      </c>
      <c r="G1902" t="s">
        <v>24</v>
      </c>
      <c r="H1902">
        <v>309</v>
      </c>
      <c r="I1902">
        <v>19</v>
      </c>
      <c r="J1902">
        <v>16.3</v>
      </c>
      <c r="K1902" s="5">
        <f t="shared" si="58"/>
        <v>1</v>
      </c>
      <c r="L1902">
        <v>0</v>
      </c>
      <c r="M1902">
        <v>0</v>
      </c>
      <c r="N1902" s="7">
        <f t="shared" si="59"/>
        <v>0</v>
      </c>
      <c r="O1902">
        <v>11</v>
      </c>
      <c r="P1902">
        <v>8</v>
      </c>
      <c r="Q1902">
        <v>23</v>
      </c>
      <c r="R1902">
        <v>25</v>
      </c>
      <c r="S1902" t="s">
        <v>5782</v>
      </c>
      <c r="T1902" t="s">
        <v>5823</v>
      </c>
      <c r="U1902" t="s">
        <v>14823</v>
      </c>
    </row>
    <row r="1903" spans="1:21" x14ac:dyDescent="0.3">
      <c r="A1903" t="s">
        <v>5824</v>
      </c>
      <c r="B1903" t="s">
        <v>5825</v>
      </c>
      <c r="C1903" t="s">
        <v>20</v>
      </c>
      <c r="D1903" t="s">
        <v>42</v>
      </c>
      <c r="E1903" t="s">
        <v>22</v>
      </c>
      <c r="F1903" t="s">
        <v>29</v>
      </c>
      <c r="G1903" t="s">
        <v>24</v>
      </c>
      <c r="H1903">
        <v>159</v>
      </c>
      <c r="I1903">
        <v>22</v>
      </c>
      <c r="J1903">
        <v>7.2</v>
      </c>
      <c r="K1903" s="5">
        <f t="shared" si="58"/>
        <v>0</v>
      </c>
      <c r="L1903">
        <v>8</v>
      </c>
      <c r="M1903">
        <v>14</v>
      </c>
      <c r="N1903" s="7">
        <f t="shared" si="59"/>
        <v>0.63636363636363635</v>
      </c>
      <c r="O1903">
        <v>0</v>
      </c>
      <c r="P1903">
        <v>0</v>
      </c>
      <c r="Q1903">
        <v>11</v>
      </c>
      <c r="R1903">
        <v>17</v>
      </c>
      <c r="S1903" t="s">
        <v>5782</v>
      </c>
      <c r="T1903" t="s">
        <v>5826</v>
      </c>
      <c r="U1903" t="s">
        <v>14823</v>
      </c>
    </row>
    <row r="1904" spans="1:21" x14ac:dyDescent="0.3">
      <c r="A1904" t="s">
        <v>5827</v>
      </c>
      <c r="B1904" t="s">
        <v>5828</v>
      </c>
      <c r="C1904" t="s">
        <v>99</v>
      </c>
      <c r="D1904" t="s">
        <v>2912</v>
      </c>
      <c r="E1904" t="s">
        <v>22</v>
      </c>
      <c r="F1904" t="s">
        <v>23</v>
      </c>
      <c r="G1904" t="s">
        <v>24</v>
      </c>
      <c r="H1904">
        <v>87</v>
      </c>
      <c r="I1904">
        <v>11</v>
      </c>
      <c r="J1904">
        <v>7.9</v>
      </c>
      <c r="K1904" s="5">
        <f t="shared" si="58"/>
        <v>0</v>
      </c>
      <c r="L1904">
        <v>0</v>
      </c>
      <c r="M1904">
        <v>0</v>
      </c>
      <c r="N1904" s="7">
        <f t="shared" si="59"/>
        <v>0</v>
      </c>
      <c r="O1904">
        <v>0</v>
      </c>
      <c r="P1904">
        <v>0</v>
      </c>
      <c r="Q1904">
        <v>3</v>
      </c>
      <c r="R1904">
        <v>15</v>
      </c>
      <c r="S1904" t="s">
        <v>5782</v>
      </c>
      <c r="T1904" t="s">
        <v>5829</v>
      </c>
      <c r="U1904" t="s">
        <v>14823</v>
      </c>
    </row>
    <row r="1905" spans="1:21" x14ac:dyDescent="0.3">
      <c r="A1905" t="s">
        <v>5830</v>
      </c>
      <c r="B1905" t="s">
        <v>5831</v>
      </c>
      <c r="C1905" t="s">
        <v>99</v>
      </c>
      <c r="D1905" t="s">
        <v>125</v>
      </c>
      <c r="E1905" t="s">
        <v>22</v>
      </c>
      <c r="F1905" t="s">
        <v>23</v>
      </c>
      <c r="G1905" t="s">
        <v>24</v>
      </c>
      <c r="H1905">
        <v>47</v>
      </c>
      <c r="I1905">
        <v>9</v>
      </c>
      <c r="J1905">
        <v>5.2</v>
      </c>
      <c r="K1905" s="5">
        <f t="shared" si="58"/>
        <v>0</v>
      </c>
      <c r="L1905">
        <v>0</v>
      </c>
      <c r="M1905">
        <v>0</v>
      </c>
      <c r="N1905" s="7">
        <f t="shared" si="59"/>
        <v>0</v>
      </c>
      <c r="O1905">
        <v>4</v>
      </c>
      <c r="P1905">
        <v>5</v>
      </c>
      <c r="Q1905">
        <v>5</v>
      </c>
      <c r="R1905">
        <v>5</v>
      </c>
      <c r="S1905" t="s">
        <v>5782</v>
      </c>
      <c r="T1905" t="s">
        <v>5832</v>
      </c>
      <c r="U1905" t="s">
        <v>14823</v>
      </c>
    </row>
    <row r="1906" spans="1:21" x14ac:dyDescent="0.3">
      <c r="A1906" t="s">
        <v>5833</v>
      </c>
      <c r="B1906" t="s">
        <v>5834</v>
      </c>
      <c r="C1906" t="s">
        <v>99</v>
      </c>
      <c r="D1906" t="s">
        <v>125</v>
      </c>
      <c r="E1906" t="s">
        <v>22</v>
      </c>
      <c r="F1906" t="s">
        <v>38</v>
      </c>
      <c r="G1906" t="s">
        <v>24</v>
      </c>
      <c r="H1906">
        <v>105</v>
      </c>
      <c r="I1906">
        <v>9</v>
      </c>
      <c r="J1906">
        <v>11.7</v>
      </c>
      <c r="K1906" s="5">
        <f t="shared" si="58"/>
        <v>0</v>
      </c>
      <c r="L1906">
        <v>0</v>
      </c>
      <c r="M1906">
        <v>0</v>
      </c>
      <c r="N1906" s="7">
        <f t="shared" si="59"/>
        <v>0</v>
      </c>
      <c r="O1906">
        <v>0</v>
      </c>
      <c r="P1906">
        <v>0</v>
      </c>
      <c r="Q1906">
        <v>5</v>
      </c>
      <c r="R1906">
        <v>7</v>
      </c>
      <c r="S1906" t="s">
        <v>5835</v>
      </c>
      <c r="T1906" t="s">
        <v>5836</v>
      </c>
      <c r="U1906" t="s">
        <v>14823</v>
      </c>
    </row>
    <row r="1907" spans="1:21" x14ac:dyDescent="0.3">
      <c r="A1907" t="s">
        <v>5837</v>
      </c>
      <c r="B1907" t="s">
        <v>5838</v>
      </c>
      <c r="C1907" t="s">
        <v>99</v>
      </c>
      <c r="D1907" t="s">
        <v>125</v>
      </c>
      <c r="E1907" t="s">
        <v>22</v>
      </c>
      <c r="F1907" t="s">
        <v>29</v>
      </c>
      <c r="G1907" t="s">
        <v>24</v>
      </c>
      <c r="H1907">
        <v>60</v>
      </c>
      <c r="I1907">
        <v>9</v>
      </c>
      <c r="J1907">
        <v>6.7</v>
      </c>
      <c r="K1907" s="5">
        <f t="shared" si="58"/>
        <v>0</v>
      </c>
      <c r="L1907">
        <v>0</v>
      </c>
      <c r="M1907">
        <v>0</v>
      </c>
      <c r="N1907" s="7">
        <f t="shared" si="59"/>
        <v>0</v>
      </c>
      <c r="O1907">
        <v>6</v>
      </c>
      <c r="P1907">
        <v>3</v>
      </c>
      <c r="Q1907">
        <v>3</v>
      </c>
      <c r="R1907">
        <v>1.5</v>
      </c>
      <c r="S1907" t="s">
        <v>5807</v>
      </c>
      <c r="T1907" t="s">
        <v>5839</v>
      </c>
      <c r="U1907" t="s">
        <v>14823</v>
      </c>
    </row>
    <row r="1908" spans="1:21" x14ac:dyDescent="0.3">
      <c r="A1908" t="s">
        <v>5840</v>
      </c>
      <c r="B1908" t="s">
        <v>5841</v>
      </c>
      <c r="C1908" t="s">
        <v>99</v>
      </c>
      <c r="D1908" t="s">
        <v>21</v>
      </c>
      <c r="E1908" t="s">
        <v>22</v>
      </c>
      <c r="F1908" t="s">
        <v>29</v>
      </c>
      <c r="G1908" t="s">
        <v>24</v>
      </c>
      <c r="H1908">
        <v>491</v>
      </c>
      <c r="I1908">
        <v>22</v>
      </c>
      <c r="J1908">
        <v>22.3</v>
      </c>
      <c r="K1908" s="5">
        <f t="shared" si="58"/>
        <v>1</v>
      </c>
      <c r="L1908">
        <v>0</v>
      </c>
      <c r="M1908">
        <v>0</v>
      </c>
      <c r="N1908" s="7">
        <f t="shared" si="59"/>
        <v>0</v>
      </c>
      <c r="O1908">
        <v>16</v>
      </c>
      <c r="P1908">
        <v>6</v>
      </c>
      <c r="Q1908">
        <v>10</v>
      </c>
      <c r="R1908">
        <v>7</v>
      </c>
      <c r="S1908" t="s">
        <v>5807</v>
      </c>
      <c r="T1908" t="s">
        <v>5842</v>
      </c>
      <c r="U1908" t="s">
        <v>14823</v>
      </c>
    </row>
    <row r="1909" spans="1:21" x14ac:dyDescent="0.3">
      <c r="A1909" t="s">
        <v>5843</v>
      </c>
      <c r="B1909" t="s">
        <v>5844</v>
      </c>
      <c r="C1909" t="s">
        <v>99</v>
      </c>
      <c r="D1909" t="s">
        <v>125</v>
      </c>
      <c r="E1909" t="s">
        <v>22</v>
      </c>
      <c r="F1909" t="s">
        <v>29</v>
      </c>
      <c r="G1909" t="s">
        <v>24</v>
      </c>
      <c r="H1909">
        <v>125</v>
      </c>
      <c r="I1909">
        <v>10</v>
      </c>
      <c r="J1909">
        <v>12.5</v>
      </c>
      <c r="K1909" s="5">
        <f t="shared" si="58"/>
        <v>0</v>
      </c>
      <c r="L1909">
        <v>0</v>
      </c>
      <c r="M1909">
        <v>0</v>
      </c>
      <c r="N1909" s="7">
        <f t="shared" si="59"/>
        <v>0</v>
      </c>
      <c r="O1909">
        <v>0</v>
      </c>
      <c r="P1909">
        <v>0</v>
      </c>
      <c r="Q1909">
        <v>5</v>
      </c>
      <c r="R1909">
        <v>4</v>
      </c>
      <c r="S1909" t="s">
        <v>5807</v>
      </c>
      <c r="T1909" t="s">
        <v>5845</v>
      </c>
      <c r="U1909" t="s">
        <v>14823</v>
      </c>
    </row>
    <row r="1910" spans="1:21" x14ac:dyDescent="0.3">
      <c r="A1910" t="s">
        <v>5846</v>
      </c>
      <c r="B1910" t="s">
        <v>5847</v>
      </c>
      <c r="C1910" t="s">
        <v>20</v>
      </c>
      <c r="D1910" t="s">
        <v>33</v>
      </c>
      <c r="E1910" t="s">
        <v>22</v>
      </c>
      <c r="F1910" t="s">
        <v>29</v>
      </c>
      <c r="G1910" t="s">
        <v>24</v>
      </c>
      <c r="H1910">
        <v>190</v>
      </c>
      <c r="I1910">
        <v>15</v>
      </c>
      <c r="J1910">
        <v>12.7</v>
      </c>
      <c r="K1910" s="5">
        <f t="shared" si="58"/>
        <v>0</v>
      </c>
      <c r="L1910">
        <v>7</v>
      </c>
      <c r="M1910">
        <v>6</v>
      </c>
      <c r="N1910" s="7">
        <f t="shared" si="59"/>
        <v>0.46153846153846156</v>
      </c>
      <c r="O1910">
        <v>2</v>
      </c>
      <c r="P1910">
        <v>0</v>
      </c>
      <c r="Q1910">
        <v>6</v>
      </c>
      <c r="R1910">
        <v>4</v>
      </c>
      <c r="S1910" t="s">
        <v>5807</v>
      </c>
      <c r="T1910" t="s">
        <v>5848</v>
      </c>
      <c r="U1910" t="s">
        <v>14823</v>
      </c>
    </row>
    <row r="1911" spans="1:21" x14ac:dyDescent="0.3">
      <c r="A1911" t="s">
        <v>5849</v>
      </c>
      <c r="B1911" t="s">
        <v>5850</v>
      </c>
      <c r="C1911" t="s">
        <v>99</v>
      </c>
      <c r="D1911" t="s">
        <v>125</v>
      </c>
      <c r="E1911" t="s">
        <v>22</v>
      </c>
      <c r="F1911" t="s">
        <v>29</v>
      </c>
      <c r="G1911" t="s">
        <v>24</v>
      </c>
      <c r="H1911">
        <v>312</v>
      </c>
      <c r="I1911">
        <v>15</v>
      </c>
      <c r="J1911">
        <v>20.8</v>
      </c>
      <c r="K1911" s="5">
        <f t="shared" si="58"/>
        <v>1</v>
      </c>
      <c r="L1911">
        <v>0</v>
      </c>
      <c r="M1911">
        <v>0</v>
      </c>
      <c r="N1911" s="7">
        <f t="shared" si="59"/>
        <v>0</v>
      </c>
      <c r="O1911">
        <v>0</v>
      </c>
      <c r="P1911">
        <v>0</v>
      </c>
      <c r="Q1911">
        <v>5</v>
      </c>
      <c r="R1911">
        <v>12</v>
      </c>
      <c r="S1911" t="s">
        <v>5835</v>
      </c>
      <c r="T1911" t="s">
        <v>5851</v>
      </c>
      <c r="U1911" t="s">
        <v>14823</v>
      </c>
    </row>
    <row r="1912" spans="1:21" x14ac:dyDescent="0.3">
      <c r="A1912" t="s">
        <v>5852</v>
      </c>
      <c r="B1912" t="s">
        <v>5853</v>
      </c>
      <c r="C1912" t="s">
        <v>99</v>
      </c>
      <c r="D1912" t="s">
        <v>21</v>
      </c>
      <c r="E1912" t="s">
        <v>49</v>
      </c>
      <c r="F1912" t="s">
        <v>38</v>
      </c>
      <c r="G1912" t="s">
        <v>24</v>
      </c>
      <c r="H1912">
        <v>420</v>
      </c>
      <c r="I1912">
        <v>21</v>
      </c>
      <c r="J1912">
        <v>20</v>
      </c>
      <c r="K1912" s="5">
        <f t="shared" si="58"/>
        <v>1</v>
      </c>
      <c r="L1912">
        <v>0</v>
      </c>
      <c r="M1912">
        <v>0</v>
      </c>
      <c r="N1912" s="7">
        <f t="shared" si="59"/>
        <v>0</v>
      </c>
      <c r="O1912">
        <v>0</v>
      </c>
      <c r="P1912">
        <v>0</v>
      </c>
      <c r="Q1912">
        <v>16</v>
      </c>
      <c r="R1912">
        <v>17</v>
      </c>
      <c r="S1912" t="s">
        <v>5835</v>
      </c>
      <c r="T1912" t="s">
        <v>5854</v>
      </c>
      <c r="U1912" t="s">
        <v>14823</v>
      </c>
    </row>
    <row r="1913" spans="1:21" x14ac:dyDescent="0.3">
      <c r="A1913" t="s">
        <v>5855</v>
      </c>
      <c r="B1913" t="s">
        <v>5856</v>
      </c>
      <c r="C1913" t="s">
        <v>99</v>
      </c>
      <c r="D1913" t="s">
        <v>125</v>
      </c>
      <c r="E1913" t="s">
        <v>37</v>
      </c>
      <c r="F1913" t="s">
        <v>38</v>
      </c>
      <c r="G1913" t="s">
        <v>24</v>
      </c>
      <c r="H1913">
        <v>420</v>
      </c>
      <c r="I1913">
        <v>3</v>
      </c>
      <c r="J1913">
        <v>140</v>
      </c>
      <c r="K1913" s="5">
        <f t="shared" si="58"/>
        <v>1</v>
      </c>
      <c r="L1913">
        <v>0</v>
      </c>
      <c r="M1913">
        <v>0</v>
      </c>
      <c r="N1913" s="7">
        <f t="shared" si="59"/>
        <v>0</v>
      </c>
      <c r="O1913">
        <v>0</v>
      </c>
      <c r="P1913">
        <v>0</v>
      </c>
      <c r="Q1913">
        <v>16</v>
      </c>
      <c r="R1913">
        <v>20.2</v>
      </c>
      <c r="S1913" t="s">
        <v>5835</v>
      </c>
      <c r="T1913" t="s">
        <v>5857</v>
      </c>
      <c r="U1913" t="s">
        <v>14823</v>
      </c>
    </row>
    <row r="1914" spans="1:21" x14ac:dyDescent="0.3">
      <c r="A1914" t="s">
        <v>5858</v>
      </c>
      <c r="B1914" t="s">
        <v>5859</v>
      </c>
      <c r="C1914" t="s">
        <v>99</v>
      </c>
      <c r="D1914" t="s">
        <v>21</v>
      </c>
      <c r="E1914" t="s">
        <v>37</v>
      </c>
      <c r="F1914" t="s">
        <v>38</v>
      </c>
      <c r="G1914" t="s">
        <v>24</v>
      </c>
      <c r="H1914">
        <v>467</v>
      </c>
      <c r="I1914">
        <v>31</v>
      </c>
      <c r="J1914">
        <v>15.1</v>
      </c>
      <c r="K1914" s="5">
        <f t="shared" si="58"/>
        <v>1</v>
      </c>
      <c r="L1914">
        <v>0</v>
      </c>
      <c r="M1914">
        <v>0</v>
      </c>
      <c r="N1914" s="7">
        <f t="shared" si="59"/>
        <v>0</v>
      </c>
      <c r="O1914">
        <v>0</v>
      </c>
      <c r="P1914">
        <v>0</v>
      </c>
      <c r="Q1914">
        <v>24</v>
      </c>
      <c r="R1914">
        <v>88.65</v>
      </c>
      <c r="S1914" t="s">
        <v>5835</v>
      </c>
      <c r="T1914" t="s">
        <v>5860</v>
      </c>
      <c r="U1914" t="s">
        <v>14823</v>
      </c>
    </row>
    <row r="1915" spans="1:21" x14ac:dyDescent="0.3">
      <c r="A1915" t="s">
        <v>5861</v>
      </c>
      <c r="B1915" t="s">
        <v>5862</v>
      </c>
      <c r="C1915" t="s">
        <v>20</v>
      </c>
      <c r="D1915" t="s">
        <v>33</v>
      </c>
      <c r="E1915" t="s">
        <v>22</v>
      </c>
      <c r="F1915" t="s">
        <v>29</v>
      </c>
      <c r="G1915" t="s">
        <v>24</v>
      </c>
      <c r="H1915">
        <v>455</v>
      </c>
      <c r="I1915">
        <v>33</v>
      </c>
      <c r="J1915">
        <v>13.8</v>
      </c>
      <c r="K1915" s="5">
        <f t="shared" si="58"/>
        <v>0</v>
      </c>
      <c r="L1915">
        <v>15</v>
      </c>
      <c r="M1915">
        <v>16</v>
      </c>
      <c r="N1915" s="7">
        <f t="shared" si="59"/>
        <v>0.5161290322580645</v>
      </c>
      <c r="O1915">
        <v>2</v>
      </c>
      <c r="P1915">
        <v>0</v>
      </c>
      <c r="Q1915">
        <v>21</v>
      </c>
      <c r="R1915">
        <v>15</v>
      </c>
      <c r="S1915" t="s">
        <v>5835</v>
      </c>
      <c r="T1915" t="s">
        <v>5863</v>
      </c>
      <c r="U1915" t="s">
        <v>14823</v>
      </c>
    </row>
    <row r="1916" spans="1:21" x14ac:dyDescent="0.3">
      <c r="A1916" t="s">
        <v>5864</v>
      </c>
      <c r="B1916" t="s">
        <v>5865</v>
      </c>
      <c r="C1916" t="s">
        <v>99</v>
      </c>
      <c r="D1916" t="s">
        <v>125</v>
      </c>
      <c r="E1916" t="s">
        <v>22</v>
      </c>
      <c r="F1916" t="s">
        <v>29</v>
      </c>
      <c r="G1916" t="s">
        <v>24</v>
      </c>
      <c r="H1916">
        <v>35</v>
      </c>
      <c r="I1916">
        <v>5</v>
      </c>
      <c r="J1916">
        <v>7</v>
      </c>
      <c r="K1916" s="5">
        <f t="shared" si="58"/>
        <v>0</v>
      </c>
      <c r="L1916">
        <v>0</v>
      </c>
      <c r="M1916">
        <v>0</v>
      </c>
      <c r="N1916" s="7">
        <f t="shared" si="59"/>
        <v>0</v>
      </c>
      <c r="O1916">
        <v>0</v>
      </c>
      <c r="P1916">
        <v>0</v>
      </c>
      <c r="Q1916">
        <v>2</v>
      </c>
      <c r="R1916">
        <v>3</v>
      </c>
      <c r="S1916" t="s">
        <v>5835</v>
      </c>
      <c r="T1916" t="s">
        <v>5866</v>
      </c>
      <c r="U1916" t="s">
        <v>14823</v>
      </c>
    </row>
    <row r="1917" spans="1:21" x14ac:dyDescent="0.3">
      <c r="A1917" t="s">
        <v>5867</v>
      </c>
      <c r="B1917" t="s">
        <v>5868</v>
      </c>
      <c r="C1917" t="s">
        <v>99</v>
      </c>
      <c r="D1917" t="s">
        <v>125</v>
      </c>
      <c r="E1917" t="s">
        <v>22</v>
      </c>
      <c r="F1917" t="s">
        <v>29</v>
      </c>
      <c r="G1917" t="s">
        <v>24</v>
      </c>
      <c r="H1917">
        <v>8</v>
      </c>
      <c r="I1917">
        <v>4</v>
      </c>
      <c r="J1917">
        <v>2</v>
      </c>
      <c r="K1917" s="5">
        <f t="shared" si="58"/>
        <v>0</v>
      </c>
      <c r="L1917">
        <v>0</v>
      </c>
      <c r="M1917">
        <v>0</v>
      </c>
      <c r="N1917" s="7">
        <f t="shared" si="59"/>
        <v>0</v>
      </c>
      <c r="O1917">
        <v>0</v>
      </c>
      <c r="P1917">
        <v>0</v>
      </c>
      <c r="Q1917">
        <v>2</v>
      </c>
      <c r="R1917">
        <v>0.25</v>
      </c>
      <c r="S1917" t="s">
        <v>5835</v>
      </c>
      <c r="T1917" t="s">
        <v>5869</v>
      </c>
      <c r="U1917" t="s">
        <v>14823</v>
      </c>
    </row>
    <row r="1918" spans="1:21" x14ac:dyDescent="0.3">
      <c r="A1918" t="s">
        <v>5870</v>
      </c>
      <c r="B1918" t="s">
        <v>5871</v>
      </c>
      <c r="C1918" t="s">
        <v>99</v>
      </c>
      <c r="D1918" t="s">
        <v>125</v>
      </c>
      <c r="E1918" t="s">
        <v>22</v>
      </c>
      <c r="F1918" t="s">
        <v>29</v>
      </c>
      <c r="G1918" t="s">
        <v>24</v>
      </c>
      <c r="H1918">
        <v>90</v>
      </c>
      <c r="I1918">
        <v>7</v>
      </c>
      <c r="J1918">
        <v>12.9</v>
      </c>
      <c r="K1918" s="5">
        <f t="shared" si="58"/>
        <v>0</v>
      </c>
      <c r="L1918">
        <v>0</v>
      </c>
      <c r="M1918">
        <v>0</v>
      </c>
      <c r="N1918" s="7">
        <f t="shared" si="59"/>
        <v>0</v>
      </c>
      <c r="O1918">
        <v>0</v>
      </c>
      <c r="P1918">
        <v>0</v>
      </c>
      <c r="Q1918">
        <v>1</v>
      </c>
      <c r="R1918">
        <v>1</v>
      </c>
      <c r="S1918" t="s">
        <v>5835</v>
      </c>
      <c r="T1918" t="s">
        <v>5872</v>
      </c>
      <c r="U1918" t="s">
        <v>14823</v>
      </c>
    </row>
    <row r="1919" spans="1:21" x14ac:dyDescent="0.3">
      <c r="A1919" t="s">
        <v>5873</v>
      </c>
      <c r="B1919" t="s">
        <v>5874</v>
      </c>
      <c r="C1919" t="s">
        <v>99</v>
      </c>
      <c r="D1919" t="s">
        <v>125</v>
      </c>
      <c r="E1919" t="s">
        <v>22</v>
      </c>
      <c r="F1919" t="s">
        <v>29</v>
      </c>
      <c r="G1919" t="s">
        <v>24</v>
      </c>
      <c r="H1919">
        <v>51</v>
      </c>
      <c r="I1919">
        <v>6</v>
      </c>
      <c r="J1919">
        <v>8.5</v>
      </c>
      <c r="K1919" s="5">
        <f t="shared" si="58"/>
        <v>0</v>
      </c>
      <c r="L1919">
        <v>0</v>
      </c>
      <c r="M1919">
        <v>0</v>
      </c>
      <c r="N1919" s="7">
        <f t="shared" si="59"/>
        <v>0</v>
      </c>
      <c r="O1919">
        <v>0</v>
      </c>
      <c r="P1919">
        <v>0</v>
      </c>
      <c r="Q1919">
        <v>3</v>
      </c>
      <c r="R1919">
        <v>1</v>
      </c>
      <c r="S1919" t="s">
        <v>5835</v>
      </c>
      <c r="T1919" t="s">
        <v>5875</v>
      </c>
      <c r="U1919" t="s">
        <v>14823</v>
      </c>
    </row>
    <row r="1920" spans="1:21" x14ac:dyDescent="0.3">
      <c r="A1920" t="s">
        <v>5876</v>
      </c>
      <c r="B1920" t="s">
        <v>5877</v>
      </c>
      <c r="C1920" t="s">
        <v>99</v>
      </c>
      <c r="D1920" t="s">
        <v>21</v>
      </c>
      <c r="E1920" t="s">
        <v>22</v>
      </c>
      <c r="F1920" t="s">
        <v>29</v>
      </c>
      <c r="G1920" t="s">
        <v>24</v>
      </c>
      <c r="H1920">
        <v>12</v>
      </c>
      <c r="I1920">
        <v>5</v>
      </c>
      <c r="J1920">
        <v>2.4</v>
      </c>
      <c r="K1920" s="5">
        <f t="shared" si="58"/>
        <v>0</v>
      </c>
      <c r="L1920">
        <v>0</v>
      </c>
      <c r="M1920">
        <v>0</v>
      </c>
      <c r="N1920" s="7">
        <f t="shared" si="59"/>
        <v>0</v>
      </c>
      <c r="O1920">
        <v>4</v>
      </c>
      <c r="P1920">
        <v>1</v>
      </c>
      <c r="Q1920">
        <v>2</v>
      </c>
      <c r="R1920">
        <v>2</v>
      </c>
      <c r="S1920" t="s">
        <v>5835</v>
      </c>
      <c r="T1920" t="s">
        <v>5878</v>
      </c>
      <c r="U1920" t="s">
        <v>14823</v>
      </c>
    </row>
    <row r="1921" spans="1:21" x14ac:dyDescent="0.3">
      <c r="A1921" t="s">
        <v>5879</v>
      </c>
      <c r="B1921" t="s">
        <v>5880</v>
      </c>
      <c r="C1921" t="s">
        <v>20</v>
      </c>
      <c r="D1921" t="s">
        <v>21</v>
      </c>
      <c r="E1921" t="s">
        <v>22</v>
      </c>
      <c r="F1921" t="s">
        <v>29</v>
      </c>
      <c r="G1921" t="s">
        <v>24</v>
      </c>
      <c r="H1921">
        <v>60</v>
      </c>
      <c r="I1921">
        <v>9</v>
      </c>
      <c r="J1921">
        <v>6.7</v>
      </c>
      <c r="K1921" s="5">
        <f t="shared" si="58"/>
        <v>0</v>
      </c>
      <c r="L1921">
        <v>3</v>
      </c>
      <c r="M1921">
        <v>3</v>
      </c>
      <c r="N1921" s="7">
        <f t="shared" si="59"/>
        <v>0.5</v>
      </c>
      <c r="O1921">
        <v>3</v>
      </c>
      <c r="P1921">
        <v>0</v>
      </c>
      <c r="Q1921">
        <v>2</v>
      </c>
      <c r="R1921">
        <v>5</v>
      </c>
      <c r="S1921" t="s">
        <v>5835</v>
      </c>
      <c r="T1921" t="s">
        <v>5881</v>
      </c>
      <c r="U1921" t="s">
        <v>14823</v>
      </c>
    </row>
    <row r="1922" spans="1:21" x14ac:dyDescent="0.3">
      <c r="A1922" t="s">
        <v>5882</v>
      </c>
      <c r="B1922" t="s">
        <v>5883</v>
      </c>
      <c r="C1922" t="s">
        <v>20</v>
      </c>
      <c r="D1922" t="s">
        <v>21</v>
      </c>
      <c r="E1922" t="s">
        <v>22</v>
      </c>
      <c r="F1922" t="s">
        <v>29</v>
      </c>
      <c r="G1922" t="s">
        <v>24</v>
      </c>
      <c r="H1922">
        <v>94</v>
      </c>
      <c r="I1922">
        <v>5</v>
      </c>
      <c r="J1922">
        <v>18.8</v>
      </c>
      <c r="K1922" s="5">
        <f t="shared" si="58"/>
        <v>1</v>
      </c>
      <c r="L1922">
        <v>4</v>
      </c>
      <c r="M1922">
        <v>1</v>
      </c>
      <c r="N1922" s="7">
        <f t="shared" si="59"/>
        <v>0.2</v>
      </c>
      <c r="O1922">
        <v>0</v>
      </c>
      <c r="P1922">
        <v>0</v>
      </c>
      <c r="Q1922">
        <v>3</v>
      </c>
      <c r="R1922">
        <v>30</v>
      </c>
      <c r="S1922" t="s">
        <v>5807</v>
      </c>
      <c r="T1922" t="s">
        <v>5884</v>
      </c>
      <c r="U1922" t="s">
        <v>14823</v>
      </c>
    </row>
    <row r="1923" spans="1:21" x14ac:dyDescent="0.3">
      <c r="A1923" t="s">
        <v>5885</v>
      </c>
      <c r="B1923" t="s">
        <v>5886</v>
      </c>
      <c r="C1923" t="s">
        <v>20</v>
      </c>
      <c r="D1923" t="s">
        <v>21</v>
      </c>
      <c r="E1923" t="s">
        <v>22</v>
      </c>
      <c r="F1923" t="s">
        <v>23</v>
      </c>
      <c r="G1923" t="s">
        <v>24</v>
      </c>
      <c r="H1923">
        <v>78</v>
      </c>
      <c r="I1923">
        <v>9</v>
      </c>
      <c r="J1923">
        <v>8.6999999999999993</v>
      </c>
      <c r="K1923" s="5">
        <f t="shared" ref="K1923:K1986" si="60">IF(J1923&gt;15, 1, 0)</f>
        <v>0</v>
      </c>
      <c r="L1923">
        <v>6</v>
      </c>
      <c r="M1923">
        <v>2</v>
      </c>
      <c r="N1923" s="7">
        <f t="shared" ref="N1923:N1986" si="61">IFERROR(M1923/(M1923+L1923), 0)</f>
        <v>0.25</v>
      </c>
      <c r="O1923">
        <v>1</v>
      </c>
      <c r="P1923">
        <v>0</v>
      </c>
      <c r="Q1923">
        <v>5</v>
      </c>
      <c r="R1923">
        <v>8.5</v>
      </c>
      <c r="S1923" t="s">
        <v>5807</v>
      </c>
      <c r="T1923" t="s">
        <v>5887</v>
      </c>
      <c r="U1923" t="s">
        <v>14823</v>
      </c>
    </row>
    <row r="1924" spans="1:21" x14ac:dyDescent="0.3">
      <c r="A1924" t="s">
        <v>5888</v>
      </c>
      <c r="B1924" t="s">
        <v>5889</v>
      </c>
      <c r="C1924" t="s">
        <v>20</v>
      </c>
      <c r="D1924" t="s">
        <v>21</v>
      </c>
      <c r="E1924" t="s">
        <v>37</v>
      </c>
      <c r="F1924" t="s">
        <v>38</v>
      </c>
      <c r="G1924" t="s">
        <v>24</v>
      </c>
      <c r="H1924">
        <v>505</v>
      </c>
      <c r="I1924">
        <v>26</v>
      </c>
      <c r="J1924">
        <v>19.399999999999999</v>
      </c>
      <c r="K1924" s="5">
        <f t="shared" si="60"/>
        <v>1</v>
      </c>
      <c r="L1924">
        <v>13</v>
      </c>
      <c r="M1924">
        <v>11</v>
      </c>
      <c r="N1924" s="7">
        <f t="shared" si="61"/>
        <v>0.45833333333333331</v>
      </c>
      <c r="O1924">
        <v>0</v>
      </c>
      <c r="P1924">
        <v>2</v>
      </c>
      <c r="Q1924">
        <v>25</v>
      </c>
      <c r="R1924">
        <v>30</v>
      </c>
      <c r="S1924" t="s">
        <v>5807</v>
      </c>
      <c r="T1924" t="s">
        <v>5890</v>
      </c>
      <c r="U1924" t="s">
        <v>14823</v>
      </c>
    </row>
    <row r="1925" spans="1:21" x14ac:dyDescent="0.3">
      <c r="A1925" t="s">
        <v>5891</v>
      </c>
      <c r="B1925" t="s">
        <v>5892</v>
      </c>
      <c r="C1925" t="s">
        <v>20</v>
      </c>
      <c r="D1925" t="s">
        <v>21</v>
      </c>
      <c r="E1925" t="s">
        <v>22</v>
      </c>
      <c r="F1925" t="s">
        <v>29</v>
      </c>
      <c r="G1925" t="s">
        <v>24</v>
      </c>
      <c r="H1925">
        <v>148</v>
      </c>
      <c r="I1925">
        <v>10</v>
      </c>
      <c r="J1925">
        <v>14.8</v>
      </c>
      <c r="K1925" s="5">
        <f t="shared" si="60"/>
        <v>0</v>
      </c>
      <c r="L1925">
        <v>3</v>
      </c>
      <c r="M1925">
        <v>4</v>
      </c>
      <c r="N1925" s="7">
        <f t="shared" si="61"/>
        <v>0.5714285714285714</v>
      </c>
      <c r="O1925">
        <v>2</v>
      </c>
      <c r="P1925">
        <v>1</v>
      </c>
      <c r="Q1925">
        <v>6</v>
      </c>
      <c r="R1925">
        <v>13</v>
      </c>
      <c r="S1925" t="s">
        <v>5807</v>
      </c>
      <c r="T1925" t="s">
        <v>5893</v>
      </c>
      <c r="U1925" t="s">
        <v>14823</v>
      </c>
    </row>
    <row r="1926" spans="1:21" x14ac:dyDescent="0.3">
      <c r="A1926" t="s">
        <v>5894</v>
      </c>
      <c r="B1926" t="s">
        <v>5895</v>
      </c>
      <c r="C1926" t="s">
        <v>20</v>
      </c>
      <c r="D1926" t="s">
        <v>42</v>
      </c>
      <c r="E1926" t="s">
        <v>22</v>
      </c>
      <c r="F1926" t="s">
        <v>29</v>
      </c>
      <c r="G1926" t="s">
        <v>24</v>
      </c>
      <c r="H1926">
        <v>63</v>
      </c>
      <c r="I1926">
        <v>10</v>
      </c>
      <c r="J1926">
        <v>6.3</v>
      </c>
      <c r="K1926" s="5">
        <f t="shared" si="60"/>
        <v>0</v>
      </c>
      <c r="L1926">
        <v>5</v>
      </c>
      <c r="M1926">
        <v>4</v>
      </c>
      <c r="N1926" s="7">
        <f t="shared" si="61"/>
        <v>0.44444444444444442</v>
      </c>
      <c r="O1926">
        <v>1</v>
      </c>
      <c r="P1926">
        <v>0</v>
      </c>
      <c r="Q1926">
        <v>6</v>
      </c>
      <c r="R1926">
        <v>9</v>
      </c>
      <c r="S1926" t="s">
        <v>5807</v>
      </c>
      <c r="T1926" t="s">
        <v>5896</v>
      </c>
      <c r="U1926" t="s">
        <v>14823</v>
      </c>
    </row>
    <row r="1927" spans="1:21" x14ac:dyDescent="0.3">
      <c r="A1927" t="s">
        <v>5897</v>
      </c>
      <c r="B1927" t="s">
        <v>5898</v>
      </c>
      <c r="C1927" t="s">
        <v>20</v>
      </c>
      <c r="D1927" t="s">
        <v>21</v>
      </c>
      <c r="E1927" t="s">
        <v>37</v>
      </c>
      <c r="F1927" t="s">
        <v>38</v>
      </c>
      <c r="G1927" t="s">
        <v>24</v>
      </c>
      <c r="H1927">
        <v>367</v>
      </c>
      <c r="I1927">
        <v>18</v>
      </c>
      <c r="J1927">
        <v>20.399999999999999</v>
      </c>
      <c r="K1927" s="5">
        <f t="shared" si="60"/>
        <v>1</v>
      </c>
      <c r="L1927">
        <v>5</v>
      </c>
      <c r="M1927">
        <v>6</v>
      </c>
      <c r="N1927" s="7">
        <f t="shared" si="61"/>
        <v>0.54545454545454541</v>
      </c>
      <c r="O1927">
        <v>5</v>
      </c>
      <c r="P1927">
        <v>2</v>
      </c>
      <c r="Q1927">
        <v>19</v>
      </c>
      <c r="R1927">
        <v>28</v>
      </c>
      <c r="S1927" t="s">
        <v>5807</v>
      </c>
      <c r="T1927" t="s">
        <v>5899</v>
      </c>
      <c r="U1927" t="s">
        <v>14823</v>
      </c>
    </row>
    <row r="1928" spans="1:21" x14ac:dyDescent="0.3">
      <c r="A1928" t="s">
        <v>5900</v>
      </c>
      <c r="B1928" t="s">
        <v>5901</v>
      </c>
      <c r="C1928" t="s">
        <v>20</v>
      </c>
      <c r="D1928" t="s">
        <v>42</v>
      </c>
      <c r="E1928" t="s">
        <v>22</v>
      </c>
      <c r="F1928" t="s">
        <v>29</v>
      </c>
      <c r="G1928" t="s">
        <v>24</v>
      </c>
      <c r="H1928">
        <v>86</v>
      </c>
      <c r="I1928">
        <v>8</v>
      </c>
      <c r="J1928">
        <v>10.8</v>
      </c>
      <c r="K1928" s="5">
        <f t="shared" si="60"/>
        <v>0</v>
      </c>
      <c r="L1928">
        <v>0</v>
      </c>
      <c r="M1928">
        <v>0</v>
      </c>
      <c r="N1928" s="7">
        <f t="shared" si="61"/>
        <v>0</v>
      </c>
      <c r="O1928">
        <v>5</v>
      </c>
      <c r="P1928">
        <v>3</v>
      </c>
      <c r="Q1928">
        <v>1</v>
      </c>
      <c r="R1928">
        <v>8.4</v>
      </c>
      <c r="S1928" t="s">
        <v>5807</v>
      </c>
      <c r="T1928" t="s">
        <v>5902</v>
      </c>
      <c r="U1928" t="s">
        <v>14823</v>
      </c>
    </row>
    <row r="1929" spans="1:21" x14ac:dyDescent="0.3">
      <c r="A1929" t="s">
        <v>5903</v>
      </c>
      <c r="B1929" t="s">
        <v>5904</v>
      </c>
      <c r="C1929" t="s">
        <v>99</v>
      </c>
      <c r="D1929" t="s">
        <v>125</v>
      </c>
      <c r="E1929" t="s">
        <v>22</v>
      </c>
      <c r="F1929" t="s">
        <v>29</v>
      </c>
      <c r="G1929" t="s">
        <v>24</v>
      </c>
      <c r="H1929">
        <v>16</v>
      </c>
      <c r="I1929">
        <v>3</v>
      </c>
      <c r="J1929">
        <v>5.3</v>
      </c>
      <c r="K1929" s="5">
        <f t="shared" si="60"/>
        <v>0</v>
      </c>
      <c r="L1929">
        <v>0</v>
      </c>
      <c r="M1929">
        <v>0</v>
      </c>
      <c r="N1929" s="7">
        <f t="shared" si="61"/>
        <v>0</v>
      </c>
      <c r="O1929">
        <v>2</v>
      </c>
      <c r="P1929">
        <v>1</v>
      </c>
      <c r="Q1929">
        <v>2</v>
      </c>
      <c r="R1929">
        <v>5</v>
      </c>
      <c r="S1929" t="s">
        <v>5807</v>
      </c>
      <c r="T1929" t="s">
        <v>5905</v>
      </c>
      <c r="U1929" t="s">
        <v>14823</v>
      </c>
    </row>
    <row r="1930" spans="1:21" x14ac:dyDescent="0.3">
      <c r="A1930" t="s">
        <v>5906</v>
      </c>
      <c r="B1930" t="s">
        <v>5907</v>
      </c>
      <c r="C1930" t="s">
        <v>20</v>
      </c>
      <c r="D1930" t="s">
        <v>21</v>
      </c>
      <c r="E1930" t="s">
        <v>49</v>
      </c>
      <c r="F1930" t="s">
        <v>38</v>
      </c>
      <c r="G1930" t="s">
        <v>24</v>
      </c>
      <c r="H1930">
        <v>455</v>
      </c>
      <c r="I1930">
        <v>30</v>
      </c>
      <c r="J1930">
        <v>15.2</v>
      </c>
      <c r="K1930" s="5">
        <f t="shared" si="60"/>
        <v>1</v>
      </c>
      <c r="L1930">
        <v>12</v>
      </c>
      <c r="M1930">
        <v>17</v>
      </c>
      <c r="N1930" s="7">
        <f t="shared" si="61"/>
        <v>0.58620689655172409</v>
      </c>
      <c r="O1930">
        <v>1</v>
      </c>
      <c r="P1930">
        <v>0</v>
      </c>
      <c r="Q1930">
        <v>25</v>
      </c>
      <c r="R1930">
        <v>60</v>
      </c>
      <c r="S1930" t="s">
        <v>5807</v>
      </c>
      <c r="T1930" t="s">
        <v>5908</v>
      </c>
      <c r="U1930" t="s">
        <v>14823</v>
      </c>
    </row>
    <row r="1931" spans="1:21" x14ac:dyDescent="0.3">
      <c r="A1931" t="s">
        <v>5909</v>
      </c>
      <c r="B1931" t="s">
        <v>5910</v>
      </c>
      <c r="C1931" t="s">
        <v>20</v>
      </c>
      <c r="D1931" t="s">
        <v>42</v>
      </c>
      <c r="E1931" t="s">
        <v>22</v>
      </c>
      <c r="F1931" t="s">
        <v>29</v>
      </c>
      <c r="G1931" t="s">
        <v>24</v>
      </c>
      <c r="H1931">
        <v>740</v>
      </c>
      <c r="I1931">
        <v>30</v>
      </c>
      <c r="J1931">
        <v>24.7</v>
      </c>
      <c r="K1931" s="5">
        <f t="shared" si="60"/>
        <v>1</v>
      </c>
      <c r="L1931">
        <v>13</v>
      </c>
      <c r="M1931">
        <v>11</v>
      </c>
      <c r="N1931" s="7">
        <f t="shared" si="61"/>
        <v>0.45833333333333331</v>
      </c>
      <c r="O1931">
        <v>5</v>
      </c>
      <c r="P1931">
        <v>1</v>
      </c>
      <c r="Q1931">
        <v>23</v>
      </c>
      <c r="R1931">
        <v>18</v>
      </c>
      <c r="S1931" t="s">
        <v>5807</v>
      </c>
      <c r="T1931" t="s">
        <v>5911</v>
      </c>
      <c r="U1931" t="s">
        <v>14823</v>
      </c>
    </row>
    <row r="1932" spans="1:21" x14ac:dyDescent="0.3">
      <c r="A1932" t="s">
        <v>5912</v>
      </c>
      <c r="B1932" t="s">
        <v>5913</v>
      </c>
      <c r="C1932" t="s">
        <v>20</v>
      </c>
      <c r="D1932" t="s">
        <v>21</v>
      </c>
      <c r="E1932" t="s">
        <v>22</v>
      </c>
      <c r="F1932" t="s">
        <v>29</v>
      </c>
      <c r="G1932" t="s">
        <v>24</v>
      </c>
      <c r="H1932">
        <v>37</v>
      </c>
      <c r="I1932">
        <v>5</v>
      </c>
      <c r="J1932">
        <v>7.4</v>
      </c>
      <c r="K1932" s="5">
        <f t="shared" si="60"/>
        <v>0</v>
      </c>
      <c r="L1932">
        <v>0</v>
      </c>
      <c r="M1932">
        <v>0</v>
      </c>
      <c r="N1932" s="7">
        <f t="shared" si="61"/>
        <v>0</v>
      </c>
      <c r="O1932">
        <v>4</v>
      </c>
      <c r="P1932">
        <v>1</v>
      </c>
      <c r="Q1932">
        <v>2</v>
      </c>
      <c r="R1932">
        <v>5</v>
      </c>
      <c r="S1932" t="s">
        <v>5807</v>
      </c>
      <c r="T1932" t="s">
        <v>5914</v>
      </c>
      <c r="U1932" t="s">
        <v>14823</v>
      </c>
    </row>
    <row r="1933" spans="1:21" x14ac:dyDescent="0.3">
      <c r="A1933" t="s">
        <v>5915</v>
      </c>
      <c r="B1933" t="s">
        <v>5916</v>
      </c>
      <c r="C1933" t="s">
        <v>20</v>
      </c>
      <c r="D1933" t="s">
        <v>21</v>
      </c>
      <c r="E1933" t="s">
        <v>22</v>
      </c>
      <c r="F1933" t="s">
        <v>23</v>
      </c>
      <c r="G1933" t="s">
        <v>24</v>
      </c>
      <c r="H1933">
        <v>305</v>
      </c>
      <c r="I1933">
        <v>13</v>
      </c>
      <c r="J1933">
        <v>23.5</v>
      </c>
      <c r="K1933" s="5">
        <f t="shared" si="60"/>
        <v>1</v>
      </c>
      <c r="L1933">
        <v>5</v>
      </c>
      <c r="M1933">
        <v>3</v>
      </c>
      <c r="N1933" s="7">
        <f t="shared" si="61"/>
        <v>0.375</v>
      </c>
      <c r="O1933">
        <v>4</v>
      </c>
      <c r="P1933">
        <v>1</v>
      </c>
      <c r="Q1933">
        <v>7</v>
      </c>
      <c r="R1933">
        <v>3.5</v>
      </c>
      <c r="S1933" t="s">
        <v>5807</v>
      </c>
      <c r="T1933" t="s">
        <v>5917</v>
      </c>
      <c r="U1933" t="s">
        <v>14823</v>
      </c>
    </row>
    <row r="1934" spans="1:21" x14ac:dyDescent="0.3">
      <c r="A1934" t="s">
        <v>5918</v>
      </c>
      <c r="B1934" t="s">
        <v>5919</v>
      </c>
      <c r="C1934" t="s">
        <v>20</v>
      </c>
      <c r="D1934" t="s">
        <v>21</v>
      </c>
      <c r="E1934" t="s">
        <v>22</v>
      </c>
      <c r="F1934" t="s">
        <v>23</v>
      </c>
      <c r="G1934" t="s">
        <v>24</v>
      </c>
      <c r="H1934">
        <v>207</v>
      </c>
      <c r="I1934">
        <v>8</v>
      </c>
      <c r="J1934">
        <v>25.9</v>
      </c>
      <c r="K1934" s="5">
        <f t="shared" si="60"/>
        <v>1</v>
      </c>
      <c r="L1934">
        <v>5</v>
      </c>
      <c r="M1934">
        <v>1</v>
      </c>
      <c r="N1934" s="7">
        <f t="shared" si="61"/>
        <v>0.16666666666666666</v>
      </c>
      <c r="O1934">
        <v>2</v>
      </c>
      <c r="P1934">
        <v>0</v>
      </c>
      <c r="Q1934">
        <v>9</v>
      </c>
      <c r="R1934">
        <v>8</v>
      </c>
      <c r="S1934" t="s">
        <v>5807</v>
      </c>
      <c r="T1934" t="s">
        <v>5920</v>
      </c>
      <c r="U1934" t="s">
        <v>14823</v>
      </c>
    </row>
    <row r="1935" spans="1:21" x14ac:dyDescent="0.3">
      <c r="A1935" t="s">
        <v>5921</v>
      </c>
      <c r="B1935" t="s">
        <v>5922</v>
      </c>
      <c r="C1935" t="s">
        <v>20</v>
      </c>
      <c r="D1935" t="s">
        <v>213</v>
      </c>
      <c r="E1935" t="s">
        <v>22</v>
      </c>
      <c r="F1935" t="s">
        <v>29</v>
      </c>
      <c r="G1935" t="s">
        <v>24</v>
      </c>
      <c r="H1935">
        <v>20</v>
      </c>
      <c r="I1935">
        <v>4</v>
      </c>
      <c r="J1935">
        <v>5</v>
      </c>
      <c r="K1935" s="5">
        <f t="shared" si="60"/>
        <v>0</v>
      </c>
      <c r="L1935">
        <v>0</v>
      </c>
      <c r="M1935">
        <v>0</v>
      </c>
      <c r="N1935" s="7">
        <f t="shared" si="61"/>
        <v>0</v>
      </c>
      <c r="O1935">
        <v>3</v>
      </c>
      <c r="P1935">
        <v>1</v>
      </c>
      <c r="Q1935">
        <v>1</v>
      </c>
      <c r="R1935">
        <v>10</v>
      </c>
      <c r="S1935" t="s">
        <v>5807</v>
      </c>
      <c r="T1935" t="s">
        <v>5923</v>
      </c>
      <c r="U1935" t="s">
        <v>14823</v>
      </c>
    </row>
    <row r="1936" spans="1:21" x14ac:dyDescent="0.3">
      <c r="A1936" t="s">
        <v>5924</v>
      </c>
      <c r="B1936" t="s">
        <v>5925</v>
      </c>
      <c r="C1936" t="s">
        <v>99</v>
      </c>
      <c r="D1936" t="s">
        <v>21</v>
      </c>
      <c r="E1936" t="s">
        <v>22</v>
      </c>
      <c r="F1936" t="s">
        <v>29</v>
      </c>
      <c r="G1936" t="s">
        <v>24</v>
      </c>
      <c r="H1936">
        <v>4</v>
      </c>
      <c r="I1936">
        <v>4</v>
      </c>
      <c r="J1936">
        <v>1</v>
      </c>
      <c r="K1936" s="5">
        <f t="shared" si="60"/>
        <v>0</v>
      </c>
      <c r="L1936">
        <v>0</v>
      </c>
      <c r="M1936">
        <v>0</v>
      </c>
      <c r="N1936" s="7">
        <f t="shared" si="61"/>
        <v>0</v>
      </c>
      <c r="O1936">
        <v>2</v>
      </c>
      <c r="P1936">
        <v>2</v>
      </c>
      <c r="Q1936">
        <v>1</v>
      </c>
      <c r="R1936">
        <v>5</v>
      </c>
      <c r="S1936" t="s">
        <v>5807</v>
      </c>
      <c r="T1936" t="s">
        <v>5926</v>
      </c>
      <c r="U1936" t="s">
        <v>14823</v>
      </c>
    </row>
    <row r="1937" spans="1:21" x14ac:dyDescent="0.3">
      <c r="A1937" t="s">
        <v>5927</v>
      </c>
      <c r="B1937" t="s">
        <v>5928</v>
      </c>
      <c r="C1937" t="s">
        <v>20</v>
      </c>
      <c r="D1937" t="s">
        <v>21</v>
      </c>
      <c r="E1937" t="s">
        <v>22</v>
      </c>
      <c r="F1937" t="s">
        <v>29</v>
      </c>
      <c r="G1937" t="s">
        <v>24</v>
      </c>
      <c r="H1937">
        <v>123</v>
      </c>
      <c r="I1937">
        <v>10</v>
      </c>
      <c r="J1937">
        <v>12.3</v>
      </c>
      <c r="K1937" s="5">
        <f t="shared" si="60"/>
        <v>0</v>
      </c>
      <c r="L1937">
        <v>3</v>
      </c>
      <c r="M1937">
        <v>4</v>
      </c>
      <c r="N1937" s="7">
        <f t="shared" si="61"/>
        <v>0.5714285714285714</v>
      </c>
      <c r="O1937">
        <v>3</v>
      </c>
      <c r="P1937">
        <v>0</v>
      </c>
      <c r="Q1937">
        <v>4</v>
      </c>
      <c r="R1937">
        <v>10</v>
      </c>
      <c r="S1937" t="s">
        <v>5782</v>
      </c>
      <c r="T1937" t="s">
        <v>5929</v>
      </c>
      <c r="U1937" t="s">
        <v>14823</v>
      </c>
    </row>
    <row r="1938" spans="1:21" x14ac:dyDescent="0.3">
      <c r="A1938" t="s">
        <v>5930</v>
      </c>
      <c r="B1938" t="s">
        <v>5931</v>
      </c>
      <c r="C1938" t="s">
        <v>20</v>
      </c>
      <c r="D1938" t="s">
        <v>21</v>
      </c>
      <c r="E1938" t="s">
        <v>22</v>
      </c>
      <c r="F1938" t="s">
        <v>29</v>
      </c>
      <c r="G1938" t="s">
        <v>24</v>
      </c>
      <c r="H1938">
        <v>229</v>
      </c>
      <c r="I1938">
        <v>16</v>
      </c>
      <c r="J1938">
        <v>14.3</v>
      </c>
      <c r="K1938" s="5">
        <f t="shared" si="60"/>
        <v>0</v>
      </c>
      <c r="L1938">
        <v>5</v>
      </c>
      <c r="M1938">
        <v>8</v>
      </c>
      <c r="N1938" s="7">
        <f t="shared" si="61"/>
        <v>0.61538461538461542</v>
      </c>
      <c r="O1938">
        <v>1</v>
      </c>
      <c r="P1938">
        <v>2</v>
      </c>
      <c r="Q1938">
        <v>7</v>
      </c>
      <c r="R1938">
        <v>7</v>
      </c>
      <c r="S1938" t="s">
        <v>5782</v>
      </c>
      <c r="T1938" t="s">
        <v>5932</v>
      </c>
      <c r="U1938" t="s">
        <v>14823</v>
      </c>
    </row>
    <row r="1939" spans="1:21" x14ac:dyDescent="0.3">
      <c r="A1939" t="s">
        <v>5933</v>
      </c>
      <c r="B1939" t="s">
        <v>5934</v>
      </c>
      <c r="C1939" t="s">
        <v>99</v>
      </c>
      <c r="D1939" t="s">
        <v>125</v>
      </c>
      <c r="E1939" t="s">
        <v>22</v>
      </c>
      <c r="F1939" t="s">
        <v>29</v>
      </c>
      <c r="G1939" t="s">
        <v>24</v>
      </c>
      <c r="H1939">
        <v>11</v>
      </c>
      <c r="I1939">
        <v>4</v>
      </c>
      <c r="J1939">
        <v>2.8</v>
      </c>
      <c r="K1939" s="5">
        <f t="shared" si="60"/>
        <v>0</v>
      </c>
      <c r="L1939">
        <v>0</v>
      </c>
      <c r="M1939">
        <v>0</v>
      </c>
      <c r="N1939" s="7">
        <f t="shared" si="61"/>
        <v>0</v>
      </c>
      <c r="O1939">
        <v>0</v>
      </c>
      <c r="P1939">
        <v>0</v>
      </c>
      <c r="Q1939">
        <v>6</v>
      </c>
      <c r="R1939">
        <v>8</v>
      </c>
      <c r="S1939" t="s">
        <v>5782</v>
      </c>
      <c r="T1939" t="s">
        <v>5935</v>
      </c>
      <c r="U1939" t="s">
        <v>14823</v>
      </c>
    </row>
    <row r="1940" spans="1:21" x14ac:dyDescent="0.3">
      <c r="A1940" t="s">
        <v>5936</v>
      </c>
      <c r="B1940" t="s">
        <v>5937</v>
      </c>
      <c r="C1940" t="s">
        <v>20</v>
      </c>
      <c r="D1940" t="s">
        <v>21</v>
      </c>
      <c r="E1940" t="s">
        <v>22</v>
      </c>
      <c r="F1940" t="s">
        <v>29</v>
      </c>
      <c r="G1940" t="s">
        <v>24</v>
      </c>
      <c r="H1940">
        <v>49</v>
      </c>
      <c r="I1940">
        <v>7</v>
      </c>
      <c r="J1940">
        <v>7</v>
      </c>
      <c r="K1940" s="5">
        <f t="shared" si="60"/>
        <v>0</v>
      </c>
      <c r="L1940">
        <v>1</v>
      </c>
      <c r="M1940">
        <v>1</v>
      </c>
      <c r="N1940" s="7">
        <f t="shared" si="61"/>
        <v>0.5</v>
      </c>
      <c r="O1940">
        <v>5</v>
      </c>
      <c r="P1940">
        <v>0</v>
      </c>
      <c r="Q1940">
        <v>2</v>
      </c>
      <c r="R1940">
        <v>10</v>
      </c>
      <c r="S1940" t="s">
        <v>5782</v>
      </c>
      <c r="T1940" t="s">
        <v>5938</v>
      </c>
      <c r="U1940" t="s">
        <v>14823</v>
      </c>
    </row>
    <row r="1941" spans="1:21" x14ac:dyDescent="0.3">
      <c r="A1941" t="s">
        <v>5939</v>
      </c>
      <c r="B1941" t="s">
        <v>5940</v>
      </c>
      <c r="C1941" t="s">
        <v>20</v>
      </c>
      <c r="D1941" t="s">
        <v>21</v>
      </c>
      <c r="E1941" t="s">
        <v>22</v>
      </c>
      <c r="F1941" t="s">
        <v>23</v>
      </c>
      <c r="G1941" t="s">
        <v>24</v>
      </c>
      <c r="H1941">
        <v>218</v>
      </c>
      <c r="I1941">
        <v>15</v>
      </c>
      <c r="J1941">
        <v>14.5</v>
      </c>
      <c r="K1941" s="5">
        <f t="shared" si="60"/>
        <v>0</v>
      </c>
      <c r="L1941">
        <v>8</v>
      </c>
      <c r="M1941">
        <v>3</v>
      </c>
      <c r="N1941" s="7">
        <f t="shared" si="61"/>
        <v>0.27272727272727271</v>
      </c>
      <c r="O1941">
        <v>3</v>
      </c>
      <c r="P1941">
        <v>1</v>
      </c>
      <c r="Q1941">
        <v>13</v>
      </c>
      <c r="R1941">
        <v>23.7</v>
      </c>
      <c r="S1941" t="s">
        <v>5782</v>
      </c>
      <c r="T1941" t="s">
        <v>5941</v>
      </c>
      <c r="U1941" t="s">
        <v>14823</v>
      </c>
    </row>
    <row r="1942" spans="1:21" x14ac:dyDescent="0.3">
      <c r="A1942" t="s">
        <v>5942</v>
      </c>
      <c r="B1942" t="s">
        <v>5943</v>
      </c>
      <c r="C1942" t="s">
        <v>20</v>
      </c>
      <c r="D1942" t="s">
        <v>21</v>
      </c>
      <c r="E1942" t="s">
        <v>22</v>
      </c>
      <c r="F1942" t="s">
        <v>38</v>
      </c>
      <c r="G1942" t="s">
        <v>24</v>
      </c>
      <c r="H1942">
        <v>130</v>
      </c>
      <c r="I1942">
        <v>9</v>
      </c>
      <c r="J1942">
        <v>14.4</v>
      </c>
      <c r="K1942" s="5">
        <f t="shared" si="60"/>
        <v>0</v>
      </c>
      <c r="L1942">
        <v>5</v>
      </c>
      <c r="M1942">
        <v>2</v>
      </c>
      <c r="N1942" s="7">
        <f t="shared" si="61"/>
        <v>0.2857142857142857</v>
      </c>
      <c r="O1942">
        <v>1</v>
      </c>
      <c r="P1942">
        <v>1</v>
      </c>
      <c r="Q1942">
        <v>12</v>
      </c>
      <c r="R1942">
        <v>30</v>
      </c>
      <c r="S1942" t="s">
        <v>5782</v>
      </c>
      <c r="T1942" t="s">
        <v>5944</v>
      </c>
      <c r="U1942" t="s">
        <v>14823</v>
      </c>
    </row>
    <row r="1943" spans="1:21" x14ac:dyDescent="0.3">
      <c r="A1943" t="s">
        <v>5945</v>
      </c>
      <c r="B1943" t="s">
        <v>5946</v>
      </c>
      <c r="C1943" t="s">
        <v>20</v>
      </c>
      <c r="D1943" t="s">
        <v>21</v>
      </c>
      <c r="E1943" t="s">
        <v>22</v>
      </c>
      <c r="F1943" t="s">
        <v>29</v>
      </c>
      <c r="G1943" t="s">
        <v>24</v>
      </c>
      <c r="H1943">
        <v>107</v>
      </c>
      <c r="I1943">
        <v>8</v>
      </c>
      <c r="J1943">
        <v>13.4</v>
      </c>
      <c r="K1943" s="5">
        <f t="shared" si="60"/>
        <v>0</v>
      </c>
      <c r="L1943">
        <v>2</v>
      </c>
      <c r="M1943">
        <v>2</v>
      </c>
      <c r="N1943" s="7">
        <f t="shared" si="61"/>
        <v>0.5</v>
      </c>
      <c r="O1943">
        <v>2</v>
      </c>
      <c r="P1943">
        <v>2</v>
      </c>
      <c r="Q1943">
        <v>4</v>
      </c>
      <c r="R1943">
        <v>15</v>
      </c>
      <c r="S1943" t="s">
        <v>5782</v>
      </c>
      <c r="T1943" t="s">
        <v>5947</v>
      </c>
      <c r="U1943" t="s">
        <v>14823</v>
      </c>
    </row>
    <row r="1944" spans="1:21" x14ac:dyDescent="0.3">
      <c r="A1944" t="s">
        <v>5948</v>
      </c>
      <c r="B1944" t="s">
        <v>5949</v>
      </c>
      <c r="C1944" t="s">
        <v>20</v>
      </c>
      <c r="D1944" t="s">
        <v>21</v>
      </c>
      <c r="E1944" t="s">
        <v>22</v>
      </c>
      <c r="F1944" t="s">
        <v>29</v>
      </c>
      <c r="G1944" t="s">
        <v>24</v>
      </c>
      <c r="H1944">
        <v>60</v>
      </c>
      <c r="I1944">
        <v>6</v>
      </c>
      <c r="J1944">
        <v>10</v>
      </c>
      <c r="K1944" s="5">
        <f t="shared" si="60"/>
        <v>0</v>
      </c>
      <c r="L1944">
        <v>0</v>
      </c>
      <c r="M1944">
        <v>1</v>
      </c>
      <c r="N1944" s="7">
        <f t="shared" si="61"/>
        <v>1</v>
      </c>
      <c r="O1944">
        <v>3</v>
      </c>
      <c r="P1944">
        <v>2</v>
      </c>
      <c r="Q1944">
        <v>3</v>
      </c>
      <c r="R1944">
        <v>30</v>
      </c>
      <c r="S1944" t="s">
        <v>5782</v>
      </c>
      <c r="T1944" t="s">
        <v>5950</v>
      </c>
      <c r="U1944" t="s">
        <v>14823</v>
      </c>
    </row>
    <row r="1945" spans="1:21" x14ac:dyDescent="0.3">
      <c r="A1945" t="s">
        <v>5951</v>
      </c>
      <c r="B1945" t="s">
        <v>5952</v>
      </c>
      <c r="C1945" t="s">
        <v>99</v>
      </c>
      <c r="D1945" t="s">
        <v>125</v>
      </c>
      <c r="E1945" t="s">
        <v>22</v>
      </c>
      <c r="F1945" t="s">
        <v>23</v>
      </c>
      <c r="G1945" t="s">
        <v>24</v>
      </c>
      <c r="H1945">
        <v>22</v>
      </c>
      <c r="I1945">
        <v>5</v>
      </c>
      <c r="J1945">
        <v>4.4000000000000004</v>
      </c>
      <c r="K1945" s="5">
        <f t="shared" si="60"/>
        <v>0</v>
      </c>
      <c r="L1945">
        <v>0</v>
      </c>
      <c r="M1945">
        <v>0</v>
      </c>
      <c r="N1945" s="7">
        <f t="shared" si="61"/>
        <v>0</v>
      </c>
      <c r="O1945">
        <v>0</v>
      </c>
      <c r="P1945">
        <v>0</v>
      </c>
      <c r="Q1945">
        <v>6</v>
      </c>
      <c r="R1945">
        <v>30</v>
      </c>
      <c r="S1945" t="s">
        <v>5782</v>
      </c>
      <c r="T1945" t="s">
        <v>5953</v>
      </c>
      <c r="U1945" t="s">
        <v>14823</v>
      </c>
    </row>
    <row r="1946" spans="1:21" x14ac:dyDescent="0.3">
      <c r="A1946" t="s">
        <v>5954</v>
      </c>
      <c r="B1946" t="s">
        <v>5955</v>
      </c>
      <c r="C1946" t="s">
        <v>20</v>
      </c>
      <c r="D1946" t="s">
        <v>21</v>
      </c>
      <c r="E1946" t="s">
        <v>22</v>
      </c>
      <c r="F1946" t="s">
        <v>23</v>
      </c>
      <c r="G1946" t="s">
        <v>24</v>
      </c>
      <c r="H1946">
        <v>130</v>
      </c>
      <c r="I1946">
        <v>11</v>
      </c>
      <c r="J1946">
        <v>11.8</v>
      </c>
      <c r="K1946" s="5">
        <f t="shared" si="60"/>
        <v>0</v>
      </c>
      <c r="L1946">
        <v>6</v>
      </c>
      <c r="M1946">
        <v>2</v>
      </c>
      <c r="N1946" s="7">
        <f t="shared" si="61"/>
        <v>0.25</v>
      </c>
      <c r="O1946">
        <v>3</v>
      </c>
      <c r="P1946">
        <v>0</v>
      </c>
      <c r="Q1946">
        <v>8</v>
      </c>
      <c r="R1946">
        <v>10</v>
      </c>
      <c r="S1946" t="s">
        <v>5782</v>
      </c>
      <c r="T1946" t="s">
        <v>5956</v>
      </c>
      <c r="U1946" t="s">
        <v>14823</v>
      </c>
    </row>
    <row r="1947" spans="1:21" x14ac:dyDescent="0.3">
      <c r="A1947" t="s">
        <v>5957</v>
      </c>
      <c r="B1947" t="s">
        <v>5958</v>
      </c>
      <c r="C1947" t="s">
        <v>20</v>
      </c>
      <c r="D1947" t="s">
        <v>21</v>
      </c>
      <c r="E1947" t="s">
        <v>49</v>
      </c>
      <c r="F1947" t="s">
        <v>38</v>
      </c>
      <c r="G1947" t="s">
        <v>24</v>
      </c>
      <c r="H1947">
        <v>512</v>
      </c>
      <c r="I1947">
        <v>31</v>
      </c>
      <c r="J1947">
        <v>16.5</v>
      </c>
      <c r="K1947" s="5">
        <f t="shared" si="60"/>
        <v>1</v>
      </c>
      <c r="L1947">
        <v>15</v>
      </c>
      <c r="M1947">
        <v>14</v>
      </c>
      <c r="N1947" s="7">
        <f t="shared" si="61"/>
        <v>0.48275862068965519</v>
      </c>
      <c r="O1947">
        <v>2</v>
      </c>
      <c r="P1947">
        <v>0</v>
      </c>
      <c r="Q1947">
        <v>22</v>
      </c>
      <c r="R1947">
        <v>35</v>
      </c>
      <c r="S1947" t="s">
        <v>5782</v>
      </c>
      <c r="T1947" t="s">
        <v>5959</v>
      </c>
      <c r="U1947" t="s">
        <v>14823</v>
      </c>
    </row>
    <row r="1948" spans="1:21" x14ac:dyDescent="0.3">
      <c r="A1948" t="s">
        <v>5960</v>
      </c>
      <c r="B1948" t="s">
        <v>5961</v>
      </c>
      <c r="C1948" t="s">
        <v>20</v>
      </c>
      <c r="D1948" t="s">
        <v>21</v>
      </c>
      <c r="E1948" t="s">
        <v>22</v>
      </c>
      <c r="F1948" t="s">
        <v>29</v>
      </c>
      <c r="G1948" t="s">
        <v>24</v>
      </c>
      <c r="H1948">
        <v>98</v>
      </c>
      <c r="I1948">
        <v>10</v>
      </c>
      <c r="J1948">
        <v>9.8000000000000007</v>
      </c>
      <c r="K1948" s="5">
        <f t="shared" si="60"/>
        <v>0</v>
      </c>
      <c r="L1948">
        <v>6</v>
      </c>
      <c r="M1948">
        <v>2</v>
      </c>
      <c r="N1948" s="7">
        <f t="shared" si="61"/>
        <v>0.25</v>
      </c>
      <c r="O1948">
        <v>2</v>
      </c>
      <c r="P1948">
        <v>0</v>
      </c>
      <c r="Q1948">
        <v>4</v>
      </c>
      <c r="R1948">
        <v>5</v>
      </c>
      <c r="S1948" t="s">
        <v>5782</v>
      </c>
      <c r="T1948" t="s">
        <v>5962</v>
      </c>
      <c r="U1948" t="s">
        <v>14823</v>
      </c>
    </row>
    <row r="1949" spans="1:21" x14ac:dyDescent="0.3">
      <c r="A1949" t="s">
        <v>5963</v>
      </c>
      <c r="B1949" t="s">
        <v>5964</v>
      </c>
      <c r="C1949" t="s">
        <v>20</v>
      </c>
      <c r="D1949" t="s">
        <v>21</v>
      </c>
      <c r="E1949" t="s">
        <v>49</v>
      </c>
      <c r="F1949" t="s">
        <v>38</v>
      </c>
      <c r="G1949" t="s">
        <v>24</v>
      </c>
      <c r="H1949">
        <v>86</v>
      </c>
      <c r="I1949">
        <v>8</v>
      </c>
      <c r="J1949">
        <v>10.8</v>
      </c>
      <c r="K1949" s="5">
        <f t="shared" si="60"/>
        <v>0</v>
      </c>
      <c r="L1949">
        <v>4</v>
      </c>
      <c r="M1949">
        <v>3</v>
      </c>
      <c r="N1949" s="7">
        <f t="shared" si="61"/>
        <v>0.42857142857142855</v>
      </c>
      <c r="O1949">
        <v>1</v>
      </c>
      <c r="P1949">
        <v>0</v>
      </c>
      <c r="Q1949">
        <v>7</v>
      </c>
      <c r="R1949">
        <v>79</v>
      </c>
      <c r="S1949" t="s">
        <v>5782</v>
      </c>
      <c r="T1949" t="s">
        <v>5965</v>
      </c>
      <c r="U1949" t="s">
        <v>14823</v>
      </c>
    </row>
    <row r="1950" spans="1:21" x14ac:dyDescent="0.3">
      <c r="A1950" t="s">
        <v>5966</v>
      </c>
      <c r="B1950" t="s">
        <v>5967</v>
      </c>
      <c r="C1950" t="s">
        <v>20</v>
      </c>
      <c r="D1950" t="s">
        <v>21</v>
      </c>
      <c r="E1950" t="s">
        <v>37</v>
      </c>
      <c r="F1950" t="s">
        <v>38</v>
      </c>
      <c r="G1950" t="s">
        <v>24</v>
      </c>
      <c r="H1950">
        <v>352</v>
      </c>
      <c r="I1950">
        <v>18</v>
      </c>
      <c r="J1950">
        <v>19.600000000000001</v>
      </c>
      <c r="K1950" s="5">
        <f t="shared" si="60"/>
        <v>1</v>
      </c>
      <c r="L1950">
        <v>11</v>
      </c>
      <c r="M1950">
        <v>5</v>
      </c>
      <c r="N1950" s="7">
        <f t="shared" si="61"/>
        <v>0.3125</v>
      </c>
      <c r="O1950">
        <v>0</v>
      </c>
      <c r="P1950">
        <v>2</v>
      </c>
      <c r="Q1950">
        <v>19</v>
      </c>
      <c r="R1950">
        <v>36.700000000000003</v>
      </c>
      <c r="S1950" t="s">
        <v>5782</v>
      </c>
      <c r="T1950" t="s">
        <v>5968</v>
      </c>
      <c r="U1950" t="s">
        <v>14823</v>
      </c>
    </row>
    <row r="1951" spans="1:21" x14ac:dyDescent="0.3">
      <c r="A1951" t="s">
        <v>5969</v>
      </c>
      <c r="B1951" t="s">
        <v>5970</v>
      </c>
      <c r="C1951" t="s">
        <v>20</v>
      </c>
      <c r="D1951" t="s">
        <v>21</v>
      </c>
      <c r="E1951" t="s">
        <v>22</v>
      </c>
      <c r="F1951" t="s">
        <v>29</v>
      </c>
      <c r="G1951" t="s">
        <v>24</v>
      </c>
      <c r="H1951">
        <v>230</v>
      </c>
      <c r="I1951">
        <v>11</v>
      </c>
      <c r="J1951">
        <v>20.9</v>
      </c>
      <c r="K1951" s="5">
        <f t="shared" si="60"/>
        <v>1</v>
      </c>
      <c r="L1951">
        <v>6</v>
      </c>
      <c r="M1951">
        <v>2</v>
      </c>
      <c r="N1951" s="7">
        <f t="shared" si="61"/>
        <v>0.25</v>
      </c>
      <c r="O1951">
        <v>2</v>
      </c>
      <c r="P1951">
        <v>1</v>
      </c>
      <c r="Q1951">
        <v>6</v>
      </c>
      <c r="R1951">
        <v>7</v>
      </c>
      <c r="S1951" t="s">
        <v>5782</v>
      </c>
      <c r="T1951" t="s">
        <v>5971</v>
      </c>
      <c r="U1951" t="s">
        <v>14823</v>
      </c>
    </row>
    <row r="1952" spans="1:21" x14ac:dyDescent="0.3">
      <c r="A1952" t="s">
        <v>5972</v>
      </c>
      <c r="B1952" t="s">
        <v>5973</v>
      </c>
      <c r="C1952" t="s">
        <v>99</v>
      </c>
      <c r="D1952" t="s">
        <v>125</v>
      </c>
      <c r="E1952" t="s">
        <v>22</v>
      </c>
      <c r="F1952" t="s">
        <v>29</v>
      </c>
      <c r="G1952" t="s">
        <v>24</v>
      </c>
      <c r="H1952">
        <v>55</v>
      </c>
      <c r="I1952">
        <v>6</v>
      </c>
      <c r="J1952">
        <v>9.1999999999999993</v>
      </c>
      <c r="K1952" s="5">
        <f t="shared" si="60"/>
        <v>0</v>
      </c>
      <c r="L1952">
        <v>0</v>
      </c>
      <c r="M1952">
        <v>0</v>
      </c>
      <c r="N1952" s="7">
        <f t="shared" si="61"/>
        <v>0</v>
      </c>
      <c r="O1952">
        <v>5</v>
      </c>
      <c r="P1952">
        <v>1</v>
      </c>
      <c r="Q1952">
        <v>3</v>
      </c>
      <c r="R1952">
        <v>7</v>
      </c>
      <c r="S1952" t="s">
        <v>5835</v>
      </c>
      <c r="T1952" t="s">
        <v>5974</v>
      </c>
      <c r="U1952" t="s">
        <v>14823</v>
      </c>
    </row>
    <row r="1953" spans="1:21" x14ac:dyDescent="0.3">
      <c r="A1953" t="s">
        <v>5975</v>
      </c>
      <c r="B1953" t="s">
        <v>5976</v>
      </c>
      <c r="C1953" t="s">
        <v>20</v>
      </c>
      <c r="D1953" t="s">
        <v>21</v>
      </c>
      <c r="E1953" t="s">
        <v>22</v>
      </c>
      <c r="F1953" t="s">
        <v>23</v>
      </c>
      <c r="G1953" t="s">
        <v>24</v>
      </c>
      <c r="H1953">
        <v>288</v>
      </c>
      <c r="I1953">
        <v>16</v>
      </c>
      <c r="J1953">
        <v>18</v>
      </c>
      <c r="K1953" s="5">
        <f t="shared" si="60"/>
        <v>1</v>
      </c>
      <c r="L1953">
        <v>6</v>
      </c>
      <c r="M1953">
        <v>3</v>
      </c>
      <c r="N1953" s="7">
        <f t="shared" si="61"/>
        <v>0.33333333333333331</v>
      </c>
      <c r="O1953">
        <v>4</v>
      </c>
      <c r="P1953">
        <v>3</v>
      </c>
      <c r="Q1953">
        <v>6</v>
      </c>
      <c r="R1953">
        <v>8</v>
      </c>
      <c r="S1953" t="s">
        <v>5835</v>
      </c>
      <c r="T1953" t="s">
        <v>5977</v>
      </c>
      <c r="U1953" t="s">
        <v>14823</v>
      </c>
    </row>
    <row r="1954" spans="1:21" x14ac:dyDescent="0.3">
      <c r="A1954" t="s">
        <v>5978</v>
      </c>
      <c r="B1954" t="s">
        <v>5979</v>
      </c>
      <c r="C1954" t="s">
        <v>20</v>
      </c>
      <c r="D1954" t="s">
        <v>21</v>
      </c>
      <c r="E1954" t="s">
        <v>22</v>
      </c>
      <c r="F1954" t="s">
        <v>23</v>
      </c>
      <c r="G1954" t="s">
        <v>24</v>
      </c>
      <c r="H1954">
        <v>243</v>
      </c>
      <c r="I1954">
        <v>17</v>
      </c>
      <c r="J1954">
        <v>14.3</v>
      </c>
      <c r="K1954" s="5">
        <f t="shared" si="60"/>
        <v>0</v>
      </c>
      <c r="L1954">
        <v>10</v>
      </c>
      <c r="M1954">
        <v>5</v>
      </c>
      <c r="N1954" s="7">
        <f t="shared" si="61"/>
        <v>0.33333333333333331</v>
      </c>
      <c r="O1954">
        <v>2</v>
      </c>
      <c r="P1954">
        <v>0</v>
      </c>
      <c r="Q1954">
        <v>12</v>
      </c>
      <c r="R1954">
        <v>32</v>
      </c>
      <c r="S1954" t="s">
        <v>5835</v>
      </c>
      <c r="T1954" t="s">
        <v>5980</v>
      </c>
      <c r="U1954" t="s">
        <v>14823</v>
      </c>
    </row>
    <row r="1955" spans="1:21" x14ac:dyDescent="0.3">
      <c r="A1955" t="s">
        <v>5981</v>
      </c>
      <c r="B1955" t="s">
        <v>5982</v>
      </c>
      <c r="C1955" t="s">
        <v>20</v>
      </c>
      <c r="D1955" t="s">
        <v>21</v>
      </c>
      <c r="E1955" t="s">
        <v>22</v>
      </c>
      <c r="F1955" t="s">
        <v>29</v>
      </c>
      <c r="G1955" t="s">
        <v>24</v>
      </c>
      <c r="H1955">
        <v>180</v>
      </c>
      <c r="I1955">
        <v>15</v>
      </c>
      <c r="J1955">
        <v>12</v>
      </c>
      <c r="K1955" s="5">
        <f t="shared" si="60"/>
        <v>0</v>
      </c>
      <c r="L1955">
        <v>4</v>
      </c>
      <c r="M1955">
        <v>9</v>
      </c>
      <c r="N1955" s="7">
        <f t="shared" si="61"/>
        <v>0.69230769230769229</v>
      </c>
      <c r="O1955">
        <v>2</v>
      </c>
      <c r="P1955">
        <v>0</v>
      </c>
      <c r="Q1955">
        <v>10</v>
      </c>
      <c r="R1955">
        <v>12</v>
      </c>
      <c r="S1955" t="s">
        <v>5835</v>
      </c>
      <c r="T1955" t="s">
        <v>5983</v>
      </c>
      <c r="U1955" t="s">
        <v>14823</v>
      </c>
    </row>
    <row r="1956" spans="1:21" x14ac:dyDescent="0.3">
      <c r="A1956" t="s">
        <v>5984</v>
      </c>
      <c r="B1956" t="s">
        <v>5985</v>
      </c>
      <c r="C1956" t="s">
        <v>20</v>
      </c>
      <c r="D1956" t="s">
        <v>21</v>
      </c>
      <c r="E1956" t="s">
        <v>22</v>
      </c>
      <c r="F1956" t="s">
        <v>23</v>
      </c>
      <c r="G1956" t="s">
        <v>24</v>
      </c>
      <c r="H1956">
        <v>157</v>
      </c>
      <c r="I1956">
        <v>10</v>
      </c>
      <c r="J1956">
        <v>15.7</v>
      </c>
      <c r="K1956" s="5">
        <f t="shared" si="60"/>
        <v>1</v>
      </c>
      <c r="L1956">
        <v>5</v>
      </c>
      <c r="M1956">
        <v>3</v>
      </c>
      <c r="N1956" s="7">
        <f t="shared" si="61"/>
        <v>0.375</v>
      </c>
      <c r="O1956">
        <v>2</v>
      </c>
      <c r="P1956">
        <v>0</v>
      </c>
      <c r="Q1956">
        <v>10</v>
      </c>
      <c r="R1956">
        <v>22</v>
      </c>
      <c r="S1956" t="s">
        <v>5782</v>
      </c>
      <c r="T1956" t="s">
        <v>5986</v>
      </c>
      <c r="U1956" t="s">
        <v>14823</v>
      </c>
    </row>
    <row r="1957" spans="1:21" x14ac:dyDescent="0.3">
      <c r="A1957" t="s">
        <v>5987</v>
      </c>
      <c r="B1957" t="s">
        <v>5988</v>
      </c>
      <c r="C1957" t="s">
        <v>20</v>
      </c>
      <c r="D1957" t="s">
        <v>213</v>
      </c>
      <c r="E1957" t="s">
        <v>22</v>
      </c>
      <c r="F1957" t="s">
        <v>29</v>
      </c>
      <c r="G1957" t="s">
        <v>24</v>
      </c>
      <c r="H1957">
        <v>30</v>
      </c>
      <c r="I1957">
        <v>4</v>
      </c>
      <c r="J1957">
        <v>7.5</v>
      </c>
      <c r="K1957" s="5">
        <f t="shared" si="60"/>
        <v>0</v>
      </c>
      <c r="L1957">
        <v>0</v>
      </c>
      <c r="M1957">
        <v>0</v>
      </c>
      <c r="N1957" s="7">
        <f t="shared" si="61"/>
        <v>0</v>
      </c>
      <c r="O1957">
        <v>3</v>
      </c>
      <c r="P1957">
        <v>1</v>
      </c>
      <c r="Q1957">
        <v>2</v>
      </c>
      <c r="R1957">
        <v>7</v>
      </c>
      <c r="S1957" t="s">
        <v>5835</v>
      </c>
      <c r="T1957" t="s">
        <v>5989</v>
      </c>
      <c r="U1957" t="s">
        <v>14823</v>
      </c>
    </row>
    <row r="1958" spans="1:21" x14ac:dyDescent="0.3">
      <c r="A1958" t="s">
        <v>5990</v>
      </c>
      <c r="B1958" t="s">
        <v>5991</v>
      </c>
      <c r="C1958" t="s">
        <v>20</v>
      </c>
      <c r="D1958" t="s">
        <v>21</v>
      </c>
      <c r="E1958" t="s">
        <v>49</v>
      </c>
      <c r="F1958" t="s">
        <v>38</v>
      </c>
      <c r="G1958" t="s">
        <v>24</v>
      </c>
      <c r="H1958">
        <v>399</v>
      </c>
      <c r="I1958">
        <v>19</v>
      </c>
      <c r="J1958">
        <v>21</v>
      </c>
      <c r="K1958" s="5">
        <f t="shared" si="60"/>
        <v>1</v>
      </c>
      <c r="L1958">
        <v>12</v>
      </c>
      <c r="M1958">
        <v>4</v>
      </c>
      <c r="N1958" s="7">
        <f t="shared" si="61"/>
        <v>0.25</v>
      </c>
      <c r="O1958">
        <v>1</v>
      </c>
      <c r="P1958">
        <v>2</v>
      </c>
      <c r="Q1958">
        <v>22</v>
      </c>
      <c r="R1958">
        <v>38</v>
      </c>
      <c r="S1958" t="s">
        <v>5782</v>
      </c>
      <c r="T1958" t="s">
        <v>5992</v>
      </c>
      <c r="U1958" t="s">
        <v>14823</v>
      </c>
    </row>
    <row r="1959" spans="1:21" x14ac:dyDescent="0.3">
      <c r="A1959" t="s">
        <v>5993</v>
      </c>
      <c r="B1959" t="s">
        <v>5994</v>
      </c>
      <c r="C1959" t="s">
        <v>20</v>
      </c>
      <c r="D1959" t="s">
        <v>42</v>
      </c>
      <c r="E1959" t="s">
        <v>22</v>
      </c>
      <c r="F1959" t="s">
        <v>29</v>
      </c>
      <c r="G1959" t="s">
        <v>24</v>
      </c>
      <c r="H1959">
        <v>8</v>
      </c>
      <c r="I1959">
        <v>4</v>
      </c>
      <c r="J1959">
        <v>2</v>
      </c>
      <c r="K1959" s="5">
        <f t="shared" si="60"/>
        <v>0</v>
      </c>
      <c r="L1959">
        <v>0</v>
      </c>
      <c r="M1959">
        <v>0</v>
      </c>
      <c r="N1959" s="7">
        <f t="shared" si="61"/>
        <v>0</v>
      </c>
      <c r="O1959">
        <v>4</v>
      </c>
      <c r="P1959">
        <v>0</v>
      </c>
      <c r="Q1959">
        <v>2</v>
      </c>
      <c r="R1959">
        <v>3</v>
      </c>
      <c r="S1959" t="s">
        <v>5782</v>
      </c>
      <c r="T1959" t="s">
        <v>5995</v>
      </c>
      <c r="U1959" t="s">
        <v>14823</v>
      </c>
    </row>
    <row r="1960" spans="1:21" x14ac:dyDescent="0.3">
      <c r="A1960" t="s">
        <v>5996</v>
      </c>
      <c r="B1960" t="s">
        <v>5997</v>
      </c>
      <c r="C1960" t="s">
        <v>99</v>
      </c>
      <c r="D1960" t="s">
        <v>2912</v>
      </c>
      <c r="E1960" t="s">
        <v>49</v>
      </c>
      <c r="F1960" t="s">
        <v>38</v>
      </c>
      <c r="G1960" t="s">
        <v>24</v>
      </c>
      <c r="H1960">
        <v>110</v>
      </c>
      <c r="I1960">
        <v>11</v>
      </c>
      <c r="J1960">
        <v>10</v>
      </c>
      <c r="K1960" s="5">
        <f t="shared" si="60"/>
        <v>0</v>
      </c>
      <c r="L1960">
        <v>0</v>
      </c>
      <c r="M1960">
        <v>0</v>
      </c>
      <c r="N1960" s="7">
        <f t="shared" si="61"/>
        <v>0</v>
      </c>
      <c r="O1960">
        <v>0</v>
      </c>
      <c r="P1960">
        <v>0</v>
      </c>
      <c r="Q1960">
        <v>12</v>
      </c>
      <c r="R1960">
        <v>50</v>
      </c>
      <c r="S1960" t="s">
        <v>5782</v>
      </c>
      <c r="T1960" t="s">
        <v>5998</v>
      </c>
      <c r="U1960" t="s">
        <v>14823</v>
      </c>
    </row>
    <row r="1961" spans="1:21" x14ac:dyDescent="0.3">
      <c r="A1961" t="s">
        <v>5999</v>
      </c>
      <c r="B1961" t="s">
        <v>6000</v>
      </c>
      <c r="C1961" t="s">
        <v>20</v>
      </c>
      <c r="D1961" t="s">
        <v>21</v>
      </c>
      <c r="E1961" t="s">
        <v>22</v>
      </c>
      <c r="F1961" t="s">
        <v>29</v>
      </c>
      <c r="G1961" t="s">
        <v>24</v>
      </c>
      <c r="H1961">
        <v>100</v>
      </c>
      <c r="I1961">
        <v>11</v>
      </c>
      <c r="J1961">
        <v>9.1</v>
      </c>
      <c r="K1961" s="5">
        <f t="shared" si="60"/>
        <v>0</v>
      </c>
      <c r="L1961">
        <v>7</v>
      </c>
      <c r="M1961">
        <v>2</v>
      </c>
      <c r="N1961" s="7">
        <f t="shared" si="61"/>
        <v>0.22222222222222221</v>
      </c>
      <c r="O1961">
        <v>2</v>
      </c>
      <c r="P1961">
        <v>0</v>
      </c>
      <c r="Q1961">
        <v>3</v>
      </c>
      <c r="R1961">
        <v>10</v>
      </c>
      <c r="S1961" t="s">
        <v>5782</v>
      </c>
      <c r="T1961" t="s">
        <v>6001</v>
      </c>
      <c r="U1961" t="s">
        <v>14823</v>
      </c>
    </row>
    <row r="1962" spans="1:21" x14ac:dyDescent="0.3">
      <c r="A1962" t="s">
        <v>6002</v>
      </c>
      <c r="B1962" t="s">
        <v>6003</v>
      </c>
      <c r="C1962" t="s">
        <v>20</v>
      </c>
      <c r="D1962" t="s">
        <v>21</v>
      </c>
      <c r="E1962" t="s">
        <v>37</v>
      </c>
      <c r="F1962" t="s">
        <v>38</v>
      </c>
      <c r="G1962" t="s">
        <v>24</v>
      </c>
      <c r="H1962">
        <v>194</v>
      </c>
      <c r="I1962">
        <v>12</v>
      </c>
      <c r="J1962">
        <v>16.2</v>
      </c>
      <c r="K1962" s="5">
        <f t="shared" si="60"/>
        <v>1</v>
      </c>
      <c r="L1962">
        <v>5</v>
      </c>
      <c r="M1962">
        <v>4</v>
      </c>
      <c r="N1962" s="7">
        <f t="shared" si="61"/>
        <v>0.44444444444444442</v>
      </c>
      <c r="O1962">
        <v>2</v>
      </c>
      <c r="P1962">
        <v>1</v>
      </c>
      <c r="Q1962">
        <v>11</v>
      </c>
      <c r="R1962">
        <v>15</v>
      </c>
      <c r="S1962" t="s">
        <v>5782</v>
      </c>
      <c r="T1962" t="s">
        <v>6004</v>
      </c>
      <c r="U1962" t="s">
        <v>14823</v>
      </c>
    </row>
    <row r="1963" spans="1:21" x14ac:dyDescent="0.3">
      <c r="A1963" t="s">
        <v>6005</v>
      </c>
      <c r="B1963" t="s">
        <v>6006</v>
      </c>
      <c r="C1963" t="s">
        <v>20</v>
      </c>
      <c r="D1963" t="s">
        <v>21</v>
      </c>
      <c r="E1963" t="s">
        <v>22</v>
      </c>
      <c r="F1963" t="s">
        <v>38</v>
      </c>
      <c r="G1963" t="s">
        <v>24</v>
      </c>
      <c r="H1963">
        <v>194</v>
      </c>
      <c r="I1963">
        <v>12</v>
      </c>
      <c r="J1963">
        <v>16.2</v>
      </c>
      <c r="K1963" s="5">
        <f t="shared" si="60"/>
        <v>1</v>
      </c>
      <c r="L1963">
        <v>5</v>
      </c>
      <c r="M1963">
        <v>3</v>
      </c>
      <c r="N1963" s="7">
        <f t="shared" si="61"/>
        <v>0.375</v>
      </c>
      <c r="O1963">
        <v>4</v>
      </c>
      <c r="P1963">
        <v>0</v>
      </c>
      <c r="Q1963">
        <v>10</v>
      </c>
      <c r="R1963">
        <v>16</v>
      </c>
      <c r="S1963" t="s">
        <v>5782</v>
      </c>
      <c r="T1963" t="s">
        <v>6007</v>
      </c>
      <c r="U1963" t="s">
        <v>14823</v>
      </c>
    </row>
    <row r="1964" spans="1:21" x14ac:dyDescent="0.3">
      <c r="A1964" t="s">
        <v>6008</v>
      </c>
      <c r="B1964" t="s">
        <v>6009</v>
      </c>
      <c r="C1964" t="s">
        <v>20</v>
      </c>
      <c r="D1964" t="s">
        <v>21</v>
      </c>
      <c r="E1964" t="s">
        <v>37</v>
      </c>
      <c r="F1964" t="s">
        <v>38</v>
      </c>
      <c r="G1964" t="s">
        <v>24</v>
      </c>
      <c r="H1964">
        <v>327</v>
      </c>
      <c r="I1964">
        <v>20</v>
      </c>
      <c r="J1964">
        <v>16.399999999999999</v>
      </c>
      <c r="K1964" s="5">
        <f t="shared" si="60"/>
        <v>1</v>
      </c>
      <c r="L1964">
        <v>8</v>
      </c>
      <c r="M1964">
        <v>9</v>
      </c>
      <c r="N1964" s="7">
        <f t="shared" si="61"/>
        <v>0.52941176470588236</v>
      </c>
      <c r="O1964">
        <v>1</v>
      </c>
      <c r="P1964">
        <v>2</v>
      </c>
      <c r="Q1964">
        <v>16</v>
      </c>
      <c r="R1964">
        <v>8</v>
      </c>
      <c r="S1964" t="s">
        <v>5782</v>
      </c>
      <c r="T1964" t="s">
        <v>6010</v>
      </c>
      <c r="U1964" t="s">
        <v>14823</v>
      </c>
    </row>
    <row r="1965" spans="1:21" x14ac:dyDescent="0.3">
      <c r="A1965" t="s">
        <v>6011</v>
      </c>
      <c r="B1965" t="s">
        <v>6012</v>
      </c>
      <c r="C1965" t="s">
        <v>20</v>
      </c>
      <c r="D1965" t="s">
        <v>21</v>
      </c>
      <c r="E1965" t="s">
        <v>22</v>
      </c>
      <c r="F1965" t="s">
        <v>23</v>
      </c>
      <c r="G1965" t="s">
        <v>24</v>
      </c>
      <c r="H1965">
        <v>270</v>
      </c>
      <c r="I1965">
        <v>15</v>
      </c>
      <c r="J1965">
        <v>18</v>
      </c>
      <c r="K1965" s="5">
        <f t="shared" si="60"/>
        <v>1</v>
      </c>
      <c r="L1965">
        <v>7</v>
      </c>
      <c r="M1965">
        <v>4</v>
      </c>
      <c r="N1965" s="7">
        <f t="shared" si="61"/>
        <v>0.36363636363636365</v>
      </c>
      <c r="O1965">
        <v>1</v>
      </c>
      <c r="P1965">
        <v>3</v>
      </c>
      <c r="Q1965">
        <v>14</v>
      </c>
      <c r="R1965">
        <v>35</v>
      </c>
      <c r="S1965" t="s">
        <v>5782</v>
      </c>
      <c r="T1965" t="s">
        <v>6013</v>
      </c>
      <c r="U1965" t="s">
        <v>14823</v>
      </c>
    </row>
    <row r="1966" spans="1:21" x14ac:dyDescent="0.3">
      <c r="A1966" t="s">
        <v>6014</v>
      </c>
      <c r="B1966" t="s">
        <v>6015</v>
      </c>
      <c r="C1966" t="s">
        <v>99</v>
      </c>
      <c r="D1966" t="s">
        <v>21</v>
      </c>
      <c r="E1966" t="s">
        <v>22</v>
      </c>
      <c r="F1966" t="s">
        <v>29</v>
      </c>
      <c r="G1966" t="s">
        <v>24</v>
      </c>
      <c r="H1966">
        <v>290</v>
      </c>
      <c r="I1966">
        <v>17</v>
      </c>
      <c r="J1966">
        <v>17.100000000000001</v>
      </c>
      <c r="K1966" s="5">
        <f t="shared" si="60"/>
        <v>1</v>
      </c>
      <c r="L1966">
        <v>0</v>
      </c>
      <c r="M1966">
        <v>0</v>
      </c>
      <c r="N1966" s="7">
        <f t="shared" si="61"/>
        <v>0</v>
      </c>
      <c r="O1966">
        <v>0</v>
      </c>
      <c r="P1966">
        <v>0</v>
      </c>
      <c r="Q1966">
        <v>8</v>
      </c>
      <c r="R1966">
        <v>17</v>
      </c>
      <c r="S1966" t="s">
        <v>5782</v>
      </c>
      <c r="T1966" t="s">
        <v>6016</v>
      </c>
      <c r="U1966" t="s">
        <v>14823</v>
      </c>
    </row>
    <row r="1967" spans="1:21" x14ac:dyDescent="0.3">
      <c r="A1967" t="s">
        <v>6017</v>
      </c>
      <c r="B1967" t="s">
        <v>6018</v>
      </c>
      <c r="C1967" t="s">
        <v>20</v>
      </c>
      <c r="D1967" t="s">
        <v>21</v>
      </c>
      <c r="E1967" t="s">
        <v>22</v>
      </c>
      <c r="F1967" t="s">
        <v>29</v>
      </c>
      <c r="G1967" t="s">
        <v>24</v>
      </c>
      <c r="H1967">
        <v>19</v>
      </c>
      <c r="I1967">
        <v>3</v>
      </c>
      <c r="J1967">
        <v>6.3</v>
      </c>
      <c r="K1967" s="5">
        <f t="shared" si="60"/>
        <v>0</v>
      </c>
      <c r="L1967">
        <v>0</v>
      </c>
      <c r="M1967">
        <v>0</v>
      </c>
      <c r="N1967" s="7">
        <f t="shared" si="61"/>
        <v>0</v>
      </c>
      <c r="O1967">
        <v>2</v>
      </c>
      <c r="P1967">
        <v>1</v>
      </c>
      <c r="Q1967">
        <v>1</v>
      </c>
      <c r="R1967">
        <v>12</v>
      </c>
      <c r="S1967" t="s">
        <v>5782</v>
      </c>
      <c r="T1967" t="s">
        <v>6019</v>
      </c>
      <c r="U1967" t="s">
        <v>14823</v>
      </c>
    </row>
    <row r="1968" spans="1:21" x14ac:dyDescent="0.3">
      <c r="A1968" t="s">
        <v>6020</v>
      </c>
      <c r="B1968" t="s">
        <v>6021</v>
      </c>
      <c r="C1968" t="s">
        <v>99</v>
      </c>
      <c r="D1968" t="s">
        <v>125</v>
      </c>
      <c r="E1968" t="s">
        <v>22</v>
      </c>
      <c r="F1968" t="s">
        <v>29</v>
      </c>
      <c r="G1968" t="s">
        <v>24</v>
      </c>
      <c r="H1968">
        <v>71</v>
      </c>
      <c r="I1968">
        <v>4</v>
      </c>
      <c r="J1968">
        <v>17.8</v>
      </c>
      <c r="K1968" s="5">
        <f t="shared" si="60"/>
        <v>1</v>
      </c>
      <c r="L1968">
        <v>0</v>
      </c>
      <c r="M1968">
        <v>0</v>
      </c>
      <c r="N1968" s="7">
        <f t="shared" si="61"/>
        <v>0</v>
      </c>
      <c r="O1968">
        <v>0</v>
      </c>
      <c r="P1968">
        <v>0</v>
      </c>
      <c r="Q1968">
        <v>2</v>
      </c>
      <c r="R1968">
        <v>4</v>
      </c>
      <c r="S1968" t="s">
        <v>5835</v>
      </c>
      <c r="T1968" t="s">
        <v>6022</v>
      </c>
      <c r="U1968" t="s">
        <v>14823</v>
      </c>
    </row>
    <row r="1969" spans="1:21" x14ac:dyDescent="0.3">
      <c r="A1969" t="s">
        <v>6023</v>
      </c>
      <c r="B1969" t="s">
        <v>6024</v>
      </c>
      <c r="C1969" t="s">
        <v>20</v>
      </c>
      <c r="D1969" t="s">
        <v>125</v>
      </c>
      <c r="E1969" t="s">
        <v>37</v>
      </c>
      <c r="F1969" t="s">
        <v>38</v>
      </c>
      <c r="G1969" t="s">
        <v>24</v>
      </c>
      <c r="H1969">
        <v>470</v>
      </c>
      <c r="I1969">
        <v>27</v>
      </c>
      <c r="J1969">
        <v>17.399999999999999</v>
      </c>
      <c r="K1969" s="5">
        <f t="shared" si="60"/>
        <v>1</v>
      </c>
      <c r="L1969">
        <v>10</v>
      </c>
      <c r="M1969">
        <v>13</v>
      </c>
      <c r="N1969" s="7">
        <f t="shared" si="61"/>
        <v>0.56521739130434778</v>
      </c>
      <c r="O1969">
        <v>4</v>
      </c>
      <c r="P1969">
        <v>0</v>
      </c>
      <c r="Q1969">
        <v>23</v>
      </c>
      <c r="R1969">
        <v>28</v>
      </c>
      <c r="S1969" t="s">
        <v>5835</v>
      </c>
      <c r="T1969" t="s">
        <v>6025</v>
      </c>
      <c r="U1969" t="s">
        <v>14823</v>
      </c>
    </row>
    <row r="1970" spans="1:21" x14ac:dyDescent="0.3">
      <c r="A1970" t="s">
        <v>6026</v>
      </c>
      <c r="B1970" t="s">
        <v>6027</v>
      </c>
      <c r="C1970" t="s">
        <v>20</v>
      </c>
      <c r="D1970" t="s">
        <v>21</v>
      </c>
      <c r="E1970" t="s">
        <v>22</v>
      </c>
      <c r="F1970" t="s">
        <v>23</v>
      </c>
      <c r="G1970" t="s">
        <v>24</v>
      </c>
      <c r="H1970">
        <v>187</v>
      </c>
      <c r="I1970">
        <v>11</v>
      </c>
      <c r="J1970">
        <v>17</v>
      </c>
      <c r="K1970" s="5">
        <f t="shared" si="60"/>
        <v>1</v>
      </c>
      <c r="L1970">
        <v>7</v>
      </c>
      <c r="M1970">
        <v>4</v>
      </c>
      <c r="N1970" s="7">
        <f t="shared" si="61"/>
        <v>0.36363636363636365</v>
      </c>
      <c r="O1970">
        <v>0</v>
      </c>
      <c r="P1970">
        <v>0</v>
      </c>
      <c r="Q1970">
        <v>8</v>
      </c>
      <c r="R1970">
        <v>50</v>
      </c>
      <c r="S1970" t="s">
        <v>5835</v>
      </c>
      <c r="T1970" t="s">
        <v>6028</v>
      </c>
      <c r="U1970" t="s">
        <v>14823</v>
      </c>
    </row>
    <row r="1971" spans="1:21" x14ac:dyDescent="0.3">
      <c r="A1971" t="s">
        <v>6029</v>
      </c>
      <c r="B1971" t="s">
        <v>6030</v>
      </c>
      <c r="C1971" t="s">
        <v>20</v>
      </c>
      <c r="D1971" t="s">
        <v>125</v>
      </c>
      <c r="E1971" t="s">
        <v>22</v>
      </c>
      <c r="F1971" t="s">
        <v>29</v>
      </c>
      <c r="G1971" t="s">
        <v>24</v>
      </c>
      <c r="H1971">
        <v>60</v>
      </c>
      <c r="I1971">
        <v>5</v>
      </c>
      <c r="J1971">
        <v>12</v>
      </c>
      <c r="K1971" s="5">
        <f t="shared" si="60"/>
        <v>0</v>
      </c>
      <c r="L1971">
        <v>1</v>
      </c>
      <c r="M1971">
        <v>0</v>
      </c>
      <c r="N1971" s="7">
        <f t="shared" si="61"/>
        <v>0</v>
      </c>
      <c r="O1971">
        <v>2</v>
      </c>
      <c r="P1971">
        <v>2</v>
      </c>
      <c r="Q1971">
        <v>2</v>
      </c>
      <c r="R1971">
        <v>2.5</v>
      </c>
      <c r="S1971" t="s">
        <v>5835</v>
      </c>
      <c r="T1971" t="s">
        <v>6031</v>
      </c>
      <c r="U1971" t="s">
        <v>14823</v>
      </c>
    </row>
    <row r="1972" spans="1:21" x14ac:dyDescent="0.3">
      <c r="A1972" t="s">
        <v>6032</v>
      </c>
      <c r="B1972" t="s">
        <v>6033</v>
      </c>
      <c r="C1972" t="s">
        <v>20</v>
      </c>
      <c r="D1972" t="s">
        <v>213</v>
      </c>
      <c r="E1972" t="s">
        <v>22</v>
      </c>
      <c r="F1972" t="s">
        <v>29</v>
      </c>
      <c r="G1972" t="s">
        <v>24</v>
      </c>
      <c r="H1972">
        <v>23</v>
      </c>
      <c r="I1972">
        <v>3</v>
      </c>
      <c r="J1972">
        <v>7.7</v>
      </c>
      <c r="K1972" s="5">
        <f t="shared" si="60"/>
        <v>0</v>
      </c>
      <c r="L1972">
        <v>1</v>
      </c>
      <c r="M1972">
        <v>0</v>
      </c>
      <c r="N1972" s="7">
        <f t="shared" si="61"/>
        <v>0</v>
      </c>
      <c r="O1972">
        <v>2</v>
      </c>
      <c r="P1972">
        <v>0</v>
      </c>
      <c r="Q1972">
        <v>2</v>
      </c>
      <c r="R1972">
        <v>7</v>
      </c>
      <c r="S1972" t="s">
        <v>5835</v>
      </c>
      <c r="T1972" t="s">
        <v>6034</v>
      </c>
      <c r="U1972" t="s">
        <v>14823</v>
      </c>
    </row>
    <row r="1973" spans="1:21" x14ac:dyDescent="0.3">
      <c r="A1973" t="s">
        <v>6035</v>
      </c>
      <c r="B1973" t="s">
        <v>6036</v>
      </c>
      <c r="C1973" t="s">
        <v>20</v>
      </c>
      <c r="D1973" t="s">
        <v>21</v>
      </c>
      <c r="E1973" t="s">
        <v>22</v>
      </c>
      <c r="F1973" t="s">
        <v>23</v>
      </c>
      <c r="G1973" t="s">
        <v>24</v>
      </c>
      <c r="H1973">
        <v>227</v>
      </c>
      <c r="I1973">
        <v>10</v>
      </c>
      <c r="J1973">
        <v>22.7</v>
      </c>
      <c r="K1973" s="5">
        <f t="shared" si="60"/>
        <v>1</v>
      </c>
      <c r="L1973">
        <v>7</v>
      </c>
      <c r="M1973">
        <v>1</v>
      </c>
      <c r="N1973" s="7">
        <f t="shared" si="61"/>
        <v>0.125</v>
      </c>
      <c r="O1973">
        <v>2</v>
      </c>
      <c r="P1973">
        <v>0</v>
      </c>
      <c r="Q1973">
        <v>8</v>
      </c>
      <c r="R1973">
        <v>40</v>
      </c>
      <c r="S1973" t="s">
        <v>5835</v>
      </c>
      <c r="T1973" t="s">
        <v>6037</v>
      </c>
      <c r="U1973" t="s">
        <v>14823</v>
      </c>
    </row>
    <row r="1974" spans="1:21" x14ac:dyDescent="0.3">
      <c r="A1974" t="s">
        <v>6038</v>
      </c>
      <c r="B1974" t="s">
        <v>6039</v>
      </c>
      <c r="C1974" t="s">
        <v>20</v>
      </c>
      <c r="D1974" t="s">
        <v>42</v>
      </c>
      <c r="E1974" t="s">
        <v>22</v>
      </c>
      <c r="F1974" t="s">
        <v>29</v>
      </c>
      <c r="G1974" t="s">
        <v>24</v>
      </c>
      <c r="H1974">
        <v>43</v>
      </c>
      <c r="I1974">
        <v>4</v>
      </c>
      <c r="J1974">
        <v>10.8</v>
      </c>
      <c r="K1974" s="5">
        <f t="shared" si="60"/>
        <v>0</v>
      </c>
      <c r="L1974">
        <v>0</v>
      </c>
      <c r="M1974">
        <v>0</v>
      </c>
      <c r="N1974" s="7">
        <f t="shared" si="61"/>
        <v>0</v>
      </c>
      <c r="O1974">
        <v>2</v>
      </c>
      <c r="P1974">
        <v>2</v>
      </c>
      <c r="Q1974">
        <v>1</v>
      </c>
      <c r="R1974">
        <v>4</v>
      </c>
      <c r="S1974" t="s">
        <v>5835</v>
      </c>
      <c r="T1974" t="s">
        <v>6040</v>
      </c>
      <c r="U1974" t="s">
        <v>14823</v>
      </c>
    </row>
    <row r="1975" spans="1:21" x14ac:dyDescent="0.3">
      <c r="A1975" t="s">
        <v>6041</v>
      </c>
      <c r="B1975" t="s">
        <v>6042</v>
      </c>
      <c r="C1975" t="s">
        <v>20</v>
      </c>
      <c r="D1975" t="s">
        <v>21</v>
      </c>
      <c r="E1975" t="s">
        <v>22</v>
      </c>
      <c r="F1975" t="s">
        <v>23</v>
      </c>
      <c r="G1975" t="s">
        <v>24</v>
      </c>
      <c r="H1975">
        <v>172</v>
      </c>
      <c r="I1975">
        <v>9</v>
      </c>
      <c r="J1975">
        <v>19.100000000000001</v>
      </c>
      <c r="K1975" s="5">
        <f t="shared" si="60"/>
        <v>1</v>
      </c>
      <c r="L1975">
        <v>7</v>
      </c>
      <c r="M1975">
        <v>0</v>
      </c>
      <c r="N1975" s="7">
        <f t="shared" si="61"/>
        <v>0</v>
      </c>
      <c r="O1975">
        <v>2</v>
      </c>
      <c r="P1975">
        <v>0</v>
      </c>
      <c r="Q1975">
        <v>7</v>
      </c>
      <c r="R1975">
        <v>10</v>
      </c>
      <c r="S1975" t="s">
        <v>5835</v>
      </c>
      <c r="T1975" t="s">
        <v>6043</v>
      </c>
      <c r="U1975" t="s">
        <v>14823</v>
      </c>
    </row>
    <row r="1976" spans="1:21" x14ac:dyDescent="0.3">
      <c r="A1976" t="s">
        <v>6044</v>
      </c>
      <c r="B1976" t="s">
        <v>6045</v>
      </c>
      <c r="C1976" t="s">
        <v>20</v>
      </c>
      <c r="D1976" t="s">
        <v>21</v>
      </c>
      <c r="E1976" t="s">
        <v>22</v>
      </c>
      <c r="F1976" t="s">
        <v>23</v>
      </c>
      <c r="G1976" t="s">
        <v>24</v>
      </c>
      <c r="H1976">
        <v>141</v>
      </c>
      <c r="I1976">
        <v>11</v>
      </c>
      <c r="J1976">
        <v>12.8</v>
      </c>
      <c r="K1976" s="5">
        <f t="shared" si="60"/>
        <v>0</v>
      </c>
      <c r="L1976">
        <v>7</v>
      </c>
      <c r="M1976">
        <v>2</v>
      </c>
      <c r="N1976" s="7">
        <f t="shared" si="61"/>
        <v>0.22222222222222221</v>
      </c>
      <c r="O1976">
        <v>1</v>
      </c>
      <c r="P1976">
        <v>1</v>
      </c>
      <c r="Q1976">
        <v>9</v>
      </c>
      <c r="R1976">
        <v>11.7</v>
      </c>
      <c r="S1976" t="s">
        <v>5835</v>
      </c>
      <c r="T1976" t="s">
        <v>6046</v>
      </c>
      <c r="U1976" t="s">
        <v>14823</v>
      </c>
    </row>
    <row r="1977" spans="1:21" x14ac:dyDescent="0.3">
      <c r="A1977" t="s">
        <v>6047</v>
      </c>
      <c r="B1977" t="s">
        <v>6048</v>
      </c>
      <c r="C1977" t="s">
        <v>20</v>
      </c>
      <c r="D1977" t="s">
        <v>21</v>
      </c>
      <c r="E1977" t="s">
        <v>22</v>
      </c>
      <c r="F1977" t="s">
        <v>29</v>
      </c>
      <c r="G1977" t="s">
        <v>24</v>
      </c>
      <c r="H1977">
        <v>175</v>
      </c>
      <c r="I1977">
        <v>10</v>
      </c>
      <c r="J1977">
        <v>17.5</v>
      </c>
      <c r="K1977" s="5">
        <f t="shared" si="60"/>
        <v>1</v>
      </c>
      <c r="L1977">
        <v>6</v>
      </c>
      <c r="M1977">
        <v>2</v>
      </c>
      <c r="N1977" s="7">
        <f t="shared" si="61"/>
        <v>0.25</v>
      </c>
      <c r="O1977">
        <v>2</v>
      </c>
      <c r="P1977">
        <v>0</v>
      </c>
      <c r="Q1977">
        <v>4</v>
      </c>
      <c r="R1977">
        <v>6</v>
      </c>
      <c r="S1977" t="s">
        <v>5835</v>
      </c>
      <c r="T1977" t="s">
        <v>6049</v>
      </c>
      <c r="U1977" t="s">
        <v>14823</v>
      </c>
    </row>
    <row r="1978" spans="1:21" x14ac:dyDescent="0.3">
      <c r="A1978" t="s">
        <v>6050</v>
      </c>
      <c r="B1978" t="s">
        <v>6051</v>
      </c>
      <c r="C1978" t="s">
        <v>20</v>
      </c>
      <c r="D1978" t="s">
        <v>21</v>
      </c>
      <c r="E1978" t="s">
        <v>22</v>
      </c>
      <c r="F1978" t="s">
        <v>29</v>
      </c>
      <c r="G1978" t="s">
        <v>24</v>
      </c>
      <c r="H1978">
        <v>47</v>
      </c>
      <c r="I1978">
        <v>3</v>
      </c>
      <c r="J1978">
        <v>15.7</v>
      </c>
      <c r="K1978" s="5">
        <f t="shared" si="60"/>
        <v>1</v>
      </c>
      <c r="L1978">
        <v>0</v>
      </c>
      <c r="M1978">
        <v>0</v>
      </c>
      <c r="N1978" s="7">
        <f t="shared" si="61"/>
        <v>0</v>
      </c>
      <c r="O1978">
        <v>3</v>
      </c>
      <c r="P1978">
        <v>0</v>
      </c>
      <c r="Q1978">
        <v>2</v>
      </c>
      <c r="R1978">
        <v>11</v>
      </c>
      <c r="S1978" t="s">
        <v>5835</v>
      </c>
      <c r="T1978" t="s">
        <v>6052</v>
      </c>
      <c r="U1978" t="s">
        <v>14823</v>
      </c>
    </row>
    <row r="1979" spans="1:21" x14ac:dyDescent="0.3">
      <c r="A1979" t="s">
        <v>6053</v>
      </c>
      <c r="B1979" t="s">
        <v>6054</v>
      </c>
      <c r="C1979" t="s">
        <v>20</v>
      </c>
      <c r="D1979" t="s">
        <v>21</v>
      </c>
      <c r="E1979" t="s">
        <v>22</v>
      </c>
      <c r="F1979" t="s">
        <v>23</v>
      </c>
      <c r="G1979" t="s">
        <v>24</v>
      </c>
      <c r="H1979">
        <v>60</v>
      </c>
      <c r="I1979">
        <v>8</v>
      </c>
      <c r="J1979">
        <v>7.5</v>
      </c>
      <c r="K1979" s="5">
        <f t="shared" si="60"/>
        <v>0</v>
      </c>
      <c r="L1979">
        <v>4</v>
      </c>
      <c r="M1979">
        <v>2</v>
      </c>
      <c r="N1979" s="7">
        <f t="shared" si="61"/>
        <v>0.33333333333333331</v>
      </c>
      <c r="O1979">
        <v>2</v>
      </c>
      <c r="P1979">
        <v>0</v>
      </c>
      <c r="Q1979">
        <v>3</v>
      </c>
      <c r="R1979">
        <v>21</v>
      </c>
      <c r="S1979" t="s">
        <v>5835</v>
      </c>
      <c r="T1979" t="s">
        <v>6055</v>
      </c>
      <c r="U1979" t="s">
        <v>14823</v>
      </c>
    </row>
    <row r="1980" spans="1:21" x14ac:dyDescent="0.3">
      <c r="A1980" t="s">
        <v>6056</v>
      </c>
      <c r="B1980" t="s">
        <v>6057</v>
      </c>
      <c r="C1980" t="s">
        <v>20</v>
      </c>
      <c r="D1980" t="s">
        <v>21</v>
      </c>
      <c r="E1980" t="s">
        <v>22</v>
      </c>
      <c r="F1980" t="s">
        <v>29</v>
      </c>
      <c r="G1980" t="s">
        <v>24</v>
      </c>
      <c r="H1980">
        <v>215</v>
      </c>
      <c r="I1980">
        <v>13</v>
      </c>
      <c r="J1980">
        <v>16.5</v>
      </c>
      <c r="K1980" s="5">
        <f t="shared" si="60"/>
        <v>1</v>
      </c>
      <c r="L1980">
        <v>3</v>
      </c>
      <c r="M1980">
        <v>3</v>
      </c>
      <c r="N1980" s="7">
        <f t="shared" si="61"/>
        <v>0.5</v>
      </c>
      <c r="O1980">
        <v>4</v>
      </c>
      <c r="P1980">
        <v>3</v>
      </c>
      <c r="Q1980">
        <v>9</v>
      </c>
      <c r="R1980">
        <v>11</v>
      </c>
      <c r="S1980" t="s">
        <v>5835</v>
      </c>
      <c r="T1980" t="s">
        <v>6058</v>
      </c>
      <c r="U1980" t="s">
        <v>14823</v>
      </c>
    </row>
    <row r="1981" spans="1:21" x14ac:dyDescent="0.3">
      <c r="A1981" t="s">
        <v>6059</v>
      </c>
      <c r="B1981" t="s">
        <v>6060</v>
      </c>
      <c r="C1981" t="s">
        <v>20</v>
      </c>
      <c r="D1981" t="s">
        <v>21</v>
      </c>
      <c r="E1981" t="s">
        <v>22</v>
      </c>
      <c r="F1981" t="s">
        <v>29</v>
      </c>
      <c r="G1981" t="s">
        <v>24</v>
      </c>
      <c r="H1981">
        <v>197</v>
      </c>
      <c r="I1981">
        <v>12</v>
      </c>
      <c r="J1981">
        <v>16.399999999999999</v>
      </c>
      <c r="K1981" s="5">
        <f t="shared" si="60"/>
        <v>1</v>
      </c>
      <c r="L1981">
        <v>5</v>
      </c>
      <c r="M1981">
        <v>3</v>
      </c>
      <c r="N1981" s="7">
        <f t="shared" si="61"/>
        <v>0.375</v>
      </c>
      <c r="O1981">
        <v>3</v>
      </c>
      <c r="P1981">
        <v>1</v>
      </c>
      <c r="Q1981">
        <v>9</v>
      </c>
      <c r="R1981">
        <v>10</v>
      </c>
      <c r="S1981" t="s">
        <v>5807</v>
      </c>
      <c r="T1981" t="s">
        <v>6061</v>
      </c>
      <c r="U1981" t="s">
        <v>14823</v>
      </c>
    </row>
    <row r="1982" spans="1:21" x14ac:dyDescent="0.3">
      <c r="A1982" t="s">
        <v>6062</v>
      </c>
      <c r="B1982" t="s">
        <v>6063</v>
      </c>
      <c r="C1982" t="s">
        <v>20</v>
      </c>
      <c r="D1982" t="s">
        <v>21</v>
      </c>
      <c r="E1982" t="s">
        <v>22</v>
      </c>
      <c r="F1982" t="s">
        <v>29</v>
      </c>
      <c r="G1982" t="s">
        <v>24</v>
      </c>
      <c r="H1982">
        <v>219</v>
      </c>
      <c r="I1982">
        <v>14</v>
      </c>
      <c r="J1982">
        <v>15.6</v>
      </c>
      <c r="K1982" s="5">
        <f t="shared" si="60"/>
        <v>1</v>
      </c>
      <c r="L1982">
        <v>6</v>
      </c>
      <c r="M1982">
        <v>6</v>
      </c>
      <c r="N1982" s="7">
        <f t="shared" si="61"/>
        <v>0.5</v>
      </c>
      <c r="O1982">
        <v>2</v>
      </c>
      <c r="P1982">
        <v>0</v>
      </c>
      <c r="Q1982">
        <v>8</v>
      </c>
      <c r="R1982">
        <v>25</v>
      </c>
      <c r="S1982" t="s">
        <v>5807</v>
      </c>
      <c r="T1982" t="s">
        <v>6064</v>
      </c>
      <c r="U1982" t="s">
        <v>14823</v>
      </c>
    </row>
    <row r="1983" spans="1:21" x14ac:dyDescent="0.3">
      <c r="A1983" t="s">
        <v>6065</v>
      </c>
      <c r="B1983" t="s">
        <v>6066</v>
      </c>
      <c r="C1983" t="s">
        <v>20</v>
      </c>
      <c r="D1983" t="s">
        <v>21</v>
      </c>
      <c r="E1983" t="s">
        <v>22</v>
      </c>
      <c r="F1983" t="s">
        <v>29</v>
      </c>
      <c r="G1983" t="s">
        <v>24</v>
      </c>
      <c r="H1983">
        <v>90</v>
      </c>
      <c r="I1983">
        <v>9</v>
      </c>
      <c r="J1983">
        <v>10</v>
      </c>
      <c r="K1983" s="5">
        <f t="shared" si="60"/>
        <v>0</v>
      </c>
      <c r="L1983">
        <v>4</v>
      </c>
      <c r="M1983">
        <v>1</v>
      </c>
      <c r="N1983" s="7">
        <f t="shared" si="61"/>
        <v>0.2</v>
      </c>
      <c r="O1983">
        <v>4</v>
      </c>
      <c r="P1983">
        <v>0</v>
      </c>
      <c r="Q1983">
        <v>3</v>
      </c>
      <c r="R1983">
        <v>20</v>
      </c>
      <c r="S1983" t="s">
        <v>5807</v>
      </c>
      <c r="T1983" t="s">
        <v>6067</v>
      </c>
      <c r="U1983" t="s">
        <v>14823</v>
      </c>
    </row>
    <row r="1984" spans="1:21" x14ac:dyDescent="0.3">
      <c r="A1984" t="s">
        <v>6068</v>
      </c>
      <c r="B1984" t="s">
        <v>6069</v>
      </c>
      <c r="C1984" t="s">
        <v>99</v>
      </c>
      <c r="D1984" t="s">
        <v>125</v>
      </c>
      <c r="E1984" t="s">
        <v>22</v>
      </c>
      <c r="F1984" t="s">
        <v>23</v>
      </c>
      <c r="G1984" t="s">
        <v>173</v>
      </c>
      <c r="H1984">
        <v>46</v>
      </c>
      <c r="I1984">
        <v>7</v>
      </c>
      <c r="J1984">
        <v>6.6</v>
      </c>
      <c r="K1984" s="5">
        <f t="shared" si="60"/>
        <v>0</v>
      </c>
      <c r="L1984">
        <v>0</v>
      </c>
      <c r="M1984">
        <v>0</v>
      </c>
      <c r="N1984" s="7">
        <f t="shared" si="61"/>
        <v>0</v>
      </c>
      <c r="O1984">
        <v>0</v>
      </c>
      <c r="P1984">
        <v>0</v>
      </c>
      <c r="Q1984">
        <v>8</v>
      </c>
      <c r="R1984">
        <v>10</v>
      </c>
      <c r="S1984" t="s">
        <v>5807</v>
      </c>
      <c r="T1984" t="s">
        <v>6070</v>
      </c>
      <c r="U1984" t="s">
        <v>14823</v>
      </c>
    </row>
    <row r="1985" spans="1:21" x14ac:dyDescent="0.3">
      <c r="A1985" t="s">
        <v>6071</v>
      </c>
      <c r="B1985" t="s">
        <v>6072</v>
      </c>
      <c r="C1985" t="s">
        <v>20</v>
      </c>
      <c r="D1985" t="s">
        <v>21</v>
      </c>
      <c r="E1985" t="s">
        <v>22</v>
      </c>
      <c r="F1985" t="s">
        <v>29</v>
      </c>
      <c r="G1985" t="s">
        <v>24</v>
      </c>
      <c r="H1985">
        <v>176</v>
      </c>
      <c r="I1985">
        <v>16</v>
      </c>
      <c r="J1985">
        <v>11</v>
      </c>
      <c r="K1985" s="5">
        <f t="shared" si="60"/>
        <v>0</v>
      </c>
      <c r="L1985">
        <v>5</v>
      </c>
      <c r="M1985">
        <v>3</v>
      </c>
      <c r="N1985" s="7">
        <f t="shared" si="61"/>
        <v>0.375</v>
      </c>
      <c r="O1985">
        <v>4</v>
      </c>
      <c r="P1985">
        <v>4</v>
      </c>
      <c r="Q1985">
        <v>6</v>
      </c>
      <c r="R1985">
        <v>16.5</v>
      </c>
      <c r="S1985" t="s">
        <v>5807</v>
      </c>
      <c r="T1985" t="s">
        <v>6073</v>
      </c>
      <c r="U1985" t="s">
        <v>14823</v>
      </c>
    </row>
    <row r="1986" spans="1:21" x14ac:dyDescent="0.3">
      <c r="A1986" t="s">
        <v>6074</v>
      </c>
      <c r="B1986" t="s">
        <v>6075</v>
      </c>
      <c r="C1986" t="s">
        <v>20</v>
      </c>
      <c r="D1986" t="s">
        <v>21</v>
      </c>
      <c r="E1986" t="s">
        <v>22</v>
      </c>
      <c r="F1986" t="s">
        <v>29</v>
      </c>
      <c r="G1986" t="s">
        <v>24</v>
      </c>
      <c r="H1986">
        <v>53</v>
      </c>
      <c r="I1986">
        <v>5</v>
      </c>
      <c r="J1986">
        <v>10.6</v>
      </c>
      <c r="K1986" s="5">
        <f t="shared" si="60"/>
        <v>0</v>
      </c>
      <c r="L1986">
        <v>1</v>
      </c>
      <c r="M1986">
        <v>0</v>
      </c>
      <c r="N1986" s="7">
        <f t="shared" si="61"/>
        <v>0</v>
      </c>
      <c r="O1986">
        <v>2</v>
      </c>
      <c r="P1986">
        <v>2</v>
      </c>
      <c r="Q1986">
        <v>2</v>
      </c>
      <c r="R1986">
        <v>15</v>
      </c>
      <c r="S1986" t="s">
        <v>5807</v>
      </c>
      <c r="T1986" t="s">
        <v>6076</v>
      </c>
      <c r="U1986" t="s">
        <v>14823</v>
      </c>
    </row>
    <row r="1987" spans="1:21" x14ac:dyDescent="0.3">
      <c r="A1987" t="s">
        <v>6077</v>
      </c>
      <c r="B1987" t="s">
        <v>6078</v>
      </c>
      <c r="C1987" t="s">
        <v>20</v>
      </c>
      <c r="D1987" t="s">
        <v>42</v>
      </c>
      <c r="E1987" t="s">
        <v>37</v>
      </c>
      <c r="F1987" t="s">
        <v>29</v>
      </c>
      <c r="G1987" t="s">
        <v>24</v>
      </c>
      <c r="H1987">
        <v>76</v>
      </c>
      <c r="I1987">
        <v>6</v>
      </c>
      <c r="J1987">
        <v>12.7</v>
      </c>
      <c r="K1987" s="5">
        <f t="shared" ref="K1987:K2050" si="62">IF(J1987&gt;15, 1, 0)</f>
        <v>0</v>
      </c>
      <c r="L1987">
        <v>0</v>
      </c>
      <c r="M1987">
        <v>0</v>
      </c>
      <c r="N1987" s="7">
        <f t="shared" ref="N1987:N2050" si="63">IFERROR(M1987/(M1987+L1987), 0)</f>
        <v>0</v>
      </c>
      <c r="O1987">
        <v>5</v>
      </c>
      <c r="P1987">
        <v>1</v>
      </c>
      <c r="Q1987">
        <v>5</v>
      </c>
      <c r="R1987">
        <v>5</v>
      </c>
      <c r="S1987" t="s">
        <v>5807</v>
      </c>
      <c r="T1987" t="s">
        <v>6079</v>
      </c>
      <c r="U1987" t="s">
        <v>14823</v>
      </c>
    </row>
    <row r="1988" spans="1:21" x14ac:dyDescent="0.3">
      <c r="A1988" t="s">
        <v>6080</v>
      </c>
      <c r="B1988" t="s">
        <v>6078</v>
      </c>
      <c r="C1988" t="s">
        <v>20</v>
      </c>
      <c r="D1988" t="s">
        <v>21</v>
      </c>
      <c r="E1988" t="s">
        <v>49</v>
      </c>
      <c r="F1988" t="s">
        <v>38</v>
      </c>
      <c r="G1988" t="s">
        <v>24</v>
      </c>
      <c r="H1988">
        <v>522</v>
      </c>
      <c r="I1988">
        <v>30</v>
      </c>
      <c r="J1988">
        <v>17.399999999999999</v>
      </c>
      <c r="K1988" s="5">
        <f t="shared" si="62"/>
        <v>1</v>
      </c>
      <c r="L1988">
        <v>14</v>
      </c>
      <c r="M1988">
        <v>8</v>
      </c>
      <c r="N1988" s="7">
        <f t="shared" si="63"/>
        <v>0.36363636363636365</v>
      </c>
      <c r="O1988">
        <v>6</v>
      </c>
      <c r="P1988">
        <v>2</v>
      </c>
      <c r="Q1988">
        <v>22</v>
      </c>
      <c r="R1988">
        <v>25</v>
      </c>
      <c r="S1988" t="s">
        <v>5807</v>
      </c>
      <c r="T1988" t="s">
        <v>6081</v>
      </c>
      <c r="U1988" t="s">
        <v>14823</v>
      </c>
    </row>
    <row r="1989" spans="1:21" x14ac:dyDescent="0.3">
      <c r="A1989" t="s">
        <v>6082</v>
      </c>
      <c r="B1989" t="s">
        <v>6083</v>
      </c>
      <c r="C1989" t="s">
        <v>99</v>
      </c>
      <c r="D1989" t="s">
        <v>125</v>
      </c>
      <c r="E1989" t="s">
        <v>22</v>
      </c>
      <c r="F1989" t="s">
        <v>29</v>
      </c>
      <c r="G1989" t="s">
        <v>24</v>
      </c>
      <c r="H1989">
        <v>51</v>
      </c>
      <c r="I1989">
        <v>6</v>
      </c>
      <c r="J1989">
        <v>8.5</v>
      </c>
      <c r="K1989" s="5">
        <f t="shared" si="62"/>
        <v>0</v>
      </c>
      <c r="L1989">
        <v>0</v>
      </c>
      <c r="M1989">
        <v>0</v>
      </c>
      <c r="N1989" s="7">
        <f t="shared" si="63"/>
        <v>0</v>
      </c>
      <c r="O1989">
        <v>0</v>
      </c>
      <c r="P1989">
        <v>0</v>
      </c>
      <c r="Q1989">
        <v>3</v>
      </c>
      <c r="R1989">
        <v>8</v>
      </c>
      <c r="S1989" t="s">
        <v>5807</v>
      </c>
      <c r="T1989" t="s">
        <v>6084</v>
      </c>
      <c r="U1989" t="s">
        <v>14823</v>
      </c>
    </row>
    <row r="1990" spans="1:21" x14ac:dyDescent="0.3">
      <c r="A1990" t="s">
        <v>6085</v>
      </c>
      <c r="B1990" t="s">
        <v>6086</v>
      </c>
      <c r="C1990" t="s">
        <v>20</v>
      </c>
      <c r="D1990" t="s">
        <v>42</v>
      </c>
      <c r="E1990" t="s">
        <v>37</v>
      </c>
      <c r="F1990" t="s">
        <v>38</v>
      </c>
      <c r="G1990" t="s">
        <v>24</v>
      </c>
      <c r="H1990">
        <v>345</v>
      </c>
      <c r="I1990">
        <v>22</v>
      </c>
      <c r="J1990">
        <v>15.7</v>
      </c>
      <c r="K1990" s="5">
        <f t="shared" si="62"/>
        <v>1</v>
      </c>
      <c r="L1990">
        <v>10</v>
      </c>
      <c r="M1990">
        <v>9</v>
      </c>
      <c r="N1990" s="7">
        <f t="shared" si="63"/>
        <v>0.47368421052631576</v>
      </c>
      <c r="O1990">
        <v>3</v>
      </c>
      <c r="P1990">
        <v>0</v>
      </c>
      <c r="Q1990">
        <v>25</v>
      </c>
      <c r="R1990">
        <v>17.989999999999998</v>
      </c>
      <c r="S1990" t="s">
        <v>5807</v>
      </c>
      <c r="T1990" t="s">
        <v>6087</v>
      </c>
      <c r="U1990" t="s">
        <v>14823</v>
      </c>
    </row>
    <row r="1991" spans="1:21" x14ac:dyDescent="0.3">
      <c r="A1991" t="s">
        <v>6088</v>
      </c>
      <c r="B1991" t="s">
        <v>6089</v>
      </c>
      <c r="C1991" t="s">
        <v>20</v>
      </c>
      <c r="D1991" t="s">
        <v>21</v>
      </c>
      <c r="E1991" t="s">
        <v>37</v>
      </c>
      <c r="F1991" t="s">
        <v>38</v>
      </c>
      <c r="G1991" t="s">
        <v>24</v>
      </c>
      <c r="H1991">
        <v>345</v>
      </c>
      <c r="I1991">
        <v>15</v>
      </c>
      <c r="J1991">
        <v>23</v>
      </c>
      <c r="K1991" s="5">
        <f t="shared" si="62"/>
        <v>1</v>
      </c>
      <c r="L1991">
        <v>8</v>
      </c>
      <c r="M1991">
        <v>7</v>
      </c>
      <c r="N1991" s="7">
        <f t="shared" si="63"/>
        <v>0.46666666666666667</v>
      </c>
      <c r="O1991">
        <v>0</v>
      </c>
      <c r="P1991">
        <v>0</v>
      </c>
      <c r="Q1991">
        <v>2</v>
      </c>
      <c r="R1991">
        <v>6</v>
      </c>
      <c r="S1991" t="s">
        <v>5807</v>
      </c>
      <c r="T1991" t="s">
        <v>6087</v>
      </c>
      <c r="U1991" t="s">
        <v>14823</v>
      </c>
    </row>
    <row r="1992" spans="1:21" x14ac:dyDescent="0.3">
      <c r="A1992" t="s">
        <v>6090</v>
      </c>
      <c r="B1992" t="s">
        <v>6091</v>
      </c>
      <c r="C1992" t="s">
        <v>20</v>
      </c>
      <c r="D1992" t="s">
        <v>21</v>
      </c>
      <c r="E1992" t="s">
        <v>22</v>
      </c>
      <c r="F1992" t="s">
        <v>29</v>
      </c>
      <c r="G1992" t="s">
        <v>24</v>
      </c>
      <c r="H1992">
        <v>73</v>
      </c>
      <c r="I1992">
        <v>5</v>
      </c>
      <c r="J1992">
        <v>14.6</v>
      </c>
      <c r="K1992" s="5">
        <f t="shared" si="62"/>
        <v>0</v>
      </c>
      <c r="L1992">
        <v>0</v>
      </c>
      <c r="M1992">
        <v>0</v>
      </c>
      <c r="N1992" s="7">
        <f t="shared" si="63"/>
        <v>0</v>
      </c>
      <c r="O1992">
        <v>3</v>
      </c>
      <c r="P1992">
        <v>2</v>
      </c>
      <c r="Q1992">
        <v>2</v>
      </c>
      <c r="R1992">
        <v>10</v>
      </c>
      <c r="S1992" t="s">
        <v>5807</v>
      </c>
      <c r="T1992" t="s">
        <v>6092</v>
      </c>
      <c r="U1992" t="s">
        <v>14823</v>
      </c>
    </row>
    <row r="1993" spans="1:21" x14ac:dyDescent="0.3">
      <c r="A1993" t="s">
        <v>6093</v>
      </c>
      <c r="B1993" t="s">
        <v>6094</v>
      </c>
      <c r="C1993" t="s">
        <v>20</v>
      </c>
      <c r="D1993" t="s">
        <v>21</v>
      </c>
      <c r="E1993" t="s">
        <v>22</v>
      </c>
      <c r="F1993" t="s">
        <v>29</v>
      </c>
      <c r="G1993" t="s">
        <v>24</v>
      </c>
      <c r="H1993">
        <v>116</v>
      </c>
      <c r="I1993">
        <v>12</v>
      </c>
      <c r="J1993">
        <v>9.6999999999999993</v>
      </c>
      <c r="K1993" s="5">
        <f t="shared" si="62"/>
        <v>0</v>
      </c>
      <c r="L1993">
        <v>7</v>
      </c>
      <c r="M1993">
        <v>3</v>
      </c>
      <c r="N1993" s="7">
        <f t="shared" si="63"/>
        <v>0.3</v>
      </c>
      <c r="O1993">
        <v>1</v>
      </c>
      <c r="P1993">
        <v>1</v>
      </c>
      <c r="Q1993">
        <v>7</v>
      </c>
      <c r="R1993">
        <v>4.5</v>
      </c>
      <c r="S1993" t="s">
        <v>5807</v>
      </c>
      <c r="T1993" t="s">
        <v>6095</v>
      </c>
      <c r="U1993" t="s">
        <v>14823</v>
      </c>
    </row>
    <row r="1994" spans="1:21" x14ac:dyDescent="0.3">
      <c r="A1994" t="s">
        <v>6096</v>
      </c>
      <c r="B1994" t="s">
        <v>6097</v>
      </c>
      <c r="C1994" t="s">
        <v>20</v>
      </c>
      <c r="D1994" t="s">
        <v>21</v>
      </c>
      <c r="E1994" t="s">
        <v>22</v>
      </c>
      <c r="F1994" t="s">
        <v>29</v>
      </c>
      <c r="G1994" t="s">
        <v>24</v>
      </c>
      <c r="H1994">
        <v>192</v>
      </c>
      <c r="I1994">
        <v>12</v>
      </c>
      <c r="J1994">
        <v>16</v>
      </c>
      <c r="K1994" s="5">
        <f t="shared" si="62"/>
        <v>1</v>
      </c>
      <c r="L1994">
        <v>6</v>
      </c>
      <c r="M1994">
        <v>2</v>
      </c>
      <c r="N1994" s="7">
        <f t="shared" si="63"/>
        <v>0.25</v>
      </c>
      <c r="O1994">
        <v>2</v>
      </c>
      <c r="P1994">
        <v>2</v>
      </c>
      <c r="Q1994">
        <v>4</v>
      </c>
      <c r="R1994">
        <v>5</v>
      </c>
      <c r="S1994" t="s">
        <v>5807</v>
      </c>
      <c r="T1994" t="s">
        <v>6098</v>
      </c>
      <c r="U1994" t="s">
        <v>14823</v>
      </c>
    </row>
    <row r="1995" spans="1:21" x14ac:dyDescent="0.3">
      <c r="A1995" t="s">
        <v>6099</v>
      </c>
      <c r="B1995" t="s">
        <v>6100</v>
      </c>
      <c r="C1995" t="s">
        <v>20</v>
      </c>
      <c r="D1995" t="s">
        <v>21</v>
      </c>
      <c r="E1995" t="s">
        <v>22</v>
      </c>
      <c r="F1995" t="s">
        <v>29</v>
      </c>
      <c r="G1995" t="s">
        <v>24</v>
      </c>
      <c r="H1995">
        <v>88</v>
      </c>
      <c r="I1995">
        <v>9</v>
      </c>
      <c r="J1995">
        <v>9.8000000000000007</v>
      </c>
      <c r="K1995" s="5">
        <f t="shared" si="62"/>
        <v>0</v>
      </c>
      <c r="L1995">
        <v>2</v>
      </c>
      <c r="M1995">
        <v>1</v>
      </c>
      <c r="N1995" s="7">
        <f t="shared" si="63"/>
        <v>0.33333333333333331</v>
      </c>
      <c r="O1995">
        <v>4</v>
      </c>
      <c r="P1995">
        <v>2</v>
      </c>
      <c r="Q1995">
        <v>3</v>
      </c>
      <c r="R1995">
        <v>8.5</v>
      </c>
      <c r="S1995" t="s">
        <v>5807</v>
      </c>
      <c r="T1995" t="s">
        <v>6101</v>
      </c>
      <c r="U1995" t="s">
        <v>14823</v>
      </c>
    </row>
    <row r="1996" spans="1:21" x14ac:dyDescent="0.3">
      <c r="A1996" t="s">
        <v>6102</v>
      </c>
      <c r="B1996" t="s">
        <v>6103</v>
      </c>
      <c r="C1996" t="s">
        <v>20</v>
      </c>
      <c r="D1996" t="s">
        <v>21</v>
      </c>
      <c r="E1996" t="s">
        <v>22</v>
      </c>
      <c r="F1996" t="s">
        <v>29</v>
      </c>
      <c r="G1996" t="s">
        <v>24</v>
      </c>
      <c r="H1996">
        <v>116</v>
      </c>
      <c r="I1996">
        <v>12</v>
      </c>
      <c r="J1996">
        <v>9.6999999999999993</v>
      </c>
      <c r="K1996" s="5">
        <f t="shared" si="62"/>
        <v>0</v>
      </c>
      <c r="L1996">
        <v>5</v>
      </c>
      <c r="M1996">
        <v>4</v>
      </c>
      <c r="N1996" s="7">
        <f t="shared" si="63"/>
        <v>0.44444444444444442</v>
      </c>
      <c r="O1996">
        <v>2</v>
      </c>
      <c r="P1996">
        <v>1</v>
      </c>
      <c r="Q1996">
        <v>8</v>
      </c>
      <c r="R1996">
        <v>14</v>
      </c>
      <c r="S1996" t="s">
        <v>5807</v>
      </c>
      <c r="T1996" t="s">
        <v>6104</v>
      </c>
      <c r="U1996" t="s">
        <v>14823</v>
      </c>
    </row>
    <row r="1997" spans="1:21" x14ac:dyDescent="0.3">
      <c r="A1997" t="s">
        <v>6105</v>
      </c>
      <c r="B1997" t="s">
        <v>6106</v>
      </c>
      <c r="C1997" t="s">
        <v>20</v>
      </c>
      <c r="D1997" t="s">
        <v>21</v>
      </c>
      <c r="E1997" t="s">
        <v>49</v>
      </c>
      <c r="F1997" t="s">
        <v>38</v>
      </c>
      <c r="G1997" t="s">
        <v>24</v>
      </c>
      <c r="H1997">
        <v>234</v>
      </c>
      <c r="I1997">
        <v>14</v>
      </c>
      <c r="J1997">
        <v>16.7</v>
      </c>
      <c r="K1997" s="5">
        <f t="shared" si="62"/>
        <v>1</v>
      </c>
      <c r="L1997">
        <v>8</v>
      </c>
      <c r="M1997">
        <v>4</v>
      </c>
      <c r="N1997" s="7">
        <f t="shared" si="63"/>
        <v>0.33333333333333331</v>
      </c>
      <c r="O1997">
        <v>1</v>
      </c>
      <c r="P1997">
        <v>1</v>
      </c>
      <c r="Q1997">
        <v>13</v>
      </c>
      <c r="R1997">
        <v>32</v>
      </c>
      <c r="S1997" t="s">
        <v>5807</v>
      </c>
      <c r="T1997" t="s">
        <v>6107</v>
      </c>
      <c r="U1997" t="s">
        <v>14823</v>
      </c>
    </row>
    <row r="1998" spans="1:21" x14ac:dyDescent="0.3">
      <c r="A1998" t="s">
        <v>6108</v>
      </c>
      <c r="B1998" t="s">
        <v>6109</v>
      </c>
      <c r="C1998" t="s">
        <v>20</v>
      </c>
      <c r="D1998" t="s">
        <v>42</v>
      </c>
      <c r="E1998" t="s">
        <v>22</v>
      </c>
      <c r="F1998" t="s">
        <v>29</v>
      </c>
      <c r="G1998" t="s">
        <v>24</v>
      </c>
      <c r="H1998">
        <v>315</v>
      </c>
      <c r="I1998">
        <v>14</v>
      </c>
      <c r="J1998">
        <v>22.5</v>
      </c>
      <c r="K1998" s="5">
        <f t="shared" si="62"/>
        <v>1</v>
      </c>
      <c r="L1998">
        <v>6</v>
      </c>
      <c r="M1998">
        <v>3</v>
      </c>
      <c r="N1998" s="7">
        <f t="shared" si="63"/>
        <v>0.33333333333333331</v>
      </c>
      <c r="O1998">
        <v>4</v>
      </c>
      <c r="P1998">
        <v>1</v>
      </c>
      <c r="Q1998">
        <v>6</v>
      </c>
      <c r="R1998">
        <v>13.6</v>
      </c>
      <c r="S1998" t="s">
        <v>5807</v>
      </c>
      <c r="T1998" t="s">
        <v>6110</v>
      </c>
      <c r="U1998" t="s">
        <v>14823</v>
      </c>
    </row>
    <row r="1999" spans="1:21" x14ac:dyDescent="0.3">
      <c r="A1999" t="s">
        <v>6111</v>
      </c>
      <c r="B1999" t="s">
        <v>6112</v>
      </c>
      <c r="C1999" t="s">
        <v>20</v>
      </c>
      <c r="D1999" t="s">
        <v>21</v>
      </c>
      <c r="E1999" t="s">
        <v>22</v>
      </c>
      <c r="F1999" t="s">
        <v>29</v>
      </c>
      <c r="G1999" t="s">
        <v>24</v>
      </c>
      <c r="H1999">
        <v>80</v>
      </c>
      <c r="I1999">
        <v>9</v>
      </c>
      <c r="J1999">
        <v>8.9</v>
      </c>
      <c r="K1999" s="5">
        <f t="shared" si="62"/>
        <v>0</v>
      </c>
      <c r="L1999">
        <v>5</v>
      </c>
      <c r="M1999">
        <v>2</v>
      </c>
      <c r="N1999" s="7">
        <f t="shared" si="63"/>
        <v>0.2857142857142857</v>
      </c>
      <c r="O1999">
        <v>2</v>
      </c>
      <c r="P1999">
        <v>0</v>
      </c>
      <c r="Q1999">
        <v>6</v>
      </c>
      <c r="R1999">
        <v>15</v>
      </c>
      <c r="S1999" t="s">
        <v>5807</v>
      </c>
      <c r="T1999" t="s">
        <v>6113</v>
      </c>
      <c r="U1999" t="s">
        <v>14823</v>
      </c>
    </row>
    <row r="2000" spans="1:21" x14ac:dyDescent="0.3">
      <c r="A2000" t="s">
        <v>6114</v>
      </c>
      <c r="B2000" t="s">
        <v>6115</v>
      </c>
      <c r="C2000" t="s">
        <v>20</v>
      </c>
      <c r="D2000" t="s">
        <v>21</v>
      </c>
      <c r="E2000" t="s">
        <v>22</v>
      </c>
      <c r="F2000" t="s">
        <v>29</v>
      </c>
      <c r="G2000" t="s">
        <v>24</v>
      </c>
      <c r="H2000">
        <v>57</v>
      </c>
      <c r="I2000">
        <v>6</v>
      </c>
      <c r="J2000">
        <v>9.5</v>
      </c>
      <c r="K2000" s="5">
        <f t="shared" si="62"/>
        <v>0</v>
      </c>
      <c r="L2000">
        <v>0</v>
      </c>
      <c r="M2000">
        <v>0</v>
      </c>
      <c r="N2000" s="7">
        <f t="shared" si="63"/>
        <v>0</v>
      </c>
      <c r="O2000">
        <v>3</v>
      </c>
      <c r="P2000">
        <v>3</v>
      </c>
      <c r="Q2000">
        <v>2</v>
      </c>
      <c r="R2000">
        <v>10</v>
      </c>
      <c r="S2000" t="s">
        <v>5807</v>
      </c>
      <c r="T2000" t="s">
        <v>6116</v>
      </c>
      <c r="U2000" t="s">
        <v>14823</v>
      </c>
    </row>
    <row r="2001" spans="1:21" x14ac:dyDescent="0.3">
      <c r="A2001" t="s">
        <v>6117</v>
      </c>
      <c r="B2001" t="s">
        <v>6118</v>
      </c>
      <c r="C2001" t="s">
        <v>20</v>
      </c>
      <c r="D2001" t="s">
        <v>21</v>
      </c>
      <c r="E2001" t="s">
        <v>37</v>
      </c>
      <c r="F2001" t="s">
        <v>38</v>
      </c>
      <c r="G2001" t="s">
        <v>24</v>
      </c>
      <c r="H2001">
        <v>113</v>
      </c>
      <c r="I2001">
        <v>9</v>
      </c>
      <c r="J2001">
        <v>12.6</v>
      </c>
      <c r="K2001" s="5">
        <f t="shared" si="62"/>
        <v>0</v>
      </c>
      <c r="L2001">
        <v>1</v>
      </c>
      <c r="M2001">
        <v>2</v>
      </c>
      <c r="N2001" s="7">
        <f t="shared" si="63"/>
        <v>0.66666666666666663</v>
      </c>
      <c r="O2001">
        <v>5</v>
      </c>
      <c r="P2001">
        <v>1</v>
      </c>
      <c r="Q2001">
        <v>6</v>
      </c>
      <c r="R2001">
        <v>7.2</v>
      </c>
      <c r="S2001" t="s">
        <v>3720</v>
      </c>
      <c r="T2001" t="s">
        <v>6119</v>
      </c>
      <c r="U2001" t="s">
        <v>14817</v>
      </c>
    </row>
    <row r="2002" spans="1:21" x14ac:dyDescent="0.3">
      <c r="A2002" t="s">
        <v>6120</v>
      </c>
      <c r="B2002" t="s">
        <v>6121</v>
      </c>
      <c r="C2002" t="s">
        <v>20</v>
      </c>
      <c r="D2002" t="s">
        <v>213</v>
      </c>
      <c r="E2002" t="s">
        <v>22</v>
      </c>
      <c r="F2002" t="s">
        <v>29</v>
      </c>
      <c r="G2002" t="s">
        <v>24</v>
      </c>
      <c r="H2002">
        <v>405</v>
      </c>
      <c r="I2002">
        <v>17</v>
      </c>
      <c r="J2002">
        <v>23.8</v>
      </c>
      <c r="K2002" s="5">
        <f t="shared" si="62"/>
        <v>1</v>
      </c>
      <c r="L2002">
        <v>10</v>
      </c>
      <c r="M2002">
        <v>1</v>
      </c>
      <c r="N2002" s="7">
        <f t="shared" si="63"/>
        <v>9.0909090909090912E-2</v>
      </c>
      <c r="O2002">
        <v>5</v>
      </c>
      <c r="P2002">
        <v>1</v>
      </c>
      <c r="Q2002">
        <v>12</v>
      </c>
      <c r="R2002">
        <v>23</v>
      </c>
      <c r="S2002" t="s">
        <v>3720</v>
      </c>
      <c r="T2002" t="s">
        <v>6122</v>
      </c>
      <c r="U2002" t="s">
        <v>14817</v>
      </c>
    </row>
    <row r="2003" spans="1:21" x14ac:dyDescent="0.3">
      <c r="A2003" t="s">
        <v>6123</v>
      </c>
      <c r="B2003" t="s">
        <v>6124</v>
      </c>
      <c r="C2003" t="s">
        <v>20</v>
      </c>
      <c r="D2003" t="s">
        <v>42</v>
      </c>
      <c r="E2003" t="s">
        <v>22</v>
      </c>
      <c r="F2003" t="s">
        <v>29</v>
      </c>
      <c r="G2003" t="s">
        <v>24</v>
      </c>
      <c r="H2003">
        <v>203</v>
      </c>
      <c r="I2003">
        <v>12</v>
      </c>
      <c r="J2003">
        <v>16.899999999999999</v>
      </c>
      <c r="K2003" s="5">
        <f t="shared" si="62"/>
        <v>1</v>
      </c>
      <c r="L2003">
        <v>7</v>
      </c>
      <c r="M2003">
        <v>1</v>
      </c>
      <c r="N2003" s="7">
        <f t="shared" si="63"/>
        <v>0.125</v>
      </c>
      <c r="O2003">
        <v>3</v>
      </c>
      <c r="P2003">
        <v>1</v>
      </c>
      <c r="Q2003">
        <v>6</v>
      </c>
      <c r="R2003">
        <v>6</v>
      </c>
      <c r="S2003" t="s">
        <v>6125</v>
      </c>
      <c r="T2003" t="s">
        <v>6126</v>
      </c>
      <c r="U2003" t="s">
        <v>14817</v>
      </c>
    </row>
    <row r="2004" spans="1:21" x14ac:dyDescent="0.3">
      <c r="A2004" t="s">
        <v>6127</v>
      </c>
      <c r="B2004" t="s">
        <v>6128</v>
      </c>
      <c r="C2004" t="s">
        <v>20</v>
      </c>
      <c r="D2004" t="s">
        <v>21</v>
      </c>
      <c r="E2004" t="s">
        <v>37</v>
      </c>
      <c r="F2004" t="s">
        <v>23</v>
      </c>
      <c r="G2004" t="s">
        <v>24</v>
      </c>
      <c r="H2004">
        <v>450</v>
      </c>
      <c r="I2004">
        <v>26</v>
      </c>
      <c r="J2004">
        <v>17.3</v>
      </c>
      <c r="K2004" s="5">
        <f t="shared" si="62"/>
        <v>1</v>
      </c>
      <c r="L2004">
        <v>11</v>
      </c>
      <c r="M2004">
        <v>5</v>
      </c>
      <c r="N2004" s="7">
        <f t="shared" si="63"/>
        <v>0.3125</v>
      </c>
      <c r="O2004">
        <v>8</v>
      </c>
      <c r="P2004">
        <v>2</v>
      </c>
      <c r="Q2004">
        <v>19</v>
      </c>
      <c r="R2004">
        <v>7</v>
      </c>
      <c r="S2004" t="s">
        <v>6125</v>
      </c>
      <c r="T2004" t="s">
        <v>6129</v>
      </c>
      <c r="U2004" t="s">
        <v>14817</v>
      </c>
    </row>
    <row r="2005" spans="1:21" x14ac:dyDescent="0.3">
      <c r="A2005" t="s">
        <v>6130</v>
      </c>
      <c r="B2005" t="s">
        <v>6131</v>
      </c>
      <c r="C2005" t="s">
        <v>20</v>
      </c>
      <c r="D2005" t="s">
        <v>21</v>
      </c>
      <c r="E2005" t="s">
        <v>22</v>
      </c>
      <c r="F2005" t="s">
        <v>29</v>
      </c>
      <c r="G2005" t="s">
        <v>24</v>
      </c>
      <c r="H2005">
        <v>37</v>
      </c>
      <c r="I2005">
        <v>5</v>
      </c>
      <c r="J2005">
        <v>7.4</v>
      </c>
      <c r="K2005" s="5">
        <f t="shared" si="62"/>
        <v>0</v>
      </c>
      <c r="L2005">
        <v>0</v>
      </c>
      <c r="M2005">
        <v>0</v>
      </c>
      <c r="N2005" s="7">
        <f t="shared" si="63"/>
        <v>0</v>
      </c>
      <c r="O2005">
        <v>4</v>
      </c>
      <c r="P2005">
        <v>1</v>
      </c>
      <c r="Q2005">
        <v>1</v>
      </c>
      <c r="R2005">
        <v>5</v>
      </c>
      <c r="S2005" t="s">
        <v>6125</v>
      </c>
      <c r="T2005" t="s">
        <v>6132</v>
      </c>
      <c r="U2005" t="s">
        <v>14817</v>
      </c>
    </row>
    <row r="2006" spans="1:21" x14ac:dyDescent="0.3">
      <c r="A2006" t="s">
        <v>6133</v>
      </c>
      <c r="B2006" t="s">
        <v>6134</v>
      </c>
      <c r="C2006" t="s">
        <v>20</v>
      </c>
      <c r="D2006" t="s">
        <v>21</v>
      </c>
      <c r="E2006" t="s">
        <v>49</v>
      </c>
      <c r="F2006" t="s">
        <v>38</v>
      </c>
      <c r="G2006" t="s">
        <v>24</v>
      </c>
      <c r="H2006">
        <v>651</v>
      </c>
      <c r="I2006">
        <v>34</v>
      </c>
      <c r="J2006">
        <v>19.100000000000001</v>
      </c>
      <c r="K2006" s="5">
        <f t="shared" si="62"/>
        <v>1</v>
      </c>
      <c r="L2006">
        <v>21</v>
      </c>
      <c r="M2006">
        <v>9</v>
      </c>
      <c r="N2006" s="7">
        <f t="shared" si="63"/>
        <v>0.3</v>
      </c>
      <c r="O2006">
        <v>3</v>
      </c>
      <c r="P2006">
        <v>1</v>
      </c>
      <c r="Q2006">
        <v>25</v>
      </c>
      <c r="R2006">
        <v>52</v>
      </c>
      <c r="S2006" t="s">
        <v>6125</v>
      </c>
      <c r="T2006" t="s">
        <v>6135</v>
      </c>
      <c r="U2006" t="s">
        <v>14817</v>
      </c>
    </row>
    <row r="2007" spans="1:21" x14ac:dyDescent="0.3">
      <c r="A2007" t="s">
        <v>6136</v>
      </c>
      <c r="B2007" t="s">
        <v>6137</v>
      </c>
      <c r="C2007" t="s">
        <v>20</v>
      </c>
      <c r="D2007" t="s">
        <v>42</v>
      </c>
      <c r="E2007" t="s">
        <v>22</v>
      </c>
      <c r="F2007" t="s">
        <v>29</v>
      </c>
      <c r="G2007" t="s">
        <v>24</v>
      </c>
      <c r="H2007">
        <v>117</v>
      </c>
      <c r="I2007">
        <v>8</v>
      </c>
      <c r="J2007">
        <v>14.6</v>
      </c>
      <c r="K2007" s="5">
        <f t="shared" si="62"/>
        <v>0</v>
      </c>
      <c r="L2007">
        <v>6</v>
      </c>
      <c r="M2007">
        <v>0</v>
      </c>
      <c r="N2007" s="7">
        <f t="shared" si="63"/>
        <v>0</v>
      </c>
      <c r="O2007">
        <v>2</v>
      </c>
      <c r="P2007">
        <v>0</v>
      </c>
      <c r="Q2007">
        <v>7</v>
      </c>
      <c r="R2007">
        <v>3</v>
      </c>
      <c r="S2007" t="s">
        <v>6125</v>
      </c>
      <c r="T2007" t="s">
        <v>6138</v>
      </c>
      <c r="U2007" t="s">
        <v>14817</v>
      </c>
    </row>
    <row r="2008" spans="1:21" x14ac:dyDescent="0.3">
      <c r="A2008" t="s">
        <v>6139</v>
      </c>
      <c r="B2008" t="s">
        <v>6140</v>
      </c>
      <c r="C2008" t="s">
        <v>20</v>
      </c>
      <c r="D2008" t="s">
        <v>21</v>
      </c>
      <c r="E2008" t="s">
        <v>22</v>
      </c>
      <c r="F2008" t="s">
        <v>29</v>
      </c>
      <c r="G2008" t="s">
        <v>24</v>
      </c>
      <c r="H2008">
        <v>30</v>
      </c>
      <c r="I2008">
        <v>6</v>
      </c>
      <c r="J2008">
        <v>5</v>
      </c>
      <c r="K2008" s="5">
        <f t="shared" si="62"/>
        <v>0</v>
      </c>
      <c r="L2008">
        <v>0</v>
      </c>
      <c r="M2008">
        <v>0</v>
      </c>
      <c r="N2008" s="7">
        <f t="shared" si="63"/>
        <v>0</v>
      </c>
      <c r="O2008">
        <v>6</v>
      </c>
      <c r="P2008">
        <v>0</v>
      </c>
      <c r="Q2008">
        <v>3</v>
      </c>
      <c r="R2008">
        <v>5</v>
      </c>
      <c r="S2008" t="s">
        <v>6125</v>
      </c>
      <c r="T2008" t="s">
        <v>6141</v>
      </c>
      <c r="U2008" t="s">
        <v>14817</v>
      </c>
    </row>
    <row r="2009" spans="1:21" x14ac:dyDescent="0.3">
      <c r="A2009" t="s">
        <v>6142</v>
      </c>
      <c r="B2009" t="s">
        <v>6143</v>
      </c>
      <c r="C2009" t="s">
        <v>99</v>
      </c>
      <c r="D2009" t="s">
        <v>42</v>
      </c>
      <c r="E2009" t="s">
        <v>22</v>
      </c>
      <c r="F2009" t="s">
        <v>29</v>
      </c>
      <c r="G2009" t="s">
        <v>24</v>
      </c>
      <c r="H2009">
        <v>59</v>
      </c>
      <c r="I2009">
        <v>7</v>
      </c>
      <c r="J2009">
        <v>8.4</v>
      </c>
      <c r="K2009" s="5">
        <f t="shared" si="62"/>
        <v>0</v>
      </c>
      <c r="L2009">
        <v>0</v>
      </c>
      <c r="M2009">
        <v>0</v>
      </c>
      <c r="N2009" s="7">
        <f t="shared" si="63"/>
        <v>0</v>
      </c>
      <c r="O2009">
        <v>0</v>
      </c>
      <c r="P2009">
        <v>0</v>
      </c>
      <c r="Q2009">
        <v>7</v>
      </c>
      <c r="R2009">
        <v>0.72699999999999998</v>
      </c>
      <c r="S2009" t="s">
        <v>6125</v>
      </c>
      <c r="T2009" t="s">
        <v>6144</v>
      </c>
      <c r="U2009" t="s">
        <v>14817</v>
      </c>
    </row>
    <row r="2010" spans="1:21" x14ac:dyDescent="0.3">
      <c r="A2010" t="s">
        <v>6145</v>
      </c>
      <c r="B2010" t="s">
        <v>6146</v>
      </c>
      <c r="C2010" t="s">
        <v>20</v>
      </c>
      <c r="D2010" t="s">
        <v>33</v>
      </c>
      <c r="E2010" t="s">
        <v>49</v>
      </c>
      <c r="F2010" t="s">
        <v>23</v>
      </c>
      <c r="G2010" t="s">
        <v>24</v>
      </c>
      <c r="H2010">
        <v>627</v>
      </c>
      <c r="I2010">
        <v>29</v>
      </c>
      <c r="J2010">
        <v>21.6</v>
      </c>
      <c r="K2010" s="5">
        <f t="shared" si="62"/>
        <v>1</v>
      </c>
      <c r="L2010">
        <v>19</v>
      </c>
      <c r="M2010">
        <v>5</v>
      </c>
      <c r="N2010" s="7">
        <f t="shared" si="63"/>
        <v>0.20833333333333334</v>
      </c>
      <c r="O2010">
        <v>2</v>
      </c>
      <c r="P2010">
        <v>3</v>
      </c>
      <c r="Q2010">
        <v>14</v>
      </c>
      <c r="R2010">
        <v>20</v>
      </c>
      <c r="S2010" t="s">
        <v>6125</v>
      </c>
      <c r="T2010" t="s">
        <v>6147</v>
      </c>
      <c r="U2010" t="s">
        <v>14817</v>
      </c>
    </row>
    <row r="2011" spans="1:21" x14ac:dyDescent="0.3">
      <c r="A2011" t="s">
        <v>6148</v>
      </c>
      <c r="B2011" t="s">
        <v>6149</v>
      </c>
      <c r="C2011" t="s">
        <v>20</v>
      </c>
      <c r="D2011" t="s">
        <v>42</v>
      </c>
      <c r="E2011" t="s">
        <v>37</v>
      </c>
      <c r="F2011" t="s">
        <v>38</v>
      </c>
      <c r="G2011" t="s">
        <v>24</v>
      </c>
      <c r="H2011">
        <v>342</v>
      </c>
      <c r="I2011">
        <v>18</v>
      </c>
      <c r="J2011">
        <v>19</v>
      </c>
      <c r="K2011" s="5">
        <f t="shared" si="62"/>
        <v>1</v>
      </c>
      <c r="L2011">
        <v>10</v>
      </c>
      <c r="M2011">
        <v>6</v>
      </c>
      <c r="N2011" s="7">
        <f t="shared" si="63"/>
        <v>0.375</v>
      </c>
      <c r="O2011">
        <v>1</v>
      </c>
      <c r="P2011">
        <v>1</v>
      </c>
      <c r="Q2011">
        <v>12</v>
      </c>
      <c r="R2011">
        <v>5</v>
      </c>
      <c r="S2011" t="s">
        <v>6125</v>
      </c>
      <c r="T2011" t="s">
        <v>6150</v>
      </c>
      <c r="U2011" t="s">
        <v>14817</v>
      </c>
    </row>
    <row r="2012" spans="1:21" x14ac:dyDescent="0.3">
      <c r="A2012" t="s">
        <v>6151</v>
      </c>
      <c r="B2012" t="s">
        <v>6152</v>
      </c>
      <c r="C2012" t="s">
        <v>20</v>
      </c>
      <c r="D2012" t="s">
        <v>213</v>
      </c>
      <c r="E2012" t="s">
        <v>22</v>
      </c>
      <c r="F2012" t="s">
        <v>29</v>
      </c>
      <c r="G2012" t="s">
        <v>24</v>
      </c>
      <c r="H2012">
        <v>46</v>
      </c>
      <c r="I2012">
        <v>4</v>
      </c>
      <c r="J2012">
        <v>11.5</v>
      </c>
      <c r="K2012" s="5">
        <f t="shared" si="62"/>
        <v>0</v>
      </c>
      <c r="L2012">
        <v>0</v>
      </c>
      <c r="M2012">
        <v>0</v>
      </c>
      <c r="N2012" s="7">
        <f t="shared" si="63"/>
        <v>0</v>
      </c>
      <c r="O2012">
        <v>3</v>
      </c>
      <c r="P2012">
        <v>1</v>
      </c>
      <c r="Q2012">
        <v>1</v>
      </c>
      <c r="R2012">
        <v>4</v>
      </c>
      <c r="S2012" t="s">
        <v>6125</v>
      </c>
      <c r="T2012" t="s">
        <v>6153</v>
      </c>
      <c r="U2012" t="s">
        <v>14817</v>
      </c>
    </row>
    <row r="2013" spans="1:21" x14ac:dyDescent="0.3">
      <c r="A2013" t="s">
        <v>6154</v>
      </c>
      <c r="B2013" t="s">
        <v>6155</v>
      </c>
      <c r="C2013" t="s">
        <v>20</v>
      </c>
      <c r="D2013" t="s">
        <v>21</v>
      </c>
      <c r="E2013" t="s">
        <v>22</v>
      </c>
      <c r="F2013" t="s">
        <v>29</v>
      </c>
      <c r="G2013" t="s">
        <v>24</v>
      </c>
      <c r="H2013">
        <v>200</v>
      </c>
      <c r="I2013">
        <v>11</v>
      </c>
      <c r="J2013">
        <v>18.2</v>
      </c>
      <c r="K2013" s="5">
        <f t="shared" si="62"/>
        <v>1</v>
      </c>
      <c r="L2013">
        <v>7</v>
      </c>
      <c r="M2013">
        <v>1</v>
      </c>
      <c r="N2013" s="7">
        <f t="shared" si="63"/>
        <v>0.125</v>
      </c>
      <c r="O2013">
        <v>1</v>
      </c>
      <c r="P2013">
        <v>2</v>
      </c>
      <c r="Q2013">
        <v>8</v>
      </c>
      <c r="R2013">
        <v>5</v>
      </c>
      <c r="S2013" t="s">
        <v>6125</v>
      </c>
      <c r="T2013" t="s">
        <v>6156</v>
      </c>
      <c r="U2013" t="s">
        <v>14817</v>
      </c>
    </row>
    <row r="2014" spans="1:21" x14ac:dyDescent="0.3">
      <c r="A2014" t="s">
        <v>6157</v>
      </c>
      <c r="B2014" t="s">
        <v>6158</v>
      </c>
      <c r="C2014" t="s">
        <v>99</v>
      </c>
      <c r="D2014" t="s">
        <v>21</v>
      </c>
      <c r="E2014" t="s">
        <v>22</v>
      </c>
      <c r="F2014" t="s">
        <v>29</v>
      </c>
      <c r="G2014" t="s">
        <v>24</v>
      </c>
      <c r="H2014">
        <v>6</v>
      </c>
      <c r="I2014">
        <v>3</v>
      </c>
      <c r="J2014">
        <v>2</v>
      </c>
      <c r="K2014" s="5">
        <f t="shared" si="62"/>
        <v>0</v>
      </c>
      <c r="L2014">
        <v>0</v>
      </c>
      <c r="M2014">
        <v>0</v>
      </c>
      <c r="N2014" s="7">
        <f t="shared" si="63"/>
        <v>0</v>
      </c>
      <c r="O2014">
        <v>1</v>
      </c>
      <c r="P2014">
        <v>2</v>
      </c>
      <c r="Q2014">
        <v>1</v>
      </c>
      <c r="R2014">
        <v>2</v>
      </c>
      <c r="S2014" t="s">
        <v>6125</v>
      </c>
      <c r="T2014" t="s">
        <v>6159</v>
      </c>
      <c r="U2014" t="s">
        <v>14817</v>
      </c>
    </row>
    <row r="2015" spans="1:21" x14ac:dyDescent="0.3">
      <c r="A2015" t="s">
        <v>6160</v>
      </c>
      <c r="B2015" t="s">
        <v>6161</v>
      </c>
      <c r="C2015" t="s">
        <v>20</v>
      </c>
      <c r="D2015" t="s">
        <v>21</v>
      </c>
      <c r="E2015" t="s">
        <v>22</v>
      </c>
      <c r="F2015" t="s">
        <v>29</v>
      </c>
      <c r="G2015" t="s">
        <v>24</v>
      </c>
      <c r="H2015">
        <v>476</v>
      </c>
      <c r="I2015">
        <v>24</v>
      </c>
      <c r="J2015">
        <v>19.8</v>
      </c>
      <c r="K2015" s="5">
        <f t="shared" si="62"/>
        <v>1</v>
      </c>
      <c r="L2015">
        <v>10</v>
      </c>
      <c r="M2015">
        <v>2</v>
      </c>
      <c r="N2015" s="7">
        <f t="shared" si="63"/>
        <v>0.16666666666666666</v>
      </c>
      <c r="O2015">
        <v>2</v>
      </c>
      <c r="P2015">
        <v>10</v>
      </c>
      <c r="Q2015">
        <v>13</v>
      </c>
      <c r="R2015">
        <v>12</v>
      </c>
      <c r="S2015" t="s">
        <v>6125</v>
      </c>
      <c r="T2015" t="s">
        <v>6162</v>
      </c>
      <c r="U2015" t="s">
        <v>14817</v>
      </c>
    </row>
    <row r="2016" spans="1:21" x14ac:dyDescent="0.3">
      <c r="A2016" t="s">
        <v>6163</v>
      </c>
      <c r="B2016" t="s">
        <v>6164</v>
      </c>
      <c r="C2016" t="s">
        <v>20</v>
      </c>
      <c r="D2016" t="s">
        <v>21</v>
      </c>
      <c r="E2016" t="s">
        <v>22</v>
      </c>
      <c r="F2016" t="s">
        <v>29</v>
      </c>
      <c r="G2016" t="s">
        <v>24</v>
      </c>
      <c r="H2016">
        <v>26</v>
      </c>
      <c r="I2016">
        <v>6</v>
      </c>
      <c r="J2016">
        <v>4.3</v>
      </c>
      <c r="K2016" s="5">
        <f t="shared" si="62"/>
        <v>0</v>
      </c>
      <c r="L2016">
        <v>0</v>
      </c>
      <c r="M2016">
        <v>0</v>
      </c>
      <c r="N2016" s="7">
        <f t="shared" si="63"/>
        <v>0</v>
      </c>
      <c r="O2016">
        <v>6</v>
      </c>
      <c r="P2016">
        <v>0</v>
      </c>
      <c r="Q2016">
        <v>1</v>
      </c>
      <c r="R2016">
        <v>4</v>
      </c>
      <c r="S2016" t="s">
        <v>6125</v>
      </c>
      <c r="T2016" t="s">
        <v>6165</v>
      </c>
      <c r="U2016" t="s">
        <v>14817</v>
      </c>
    </row>
    <row r="2017" spans="1:21" x14ac:dyDescent="0.3">
      <c r="A2017" t="s">
        <v>6166</v>
      </c>
      <c r="B2017" t="s">
        <v>6167</v>
      </c>
      <c r="C2017" t="s">
        <v>20</v>
      </c>
      <c r="D2017" t="s">
        <v>21</v>
      </c>
      <c r="E2017" t="s">
        <v>22</v>
      </c>
      <c r="F2017" t="s">
        <v>29</v>
      </c>
      <c r="G2017" t="s">
        <v>24</v>
      </c>
      <c r="H2017">
        <v>79</v>
      </c>
      <c r="I2017">
        <v>10</v>
      </c>
      <c r="J2017">
        <v>7.9</v>
      </c>
      <c r="K2017" s="5">
        <f t="shared" si="62"/>
        <v>0</v>
      </c>
      <c r="L2017">
        <v>6</v>
      </c>
      <c r="M2017">
        <v>1</v>
      </c>
      <c r="N2017" s="7">
        <f t="shared" si="63"/>
        <v>0.14285714285714285</v>
      </c>
      <c r="O2017">
        <v>2</v>
      </c>
      <c r="P2017">
        <v>1</v>
      </c>
      <c r="Q2017">
        <v>7</v>
      </c>
      <c r="R2017">
        <v>8.5</v>
      </c>
      <c r="S2017" t="s">
        <v>6125</v>
      </c>
      <c r="T2017" t="s">
        <v>6168</v>
      </c>
      <c r="U2017" t="s">
        <v>14817</v>
      </c>
    </row>
    <row r="2018" spans="1:21" x14ac:dyDescent="0.3">
      <c r="A2018" t="s">
        <v>6169</v>
      </c>
      <c r="B2018" t="s">
        <v>6170</v>
      </c>
      <c r="C2018" t="s">
        <v>20</v>
      </c>
      <c r="D2018" t="s">
        <v>21</v>
      </c>
      <c r="E2018" t="s">
        <v>22</v>
      </c>
      <c r="F2018" t="s">
        <v>23</v>
      </c>
      <c r="G2018" t="s">
        <v>24</v>
      </c>
      <c r="H2018">
        <v>124</v>
      </c>
      <c r="I2018">
        <v>9</v>
      </c>
      <c r="J2018">
        <v>13.8</v>
      </c>
      <c r="K2018" s="5">
        <f t="shared" si="62"/>
        <v>0</v>
      </c>
      <c r="L2018">
        <v>6</v>
      </c>
      <c r="M2018">
        <v>2</v>
      </c>
      <c r="N2018" s="7">
        <f t="shared" si="63"/>
        <v>0.25</v>
      </c>
      <c r="O2018">
        <v>1</v>
      </c>
      <c r="P2018">
        <v>0</v>
      </c>
      <c r="Q2018">
        <v>6</v>
      </c>
      <c r="R2018">
        <v>4</v>
      </c>
      <c r="S2018" t="s">
        <v>3720</v>
      </c>
      <c r="T2018" t="s">
        <v>6171</v>
      </c>
      <c r="U2018" t="s">
        <v>14817</v>
      </c>
    </row>
    <row r="2019" spans="1:21" x14ac:dyDescent="0.3">
      <c r="A2019" t="s">
        <v>6172</v>
      </c>
      <c r="B2019" t="s">
        <v>6173</v>
      </c>
      <c r="C2019" t="s">
        <v>20</v>
      </c>
      <c r="D2019" t="s">
        <v>21</v>
      </c>
      <c r="E2019" t="s">
        <v>49</v>
      </c>
      <c r="F2019" t="s">
        <v>23</v>
      </c>
      <c r="G2019" t="s">
        <v>24</v>
      </c>
      <c r="H2019">
        <v>512</v>
      </c>
      <c r="I2019">
        <v>32</v>
      </c>
      <c r="J2019">
        <v>16</v>
      </c>
      <c r="K2019" s="5">
        <f t="shared" si="62"/>
        <v>1</v>
      </c>
      <c r="L2019">
        <v>19</v>
      </c>
      <c r="M2019">
        <v>9</v>
      </c>
      <c r="N2019" s="7">
        <f t="shared" si="63"/>
        <v>0.32142857142857145</v>
      </c>
      <c r="O2019">
        <v>4</v>
      </c>
      <c r="P2019">
        <v>0</v>
      </c>
      <c r="Q2019">
        <v>22</v>
      </c>
      <c r="R2019">
        <v>11.5</v>
      </c>
      <c r="S2019" t="s">
        <v>6174</v>
      </c>
      <c r="T2019" t="s">
        <v>6175</v>
      </c>
      <c r="U2019" t="s">
        <v>14812</v>
      </c>
    </row>
    <row r="2020" spans="1:21" x14ac:dyDescent="0.3">
      <c r="A2020" t="s">
        <v>6176</v>
      </c>
      <c r="B2020" t="s">
        <v>6177</v>
      </c>
      <c r="C2020" t="s">
        <v>20</v>
      </c>
      <c r="D2020" t="s">
        <v>21</v>
      </c>
      <c r="E2020" t="s">
        <v>37</v>
      </c>
      <c r="F2020" t="s">
        <v>38</v>
      </c>
      <c r="G2020" t="s">
        <v>24</v>
      </c>
      <c r="H2020">
        <v>1058</v>
      </c>
      <c r="I2020">
        <v>43</v>
      </c>
      <c r="J2020">
        <v>24.6</v>
      </c>
      <c r="K2020" s="5">
        <f t="shared" si="62"/>
        <v>1</v>
      </c>
      <c r="L2020">
        <v>20</v>
      </c>
      <c r="M2020">
        <v>18</v>
      </c>
      <c r="N2020" s="7">
        <f t="shared" si="63"/>
        <v>0.47368421052631576</v>
      </c>
      <c r="O2020">
        <v>3</v>
      </c>
      <c r="P2020">
        <v>2</v>
      </c>
      <c r="Q2020">
        <v>30</v>
      </c>
      <c r="R2020">
        <v>63</v>
      </c>
      <c r="S2020" t="s">
        <v>6174</v>
      </c>
      <c r="T2020" t="s">
        <v>6178</v>
      </c>
      <c r="U2020" t="s">
        <v>14812</v>
      </c>
    </row>
    <row r="2021" spans="1:21" x14ac:dyDescent="0.3">
      <c r="A2021" t="s">
        <v>6179</v>
      </c>
      <c r="B2021" t="s">
        <v>6180</v>
      </c>
      <c r="C2021" t="s">
        <v>99</v>
      </c>
      <c r="D2021" t="s">
        <v>125</v>
      </c>
      <c r="E2021" t="s">
        <v>22</v>
      </c>
      <c r="F2021" t="s">
        <v>23</v>
      </c>
      <c r="G2021" t="s">
        <v>24</v>
      </c>
      <c r="H2021">
        <v>182</v>
      </c>
      <c r="I2021">
        <v>11</v>
      </c>
      <c r="J2021">
        <v>16.5</v>
      </c>
      <c r="K2021" s="5">
        <f t="shared" si="62"/>
        <v>1</v>
      </c>
      <c r="L2021">
        <v>0</v>
      </c>
      <c r="M2021">
        <v>0</v>
      </c>
      <c r="N2021" s="7">
        <f t="shared" si="63"/>
        <v>0</v>
      </c>
      <c r="O2021">
        <v>0</v>
      </c>
      <c r="P2021">
        <v>0</v>
      </c>
      <c r="Q2021">
        <v>13</v>
      </c>
      <c r="R2021">
        <v>6</v>
      </c>
      <c r="S2021" t="s">
        <v>6174</v>
      </c>
      <c r="T2021" t="s">
        <v>6181</v>
      </c>
      <c r="U2021" t="s">
        <v>14812</v>
      </c>
    </row>
    <row r="2022" spans="1:21" x14ac:dyDescent="0.3">
      <c r="A2022" t="s">
        <v>6182</v>
      </c>
      <c r="B2022" t="s">
        <v>6183</v>
      </c>
      <c r="C2022" t="s">
        <v>20</v>
      </c>
      <c r="D2022" t="s">
        <v>21</v>
      </c>
      <c r="E2022" t="s">
        <v>22</v>
      </c>
      <c r="F2022" t="s">
        <v>29</v>
      </c>
      <c r="G2022" t="s">
        <v>24</v>
      </c>
      <c r="H2022">
        <v>267</v>
      </c>
      <c r="I2022">
        <v>13</v>
      </c>
      <c r="J2022">
        <v>20.5</v>
      </c>
      <c r="K2022" s="5">
        <f t="shared" si="62"/>
        <v>1</v>
      </c>
      <c r="L2022">
        <v>9</v>
      </c>
      <c r="M2022">
        <v>0</v>
      </c>
      <c r="N2022" s="7">
        <f t="shared" si="63"/>
        <v>0</v>
      </c>
      <c r="O2022">
        <v>3</v>
      </c>
      <c r="P2022">
        <v>1</v>
      </c>
      <c r="Q2022">
        <v>8</v>
      </c>
      <c r="R2022">
        <v>8</v>
      </c>
      <c r="S2022" t="s">
        <v>6174</v>
      </c>
      <c r="T2022" t="s">
        <v>6184</v>
      </c>
      <c r="U2022" t="s">
        <v>14812</v>
      </c>
    </row>
    <row r="2023" spans="1:21" x14ac:dyDescent="0.3">
      <c r="A2023" t="s">
        <v>6185</v>
      </c>
      <c r="B2023" t="s">
        <v>6186</v>
      </c>
      <c r="C2023" t="s">
        <v>20</v>
      </c>
      <c r="D2023" t="s">
        <v>21</v>
      </c>
      <c r="E2023" t="s">
        <v>22</v>
      </c>
      <c r="F2023" t="s">
        <v>29</v>
      </c>
      <c r="G2023" t="s">
        <v>24</v>
      </c>
      <c r="H2023">
        <v>120</v>
      </c>
      <c r="I2023">
        <v>10</v>
      </c>
      <c r="J2023">
        <v>12</v>
      </c>
      <c r="K2023" s="5">
        <f t="shared" si="62"/>
        <v>0</v>
      </c>
      <c r="L2023">
        <v>3</v>
      </c>
      <c r="M2023">
        <v>2</v>
      </c>
      <c r="N2023" s="7">
        <f t="shared" si="63"/>
        <v>0.4</v>
      </c>
      <c r="O2023">
        <v>3</v>
      </c>
      <c r="P2023">
        <v>2</v>
      </c>
      <c r="Q2023">
        <v>6</v>
      </c>
      <c r="R2023">
        <v>3</v>
      </c>
      <c r="S2023" t="s">
        <v>6174</v>
      </c>
      <c r="T2023" t="s">
        <v>6187</v>
      </c>
      <c r="U2023" t="s">
        <v>14812</v>
      </c>
    </row>
    <row r="2024" spans="1:21" x14ac:dyDescent="0.3">
      <c r="A2024" t="s">
        <v>6188</v>
      </c>
      <c r="B2024" t="s">
        <v>6189</v>
      </c>
      <c r="C2024" t="s">
        <v>20</v>
      </c>
      <c r="D2024" t="s">
        <v>21</v>
      </c>
      <c r="E2024" t="s">
        <v>22</v>
      </c>
      <c r="F2024" t="s">
        <v>29</v>
      </c>
      <c r="G2024" t="s">
        <v>24</v>
      </c>
      <c r="H2024">
        <v>89</v>
      </c>
      <c r="I2024">
        <v>7</v>
      </c>
      <c r="J2024">
        <v>12.7</v>
      </c>
      <c r="K2024" s="5">
        <f t="shared" si="62"/>
        <v>0</v>
      </c>
      <c r="L2024">
        <v>6</v>
      </c>
      <c r="M2024">
        <v>1</v>
      </c>
      <c r="N2024" s="7">
        <f t="shared" si="63"/>
        <v>0.14285714285714285</v>
      </c>
      <c r="O2024">
        <v>0</v>
      </c>
      <c r="P2024">
        <v>0</v>
      </c>
      <c r="Q2024">
        <v>3</v>
      </c>
      <c r="R2024">
        <v>6</v>
      </c>
      <c r="S2024" t="s">
        <v>6174</v>
      </c>
      <c r="T2024" t="s">
        <v>6190</v>
      </c>
      <c r="U2024" t="s">
        <v>14812</v>
      </c>
    </row>
    <row r="2025" spans="1:21" x14ac:dyDescent="0.3">
      <c r="A2025" t="s">
        <v>6191</v>
      </c>
      <c r="B2025" t="s">
        <v>6192</v>
      </c>
      <c r="C2025" t="s">
        <v>20</v>
      </c>
      <c r="D2025" t="s">
        <v>21</v>
      </c>
      <c r="E2025" t="s">
        <v>22</v>
      </c>
      <c r="F2025" t="s">
        <v>29</v>
      </c>
      <c r="G2025" t="s">
        <v>24</v>
      </c>
      <c r="H2025">
        <v>439</v>
      </c>
      <c r="I2025">
        <v>17</v>
      </c>
      <c r="J2025">
        <v>25.8</v>
      </c>
      <c r="K2025" s="5">
        <f t="shared" si="62"/>
        <v>1</v>
      </c>
      <c r="L2025">
        <v>9</v>
      </c>
      <c r="M2025">
        <v>3</v>
      </c>
      <c r="N2025" s="7">
        <f t="shared" si="63"/>
        <v>0.25</v>
      </c>
      <c r="O2025">
        <v>2</v>
      </c>
      <c r="P2025">
        <v>3</v>
      </c>
      <c r="Q2025">
        <v>13</v>
      </c>
      <c r="R2025">
        <v>8.4</v>
      </c>
      <c r="S2025" t="s">
        <v>6174</v>
      </c>
      <c r="T2025" t="s">
        <v>6193</v>
      </c>
      <c r="U2025" t="s">
        <v>14812</v>
      </c>
    </row>
    <row r="2026" spans="1:21" x14ac:dyDescent="0.3">
      <c r="A2026" t="s">
        <v>6194</v>
      </c>
      <c r="B2026" t="s">
        <v>6195</v>
      </c>
      <c r="C2026" t="s">
        <v>20</v>
      </c>
      <c r="D2026" t="s">
        <v>21</v>
      </c>
      <c r="E2026" t="s">
        <v>22</v>
      </c>
      <c r="F2026" t="s">
        <v>29</v>
      </c>
      <c r="G2026" t="s">
        <v>24</v>
      </c>
      <c r="H2026">
        <v>14</v>
      </c>
      <c r="I2026">
        <v>4</v>
      </c>
      <c r="J2026">
        <v>3.5</v>
      </c>
      <c r="K2026" s="5">
        <f t="shared" si="62"/>
        <v>0</v>
      </c>
      <c r="L2026">
        <v>0</v>
      </c>
      <c r="M2026">
        <v>0</v>
      </c>
      <c r="N2026" s="7">
        <f t="shared" si="63"/>
        <v>0</v>
      </c>
      <c r="O2026">
        <v>4</v>
      </c>
      <c r="P2026">
        <v>0</v>
      </c>
      <c r="Q2026">
        <v>1</v>
      </c>
      <c r="R2026">
        <v>11</v>
      </c>
      <c r="S2026" t="s">
        <v>6174</v>
      </c>
      <c r="T2026" t="s">
        <v>6196</v>
      </c>
      <c r="U2026" t="s">
        <v>14812</v>
      </c>
    </row>
    <row r="2027" spans="1:21" x14ac:dyDescent="0.3">
      <c r="A2027" t="s">
        <v>6197</v>
      </c>
      <c r="B2027" t="s">
        <v>6198</v>
      </c>
      <c r="C2027" t="s">
        <v>20</v>
      </c>
      <c r="D2027" t="s">
        <v>21</v>
      </c>
      <c r="E2027" t="s">
        <v>37</v>
      </c>
      <c r="F2027" t="s">
        <v>29</v>
      </c>
      <c r="G2027" t="s">
        <v>24</v>
      </c>
      <c r="H2027">
        <v>153</v>
      </c>
      <c r="I2027">
        <v>10</v>
      </c>
      <c r="J2027">
        <v>15.3</v>
      </c>
      <c r="K2027" s="5">
        <f t="shared" si="62"/>
        <v>1</v>
      </c>
      <c r="L2027">
        <v>0</v>
      </c>
      <c r="M2027">
        <v>1</v>
      </c>
      <c r="N2027" s="7">
        <f t="shared" si="63"/>
        <v>1</v>
      </c>
      <c r="O2027">
        <v>7</v>
      </c>
      <c r="P2027">
        <v>2</v>
      </c>
      <c r="Q2027">
        <v>5</v>
      </c>
      <c r="R2027">
        <v>5</v>
      </c>
      <c r="S2027" t="s">
        <v>6174</v>
      </c>
      <c r="T2027" t="s">
        <v>6199</v>
      </c>
      <c r="U2027" t="s">
        <v>14812</v>
      </c>
    </row>
    <row r="2028" spans="1:21" x14ac:dyDescent="0.3">
      <c r="A2028" t="s">
        <v>6200</v>
      </c>
      <c r="B2028" t="s">
        <v>6201</v>
      </c>
      <c r="C2028" t="s">
        <v>20</v>
      </c>
      <c r="D2028" t="s">
        <v>21</v>
      </c>
      <c r="E2028" t="s">
        <v>22</v>
      </c>
      <c r="F2028" t="s">
        <v>29</v>
      </c>
      <c r="G2028" t="s">
        <v>24</v>
      </c>
      <c r="H2028">
        <v>141</v>
      </c>
      <c r="I2028">
        <v>9</v>
      </c>
      <c r="J2028">
        <v>15.7</v>
      </c>
      <c r="K2028" s="5">
        <f t="shared" si="62"/>
        <v>1</v>
      </c>
      <c r="L2028">
        <v>6</v>
      </c>
      <c r="M2028">
        <v>1</v>
      </c>
      <c r="N2028" s="7">
        <f t="shared" si="63"/>
        <v>0.14285714285714285</v>
      </c>
      <c r="O2028">
        <v>0</v>
      </c>
      <c r="P2028">
        <v>2</v>
      </c>
      <c r="Q2028">
        <v>4</v>
      </c>
      <c r="R2028">
        <v>1</v>
      </c>
      <c r="S2028" t="s">
        <v>6174</v>
      </c>
      <c r="T2028" t="s">
        <v>6202</v>
      </c>
      <c r="U2028" t="s">
        <v>14812</v>
      </c>
    </row>
    <row r="2029" spans="1:21" x14ac:dyDescent="0.3">
      <c r="A2029" t="s">
        <v>6203</v>
      </c>
      <c r="B2029" t="s">
        <v>6204</v>
      </c>
      <c r="C2029" t="s">
        <v>20</v>
      </c>
      <c r="D2029" t="s">
        <v>21</v>
      </c>
      <c r="E2029" t="s">
        <v>22</v>
      </c>
      <c r="F2029" t="s">
        <v>29</v>
      </c>
      <c r="G2029" t="s">
        <v>24</v>
      </c>
      <c r="H2029">
        <v>111</v>
      </c>
      <c r="I2029">
        <v>9</v>
      </c>
      <c r="J2029">
        <v>12.3</v>
      </c>
      <c r="K2029" s="5">
        <f t="shared" si="62"/>
        <v>0</v>
      </c>
      <c r="L2029">
        <v>5</v>
      </c>
      <c r="M2029">
        <v>1</v>
      </c>
      <c r="N2029" s="7">
        <f t="shared" si="63"/>
        <v>0.16666666666666666</v>
      </c>
      <c r="O2029">
        <v>3</v>
      </c>
      <c r="P2029">
        <v>0</v>
      </c>
      <c r="Q2029">
        <v>3</v>
      </c>
      <c r="R2029">
        <v>4</v>
      </c>
      <c r="S2029" t="s">
        <v>6174</v>
      </c>
      <c r="T2029" t="s">
        <v>6205</v>
      </c>
      <c r="U2029" t="s">
        <v>14812</v>
      </c>
    </row>
    <row r="2030" spans="1:21" x14ac:dyDescent="0.3">
      <c r="A2030" t="s">
        <v>6206</v>
      </c>
      <c r="B2030" t="s">
        <v>6207</v>
      </c>
      <c r="C2030" t="s">
        <v>20</v>
      </c>
      <c r="D2030" t="s">
        <v>21</v>
      </c>
      <c r="E2030" t="s">
        <v>22</v>
      </c>
      <c r="F2030" t="s">
        <v>29</v>
      </c>
      <c r="G2030" t="s">
        <v>24</v>
      </c>
      <c r="H2030">
        <v>408</v>
      </c>
      <c r="I2030">
        <v>16</v>
      </c>
      <c r="J2030">
        <v>25.5</v>
      </c>
      <c r="K2030" s="5">
        <f t="shared" si="62"/>
        <v>1</v>
      </c>
      <c r="L2030">
        <v>9</v>
      </c>
      <c r="M2030">
        <v>2</v>
      </c>
      <c r="N2030" s="7">
        <f t="shared" si="63"/>
        <v>0.18181818181818182</v>
      </c>
      <c r="O2030">
        <v>4</v>
      </c>
      <c r="P2030">
        <v>1</v>
      </c>
      <c r="Q2030">
        <v>13</v>
      </c>
      <c r="R2030">
        <v>3</v>
      </c>
      <c r="S2030" t="s">
        <v>6174</v>
      </c>
      <c r="T2030" t="s">
        <v>6208</v>
      </c>
      <c r="U2030" t="s">
        <v>14812</v>
      </c>
    </row>
    <row r="2031" spans="1:21" x14ac:dyDescent="0.3">
      <c r="A2031" t="s">
        <v>6209</v>
      </c>
      <c r="B2031" t="s">
        <v>6210</v>
      </c>
      <c r="C2031" t="s">
        <v>20</v>
      </c>
      <c r="D2031" t="s">
        <v>21</v>
      </c>
      <c r="E2031" t="s">
        <v>22</v>
      </c>
      <c r="F2031" t="s">
        <v>29</v>
      </c>
      <c r="G2031" t="s">
        <v>24</v>
      </c>
      <c r="H2031">
        <v>375</v>
      </c>
      <c r="I2031">
        <v>16</v>
      </c>
      <c r="J2031">
        <v>23.4</v>
      </c>
      <c r="K2031" s="5">
        <f t="shared" si="62"/>
        <v>1</v>
      </c>
      <c r="L2031">
        <v>6</v>
      </c>
      <c r="M2031">
        <v>2</v>
      </c>
      <c r="N2031" s="7">
        <f t="shared" si="63"/>
        <v>0.25</v>
      </c>
      <c r="O2031">
        <v>6</v>
      </c>
      <c r="P2031">
        <v>2</v>
      </c>
      <c r="Q2031">
        <v>7</v>
      </c>
      <c r="R2031">
        <v>4</v>
      </c>
      <c r="S2031" t="s">
        <v>6174</v>
      </c>
      <c r="T2031" t="s">
        <v>6211</v>
      </c>
      <c r="U2031" t="s">
        <v>14812</v>
      </c>
    </row>
    <row r="2032" spans="1:21" x14ac:dyDescent="0.3">
      <c r="A2032" t="s">
        <v>6212</v>
      </c>
      <c r="B2032" t="s">
        <v>6213</v>
      </c>
      <c r="C2032" t="s">
        <v>20</v>
      </c>
      <c r="D2032" t="s">
        <v>21</v>
      </c>
      <c r="E2032" t="s">
        <v>22</v>
      </c>
      <c r="F2032" t="s">
        <v>29</v>
      </c>
      <c r="G2032" t="s">
        <v>24</v>
      </c>
      <c r="H2032">
        <v>110</v>
      </c>
      <c r="I2032">
        <v>9</v>
      </c>
      <c r="J2032">
        <v>12.2</v>
      </c>
      <c r="K2032" s="5">
        <f t="shared" si="62"/>
        <v>0</v>
      </c>
      <c r="L2032">
        <v>4</v>
      </c>
      <c r="M2032">
        <v>3</v>
      </c>
      <c r="N2032" s="7">
        <f t="shared" si="63"/>
        <v>0.42857142857142855</v>
      </c>
      <c r="O2032">
        <v>2</v>
      </c>
      <c r="P2032">
        <v>0</v>
      </c>
      <c r="Q2032">
        <v>5</v>
      </c>
      <c r="R2032">
        <v>10</v>
      </c>
      <c r="S2032" t="s">
        <v>6174</v>
      </c>
      <c r="T2032" t="s">
        <v>6214</v>
      </c>
      <c r="U2032" t="s">
        <v>14812</v>
      </c>
    </row>
    <row r="2033" spans="1:21" x14ac:dyDescent="0.3">
      <c r="A2033" t="s">
        <v>6215</v>
      </c>
      <c r="B2033" t="s">
        <v>6216</v>
      </c>
      <c r="C2033" t="s">
        <v>20</v>
      </c>
      <c r="D2033" t="s">
        <v>21</v>
      </c>
      <c r="E2033" t="s">
        <v>22</v>
      </c>
      <c r="F2033" t="s">
        <v>29</v>
      </c>
      <c r="G2033" t="s">
        <v>24</v>
      </c>
      <c r="H2033">
        <v>36</v>
      </c>
      <c r="I2033">
        <v>8</v>
      </c>
      <c r="J2033">
        <v>4.5</v>
      </c>
      <c r="K2033" s="5">
        <f t="shared" si="62"/>
        <v>0</v>
      </c>
      <c r="L2033">
        <v>0</v>
      </c>
      <c r="M2033">
        <v>0</v>
      </c>
      <c r="N2033" s="7">
        <f t="shared" si="63"/>
        <v>0</v>
      </c>
      <c r="O2033">
        <v>7</v>
      </c>
      <c r="P2033">
        <v>1</v>
      </c>
      <c r="Q2033">
        <v>3</v>
      </c>
      <c r="R2033">
        <v>6</v>
      </c>
      <c r="S2033" t="s">
        <v>6174</v>
      </c>
      <c r="T2033" t="s">
        <v>6217</v>
      </c>
      <c r="U2033" t="s">
        <v>14812</v>
      </c>
    </row>
    <row r="2034" spans="1:21" x14ac:dyDescent="0.3">
      <c r="A2034" t="s">
        <v>6218</v>
      </c>
      <c r="B2034" t="s">
        <v>6219</v>
      </c>
      <c r="C2034" t="s">
        <v>20</v>
      </c>
      <c r="D2034" t="s">
        <v>21</v>
      </c>
      <c r="E2034" t="s">
        <v>22</v>
      </c>
      <c r="F2034" t="s">
        <v>23</v>
      </c>
      <c r="G2034" t="s">
        <v>24</v>
      </c>
      <c r="H2034">
        <v>307</v>
      </c>
      <c r="I2034">
        <v>15</v>
      </c>
      <c r="J2034">
        <v>20.5</v>
      </c>
      <c r="K2034" s="5">
        <f t="shared" si="62"/>
        <v>1</v>
      </c>
      <c r="L2034">
        <v>9</v>
      </c>
      <c r="M2034">
        <v>2</v>
      </c>
      <c r="N2034" s="7">
        <f t="shared" si="63"/>
        <v>0.18181818181818182</v>
      </c>
      <c r="O2034">
        <v>3</v>
      </c>
      <c r="P2034">
        <v>1</v>
      </c>
      <c r="Q2034">
        <v>6</v>
      </c>
      <c r="R2034">
        <v>6</v>
      </c>
      <c r="S2034" t="s">
        <v>6220</v>
      </c>
      <c r="T2034" t="s">
        <v>6221</v>
      </c>
      <c r="U2034" t="s">
        <v>14812</v>
      </c>
    </row>
    <row r="2035" spans="1:21" x14ac:dyDescent="0.3">
      <c r="A2035" t="s">
        <v>6222</v>
      </c>
      <c r="B2035" t="s">
        <v>6223</v>
      </c>
      <c r="C2035" t="s">
        <v>20</v>
      </c>
      <c r="D2035" t="s">
        <v>21</v>
      </c>
      <c r="E2035" t="s">
        <v>37</v>
      </c>
      <c r="F2035" t="s">
        <v>23</v>
      </c>
      <c r="G2035" t="s">
        <v>24</v>
      </c>
      <c r="H2035">
        <v>158</v>
      </c>
      <c r="I2035">
        <v>10</v>
      </c>
      <c r="J2035">
        <v>15.8</v>
      </c>
      <c r="K2035" s="5">
        <f t="shared" si="62"/>
        <v>1</v>
      </c>
      <c r="L2035">
        <v>1</v>
      </c>
      <c r="M2035">
        <v>3</v>
      </c>
      <c r="N2035" s="7">
        <f t="shared" si="63"/>
        <v>0.75</v>
      </c>
      <c r="O2035">
        <v>5</v>
      </c>
      <c r="P2035">
        <v>1</v>
      </c>
      <c r="Q2035">
        <v>5</v>
      </c>
      <c r="R2035">
        <v>5.5</v>
      </c>
      <c r="S2035" t="s">
        <v>6220</v>
      </c>
      <c r="T2035" t="s">
        <v>6224</v>
      </c>
      <c r="U2035" t="s">
        <v>14812</v>
      </c>
    </row>
    <row r="2036" spans="1:21" x14ac:dyDescent="0.3">
      <c r="A2036" t="s">
        <v>6225</v>
      </c>
      <c r="B2036" t="s">
        <v>6226</v>
      </c>
      <c r="C2036" t="s">
        <v>20</v>
      </c>
      <c r="D2036" t="s">
        <v>21</v>
      </c>
      <c r="E2036" t="s">
        <v>22</v>
      </c>
      <c r="F2036" t="s">
        <v>29</v>
      </c>
      <c r="G2036" t="s">
        <v>24</v>
      </c>
      <c r="H2036">
        <v>292</v>
      </c>
      <c r="I2036">
        <v>16</v>
      </c>
      <c r="J2036">
        <v>18.2</v>
      </c>
      <c r="K2036" s="5">
        <f t="shared" si="62"/>
        <v>1</v>
      </c>
      <c r="L2036">
        <v>7</v>
      </c>
      <c r="M2036">
        <v>5</v>
      </c>
      <c r="N2036" s="7">
        <f t="shared" si="63"/>
        <v>0.41666666666666669</v>
      </c>
      <c r="O2036">
        <v>3</v>
      </c>
      <c r="P2036">
        <v>1</v>
      </c>
      <c r="Q2036">
        <v>11</v>
      </c>
      <c r="R2036">
        <v>3.1</v>
      </c>
      <c r="S2036" t="s">
        <v>6220</v>
      </c>
      <c r="T2036" t="s">
        <v>6227</v>
      </c>
      <c r="U2036" t="s">
        <v>14812</v>
      </c>
    </row>
    <row r="2037" spans="1:21" x14ac:dyDescent="0.3">
      <c r="A2037" t="s">
        <v>6228</v>
      </c>
      <c r="B2037" t="s">
        <v>6229</v>
      </c>
      <c r="C2037" t="s">
        <v>20</v>
      </c>
      <c r="D2037" t="s">
        <v>21</v>
      </c>
      <c r="E2037" t="s">
        <v>22</v>
      </c>
      <c r="F2037" t="s">
        <v>29</v>
      </c>
      <c r="G2037" t="s">
        <v>24</v>
      </c>
      <c r="H2037">
        <v>216</v>
      </c>
      <c r="I2037">
        <v>12</v>
      </c>
      <c r="J2037">
        <v>18</v>
      </c>
      <c r="K2037" s="5">
        <f t="shared" si="62"/>
        <v>1</v>
      </c>
      <c r="L2037">
        <v>7</v>
      </c>
      <c r="M2037">
        <v>1</v>
      </c>
      <c r="N2037" s="7">
        <f t="shared" si="63"/>
        <v>0.125</v>
      </c>
      <c r="O2037">
        <v>3</v>
      </c>
      <c r="P2037">
        <v>1</v>
      </c>
      <c r="Q2037">
        <v>9</v>
      </c>
      <c r="R2037">
        <v>8.5</v>
      </c>
      <c r="S2037" t="s">
        <v>6220</v>
      </c>
      <c r="T2037" t="s">
        <v>6230</v>
      </c>
      <c r="U2037" t="s">
        <v>14812</v>
      </c>
    </row>
    <row r="2038" spans="1:21" x14ac:dyDescent="0.3">
      <c r="A2038" t="s">
        <v>6231</v>
      </c>
      <c r="B2038" t="s">
        <v>6232</v>
      </c>
      <c r="C2038" t="s">
        <v>20</v>
      </c>
      <c r="D2038" t="s">
        <v>21</v>
      </c>
      <c r="E2038" t="s">
        <v>22</v>
      </c>
      <c r="F2038" t="s">
        <v>23</v>
      </c>
      <c r="G2038" t="s">
        <v>24</v>
      </c>
      <c r="H2038">
        <v>257</v>
      </c>
      <c r="I2038">
        <v>12</v>
      </c>
      <c r="J2038">
        <v>21.4</v>
      </c>
      <c r="K2038" s="5">
        <f t="shared" si="62"/>
        <v>1</v>
      </c>
      <c r="L2038">
        <v>7</v>
      </c>
      <c r="M2038">
        <v>2</v>
      </c>
      <c r="N2038" s="7">
        <f t="shared" si="63"/>
        <v>0.22222222222222221</v>
      </c>
      <c r="O2038">
        <v>2</v>
      </c>
      <c r="P2038">
        <v>1</v>
      </c>
      <c r="Q2038">
        <v>12</v>
      </c>
      <c r="R2038">
        <v>12</v>
      </c>
      <c r="S2038" t="s">
        <v>6220</v>
      </c>
      <c r="T2038" t="s">
        <v>6233</v>
      </c>
      <c r="U2038" t="s">
        <v>14812</v>
      </c>
    </row>
    <row r="2039" spans="1:21" x14ac:dyDescent="0.3">
      <c r="A2039" t="s">
        <v>6234</v>
      </c>
      <c r="B2039" t="s">
        <v>6235</v>
      </c>
      <c r="C2039" t="s">
        <v>20</v>
      </c>
      <c r="D2039" t="s">
        <v>21</v>
      </c>
      <c r="E2039" t="s">
        <v>22</v>
      </c>
      <c r="F2039" t="s">
        <v>29</v>
      </c>
      <c r="G2039" t="s">
        <v>24</v>
      </c>
      <c r="H2039">
        <v>136</v>
      </c>
      <c r="I2039">
        <v>10</v>
      </c>
      <c r="J2039">
        <v>13.6</v>
      </c>
      <c r="K2039" s="5">
        <f t="shared" si="62"/>
        <v>0</v>
      </c>
      <c r="L2039">
        <v>5</v>
      </c>
      <c r="M2039">
        <v>3</v>
      </c>
      <c r="N2039" s="7">
        <f t="shared" si="63"/>
        <v>0.375</v>
      </c>
      <c r="O2039">
        <v>2</v>
      </c>
      <c r="P2039">
        <v>0</v>
      </c>
      <c r="Q2039">
        <v>4</v>
      </c>
      <c r="R2039">
        <v>1.25</v>
      </c>
      <c r="S2039" t="s">
        <v>6220</v>
      </c>
      <c r="T2039" t="s">
        <v>6236</v>
      </c>
      <c r="U2039" t="s">
        <v>14812</v>
      </c>
    </row>
    <row r="2040" spans="1:21" x14ac:dyDescent="0.3">
      <c r="A2040" t="s">
        <v>6237</v>
      </c>
      <c r="B2040" t="s">
        <v>6238</v>
      </c>
      <c r="C2040" t="s">
        <v>20</v>
      </c>
      <c r="D2040" t="s">
        <v>21</v>
      </c>
      <c r="E2040" t="s">
        <v>49</v>
      </c>
      <c r="F2040" t="s">
        <v>38</v>
      </c>
      <c r="G2040" t="s">
        <v>24</v>
      </c>
      <c r="H2040">
        <v>325</v>
      </c>
      <c r="I2040">
        <v>19</v>
      </c>
      <c r="J2040">
        <v>17.100000000000001</v>
      </c>
      <c r="K2040" s="5">
        <f t="shared" si="62"/>
        <v>1</v>
      </c>
      <c r="L2040">
        <v>9</v>
      </c>
      <c r="M2040">
        <v>1</v>
      </c>
      <c r="N2040" s="7">
        <f t="shared" si="63"/>
        <v>0.1</v>
      </c>
      <c r="O2040">
        <v>9</v>
      </c>
      <c r="P2040">
        <v>0</v>
      </c>
      <c r="Q2040">
        <v>18</v>
      </c>
      <c r="R2040">
        <v>33</v>
      </c>
      <c r="S2040" t="s">
        <v>6220</v>
      </c>
      <c r="T2040" t="s">
        <v>6239</v>
      </c>
      <c r="U2040" t="s">
        <v>14812</v>
      </c>
    </row>
    <row r="2041" spans="1:21" x14ac:dyDescent="0.3">
      <c r="A2041" t="s">
        <v>6240</v>
      </c>
      <c r="B2041" t="s">
        <v>6241</v>
      </c>
      <c r="C2041" t="s">
        <v>20</v>
      </c>
      <c r="D2041" t="s">
        <v>21</v>
      </c>
      <c r="E2041" t="s">
        <v>22</v>
      </c>
      <c r="F2041" t="s">
        <v>29</v>
      </c>
      <c r="G2041" t="s">
        <v>24</v>
      </c>
      <c r="H2041">
        <v>242</v>
      </c>
      <c r="I2041">
        <v>9</v>
      </c>
      <c r="J2041">
        <v>26.9</v>
      </c>
      <c r="K2041" s="5">
        <f t="shared" si="62"/>
        <v>1</v>
      </c>
      <c r="L2041">
        <v>8</v>
      </c>
      <c r="M2041">
        <v>0</v>
      </c>
      <c r="N2041" s="7">
        <f t="shared" si="63"/>
        <v>0</v>
      </c>
      <c r="O2041">
        <v>1</v>
      </c>
      <c r="P2041">
        <v>0</v>
      </c>
      <c r="Q2041">
        <v>2</v>
      </c>
      <c r="R2041">
        <v>8</v>
      </c>
      <c r="S2041" t="s">
        <v>6220</v>
      </c>
      <c r="T2041" t="s">
        <v>6242</v>
      </c>
      <c r="U2041" t="s">
        <v>14812</v>
      </c>
    </row>
    <row r="2042" spans="1:21" x14ac:dyDescent="0.3">
      <c r="A2042" t="s">
        <v>6243</v>
      </c>
      <c r="B2042" t="s">
        <v>6244</v>
      </c>
      <c r="C2042" t="s">
        <v>20</v>
      </c>
      <c r="D2042" t="s">
        <v>21</v>
      </c>
      <c r="E2042" t="s">
        <v>22</v>
      </c>
      <c r="F2042" t="s">
        <v>29</v>
      </c>
      <c r="G2042" t="s">
        <v>24</v>
      </c>
      <c r="H2042">
        <v>341</v>
      </c>
      <c r="I2042">
        <v>19</v>
      </c>
      <c r="J2042">
        <v>17.899999999999999</v>
      </c>
      <c r="K2042" s="5">
        <f t="shared" si="62"/>
        <v>1</v>
      </c>
      <c r="L2042">
        <v>10</v>
      </c>
      <c r="M2042">
        <v>3</v>
      </c>
      <c r="N2042" s="7">
        <f t="shared" si="63"/>
        <v>0.23076923076923078</v>
      </c>
      <c r="O2042">
        <v>6</v>
      </c>
      <c r="P2042">
        <v>0</v>
      </c>
      <c r="Q2042">
        <v>11</v>
      </c>
      <c r="R2042">
        <v>8.5</v>
      </c>
      <c r="S2042" t="s">
        <v>6245</v>
      </c>
      <c r="T2042" t="s">
        <v>6246</v>
      </c>
      <c r="U2042" t="s">
        <v>14812</v>
      </c>
    </row>
    <row r="2043" spans="1:21" x14ac:dyDescent="0.3">
      <c r="A2043" t="s">
        <v>6247</v>
      </c>
      <c r="B2043" t="s">
        <v>6248</v>
      </c>
      <c r="C2043" t="s">
        <v>20</v>
      </c>
      <c r="D2043" t="s">
        <v>21</v>
      </c>
      <c r="E2043" t="s">
        <v>22</v>
      </c>
      <c r="F2043" t="s">
        <v>29</v>
      </c>
      <c r="G2043" t="s">
        <v>24</v>
      </c>
      <c r="H2043">
        <v>135</v>
      </c>
      <c r="I2043">
        <v>11</v>
      </c>
      <c r="J2043">
        <v>12.3</v>
      </c>
      <c r="K2043" s="5">
        <f t="shared" si="62"/>
        <v>0</v>
      </c>
      <c r="L2043">
        <v>6</v>
      </c>
      <c r="M2043">
        <v>0</v>
      </c>
      <c r="N2043" s="7">
        <f t="shared" si="63"/>
        <v>0</v>
      </c>
      <c r="O2043">
        <v>1</v>
      </c>
      <c r="P2043">
        <v>4</v>
      </c>
      <c r="Q2043">
        <v>6</v>
      </c>
      <c r="R2043">
        <v>2.5</v>
      </c>
      <c r="S2043" t="s">
        <v>6245</v>
      </c>
      <c r="T2043" t="s">
        <v>6249</v>
      </c>
      <c r="U2043" t="s">
        <v>14812</v>
      </c>
    </row>
    <row r="2044" spans="1:21" x14ac:dyDescent="0.3">
      <c r="A2044" t="s">
        <v>6250</v>
      </c>
      <c r="B2044" t="s">
        <v>6251</v>
      </c>
      <c r="C2044" t="s">
        <v>20</v>
      </c>
      <c r="D2044" t="s">
        <v>21</v>
      </c>
      <c r="E2044" t="s">
        <v>22</v>
      </c>
      <c r="F2044" t="s">
        <v>29</v>
      </c>
      <c r="G2044" t="s">
        <v>24</v>
      </c>
      <c r="H2044">
        <v>41</v>
      </c>
      <c r="I2044">
        <v>5</v>
      </c>
      <c r="J2044">
        <v>8.1999999999999993</v>
      </c>
      <c r="K2044" s="5">
        <f t="shared" si="62"/>
        <v>0</v>
      </c>
      <c r="L2044">
        <v>0</v>
      </c>
      <c r="M2044">
        <v>0</v>
      </c>
      <c r="N2044" s="7">
        <f t="shared" si="63"/>
        <v>0</v>
      </c>
      <c r="O2044">
        <v>4</v>
      </c>
      <c r="P2044">
        <v>1</v>
      </c>
      <c r="Q2044">
        <v>1</v>
      </c>
      <c r="R2044">
        <v>1</v>
      </c>
      <c r="S2044" t="s">
        <v>6245</v>
      </c>
      <c r="T2044" t="s">
        <v>6252</v>
      </c>
      <c r="U2044" t="s">
        <v>14812</v>
      </c>
    </row>
    <row r="2045" spans="1:21" x14ac:dyDescent="0.3">
      <c r="A2045" t="s">
        <v>6253</v>
      </c>
      <c r="B2045" t="s">
        <v>6254</v>
      </c>
      <c r="C2045" t="s">
        <v>20</v>
      </c>
      <c r="D2045" t="s">
        <v>21</v>
      </c>
      <c r="E2045" t="s">
        <v>22</v>
      </c>
      <c r="F2045" t="s">
        <v>29</v>
      </c>
      <c r="G2045" t="s">
        <v>24</v>
      </c>
      <c r="H2045">
        <v>93</v>
      </c>
      <c r="I2045">
        <v>9</v>
      </c>
      <c r="J2045">
        <v>10.3</v>
      </c>
      <c r="K2045" s="5">
        <f t="shared" si="62"/>
        <v>0</v>
      </c>
      <c r="L2045">
        <v>1</v>
      </c>
      <c r="M2045">
        <v>0</v>
      </c>
      <c r="N2045" s="7">
        <f t="shared" si="63"/>
        <v>0</v>
      </c>
      <c r="O2045">
        <v>6</v>
      </c>
      <c r="P2045">
        <v>2</v>
      </c>
      <c r="Q2045">
        <v>4</v>
      </c>
      <c r="R2045">
        <v>3</v>
      </c>
      <c r="S2045" t="s">
        <v>6245</v>
      </c>
      <c r="T2045" t="s">
        <v>6255</v>
      </c>
      <c r="U2045" t="s">
        <v>14812</v>
      </c>
    </row>
    <row r="2046" spans="1:21" x14ac:dyDescent="0.3">
      <c r="A2046" t="s">
        <v>6256</v>
      </c>
      <c r="B2046" t="s">
        <v>6257</v>
      </c>
      <c r="C2046" t="s">
        <v>20</v>
      </c>
      <c r="D2046" t="s">
        <v>21</v>
      </c>
      <c r="E2046" t="s">
        <v>37</v>
      </c>
      <c r="F2046" t="s">
        <v>23</v>
      </c>
      <c r="G2046" t="s">
        <v>24</v>
      </c>
      <c r="H2046">
        <v>192</v>
      </c>
      <c r="I2046">
        <v>11</v>
      </c>
      <c r="J2046">
        <v>17.5</v>
      </c>
      <c r="K2046" s="5">
        <f t="shared" si="62"/>
        <v>1</v>
      </c>
      <c r="L2046">
        <v>4</v>
      </c>
      <c r="M2046">
        <v>3</v>
      </c>
      <c r="N2046" s="7">
        <f t="shared" si="63"/>
        <v>0.42857142857142855</v>
      </c>
      <c r="O2046">
        <v>2</v>
      </c>
      <c r="P2046">
        <v>2</v>
      </c>
      <c r="Q2046">
        <v>8</v>
      </c>
      <c r="R2046">
        <v>5</v>
      </c>
      <c r="S2046" t="s">
        <v>6245</v>
      </c>
      <c r="T2046" t="s">
        <v>6258</v>
      </c>
      <c r="U2046" t="s">
        <v>14812</v>
      </c>
    </row>
    <row r="2047" spans="1:21" x14ac:dyDescent="0.3">
      <c r="A2047" t="s">
        <v>6259</v>
      </c>
      <c r="B2047" t="s">
        <v>6260</v>
      </c>
      <c r="C2047" t="s">
        <v>20</v>
      </c>
      <c r="D2047" t="s">
        <v>21</v>
      </c>
      <c r="E2047" t="s">
        <v>22</v>
      </c>
      <c r="F2047" t="s">
        <v>29</v>
      </c>
      <c r="G2047" t="s">
        <v>24</v>
      </c>
      <c r="H2047">
        <v>491</v>
      </c>
      <c r="I2047">
        <v>19</v>
      </c>
      <c r="J2047">
        <v>25.8</v>
      </c>
      <c r="K2047" s="5">
        <f t="shared" si="62"/>
        <v>1</v>
      </c>
      <c r="L2047">
        <v>11</v>
      </c>
      <c r="M2047">
        <v>4</v>
      </c>
      <c r="N2047" s="7">
        <f t="shared" si="63"/>
        <v>0.26666666666666666</v>
      </c>
      <c r="O2047">
        <v>3</v>
      </c>
      <c r="P2047">
        <v>1</v>
      </c>
      <c r="Q2047">
        <v>17</v>
      </c>
      <c r="R2047">
        <v>6.18</v>
      </c>
      <c r="S2047" t="s">
        <v>6245</v>
      </c>
      <c r="T2047" t="s">
        <v>6261</v>
      </c>
      <c r="U2047" t="s">
        <v>14812</v>
      </c>
    </row>
    <row r="2048" spans="1:21" x14ac:dyDescent="0.3">
      <c r="A2048" t="s">
        <v>6262</v>
      </c>
      <c r="B2048" t="s">
        <v>6263</v>
      </c>
      <c r="C2048" t="s">
        <v>20</v>
      </c>
      <c r="D2048" t="s">
        <v>213</v>
      </c>
      <c r="E2048" t="s">
        <v>22</v>
      </c>
      <c r="F2048" t="s">
        <v>29</v>
      </c>
      <c r="G2048" t="s">
        <v>24</v>
      </c>
      <c r="H2048">
        <v>110</v>
      </c>
      <c r="I2048">
        <v>6</v>
      </c>
      <c r="J2048">
        <v>18.3</v>
      </c>
      <c r="K2048" s="5">
        <f t="shared" si="62"/>
        <v>1</v>
      </c>
      <c r="L2048">
        <v>0</v>
      </c>
      <c r="M2048">
        <v>0</v>
      </c>
      <c r="N2048" s="7">
        <f t="shared" si="63"/>
        <v>0</v>
      </c>
      <c r="O2048">
        <v>0</v>
      </c>
      <c r="P2048">
        <v>6</v>
      </c>
      <c r="Q2048">
        <v>2</v>
      </c>
      <c r="R2048">
        <v>4.8</v>
      </c>
      <c r="S2048" t="s">
        <v>6245</v>
      </c>
      <c r="T2048" t="s">
        <v>6264</v>
      </c>
      <c r="U2048" t="s">
        <v>14812</v>
      </c>
    </row>
    <row r="2049" spans="1:21" x14ac:dyDescent="0.3">
      <c r="A2049" t="s">
        <v>6265</v>
      </c>
      <c r="B2049" t="s">
        <v>6266</v>
      </c>
      <c r="C2049" t="s">
        <v>20</v>
      </c>
      <c r="D2049" t="s">
        <v>21</v>
      </c>
      <c r="E2049" t="s">
        <v>22</v>
      </c>
      <c r="F2049" t="s">
        <v>29</v>
      </c>
      <c r="G2049" t="s">
        <v>24</v>
      </c>
      <c r="H2049">
        <v>159</v>
      </c>
      <c r="I2049">
        <v>13</v>
      </c>
      <c r="J2049">
        <v>12.2</v>
      </c>
      <c r="K2049" s="5">
        <f t="shared" si="62"/>
        <v>0</v>
      </c>
      <c r="L2049">
        <v>7</v>
      </c>
      <c r="M2049">
        <v>3</v>
      </c>
      <c r="N2049" s="7">
        <f t="shared" si="63"/>
        <v>0.3</v>
      </c>
      <c r="O2049">
        <v>3</v>
      </c>
      <c r="P2049">
        <v>0</v>
      </c>
      <c r="Q2049">
        <v>6</v>
      </c>
      <c r="R2049">
        <v>5</v>
      </c>
      <c r="S2049" t="s">
        <v>6245</v>
      </c>
      <c r="T2049" t="s">
        <v>6267</v>
      </c>
      <c r="U2049" t="s">
        <v>14812</v>
      </c>
    </row>
    <row r="2050" spans="1:21" x14ac:dyDescent="0.3">
      <c r="A2050" t="s">
        <v>6268</v>
      </c>
      <c r="B2050" t="s">
        <v>6269</v>
      </c>
      <c r="C2050" t="s">
        <v>20</v>
      </c>
      <c r="D2050" t="s">
        <v>21</v>
      </c>
      <c r="E2050" t="s">
        <v>22</v>
      </c>
      <c r="F2050" t="s">
        <v>29</v>
      </c>
      <c r="G2050" t="s">
        <v>24</v>
      </c>
      <c r="H2050">
        <v>82</v>
      </c>
      <c r="I2050">
        <v>8</v>
      </c>
      <c r="J2050">
        <v>10.199999999999999</v>
      </c>
      <c r="K2050" s="5">
        <f t="shared" si="62"/>
        <v>0</v>
      </c>
      <c r="L2050">
        <v>4</v>
      </c>
      <c r="M2050">
        <v>3</v>
      </c>
      <c r="N2050" s="7">
        <f t="shared" si="63"/>
        <v>0.42857142857142855</v>
      </c>
      <c r="O2050">
        <v>1</v>
      </c>
      <c r="P2050">
        <v>0</v>
      </c>
      <c r="Q2050">
        <v>5</v>
      </c>
      <c r="R2050">
        <v>4</v>
      </c>
      <c r="S2050" t="s">
        <v>6245</v>
      </c>
      <c r="T2050" t="s">
        <v>6270</v>
      </c>
      <c r="U2050" t="s">
        <v>14812</v>
      </c>
    </row>
    <row r="2051" spans="1:21" x14ac:dyDescent="0.3">
      <c r="A2051" t="s">
        <v>6271</v>
      </c>
      <c r="B2051" t="s">
        <v>6272</v>
      </c>
      <c r="C2051" t="s">
        <v>20</v>
      </c>
      <c r="D2051" t="s">
        <v>21</v>
      </c>
      <c r="E2051" t="s">
        <v>37</v>
      </c>
      <c r="F2051" t="s">
        <v>29</v>
      </c>
      <c r="G2051" t="s">
        <v>24</v>
      </c>
      <c r="H2051">
        <v>102</v>
      </c>
      <c r="I2051">
        <v>7</v>
      </c>
      <c r="J2051">
        <v>14.6</v>
      </c>
      <c r="K2051" s="5">
        <f t="shared" ref="K2051:K2114" si="64">IF(J2051&gt;15, 1, 0)</f>
        <v>0</v>
      </c>
      <c r="L2051">
        <v>0</v>
      </c>
      <c r="M2051">
        <v>0</v>
      </c>
      <c r="N2051" s="7">
        <f t="shared" ref="N2051:N2114" si="65">IFERROR(M2051/(M2051+L2051), 0)</f>
        <v>0</v>
      </c>
      <c r="O2051">
        <v>5</v>
      </c>
      <c r="P2051">
        <v>2</v>
      </c>
      <c r="Q2051">
        <v>4</v>
      </c>
      <c r="R2051">
        <v>3</v>
      </c>
      <c r="S2051" t="s">
        <v>6245</v>
      </c>
      <c r="T2051" t="s">
        <v>6273</v>
      </c>
      <c r="U2051" t="s">
        <v>14812</v>
      </c>
    </row>
    <row r="2052" spans="1:21" x14ac:dyDescent="0.3">
      <c r="A2052" t="s">
        <v>6274</v>
      </c>
      <c r="B2052" t="s">
        <v>6275</v>
      </c>
      <c r="C2052" t="s">
        <v>20</v>
      </c>
      <c r="D2052" t="s">
        <v>33</v>
      </c>
      <c r="E2052" t="s">
        <v>37</v>
      </c>
      <c r="F2052" t="s">
        <v>23</v>
      </c>
      <c r="G2052" t="s">
        <v>24</v>
      </c>
      <c r="H2052">
        <v>406</v>
      </c>
      <c r="I2052">
        <v>26</v>
      </c>
      <c r="J2052">
        <v>15.6</v>
      </c>
      <c r="K2052" s="5">
        <f t="shared" si="64"/>
        <v>1</v>
      </c>
      <c r="L2052">
        <v>10</v>
      </c>
      <c r="M2052">
        <v>9</v>
      </c>
      <c r="N2052" s="7">
        <f t="shared" si="65"/>
        <v>0.47368421052631576</v>
      </c>
      <c r="O2052">
        <v>3</v>
      </c>
      <c r="P2052">
        <v>4</v>
      </c>
      <c r="Q2052">
        <v>4</v>
      </c>
      <c r="R2052">
        <v>2.6</v>
      </c>
      <c r="S2052" t="s">
        <v>6245</v>
      </c>
      <c r="T2052" t="s">
        <v>6276</v>
      </c>
      <c r="U2052" t="s">
        <v>14812</v>
      </c>
    </row>
    <row r="2053" spans="1:21" x14ac:dyDescent="0.3">
      <c r="A2053" t="s">
        <v>6277</v>
      </c>
      <c r="B2053" t="s">
        <v>6278</v>
      </c>
      <c r="C2053" t="s">
        <v>20</v>
      </c>
      <c r="D2053" t="s">
        <v>21</v>
      </c>
      <c r="E2053" t="s">
        <v>49</v>
      </c>
      <c r="F2053" t="s">
        <v>23</v>
      </c>
      <c r="G2053" t="s">
        <v>24</v>
      </c>
      <c r="H2053">
        <v>406</v>
      </c>
      <c r="I2053">
        <v>26</v>
      </c>
      <c r="J2053">
        <v>15.6</v>
      </c>
      <c r="K2053" s="5">
        <f t="shared" si="64"/>
        <v>1</v>
      </c>
      <c r="L2053">
        <v>16</v>
      </c>
      <c r="M2053">
        <v>5</v>
      </c>
      <c r="N2053" s="7">
        <f t="shared" si="65"/>
        <v>0.23809523809523808</v>
      </c>
      <c r="O2053">
        <v>4</v>
      </c>
      <c r="P2053">
        <v>1</v>
      </c>
      <c r="Q2053">
        <v>13</v>
      </c>
      <c r="R2053">
        <v>6.45</v>
      </c>
      <c r="S2053" t="s">
        <v>6245</v>
      </c>
      <c r="T2053" t="s">
        <v>6279</v>
      </c>
      <c r="U2053" t="s">
        <v>14812</v>
      </c>
    </row>
    <row r="2054" spans="1:21" x14ac:dyDescent="0.3">
      <c r="A2054" t="s">
        <v>6280</v>
      </c>
      <c r="B2054" t="s">
        <v>6281</v>
      </c>
      <c r="C2054" t="s">
        <v>20</v>
      </c>
      <c r="D2054" t="s">
        <v>125</v>
      </c>
      <c r="E2054" t="s">
        <v>37</v>
      </c>
      <c r="F2054" t="s">
        <v>38</v>
      </c>
      <c r="G2054" t="s">
        <v>24</v>
      </c>
      <c r="H2054">
        <v>27</v>
      </c>
      <c r="I2054">
        <v>5</v>
      </c>
      <c r="J2054">
        <v>5.4</v>
      </c>
      <c r="K2054" s="5">
        <f t="shared" si="64"/>
        <v>0</v>
      </c>
      <c r="L2054">
        <v>0</v>
      </c>
      <c r="M2054">
        <v>0</v>
      </c>
      <c r="N2054" s="7">
        <f t="shared" si="65"/>
        <v>0</v>
      </c>
      <c r="O2054">
        <v>2</v>
      </c>
      <c r="P2054">
        <v>3</v>
      </c>
      <c r="Q2054">
        <v>4</v>
      </c>
      <c r="R2054">
        <v>0.8</v>
      </c>
      <c r="S2054" t="s">
        <v>6245</v>
      </c>
      <c r="T2054" t="s">
        <v>6282</v>
      </c>
      <c r="U2054" t="s">
        <v>14812</v>
      </c>
    </row>
    <row r="2055" spans="1:21" x14ac:dyDescent="0.3">
      <c r="A2055" t="s">
        <v>6283</v>
      </c>
      <c r="B2055" t="s">
        <v>6284</v>
      </c>
      <c r="C2055" t="s">
        <v>99</v>
      </c>
      <c r="D2055" t="s">
        <v>21</v>
      </c>
      <c r="E2055" t="s">
        <v>22</v>
      </c>
      <c r="F2055" t="s">
        <v>29</v>
      </c>
      <c r="G2055" t="s">
        <v>24</v>
      </c>
      <c r="H2055">
        <v>406</v>
      </c>
      <c r="I2055">
        <v>18</v>
      </c>
      <c r="J2055">
        <v>22.6</v>
      </c>
      <c r="K2055" s="5">
        <f t="shared" si="64"/>
        <v>1</v>
      </c>
      <c r="L2055">
        <v>0</v>
      </c>
      <c r="M2055">
        <v>0</v>
      </c>
      <c r="N2055" s="7">
        <f t="shared" si="65"/>
        <v>0</v>
      </c>
      <c r="O2055">
        <v>11</v>
      </c>
      <c r="P2055">
        <v>7</v>
      </c>
      <c r="Q2055">
        <v>12</v>
      </c>
      <c r="R2055">
        <v>4</v>
      </c>
      <c r="S2055" t="s">
        <v>6245</v>
      </c>
      <c r="T2055" t="s">
        <v>6285</v>
      </c>
      <c r="U2055" t="s">
        <v>14812</v>
      </c>
    </row>
    <row r="2056" spans="1:21" x14ac:dyDescent="0.3">
      <c r="A2056" t="s">
        <v>6286</v>
      </c>
      <c r="B2056" t="s">
        <v>6287</v>
      </c>
      <c r="C2056" t="s">
        <v>99</v>
      </c>
      <c r="D2056" t="s">
        <v>125</v>
      </c>
      <c r="E2056" t="s">
        <v>22</v>
      </c>
      <c r="F2056" t="s">
        <v>23</v>
      </c>
      <c r="G2056" t="s">
        <v>24</v>
      </c>
      <c r="H2056">
        <v>398</v>
      </c>
      <c r="I2056">
        <v>31</v>
      </c>
      <c r="J2056">
        <v>12.8</v>
      </c>
      <c r="K2056" s="5">
        <f t="shared" si="64"/>
        <v>0</v>
      </c>
      <c r="L2056">
        <v>0</v>
      </c>
      <c r="M2056">
        <v>0</v>
      </c>
      <c r="N2056" s="7">
        <f t="shared" si="65"/>
        <v>0</v>
      </c>
      <c r="O2056">
        <v>0</v>
      </c>
      <c r="P2056">
        <v>0</v>
      </c>
      <c r="Q2056">
        <v>29</v>
      </c>
      <c r="R2056">
        <v>50</v>
      </c>
      <c r="S2056" t="s">
        <v>6245</v>
      </c>
      <c r="T2056" t="s">
        <v>6288</v>
      </c>
      <c r="U2056" t="s">
        <v>14812</v>
      </c>
    </row>
    <row r="2057" spans="1:21" x14ac:dyDescent="0.3">
      <c r="A2057" t="s">
        <v>6289</v>
      </c>
      <c r="B2057" t="s">
        <v>6290</v>
      </c>
      <c r="C2057" t="s">
        <v>20</v>
      </c>
      <c r="D2057" t="s">
        <v>21</v>
      </c>
      <c r="E2057" t="s">
        <v>49</v>
      </c>
      <c r="F2057" t="s">
        <v>38</v>
      </c>
      <c r="G2057" t="s">
        <v>24</v>
      </c>
      <c r="H2057">
        <v>814</v>
      </c>
      <c r="I2057">
        <v>38</v>
      </c>
      <c r="J2057">
        <v>21.4</v>
      </c>
      <c r="K2057" s="5">
        <f t="shared" si="64"/>
        <v>1</v>
      </c>
      <c r="L2057">
        <v>22</v>
      </c>
      <c r="M2057">
        <v>12</v>
      </c>
      <c r="N2057" s="7">
        <f t="shared" si="65"/>
        <v>0.35294117647058826</v>
      </c>
      <c r="O2057">
        <v>4</v>
      </c>
      <c r="P2057">
        <v>0</v>
      </c>
      <c r="Q2057">
        <v>14</v>
      </c>
      <c r="R2057">
        <v>62.5</v>
      </c>
      <c r="S2057" t="s">
        <v>6245</v>
      </c>
      <c r="T2057" t="s">
        <v>6291</v>
      </c>
      <c r="U2057" t="s">
        <v>14812</v>
      </c>
    </row>
    <row r="2058" spans="1:21" x14ac:dyDescent="0.3">
      <c r="A2058" t="s">
        <v>6292</v>
      </c>
      <c r="B2058" t="s">
        <v>6293</v>
      </c>
      <c r="C2058" t="s">
        <v>20</v>
      </c>
      <c r="D2058" t="s">
        <v>21</v>
      </c>
      <c r="E2058" t="s">
        <v>37</v>
      </c>
      <c r="F2058" t="s">
        <v>38</v>
      </c>
      <c r="G2058" t="s">
        <v>24</v>
      </c>
      <c r="H2058">
        <v>920</v>
      </c>
      <c r="I2058">
        <v>30</v>
      </c>
      <c r="J2058">
        <v>30.7</v>
      </c>
      <c r="K2058" s="5">
        <f t="shared" si="64"/>
        <v>1</v>
      </c>
      <c r="L2058">
        <v>12</v>
      </c>
      <c r="M2058">
        <v>18</v>
      </c>
      <c r="N2058" s="7">
        <f t="shared" si="65"/>
        <v>0.6</v>
      </c>
      <c r="O2058">
        <v>0</v>
      </c>
      <c r="P2058">
        <v>0</v>
      </c>
      <c r="Q2058">
        <v>19</v>
      </c>
      <c r="R2058">
        <v>12</v>
      </c>
      <c r="S2058" t="s">
        <v>6245</v>
      </c>
      <c r="T2058" t="s">
        <v>6294</v>
      </c>
      <c r="U2058" t="s">
        <v>14812</v>
      </c>
    </row>
    <row r="2059" spans="1:21" x14ac:dyDescent="0.3">
      <c r="A2059" t="s">
        <v>6295</v>
      </c>
      <c r="B2059" t="s">
        <v>6296</v>
      </c>
      <c r="C2059" t="s">
        <v>20</v>
      </c>
      <c r="D2059" t="s">
        <v>21</v>
      </c>
      <c r="E2059" t="s">
        <v>37</v>
      </c>
      <c r="F2059" t="s">
        <v>38</v>
      </c>
      <c r="G2059" t="s">
        <v>53</v>
      </c>
      <c r="H2059">
        <v>96</v>
      </c>
      <c r="I2059">
        <v>13</v>
      </c>
      <c r="J2059">
        <v>7.4</v>
      </c>
      <c r="K2059" s="5">
        <f t="shared" si="64"/>
        <v>0</v>
      </c>
      <c r="L2059">
        <v>4</v>
      </c>
      <c r="M2059">
        <v>8</v>
      </c>
      <c r="N2059" s="7">
        <f t="shared" si="65"/>
        <v>0.66666666666666663</v>
      </c>
      <c r="O2059">
        <v>1</v>
      </c>
      <c r="P2059">
        <v>0</v>
      </c>
      <c r="Q2059">
        <v>22</v>
      </c>
      <c r="R2059">
        <v>9</v>
      </c>
      <c r="S2059" t="s">
        <v>6245</v>
      </c>
      <c r="T2059" t="s">
        <v>6297</v>
      </c>
      <c r="U2059" t="s">
        <v>14812</v>
      </c>
    </row>
    <row r="2060" spans="1:21" x14ac:dyDescent="0.3">
      <c r="A2060" t="s">
        <v>6298</v>
      </c>
      <c r="B2060" t="s">
        <v>6299</v>
      </c>
      <c r="C2060" t="s">
        <v>20</v>
      </c>
      <c r="D2060" t="s">
        <v>21</v>
      </c>
      <c r="E2060" t="s">
        <v>22</v>
      </c>
      <c r="F2060" t="s">
        <v>29</v>
      </c>
      <c r="G2060" t="s">
        <v>24</v>
      </c>
      <c r="H2060">
        <v>127</v>
      </c>
      <c r="I2060">
        <v>11</v>
      </c>
      <c r="J2060">
        <v>11.5</v>
      </c>
      <c r="K2060" s="5">
        <f t="shared" si="64"/>
        <v>0</v>
      </c>
      <c r="L2060">
        <v>6</v>
      </c>
      <c r="M2060">
        <v>4</v>
      </c>
      <c r="N2060" s="7">
        <f t="shared" si="65"/>
        <v>0.4</v>
      </c>
      <c r="O2060">
        <v>0</v>
      </c>
      <c r="P2060">
        <v>1</v>
      </c>
      <c r="Q2060">
        <v>8</v>
      </c>
      <c r="R2060">
        <v>5</v>
      </c>
      <c r="S2060" t="s">
        <v>6245</v>
      </c>
      <c r="T2060" t="s">
        <v>6300</v>
      </c>
      <c r="U2060" t="s">
        <v>14812</v>
      </c>
    </row>
    <row r="2061" spans="1:21" x14ac:dyDescent="0.3">
      <c r="A2061" t="s">
        <v>6301</v>
      </c>
      <c r="B2061" t="s">
        <v>6302</v>
      </c>
      <c r="C2061" t="s">
        <v>20</v>
      </c>
      <c r="D2061" t="s">
        <v>21</v>
      </c>
      <c r="E2061" t="s">
        <v>22</v>
      </c>
      <c r="F2061" t="s">
        <v>29</v>
      </c>
      <c r="G2061" t="s">
        <v>24</v>
      </c>
      <c r="H2061">
        <v>396</v>
      </c>
      <c r="I2061">
        <v>18</v>
      </c>
      <c r="J2061">
        <v>22</v>
      </c>
      <c r="K2061" s="5">
        <f t="shared" si="64"/>
        <v>1</v>
      </c>
      <c r="L2061">
        <v>8</v>
      </c>
      <c r="M2061">
        <v>5</v>
      </c>
      <c r="N2061" s="7">
        <f t="shared" si="65"/>
        <v>0.38461538461538464</v>
      </c>
      <c r="O2061">
        <v>5</v>
      </c>
      <c r="P2061">
        <v>0</v>
      </c>
      <c r="Q2061">
        <v>10</v>
      </c>
      <c r="R2061">
        <v>3.2</v>
      </c>
      <c r="S2061" t="s">
        <v>6245</v>
      </c>
      <c r="T2061" t="s">
        <v>6303</v>
      </c>
      <c r="U2061" t="s">
        <v>14812</v>
      </c>
    </row>
    <row r="2062" spans="1:21" x14ac:dyDescent="0.3">
      <c r="A2062" t="s">
        <v>6304</v>
      </c>
      <c r="B2062" t="s">
        <v>6305</v>
      </c>
      <c r="C2062" t="s">
        <v>20</v>
      </c>
      <c r="D2062" t="s">
        <v>21</v>
      </c>
      <c r="E2062" t="s">
        <v>22</v>
      </c>
      <c r="F2062" t="s">
        <v>29</v>
      </c>
      <c r="G2062" t="s">
        <v>24</v>
      </c>
      <c r="H2062">
        <v>54</v>
      </c>
      <c r="I2062">
        <v>8</v>
      </c>
      <c r="J2062">
        <v>6.8</v>
      </c>
      <c r="K2062" s="5">
        <f t="shared" si="64"/>
        <v>0</v>
      </c>
      <c r="L2062">
        <v>0</v>
      </c>
      <c r="M2062">
        <v>0</v>
      </c>
      <c r="N2062" s="7">
        <f t="shared" si="65"/>
        <v>0</v>
      </c>
      <c r="O2062">
        <v>5</v>
      </c>
      <c r="P2062">
        <v>3</v>
      </c>
      <c r="Q2062">
        <v>2</v>
      </c>
      <c r="R2062">
        <v>2</v>
      </c>
      <c r="S2062" t="s">
        <v>6245</v>
      </c>
      <c r="T2062" t="s">
        <v>6306</v>
      </c>
      <c r="U2062" t="s">
        <v>14812</v>
      </c>
    </row>
    <row r="2063" spans="1:21" x14ac:dyDescent="0.3">
      <c r="A2063" t="s">
        <v>6307</v>
      </c>
      <c r="B2063" t="s">
        <v>6308</v>
      </c>
      <c r="C2063" t="s">
        <v>20</v>
      </c>
      <c r="D2063" t="s">
        <v>21</v>
      </c>
      <c r="E2063" t="s">
        <v>22</v>
      </c>
      <c r="F2063" t="s">
        <v>29</v>
      </c>
      <c r="G2063" t="s">
        <v>24</v>
      </c>
      <c r="H2063">
        <v>124</v>
      </c>
      <c r="I2063">
        <v>8</v>
      </c>
      <c r="J2063">
        <v>15.5</v>
      </c>
      <c r="K2063" s="5">
        <f t="shared" si="64"/>
        <v>1</v>
      </c>
      <c r="L2063">
        <v>5</v>
      </c>
      <c r="M2063">
        <v>2</v>
      </c>
      <c r="N2063" s="7">
        <f t="shared" si="65"/>
        <v>0.2857142857142857</v>
      </c>
      <c r="O2063">
        <v>1</v>
      </c>
      <c r="P2063">
        <v>0</v>
      </c>
      <c r="Q2063">
        <v>5</v>
      </c>
      <c r="R2063">
        <v>2</v>
      </c>
      <c r="S2063" t="s">
        <v>6245</v>
      </c>
      <c r="T2063" t="s">
        <v>6309</v>
      </c>
      <c r="U2063" t="s">
        <v>14812</v>
      </c>
    </row>
    <row r="2064" spans="1:21" x14ac:dyDescent="0.3">
      <c r="A2064" t="s">
        <v>6310</v>
      </c>
      <c r="B2064" t="s">
        <v>6311</v>
      </c>
      <c r="C2064" t="s">
        <v>20</v>
      </c>
      <c r="D2064" t="s">
        <v>21</v>
      </c>
      <c r="E2064" t="s">
        <v>22</v>
      </c>
      <c r="F2064" t="s">
        <v>29</v>
      </c>
      <c r="G2064" t="s">
        <v>24</v>
      </c>
      <c r="H2064">
        <v>116</v>
      </c>
      <c r="I2064">
        <v>8</v>
      </c>
      <c r="J2064">
        <v>14.5</v>
      </c>
      <c r="K2064" s="5">
        <f t="shared" si="64"/>
        <v>0</v>
      </c>
      <c r="L2064">
        <v>6</v>
      </c>
      <c r="M2064">
        <v>1</v>
      </c>
      <c r="N2064" s="7">
        <f t="shared" si="65"/>
        <v>0.14285714285714285</v>
      </c>
      <c r="O2064">
        <v>1</v>
      </c>
      <c r="P2064">
        <v>0</v>
      </c>
      <c r="Q2064">
        <v>6</v>
      </c>
      <c r="R2064">
        <v>2</v>
      </c>
      <c r="S2064" t="s">
        <v>6245</v>
      </c>
      <c r="T2064" t="s">
        <v>6312</v>
      </c>
      <c r="U2064" t="s">
        <v>14812</v>
      </c>
    </row>
    <row r="2065" spans="1:21" x14ac:dyDescent="0.3">
      <c r="A2065" t="s">
        <v>6313</v>
      </c>
      <c r="B2065" t="s">
        <v>6314</v>
      </c>
      <c r="C2065" t="s">
        <v>20</v>
      </c>
      <c r="D2065" t="s">
        <v>21</v>
      </c>
      <c r="E2065" t="s">
        <v>22</v>
      </c>
      <c r="F2065" t="s">
        <v>29</v>
      </c>
      <c r="G2065" t="s">
        <v>24</v>
      </c>
      <c r="H2065">
        <v>65</v>
      </c>
      <c r="I2065">
        <v>10</v>
      </c>
      <c r="J2065">
        <v>6.5</v>
      </c>
      <c r="K2065" s="5">
        <f t="shared" si="64"/>
        <v>0</v>
      </c>
      <c r="L2065">
        <v>2</v>
      </c>
      <c r="M2065">
        <v>5</v>
      </c>
      <c r="N2065" s="7">
        <f t="shared" si="65"/>
        <v>0.7142857142857143</v>
      </c>
      <c r="O2065">
        <v>3</v>
      </c>
      <c r="P2065">
        <v>0</v>
      </c>
      <c r="Q2065">
        <v>3</v>
      </c>
      <c r="R2065">
        <v>3</v>
      </c>
      <c r="S2065" t="s">
        <v>6245</v>
      </c>
      <c r="T2065" t="s">
        <v>6315</v>
      </c>
      <c r="U2065" t="s">
        <v>14812</v>
      </c>
    </row>
    <row r="2066" spans="1:21" x14ac:dyDescent="0.3">
      <c r="A2066" t="s">
        <v>6316</v>
      </c>
      <c r="B2066" t="s">
        <v>6317</v>
      </c>
      <c r="C2066" t="s">
        <v>20</v>
      </c>
      <c r="D2066" t="s">
        <v>21</v>
      </c>
      <c r="E2066" t="s">
        <v>22</v>
      </c>
      <c r="F2066" t="s">
        <v>23</v>
      </c>
      <c r="G2066" t="s">
        <v>24</v>
      </c>
      <c r="H2066">
        <v>148</v>
      </c>
      <c r="I2066">
        <v>13</v>
      </c>
      <c r="J2066">
        <v>11.4</v>
      </c>
      <c r="K2066" s="5">
        <f t="shared" si="64"/>
        <v>0</v>
      </c>
      <c r="L2066">
        <v>4</v>
      </c>
      <c r="M2066">
        <v>2</v>
      </c>
      <c r="N2066" s="7">
        <f t="shared" si="65"/>
        <v>0.33333333333333331</v>
      </c>
      <c r="O2066">
        <v>5</v>
      </c>
      <c r="P2066">
        <v>2</v>
      </c>
      <c r="Q2066">
        <v>5</v>
      </c>
      <c r="R2066">
        <v>3</v>
      </c>
      <c r="S2066" t="s">
        <v>6245</v>
      </c>
      <c r="T2066" t="s">
        <v>6318</v>
      </c>
      <c r="U2066" t="s">
        <v>14812</v>
      </c>
    </row>
    <row r="2067" spans="1:21" x14ac:dyDescent="0.3">
      <c r="A2067" t="s">
        <v>6319</v>
      </c>
      <c r="B2067" t="s">
        <v>6320</v>
      </c>
      <c r="C2067" t="s">
        <v>20</v>
      </c>
      <c r="D2067" t="s">
        <v>21</v>
      </c>
      <c r="E2067" t="s">
        <v>37</v>
      </c>
      <c r="F2067" t="s">
        <v>23</v>
      </c>
      <c r="G2067" t="s">
        <v>24</v>
      </c>
      <c r="H2067">
        <v>171</v>
      </c>
      <c r="I2067">
        <v>12</v>
      </c>
      <c r="J2067">
        <v>14.2</v>
      </c>
      <c r="K2067" s="5">
        <f t="shared" si="64"/>
        <v>0</v>
      </c>
      <c r="L2067">
        <v>3</v>
      </c>
      <c r="M2067">
        <v>8</v>
      </c>
      <c r="N2067" s="7">
        <f t="shared" si="65"/>
        <v>0.72727272727272729</v>
      </c>
      <c r="O2067">
        <v>0</v>
      </c>
      <c r="P2067">
        <v>1</v>
      </c>
      <c r="Q2067">
        <v>12</v>
      </c>
      <c r="R2067">
        <v>3</v>
      </c>
      <c r="S2067" t="s">
        <v>6245</v>
      </c>
      <c r="T2067" t="s">
        <v>6321</v>
      </c>
      <c r="U2067" t="s">
        <v>14812</v>
      </c>
    </row>
    <row r="2068" spans="1:21" x14ac:dyDescent="0.3">
      <c r="A2068" t="s">
        <v>6322</v>
      </c>
      <c r="B2068" t="s">
        <v>6323</v>
      </c>
      <c r="C2068" t="s">
        <v>20</v>
      </c>
      <c r="D2068" t="s">
        <v>21</v>
      </c>
      <c r="E2068" t="s">
        <v>49</v>
      </c>
      <c r="F2068" t="s">
        <v>38</v>
      </c>
      <c r="G2068" t="s">
        <v>24</v>
      </c>
      <c r="H2068">
        <v>672</v>
      </c>
      <c r="I2068">
        <v>39</v>
      </c>
      <c r="J2068">
        <v>17.2</v>
      </c>
      <c r="K2068" s="5">
        <f t="shared" si="64"/>
        <v>1</v>
      </c>
      <c r="L2068">
        <v>26</v>
      </c>
      <c r="M2068">
        <v>9</v>
      </c>
      <c r="N2068" s="7">
        <f t="shared" si="65"/>
        <v>0.25714285714285712</v>
      </c>
      <c r="O2068">
        <v>1</v>
      </c>
      <c r="P2068">
        <v>3</v>
      </c>
      <c r="Q2068">
        <v>24</v>
      </c>
      <c r="R2068">
        <v>13</v>
      </c>
      <c r="S2068" t="s">
        <v>6245</v>
      </c>
      <c r="T2068" t="s">
        <v>6324</v>
      </c>
      <c r="U2068" t="s">
        <v>14812</v>
      </c>
    </row>
    <row r="2069" spans="1:21" x14ac:dyDescent="0.3">
      <c r="A2069" t="s">
        <v>6325</v>
      </c>
      <c r="B2069" t="s">
        <v>6326</v>
      </c>
      <c r="C2069" t="s">
        <v>20</v>
      </c>
      <c r="D2069" t="s">
        <v>21</v>
      </c>
      <c r="E2069" t="s">
        <v>22</v>
      </c>
      <c r="F2069" t="s">
        <v>29</v>
      </c>
      <c r="G2069" t="s">
        <v>24</v>
      </c>
      <c r="H2069">
        <v>111</v>
      </c>
      <c r="I2069">
        <v>10</v>
      </c>
      <c r="J2069">
        <v>11.1</v>
      </c>
      <c r="K2069" s="5">
        <f t="shared" si="64"/>
        <v>0</v>
      </c>
      <c r="L2069">
        <v>7</v>
      </c>
      <c r="M2069">
        <v>2</v>
      </c>
      <c r="N2069" s="7">
        <f t="shared" si="65"/>
        <v>0.22222222222222221</v>
      </c>
      <c r="O2069">
        <v>1</v>
      </c>
      <c r="P2069">
        <v>0</v>
      </c>
      <c r="Q2069">
        <v>4</v>
      </c>
      <c r="R2069">
        <v>4</v>
      </c>
      <c r="S2069" t="s">
        <v>6245</v>
      </c>
      <c r="T2069" t="s">
        <v>6327</v>
      </c>
      <c r="U2069" t="s">
        <v>14812</v>
      </c>
    </row>
    <row r="2070" spans="1:21" x14ac:dyDescent="0.3">
      <c r="A2070" t="s">
        <v>6328</v>
      </c>
      <c r="B2070" t="s">
        <v>6329</v>
      </c>
      <c r="C2070" t="s">
        <v>20</v>
      </c>
      <c r="D2070" t="s">
        <v>21</v>
      </c>
      <c r="E2070" t="s">
        <v>22</v>
      </c>
      <c r="F2070" t="s">
        <v>29</v>
      </c>
      <c r="G2070" t="s">
        <v>24</v>
      </c>
      <c r="H2070">
        <v>391</v>
      </c>
      <c r="I2070">
        <v>15</v>
      </c>
      <c r="J2070">
        <v>26.1</v>
      </c>
      <c r="K2070" s="5">
        <f t="shared" si="64"/>
        <v>1</v>
      </c>
      <c r="L2070">
        <v>6</v>
      </c>
      <c r="M2070">
        <v>3</v>
      </c>
      <c r="N2070" s="7">
        <f t="shared" si="65"/>
        <v>0.33333333333333331</v>
      </c>
      <c r="O2070">
        <v>5</v>
      </c>
      <c r="P2070">
        <v>1</v>
      </c>
      <c r="Q2070">
        <v>9</v>
      </c>
      <c r="R2070">
        <v>3</v>
      </c>
      <c r="S2070" t="s">
        <v>6245</v>
      </c>
      <c r="T2070" t="s">
        <v>6330</v>
      </c>
      <c r="U2070" t="s">
        <v>14812</v>
      </c>
    </row>
    <row r="2071" spans="1:21" x14ac:dyDescent="0.3">
      <c r="A2071" t="s">
        <v>6331</v>
      </c>
      <c r="B2071" t="s">
        <v>6332</v>
      </c>
      <c r="C2071" t="s">
        <v>20</v>
      </c>
      <c r="D2071" t="s">
        <v>21</v>
      </c>
      <c r="E2071" t="s">
        <v>22</v>
      </c>
      <c r="F2071" t="s">
        <v>29</v>
      </c>
      <c r="G2071" t="s">
        <v>24</v>
      </c>
      <c r="H2071">
        <v>115</v>
      </c>
      <c r="I2071">
        <v>12</v>
      </c>
      <c r="J2071">
        <v>9.6</v>
      </c>
      <c r="K2071" s="5">
        <f t="shared" si="64"/>
        <v>0</v>
      </c>
      <c r="L2071">
        <v>6</v>
      </c>
      <c r="M2071">
        <v>2</v>
      </c>
      <c r="N2071" s="7">
        <f t="shared" si="65"/>
        <v>0.25</v>
      </c>
      <c r="O2071">
        <v>3</v>
      </c>
      <c r="P2071">
        <v>1</v>
      </c>
      <c r="Q2071">
        <v>7</v>
      </c>
      <c r="R2071">
        <v>4</v>
      </c>
      <c r="S2071" t="s">
        <v>6245</v>
      </c>
      <c r="T2071" t="s">
        <v>6333</v>
      </c>
      <c r="U2071" t="s">
        <v>14812</v>
      </c>
    </row>
    <row r="2072" spans="1:21" x14ac:dyDescent="0.3">
      <c r="A2072" t="s">
        <v>6334</v>
      </c>
      <c r="B2072" t="s">
        <v>6335</v>
      </c>
      <c r="C2072" t="s">
        <v>20</v>
      </c>
      <c r="D2072" t="s">
        <v>21</v>
      </c>
      <c r="E2072" t="s">
        <v>22</v>
      </c>
      <c r="F2072" t="s">
        <v>29</v>
      </c>
      <c r="G2072" t="s">
        <v>24</v>
      </c>
      <c r="H2072">
        <v>99</v>
      </c>
      <c r="I2072">
        <v>13</v>
      </c>
      <c r="J2072">
        <v>7.6</v>
      </c>
      <c r="K2072" s="5">
        <f t="shared" si="64"/>
        <v>0</v>
      </c>
      <c r="L2072">
        <v>8</v>
      </c>
      <c r="M2072">
        <v>1</v>
      </c>
      <c r="N2072" s="7">
        <f t="shared" si="65"/>
        <v>0.1111111111111111</v>
      </c>
      <c r="O2072">
        <v>2</v>
      </c>
      <c r="P2072">
        <v>2</v>
      </c>
      <c r="Q2072">
        <v>4</v>
      </c>
      <c r="R2072">
        <v>2.5</v>
      </c>
      <c r="S2072" t="s">
        <v>6245</v>
      </c>
      <c r="T2072" t="s">
        <v>6336</v>
      </c>
      <c r="U2072" t="s">
        <v>14812</v>
      </c>
    </row>
    <row r="2073" spans="1:21" x14ac:dyDescent="0.3">
      <c r="A2073" t="s">
        <v>6337</v>
      </c>
      <c r="B2073" t="s">
        <v>6338</v>
      </c>
      <c r="C2073" t="s">
        <v>20</v>
      </c>
      <c r="D2073" t="s">
        <v>21</v>
      </c>
      <c r="E2073" t="s">
        <v>22</v>
      </c>
      <c r="F2073" t="s">
        <v>29</v>
      </c>
      <c r="G2073" t="s">
        <v>24</v>
      </c>
      <c r="H2073">
        <v>93</v>
      </c>
      <c r="I2073">
        <v>9</v>
      </c>
      <c r="J2073">
        <v>10.3</v>
      </c>
      <c r="K2073" s="5">
        <f t="shared" si="64"/>
        <v>0</v>
      </c>
      <c r="L2073">
        <v>1</v>
      </c>
      <c r="M2073">
        <v>0</v>
      </c>
      <c r="N2073" s="7">
        <f t="shared" si="65"/>
        <v>0</v>
      </c>
      <c r="O2073">
        <v>7</v>
      </c>
      <c r="P2073">
        <v>1</v>
      </c>
      <c r="Q2073">
        <v>4</v>
      </c>
      <c r="R2073">
        <v>3</v>
      </c>
      <c r="S2073" t="s">
        <v>6245</v>
      </c>
      <c r="T2073" t="s">
        <v>6339</v>
      </c>
      <c r="U2073" t="s">
        <v>14812</v>
      </c>
    </row>
    <row r="2074" spans="1:21" x14ac:dyDescent="0.3">
      <c r="A2074" t="s">
        <v>6340</v>
      </c>
      <c r="B2074" t="s">
        <v>6341</v>
      </c>
      <c r="C2074" t="s">
        <v>20</v>
      </c>
      <c r="D2074" t="s">
        <v>21</v>
      </c>
      <c r="E2074" t="s">
        <v>22</v>
      </c>
      <c r="F2074" t="s">
        <v>29</v>
      </c>
      <c r="G2074" t="s">
        <v>24</v>
      </c>
      <c r="H2074">
        <v>217</v>
      </c>
      <c r="I2074">
        <v>7</v>
      </c>
      <c r="J2074">
        <v>31</v>
      </c>
      <c r="K2074" s="5">
        <f t="shared" si="64"/>
        <v>1</v>
      </c>
      <c r="L2074">
        <v>4</v>
      </c>
      <c r="M2074">
        <v>3</v>
      </c>
      <c r="N2074" s="7">
        <f t="shared" si="65"/>
        <v>0.42857142857142855</v>
      </c>
      <c r="O2074">
        <v>0</v>
      </c>
      <c r="P2074">
        <v>0</v>
      </c>
      <c r="Q2074">
        <v>8</v>
      </c>
      <c r="R2074">
        <v>8.5</v>
      </c>
      <c r="S2074" t="s">
        <v>6342</v>
      </c>
      <c r="T2074" t="s">
        <v>6343</v>
      </c>
      <c r="U2074" t="s">
        <v>14812</v>
      </c>
    </row>
    <row r="2075" spans="1:21" x14ac:dyDescent="0.3">
      <c r="A2075" t="s">
        <v>6344</v>
      </c>
      <c r="B2075" t="s">
        <v>6345</v>
      </c>
      <c r="C2075" t="s">
        <v>99</v>
      </c>
      <c r="D2075" t="s">
        <v>125</v>
      </c>
      <c r="E2075" t="s">
        <v>22</v>
      </c>
      <c r="F2075" t="s">
        <v>29</v>
      </c>
      <c r="G2075" t="s">
        <v>24</v>
      </c>
      <c r="H2075">
        <v>24</v>
      </c>
      <c r="I2075">
        <v>4</v>
      </c>
      <c r="J2075">
        <v>6</v>
      </c>
      <c r="K2075" s="5">
        <f t="shared" si="64"/>
        <v>0</v>
      </c>
      <c r="L2075">
        <v>0</v>
      </c>
      <c r="M2075">
        <v>0</v>
      </c>
      <c r="N2075" s="7">
        <f t="shared" si="65"/>
        <v>0</v>
      </c>
      <c r="O2075">
        <v>0</v>
      </c>
      <c r="P2075">
        <v>0</v>
      </c>
      <c r="Q2075">
        <v>4</v>
      </c>
      <c r="R2075">
        <v>6</v>
      </c>
      <c r="S2075" t="s">
        <v>6342</v>
      </c>
      <c r="T2075" t="s">
        <v>6346</v>
      </c>
      <c r="U2075" t="s">
        <v>14812</v>
      </c>
    </row>
    <row r="2076" spans="1:21" x14ac:dyDescent="0.3">
      <c r="A2076" t="s">
        <v>6347</v>
      </c>
      <c r="B2076" t="s">
        <v>6348</v>
      </c>
      <c r="C2076" t="s">
        <v>20</v>
      </c>
      <c r="D2076" t="s">
        <v>21</v>
      </c>
      <c r="E2076" t="s">
        <v>22</v>
      </c>
      <c r="F2076" t="s">
        <v>29</v>
      </c>
      <c r="G2076" t="s">
        <v>24</v>
      </c>
      <c r="H2076">
        <v>113</v>
      </c>
      <c r="I2076">
        <v>9</v>
      </c>
      <c r="J2076">
        <v>12.6</v>
      </c>
      <c r="K2076" s="5">
        <f t="shared" si="64"/>
        <v>0</v>
      </c>
      <c r="L2076">
        <v>2</v>
      </c>
      <c r="M2076">
        <v>2</v>
      </c>
      <c r="N2076" s="7">
        <f t="shared" si="65"/>
        <v>0.5</v>
      </c>
      <c r="O2076">
        <v>5</v>
      </c>
      <c r="P2076">
        <v>0</v>
      </c>
      <c r="Q2076">
        <v>7</v>
      </c>
      <c r="R2076">
        <v>3.5</v>
      </c>
      <c r="S2076" t="s">
        <v>6342</v>
      </c>
      <c r="T2076" t="s">
        <v>6349</v>
      </c>
      <c r="U2076" t="s">
        <v>14812</v>
      </c>
    </row>
    <row r="2077" spans="1:21" x14ac:dyDescent="0.3">
      <c r="A2077" t="s">
        <v>6350</v>
      </c>
      <c r="B2077" t="s">
        <v>6351</v>
      </c>
      <c r="C2077" t="s">
        <v>20</v>
      </c>
      <c r="D2077" t="s">
        <v>21</v>
      </c>
      <c r="E2077" t="s">
        <v>22</v>
      </c>
      <c r="F2077" t="s">
        <v>29</v>
      </c>
      <c r="G2077" t="s">
        <v>24</v>
      </c>
      <c r="H2077">
        <v>107</v>
      </c>
      <c r="I2077">
        <v>9</v>
      </c>
      <c r="J2077">
        <v>11.9</v>
      </c>
      <c r="K2077" s="5">
        <f t="shared" si="64"/>
        <v>0</v>
      </c>
      <c r="L2077">
        <v>3</v>
      </c>
      <c r="M2077">
        <v>1</v>
      </c>
      <c r="N2077" s="7">
        <f t="shared" si="65"/>
        <v>0.25</v>
      </c>
      <c r="O2077">
        <v>4</v>
      </c>
      <c r="P2077">
        <v>1</v>
      </c>
      <c r="Q2077">
        <v>5</v>
      </c>
      <c r="R2077">
        <v>4</v>
      </c>
      <c r="S2077" t="s">
        <v>6342</v>
      </c>
      <c r="T2077" t="s">
        <v>6352</v>
      </c>
      <c r="U2077" t="s">
        <v>14812</v>
      </c>
    </row>
    <row r="2078" spans="1:21" x14ac:dyDescent="0.3">
      <c r="A2078" t="s">
        <v>6353</v>
      </c>
      <c r="B2078" t="s">
        <v>6354</v>
      </c>
      <c r="C2078" t="s">
        <v>20</v>
      </c>
      <c r="D2078" t="s">
        <v>21</v>
      </c>
      <c r="E2078" t="s">
        <v>22</v>
      </c>
      <c r="F2078" t="s">
        <v>23</v>
      </c>
      <c r="G2078" t="s">
        <v>24</v>
      </c>
      <c r="H2078">
        <v>309</v>
      </c>
      <c r="I2078">
        <v>15</v>
      </c>
      <c r="J2078">
        <v>20.6</v>
      </c>
      <c r="K2078" s="5">
        <f t="shared" si="64"/>
        <v>1</v>
      </c>
      <c r="L2078">
        <v>9</v>
      </c>
      <c r="M2078">
        <v>3</v>
      </c>
      <c r="N2078" s="7">
        <f t="shared" si="65"/>
        <v>0.25</v>
      </c>
      <c r="O2078">
        <v>3</v>
      </c>
      <c r="P2078">
        <v>0</v>
      </c>
      <c r="Q2078">
        <v>10</v>
      </c>
      <c r="R2078">
        <v>5</v>
      </c>
      <c r="S2078" t="s">
        <v>6342</v>
      </c>
      <c r="T2078" t="s">
        <v>6355</v>
      </c>
      <c r="U2078" t="s">
        <v>14812</v>
      </c>
    </row>
    <row r="2079" spans="1:21" x14ac:dyDescent="0.3">
      <c r="A2079" t="s">
        <v>6356</v>
      </c>
      <c r="B2079" t="s">
        <v>6357</v>
      </c>
      <c r="C2079" t="s">
        <v>20</v>
      </c>
      <c r="D2079" t="s">
        <v>21</v>
      </c>
      <c r="E2079" t="s">
        <v>22</v>
      </c>
      <c r="F2079" t="s">
        <v>29</v>
      </c>
      <c r="G2079" t="s">
        <v>24</v>
      </c>
      <c r="H2079">
        <v>112</v>
      </c>
      <c r="I2079">
        <v>10</v>
      </c>
      <c r="J2079">
        <v>11.2</v>
      </c>
      <c r="K2079" s="5">
        <f t="shared" si="64"/>
        <v>0</v>
      </c>
      <c r="L2079">
        <v>7</v>
      </c>
      <c r="M2079">
        <v>0</v>
      </c>
      <c r="N2079" s="7">
        <f t="shared" si="65"/>
        <v>0</v>
      </c>
      <c r="O2079">
        <v>3</v>
      </c>
      <c r="P2079">
        <v>0</v>
      </c>
      <c r="Q2079">
        <v>6</v>
      </c>
      <c r="R2079">
        <v>6</v>
      </c>
      <c r="S2079" t="s">
        <v>6342</v>
      </c>
      <c r="T2079" t="s">
        <v>6358</v>
      </c>
      <c r="U2079" t="s">
        <v>14812</v>
      </c>
    </row>
    <row r="2080" spans="1:21" x14ac:dyDescent="0.3">
      <c r="A2080" t="s">
        <v>6359</v>
      </c>
      <c r="B2080" t="s">
        <v>6360</v>
      </c>
      <c r="C2080" t="s">
        <v>20</v>
      </c>
      <c r="D2080" t="s">
        <v>21</v>
      </c>
      <c r="E2080" t="s">
        <v>22</v>
      </c>
      <c r="F2080" t="s">
        <v>29</v>
      </c>
      <c r="G2080" t="s">
        <v>24</v>
      </c>
      <c r="H2080">
        <v>124</v>
      </c>
      <c r="I2080">
        <v>9</v>
      </c>
      <c r="J2080">
        <v>13.8</v>
      </c>
      <c r="K2080" s="5">
        <f t="shared" si="64"/>
        <v>0</v>
      </c>
      <c r="L2080">
        <v>1</v>
      </c>
      <c r="M2080">
        <v>3</v>
      </c>
      <c r="N2080" s="7">
        <f t="shared" si="65"/>
        <v>0.75</v>
      </c>
      <c r="O2080">
        <v>3</v>
      </c>
      <c r="P2080">
        <v>2</v>
      </c>
      <c r="Q2080">
        <v>7</v>
      </c>
      <c r="R2080">
        <v>3</v>
      </c>
      <c r="S2080" t="s">
        <v>6342</v>
      </c>
      <c r="T2080" t="s">
        <v>6361</v>
      </c>
      <c r="U2080" t="s">
        <v>14812</v>
      </c>
    </row>
    <row r="2081" spans="1:21" x14ac:dyDescent="0.3">
      <c r="A2081" t="s">
        <v>6362</v>
      </c>
      <c r="B2081" t="s">
        <v>6363</v>
      </c>
      <c r="C2081" t="s">
        <v>20</v>
      </c>
      <c r="D2081" t="s">
        <v>21</v>
      </c>
      <c r="E2081" t="s">
        <v>22</v>
      </c>
      <c r="F2081" t="s">
        <v>23</v>
      </c>
      <c r="G2081" t="s">
        <v>24</v>
      </c>
      <c r="H2081">
        <v>156</v>
      </c>
      <c r="I2081">
        <v>10</v>
      </c>
      <c r="J2081">
        <v>15.6</v>
      </c>
      <c r="K2081" s="5">
        <f t="shared" si="64"/>
        <v>1</v>
      </c>
      <c r="L2081">
        <v>6</v>
      </c>
      <c r="M2081">
        <v>0</v>
      </c>
      <c r="N2081" s="7">
        <f t="shared" si="65"/>
        <v>0</v>
      </c>
      <c r="O2081">
        <v>3</v>
      </c>
      <c r="P2081">
        <v>1</v>
      </c>
      <c r="Q2081">
        <v>11</v>
      </c>
      <c r="R2081">
        <v>13.5</v>
      </c>
      <c r="S2081" t="s">
        <v>6342</v>
      </c>
      <c r="T2081" t="s">
        <v>6364</v>
      </c>
      <c r="U2081" t="s">
        <v>14812</v>
      </c>
    </row>
    <row r="2082" spans="1:21" x14ac:dyDescent="0.3">
      <c r="A2082" t="s">
        <v>6365</v>
      </c>
      <c r="B2082" t="s">
        <v>6366</v>
      </c>
      <c r="C2082" t="s">
        <v>20</v>
      </c>
      <c r="D2082" t="s">
        <v>21</v>
      </c>
      <c r="E2082" t="s">
        <v>22</v>
      </c>
      <c r="F2082" t="s">
        <v>29</v>
      </c>
      <c r="G2082" t="s">
        <v>24</v>
      </c>
      <c r="H2082">
        <v>169</v>
      </c>
      <c r="I2082">
        <v>12</v>
      </c>
      <c r="J2082">
        <v>14.1</v>
      </c>
      <c r="K2082" s="5">
        <f t="shared" si="64"/>
        <v>0</v>
      </c>
      <c r="L2082">
        <v>2</v>
      </c>
      <c r="M2082">
        <v>4</v>
      </c>
      <c r="N2082" s="7">
        <f t="shared" si="65"/>
        <v>0.66666666666666663</v>
      </c>
      <c r="O2082">
        <v>3</v>
      </c>
      <c r="P2082">
        <v>3</v>
      </c>
      <c r="Q2082">
        <v>8</v>
      </c>
      <c r="R2082">
        <v>2.4</v>
      </c>
      <c r="S2082" t="s">
        <v>6342</v>
      </c>
      <c r="T2082" t="s">
        <v>6367</v>
      </c>
      <c r="U2082" t="s">
        <v>14812</v>
      </c>
    </row>
    <row r="2083" spans="1:21" x14ac:dyDescent="0.3">
      <c r="A2083" t="s">
        <v>6368</v>
      </c>
      <c r="B2083" t="s">
        <v>6369</v>
      </c>
      <c r="C2083" t="s">
        <v>20</v>
      </c>
      <c r="D2083" t="s">
        <v>21</v>
      </c>
      <c r="E2083" t="s">
        <v>22</v>
      </c>
      <c r="F2083" t="s">
        <v>29</v>
      </c>
      <c r="G2083" t="s">
        <v>24</v>
      </c>
      <c r="H2083">
        <v>156</v>
      </c>
      <c r="I2083">
        <v>10</v>
      </c>
      <c r="J2083">
        <v>15.6</v>
      </c>
      <c r="K2083" s="5">
        <f t="shared" si="64"/>
        <v>1</v>
      </c>
      <c r="L2083">
        <v>4</v>
      </c>
      <c r="M2083">
        <v>1</v>
      </c>
      <c r="N2083" s="7">
        <f t="shared" si="65"/>
        <v>0.2</v>
      </c>
      <c r="O2083">
        <v>5</v>
      </c>
      <c r="P2083">
        <v>0</v>
      </c>
      <c r="Q2083">
        <v>5</v>
      </c>
      <c r="R2083">
        <v>2.5</v>
      </c>
      <c r="S2083" t="s">
        <v>6342</v>
      </c>
      <c r="T2083" t="s">
        <v>6370</v>
      </c>
      <c r="U2083" t="s">
        <v>14812</v>
      </c>
    </row>
    <row r="2084" spans="1:21" x14ac:dyDescent="0.3">
      <c r="A2084" t="s">
        <v>6371</v>
      </c>
      <c r="B2084" t="s">
        <v>6372</v>
      </c>
      <c r="C2084" t="s">
        <v>20</v>
      </c>
      <c r="D2084" t="s">
        <v>21</v>
      </c>
      <c r="E2084" t="s">
        <v>49</v>
      </c>
      <c r="F2084" t="s">
        <v>38</v>
      </c>
      <c r="G2084" t="s">
        <v>24</v>
      </c>
      <c r="H2084">
        <v>176</v>
      </c>
      <c r="I2084">
        <v>12</v>
      </c>
      <c r="J2084">
        <v>14.7</v>
      </c>
      <c r="K2084" s="5">
        <f t="shared" si="64"/>
        <v>0</v>
      </c>
      <c r="L2084">
        <v>7</v>
      </c>
      <c r="M2084">
        <v>1</v>
      </c>
      <c r="N2084" s="7">
        <f t="shared" si="65"/>
        <v>0.125</v>
      </c>
      <c r="O2084">
        <v>3</v>
      </c>
      <c r="P2084">
        <v>1</v>
      </c>
      <c r="Q2084">
        <v>9</v>
      </c>
      <c r="R2084">
        <v>7</v>
      </c>
      <c r="S2084" t="s">
        <v>6342</v>
      </c>
      <c r="T2084" t="s">
        <v>6373</v>
      </c>
      <c r="U2084" t="s">
        <v>14812</v>
      </c>
    </row>
    <row r="2085" spans="1:21" x14ac:dyDescent="0.3">
      <c r="A2085" t="s">
        <v>6374</v>
      </c>
      <c r="B2085" t="s">
        <v>6375</v>
      </c>
      <c r="C2085" t="s">
        <v>20</v>
      </c>
      <c r="D2085" t="s">
        <v>125</v>
      </c>
      <c r="E2085" t="s">
        <v>22</v>
      </c>
      <c r="F2085" t="s">
        <v>23</v>
      </c>
      <c r="G2085" t="s">
        <v>24</v>
      </c>
      <c r="H2085">
        <v>154</v>
      </c>
      <c r="I2085">
        <v>8</v>
      </c>
      <c r="J2085">
        <v>19.2</v>
      </c>
      <c r="K2085" s="5">
        <f t="shared" si="64"/>
        <v>1</v>
      </c>
      <c r="L2085">
        <v>6</v>
      </c>
      <c r="M2085">
        <v>2</v>
      </c>
      <c r="N2085" s="7">
        <f t="shared" si="65"/>
        <v>0.25</v>
      </c>
      <c r="O2085">
        <v>0</v>
      </c>
      <c r="P2085">
        <v>0</v>
      </c>
      <c r="Q2085">
        <v>5</v>
      </c>
      <c r="R2085">
        <v>4</v>
      </c>
      <c r="S2085" t="s">
        <v>6376</v>
      </c>
      <c r="T2085" t="s">
        <v>6377</v>
      </c>
      <c r="U2085" t="s">
        <v>14813</v>
      </c>
    </row>
    <row r="2086" spans="1:21" x14ac:dyDescent="0.3">
      <c r="A2086" t="s">
        <v>6378</v>
      </c>
      <c r="B2086" t="s">
        <v>6379</v>
      </c>
      <c r="C2086" t="s">
        <v>20</v>
      </c>
      <c r="D2086" t="s">
        <v>21</v>
      </c>
      <c r="E2086" t="s">
        <v>22</v>
      </c>
      <c r="F2086" t="s">
        <v>29</v>
      </c>
      <c r="G2086" t="s">
        <v>24</v>
      </c>
      <c r="H2086">
        <v>127</v>
      </c>
      <c r="I2086">
        <v>7</v>
      </c>
      <c r="J2086">
        <v>18.100000000000001</v>
      </c>
      <c r="K2086" s="5">
        <f t="shared" si="64"/>
        <v>1</v>
      </c>
      <c r="L2086">
        <v>1</v>
      </c>
      <c r="M2086">
        <v>0</v>
      </c>
      <c r="N2086" s="7">
        <f t="shared" si="65"/>
        <v>0</v>
      </c>
      <c r="O2086">
        <v>3</v>
      </c>
      <c r="P2086">
        <v>3</v>
      </c>
      <c r="Q2086">
        <v>2</v>
      </c>
      <c r="R2086">
        <v>6</v>
      </c>
      <c r="S2086" t="s">
        <v>6376</v>
      </c>
      <c r="T2086" t="s">
        <v>6380</v>
      </c>
      <c r="U2086" t="s">
        <v>14813</v>
      </c>
    </row>
    <row r="2087" spans="1:21" x14ac:dyDescent="0.3">
      <c r="A2087" t="s">
        <v>6381</v>
      </c>
      <c r="B2087" t="s">
        <v>6382</v>
      </c>
      <c r="C2087" t="s">
        <v>20</v>
      </c>
      <c r="D2087" t="s">
        <v>125</v>
      </c>
      <c r="E2087" t="s">
        <v>22</v>
      </c>
      <c r="F2087" t="s">
        <v>29</v>
      </c>
      <c r="G2087" t="s">
        <v>24</v>
      </c>
      <c r="H2087">
        <v>90</v>
      </c>
      <c r="I2087">
        <v>9</v>
      </c>
      <c r="J2087">
        <v>10</v>
      </c>
      <c r="K2087" s="5">
        <f t="shared" si="64"/>
        <v>0</v>
      </c>
      <c r="L2087">
        <v>6</v>
      </c>
      <c r="M2087">
        <v>1</v>
      </c>
      <c r="N2087" s="7">
        <f t="shared" si="65"/>
        <v>0.14285714285714285</v>
      </c>
      <c r="O2087">
        <v>1</v>
      </c>
      <c r="P2087">
        <v>1</v>
      </c>
      <c r="Q2087">
        <v>4</v>
      </c>
      <c r="R2087">
        <v>4</v>
      </c>
      <c r="S2087" t="s">
        <v>6376</v>
      </c>
      <c r="T2087" t="s">
        <v>6383</v>
      </c>
      <c r="U2087" t="s">
        <v>14813</v>
      </c>
    </row>
    <row r="2088" spans="1:21" x14ac:dyDescent="0.3">
      <c r="A2088" t="s">
        <v>6384</v>
      </c>
      <c r="B2088" t="s">
        <v>6385</v>
      </c>
      <c r="C2088" t="s">
        <v>20</v>
      </c>
      <c r="D2088" t="s">
        <v>21</v>
      </c>
      <c r="E2088" t="s">
        <v>22</v>
      </c>
      <c r="F2088" t="s">
        <v>23</v>
      </c>
      <c r="G2088" t="s">
        <v>24</v>
      </c>
      <c r="H2088">
        <v>357</v>
      </c>
      <c r="I2088">
        <v>16</v>
      </c>
      <c r="J2088">
        <v>22.3</v>
      </c>
      <c r="K2088" s="5">
        <f t="shared" si="64"/>
        <v>1</v>
      </c>
      <c r="L2088">
        <v>11</v>
      </c>
      <c r="M2088">
        <v>4</v>
      </c>
      <c r="N2088" s="7">
        <f t="shared" si="65"/>
        <v>0.26666666666666666</v>
      </c>
      <c r="O2088">
        <v>0</v>
      </c>
      <c r="P2088">
        <v>1</v>
      </c>
      <c r="Q2088">
        <v>10</v>
      </c>
      <c r="R2088">
        <v>8</v>
      </c>
      <c r="S2088" t="s">
        <v>6376</v>
      </c>
      <c r="T2088" t="s">
        <v>6386</v>
      </c>
      <c r="U2088" t="s">
        <v>14813</v>
      </c>
    </row>
    <row r="2089" spans="1:21" x14ac:dyDescent="0.3">
      <c r="A2089" t="s">
        <v>6387</v>
      </c>
      <c r="B2089" t="s">
        <v>6388</v>
      </c>
      <c r="C2089" t="s">
        <v>20</v>
      </c>
      <c r="D2089" t="s">
        <v>21</v>
      </c>
      <c r="E2089" t="s">
        <v>22</v>
      </c>
      <c r="F2089" t="s">
        <v>23</v>
      </c>
      <c r="G2089" t="s">
        <v>24</v>
      </c>
      <c r="H2089">
        <v>194</v>
      </c>
      <c r="I2089">
        <v>13</v>
      </c>
      <c r="J2089">
        <v>14.9</v>
      </c>
      <c r="K2089" s="5">
        <f t="shared" si="64"/>
        <v>0</v>
      </c>
      <c r="L2089">
        <v>10</v>
      </c>
      <c r="M2089">
        <v>2</v>
      </c>
      <c r="N2089" s="7">
        <f t="shared" si="65"/>
        <v>0.16666666666666666</v>
      </c>
      <c r="O2089">
        <v>1</v>
      </c>
      <c r="P2089">
        <v>0</v>
      </c>
      <c r="Q2089">
        <v>7</v>
      </c>
      <c r="R2089">
        <v>5</v>
      </c>
      <c r="S2089" t="s">
        <v>6376</v>
      </c>
      <c r="T2089" t="s">
        <v>6389</v>
      </c>
      <c r="U2089" t="s">
        <v>14813</v>
      </c>
    </row>
    <row r="2090" spans="1:21" x14ac:dyDescent="0.3">
      <c r="A2090" t="s">
        <v>6390</v>
      </c>
      <c r="B2090" t="s">
        <v>6391</v>
      </c>
      <c r="C2090" t="s">
        <v>20</v>
      </c>
      <c r="D2090" t="s">
        <v>21</v>
      </c>
      <c r="E2090" t="s">
        <v>49</v>
      </c>
      <c r="F2090" t="s">
        <v>38</v>
      </c>
      <c r="G2090" t="s">
        <v>24</v>
      </c>
      <c r="H2090">
        <v>529</v>
      </c>
      <c r="I2090">
        <v>25</v>
      </c>
      <c r="J2090">
        <v>21.2</v>
      </c>
      <c r="K2090" s="5">
        <f t="shared" si="64"/>
        <v>1</v>
      </c>
      <c r="L2090">
        <v>18</v>
      </c>
      <c r="M2090">
        <v>5</v>
      </c>
      <c r="N2090" s="7">
        <f t="shared" si="65"/>
        <v>0.21739130434782608</v>
      </c>
      <c r="O2090">
        <v>1</v>
      </c>
      <c r="P2090">
        <v>1</v>
      </c>
      <c r="Q2090">
        <v>20</v>
      </c>
      <c r="R2090">
        <v>31</v>
      </c>
      <c r="S2090" t="s">
        <v>6376</v>
      </c>
      <c r="T2090" t="s">
        <v>6392</v>
      </c>
      <c r="U2090" t="s">
        <v>14813</v>
      </c>
    </row>
    <row r="2091" spans="1:21" x14ac:dyDescent="0.3">
      <c r="A2091" t="s">
        <v>6393</v>
      </c>
      <c r="B2091" t="s">
        <v>6394</v>
      </c>
      <c r="C2091" t="s">
        <v>20</v>
      </c>
      <c r="D2091" t="s">
        <v>21</v>
      </c>
      <c r="E2091" t="s">
        <v>22</v>
      </c>
      <c r="F2091" t="s">
        <v>23</v>
      </c>
      <c r="G2091" t="s">
        <v>24</v>
      </c>
      <c r="H2091">
        <v>306</v>
      </c>
      <c r="I2091">
        <v>15</v>
      </c>
      <c r="J2091">
        <v>20.399999999999999</v>
      </c>
      <c r="K2091" s="5">
        <f t="shared" si="64"/>
        <v>1</v>
      </c>
      <c r="L2091">
        <v>9</v>
      </c>
      <c r="M2091">
        <v>2</v>
      </c>
      <c r="N2091" s="7">
        <f t="shared" si="65"/>
        <v>0.18181818181818182</v>
      </c>
      <c r="O2091">
        <v>1</v>
      </c>
      <c r="P2091">
        <v>3</v>
      </c>
      <c r="Q2091">
        <v>11</v>
      </c>
      <c r="R2091">
        <v>5</v>
      </c>
      <c r="S2091" t="s">
        <v>6376</v>
      </c>
      <c r="T2091" t="s">
        <v>6395</v>
      </c>
      <c r="U2091" t="s">
        <v>14813</v>
      </c>
    </row>
    <row r="2092" spans="1:21" x14ac:dyDescent="0.3">
      <c r="A2092" t="s">
        <v>6396</v>
      </c>
      <c r="B2092" t="s">
        <v>6397</v>
      </c>
      <c r="C2092" t="s">
        <v>20</v>
      </c>
      <c r="D2092" t="s">
        <v>21</v>
      </c>
      <c r="E2092" t="s">
        <v>37</v>
      </c>
      <c r="F2092" t="s">
        <v>38</v>
      </c>
      <c r="G2092" t="s">
        <v>24</v>
      </c>
      <c r="H2092">
        <v>308</v>
      </c>
      <c r="I2092">
        <v>17</v>
      </c>
      <c r="J2092">
        <v>18.100000000000001</v>
      </c>
      <c r="K2092" s="5">
        <f t="shared" si="64"/>
        <v>1</v>
      </c>
      <c r="L2092">
        <v>6</v>
      </c>
      <c r="M2092">
        <v>8</v>
      </c>
      <c r="N2092" s="7">
        <f t="shared" si="65"/>
        <v>0.5714285714285714</v>
      </c>
      <c r="O2092">
        <v>2</v>
      </c>
      <c r="P2092">
        <v>1</v>
      </c>
      <c r="Q2092">
        <v>16</v>
      </c>
      <c r="R2092">
        <v>6</v>
      </c>
      <c r="S2092" t="s">
        <v>6376</v>
      </c>
      <c r="T2092" t="s">
        <v>6398</v>
      </c>
      <c r="U2092" t="s">
        <v>14813</v>
      </c>
    </row>
    <row r="2093" spans="1:21" x14ac:dyDescent="0.3">
      <c r="A2093" t="s">
        <v>6399</v>
      </c>
      <c r="B2093" t="s">
        <v>6400</v>
      </c>
      <c r="C2093" t="s">
        <v>20</v>
      </c>
      <c r="D2093" t="s">
        <v>21</v>
      </c>
      <c r="E2093" t="s">
        <v>22</v>
      </c>
      <c r="F2093" t="s">
        <v>23</v>
      </c>
      <c r="G2093" t="s">
        <v>24</v>
      </c>
      <c r="H2093">
        <v>354</v>
      </c>
      <c r="I2093">
        <v>19</v>
      </c>
      <c r="J2093">
        <v>18.600000000000001</v>
      </c>
      <c r="K2093" s="5">
        <f t="shared" si="64"/>
        <v>1</v>
      </c>
      <c r="L2093">
        <v>11</v>
      </c>
      <c r="M2093">
        <v>4</v>
      </c>
      <c r="N2093" s="7">
        <f t="shared" si="65"/>
        <v>0.26666666666666666</v>
      </c>
      <c r="O2093">
        <v>2</v>
      </c>
      <c r="P2093">
        <v>2</v>
      </c>
      <c r="Q2093">
        <v>14</v>
      </c>
      <c r="R2093">
        <v>3</v>
      </c>
      <c r="S2093" t="s">
        <v>6376</v>
      </c>
      <c r="T2093" t="s">
        <v>6401</v>
      </c>
      <c r="U2093" t="s">
        <v>14813</v>
      </c>
    </row>
    <row r="2094" spans="1:21" x14ac:dyDescent="0.3">
      <c r="A2094" t="s">
        <v>6402</v>
      </c>
      <c r="B2094" t="s">
        <v>6403</v>
      </c>
      <c r="C2094" t="s">
        <v>20</v>
      </c>
      <c r="D2094" t="s">
        <v>21</v>
      </c>
      <c r="E2094" t="s">
        <v>22</v>
      </c>
      <c r="F2094" t="s">
        <v>29</v>
      </c>
      <c r="G2094" t="s">
        <v>24</v>
      </c>
      <c r="H2094">
        <v>224</v>
      </c>
      <c r="I2094">
        <v>11</v>
      </c>
      <c r="J2094">
        <v>20.399999999999999</v>
      </c>
      <c r="K2094" s="5">
        <f t="shared" si="64"/>
        <v>1</v>
      </c>
      <c r="L2094">
        <v>7</v>
      </c>
      <c r="M2094">
        <v>2</v>
      </c>
      <c r="N2094" s="7">
        <f t="shared" si="65"/>
        <v>0.22222222222222221</v>
      </c>
      <c r="O2094">
        <v>1</v>
      </c>
      <c r="P2094">
        <v>1</v>
      </c>
      <c r="Q2094">
        <v>5</v>
      </c>
      <c r="R2094">
        <v>4</v>
      </c>
      <c r="S2094" t="s">
        <v>6376</v>
      </c>
      <c r="T2094" t="s">
        <v>6404</v>
      </c>
      <c r="U2094" t="s">
        <v>14813</v>
      </c>
    </row>
    <row r="2095" spans="1:21" x14ac:dyDescent="0.3">
      <c r="A2095" t="s">
        <v>6405</v>
      </c>
      <c r="B2095" t="s">
        <v>6406</v>
      </c>
      <c r="C2095" t="s">
        <v>20</v>
      </c>
      <c r="D2095" t="s">
        <v>21</v>
      </c>
      <c r="E2095" t="s">
        <v>22</v>
      </c>
      <c r="F2095" t="s">
        <v>29</v>
      </c>
      <c r="G2095" t="s">
        <v>24</v>
      </c>
      <c r="H2095">
        <v>166</v>
      </c>
      <c r="I2095">
        <v>10</v>
      </c>
      <c r="J2095">
        <v>16.600000000000001</v>
      </c>
      <c r="K2095" s="5">
        <f t="shared" si="64"/>
        <v>1</v>
      </c>
      <c r="L2095">
        <v>3</v>
      </c>
      <c r="M2095">
        <v>6</v>
      </c>
      <c r="N2095" s="7">
        <f t="shared" si="65"/>
        <v>0.66666666666666663</v>
      </c>
      <c r="O2095">
        <v>1</v>
      </c>
      <c r="P2095">
        <v>0</v>
      </c>
      <c r="Q2095">
        <v>5</v>
      </c>
      <c r="R2095">
        <v>5</v>
      </c>
      <c r="S2095" t="s">
        <v>6376</v>
      </c>
      <c r="T2095" t="s">
        <v>6407</v>
      </c>
      <c r="U2095" t="s">
        <v>14813</v>
      </c>
    </row>
    <row r="2096" spans="1:21" x14ac:dyDescent="0.3">
      <c r="A2096" t="s">
        <v>6408</v>
      </c>
      <c r="B2096" t="s">
        <v>6409</v>
      </c>
      <c r="C2096" t="s">
        <v>20</v>
      </c>
      <c r="D2096" t="s">
        <v>21</v>
      </c>
      <c r="E2096" t="s">
        <v>22</v>
      </c>
      <c r="F2096" t="s">
        <v>23</v>
      </c>
      <c r="G2096" t="s">
        <v>24</v>
      </c>
      <c r="H2096">
        <v>201</v>
      </c>
      <c r="I2096">
        <v>12</v>
      </c>
      <c r="J2096">
        <v>16.8</v>
      </c>
      <c r="K2096" s="5">
        <f t="shared" si="64"/>
        <v>1</v>
      </c>
      <c r="L2096">
        <v>6</v>
      </c>
      <c r="M2096">
        <v>5</v>
      </c>
      <c r="N2096" s="7">
        <f t="shared" si="65"/>
        <v>0.45454545454545453</v>
      </c>
      <c r="O2096">
        <v>1</v>
      </c>
      <c r="P2096">
        <v>0</v>
      </c>
      <c r="Q2096">
        <v>10</v>
      </c>
      <c r="R2096">
        <v>7</v>
      </c>
      <c r="S2096" t="s">
        <v>6376</v>
      </c>
      <c r="T2096" t="s">
        <v>6410</v>
      </c>
      <c r="U2096" t="s">
        <v>14813</v>
      </c>
    </row>
    <row r="2097" spans="1:21" x14ac:dyDescent="0.3">
      <c r="A2097" t="s">
        <v>6411</v>
      </c>
      <c r="B2097" t="s">
        <v>6412</v>
      </c>
      <c r="C2097" t="s">
        <v>20</v>
      </c>
      <c r="D2097" t="s">
        <v>21</v>
      </c>
      <c r="E2097" t="s">
        <v>22</v>
      </c>
      <c r="F2097" t="s">
        <v>38</v>
      </c>
      <c r="G2097" t="s">
        <v>24</v>
      </c>
      <c r="H2097">
        <v>669</v>
      </c>
      <c r="I2097">
        <v>33</v>
      </c>
      <c r="J2097">
        <v>20.3</v>
      </c>
      <c r="K2097" s="5">
        <f t="shared" si="64"/>
        <v>1</v>
      </c>
      <c r="L2097">
        <v>15</v>
      </c>
      <c r="M2097">
        <v>15</v>
      </c>
      <c r="N2097" s="7">
        <f t="shared" si="65"/>
        <v>0.5</v>
      </c>
      <c r="O2097">
        <v>0</v>
      </c>
      <c r="P2097">
        <v>3</v>
      </c>
      <c r="Q2097">
        <v>25</v>
      </c>
      <c r="R2097">
        <v>10</v>
      </c>
      <c r="S2097" t="s">
        <v>6376</v>
      </c>
      <c r="T2097" t="s">
        <v>6413</v>
      </c>
      <c r="U2097" t="s">
        <v>14813</v>
      </c>
    </row>
    <row r="2098" spans="1:21" x14ac:dyDescent="0.3">
      <c r="A2098" t="s">
        <v>6414</v>
      </c>
      <c r="B2098" t="s">
        <v>6415</v>
      </c>
      <c r="C2098" t="s">
        <v>20</v>
      </c>
      <c r="D2098" t="s">
        <v>21</v>
      </c>
      <c r="E2098" t="s">
        <v>22</v>
      </c>
      <c r="F2098" t="s">
        <v>23</v>
      </c>
      <c r="G2098" t="s">
        <v>24</v>
      </c>
      <c r="H2098">
        <v>161</v>
      </c>
      <c r="I2098">
        <v>10</v>
      </c>
      <c r="J2098">
        <v>16.100000000000001</v>
      </c>
      <c r="K2098" s="5">
        <f t="shared" si="64"/>
        <v>1</v>
      </c>
      <c r="L2098">
        <v>4</v>
      </c>
      <c r="M2098">
        <v>4</v>
      </c>
      <c r="N2098" s="7">
        <f t="shared" si="65"/>
        <v>0.5</v>
      </c>
      <c r="O2098">
        <v>2</v>
      </c>
      <c r="P2098">
        <v>0</v>
      </c>
      <c r="Q2098">
        <v>10</v>
      </c>
      <c r="R2098">
        <v>5</v>
      </c>
      <c r="S2098" t="s">
        <v>6376</v>
      </c>
      <c r="T2098" t="s">
        <v>6416</v>
      </c>
      <c r="U2098" t="s">
        <v>14813</v>
      </c>
    </row>
    <row r="2099" spans="1:21" x14ac:dyDescent="0.3">
      <c r="A2099" t="s">
        <v>6417</v>
      </c>
      <c r="B2099" t="s">
        <v>6418</v>
      </c>
      <c r="C2099" t="s">
        <v>20</v>
      </c>
      <c r="D2099" t="s">
        <v>33</v>
      </c>
      <c r="E2099" t="s">
        <v>49</v>
      </c>
      <c r="F2099" t="s">
        <v>23</v>
      </c>
      <c r="G2099" t="s">
        <v>24</v>
      </c>
      <c r="H2099">
        <v>217</v>
      </c>
      <c r="I2099">
        <v>12</v>
      </c>
      <c r="J2099">
        <v>18.100000000000001</v>
      </c>
      <c r="K2099" s="5">
        <f t="shared" si="64"/>
        <v>1</v>
      </c>
      <c r="L2099">
        <v>7</v>
      </c>
      <c r="M2099">
        <v>3</v>
      </c>
      <c r="N2099" s="7">
        <f t="shared" si="65"/>
        <v>0.3</v>
      </c>
      <c r="O2099">
        <v>1</v>
      </c>
      <c r="P2099">
        <v>1</v>
      </c>
      <c r="Q2099">
        <v>10</v>
      </c>
      <c r="R2099">
        <v>21</v>
      </c>
      <c r="S2099" t="s">
        <v>6376</v>
      </c>
      <c r="T2099" t="s">
        <v>6419</v>
      </c>
      <c r="U2099" t="s">
        <v>14813</v>
      </c>
    </row>
    <row r="2100" spans="1:21" x14ac:dyDescent="0.3">
      <c r="A2100" t="s">
        <v>6420</v>
      </c>
      <c r="B2100" t="s">
        <v>6421</v>
      </c>
      <c r="C2100" t="s">
        <v>20</v>
      </c>
      <c r="D2100" t="s">
        <v>21</v>
      </c>
      <c r="E2100" t="s">
        <v>22</v>
      </c>
      <c r="F2100" t="s">
        <v>29</v>
      </c>
      <c r="G2100" t="s">
        <v>24</v>
      </c>
      <c r="H2100">
        <v>70</v>
      </c>
      <c r="I2100">
        <v>6</v>
      </c>
      <c r="J2100">
        <v>11.7</v>
      </c>
      <c r="K2100" s="5">
        <f t="shared" si="64"/>
        <v>0</v>
      </c>
      <c r="L2100">
        <v>2</v>
      </c>
      <c r="M2100">
        <v>0</v>
      </c>
      <c r="N2100" s="7">
        <f t="shared" si="65"/>
        <v>0</v>
      </c>
      <c r="O2100">
        <v>4</v>
      </c>
      <c r="P2100">
        <v>0</v>
      </c>
      <c r="Q2100">
        <v>1</v>
      </c>
      <c r="R2100">
        <v>5</v>
      </c>
      <c r="S2100" t="s">
        <v>6376</v>
      </c>
      <c r="T2100" t="s">
        <v>6422</v>
      </c>
      <c r="U2100" t="s">
        <v>14813</v>
      </c>
    </row>
    <row r="2101" spans="1:21" x14ac:dyDescent="0.3">
      <c r="A2101" t="s">
        <v>6423</v>
      </c>
      <c r="B2101" t="s">
        <v>6424</v>
      </c>
      <c r="C2101" t="s">
        <v>20</v>
      </c>
      <c r="D2101" t="s">
        <v>33</v>
      </c>
      <c r="E2101" t="s">
        <v>22</v>
      </c>
      <c r="F2101" t="s">
        <v>23</v>
      </c>
      <c r="G2101" t="s">
        <v>24</v>
      </c>
      <c r="H2101">
        <v>61</v>
      </c>
      <c r="I2101">
        <v>8</v>
      </c>
      <c r="J2101">
        <v>7.6</v>
      </c>
      <c r="K2101" s="5">
        <f t="shared" si="64"/>
        <v>0</v>
      </c>
      <c r="L2101">
        <v>3</v>
      </c>
      <c r="M2101">
        <v>4</v>
      </c>
      <c r="N2101" s="7">
        <f t="shared" si="65"/>
        <v>0.5714285714285714</v>
      </c>
      <c r="O2101">
        <v>0</v>
      </c>
      <c r="P2101">
        <v>1</v>
      </c>
      <c r="Q2101">
        <v>4</v>
      </c>
      <c r="R2101">
        <v>5</v>
      </c>
      <c r="S2101" t="s">
        <v>6376</v>
      </c>
      <c r="T2101" t="s">
        <v>6425</v>
      </c>
      <c r="U2101" t="s">
        <v>14813</v>
      </c>
    </row>
    <row r="2102" spans="1:21" x14ac:dyDescent="0.3">
      <c r="A2102" t="s">
        <v>6426</v>
      </c>
      <c r="B2102" t="s">
        <v>6427</v>
      </c>
      <c r="C2102" t="s">
        <v>20</v>
      </c>
      <c r="D2102" t="s">
        <v>21</v>
      </c>
      <c r="E2102" t="s">
        <v>37</v>
      </c>
      <c r="F2102" t="s">
        <v>38</v>
      </c>
      <c r="G2102" t="s">
        <v>24</v>
      </c>
      <c r="H2102">
        <v>365</v>
      </c>
      <c r="I2102">
        <v>22</v>
      </c>
      <c r="J2102">
        <v>16.600000000000001</v>
      </c>
      <c r="K2102" s="5">
        <f t="shared" si="64"/>
        <v>1</v>
      </c>
      <c r="L2102">
        <v>12</v>
      </c>
      <c r="M2102">
        <v>7</v>
      </c>
      <c r="N2102" s="7">
        <f t="shared" si="65"/>
        <v>0.36842105263157893</v>
      </c>
      <c r="O2102">
        <v>2</v>
      </c>
      <c r="P2102">
        <v>1</v>
      </c>
      <c r="Q2102">
        <v>18</v>
      </c>
      <c r="R2102">
        <v>12</v>
      </c>
      <c r="S2102" t="s">
        <v>6376</v>
      </c>
      <c r="T2102" t="s">
        <v>6428</v>
      </c>
      <c r="U2102" t="s">
        <v>14813</v>
      </c>
    </row>
    <row r="2103" spans="1:21" x14ac:dyDescent="0.3">
      <c r="A2103" t="s">
        <v>6429</v>
      </c>
      <c r="B2103" t="s">
        <v>6430</v>
      </c>
      <c r="C2103" t="s">
        <v>20</v>
      </c>
      <c r="D2103" t="s">
        <v>21</v>
      </c>
      <c r="E2103" t="s">
        <v>22</v>
      </c>
      <c r="F2103" t="s">
        <v>23</v>
      </c>
      <c r="G2103" t="s">
        <v>24</v>
      </c>
      <c r="H2103">
        <v>204</v>
      </c>
      <c r="I2103">
        <v>10</v>
      </c>
      <c r="J2103">
        <v>20.399999999999999</v>
      </c>
      <c r="K2103" s="5">
        <f t="shared" si="64"/>
        <v>1</v>
      </c>
      <c r="L2103">
        <v>6</v>
      </c>
      <c r="M2103">
        <v>3</v>
      </c>
      <c r="N2103" s="7">
        <f t="shared" si="65"/>
        <v>0.33333333333333331</v>
      </c>
      <c r="O2103">
        <v>1</v>
      </c>
      <c r="P2103">
        <v>0</v>
      </c>
      <c r="Q2103">
        <v>8</v>
      </c>
      <c r="R2103">
        <v>5</v>
      </c>
      <c r="S2103" t="s">
        <v>6376</v>
      </c>
      <c r="T2103" t="s">
        <v>6431</v>
      </c>
      <c r="U2103" t="s">
        <v>14813</v>
      </c>
    </row>
    <row r="2104" spans="1:21" x14ac:dyDescent="0.3">
      <c r="A2104" t="s">
        <v>6432</v>
      </c>
      <c r="B2104" t="s">
        <v>6433</v>
      </c>
      <c r="C2104" t="s">
        <v>20</v>
      </c>
      <c r="D2104" t="s">
        <v>21</v>
      </c>
      <c r="E2104" t="s">
        <v>49</v>
      </c>
      <c r="F2104" t="s">
        <v>38</v>
      </c>
      <c r="G2104" t="s">
        <v>24</v>
      </c>
      <c r="H2104">
        <v>325</v>
      </c>
      <c r="I2104">
        <v>15</v>
      </c>
      <c r="J2104">
        <v>21.7</v>
      </c>
      <c r="K2104" s="5">
        <f t="shared" si="64"/>
        <v>1</v>
      </c>
      <c r="L2104">
        <v>11</v>
      </c>
      <c r="M2104">
        <v>1</v>
      </c>
      <c r="N2104" s="7">
        <f t="shared" si="65"/>
        <v>8.3333333333333329E-2</v>
      </c>
      <c r="O2104">
        <v>3</v>
      </c>
      <c r="P2104">
        <v>0</v>
      </c>
      <c r="Q2104">
        <v>10</v>
      </c>
      <c r="R2104">
        <v>5</v>
      </c>
      <c r="S2104" t="s">
        <v>6376</v>
      </c>
      <c r="T2104" t="s">
        <v>6434</v>
      </c>
      <c r="U2104" t="s">
        <v>14813</v>
      </c>
    </row>
    <row r="2105" spans="1:21" x14ac:dyDescent="0.3">
      <c r="A2105" t="s">
        <v>6435</v>
      </c>
      <c r="B2105" t="s">
        <v>6436</v>
      </c>
      <c r="C2105" t="s">
        <v>20</v>
      </c>
      <c r="D2105" t="s">
        <v>21</v>
      </c>
      <c r="E2105" t="s">
        <v>22</v>
      </c>
      <c r="F2105" t="s">
        <v>23</v>
      </c>
      <c r="G2105" t="s">
        <v>24</v>
      </c>
      <c r="H2105">
        <v>263</v>
      </c>
      <c r="I2105">
        <v>13</v>
      </c>
      <c r="J2105">
        <v>20.2</v>
      </c>
      <c r="K2105" s="5">
        <f t="shared" si="64"/>
        <v>1</v>
      </c>
      <c r="L2105">
        <v>3</v>
      </c>
      <c r="M2105">
        <v>0</v>
      </c>
      <c r="N2105" s="7">
        <f t="shared" si="65"/>
        <v>0</v>
      </c>
      <c r="O2105">
        <v>5</v>
      </c>
      <c r="P2105">
        <v>5</v>
      </c>
      <c r="Q2105">
        <v>4</v>
      </c>
      <c r="R2105">
        <v>5</v>
      </c>
      <c r="S2105" t="s">
        <v>6376</v>
      </c>
      <c r="T2105" t="s">
        <v>6437</v>
      </c>
      <c r="U2105" t="s">
        <v>14813</v>
      </c>
    </row>
    <row r="2106" spans="1:21" x14ac:dyDescent="0.3">
      <c r="A2106" t="s">
        <v>6438</v>
      </c>
      <c r="B2106" t="s">
        <v>6439</v>
      </c>
      <c r="C2106" t="s">
        <v>20</v>
      </c>
      <c r="D2106" t="s">
        <v>42</v>
      </c>
      <c r="E2106" t="s">
        <v>22</v>
      </c>
      <c r="F2106" t="s">
        <v>29</v>
      </c>
      <c r="G2106" t="s">
        <v>24</v>
      </c>
      <c r="H2106">
        <v>23</v>
      </c>
      <c r="I2106">
        <v>3</v>
      </c>
      <c r="J2106">
        <v>7.7</v>
      </c>
      <c r="K2106" s="5">
        <f t="shared" si="64"/>
        <v>0</v>
      </c>
      <c r="L2106">
        <v>0</v>
      </c>
      <c r="M2106">
        <v>0</v>
      </c>
      <c r="N2106" s="7">
        <f t="shared" si="65"/>
        <v>0</v>
      </c>
      <c r="O2106">
        <v>2</v>
      </c>
      <c r="P2106">
        <v>1</v>
      </c>
      <c r="Q2106">
        <v>1</v>
      </c>
      <c r="R2106">
        <v>12</v>
      </c>
      <c r="S2106" t="s">
        <v>6440</v>
      </c>
      <c r="T2106" t="s">
        <v>6441</v>
      </c>
      <c r="U2106" t="s">
        <v>14813</v>
      </c>
    </row>
    <row r="2107" spans="1:21" x14ac:dyDescent="0.3">
      <c r="A2107" t="s">
        <v>6442</v>
      </c>
      <c r="B2107" t="s">
        <v>6443</v>
      </c>
      <c r="C2107" t="s">
        <v>20</v>
      </c>
      <c r="D2107" t="s">
        <v>21</v>
      </c>
      <c r="E2107" t="s">
        <v>22</v>
      </c>
      <c r="F2107" t="s">
        <v>29</v>
      </c>
      <c r="G2107" t="s">
        <v>24</v>
      </c>
      <c r="H2107">
        <v>132</v>
      </c>
      <c r="I2107">
        <v>8</v>
      </c>
      <c r="J2107">
        <v>16.5</v>
      </c>
      <c r="K2107" s="5">
        <f t="shared" si="64"/>
        <v>1</v>
      </c>
      <c r="L2107">
        <v>6</v>
      </c>
      <c r="M2107">
        <v>2</v>
      </c>
      <c r="N2107" s="7">
        <f t="shared" si="65"/>
        <v>0.25</v>
      </c>
      <c r="O2107">
        <v>0</v>
      </c>
      <c r="P2107">
        <v>0</v>
      </c>
      <c r="Q2107">
        <v>4</v>
      </c>
      <c r="R2107">
        <v>5</v>
      </c>
      <c r="S2107" t="s">
        <v>6440</v>
      </c>
      <c r="T2107" t="s">
        <v>6444</v>
      </c>
      <c r="U2107" t="s">
        <v>14813</v>
      </c>
    </row>
    <row r="2108" spans="1:21" x14ac:dyDescent="0.3">
      <c r="A2108" t="s">
        <v>6445</v>
      </c>
      <c r="B2108" t="s">
        <v>6446</v>
      </c>
      <c r="C2108" t="s">
        <v>20</v>
      </c>
      <c r="D2108" t="s">
        <v>42</v>
      </c>
      <c r="E2108" t="s">
        <v>22</v>
      </c>
      <c r="F2108" t="s">
        <v>38</v>
      </c>
      <c r="G2108" t="s">
        <v>24</v>
      </c>
      <c r="H2108">
        <v>257</v>
      </c>
      <c r="I2108">
        <v>14</v>
      </c>
      <c r="J2108">
        <v>18.399999999999999</v>
      </c>
      <c r="K2108" s="5">
        <f t="shared" si="64"/>
        <v>1</v>
      </c>
      <c r="L2108">
        <v>3</v>
      </c>
      <c r="M2108">
        <v>8</v>
      </c>
      <c r="N2108" s="7">
        <f t="shared" si="65"/>
        <v>0.72727272727272729</v>
      </c>
      <c r="O2108">
        <v>3</v>
      </c>
      <c r="P2108">
        <v>0</v>
      </c>
      <c r="Q2108">
        <v>14</v>
      </c>
      <c r="R2108">
        <v>14</v>
      </c>
      <c r="S2108" t="s">
        <v>6440</v>
      </c>
      <c r="T2108" t="s">
        <v>6447</v>
      </c>
      <c r="U2108" t="s">
        <v>14813</v>
      </c>
    </row>
    <row r="2109" spans="1:21" x14ac:dyDescent="0.3">
      <c r="A2109" t="s">
        <v>6448</v>
      </c>
      <c r="B2109" t="s">
        <v>6449</v>
      </c>
      <c r="C2109" t="s">
        <v>20</v>
      </c>
      <c r="D2109" t="s">
        <v>21</v>
      </c>
      <c r="E2109" t="s">
        <v>22</v>
      </c>
      <c r="F2109" t="s">
        <v>29</v>
      </c>
      <c r="G2109" t="s">
        <v>24</v>
      </c>
      <c r="H2109">
        <v>243</v>
      </c>
      <c r="I2109">
        <v>14</v>
      </c>
      <c r="J2109">
        <v>17.399999999999999</v>
      </c>
      <c r="K2109" s="5">
        <f t="shared" si="64"/>
        <v>1</v>
      </c>
      <c r="L2109">
        <v>7</v>
      </c>
      <c r="M2109">
        <v>3</v>
      </c>
      <c r="N2109" s="7">
        <f t="shared" si="65"/>
        <v>0.3</v>
      </c>
      <c r="O2109">
        <v>3</v>
      </c>
      <c r="P2109">
        <v>1</v>
      </c>
      <c r="Q2109">
        <v>6</v>
      </c>
      <c r="R2109">
        <v>4</v>
      </c>
      <c r="S2109" t="s">
        <v>6440</v>
      </c>
      <c r="T2109" t="s">
        <v>6450</v>
      </c>
      <c r="U2109" t="s">
        <v>14813</v>
      </c>
    </row>
    <row r="2110" spans="1:21" x14ac:dyDescent="0.3">
      <c r="A2110" t="s">
        <v>6451</v>
      </c>
      <c r="B2110" t="s">
        <v>6452</v>
      </c>
      <c r="C2110" t="s">
        <v>20</v>
      </c>
      <c r="D2110" t="s">
        <v>21</v>
      </c>
      <c r="E2110" t="s">
        <v>22</v>
      </c>
      <c r="F2110" t="s">
        <v>38</v>
      </c>
      <c r="G2110" t="s">
        <v>24</v>
      </c>
      <c r="H2110">
        <v>652</v>
      </c>
      <c r="I2110">
        <v>31</v>
      </c>
      <c r="J2110">
        <v>21</v>
      </c>
      <c r="K2110" s="5">
        <f t="shared" si="64"/>
        <v>1</v>
      </c>
      <c r="L2110">
        <v>15</v>
      </c>
      <c r="M2110">
        <v>14</v>
      </c>
      <c r="N2110" s="7">
        <f t="shared" si="65"/>
        <v>0.48275862068965519</v>
      </c>
      <c r="O2110">
        <v>2</v>
      </c>
      <c r="P2110">
        <v>0</v>
      </c>
      <c r="Q2110">
        <v>31</v>
      </c>
      <c r="R2110">
        <v>28</v>
      </c>
      <c r="S2110" t="s">
        <v>6440</v>
      </c>
      <c r="T2110" t="s">
        <v>6453</v>
      </c>
      <c r="U2110" t="s">
        <v>14813</v>
      </c>
    </row>
    <row r="2111" spans="1:21" x14ac:dyDescent="0.3">
      <c r="A2111" t="s">
        <v>6454</v>
      </c>
      <c r="B2111" t="s">
        <v>6455</v>
      </c>
      <c r="C2111" t="s">
        <v>20</v>
      </c>
      <c r="D2111" t="s">
        <v>42</v>
      </c>
      <c r="E2111" t="s">
        <v>22</v>
      </c>
      <c r="F2111" t="s">
        <v>29</v>
      </c>
      <c r="G2111" t="s">
        <v>24</v>
      </c>
      <c r="H2111">
        <v>261</v>
      </c>
      <c r="I2111">
        <v>15</v>
      </c>
      <c r="J2111">
        <v>17.399999999999999</v>
      </c>
      <c r="K2111" s="5">
        <f t="shared" si="64"/>
        <v>1</v>
      </c>
      <c r="L2111">
        <v>9</v>
      </c>
      <c r="M2111">
        <v>5</v>
      </c>
      <c r="N2111" s="7">
        <f t="shared" si="65"/>
        <v>0.35714285714285715</v>
      </c>
      <c r="O2111">
        <v>1</v>
      </c>
      <c r="P2111">
        <v>0</v>
      </c>
      <c r="Q2111">
        <v>8</v>
      </c>
      <c r="R2111">
        <v>5</v>
      </c>
      <c r="S2111" t="s">
        <v>6440</v>
      </c>
      <c r="T2111" t="s">
        <v>6456</v>
      </c>
      <c r="U2111" t="s">
        <v>14813</v>
      </c>
    </row>
    <row r="2112" spans="1:21" x14ac:dyDescent="0.3">
      <c r="A2112" t="s">
        <v>6457</v>
      </c>
      <c r="B2112" t="s">
        <v>6458</v>
      </c>
      <c r="C2112" t="s">
        <v>20</v>
      </c>
      <c r="D2112" t="s">
        <v>42</v>
      </c>
      <c r="E2112" t="s">
        <v>22</v>
      </c>
      <c r="F2112" t="s">
        <v>29</v>
      </c>
      <c r="G2112" t="s">
        <v>24</v>
      </c>
      <c r="H2112">
        <v>111</v>
      </c>
      <c r="I2112">
        <v>10</v>
      </c>
      <c r="J2112">
        <v>11.1</v>
      </c>
      <c r="K2112" s="5">
        <f t="shared" si="64"/>
        <v>0</v>
      </c>
      <c r="L2112">
        <v>7</v>
      </c>
      <c r="M2112">
        <v>3</v>
      </c>
      <c r="N2112" s="7">
        <f t="shared" si="65"/>
        <v>0.3</v>
      </c>
      <c r="O2112">
        <v>0</v>
      </c>
      <c r="P2112">
        <v>0</v>
      </c>
      <c r="Q2112">
        <v>4</v>
      </c>
      <c r="R2112">
        <v>7</v>
      </c>
      <c r="S2112" t="s">
        <v>6440</v>
      </c>
      <c r="T2112" t="s">
        <v>6459</v>
      </c>
      <c r="U2112" t="s">
        <v>14813</v>
      </c>
    </row>
    <row r="2113" spans="1:21" x14ac:dyDescent="0.3">
      <c r="A2113" t="s">
        <v>6460</v>
      </c>
      <c r="B2113" t="s">
        <v>6461</v>
      </c>
      <c r="C2113" t="s">
        <v>20</v>
      </c>
      <c r="D2113" t="s">
        <v>21</v>
      </c>
      <c r="E2113" t="s">
        <v>22</v>
      </c>
      <c r="F2113" t="s">
        <v>38</v>
      </c>
      <c r="G2113" t="s">
        <v>24</v>
      </c>
      <c r="H2113">
        <v>538</v>
      </c>
      <c r="I2113">
        <v>23</v>
      </c>
      <c r="J2113">
        <v>23.4</v>
      </c>
      <c r="K2113" s="5">
        <f t="shared" si="64"/>
        <v>1</v>
      </c>
      <c r="L2113">
        <v>9</v>
      </c>
      <c r="M2113">
        <v>12</v>
      </c>
      <c r="N2113" s="7">
        <f t="shared" si="65"/>
        <v>0.5714285714285714</v>
      </c>
      <c r="O2113">
        <v>1</v>
      </c>
      <c r="P2113">
        <v>1</v>
      </c>
      <c r="Q2113">
        <v>28</v>
      </c>
      <c r="R2113">
        <v>18</v>
      </c>
      <c r="S2113" t="s">
        <v>6440</v>
      </c>
      <c r="T2113" t="s">
        <v>6462</v>
      </c>
      <c r="U2113" t="s">
        <v>14813</v>
      </c>
    </row>
    <row r="2114" spans="1:21" x14ac:dyDescent="0.3">
      <c r="A2114" t="s">
        <v>6463</v>
      </c>
      <c r="B2114" t="s">
        <v>6464</v>
      </c>
      <c r="C2114" t="s">
        <v>20</v>
      </c>
      <c r="D2114" t="s">
        <v>21</v>
      </c>
      <c r="E2114" t="s">
        <v>22</v>
      </c>
      <c r="F2114" t="s">
        <v>29</v>
      </c>
      <c r="G2114" t="s">
        <v>24</v>
      </c>
      <c r="H2114">
        <v>140</v>
      </c>
      <c r="I2114">
        <v>10</v>
      </c>
      <c r="J2114">
        <v>14</v>
      </c>
      <c r="K2114" s="5">
        <f t="shared" si="64"/>
        <v>0</v>
      </c>
      <c r="L2114">
        <v>6</v>
      </c>
      <c r="M2114">
        <v>2</v>
      </c>
      <c r="N2114" s="7">
        <f t="shared" si="65"/>
        <v>0.25</v>
      </c>
      <c r="O2114">
        <v>0</v>
      </c>
      <c r="P2114">
        <v>2</v>
      </c>
      <c r="Q2114">
        <v>6</v>
      </c>
      <c r="R2114">
        <v>2</v>
      </c>
      <c r="S2114" t="s">
        <v>6440</v>
      </c>
      <c r="T2114" t="s">
        <v>6465</v>
      </c>
      <c r="U2114" t="s">
        <v>14813</v>
      </c>
    </row>
    <row r="2115" spans="1:21" x14ac:dyDescent="0.3">
      <c r="A2115" t="s">
        <v>6466</v>
      </c>
      <c r="B2115" t="s">
        <v>6467</v>
      </c>
      <c r="C2115" t="s">
        <v>20</v>
      </c>
      <c r="D2115" t="s">
        <v>21</v>
      </c>
      <c r="E2115" t="s">
        <v>22</v>
      </c>
      <c r="F2115" t="s">
        <v>29</v>
      </c>
      <c r="G2115" t="s">
        <v>24</v>
      </c>
      <c r="H2115">
        <v>129</v>
      </c>
      <c r="I2115">
        <v>9</v>
      </c>
      <c r="J2115">
        <v>14.3</v>
      </c>
      <c r="K2115" s="5">
        <f t="shared" ref="K2115:K2178" si="66">IF(J2115&gt;15, 1, 0)</f>
        <v>0</v>
      </c>
      <c r="L2115">
        <v>5</v>
      </c>
      <c r="M2115">
        <v>2</v>
      </c>
      <c r="N2115" s="7">
        <f t="shared" ref="N2115:N2178" si="67">IFERROR(M2115/(M2115+L2115), 0)</f>
        <v>0.2857142857142857</v>
      </c>
      <c r="O2115">
        <v>2</v>
      </c>
      <c r="P2115">
        <v>0</v>
      </c>
      <c r="Q2115">
        <v>4</v>
      </c>
      <c r="R2115">
        <v>7</v>
      </c>
      <c r="S2115" t="s">
        <v>6440</v>
      </c>
      <c r="T2115" t="s">
        <v>6468</v>
      </c>
      <c r="U2115" t="s">
        <v>14813</v>
      </c>
    </row>
    <row r="2116" spans="1:21" x14ac:dyDescent="0.3">
      <c r="A2116" t="s">
        <v>6469</v>
      </c>
      <c r="B2116" t="s">
        <v>6470</v>
      </c>
      <c r="C2116" t="s">
        <v>20</v>
      </c>
      <c r="D2116" t="s">
        <v>21</v>
      </c>
      <c r="E2116" t="s">
        <v>22</v>
      </c>
      <c r="F2116" t="s">
        <v>29</v>
      </c>
      <c r="G2116" t="s">
        <v>24</v>
      </c>
      <c r="H2116">
        <v>120</v>
      </c>
      <c r="I2116">
        <v>9</v>
      </c>
      <c r="J2116">
        <v>13.3</v>
      </c>
      <c r="K2116" s="5">
        <f t="shared" si="66"/>
        <v>0</v>
      </c>
      <c r="L2116">
        <v>6</v>
      </c>
      <c r="M2116">
        <v>3</v>
      </c>
      <c r="N2116" s="7">
        <f t="shared" si="67"/>
        <v>0.33333333333333331</v>
      </c>
      <c r="O2116">
        <v>0</v>
      </c>
      <c r="P2116">
        <v>0</v>
      </c>
      <c r="Q2116">
        <v>5</v>
      </c>
      <c r="R2116">
        <v>6</v>
      </c>
      <c r="S2116" t="s">
        <v>6440</v>
      </c>
      <c r="T2116" t="s">
        <v>6471</v>
      </c>
      <c r="U2116" t="s">
        <v>14813</v>
      </c>
    </row>
    <row r="2117" spans="1:21" x14ac:dyDescent="0.3">
      <c r="A2117" t="s">
        <v>6472</v>
      </c>
      <c r="B2117" t="s">
        <v>6473</v>
      </c>
      <c r="C2117" t="s">
        <v>20</v>
      </c>
      <c r="D2117" t="s">
        <v>21</v>
      </c>
      <c r="E2117" t="s">
        <v>22</v>
      </c>
      <c r="F2117" t="s">
        <v>23</v>
      </c>
      <c r="G2117" t="s">
        <v>24</v>
      </c>
      <c r="H2117">
        <v>345</v>
      </c>
      <c r="I2117">
        <v>16</v>
      </c>
      <c r="J2117">
        <v>21.6</v>
      </c>
      <c r="K2117" s="5">
        <f t="shared" si="66"/>
        <v>1</v>
      </c>
      <c r="L2117">
        <v>9</v>
      </c>
      <c r="M2117">
        <v>3</v>
      </c>
      <c r="N2117" s="7">
        <f t="shared" si="67"/>
        <v>0.25</v>
      </c>
      <c r="O2117">
        <v>2</v>
      </c>
      <c r="P2117">
        <v>2</v>
      </c>
      <c r="Q2117">
        <v>12</v>
      </c>
      <c r="R2117">
        <v>20</v>
      </c>
      <c r="S2117" t="s">
        <v>6440</v>
      </c>
      <c r="T2117" t="s">
        <v>6474</v>
      </c>
      <c r="U2117" t="s">
        <v>14813</v>
      </c>
    </row>
    <row r="2118" spans="1:21" x14ac:dyDescent="0.3">
      <c r="A2118" t="s">
        <v>6475</v>
      </c>
      <c r="B2118" t="s">
        <v>6476</v>
      </c>
      <c r="C2118" t="s">
        <v>20</v>
      </c>
      <c r="D2118" t="s">
        <v>213</v>
      </c>
      <c r="E2118" t="s">
        <v>22</v>
      </c>
      <c r="F2118" t="s">
        <v>29</v>
      </c>
      <c r="G2118" t="s">
        <v>24</v>
      </c>
      <c r="H2118">
        <v>10</v>
      </c>
      <c r="I2118">
        <v>3</v>
      </c>
      <c r="J2118">
        <v>3.3</v>
      </c>
      <c r="K2118" s="5">
        <f t="shared" si="66"/>
        <v>0</v>
      </c>
      <c r="L2118">
        <v>0</v>
      </c>
      <c r="M2118">
        <v>0</v>
      </c>
      <c r="N2118" s="7">
        <f t="shared" si="67"/>
        <v>0</v>
      </c>
      <c r="O2118">
        <v>1</v>
      </c>
      <c r="P2118">
        <v>2</v>
      </c>
      <c r="Q2118">
        <v>1</v>
      </c>
      <c r="R2118">
        <v>13</v>
      </c>
      <c r="S2118" t="s">
        <v>6440</v>
      </c>
      <c r="T2118" t="s">
        <v>6477</v>
      </c>
      <c r="U2118" t="s">
        <v>14813</v>
      </c>
    </row>
    <row r="2119" spans="1:21" x14ac:dyDescent="0.3">
      <c r="A2119" t="s">
        <v>6478</v>
      </c>
      <c r="B2119" t="s">
        <v>6479</v>
      </c>
      <c r="C2119" t="s">
        <v>20</v>
      </c>
      <c r="D2119" t="s">
        <v>21</v>
      </c>
      <c r="E2119" t="s">
        <v>22</v>
      </c>
      <c r="F2119" t="s">
        <v>29</v>
      </c>
      <c r="G2119" t="s">
        <v>24</v>
      </c>
      <c r="H2119">
        <v>138</v>
      </c>
      <c r="I2119">
        <v>11</v>
      </c>
      <c r="J2119">
        <v>12.5</v>
      </c>
      <c r="K2119" s="5">
        <f t="shared" si="66"/>
        <v>0</v>
      </c>
      <c r="L2119">
        <v>6</v>
      </c>
      <c r="M2119">
        <v>3</v>
      </c>
      <c r="N2119" s="7">
        <f t="shared" si="67"/>
        <v>0.33333333333333331</v>
      </c>
      <c r="O2119">
        <v>2</v>
      </c>
      <c r="P2119">
        <v>0</v>
      </c>
      <c r="Q2119">
        <v>7</v>
      </c>
      <c r="R2119">
        <v>4</v>
      </c>
      <c r="S2119" t="s">
        <v>6440</v>
      </c>
      <c r="T2119" t="s">
        <v>6480</v>
      </c>
      <c r="U2119" t="s">
        <v>14813</v>
      </c>
    </row>
    <row r="2120" spans="1:21" x14ac:dyDescent="0.3">
      <c r="A2120" t="s">
        <v>6481</v>
      </c>
      <c r="B2120" t="s">
        <v>6482</v>
      </c>
      <c r="C2120" t="s">
        <v>20</v>
      </c>
      <c r="D2120" t="s">
        <v>21</v>
      </c>
      <c r="E2120" t="s">
        <v>22</v>
      </c>
      <c r="F2120" t="s">
        <v>29</v>
      </c>
      <c r="G2120" t="s">
        <v>24</v>
      </c>
      <c r="H2120">
        <v>120</v>
      </c>
      <c r="I2120">
        <v>12</v>
      </c>
      <c r="J2120">
        <v>10</v>
      </c>
      <c r="K2120" s="5">
        <f t="shared" si="66"/>
        <v>0</v>
      </c>
      <c r="L2120">
        <v>6</v>
      </c>
      <c r="M2120">
        <v>4</v>
      </c>
      <c r="N2120" s="7">
        <f t="shared" si="67"/>
        <v>0.4</v>
      </c>
      <c r="O2120">
        <v>1</v>
      </c>
      <c r="P2120">
        <v>1</v>
      </c>
      <c r="Q2120">
        <v>5</v>
      </c>
      <c r="R2120">
        <v>5</v>
      </c>
      <c r="S2120" t="s">
        <v>6440</v>
      </c>
      <c r="T2120" t="s">
        <v>6483</v>
      </c>
      <c r="U2120" t="s">
        <v>14813</v>
      </c>
    </row>
    <row r="2121" spans="1:21" x14ac:dyDescent="0.3">
      <c r="A2121" t="s">
        <v>6484</v>
      </c>
      <c r="B2121" t="s">
        <v>6485</v>
      </c>
      <c r="C2121" t="s">
        <v>20</v>
      </c>
      <c r="D2121" t="s">
        <v>42</v>
      </c>
      <c r="E2121" t="s">
        <v>22</v>
      </c>
      <c r="F2121" t="s">
        <v>29</v>
      </c>
      <c r="G2121" t="s">
        <v>24</v>
      </c>
      <c r="H2121">
        <v>133</v>
      </c>
      <c r="I2121">
        <v>10</v>
      </c>
      <c r="J2121">
        <v>13.3</v>
      </c>
      <c r="K2121" s="5">
        <f t="shared" si="66"/>
        <v>0</v>
      </c>
      <c r="L2121">
        <v>6</v>
      </c>
      <c r="M2121">
        <v>4</v>
      </c>
      <c r="N2121" s="7">
        <f t="shared" si="67"/>
        <v>0.4</v>
      </c>
      <c r="O2121">
        <v>0</v>
      </c>
      <c r="P2121">
        <v>0</v>
      </c>
      <c r="Q2121">
        <v>6</v>
      </c>
      <c r="R2121">
        <v>4</v>
      </c>
      <c r="S2121" t="s">
        <v>6440</v>
      </c>
      <c r="T2121" t="s">
        <v>6486</v>
      </c>
      <c r="U2121" t="s">
        <v>14813</v>
      </c>
    </row>
    <row r="2122" spans="1:21" x14ac:dyDescent="0.3">
      <c r="A2122" t="s">
        <v>6487</v>
      </c>
      <c r="B2122" t="s">
        <v>6488</v>
      </c>
      <c r="C2122" t="s">
        <v>20</v>
      </c>
      <c r="D2122" t="s">
        <v>21</v>
      </c>
      <c r="E2122" t="s">
        <v>22</v>
      </c>
      <c r="F2122" t="s">
        <v>29</v>
      </c>
      <c r="G2122" t="s">
        <v>24</v>
      </c>
      <c r="H2122">
        <v>322</v>
      </c>
      <c r="I2122">
        <v>15</v>
      </c>
      <c r="J2122">
        <v>21.5</v>
      </c>
      <c r="K2122" s="5">
        <f t="shared" si="66"/>
        <v>1</v>
      </c>
      <c r="L2122">
        <v>8</v>
      </c>
      <c r="M2122">
        <v>5</v>
      </c>
      <c r="N2122" s="7">
        <f t="shared" si="67"/>
        <v>0.38461538461538464</v>
      </c>
      <c r="O2122">
        <v>1</v>
      </c>
      <c r="P2122">
        <v>1</v>
      </c>
      <c r="Q2122">
        <v>8</v>
      </c>
      <c r="R2122">
        <v>10</v>
      </c>
      <c r="S2122" t="s">
        <v>6440</v>
      </c>
      <c r="T2122" t="s">
        <v>6489</v>
      </c>
      <c r="U2122" t="s">
        <v>14813</v>
      </c>
    </row>
    <row r="2123" spans="1:21" x14ac:dyDescent="0.3">
      <c r="A2123" t="s">
        <v>6490</v>
      </c>
      <c r="B2123" t="s">
        <v>6491</v>
      </c>
      <c r="C2123" t="s">
        <v>20</v>
      </c>
      <c r="D2123" t="s">
        <v>21</v>
      </c>
      <c r="E2123" t="s">
        <v>22</v>
      </c>
      <c r="F2123" t="s">
        <v>29</v>
      </c>
      <c r="G2123" t="s">
        <v>24</v>
      </c>
      <c r="H2123">
        <v>68</v>
      </c>
      <c r="I2123">
        <v>9</v>
      </c>
      <c r="J2123">
        <v>7.6</v>
      </c>
      <c r="K2123" s="5">
        <f t="shared" si="66"/>
        <v>0</v>
      </c>
      <c r="L2123">
        <v>4</v>
      </c>
      <c r="M2123">
        <v>3</v>
      </c>
      <c r="N2123" s="7">
        <f t="shared" si="67"/>
        <v>0.42857142857142855</v>
      </c>
      <c r="O2123">
        <v>2</v>
      </c>
      <c r="P2123">
        <v>0</v>
      </c>
      <c r="Q2123">
        <v>3</v>
      </c>
      <c r="R2123">
        <v>5</v>
      </c>
      <c r="S2123" t="s">
        <v>6440</v>
      </c>
      <c r="T2123" t="s">
        <v>6492</v>
      </c>
      <c r="U2123" t="s">
        <v>14813</v>
      </c>
    </row>
    <row r="2124" spans="1:21" x14ac:dyDescent="0.3">
      <c r="A2124" t="s">
        <v>6493</v>
      </c>
      <c r="B2124" t="s">
        <v>6494</v>
      </c>
      <c r="C2124" t="s">
        <v>20</v>
      </c>
      <c r="D2124" t="s">
        <v>21</v>
      </c>
      <c r="E2124" t="s">
        <v>22</v>
      </c>
      <c r="F2124" t="s">
        <v>23</v>
      </c>
      <c r="G2124" t="s">
        <v>24</v>
      </c>
      <c r="H2124">
        <v>444</v>
      </c>
      <c r="I2124">
        <v>19</v>
      </c>
      <c r="J2124">
        <v>23.4</v>
      </c>
      <c r="K2124" s="5">
        <f t="shared" si="66"/>
        <v>1</v>
      </c>
      <c r="L2124">
        <v>12</v>
      </c>
      <c r="M2124">
        <v>7</v>
      </c>
      <c r="N2124" s="7">
        <f t="shared" si="67"/>
        <v>0.36842105263157893</v>
      </c>
      <c r="O2124">
        <v>0</v>
      </c>
      <c r="P2124">
        <v>0</v>
      </c>
      <c r="Q2124">
        <v>15</v>
      </c>
      <c r="R2124">
        <v>20</v>
      </c>
      <c r="S2124" t="s">
        <v>6440</v>
      </c>
      <c r="T2124" t="s">
        <v>6495</v>
      </c>
      <c r="U2124" t="s">
        <v>14813</v>
      </c>
    </row>
    <row r="2125" spans="1:21" x14ac:dyDescent="0.3">
      <c r="A2125" t="s">
        <v>6496</v>
      </c>
      <c r="B2125" t="s">
        <v>6497</v>
      </c>
      <c r="C2125" t="s">
        <v>20</v>
      </c>
      <c r="D2125" t="s">
        <v>21</v>
      </c>
      <c r="E2125" t="s">
        <v>22</v>
      </c>
      <c r="F2125" t="s">
        <v>29</v>
      </c>
      <c r="G2125" t="s">
        <v>24</v>
      </c>
      <c r="H2125">
        <v>60</v>
      </c>
      <c r="I2125">
        <v>3</v>
      </c>
      <c r="J2125">
        <v>20</v>
      </c>
      <c r="K2125" s="5">
        <f t="shared" si="66"/>
        <v>1</v>
      </c>
      <c r="L2125">
        <v>0</v>
      </c>
      <c r="M2125">
        <v>1</v>
      </c>
      <c r="N2125" s="7">
        <f t="shared" si="67"/>
        <v>1</v>
      </c>
      <c r="O2125">
        <v>1</v>
      </c>
      <c r="P2125">
        <v>1</v>
      </c>
      <c r="Q2125">
        <v>3</v>
      </c>
      <c r="R2125">
        <v>5</v>
      </c>
      <c r="S2125" t="s">
        <v>6440</v>
      </c>
      <c r="T2125" t="s">
        <v>6498</v>
      </c>
      <c r="U2125" t="s">
        <v>14813</v>
      </c>
    </row>
    <row r="2126" spans="1:21" x14ac:dyDescent="0.3">
      <c r="A2126" t="s">
        <v>6499</v>
      </c>
      <c r="B2126" t="s">
        <v>6500</v>
      </c>
      <c r="C2126" t="s">
        <v>20</v>
      </c>
      <c r="D2126" t="s">
        <v>21</v>
      </c>
      <c r="E2126" t="s">
        <v>22</v>
      </c>
      <c r="F2126" t="s">
        <v>29</v>
      </c>
      <c r="G2126" t="s">
        <v>24</v>
      </c>
      <c r="H2126">
        <v>360</v>
      </c>
      <c r="I2126">
        <v>16</v>
      </c>
      <c r="J2126">
        <v>22.5</v>
      </c>
      <c r="K2126" s="5">
        <f t="shared" si="66"/>
        <v>1</v>
      </c>
      <c r="L2126">
        <v>7</v>
      </c>
      <c r="M2126">
        <v>4</v>
      </c>
      <c r="N2126" s="7">
        <f t="shared" si="67"/>
        <v>0.36363636363636365</v>
      </c>
      <c r="O2126">
        <v>2</v>
      </c>
      <c r="P2126">
        <v>3</v>
      </c>
      <c r="Q2126">
        <v>6</v>
      </c>
      <c r="R2126">
        <v>8</v>
      </c>
      <c r="S2126" t="s">
        <v>6440</v>
      </c>
      <c r="T2126" t="s">
        <v>6501</v>
      </c>
      <c r="U2126" t="s">
        <v>14813</v>
      </c>
    </row>
    <row r="2127" spans="1:21" x14ac:dyDescent="0.3">
      <c r="A2127" t="s">
        <v>6502</v>
      </c>
      <c r="B2127" t="s">
        <v>6503</v>
      </c>
      <c r="C2127" t="s">
        <v>20</v>
      </c>
      <c r="D2127" t="s">
        <v>21</v>
      </c>
      <c r="E2127" t="s">
        <v>22</v>
      </c>
      <c r="F2127" t="s">
        <v>29</v>
      </c>
      <c r="G2127" t="s">
        <v>24</v>
      </c>
      <c r="H2127">
        <v>193</v>
      </c>
      <c r="I2127">
        <v>12</v>
      </c>
      <c r="J2127">
        <v>16.100000000000001</v>
      </c>
      <c r="K2127" s="5">
        <f t="shared" si="66"/>
        <v>1</v>
      </c>
      <c r="L2127">
        <v>2</v>
      </c>
      <c r="M2127">
        <v>3</v>
      </c>
      <c r="N2127" s="7">
        <f t="shared" si="67"/>
        <v>0.6</v>
      </c>
      <c r="O2127">
        <v>3</v>
      </c>
      <c r="P2127">
        <v>4</v>
      </c>
      <c r="Q2127">
        <v>6</v>
      </c>
      <c r="R2127">
        <v>5</v>
      </c>
      <c r="S2127" t="s">
        <v>6440</v>
      </c>
      <c r="T2127" t="s">
        <v>6504</v>
      </c>
      <c r="U2127" t="s">
        <v>14813</v>
      </c>
    </row>
    <row r="2128" spans="1:21" x14ac:dyDescent="0.3">
      <c r="A2128" t="s">
        <v>6505</v>
      </c>
      <c r="B2128" t="s">
        <v>6506</v>
      </c>
      <c r="C2128" t="s">
        <v>20</v>
      </c>
      <c r="D2128" t="s">
        <v>21</v>
      </c>
      <c r="E2128" t="s">
        <v>37</v>
      </c>
      <c r="F2128" t="s">
        <v>38</v>
      </c>
      <c r="G2128" t="s">
        <v>24</v>
      </c>
      <c r="H2128">
        <v>704</v>
      </c>
      <c r="I2128">
        <v>29</v>
      </c>
      <c r="J2128">
        <v>24.3</v>
      </c>
      <c r="K2128" s="5">
        <f t="shared" si="66"/>
        <v>1</v>
      </c>
      <c r="L2128">
        <v>12</v>
      </c>
      <c r="M2128">
        <v>15</v>
      </c>
      <c r="N2128" s="7">
        <f t="shared" si="67"/>
        <v>0.55555555555555558</v>
      </c>
      <c r="O2128">
        <v>2</v>
      </c>
      <c r="P2128">
        <v>0</v>
      </c>
      <c r="Q2128">
        <v>24</v>
      </c>
      <c r="R2128">
        <v>18</v>
      </c>
      <c r="S2128" t="s">
        <v>6440</v>
      </c>
      <c r="T2128" t="s">
        <v>6507</v>
      </c>
      <c r="U2128" t="s">
        <v>14813</v>
      </c>
    </row>
    <row r="2129" spans="1:21" x14ac:dyDescent="0.3">
      <c r="A2129" t="s">
        <v>6508</v>
      </c>
      <c r="B2129" t="s">
        <v>6509</v>
      </c>
      <c r="C2129" t="s">
        <v>20</v>
      </c>
      <c r="D2129" t="s">
        <v>21</v>
      </c>
      <c r="E2129" t="s">
        <v>22</v>
      </c>
      <c r="F2129" t="s">
        <v>29</v>
      </c>
      <c r="G2129" t="s">
        <v>24</v>
      </c>
      <c r="H2129">
        <v>244</v>
      </c>
      <c r="I2129">
        <v>14</v>
      </c>
      <c r="J2129">
        <v>17.399999999999999</v>
      </c>
      <c r="K2129" s="5">
        <f t="shared" si="66"/>
        <v>1</v>
      </c>
      <c r="L2129">
        <v>6</v>
      </c>
      <c r="M2129">
        <v>2</v>
      </c>
      <c r="N2129" s="7">
        <f t="shared" si="67"/>
        <v>0.25</v>
      </c>
      <c r="O2129">
        <v>2</v>
      </c>
      <c r="P2129">
        <v>4</v>
      </c>
      <c r="Q2129">
        <v>7</v>
      </c>
      <c r="R2129">
        <v>5</v>
      </c>
      <c r="S2129" t="s">
        <v>6440</v>
      </c>
      <c r="T2129" t="s">
        <v>6510</v>
      </c>
      <c r="U2129" t="s">
        <v>14813</v>
      </c>
    </row>
    <row r="2130" spans="1:21" x14ac:dyDescent="0.3">
      <c r="A2130" t="s">
        <v>6511</v>
      </c>
      <c r="B2130" t="s">
        <v>6512</v>
      </c>
      <c r="C2130" t="s">
        <v>20</v>
      </c>
      <c r="D2130" t="s">
        <v>21</v>
      </c>
      <c r="E2130" t="s">
        <v>22</v>
      </c>
      <c r="F2130" t="s">
        <v>23</v>
      </c>
      <c r="G2130" t="s">
        <v>24</v>
      </c>
      <c r="H2130">
        <v>122</v>
      </c>
      <c r="I2130">
        <v>10</v>
      </c>
      <c r="J2130">
        <v>12.2</v>
      </c>
      <c r="K2130" s="5">
        <f t="shared" si="66"/>
        <v>0</v>
      </c>
      <c r="L2130">
        <v>5</v>
      </c>
      <c r="M2130">
        <v>4</v>
      </c>
      <c r="N2130" s="7">
        <f t="shared" si="67"/>
        <v>0.44444444444444442</v>
      </c>
      <c r="O2130">
        <v>0</v>
      </c>
      <c r="P2130">
        <v>1</v>
      </c>
      <c r="Q2130">
        <v>7</v>
      </c>
      <c r="R2130">
        <v>5</v>
      </c>
      <c r="S2130" t="s">
        <v>6440</v>
      </c>
      <c r="T2130" t="s">
        <v>6513</v>
      </c>
      <c r="U2130" t="s">
        <v>14813</v>
      </c>
    </row>
    <row r="2131" spans="1:21" x14ac:dyDescent="0.3">
      <c r="A2131" t="s">
        <v>6514</v>
      </c>
      <c r="B2131" t="s">
        <v>6515</v>
      </c>
      <c r="C2131" t="s">
        <v>20</v>
      </c>
      <c r="D2131" t="s">
        <v>21</v>
      </c>
      <c r="E2131" t="s">
        <v>22</v>
      </c>
      <c r="F2131" t="s">
        <v>23</v>
      </c>
      <c r="G2131" t="s">
        <v>24</v>
      </c>
      <c r="H2131">
        <v>216</v>
      </c>
      <c r="I2131">
        <v>12</v>
      </c>
      <c r="J2131">
        <v>18</v>
      </c>
      <c r="K2131" s="5">
        <f t="shared" si="66"/>
        <v>1</v>
      </c>
      <c r="L2131">
        <v>3</v>
      </c>
      <c r="M2131">
        <v>5</v>
      </c>
      <c r="N2131" s="7">
        <f t="shared" si="67"/>
        <v>0.625</v>
      </c>
      <c r="O2131">
        <v>2</v>
      </c>
      <c r="P2131">
        <v>2</v>
      </c>
      <c r="Q2131">
        <v>8</v>
      </c>
      <c r="R2131">
        <v>3</v>
      </c>
      <c r="S2131" t="s">
        <v>6516</v>
      </c>
      <c r="T2131" t="s">
        <v>6517</v>
      </c>
      <c r="U2131" t="s">
        <v>14813</v>
      </c>
    </row>
    <row r="2132" spans="1:21" x14ac:dyDescent="0.3">
      <c r="A2132" t="s">
        <v>6518</v>
      </c>
      <c r="B2132" t="s">
        <v>6519</v>
      </c>
      <c r="C2132" t="s">
        <v>20</v>
      </c>
      <c r="D2132" t="s">
        <v>21</v>
      </c>
      <c r="E2132" t="s">
        <v>22</v>
      </c>
      <c r="F2132" t="s">
        <v>29</v>
      </c>
      <c r="G2132" t="s">
        <v>24</v>
      </c>
      <c r="H2132">
        <v>213</v>
      </c>
      <c r="I2132">
        <v>8</v>
      </c>
      <c r="J2132">
        <v>26.6</v>
      </c>
      <c r="K2132" s="5">
        <f t="shared" si="66"/>
        <v>1</v>
      </c>
      <c r="L2132">
        <v>6</v>
      </c>
      <c r="M2132">
        <v>2</v>
      </c>
      <c r="N2132" s="7">
        <f t="shared" si="67"/>
        <v>0.25</v>
      </c>
      <c r="O2132">
        <v>0</v>
      </c>
      <c r="P2132">
        <v>0</v>
      </c>
      <c r="Q2132">
        <v>6</v>
      </c>
      <c r="R2132">
        <v>5</v>
      </c>
      <c r="S2132" t="s">
        <v>6516</v>
      </c>
      <c r="T2132" t="s">
        <v>6520</v>
      </c>
      <c r="U2132" t="s">
        <v>14813</v>
      </c>
    </row>
    <row r="2133" spans="1:21" x14ac:dyDescent="0.3">
      <c r="A2133" t="s">
        <v>6521</v>
      </c>
      <c r="B2133" t="s">
        <v>6522</v>
      </c>
      <c r="C2133" t="s">
        <v>20</v>
      </c>
      <c r="D2133" t="s">
        <v>21</v>
      </c>
      <c r="E2133" t="s">
        <v>22</v>
      </c>
      <c r="F2133" t="s">
        <v>29</v>
      </c>
      <c r="G2133" t="s">
        <v>24</v>
      </c>
      <c r="H2133">
        <v>293</v>
      </c>
      <c r="I2133">
        <v>22</v>
      </c>
      <c r="J2133">
        <v>13.3</v>
      </c>
      <c r="K2133" s="5">
        <f t="shared" si="66"/>
        <v>0</v>
      </c>
      <c r="L2133">
        <v>9</v>
      </c>
      <c r="M2133">
        <v>8</v>
      </c>
      <c r="N2133" s="7">
        <f t="shared" si="67"/>
        <v>0.47058823529411764</v>
      </c>
      <c r="O2133">
        <v>2</v>
      </c>
      <c r="P2133">
        <v>3</v>
      </c>
      <c r="Q2133">
        <v>18</v>
      </c>
      <c r="R2133">
        <v>25</v>
      </c>
      <c r="S2133" t="s">
        <v>6516</v>
      </c>
      <c r="T2133" t="s">
        <v>6523</v>
      </c>
      <c r="U2133" t="s">
        <v>14813</v>
      </c>
    </row>
    <row r="2134" spans="1:21" x14ac:dyDescent="0.3">
      <c r="A2134" t="s">
        <v>6524</v>
      </c>
      <c r="B2134" t="s">
        <v>6525</v>
      </c>
      <c r="C2134" t="s">
        <v>20</v>
      </c>
      <c r="D2134" t="s">
        <v>21</v>
      </c>
      <c r="E2134" t="s">
        <v>22</v>
      </c>
      <c r="F2134" t="s">
        <v>29</v>
      </c>
      <c r="G2134" t="s">
        <v>24</v>
      </c>
      <c r="H2134">
        <v>160</v>
      </c>
      <c r="I2134">
        <v>10</v>
      </c>
      <c r="J2134">
        <v>16</v>
      </c>
      <c r="K2134" s="5">
        <f t="shared" si="66"/>
        <v>1</v>
      </c>
      <c r="L2134">
        <v>5</v>
      </c>
      <c r="M2134">
        <v>3</v>
      </c>
      <c r="N2134" s="7">
        <f t="shared" si="67"/>
        <v>0.375</v>
      </c>
      <c r="O2134">
        <v>2</v>
      </c>
      <c r="P2134">
        <v>0</v>
      </c>
      <c r="Q2134">
        <v>8</v>
      </c>
      <c r="R2134">
        <v>4</v>
      </c>
      <c r="S2134" t="s">
        <v>6516</v>
      </c>
      <c r="T2134" t="s">
        <v>6526</v>
      </c>
      <c r="U2134" t="s">
        <v>14813</v>
      </c>
    </row>
    <row r="2135" spans="1:21" x14ac:dyDescent="0.3">
      <c r="A2135" t="s">
        <v>6527</v>
      </c>
      <c r="B2135" t="s">
        <v>6528</v>
      </c>
      <c r="C2135" t="s">
        <v>20</v>
      </c>
      <c r="D2135" t="s">
        <v>33</v>
      </c>
      <c r="E2135" t="s">
        <v>22</v>
      </c>
      <c r="F2135" t="s">
        <v>29</v>
      </c>
      <c r="G2135" t="s">
        <v>24</v>
      </c>
      <c r="H2135">
        <v>113</v>
      </c>
      <c r="I2135">
        <v>9</v>
      </c>
      <c r="J2135">
        <v>12.6</v>
      </c>
      <c r="K2135" s="5">
        <f t="shared" si="66"/>
        <v>0</v>
      </c>
      <c r="L2135">
        <v>4</v>
      </c>
      <c r="M2135">
        <v>2</v>
      </c>
      <c r="N2135" s="7">
        <f t="shared" si="67"/>
        <v>0.33333333333333331</v>
      </c>
      <c r="O2135">
        <v>2</v>
      </c>
      <c r="P2135">
        <v>1</v>
      </c>
      <c r="Q2135">
        <v>3</v>
      </c>
      <c r="R2135">
        <v>5</v>
      </c>
      <c r="S2135" t="s">
        <v>6516</v>
      </c>
      <c r="T2135" t="s">
        <v>6529</v>
      </c>
      <c r="U2135" t="s">
        <v>14813</v>
      </c>
    </row>
    <row r="2136" spans="1:21" x14ac:dyDescent="0.3">
      <c r="A2136" t="s">
        <v>6530</v>
      </c>
      <c r="B2136" t="s">
        <v>6531</v>
      </c>
      <c r="C2136" t="s">
        <v>20</v>
      </c>
      <c r="D2136" t="s">
        <v>42</v>
      </c>
      <c r="E2136" t="s">
        <v>22</v>
      </c>
      <c r="F2136" t="s">
        <v>29</v>
      </c>
      <c r="G2136" t="s">
        <v>24</v>
      </c>
      <c r="H2136">
        <v>86</v>
      </c>
      <c r="I2136">
        <v>7</v>
      </c>
      <c r="J2136">
        <v>12.3</v>
      </c>
      <c r="K2136" s="5">
        <f t="shared" si="66"/>
        <v>0</v>
      </c>
      <c r="L2136">
        <v>1</v>
      </c>
      <c r="M2136">
        <v>1</v>
      </c>
      <c r="N2136" s="7">
        <f t="shared" si="67"/>
        <v>0.5</v>
      </c>
      <c r="O2136">
        <v>3</v>
      </c>
      <c r="P2136">
        <v>2</v>
      </c>
      <c r="Q2136">
        <v>4</v>
      </c>
      <c r="R2136">
        <v>5</v>
      </c>
      <c r="S2136" t="s">
        <v>6516</v>
      </c>
      <c r="T2136" t="s">
        <v>6532</v>
      </c>
      <c r="U2136" t="s">
        <v>14813</v>
      </c>
    </row>
    <row r="2137" spans="1:21" x14ac:dyDescent="0.3">
      <c r="A2137" t="s">
        <v>6533</v>
      </c>
      <c r="B2137" t="s">
        <v>6534</v>
      </c>
      <c r="C2137" t="s">
        <v>20</v>
      </c>
      <c r="D2137" t="s">
        <v>21</v>
      </c>
      <c r="E2137" t="s">
        <v>22</v>
      </c>
      <c r="F2137" t="s">
        <v>29</v>
      </c>
      <c r="G2137" t="s">
        <v>24</v>
      </c>
      <c r="H2137">
        <v>108</v>
      </c>
      <c r="I2137">
        <v>9</v>
      </c>
      <c r="J2137">
        <v>12</v>
      </c>
      <c r="K2137" s="5">
        <f t="shared" si="66"/>
        <v>0</v>
      </c>
      <c r="L2137">
        <v>5</v>
      </c>
      <c r="M2137">
        <v>3</v>
      </c>
      <c r="N2137" s="7">
        <f t="shared" si="67"/>
        <v>0.375</v>
      </c>
      <c r="O2137">
        <v>0</v>
      </c>
      <c r="P2137">
        <v>1</v>
      </c>
      <c r="Q2137">
        <v>5</v>
      </c>
      <c r="R2137">
        <v>5</v>
      </c>
      <c r="S2137" t="s">
        <v>6516</v>
      </c>
      <c r="T2137" t="s">
        <v>6535</v>
      </c>
      <c r="U2137" t="s">
        <v>14813</v>
      </c>
    </row>
    <row r="2138" spans="1:21" x14ac:dyDescent="0.3">
      <c r="A2138" t="s">
        <v>6536</v>
      </c>
      <c r="B2138" t="s">
        <v>6537</v>
      </c>
      <c r="C2138" t="s">
        <v>20</v>
      </c>
      <c r="D2138" t="s">
        <v>21</v>
      </c>
      <c r="E2138" t="s">
        <v>22</v>
      </c>
      <c r="F2138" t="s">
        <v>29</v>
      </c>
      <c r="G2138" t="s">
        <v>24</v>
      </c>
      <c r="H2138">
        <v>39</v>
      </c>
      <c r="I2138">
        <v>4</v>
      </c>
      <c r="J2138">
        <v>9.8000000000000007</v>
      </c>
      <c r="K2138" s="5">
        <f t="shared" si="66"/>
        <v>0</v>
      </c>
      <c r="L2138">
        <v>0</v>
      </c>
      <c r="M2138">
        <v>0</v>
      </c>
      <c r="N2138" s="7">
        <f t="shared" si="67"/>
        <v>0</v>
      </c>
      <c r="O2138">
        <v>3</v>
      </c>
      <c r="P2138">
        <v>1</v>
      </c>
      <c r="Q2138">
        <v>1</v>
      </c>
      <c r="R2138">
        <v>5</v>
      </c>
      <c r="S2138" t="s">
        <v>6516</v>
      </c>
      <c r="T2138" t="s">
        <v>6538</v>
      </c>
      <c r="U2138" t="s">
        <v>14813</v>
      </c>
    </row>
    <row r="2139" spans="1:21" x14ac:dyDescent="0.3">
      <c r="A2139" t="s">
        <v>6539</v>
      </c>
      <c r="B2139" t="s">
        <v>6540</v>
      </c>
      <c r="C2139" t="s">
        <v>20</v>
      </c>
      <c r="D2139" t="s">
        <v>21</v>
      </c>
      <c r="E2139" t="s">
        <v>37</v>
      </c>
      <c r="F2139" t="s">
        <v>38</v>
      </c>
      <c r="G2139" t="s">
        <v>24</v>
      </c>
      <c r="H2139">
        <v>143</v>
      </c>
      <c r="I2139">
        <v>10</v>
      </c>
      <c r="J2139">
        <v>14.3</v>
      </c>
      <c r="K2139" s="5">
        <f t="shared" si="66"/>
        <v>0</v>
      </c>
      <c r="L2139">
        <v>5</v>
      </c>
      <c r="M2139">
        <v>4</v>
      </c>
      <c r="N2139" s="7">
        <f t="shared" si="67"/>
        <v>0.44444444444444442</v>
      </c>
      <c r="O2139">
        <v>1</v>
      </c>
      <c r="P2139">
        <v>0</v>
      </c>
      <c r="Q2139">
        <v>11</v>
      </c>
      <c r="R2139">
        <v>20</v>
      </c>
      <c r="S2139" t="s">
        <v>6516</v>
      </c>
      <c r="T2139" t="s">
        <v>6541</v>
      </c>
      <c r="U2139" t="s">
        <v>14813</v>
      </c>
    </row>
    <row r="2140" spans="1:21" x14ac:dyDescent="0.3">
      <c r="A2140" t="s">
        <v>6542</v>
      </c>
      <c r="B2140" t="s">
        <v>6543</v>
      </c>
      <c r="C2140" t="s">
        <v>20</v>
      </c>
      <c r="D2140" t="s">
        <v>42</v>
      </c>
      <c r="E2140" t="s">
        <v>22</v>
      </c>
      <c r="F2140" t="s">
        <v>29</v>
      </c>
      <c r="G2140" t="s">
        <v>24</v>
      </c>
      <c r="H2140">
        <v>119</v>
      </c>
      <c r="I2140">
        <v>9</v>
      </c>
      <c r="J2140">
        <v>13.2</v>
      </c>
      <c r="K2140" s="5">
        <f t="shared" si="66"/>
        <v>0</v>
      </c>
      <c r="L2140">
        <v>3</v>
      </c>
      <c r="M2140">
        <v>2</v>
      </c>
      <c r="N2140" s="7">
        <f t="shared" si="67"/>
        <v>0.4</v>
      </c>
      <c r="O2140">
        <v>3</v>
      </c>
      <c r="P2140">
        <v>1</v>
      </c>
      <c r="Q2140">
        <v>3</v>
      </c>
      <c r="R2140">
        <v>24</v>
      </c>
      <c r="S2140" t="s">
        <v>6516</v>
      </c>
      <c r="T2140" t="s">
        <v>6544</v>
      </c>
      <c r="U2140" t="s">
        <v>14813</v>
      </c>
    </row>
    <row r="2141" spans="1:21" x14ac:dyDescent="0.3">
      <c r="A2141" t="s">
        <v>6545</v>
      </c>
      <c r="B2141" t="s">
        <v>6546</v>
      </c>
      <c r="C2141" t="s">
        <v>20</v>
      </c>
      <c r="D2141" t="s">
        <v>21</v>
      </c>
      <c r="E2141" t="s">
        <v>22</v>
      </c>
      <c r="F2141" t="s">
        <v>29</v>
      </c>
      <c r="G2141" t="s">
        <v>24</v>
      </c>
      <c r="H2141">
        <v>54</v>
      </c>
      <c r="I2141">
        <v>4</v>
      </c>
      <c r="J2141">
        <v>13.5</v>
      </c>
      <c r="K2141" s="5">
        <f t="shared" si="66"/>
        <v>0</v>
      </c>
      <c r="L2141">
        <v>0</v>
      </c>
      <c r="M2141">
        <v>1</v>
      </c>
      <c r="N2141" s="7">
        <f t="shared" si="67"/>
        <v>1</v>
      </c>
      <c r="O2141">
        <v>2</v>
      </c>
      <c r="P2141">
        <v>1</v>
      </c>
      <c r="Q2141">
        <v>2</v>
      </c>
      <c r="R2141">
        <v>10</v>
      </c>
      <c r="S2141" t="s">
        <v>6516</v>
      </c>
      <c r="T2141" t="s">
        <v>6547</v>
      </c>
      <c r="U2141" t="s">
        <v>14813</v>
      </c>
    </row>
    <row r="2142" spans="1:21" x14ac:dyDescent="0.3">
      <c r="A2142" t="s">
        <v>6548</v>
      </c>
      <c r="B2142" t="s">
        <v>6549</v>
      </c>
      <c r="C2142" t="s">
        <v>20</v>
      </c>
      <c r="D2142" t="s">
        <v>21</v>
      </c>
      <c r="E2142" t="s">
        <v>22</v>
      </c>
      <c r="F2142" t="s">
        <v>29</v>
      </c>
      <c r="G2142" t="s">
        <v>24</v>
      </c>
      <c r="H2142">
        <v>151</v>
      </c>
      <c r="I2142">
        <v>9</v>
      </c>
      <c r="J2142">
        <v>16.8</v>
      </c>
      <c r="K2142" s="5">
        <f t="shared" si="66"/>
        <v>1</v>
      </c>
      <c r="L2142">
        <v>6</v>
      </c>
      <c r="M2142">
        <v>3</v>
      </c>
      <c r="N2142" s="7">
        <f t="shared" si="67"/>
        <v>0.33333333333333331</v>
      </c>
      <c r="O2142">
        <v>0</v>
      </c>
      <c r="P2142">
        <v>0</v>
      </c>
      <c r="Q2142">
        <v>6</v>
      </c>
      <c r="R2142">
        <v>5</v>
      </c>
      <c r="S2142" t="s">
        <v>6516</v>
      </c>
      <c r="T2142" t="s">
        <v>6550</v>
      </c>
      <c r="U2142" t="s">
        <v>14813</v>
      </c>
    </row>
    <row r="2143" spans="1:21" x14ac:dyDescent="0.3">
      <c r="A2143" t="s">
        <v>6551</v>
      </c>
      <c r="B2143" t="s">
        <v>6552</v>
      </c>
      <c r="C2143" t="s">
        <v>20</v>
      </c>
      <c r="D2143" t="s">
        <v>21</v>
      </c>
      <c r="E2143" t="s">
        <v>22</v>
      </c>
      <c r="F2143" t="s">
        <v>29</v>
      </c>
      <c r="G2143" t="s">
        <v>24</v>
      </c>
      <c r="H2143">
        <v>261</v>
      </c>
      <c r="I2143">
        <v>16</v>
      </c>
      <c r="J2143">
        <v>16.3</v>
      </c>
      <c r="K2143" s="5">
        <f t="shared" si="66"/>
        <v>1</v>
      </c>
      <c r="L2143">
        <v>11</v>
      </c>
      <c r="M2143">
        <v>4</v>
      </c>
      <c r="N2143" s="7">
        <f t="shared" si="67"/>
        <v>0.26666666666666666</v>
      </c>
      <c r="O2143">
        <v>1</v>
      </c>
      <c r="P2143">
        <v>0</v>
      </c>
      <c r="Q2143">
        <v>8</v>
      </c>
      <c r="R2143">
        <v>5</v>
      </c>
      <c r="S2143" t="s">
        <v>6516</v>
      </c>
      <c r="T2143" t="s">
        <v>6553</v>
      </c>
      <c r="U2143" t="s">
        <v>14813</v>
      </c>
    </row>
    <row r="2144" spans="1:21" x14ac:dyDescent="0.3">
      <c r="A2144" t="s">
        <v>6554</v>
      </c>
      <c r="B2144" t="s">
        <v>6555</v>
      </c>
      <c r="C2144" t="s">
        <v>20</v>
      </c>
      <c r="D2144" t="s">
        <v>21</v>
      </c>
      <c r="E2144" t="s">
        <v>22</v>
      </c>
      <c r="F2144" t="s">
        <v>29</v>
      </c>
      <c r="G2144" t="s">
        <v>24</v>
      </c>
      <c r="H2144">
        <v>118</v>
      </c>
      <c r="I2144">
        <v>10</v>
      </c>
      <c r="J2144">
        <v>11.8</v>
      </c>
      <c r="K2144" s="5">
        <f t="shared" si="66"/>
        <v>0</v>
      </c>
      <c r="L2144">
        <v>4</v>
      </c>
      <c r="M2144">
        <v>4</v>
      </c>
      <c r="N2144" s="7">
        <f t="shared" si="67"/>
        <v>0.5</v>
      </c>
      <c r="O2144">
        <v>2</v>
      </c>
      <c r="P2144">
        <v>0</v>
      </c>
      <c r="Q2144">
        <v>4</v>
      </c>
      <c r="R2144">
        <v>5</v>
      </c>
      <c r="S2144" t="s">
        <v>6516</v>
      </c>
      <c r="T2144" t="s">
        <v>6556</v>
      </c>
      <c r="U2144" t="s">
        <v>14813</v>
      </c>
    </row>
    <row r="2145" spans="1:21" x14ac:dyDescent="0.3">
      <c r="A2145" t="s">
        <v>6557</v>
      </c>
      <c r="B2145" t="s">
        <v>6558</v>
      </c>
      <c r="C2145" t="s">
        <v>20</v>
      </c>
      <c r="D2145" t="s">
        <v>21</v>
      </c>
      <c r="E2145" t="s">
        <v>22</v>
      </c>
      <c r="F2145" t="s">
        <v>29</v>
      </c>
      <c r="G2145" t="s">
        <v>24</v>
      </c>
      <c r="H2145">
        <v>107</v>
      </c>
      <c r="I2145">
        <v>10</v>
      </c>
      <c r="J2145">
        <v>10.7</v>
      </c>
      <c r="K2145" s="5">
        <f t="shared" si="66"/>
        <v>0</v>
      </c>
      <c r="L2145">
        <v>5</v>
      </c>
      <c r="M2145">
        <v>4</v>
      </c>
      <c r="N2145" s="7">
        <f t="shared" si="67"/>
        <v>0.44444444444444442</v>
      </c>
      <c r="O2145">
        <v>1</v>
      </c>
      <c r="P2145">
        <v>0</v>
      </c>
      <c r="Q2145">
        <v>6</v>
      </c>
      <c r="R2145">
        <v>5</v>
      </c>
      <c r="S2145" t="s">
        <v>6516</v>
      </c>
      <c r="T2145" t="s">
        <v>6559</v>
      </c>
      <c r="U2145" t="s">
        <v>14813</v>
      </c>
    </row>
    <row r="2146" spans="1:21" x14ac:dyDescent="0.3">
      <c r="A2146" t="s">
        <v>6560</v>
      </c>
      <c r="B2146" t="s">
        <v>6561</v>
      </c>
      <c r="C2146" t="s">
        <v>20</v>
      </c>
      <c r="D2146" t="s">
        <v>21</v>
      </c>
      <c r="E2146" t="s">
        <v>49</v>
      </c>
      <c r="F2146" t="s">
        <v>38</v>
      </c>
      <c r="G2146" t="s">
        <v>24</v>
      </c>
      <c r="H2146">
        <v>779</v>
      </c>
      <c r="I2146">
        <v>37</v>
      </c>
      <c r="J2146">
        <v>21.1</v>
      </c>
      <c r="K2146" s="5">
        <f t="shared" si="66"/>
        <v>1</v>
      </c>
      <c r="L2146">
        <v>20</v>
      </c>
      <c r="M2146">
        <v>15</v>
      </c>
      <c r="N2146" s="7">
        <f t="shared" si="67"/>
        <v>0.42857142857142855</v>
      </c>
      <c r="O2146">
        <v>1</v>
      </c>
      <c r="P2146">
        <v>1</v>
      </c>
      <c r="Q2146">
        <v>28</v>
      </c>
      <c r="R2146">
        <v>37</v>
      </c>
      <c r="S2146" t="s">
        <v>6516</v>
      </c>
      <c r="T2146" t="s">
        <v>6562</v>
      </c>
      <c r="U2146" t="s">
        <v>14813</v>
      </c>
    </row>
    <row r="2147" spans="1:21" x14ac:dyDescent="0.3">
      <c r="A2147" t="s">
        <v>6563</v>
      </c>
      <c r="B2147" t="s">
        <v>6564</v>
      </c>
      <c r="C2147" t="s">
        <v>20</v>
      </c>
      <c r="D2147" t="s">
        <v>42</v>
      </c>
      <c r="E2147" t="s">
        <v>22</v>
      </c>
      <c r="F2147" t="s">
        <v>29</v>
      </c>
      <c r="G2147" t="s">
        <v>24</v>
      </c>
      <c r="H2147">
        <v>176</v>
      </c>
      <c r="I2147">
        <v>9</v>
      </c>
      <c r="J2147">
        <v>19.600000000000001</v>
      </c>
      <c r="K2147" s="5">
        <f t="shared" si="66"/>
        <v>1</v>
      </c>
      <c r="L2147">
        <v>5</v>
      </c>
      <c r="M2147">
        <v>0</v>
      </c>
      <c r="N2147" s="7">
        <f t="shared" si="67"/>
        <v>0</v>
      </c>
      <c r="O2147">
        <v>2</v>
      </c>
      <c r="P2147">
        <v>2</v>
      </c>
      <c r="Q2147">
        <v>6</v>
      </c>
      <c r="R2147">
        <v>25</v>
      </c>
      <c r="S2147" t="s">
        <v>6516</v>
      </c>
      <c r="T2147" t="s">
        <v>6565</v>
      </c>
      <c r="U2147" t="s">
        <v>14813</v>
      </c>
    </row>
    <row r="2148" spans="1:21" x14ac:dyDescent="0.3">
      <c r="A2148" t="s">
        <v>6566</v>
      </c>
      <c r="B2148" t="s">
        <v>6567</v>
      </c>
      <c r="C2148" t="s">
        <v>20</v>
      </c>
      <c r="D2148" t="s">
        <v>21</v>
      </c>
      <c r="E2148" t="s">
        <v>22</v>
      </c>
      <c r="F2148" t="s">
        <v>29</v>
      </c>
      <c r="G2148" t="s">
        <v>24</v>
      </c>
      <c r="H2148">
        <v>172</v>
      </c>
      <c r="I2148">
        <v>10</v>
      </c>
      <c r="J2148">
        <v>17.2</v>
      </c>
      <c r="K2148" s="5">
        <f t="shared" si="66"/>
        <v>1</v>
      </c>
      <c r="L2148">
        <v>8</v>
      </c>
      <c r="M2148">
        <v>2</v>
      </c>
      <c r="N2148" s="7">
        <f t="shared" si="67"/>
        <v>0.2</v>
      </c>
      <c r="O2148">
        <v>0</v>
      </c>
      <c r="P2148">
        <v>0</v>
      </c>
      <c r="Q2148">
        <v>7</v>
      </c>
      <c r="R2148">
        <v>26</v>
      </c>
      <c r="S2148" t="s">
        <v>6516</v>
      </c>
      <c r="T2148" t="s">
        <v>6568</v>
      </c>
      <c r="U2148" t="s">
        <v>14813</v>
      </c>
    </row>
    <row r="2149" spans="1:21" x14ac:dyDescent="0.3">
      <c r="A2149" t="s">
        <v>6569</v>
      </c>
      <c r="B2149" t="s">
        <v>6570</v>
      </c>
      <c r="C2149" t="s">
        <v>99</v>
      </c>
      <c r="D2149" t="s">
        <v>125</v>
      </c>
      <c r="E2149" t="s">
        <v>22</v>
      </c>
      <c r="F2149" t="s">
        <v>38</v>
      </c>
      <c r="G2149" t="s">
        <v>173</v>
      </c>
      <c r="H2149">
        <v>105</v>
      </c>
      <c r="I2149">
        <v>6</v>
      </c>
      <c r="J2149">
        <v>17.5</v>
      </c>
      <c r="K2149" s="5">
        <f t="shared" si="66"/>
        <v>1</v>
      </c>
      <c r="L2149">
        <v>0</v>
      </c>
      <c r="M2149">
        <v>0</v>
      </c>
      <c r="N2149" s="7">
        <f t="shared" si="67"/>
        <v>0</v>
      </c>
      <c r="O2149">
        <v>0</v>
      </c>
      <c r="P2149">
        <v>0</v>
      </c>
      <c r="Q2149">
        <v>4</v>
      </c>
      <c r="R2149">
        <v>5</v>
      </c>
      <c r="S2149" t="s">
        <v>6516</v>
      </c>
      <c r="T2149" t="s">
        <v>6571</v>
      </c>
      <c r="U2149" t="s">
        <v>14813</v>
      </c>
    </row>
    <row r="2150" spans="1:21" x14ac:dyDescent="0.3">
      <c r="A2150" t="s">
        <v>6572</v>
      </c>
      <c r="B2150" t="s">
        <v>6573</v>
      </c>
      <c r="C2150" t="s">
        <v>20</v>
      </c>
      <c r="D2150" t="s">
        <v>42</v>
      </c>
      <c r="E2150" t="s">
        <v>22</v>
      </c>
      <c r="F2150" t="s">
        <v>29</v>
      </c>
      <c r="G2150" t="s">
        <v>24</v>
      </c>
      <c r="H2150">
        <v>155</v>
      </c>
      <c r="I2150">
        <v>7</v>
      </c>
      <c r="J2150">
        <v>22.1</v>
      </c>
      <c r="K2150" s="5">
        <f t="shared" si="66"/>
        <v>1</v>
      </c>
      <c r="L2150">
        <v>0</v>
      </c>
      <c r="M2150">
        <v>1</v>
      </c>
      <c r="N2150" s="7">
        <f t="shared" si="67"/>
        <v>1</v>
      </c>
      <c r="O2150">
        <v>4</v>
      </c>
      <c r="P2150">
        <v>2</v>
      </c>
      <c r="Q2150">
        <v>1</v>
      </c>
      <c r="R2150">
        <v>4</v>
      </c>
      <c r="S2150" t="s">
        <v>6516</v>
      </c>
      <c r="T2150" t="s">
        <v>6574</v>
      </c>
      <c r="U2150" t="s">
        <v>14813</v>
      </c>
    </row>
    <row r="2151" spans="1:21" x14ac:dyDescent="0.3">
      <c r="A2151" t="s">
        <v>6575</v>
      </c>
      <c r="B2151" t="s">
        <v>6576</v>
      </c>
      <c r="C2151" t="s">
        <v>20</v>
      </c>
      <c r="D2151" t="s">
        <v>21</v>
      </c>
      <c r="E2151" t="s">
        <v>22</v>
      </c>
      <c r="F2151" t="s">
        <v>29</v>
      </c>
      <c r="G2151" t="s">
        <v>24</v>
      </c>
      <c r="H2151">
        <v>388</v>
      </c>
      <c r="I2151">
        <v>16</v>
      </c>
      <c r="J2151">
        <v>24.2</v>
      </c>
      <c r="K2151" s="5">
        <f t="shared" si="66"/>
        <v>1</v>
      </c>
      <c r="L2151">
        <v>10</v>
      </c>
      <c r="M2151">
        <v>5</v>
      </c>
      <c r="N2151" s="7">
        <f t="shared" si="67"/>
        <v>0.33333333333333331</v>
      </c>
      <c r="O2151">
        <v>1</v>
      </c>
      <c r="P2151">
        <v>0</v>
      </c>
      <c r="Q2151">
        <v>5</v>
      </c>
      <c r="R2151">
        <v>4</v>
      </c>
      <c r="S2151" t="s">
        <v>6516</v>
      </c>
      <c r="T2151" t="s">
        <v>6577</v>
      </c>
      <c r="U2151" t="s">
        <v>14813</v>
      </c>
    </row>
    <row r="2152" spans="1:21" x14ac:dyDescent="0.3">
      <c r="A2152" t="s">
        <v>6578</v>
      </c>
      <c r="B2152" t="s">
        <v>6579</v>
      </c>
      <c r="C2152" t="s">
        <v>20</v>
      </c>
      <c r="D2152" t="s">
        <v>42</v>
      </c>
      <c r="E2152" t="s">
        <v>37</v>
      </c>
      <c r="F2152" t="s">
        <v>38</v>
      </c>
      <c r="G2152" t="s">
        <v>24</v>
      </c>
      <c r="H2152">
        <v>401</v>
      </c>
      <c r="I2152">
        <v>30</v>
      </c>
      <c r="J2152">
        <v>13.4</v>
      </c>
      <c r="K2152" s="5">
        <f t="shared" si="66"/>
        <v>0</v>
      </c>
      <c r="L2152">
        <v>9</v>
      </c>
      <c r="M2152">
        <v>18</v>
      </c>
      <c r="N2152" s="7">
        <f t="shared" si="67"/>
        <v>0.66666666666666663</v>
      </c>
      <c r="O2152">
        <v>2</v>
      </c>
      <c r="P2152">
        <v>1</v>
      </c>
      <c r="Q2152">
        <v>22</v>
      </c>
      <c r="R2152">
        <v>12</v>
      </c>
      <c r="S2152" t="s">
        <v>6516</v>
      </c>
      <c r="T2152" t="s">
        <v>6580</v>
      </c>
      <c r="U2152" t="s">
        <v>14813</v>
      </c>
    </row>
    <row r="2153" spans="1:21" x14ac:dyDescent="0.3">
      <c r="A2153" t="s">
        <v>6581</v>
      </c>
      <c r="B2153" t="s">
        <v>6582</v>
      </c>
      <c r="C2153" t="s">
        <v>20</v>
      </c>
      <c r="D2153" t="s">
        <v>21</v>
      </c>
      <c r="E2153" t="s">
        <v>22</v>
      </c>
      <c r="F2153" t="s">
        <v>23</v>
      </c>
      <c r="G2153" t="s">
        <v>24</v>
      </c>
      <c r="H2153">
        <v>205</v>
      </c>
      <c r="I2153">
        <v>11</v>
      </c>
      <c r="J2153">
        <v>18.600000000000001</v>
      </c>
      <c r="K2153" s="5">
        <f t="shared" si="66"/>
        <v>1</v>
      </c>
      <c r="L2153">
        <v>8</v>
      </c>
      <c r="M2153">
        <v>3</v>
      </c>
      <c r="N2153" s="7">
        <f t="shared" si="67"/>
        <v>0.27272727272727271</v>
      </c>
      <c r="O2153">
        <v>0</v>
      </c>
      <c r="P2153">
        <v>0</v>
      </c>
      <c r="Q2153">
        <v>15</v>
      </c>
      <c r="R2153">
        <v>25</v>
      </c>
      <c r="S2153" t="s">
        <v>6516</v>
      </c>
      <c r="T2153" t="s">
        <v>6583</v>
      </c>
      <c r="U2153" t="s">
        <v>14813</v>
      </c>
    </row>
    <row r="2154" spans="1:21" x14ac:dyDescent="0.3">
      <c r="A2154" t="s">
        <v>6584</v>
      </c>
      <c r="B2154" t="s">
        <v>292</v>
      </c>
      <c r="C2154" t="s">
        <v>20</v>
      </c>
      <c r="D2154" t="s">
        <v>21</v>
      </c>
      <c r="E2154" t="s">
        <v>22</v>
      </c>
      <c r="F2154" t="s">
        <v>23</v>
      </c>
      <c r="G2154" t="s">
        <v>24</v>
      </c>
      <c r="H2154">
        <v>120</v>
      </c>
      <c r="I2154">
        <v>9</v>
      </c>
      <c r="J2154">
        <v>13.3</v>
      </c>
      <c r="K2154" s="5">
        <f t="shared" si="66"/>
        <v>0</v>
      </c>
      <c r="L2154">
        <v>5</v>
      </c>
      <c r="M2154">
        <v>3</v>
      </c>
      <c r="N2154" s="7">
        <f t="shared" si="67"/>
        <v>0.375</v>
      </c>
      <c r="O2154">
        <v>1</v>
      </c>
      <c r="P2154">
        <v>0</v>
      </c>
      <c r="Q2154">
        <v>9</v>
      </c>
      <c r="R2154">
        <v>5</v>
      </c>
      <c r="S2154" t="s">
        <v>6516</v>
      </c>
      <c r="T2154" t="s">
        <v>6585</v>
      </c>
      <c r="U2154" t="s">
        <v>14813</v>
      </c>
    </row>
    <row r="2155" spans="1:21" x14ac:dyDescent="0.3">
      <c r="A2155" t="s">
        <v>6586</v>
      </c>
      <c r="B2155" t="s">
        <v>6587</v>
      </c>
      <c r="C2155" t="s">
        <v>20</v>
      </c>
      <c r="D2155" t="s">
        <v>42</v>
      </c>
      <c r="E2155" t="s">
        <v>22</v>
      </c>
      <c r="F2155" t="s">
        <v>29</v>
      </c>
      <c r="G2155" t="s">
        <v>24</v>
      </c>
      <c r="H2155">
        <v>155</v>
      </c>
      <c r="I2155">
        <v>10</v>
      </c>
      <c r="J2155">
        <v>15.5</v>
      </c>
      <c r="K2155" s="5">
        <f t="shared" si="66"/>
        <v>1</v>
      </c>
      <c r="L2155">
        <v>7</v>
      </c>
      <c r="M2155">
        <v>1</v>
      </c>
      <c r="N2155" s="7">
        <f t="shared" si="67"/>
        <v>0.125</v>
      </c>
      <c r="O2155">
        <v>2</v>
      </c>
      <c r="P2155">
        <v>0</v>
      </c>
      <c r="Q2155">
        <v>6</v>
      </c>
      <c r="R2155">
        <v>8</v>
      </c>
      <c r="S2155" t="s">
        <v>6516</v>
      </c>
      <c r="T2155" t="s">
        <v>6588</v>
      </c>
      <c r="U2155" t="s">
        <v>14813</v>
      </c>
    </row>
    <row r="2156" spans="1:21" x14ac:dyDescent="0.3">
      <c r="A2156" t="s">
        <v>6589</v>
      </c>
      <c r="B2156" t="s">
        <v>6590</v>
      </c>
      <c r="C2156" t="s">
        <v>20</v>
      </c>
      <c r="D2156" t="s">
        <v>21</v>
      </c>
      <c r="E2156" t="s">
        <v>37</v>
      </c>
      <c r="F2156" t="s">
        <v>38</v>
      </c>
      <c r="G2156" t="s">
        <v>24</v>
      </c>
      <c r="H2156">
        <v>721</v>
      </c>
      <c r="I2156">
        <v>28</v>
      </c>
      <c r="J2156">
        <v>25.8</v>
      </c>
      <c r="K2156" s="5">
        <f t="shared" si="66"/>
        <v>1</v>
      </c>
      <c r="L2156">
        <v>8</v>
      </c>
      <c r="M2156">
        <v>18</v>
      </c>
      <c r="N2156" s="7">
        <f t="shared" si="67"/>
        <v>0.69230769230769229</v>
      </c>
      <c r="O2156">
        <v>0</v>
      </c>
      <c r="P2156">
        <v>2</v>
      </c>
      <c r="Q2156">
        <v>17</v>
      </c>
      <c r="R2156">
        <v>21</v>
      </c>
      <c r="S2156" t="s">
        <v>6516</v>
      </c>
      <c r="T2156" t="s">
        <v>6591</v>
      </c>
      <c r="U2156" t="s">
        <v>14813</v>
      </c>
    </row>
    <row r="2157" spans="1:21" x14ac:dyDescent="0.3">
      <c r="A2157" t="s">
        <v>6592</v>
      </c>
      <c r="B2157" t="s">
        <v>6593</v>
      </c>
      <c r="C2157" t="s">
        <v>20</v>
      </c>
      <c r="D2157" t="s">
        <v>21</v>
      </c>
      <c r="E2157" t="s">
        <v>22</v>
      </c>
      <c r="F2157" t="s">
        <v>29</v>
      </c>
      <c r="G2157" t="s">
        <v>24</v>
      </c>
      <c r="H2157">
        <v>45</v>
      </c>
      <c r="I2157">
        <v>3</v>
      </c>
      <c r="J2157">
        <v>15</v>
      </c>
      <c r="K2157" s="5">
        <f t="shared" si="66"/>
        <v>0</v>
      </c>
      <c r="L2157">
        <v>2</v>
      </c>
      <c r="M2157">
        <v>1</v>
      </c>
      <c r="N2157" s="7">
        <f t="shared" si="67"/>
        <v>0.33333333333333331</v>
      </c>
      <c r="O2157">
        <v>0</v>
      </c>
      <c r="P2157">
        <v>0</v>
      </c>
      <c r="Q2157">
        <v>4</v>
      </c>
      <c r="R2157">
        <v>8</v>
      </c>
      <c r="S2157" t="s">
        <v>6516</v>
      </c>
      <c r="T2157" t="s">
        <v>6594</v>
      </c>
      <c r="U2157" t="s">
        <v>14813</v>
      </c>
    </row>
    <row r="2158" spans="1:21" x14ac:dyDescent="0.3">
      <c r="A2158" t="s">
        <v>6595</v>
      </c>
      <c r="B2158" t="s">
        <v>6596</v>
      </c>
      <c r="C2158" t="s">
        <v>20</v>
      </c>
      <c r="D2158" t="s">
        <v>42</v>
      </c>
      <c r="E2158" t="s">
        <v>49</v>
      </c>
      <c r="F2158" t="s">
        <v>38</v>
      </c>
      <c r="G2158" t="s">
        <v>24</v>
      </c>
      <c r="H2158">
        <v>648</v>
      </c>
      <c r="I2158">
        <v>27</v>
      </c>
      <c r="J2158">
        <v>24</v>
      </c>
      <c r="K2158" s="5">
        <f t="shared" si="66"/>
        <v>1</v>
      </c>
      <c r="L2158">
        <v>19</v>
      </c>
      <c r="M2158">
        <v>3</v>
      </c>
      <c r="N2158" s="7">
        <f t="shared" si="67"/>
        <v>0.13636363636363635</v>
      </c>
      <c r="O2158">
        <v>3</v>
      </c>
      <c r="P2158">
        <v>2</v>
      </c>
      <c r="Q2158">
        <v>19</v>
      </c>
      <c r="R2158">
        <v>12</v>
      </c>
      <c r="S2158" t="s">
        <v>6516</v>
      </c>
      <c r="T2158" t="s">
        <v>6597</v>
      </c>
      <c r="U2158" t="s">
        <v>14813</v>
      </c>
    </row>
    <row r="2159" spans="1:21" x14ac:dyDescent="0.3">
      <c r="A2159" t="s">
        <v>6598</v>
      </c>
      <c r="B2159" t="s">
        <v>6599</v>
      </c>
      <c r="C2159" t="s">
        <v>20</v>
      </c>
      <c r="D2159" t="s">
        <v>21</v>
      </c>
      <c r="E2159" t="s">
        <v>22</v>
      </c>
      <c r="F2159" t="s">
        <v>23</v>
      </c>
      <c r="G2159" t="s">
        <v>24</v>
      </c>
      <c r="H2159">
        <v>122</v>
      </c>
      <c r="I2159">
        <v>9</v>
      </c>
      <c r="J2159">
        <v>13.6</v>
      </c>
      <c r="K2159" s="5">
        <f t="shared" si="66"/>
        <v>0</v>
      </c>
      <c r="L2159">
        <v>9</v>
      </c>
      <c r="M2159">
        <v>0</v>
      </c>
      <c r="N2159" s="7">
        <f t="shared" si="67"/>
        <v>0</v>
      </c>
      <c r="O2159">
        <v>0</v>
      </c>
      <c r="P2159">
        <v>0</v>
      </c>
      <c r="Q2159">
        <v>5</v>
      </c>
      <c r="R2159">
        <v>12</v>
      </c>
      <c r="S2159" t="s">
        <v>6516</v>
      </c>
      <c r="T2159" t="s">
        <v>6600</v>
      </c>
      <c r="U2159" t="s">
        <v>14813</v>
      </c>
    </row>
    <row r="2160" spans="1:21" x14ac:dyDescent="0.3">
      <c r="A2160" t="s">
        <v>6601</v>
      </c>
      <c r="B2160" t="s">
        <v>6602</v>
      </c>
      <c r="C2160" t="s">
        <v>20</v>
      </c>
      <c r="D2160" t="s">
        <v>21</v>
      </c>
      <c r="E2160" t="s">
        <v>22</v>
      </c>
      <c r="F2160" t="s">
        <v>23</v>
      </c>
      <c r="G2160" t="s">
        <v>24</v>
      </c>
      <c r="H2160">
        <v>197</v>
      </c>
      <c r="I2160">
        <v>10</v>
      </c>
      <c r="J2160">
        <v>19.7</v>
      </c>
      <c r="K2160" s="5">
        <f t="shared" si="66"/>
        <v>1</v>
      </c>
      <c r="L2160">
        <v>8</v>
      </c>
      <c r="M2160">
        <v>1</v>
      </c>
      <c r="N2160" s="7">
        <f t="shared" si="67"/>
        <v>0.1111111111111111</v>
      </c>
      <c r="O2160">
        <v>0</v>
      </c>
      <c r="P2160">
        <v>1</v>
      </c>
      <c r="Q2160">
        <v>4</v>
      </c>
      <c r="R2160">
        <v>12</v>
      </c>
      <c r="S2160" t="s">
        <v>6516</v>
      </c>
      <c r="T2160" t="s">
        <v>6603</v>
      </c>
      <c r="U2160" t="s">
        <v>14813</v>
      </c>
    </row>
    <row r="2161" spans="1:21" x14ac:dyDescent="0.3">
      <c r="A2161" t="s">
        <v>6604</v>
      </c>
      <c r="B2161" t="s">
        <v>6605</v>
      </c>
      <c r="C2161" t="s">
        <v>20</v>
      </c>
      <c r="D2161" t="s">
        <v>21</v>
      </c>
      <c r="E2161" t="s">
        <v>22</v>
      </c>
      <c r="F2161" t="s">
        <v>23</v>
      </c>
      <c r="G2161" t="s">
        <v>24</v>
      </c>
      <c r="H2161">
        <v>223</v>
      </c>
      <c r="I2161">
        <v>14</v>
      </c>
      <c r="J2161">
        <v>15.9</v>
      </c>
      <c r="K2161" s="5">
        <f t="shared" si="66"/>
        <v>1</v>
      </c>
      <c r="L2161">
        <v>12</v>
      </c>
      <c r="M2161">
        <v>1</v>
      </c>
      <c r="N2161" s="7">
        <f t="shared" si="67"/>
        <v>7.6923076923076927E-2</v>
      </c>
      <c r="O2161">
        <v>1</v>
      </c>
      <c r="P2161">
        <v>0</v>
      </c>
      <c r="Q2161">
        <v>10</v>
      </c>
      <c r="R2161">
        <v>6</v>
      </c>
      <c r="S2161" t="s">
        <v>6516</v>
      </c>
      <c r="T2161" t="s">
        <v>6606</v>
      </c>
      <c r="U2161" t="s">
        <v>14813</v>
      </c>
    </row>
    <row r="2162" spans="1:21" x14ac:dyDescent="0.3">
      <c r="A2162" t="s">
        <v>6607</v>
      </c>
      <c r="B2162" t="s">
        <v>6608</v>
      </c>
      <c r="C2162" t="s">
        <v>20</v>
      </c>
      <c r="D2162" t="s">
        <v>33</v>
      </c>
      <c r="E2162" t="s">
        <v>22</v>
      </c>
      <c r="F2162" t="s">
        <v>23</v>
      </c>
      <c r="G2162" t="s">
        <v>24</v>
      </c>
      <c r="H2162">
        <v>254</v>
      </c>
      <c r="I2162">
        <v>15</v>
      </c>
      <c r="J2162">
        <v>16.899999999999999</v>
      </c>
      <c r="K2162" s="5">
        <f t="shared" si="66"/>
        <v>1</v>
      </c>
      <c r="L2162">
        <v>5</v>
      </c>
      <c r="M2162">
        <v>7</v>
      </c>
      <c r="N2162" s="7">
        <f t="shared" si="67"/>
        <v>0.58333333333333337</v>
      </c>
      <c r="O2162">
        <v>2</v>
      </c>
      <c r="P2162">
        <v>1</v>
      </c>
      <c r="Q2162">
        <v>10</v>
      </c>
      <c r="R2162">
        <v>14</v>
      </c>
      <c r="S2162" t="s">
        <v>6516</v>
      </c>
      <c r="T2162" t="s">
        <v>6609</v>
      </c>
      <c r="U2162" t="s">
        <v>14813</v>
      </c>
    </row>
    <row r="2163" spans="1:21" x14ac:dyDescent="0.3">
      <c r="A2163" t="s">
        <v>6610</v>
      </c>
      <c r="B2163" t="s">
        <v>6611</v>
      </c>
      <c r="C2163" t="s">
        <v>20</v>
      </c>
      <c r="D2163" t="s">
        <v>33</v>
      </c>
      <c r="E2163" t="s">
        <v>22</v>
      </c>
      <c r="F2163" t="s">
        <v>23</v>
      </c>
      <c r="G2163" t="s">
        <v>173</v>
      </c>
      <c r="H2163">
        <v>465</v>
      </c>
      <c r="I2163">
        <v>22</v>
      </c>
      <c r="J2163">
        <v>21.1</v>
      </c>
      <c r="K2163" s="5">
        <f t="shared" si="66"/>
        <v>1</v>
      </c>
      <c r="L2163">
        <v>10</v>
      </c>
      <c r="M2163">
        <v>6</v>
      </c>
      <c r="N2163" s="7">
        <f t="shared" si="67"/>
        <v>0.375</v>
      </c>
      <c r="O2163">
        <v>4</v>
      </c>
      <c r="P2163">
        <v>2</v>
      </c>
      <c r="Q2163">
        <v>15</v>
      </c>
      <c r="R2163">
        <v>15</v>
      </c>
      <c r="S2163" t="s">
        <v>6516</v>
      </c>
      <c r="T2163" t="s">
        <v>6612</v>
      </c>
      <c r="U2163" t="s">
        <v>14813</v>
      </c>
    </row>
    <row r="2164" spans="1:21" x14ac:dyDescent="0.3">
      <c r="A2164" t="s">
        <v>6613</v>
      </c>
      <c r="B2164" t="s">
        <v>6614</v>
      </c>
      <c r="C2164" t="s">
        <v>20</v>
      </c>
      <c r="D2164" t="s">
        <v>21</v>
      </c>
      <c r="E2164" t="s">
        <v>22</v>
      </c>
      <c r="F2164" t="s">
        <v>29</v>
      </c>
      <c r="G2164" t="s">
        <v>24</v>
      </c>
      <c r="H2164">
        <v>84</v>
      </c>
      <c r="I2164">
        <v>4</v>
      </c>
      <c r="J2164">
        <v>21</v>
      </c>
      <c r="K2164" s="5">
        <f t="shared" si="66"/>
        <v>1</v>
      </c>
      <c r="L2164">
        <v>0</v>
      </c>
      <c r="M2164">
        <v>0</v>
      </c>
      <c r="N2164" s="7">
        <f t="shared" si="67"/>
        <v>0</v>
      </c>
      <c r="O2164">
        <v>4</v>
      </c>
      <c r="P2164">
        <v>0</v>
      </c>
      <c r="Q2164">
        <v>2</v>
      </c>
      <c r="R2164">
        <v>6</v>
      </c>
      <c r="S2164" t="s">
        <v>6516</v>
      </c>
      <c r="T2164" t="s">
        <v>6615</v>
      </c>
      <c r="U2164" t="s">
        <v>14813</v>
      </c>
    </row>
    <row r="2165" spans="1:21" x14ac:dyDescent="0.3">
      <c r="A2165" t="s">
        <v>6616</v>
      </c>
      <c r="B2165" t="s">
        <v>6617</v>
      </c>
      <c r="C2165" t="s">
        <v>20</v>
      </c>
      <c r="D2165" t="s">
        <v>21</v>
      </c>
      <c r="E2165" t="s">
        <v>22</v>
      </c>
      <c r="F2165" t="s">
        <v>29</v>
      </c>
      <c r="G2165" t="s">
        <v>24</v>
      </c>
      <c r="H2165">
        <v>270</v>
      </c>
      <c r="I2165">
        <v>12</v>
      </c>
      <c r="J2165">
        <v>22.5</v>
      </c>
      <c r="K2165" s="5">
        <f t="shared" si="66"/>
        <v>1</v>
      </c>
      <c r="L2165">
        <v>2</v>
      </c>
      <c r="M2165">
        <v>6</v>
      </c>
      <c r="N2165" s="7">
        <f t="shared" si="67"/>
        <v>0.75</v>
      </c>
      <c r="O2165">
        <v>2</v>
      </c>
      <c r="P2165">
        <v>2</v>
      </c>
      <c r="Q2165">
        <v>6</v>
      </c>
      <c r="R2165">
        <v>12</v>
      </c>
      <c r="S2165" t="s">
        <v>6516</v>
      </c>
      <c r="T2165" t="s">
        <v>6618</v>
      </c>
      <c r="U2165" t="s">
        <v>14813</v>
      </c>
    </row>
    <row r="2166" spans="1:21" x14ac:dyDescent="0.3">
      <c r="A2166" t="s">
        <v>6619</v>
      </c>
      <c r="B2166" t="s">
        <v>6620</v>
      </c>
      <c r="C2166" t="s">
        <v>20</v>
      </c>
      <c r="D2166" t="s">
        <v>21</v>
      </c>
      <c r="E2166" t="s">
        <v>22</v>
      </c>
      <c r="F2166" t="s">
        <v>23</v>
      </c>
      <c r="G2166" t="s">
        <v>24</v>
      </c>
      <c r="H2166">
        <v>136</v>
      </c>
      <c r="I2166">
        <v>9</v>
      </c>
      <c r="J2166">
        <v>15.1</v>
      </c>
      <c r="K2166" s="5">
        <f t="shared" si="66"/>
        <v>1</v>
      </c>
      <c r="L2166">
        <v>6</v>
      </c>
      <c r="M2166">
        <v>2</v>
      </c>
      <c r="N2166" s="7">
        <f t="shared" si="67"/>
        <v>0.25</v>
      </c>
      <c r="O2166">
        <v>1</v>
      </c>
      <c r="P2166">
        <v>0</v>
      </c>
      <c r="Q2166">
        <v>5</v>
      </c>
      <c r="R2166">
        <v>18</v>
      </c>
      <c r="S2166" t="s">
        <v>6516</v>
      </c>
      <c r="T2166" t="s">
        <v>6621</v>
      </c>
      <c r="U2166" t="s">
        <v>14813</v>
      </c>
    </row>
    <row r="2167" spans="1:21" x14ac:dyDescent="0.3">
      <c r="A2167" t="s">
        <v>6622</v>
      </c>
      <c r="B2167" t="s">
        <v>6623</v>
      </c>
      <c r="C2167" t="s">
        <v>20</v>
      </c>
      <c r="D2167" t="s">
        <v>2912</v>
      </c>
      <c r="E2167" t="s">
        <v>22</v>
      </c>
      <c r="F2167" t="s">
        <v>29</v>
      </c>
      <c r="G2167" t="s">
        <v>24</v>
      </c>
      <c r="H2167">
        <v>70</v>
      </c>
      <c r="I2167">
        <v>3</v>
      </c>
      <c r="J2167">
        <v>23.3</v>
      </c>
      <c r="K2167" s="5">
        <f t="shared" si="66"/>
        <v>1</v>
      </c>
      <c r="L2167">
        <v>0</v>
      </c>
      <c r="M2167">
        <v>0</v>
      </c>
      <c r="N2167" s="7">
        <f t="shared" si="67"/>
        <v>0</v>
      </c>
      <c r="O2167">
        <v>2</v>
      </c>
      <c r="P2167">
        <v>1</v>
      </c>
      <c r="Q2167">
        <v>3</v>
      </c>
      <c r="R2167">
        <v>6</v>
      </c>
      <c r="S2167" t="s">
        <v>6516</v>
      </c>
      <c r="T2167" t="s">
        <v>6624</v>
      </c>
      <c r="U2167" t="s">
        <v>14813</v>
      </c>
    </row>
    <row r="2168" spans="1:21" x14ac:dyDescent="0.3">
      <c r="A2168" t="s">
        <v>6625</v>
      </c>
      <c r="B2168" t="s">
        <v>6626</v>
      </c>
      <c r="C2168" t="s">
        <v>20</v>
      </c>
      <c r="D2168" t="s">
        <v>21</v>
      </c>
      <c r="E2168" t="s">
        <v>22</v>
      </c>
      <c r="F2168" t="s">
        <v>29</v>
      </c>
      <c r="G2168" t="s">
        <v>24</v>
      </c>
      <c r="H2168">
        <v>195</v>
      </c>
      <c r="I2168">
        <v>11</v>
      </c>
      <c r="J2168">
        <v>17.7</v>
      </c>
      <c r="K2168" s="5">
        <f t="shared" si="66"/>
        <v>1</v>
      </c>
      <c r="L2168">
        <v>6</v>
      </c>
      <c r="M2168">
        <v>2</v>
      </c>
      <c r="N2168" s="7">
        <f t="shared" si="67"/>
        <v>0.25</v>
      </c>
      <c r="O2168">
        <v>1</v>
      </c>
      <c r="P2168">
        <v>2</v>
      </c>
      <c r="Q2168">
        <v>7</v>
      </c>
      <c r="R2168">
        <v>8</v>
      </c>
      <c r="S2168" t="s">
        <v>6516</v>
      </c>
      <c r="T2168" t="s">
        <v>6627</v>
      </c>
      <c r="U2168" t="s">
        <v>14813</v>
      </c>
    </row>
    <row r="2169" spans="1:21" x14ac:dyDescent="0.3">
      <c r="A2169" t="s">
        <v>6628</v>
      </c>
      <c r="B2169" t="s">
        <v>6629</v>
      </c>
      <c r="C2169" t="s">
        <v>20</v>
      </c>
      <c r="D2169" t="s">
        <v>21</v>
      </c>
      <c r="E2169" t="s">
        <v>37</v>
      </c>
      <c r="F2169" t="s">
        <v>38</v>
      </c>
      <c r="G2169" t="s">
        <v>24</v>
      </c>
      <c r="H2169">
        <v>437</v>
      </c>
      <c r="I2169">
        <v>22</v>
      </c>
      <c r="J2169">
        <v>19.899999999999999</v>
      </c>
      <c r="K2169" s="5">
        <f t="shared" si="66"/>
        <v>1</v>
      </c>
      <c r="L2169">
        <v>11</v>
      </c>
      <c r="M2169">
        <v>6</v>
      </c>
      <c r="N2169" s="7">
        <f t="shared" si="67"/>
        <v>0.35294117647058826</v>
      </c>
      <c r="O2169">
        <v>2</v>
      </c>
      <c r="P2169">
        <v>3</v>
      </c>
      <c r="Q2169">
        <v>4</v>
      </c>
      <c r="R2169">
        <v>8</v>
      </c>
      <c r="S2169" t="s">
        <v>6516</v>
      </c>
      <c r="T2169" t="s">
        <v>6630</v>
      </c>
      <c r="U2169" t="s">
        <v>14813</v>
      </c>
    </row>
    <row r="2170" spans="1:21" x14ac:dyDescent="0.3">
      <c r="A2170" t="s">
        <v>6631</v>
      </c>
      <c r="B2170" t="s">
        <v>6632</v>
      </c>
      <c r="C2170" t="s">
        <v>99</v>
      </c>
      <c r="D2170" t="s">
        <v>125</v>
      </c>
      <c r="E2170" t="s">
        <v>22</v>
      </c>
      <c r="F2170" t="s">
        <v>29</v>
      </c>
      <c r="G2170" t="s">
        <v>24</v>
      </c>
      <c r="H2170">
        <v>111</v>
      </c>
      <c r="I2170">
        <v>8</v>
      </c>
      <c r="J2170">
        <v>13.9</v>
      </c>
      <c r="K2170" s="5">
        <f t="shared" si="66"/>
        <v>0</v>
      </c>
      <c r="L2170">
        <v>0</v>
      </c>
      <c r="M2170">
        <v>0</v>
      </c>
      <c r="N2170" s="7">
        <f t="shared" si="67"/>
        <v>0</v>
      </c>
      <c r="O2170">
        <v>0</v>
      </c>
      <c r="P2170">
        <v>0</v>
      </c>
      <c r="Q2170">
        <v>5</v>
      </c>
      <c r="R2170">
        <v>8</v>
      </c>
      <c r="S2170" t="s">
        <v>6516</v>
      </c>
      <c r="T2170" t="s">
        <v>6633</v>
      </c>
      <c r="U2170" t="s">
        <v>14813</v>
      </c>
    </row>
    <row r="2171" spans="1:21" x14ac:dyDescent="0.3">
      <c r="A2171" t="s">
        <v>6634</v>
      </c>
      <c r="B2171" t="s">
        <v>6635</v>
      </c>
      <c r="C2171" t="s">
        <v>20</v>
      </c>
      <c r="D2171" t="s">
        <v>21</v>
      </c>
      <c r="E2171" t="s">
        <v>49</v>
      </c>
      <c r="F2171" t="s">
        <v>38</v>
      </c>
      <c r="G2171" t="s">
        <v>24</v>
      </c>
      <c r="H2171">
        <v>376</v>
      </c>
      <c r="I2171">
        <v>20</v>
      </c>
      <c r="J2171">
        <v>18.8</v>
      </c>
      <c r="K2171" s="5">
        <f t="shared" si="66"/>
        <v>1</v>
      </c>
      <c r="L2171">
        <v>12</v>
      </c>
      <c r="M2171">
        <v>6</v>
      </c>
      <c r="N2171" s="7">
        <f t="shared" si="67"/>
        <v>0.33333333333333331</v>
      </c>
      <c r="O2171">
        <v>2</v>
      </c>
      <c r="P2171">
        <v>0</v>
      </c>
      <c r="Q2171">
        <v>14</v>
      </c>
      <c r="R2171">
        <v>12</v>
      </c>
      <c r="S2171" t="s">
        <v>6516</v>
      </c>
      <c r="T2171" t="s">
        <v>6636</v>
      </c>
      <c r="U2171" t="s">
        <v>14813</v>
      </c>
    </row>
    <row r="2172" spans="1:21" x14ac:dyDescent="0.3">
      <c r="A2172" t="s">
        <v>6637</v>
      </c>
      <c r="B2172" t="s">
        <v>6638</v>
      </c>
      <c r="C2172" t="s">
        <v>20</v>
      </c>
      <c r="D2172" t="s">
        <v>21</v>
      </c>
      <c r="E2172" t="s">
        <v>22</v>
      </c>
      <c r="F2172" t="s">
        <v>29</v>
      </c>
      <c r="G2172" t="s">
        <v>24</v>
      </c>
      <c r="H2172">
        <v>131</v>
      </c>
      <c r="I2172">
        <v>8</v>
      </c>
      <c r="J2172">
        <v>16.399999999999999</v>
      </c>
      <c r="K2172" s="5">
        <f t="shared" si="66"/>
        <v>1</v>
      </c>
      <c r="L2172">
        <v>4</v>
      </c>
      <c r="M2172">
        <v>1</v>
      </c>
      <c r="N2172" s="7">
        <f t="shared" si="67"/>
        <v>0.2</v>
      </c>
      <c r="O2172">
        <v>3</v>
      </c>
      <c r="P2172">
        <v>0</v>
      </c>
      <c r="Q2172">
        <v>3</v>
      </c>
      <c r="R2172">
        <v>4</v>
      </c>
      <c r="S2172" t="s">
        <v>6516</v>
      </c>
      <c r="T2172" t="s">
        <v>6639</v>
      </c>
      <c r="U2172" t="s">
        <v>14813</v>
      </c>
    </row>
    <row r="2173" spans="1:21" x14ac:dyDescent="0.3">
      <c r="A2173" t="s">
        <v>6640</v>
      </c>
      <c r="B2173" t="s">
        <v>6641</v>
      </c>
      <c r="C2173" t="s">
        <v>20</v>
      </c>
      <c r="D2173" t="s">
        <v>42</v>
      </c>
      <c r="E2173" t="s">
        <v>22</v>
      </c>
      <c r="F2173" t="s">
        <v>23</v>
      </c>
      <c r="G2173" t="s">
        <v>24</v>
      </c>
      <c r="H2173">
        <v>142</v>
      </c>
      <c r="I2173">
        <v>9</v>
      </c>
      <c r="J2173">
        <v>15.8</v>
      </c>
      <c r="K2173" s="5">
        <f t="shared" si="66"/>
        <v>1</v>
      </c>
      <c r="L2173">
        <v>5</v>
      </c>
      <c r="M2173">
        <v>3</v>
      </c>
      <c r="N2173" s="7">
        <f t="shared" si="67"/>
        <v>0.375</v>
      </c>
      <c r="O2173">
        <v>1</v>
      </c>
      <c r="P2173">
        <v>0</v>
      </c>
      <c r="Q2173">
        <v>5</v>
      </c>
      <c r="R2173">
        <v>7</v>
      </c>
      <c r="S2173" t="s">
        <v>6516</v>
      </c>
      <c r="T2173" t="s">
        <v>6642</v>
      </c>
      <c r="U2173" t="s">
        <v>14813</v>
      </c>
    </row>
    <row r="2174" spans="1:21" x14ac:dyDescent="0.3">
      <c r="A2174" t="s">
        <v>6643</v>
      </c>
      <c r="B2174" t="s">
        <v>6644</v>
      </c>
      <c r="C2174" t="s">
        <v>20</v>
      </c>
      <c r="D2174" t="s">
        <v>21</v>
      </c>
      <c r="E2174" t="s">
        <v>22</v>
      </c>
      <c r="F2174" t="s">
        <v>29</v>
      </c>
      <c r="G2174" t="s">
        <v>24</v>
      </c>
      <c r="H2174">
        <v>161</v>
      </c>
      <c r="I2174">
        <v>10</v>
      </c>
      <c r="J2174">
        <v>16.100000000000001</v>
      </c>
      <c r="K2174" s="5">
        <f t="shared" si="66"/>
        <v>1</v>
      </c>
      <c r="L2174">
        <v>7</v>
      </c>
      <c r="M2174">
        <v>3</v>
      </c>
      <c r="N2174" s="7">
        <f t="shared" si="67"/>
        <v>0.3</v>
      </c>
      <c r="O2174">
        <v>0</v>
      </c>
      <c r="P2174">
        <v>0</v>
      </c>
      <c r="Q2174">
        <v>4</v>
      </c>
      <c r="R2174">
        <v>5</v>
      </c>
      <c r="S2174" t="s">
        <v>6516</v>
      </c>
      <c r="T2174" t="s">
        <v>6645</v>
      </c>
      <c r="U2174" t="s">
        <v>14813</v>
      </c>
    </row>
    <row r="2175" spans="1:21" x14ac:dyDescent="0.3">
      <c r="A2175" t="s">
        <v>6646</v>
      </c>
      <c r="B2175" t="s">
        <v>6647</v>
      </c>
      <c r="C2175" t="s">
        <v>20</v>
      </c>
      <c r="D2175" t="s">
        <v>21</v>
      </c>
      <c r="E2175" t="s">
        <v>22</v>
      </c>
      <c r="F2175" t="s">
        <v>29</v>
      </c>
      <c r="G2175" t="s">
        <v>24</v>
      </c>
      <c r="H2175">
        <v>99</v>
      </c>
      <c r="I2175">
        <v>9</v>
      </c>
      <c r="J2175">
        <v>11</v>
      </c>
      <c r="K2175" s="5">
        <f t="shared" si="66"/>
        <v>0</v>
      </c>
      <c r="L2175">
        <v>4</v>
      </c>
      <c r="M2175">
        <v>3</v>
      </c>
      <c r="N2175" s="7">
        <f t="shared" si="67"/>
        <v>0.42857142857142855</v>
      </c>
      <c r="O2175">
        <v>2</v>
      </c>
      <c r="P2175">
        <v>0</v>
      </c>
      <c r="Q2175">
        <v>3</v>
      </c>
      <c r="R2175">
        <v>5</v>
      </c>
      <c r="S2175" t="s">
        <v>6516</v>
      </c>
      <c r="T2175" t="s">
        <v>6648</v>
      </c>
      <c r="U2175" t="s">
        <v>14813</v>
      </c>
    </row>
    <row r="2176" spans="1:21" x14ac:dyDescent="0.3">
      <c r="A2176" t="s">
        <v>6649</v>
      </c>
      <c r="B2176" t="s">
        <v>6650</v>
      </c>
      <c r="C2176" t="s">
        <v>20</v>
      </c>
      <c r="D2176" t="s">
        <v>21</v>
      </c>
      <c r="E2176" t="s">
        <v>22</v>
      </c>
      <c r="F2176" t="s">
        <v>23</v>
      </c>
      <c r="G2176" t="s">
        <v>24</v>
      </c>
      <c r="H2176">
        <v>169</v>
      </c>
      <c r="I2176">
        <v>8</v>
      </c>
      <c r="J2176">
        <v>21.1</v>
      </c>
      <c r="K2176" s="5">
        <f t="shared" si="66"/>
        <v>1</v>
      </c>
      <c r="L2176">
        <v>6</v>
      </c>
      <c r="M2176">
        <v>2</v>
      </c>
      <c r="N2176" s="7">
        <f t="shared" si="67"/>
        <v>0.25</v>
      </c>
      <c r="O2176">
        <v>0</v>
      </c>
      <c r="P2176">
        <v>0</v>
      </c>
      <c r="Q2176">
        <v>4</v>
      </c>
      <c r="R2176">
        <v>18</v>
      </c>
      <c r="S2176" t="s">
        <v>6516</v>
      </c>
      <c r="T2176" t="s">
        <v>6651</v>
      </c>
      <c r="U2176" t="s">
        <v>14813</v>
      </c>
    </row>
    <row r="2177" spans="1:21" x14ac:dyDescent="0.3">
      <c r="A2177" t="s">
        <v>6652</v>
      </c>
      <c r="B2177" t="s">
        <v>6653</v>
      </c>
      <c r="C2177" t="s">
        <v>20</v>
      </c>
      <c r="D2177" t="s">
        <v>21</v>
      </c>
      <c r="E2177" t="s">
        <v>37</v>
      </c>
      <c r="F2177" t="s">
        <v>38</v>
      </c>
      <c r="G2177" t="s">
        <v>24</v>
      </c>
      <c r="H2177">
        <v>339</v>
      </c>
      <c r="I2177">
        <v>19</v>
      </c>
      <c r="J2177">
        <v>17.8</v>
      </c>
      <c r="K2177" s="5">
        <f t="shared" si="66"/>
        <v>1</v>
      </c>
      <c r="L2177">
        <v>11</v>
      </c>
      <c r="M2177">
        <v>7</v>
      </c>
      <c r="N2177" s="7">
        <f t="shared" si="67"/>
        <v>0.3888888888888889</v>
      </c>
      <c r="O2177">
        <v>1</v>
      </c>
      <c r="P2177">
        <v>0</v>
      </c>
      <c r="Q2177">
        <v>11</v>
      </c>
      <c r="R2177">
        <v>5</v>
      </c>
      <c r="S2177" t="s">
        <v>6516</v>
      </c>
      <c r="T2177" t="s">
        <v>6654</v>
      </c>
      <c r="U2177" t="s">
        <v>14813</v>
      </c>
    </row>
    <row r="2178" spans="1:21" x14ac:dyDescent="0.3">
      <c r="A2178" t="s">
        <v>6655</v>
      </c>
      <c r="B2178" t="s">
        <v>6656</v>
      </c>
      <c r="C2178" t="s">
        <v>20</v>
      </c>
      <c r="D2178" t="s">
        <v>21</v>
      </c>
      <c r="E2178" t="s">
        <v>22</v>
      </c>
      <c r="F2178" t="s">
        <v>38</v>
      </c>
      <c r="G2178" t="s">
        <v>24</v>
      </c>
      <c r="H2178">
        <v>256</v>
      </c>
      <c r="I2178">
        <v>15</v>
      </c>
      <c r="J2178">
        <v>17.100000000000001</v>
      </c>
      <c r="K2178" s="5">
        <f t="shared" si="66"/>
        <v>1</v>
      </c>
      <c r="L2178">
        <v>11</v>
      </c>
      <c r="M2178">
        <v>3</v>
      </c>
      <c r="N2178" s="7">
        <f t="shared" si="67"/>
        <v>0.21428571428571427</v>
      </c>
      <c r="O2178">
        <v>0</v>
      </c>
      <c r="P2178">
        <v>1</v>
      </c>
      <c r="Q2178">
        <v>18</v>
      </c>
      <c r="R2178">
        <v>9</v>
      </c>
      <c r="S2178" t="s">
        <v>6516</v>
      </c>
      <c r="T2178" t="s">
        <v>6657</v>
      </c>
      <c r="U2178" t="s">
        <v>14813</v>
      </c>
    </row>
    <row r="2179" spans="1:21" x14ac:dyDescent="0.3">
      <c r="A2179" t="s">
        <v>6658</v>
      </c>
      <c r="B2179" t="s">
        <v>6659</v>
      </c>
      <c r="C2179" t="s">
        <v>20</v>
      </c>
      <c r="D2179" t="s">
        <v>21</v>
      </c>
      <c r="E2179" t="s">
        <v>22</v>
      </c>
      <c r="F2179" t="s">
        <v>29</v>
      </c>
      <c r="G2179" t="s">
        <v>173</v>
      </c>
      <c r="H2179">
        <v>154</v>
      </c>
      <c r="I2179">
        <v>8</v>
      </c>
      <c r="J2179">
        <v>19.2</v>
      </c>
      <c r="K2179" s="5">
        <f t="shared" ref="K2179:K2242" si="68">IF(J2179&gt;15, 1, 0)</f>
        <v>1</v>
      </c>
      <c r="L2179">
        <v>4</v>
      </c>
      <c r="M2179">
        <v>3</v>
      </c>
      <c r="N2179" s="7">
        <f t="shared" ref="N2179:N2242" si="69">IFERROR(M2179/(M2179+L2179), 0)</f>
        <v>0.42857142857142855</v>
      </c>
      <c r="O2179">
        <v>1</v>
      </c>
      <c r="P2179">
        <v>0</v>
      </c>
      <c r="Q2179">
        <v>5</v>
      </c>
      <c r="R2179">
        <v>2</v>
      </c>
      <c r="S2179" t="s">
        <v>6516</v>
      </c>
      <c r="T2179" t="s">
        <v>6660</v>
      </c>
      <c r="U2179" t="s">
        <v>14813</v>
      </c>
    </row>
    <row r="2180" spans="1:21" x14ac:dyDescent="0.3">
      <c r="A2180" t="s">
        <v>6661</v>
      </c>
      <c r="B2180" t="s">
        <v>6662</v>
      </c>
      <c r="C2180" t="s">
        <v>20</v>
      </c>
      <c r="D2180" t="s">
        <v>42</v>
      </c>
      <c r="E2180" t="s">
        <v>49</v>
      </c>
      <c r="F2180" t="s">
        <v>38</v>
      </c>
      <c r="G2180" t="s">
        <v>24</v>
      </c>
      <c r="H2180">
        <v>505</v>
      </c>
      <c r="I2180">
        <v>21</v>
      </c>
      <c r="J2180">
        <v>24</v>
      </c>
      <c r="K2180" s="5">
        <f t="shared" si="68"/>
        <v>1</v>
      </c>
      <c r="L2180">
        <v>13</v>
      </c>
      <c r="M2180">
        <v>4</v>
      </c>
      <c r="N2180" s="7">
        <f t="shared" si="69"/>
        <v>0.23529411764705882</v>
      </c>
      <c r="O2180">
        <v>3</v>
      </c>
      <c r="P2180">
        <v>1</v>
      </c>
      <c r="Q2180">
        <v>20</v>
      </c>
      <c r="R2180">
        <v>20</v>
      </c>
      <c r="S2180" t="s">
        <v>6516</v>
      </c>
      <c r="T2180" t="s">
        <v>6663</v>
      </c>
      <c r="U2180" t="s">
        <v>14813</v>
      </c>
    </row>
    <row r="2181" spans="1:21" x14ac:dyDescent="0.3">
      <c r="A2181" t="s">
        <v>6664</v>
      </c>
      <c r="B2181" t="s">
        <v>6665</v>
      </c>
      <c r="C2181" t="s">
        <v>20</v>
      </c>
      <c r="D2181" t="s">
        <v>21</v>
      </c>
      <c r="E2181" t="s">
        <v>37</v>
      </c>
      <c r="F2181" t="s">
        <v>38</v>
      </c>
      <c r="G2181" t="s">
        <v>24</v>
      </c>
      <c r="H2181">
        <v>762</v>
      </c>
      <c r="I2181">
        <v>42</v>
      </c>
      <c r="J2181">
        <v>18.100000000000001</v>
      </c>
      <c r="K2181" s="5">
        <f t="shared" si="68"/>
        <v>1</v>
      </c>
      <c r="L2181">
        <v>19</v>
      </c>
      <c r="M2181">
        <v>20</v>
      </c>
      <c r="N2181" s="7">
        <f t="shared" si="69"/>
        <v>0.51282051282051277</v>
      </c>
      <c r="O2181">
        <v>1</v>
      </c>
      <c r="P2181">
        <v>2</v>
      </c>
      <c r="Q2181">
        <v>34</v>
      </c>
      <c r="R2181">
        <v>45</v>
      </c>
      <c r="S2181" t="s">
        <v>6516</v>
      </c>
      <c r="T2181" t="s">
        <v>6666</v>
      </c>
      <c r="U2181" t="s">
        <v>14813</v>
      </c>
    </row>
    <row r="2182" spans="1:21" x14ac:dyDescent="0.3">
      <c r="A2182" t="s">
        <v>6667</v>
      </c>
      <c r="B2182" t="s">
        <v>6668</v>
      </c>
      <c r="C2182" t="s">
        <v>20</v>
      </c>
      <c r="D2182" t="s">
        <v>21</v>
      </c>
      <c r="E2182" t="s">
        <v>22</v>
      </c>
      <c r="F2182" t="s">
        <v>29</v>
      </c>
      <c r="G2182" t="s">
        <v>24</v>
      </c>
      <c r="H2182">
        <v>172</v>
      </c>
      <c r="I2182">
        <v>10</v>
      </c>
      <c r="J2182">
        <v>17.2</v>
      </c>
      <c r="K2182" s="5">
        <f t="shared" si="68"/>
        <v>1</v>
      </c>
      <c r="L2182">
        <v>6</v>
      </c>
      <c r="M2182">
        <v>4</v>
      </c>
      <c r="N2182" s="7">
        <f t="shared" si="69"/>
        <v>0.4</v>
      </c>
      <c r="O2182">
        <v>0</v>
      </c>
      <c r="P2182">
        <v>0</v>
      </c>
      <c r="Q2182">
        <v>5</v>
      </c>
      <c r="R2182">
        <v>5</v>
      </c>
      <c r="S2182" t="s">
        <v>6516</v>
      </c>
      <c r="T2182" t="s">
        <v>6669</v>
      </c>
      <c r="U2182" t="s">
        <v>14813</v>
      </c>
    </row>
    <row r="2183" spans="1:21" x14ac:dyDescent="0.3">
      <c r="A2183" t="s">
        <v>6670</v>
      </c>
      <c r="B2183" t="s">
        <v>6671</v>
      </c>
      <c r="C2183" t="s">
        <v>20</v>
      </c>
      <c r="D2183" t="s">
        <v>21</v>
      </c>
      <c r="E2183" t="s">
        <v>22</v>
      </c>
      <c r="F2183" t="s">
        <v>29</v>
      </c>
      <c r="G2183" t="s">
        <v>24</v>
      </c>
      <c r="H2183">
        <v>127</v>
      </c>
      <c r="I2183">
        <v>11</v>
      </c>
      <c r="J2183">
        <v>11.5</v>
      </c>
      <c r="K2183" s="5">
        <f t="shared" si="68"/>
        <v>0</v>
      </c>
      <c r="L2183">
        <v>4</v>
      </c>
      <c r="M2183">
        <v>5</v>
      </c>
      <c r="N2183" s="7">
        <f t="shared" si="69"/>
        <v>0.55555555555555558</v>
      </c>
      <c r="O2183">
        <v>1</v>
      </c>
      <c r="P2183">
        <v>1</v>
      </c>
      <c r="Q2183">
        <v>6</v>
      </c>
      <c r="R2183">
        <v>12</v>
      </c>
      <c r="S2183" t="s">
        <v>6516</v>
      </c>
      <c r="T2183" t="s">
        <v>6672</v>
      </c>
      <c r="U2183" t="s">
        <v>14813</v>
      </c>
    </row>
    <row r="2184" spans="1:21" x14ac:dyDescent="0.3">
      <c r="A2184" t="s">
        <v>6673</v>
      </c>
      <c r="B2184" t="s">
        <v>6674</v>
      </c>
      <c r="C2184" t="s">
        <v>20</v>
      </c>
      <c r="D2184" t="s">
        <v>33</v>
      </c>
      <c r="E2184" t="s">
        <v>37</v>
      </c>
      <c r="F2184" t="s">
        <v>38</v>
      </c>
      <c r="G2184" t="s">
        <v>173</v>
      </c>
      <c r="H2184">
        <v>310</v>
      </c>
      <c r="I2184">
        <v>17</v>
      </c>
      <c r="J2184">
        <v>18.2</v>
      </c>
      <c r="K2184" s="5">
        <f t="shared" si="68"/>
        <v>1</v>
      </c>
      <c r="L2184">
        <v>3</v>
      </c>
      <c r="M2184">
        <v>12</v>
      </c>
      <c r="N2184" s="7">
        <f t="shared" si="69"/>
        <v>0.8</v>
      </c>
      <c r="O2184">
        <v>2</v>
      </c>
      <c r="P2184">
        <v>0</v>
      </c>
      <c r="Q2184">
        <v>11</v>
      </c>
      <c r="R2184">
        <v>13</v>
      </c>
      <c r="S2184" t="s">
        <v>129</v>
      </c>
      <c r="T2184" t="s">
        <v>6675</v>
      </c>
      <c r="U2184" t="s">
        <v>14794</v>
      </c>
    </row>
    <row r="2185" spans="1:21" x14ac:dyDescent="0.3">
      <c r="A2185" t="s">
        <v>6676</v>
      </c>
      <c r="B2185" t="s">
        <v>6677</v>
      </c>
      <c r="C2185" t="s">
        <v>20</v>
      </c>
      <c r="D2185" t="s">
        <v>21</v>
      </c>
      <c r="E2185" t="s">
        <v>37</v>
      </c>
      <c r="F2185" t="s">
        <v>38</v>
      </c>
      <c r="G2185" t="s">
        <v>24</v>
      </c>
      <c r="H2185">
        <v>411</v>
      </c>
      <c r="I2185">
        <v>25</v>
      </c>
      <c r="J2185">
        <v>16.399999999999999</v>
      </c>
      <c r="K2185" s="5">
        <f t="shared" si="68"/>
        <v>1</v>
      </c>
      <c r="L2185">
        <v>13</v>
      </c>
      <c r="M2185">
        <v>9</v>
      </c>
      <c r="N2185" s="7">
        <f t="shared" si="69"/>
        <v>0.40909090909090912</v>
      </c>
      <c r="O2185">
        <v>3</v>
      </c>
      <c r="P2185">
        <v>0</v>
      </c>
      <c r="Q2185">
        <v>15</v>
      </c>
      <c r="R2185">
        <v>22</v>
      </c>
      <c r="S2185" t="s">
        <v>129</v>
      </c>
      <c r="T2185" t="s">
        <v>6678</v>
      </c>
      <c r="U2185" t="s">
        <v>14794</v>
      </c>
    </row>
    <row r="2186" spans="1:21" x14ac:dyDescent="0.3">
      <c r="A2186" t="s">
        <v>6679</v>
      </c>
      <c r="B2186" t="s">
        <v>6680</v>
      </c>
      <c r="C2186" t="s">
        <v>20</v>
      </c>
      <c r="D2186" t="s">
        <v>21</v>
      </c>
      <c r="E2186" t="s">
        <v>22</v>
      </c>
      <c r="F2186" t="s">
        <v>29</v>
      </c>
      <c r="G2186" t="s">
        <v>24</v>
      </c>
      <c r="H2186">
        <v>140</v>
      </c>
      <c r="I2186">
        <v>10</v>
      </c>
      <c r="J2186">
        <v>14</v>
      </c>
      <c r="K2186" s="5">
        <f t="shared" si="68"/>
        <v>0</v>
      </c>
      <c r="L2186">
        <v>7</v>
      </c>
      <c r="M2186">
        <v>2</v>
      </c>
      <c r="N2186" s="7">
        <f t="shared" si="69"/>
        <v>0.22222222222222221</v>
      </c>
      <c r="O2186">
        <v>1</v>
      </c>
      <c r="P2186">
        <v>0</v>
      </c>
      <c r="Q2186">
        <v>7</v>
      </c>
      <c r="R2186">
        <v>11</v>
      </c>
      <c r="S2186" t="s">
        <v>129</v>
      </c>
      <c r="T2186" t="s">
        <v>6681</v>
      </c>
      <c r="U2186" t="s">
        <v>14794</v>
      </c>
    </row>
    <row r="2187" spans="1:21" x14ac:dyDescent="0.3">
      <c r="A2187" t="s">
        <v>6682</v>
      </c>
      <c r="B2187" t="s">
        <v>6683</v>
      </c>
      <c r="C2187" t="s">
        <v>20</v>
      </c>
      <c r="D2187" t="s">
        <v>21</v>
      </c>
      <c r="E2187" t="s">
        <v>22</v>
      </c>
      <c r="F2187" t="s">
        <v>29</v>
      </c>
      <c r="G2187" t="s">
        <v>24</v>
      </c>
      <c r="H2187">
        <v>219</v>
      </c>
      <c r="I2187">
        <v>9</v>
      </c>
      <c r="J2187">
        <v>24.3</v>
      </c>
      <c r="K2187" s="5">
        <f t="shared" si="68"/>
        <v>1</v>
      </c>
      <c r="L2187">
        <v>3</v>
      </c>
      <c r="M2187">
        <v>4</v>
      </c>
      <c r="N2187" s="7">
        <f t="shared" si="69"/>
        <v>0.5714285714285714</v>
      </c>
      <c r="O2187">
        <v>2</v>
      </c>
      <c r="P2187">
        <v>0</v>
      </c>
      <c r="Q2187">
        <v>4</v>
      </c>
      <c r="R2187">
        <v>5</v>
      </c>
      <c r="S2187" t="s">
        <v>129</v>
      </c>
      <c r="T2187" t="s">
        <v>6684</v>
      </c>
      <c r="U2187" t="s">
        <v>14794</v>
      </c>
    </row>
    <row r="2188" spans="1:21" x14ac:dyDescent="0.3">
      <c r="A2188" t="s">
        <v>6685</v>
      </c>
      <c r="B2188" t="s">
        <v>6686</v>
      </c>
      <c r="C2188" t="s">
        <v>20</v>
      </c>
      <c r="D2188" t="s">
        <v>42</v>
      </c>
      <c r="E2188" t="s">
        <v>22</v>
      </c>
      <c r="F2188" t="s">
        <v>29</v>
      </c>
      <c r="G2188" t="s">
        <v>24</v>
      </c>
      <c r="H2188">
        <v>178</v>
      </c>
      <c r="I2188">
        <v>9</v>
      </c>
      <c r="J2188">
        <v>19.8</v>
      </c>
      <c r="K2188" s="5">
        <f t="shared" si="68"/>
        <v>1</v>
      </c>
      <c r="L2188">
        <v>5</v>
      </c>
      <c r="M2188">
        <v>3</v>
      </c>
      <c r="N2188" s="7">
        <f t="shared" si="69"/>
        <v>0.375</v>
      </c>
      <c r="O2188">
        <v>0</v>
      </c>
      <c r="P2188">
        <v>1</v>
      </c>
      <c r="Q2188">
        <v>8</v>
      </c>
      <c r="R2188">
        <v>4</v>
      </c>
      <c r="S2188" t="s">
        <v>129</v>
      </c>
      <c r="T2188" t="s">
        <v>6687</v>
      </c>
      <c r="U2188" t="s">
        <v>14794</v>
      </c>
    </row>
    <row r="2189" spans="1:21" x14ac:dyDescent="0.3">
      <c r="A2189" t="s">
        <v>6688</v>
      </c>
      <c r="B2189" t="s">
        <v>6689</v>
      </c>
      <c r="C2189" t="s">
        <v>20</v>
      </c>
      <c r="D2189" t="s">
        <v>21</v>
      </c>
      <c r="E2189" t="s">
        <v>22</v>
      </c>
      <c r="F2189" t="s">
        <v>29</v>
      </c>
      <c r="G2189" t="s">
        <v>24</v>
      </c>
      <c r="H2189">
        <v>335</v>
      </c>
      <c r="I2189">
        <v>18</v>
      </c>
      <c r="J2189">
        <v>18.600000000000001</v>
      </c>
      <c r="K2189" s="5">
        <f t="shared" si="68"/>
        <v>1</v>
      </c>
      <c r="L2189">
        <v>11</v>
      </c>
      <c r="M2189">
        <v>6</v>
      </c>
      <c r="N2189" s="7">
        <f t="shared" si="69"/>
        <v>0.35294117647058826</v>
      </c>
      <c r="O2189">
        <v>1</v>
      </c>
      <c r="P2189">
        <v>0</v>
      </c>
      <c r="Q2189">
        <v>9</v>
      </c>
      <c r="R2189">
        <v>23</v>
      </c>
      <c r="S2189" t="s">
        <v>129</v>
      </c>
      <c r="T2189" t="s">
        <v>6690</v>
      </c>
      <c r="U2189" t="s">
        <v>14794</v>
      </c>
    </row>
    <row r="2190" spans="1:21" x14ac:dyDescent="0.3">
      <c r="A2190" t="s">
        <v>6691</v>
      </c>
      <c r="B2190" t="s">
        <v>6692</v>
      </c>
      <c r="C2190" t="s">
        <v>20</v>
      </c>
      <c r="D2190" t="s">
        <v>21</v>
      </c>
      <c r="E2190" t="s">
        <v>22</v>
      </c>
      <c r="F2190" t="s">
        <v>29</v>
      </c>
      <c r="G2190" t="s">
        <v>24</v>
      </c>
      <c r="H2190">
        <v>24</v>
      </c>
      <c r="I2190">
        <v>3</v>
      </c>
      <c r="J2190">
        <v>8</v>
      </c>
      <c r="K2190" s="5">
        <f t="shared" si="68"/>
        <v>0</v>
      </c>
      <c r="L2190">
        <v>0</v>
      </c>
      <c r="M2190">
        <v>0</v>
      </c>
      <c r="N2190" s="7">
        <f t="shared" si="69"/>
        <v>0</v>
      </c>
      <c r="O2190">
        <v>2</v>
      </c>
      <c r="P2190">
        <v>1</v>
      </c>
      <c r="Q2190">
        <v>3</v>
      </c>
      <c r="R2190">
        <v>6</v>
      </c>
      <c r="S2190" t="s">
        <v>129</v>
      </c>
      <c r="T2190" t="s">
        <v>6693</v>
      </c>
      <c r="U2190" t="s">
        <v>14794</v>
      </c>
    </row>
    <row r="2191" spans="1:21" x14ac:dyDescent="0.3">
      <c r="A2191" t="s">
        <v>6694</v>
      </c>
      <c r="B2191" t="s">
        <v>6695</v>
      </c>
      <c r="C2191" t="s">
        <v>20</v>
      </c>
      <c r="D2191" t="s">
        <v>21</v>
      </c>
      <c r="E2191" t="s">
        <v>22</v>
      </c>
      <c r="F2191" t="s">
        <v>29</v>
      </c>
      <c r="G2191" t="s">
        <v>24</v>
      </c>
      <c r="H2191">
        <v>40</v>
      </c>
      <c r="I2191">
        <v>4</v>
      </c>
      <c r="J2191">
        <v>10</v>
      </c>
      <c r="K2191" s="5">
        <f t="shared" si="68"/>
        <v>0</v>
      </c>
      <c r="L2191">
        <v>0</v>
      </c>
      <c r="M2191">
        <v>0</v>
      </c>
      <c r="N2191" s="7">
        <f t="shared" si="69"/>
        <v>0</v>
      </c>
      <c r="O2191">
        <v>2</v>
      </c>
      <c r="P2191">
        <v>2</v>
      </c>
      <c r="Q2191">
        <v>2</v>
      </c>
      <c r="R2191">
        <v>5</v>
      </c>
      <c r="S2191" t="s">
        <v>129</v>
      </c>
      <c r="T2191" t="s">
        <v>6696</v>
      </c>
      <c r="U2191" t="s">
        <v>14794</v>
      </c>
    </row>
    <row r="2192" spans="1:21" x14ac:dyDescent="0.3">
      <c r="A2192" t="s">
        <v>6697</v>
      </c>
      <c r="B2192" t="s">
        <v>6698</v>
      </c>
      <c r="C2192" t="s">
        <v>20</v>
      </c>
      <c r="D2192" t="s">
        <v>21</v>
      </c>
      <c r="E2192" t="s">
        <v>22</v>
      </c>
      <c r="F2192" t="s">
        <v>29</v>
      </c>
      <c r="G2192" t="s">
        <v>24</v>
      </c>
      <c r="H2192">
        <v>416</v>
      </c>
      <c r="I2192">
        <v>24</v>
      </c>
      <c r="J2192">
        <v>17.3</v>
      </c>
      <c r="K2192" s="5">
        <f t="shared" si="68"/>
        <v>1</v>
      </c>
      <c r="L2192">
        <v>10</v>
      </c>
      <c r="M2192">
        <v>12</v>
      </c>
      <c r="N2192" s="7">
        <f t="shared" si="69"/>
        <v>0.54545454545454541</v>
      </c>
      <c r="O2192">
        <v>1</v>
      </c>
      <c r="P2192">
        <v>0</v>
      </c>
      <c r="Q2192">
        <v>12</v>
      </c>
      <c r="R2192">
        <v>20</v>
      </c>
      <c r="S2192" t="s">
        <v>129</v>
      </c>
      <c r="T2192" t="s">
        <v>6699</v>
      </c>
      <c r="U2192" t="s">
        <v>14794</v>
      </c>
    </row>
    <row r="2193" spans="1:21" x14ac:dyDescent="0.3">
      <c r="A2193" t="s">
        <v>6700</v>
      </c>
      <c r="B2193" t="s">
        <v>6701</v>
      </c>
      <c r="C2193" t="s">
        <v>20</v>
      </c>
      <c r="D2193" t="s">
        <v>21</v>
      </c>
      <c r="E2193" t="s">
        <v>22</v>
      </c>
      <c r="F2193" t="s">
        <v>29</v>
      </c>
      <c r="G2193" t="s">
        <v>24</v>
      </c>
      <c r="H2193">
        <v>196</v>
      </c>
      <c r="I2193">
        <v>10</v>
      </c>
      <c r="J2193">
        <v>19.600000000000001</v>
      </c>
      <c r="K2193" s="5">
        <f t="shared" si="68"/>
        <v>1</v>
      </c>
      <c r="L2193">
        <v>3</v>
      </c>
      <c r="M2193">
        <v>5</v>
      </c>
      <c r="N2193" s="7">
        <f t="shared" si="69"/>
        <v>0.625</v>
      </c>
      <c r="O2193">
        <v>2</v>
      </c>
      <c r="P2193">
        <v>0</v>
      </c>
      <c r="Q2193">
        <v>10</v>
      </c>
      <c r="R2193">
        <v>8</v>
      </c>
      <c r="S2193" t="s">
        <v>129</v>
      </c>
      <c r="T2193" t="s">
        <v>6702</v>
      </c>
      <c r="U2193" t="s">
        <v>14794</v>
      </c>
    </row>
    <row r="2194" spans="1:21" x14ac:dyDescent="0.3">
      <c r="A2194" t="s">
        <v>6703</v>
      </c>
      <c r="B2194" t="s">
        <v>6704</v>
      </c>
      <c r="C2194" t="s">
        <v>20</v>
      </c>
      <c r="D2194" t="s">
        <v>21</v>
      </c>
      <c r="E2194" t="s">
        <v>22</v>
      </c>
      <c r="F2194" t="s">
        <v>29</v>
      </c>
      <c r="G2194" t="s">
        <v>53</v>
      </c>
      <c r="H2194">
        <v>304</v>
      </c>
      <c r="I2194">
        <v>13</v>
      </c>
      <c r="J2194">
        <v>23.4</v>
      </c>
      <c r="K2194" s="5">
        <f t="shared" si="68"/>
        <v>1</v>
      </c>
      <c r="L2194">
        <v>6</v>
      </c>
      <c r="M2194">
        <v>4</v>
      </c>
      <c r="N2194" s="7">
        <f t="shared" si="69"/>
        <v>0.4</v>
      </c>
      <c r="O2194">
        <v>3</v>
      </c>
      <c r="P2194">
        <v>0</v>
      </c>
      <c r="Q2194">
        <v>8</v>
      </c>
      <c r="R2194">
        <v>20</v>
      </c>
      <c r="S2194" t="s">
        <v>129</v>
      </c>
      <c r="T2194" t="s">
        <v>6705</v>
      </c>
      <c r="U2194" t="s">
        <v>14794</v>
      </c>
    </row>
    <row r="2195" spans="1:21" x14ac:dyDescent="0.3">
      <c r="A2195" t="s">
        <v>6706</v>
      </c>
      <c r="B2195" t="s">
        <v>6707</v>
      </c>
      <c r="C2195" t="s">
        <v>20</v>
      </c>
      <c r="D2195" t="s">
        <v>21</v>
      </c>
      <c r="E2195" t="s">
        <v>37</v>
      </c>
      <c r="F2195" t="s">
        <v>38</v>
      </c>
      <c r="G2195" t="s">
        <v>24</v>
      </c>
      <c r="H2195">
        <v>707</v>
      </c>
      <c r="I2195">
        <v>34</v>
      </c>
      <c r="J2195">
        <v>20.8</v>
      </c>
      <c r="K2195" s="5">
        <f t="shared" si="68"/>
        <v>1</v>
      </c>
      <c r="L2195">
        <v>12</v>
      </c>
      <c r="M2195">
        <v>20</v>
      </c>
      <c r="N2195" s="7">
        <f t="shared" si="69"/>
        <v>0.625</v>
      </c>
      <c r="O2195">
        <v>0</v>
      </c>
      <c r="P2195">
        <v>2</v>
      </c>
      <c r="Q2195">
        <v>26</v>
      </c>
      <c r="R2195">
        <v>33</v>
      </c>
      <c r="S2195" t="s">
        <v>129</v>
      </c>
      <c r="T2195" t="s">
        <v>6708</v>
      </c>
      <c r="U2195" t="s">
        <v>14794</v>
      </c>
    </row>
    <row r="2196" spans="1:21" x14ac:dyDescent="0.3">
      <c r="A2196" t="s">
        <v>6709</v>
      </c>
      <c r="B2196" t="s">
        <v>6710</v>
      </c>
      <c r="C2196" t="s">
        <v>20</v>
      </c>
      <c r="D2196" t="s">
        <v>21</v>
      </c>
      <c r="E2196" t="s">
        <v>22</v>
      </c>
      <c r="F2196" t="s">
        <v>23</v>
      </c>
      <c r="G2196" t="s">
        <v>24</v>
      </c>
      <c r="H2196">
        <v>230</v>
      </c>
      <c r="I2196">
        <v>14</v>
      </c>
      <c r="J2196">
        <v>16.399999999999999</v>
      </c>
      <c r="K2196" s="5">
        <f t="shared" si="68"/>
        <v>1</v>
      </c>
      <c r="L2196">
        <v>9</v>
      </c>
      <c r="M2196">
        <v>5</v>
      </c>
      <c r="N2196" s="7">
        <f t="shared" si="69"/>
        <v>0.35714285714285715</v>
      </c>
      <c r="O2196">
        <v>0</v>
      </c>
      <c r="P2196">
        <v>0</v>
      </c>
      <c r="Q2196">
        <v>13</v>
      </c>
      <c r="R2196">
        <v>12</v>
      </c>
      <c r="S2196" t="s">
        <v>129</v>
      </c>
      <c r="T2196" t="s">
        <v>6711</v>
      </c>
      <c r="U2196" t="s">
        <v>14794</v>
      </c>
    </row>
    <row r="2197" spans="1:21" x14ac:dyDescent="0.3">
      <c r="A2197" t="s">
        <v>6712</v>
      </c>
      <c r="B2197" t="s">
        <v>6713</v>
      </c>
      <c r="C2197" t="s">
        <v>20</v>
      </c>
      <c r="D2197" t="s">
        <v>42</v>
      </c>
      <c r="E2197" t="s">
        <v>22</v>
      </c>
      <c r="F2197" t="s">
        <v>38</v>
      </c>
      <c r="G2197" t="s">
        <v>24</v>
      </c>
      <c r="H2197">
        <v>251</v>
      </c>
      <c r="I2197">
        <v>17</v>
      </c>
      <c r="J2197">
        <v>14.8</v>
      </c>
      <c r="K2197" s="5">
        <f t="shared" si="68"/>
        <v>0</v>
      </c>
      <c r="L2197">
        <v>9</v>
      </c>
      <c r="M2197">
        <v>7</v>
      </c>
      <c r="N2197" s="7">
        <f t="shared" si="69"/>
        <v>0.4375</v>
      </c>
      <c r="O2197">
        <v>1</v>
      </c>
      <c r="P2197">
        <v>0</v>
      </c>
      <c r="Q2197">
        <v>17</v>
      </c>
      <c r="R2197">
        <v>7</v>
      </c>
      <c r="S2197" t="s">
        <v>129</v>
      </c>
      <c r="T2197" t="s">
        <v>6714</v>
      </c>
      <c r="U2197" t="s">
        <v>14794</v>
      </c>
    </row>
    <row r="2198" spans="1:21" x14ac:dyDescent="0.3">
      <c r="A2198" t="s">
        <v>6715</v>
      </c>
      <c r="B2198" t="s">
        <v>6716</v>
      </c>
      <c r="C2198" t="s">
        <v>20</v>
      </c>
      <c r="D2198" t="s">
        <v>42</v>
      </c>
      <c r="E2198" t="s">
        <v>22</v>
      </c>
      <c r="F2198" t="s">
        <v>29</v>
      </c>
      <c r="G2198" t="s">
        <v>24</v>
      </c>
      <c r="H2198">
        <v>112</v>
      </c>
      <c r="I2198">
        <v>9</v>
      </c>
      <c r="J2198">
        <v>12.4</v>
      </c>
      <c r="K2198" s="5">
        <f t="shared" si="68"/>
        <v>0</v>
      </c>
      <c r="L2198">
        <v>0</v>
      </c>
      <c r="M2198">
        <v>0</v>
      </c>
      <c r="N2198" s="7">
        <f t="shared" si="69"/>
        <v>0</v>
      </c>
      <c r="O2198">
        <v>4</v>
      </c>
      <c r="P2198">
        <v>5</v>
      </c>
      <c r="Q2198">
        <v>1</v>
      </c>
      <c r="R2198">
        <v>6</v>
      </c>
      <c r="S2198" t="s">
        <v>129</v>
      </c>
      <c r="T2198" t="s">
        <v>6717</v>
      </c>
      <c r="U2198" t="s">
        <v>14794</v>
      </c>
    </row>
    <row r="2199" spans="1:21" x14ac:dyDescent="0.3">
      <c r="A2199" t="s">
        <v>6718</v>
      </c>
      <c r="B2199" t="s">
        <v>6719</v>
      </c>
      <c r="C2199" t="s">
        <v>20</v>
      </c>
      <c r="D2199" t="s">
        <v>21</v>
      </c>
      <c r="E2199" t="s">
        <v>22</v>
      </c>
      <c r="F2199" t="s">
        <v>29</v>
      </c>
      <c r="G2199" t="s">
        <v>24</v>
      </c>
      <c r="H2199">
        <v>111</v>
      </c>
      <c r="I2199">
        <v>10</v>
      </c>
      <c r="J2199">
        <v>11.1</v>
      </c>
      <c r="K2199" s="5">
        <f t="shared" si="68"/>
        <v>0</v>
      </c>
      <c r="L2199">
        <v>5</v>
      </c>
      <c r="M2199">
        <v>5</v>
      </c>
      <c r="N2199" s="7">
        <f t="shared" si="69"/>
        <v>0.5</v>
      </c>
      <c r="O2199">
        <v>0</v>
      </c>
      <c r="P2199">
        <v>0</v>
      </c>
      <c r="Q2199">
        <v>7</v>
      </c>
      <c r="R2199">
        <v>7</v>
      </c>
      <c r="S2199" t="s">
        <v>129</v>
      </c>
      <c r="T2199" t="s">
        <v>6720</v>
      </c>
      <c r="U2199" t="s">
        <v>14794</v>
      </c>
    </row>
    <row r="2200" spans="1:21" x14ac:dyDescent="0.3">
      <c r="A2200" t="s">
        <v>6721</v>
      </c>
      <c r="B2200" t="s">
        <v>6722</v>
      </c>
      <c r="C2200" t="s">
        <v>20</v>
      </c>
      <c r="D2200" t="s">
        <v>21</v>
      </c>
      <c r="E2200" t="s">
        <v>22</v>
      </c>
      <c r="F2200" t="s">
        <v>29</v>
      </c>
      <c r="G2200" t="s">
        <v>24</v>
      </c>
      <c r="H2200">
        <v>161</v>
      </c>
      <c r="I2200">
        <v>7</v>
      </c>
      <c r="J2200">
        <v>23</v>
      </c>
      <c r="K2200" s="5">
        <f t="shared" si="68"/>
        <v>1</v>
      </c>
      <c r="L2200">
        <v>3</v>
      </c>
      <c r="M2200">
        <v>2</v>
      </c>
      <c r="N2200" s="7">
        <f t="shared" si="69"/>
        <v>0.4</v>
      </c>
      <c r="O2200">
        <v>1</v>
      </c>
      <c r="P2200">
        <v>1</v>
      </c>
      <c r="Q2200">
        <v>5</v>
      </c>
      <c r="R2200">
        <v>5</v>
      </c>
      <c r="S2200" t="s">
        <v>129</v>
      </c>
      <c r="T2200" t="s">
        <v>6723</v>
      </c>
      <c r="U2200" t="s">
        <v>14794</v>
      </c>
    </row>
    <row r="2201" spans="1:21" x14ac:dyDescent="0.3">
      <c r="A2201" t="s">
        <v>6724</v>
      </c>
      <c r="B2201" t="s">
        <v>6725</v>
      </c>
      <c r="C2201" t="s">
        <v>20</v>
      </c>
      <c r="D2201" t="s">
        <v>42</v>
      </c>
      <c r="E2201" t="s">
        <v>22</v>
      </c>
      <c r="F2201" t="s">
        <v>29</v>
      </c>
      <c r="G2201" t="s">
        <v>24</v>
      </c>
      <c r="H2201">
        <v>132</v>
      </c>
      <c r="I2201">
        <v>6</v>
      </c>
      <c r="J2201">
        <v>22</v>
      </c>
      <c r="K2201" s="5">
        <f t="shared" si="68"/>
        <v>1</v>
      </c>
      <c r="L2201">
        <v>0</v>
      </c>
      <c r="M2201">
        <v>0</v>
      </c>
      <c r="N2201" s="7">
        <f t="shared" si="69"/>
        <v>0</v>
      </c>
      <c r="O2201">
        <v>2</v>
      </c>
      <c r="P2201">
        <v>4</v>
      </c>
      <c r="Q2201">
        <v>4</v>
      </c>
      <c r="R2201">
        <v>7.5</v>
      </c>
      <c r="S2201" t="s">
        <v>129</v>
      </c>
      <c r="T2201" t="s">
        <v>6726</v>
      </c>
      <c r="U2201" t="s">
        <v>14794</v>
      </c>
    </row>
    <row r="2202" spans="1:21" x14ac:dyDescent="0.3">
      <c r="A2202" t="s">
        <v>6727</v>
      </c>
      <c r="B2202" t="s">
        <v>6728</v>
      </c>
      <c r="C2202" t="s">
        <v>20</v>
      </c>
      <c r="D2202" t="s">
        <v>21</v>
      </c>
      <c r="E2202" t="s">
        <v>22</v>
      </c>
      <c r="F2202" t="s">
        <v>23</v>
      </c>
      <c r="G2202" t="s">
        <v>24</v>
      </c>
      <c r="H2202">
        <v>173</v>
      </c>
      <c r="I2202">
        <v>14</v>
      </c>
      <c r="J2202">
        <v>12.4</v>
      </c>
      <c r="K2202" s="5">
        <f t="shared" si="68"/>
        <v>0</v>
      </c>
      <c r="L2202">
        <v>9</v>
      </c>
      <c r="M2202">
        <v>4</v>
      </c>
      <c r="N2202" s="7">
        <f t="shared" si="69"/>
        <v>0.30769230769230771</v>
      </c>
      <c r="O2202">
        <v>1</v>
      </c>
      <c r="P2202">
        <v>0</v>
      </c>
      <c r="Q2202">
        <v>8</v>
      </c>
      <c r="R2202">
        <v>10</v>
      </c>
      <c r="S2202" t="s">
        <v>129</v>
      </c>
      <c r="T2202" t="s">
        <v>6729</v>
      </c>
      <c r="U2202" t="s">
        <v>14794</v>
      </c>
    </row>
    <row r="2203" spans="1:21" x14ac:dyDescent="0.3">
      <c r="A2203" t="s">
        <v>6730</v>
      </c>
      <c r="B2203" t="s">
        <v>6731</v>
      </c>
      <c r="C2203" t="s">
        <v>20</v>
      </c>
      <c r="D2203" t="s">
        <v>42</v>
      </c>
      <c r="E2203" t="s">
        <v>22</v>
      </c>
      <c r="F2203" t="s">
        <v>29</v>
      </c>
      <c r="G2203" t="s">
        <v>173</v>
      </c>
      <c r="H2203">
        <v>924</v>
      </c>
      <c r="I2203">
        <v>28</v>
      </c>
      <c r="J2203">
        <v>33</v>
      </c>
      <c r="K2203" s="5">
        <f t="shared" si="68"/>
        <v>1</v>
      </c>
      <c r="L2203">
        <v>15</v>
      </c>
      <c r="M2203">
        <v>10</v>
      </c>
      <c r="N2203" s="7">
        <f t="shared" si="69"/>
        <v>0.4</v>
      </c>
      <c r="O2203">
        <v>2</v>
      </c>
      <c r="P2203">
        <v>1</v>
      </c>
      <c r="Q2203">
        <v>16</v>
      </c>
      <c r="R2203">
        <v>25</v>
      </c>
      <c r="S2203" t="s">
        <v>129</v>
      </c>
      <c r="T2203" t="s">
        <v>6732</v>
      </c>
      <c r="U2203" t="s">
        <v>14794</v>
      </c>
    </row>
    <row r="2204" spans="1:21" x14ac:dyDescent="0.3">
      <c r="A2204" t="s">
        <v>6733</v>
      </c>
      <c r="B2204" t="s">
        <v>6734</v>
      </c>
      <c r="C2204" t="s">
        <v>20</v>
      </c>
      <c r="D2204" t="s">
        <v>21</v>
      </c>
      <c r="E2204" t="s">
        <v>22</v>
      </c>
      <c r="F2204" t="s">
        <v>23</v>
      </c>
      <c r="G2204" t="s">
        <v>24</v>
      </c>
      <c r="H2204">
        <v>301</v>
      </c>
      <c r="I2204">
        <v>15</v>
      </c>
      <c r="J2204">
        <v>20.100000000000001</v>
      </c>
      <c r="K2204" s="5">
        <f t="shared" si="68"/>
        <v>1</v>
      </c>
      <c r="L2204">
        <v>8</v>
      </c>
      <c r="M2204">
        <v>6</v>
      </c>
      <c r="N2204" s="7">
        <f t="shared" si="69"/>
        <v>0.42857142857142855</v>
      </c>
      <c r="O2204">
        <v>1</v>
      </c>
      <c r="P2204">
        <v>0</v>
      </c>
      <c r="Q2204">
        <v>11</v>
      </c>
      <c r="R2204">
        <v>10</v>
      </c>
      <c r="S2204" t="s">
        <v>129</v>
      </c>
      <c r="T2204" t="s">
        <v>6735</v>
      </c>
      <c r="U2204" t="s">
        <v>14794</v>
      </c>
    </row>
    <row r="2205" spans="1:21" x14ac:dyDescent="0.3">
      <c r="A2205" t="s">
        <v>6736</v>
      </c>
      <c r="B2205" t="s">
        <v>6737</v>
      </c>
      <c r="C2205" t="s">
        <v>20</v>
      </c>
      <c r="D2205" t="s">
        <v>21</v>
      </c>
      <c r="E2205" t="s">
        <v>22</v>
      </c>
      <c r="F2205" t="s">
        <v>23</v>
      </c>
      <c r="G2205" t="s">
        <v>24</v>
      </c>
      <c r="H2205">
        <v>143</v>
      </c>
      <c r="I2205">
        <v>10</v>
      </c>
      <c r="J2205">
        <v>14.3</v>
      </c>
      <c r="K2205" s="5">
        <f t="shared" si="68"/>
        <v>0</v>
      </c>
      <c r="L2205">
        <v>6</v>
      </c>
      <c r="M2205">
        <v>2</v>
      </c>
      <c r="N2205" s="7">
        <f t="shared" si="69"/>
        <v>0.25</v>
      </c>
      <c r="O2205">
        <v>0</v>
      </c>
      <c r="P2205">
        <v>2</v>
      </c>
      <c r="Q2205">
        <v>10</v>
      </c>
      <c r="R2205">
        <v>14</v>
      </c>
      <c r="S2205" t="s">
        <v>129</v>
      </c>
      <c r="T2205" t="s">
        <v>6738</v>
      </c>
      <c r="U2205" t="s">
        <v>14794</v>
      </c>
    </row>
    <row r="2206" spans="1:21" x14ac:dyDescent="0.3">
      <c r="A2206" t="s">
        <v>6739</v>
      </c>
      <c r="B2206" t="s">
        <v>6740</v>
      </c>
      <c r="C2206" t="s">
        <v>20</v>
      </c>
      <c r="D2206" t="s">
        <v>42</v>
      </c>
      <c r="E2206" t="s">
        <v>22</v>
      </c>
      <c r="F2206" t="s">
        <v>29</v>
      </c>
      <c r="G2206" t="s">
        <v>24</v>
      </c>
      <c r="H2206">
        <v>68</v>
      </c>
      <c r="I2206">
        <v>10</v>
      </c>
      <c r="J2206">
        <v>6.8</v>
      </c>
      <c r="K2206" s="5">
        <f t="shared" si="68"/>
        <v>0</v>
      </c>
      <c r="L2206">
        <v>7</v>
      </c>
      <c r="M2206">
        <v>3</v>
      </c>
      <c r="N2206" s="7">
        <f t="shared" si="69"/>
        <v>0.3</v>
      </c>
      <c r="O2206">
        <v>0</v>
      </c>
      <c r="P2206">
        <v>0</v>
      </c>
      <c r="Q2206">
        <v>8</v>
      </c>
      <c r="R2206">
        <v>10</v>
      </c>
      <c r="S2206" t="s">
        <v>129</v>
      </c>
      <c r="T2206" t="s">
        <v>6741</v>
      </c>
      <c r="U2206" t="s">
        <v>14794</v>
      </c>
    </row>
    <row r="2207" spans="1:21" x14ac:dyDescent="0.3">
      <c r="A2207" t="s">
        <v>6742</v>
      </c>
      <c r="B2207" t="s">
        <v>6743</v>
      </c>
      <c r="C2207" t="s">
        <v>99</v>
      </c>
      <c r="D2207" t="s">
        <v>21</v>
      </c>
      <c r="E2207" t="s">
        <v>22</v>
      </c>
      <c r="F2207" t="s">
        <v>23</v>
      </c>
      <c r="G2207" t="s">
        <v>24</v>
      </c>
      <c r="H2207">
        <v>18</v>
      </c>
      <c r="I2207">
        <v>4</v>
      </c>
      <c r="J2207">
        <v>4.5</v>
      </c>
      <c r="K2207" s="5">
        <f t="shared" si="68"/>
        <v>0</v>
      </c>
      <c r="L2207">
        <v>0</v>
      </c>
      <c r="M2207">
        <v>0</v>
      </c>
      <c r="N2207" s="7">
        <f t="shared" si="69"/>
        <v>0</v>
      </c>
      <c r="O2207">
        <v>0</v>
      </c>
      <c r="P2207">
        <v>0</v>
      </c>
      <c r="Q2207">
        <v>2</v>
      </c>
      <c r="R2207">
        <v>10</v>
      </c>
      <c r="S2207" t="s">
        <v>129</v>
      </c>
      <c r="T2207" t="s">
        <v>6744</v>
      </c>
      <c r="U2207" t="s">
        <v>14794</v>
      </c>
    </row>
    <row r="2208" spans="1:21" x14ac:dyDescent="0.3">
      <c r="A2208" t="s">
        <v>6745</v>
      </c>
      <c r="B2208" t="s">
        <v>6746</v>
      </c>
      <c r="C2208" t="s">
        <v>20</v>
      </c>
      <c r="D2208" t="s">
        <v>21</v>
      </c>
      <c r="E2208" t="s">
        <v>22</v>
      </c>
      <c r="F2208" t="s">
        <v>29</v>
      </c>
      <c r="G2208" t="s">
        <v>24</v>
      </c>
      <c r="H2208">
        <v>108</v>
      </c>
      <c r="I2208">
        <v>10</v>
      </c>
      <c r="J2208">
        <v>10.8</v>
      </c>
      <c r="K2208" s="5">
        <f t="shared" si="68"/>
        <v>0</v>
      </c>
      <c r="L2208">
        <v>4</v>
      </c>
      <c r="M2208">
        <v>4</v>
      </c>
      <c r="N2208" s="7">
        <f t="shared" si="69"/>
        <v>0.5</v>
      </c>
      <c r="O2208">
        <v>2</v>
      </c>
      <c r="P2208">
        <v>0</v>
      </c>
      <c r="Q2208">
        <v>3</v>
      </c>
      <c r="R2208">
        <v>5</v>
      </c>
      <c r="S2208" t="s">
        <v>129</v>
      </c>
      <c r="T2208" t="s">
        <v>6747</v>
      </c>
      <c r="U2208" t="s">
        <v>14794</v>
      </c>
    </row>
    <row r="2209" spans="1:21" x14ac:dyDescent="0.3">
      <c r="A2209" t="s">
        <v>6748</v>
      </c>
      <c r="B2209" t="s">
        <v>6549</v>
      </c>
      <c r="C2209" t="s">
        <v>20</v>
      </c>
      <c r="D2209" t="s">
        <v>33</v>
      </c>
      <c r="E2209" t="s">
        <v>49</v>
      </c>
      <c r="F2209" t="s">
        <v>29</v>
      </c>
      <c r="G2209" t="s">
        <v>24</v>
      </c>
      <c r="H2209">
        <v>277</v>
      </c>
      <c r="I2209">
        <v>15</v>
      </c>
      <c r="J2209">
        <v>18.5</v>
      </c>
      <c r="K2209" s="5">
        <f t="shared" si="68"/>
        <v>1</v>
      </c>
      <c r="L2209">
        <v>10</v>
      </c>
      <c r="M2209">
        <v>3</v>
      </c>
      <c r="N2209" s="7">
        <f t="shared" si="69"/>
        <v>0.23076923076923078</v>
      </c>
      <c r="O2209">
        <v>0</v>
      </c>
      <c r="P2209">
        <v>2</v>
      </c>
      <c r="Q2209">
        <v>14</v>
      </c>
      <c r="R2209">
        <v>12</v>
      </c>
      <c r="S2209" t="s">
        <v>129</v>
      </c>
      <c r="T2209" t="s">
        <v>6749</v>
      </c>
      <c r="U2209" t="s">
        <v>14794</v>
      </c>
    </row>
    <row r="2210" spans="1:21" x14ac:dyDescent="0.3">
      <c r="A2210" t="s">
        <v>6750</v>
      </c>
      <c r="B2210" t="s">
        <v>6751</v>
      </c>
      <c r="C2210" t="s">
        <v>20</v>
      </c>
      <c r="D2210" t="s">
        <v>42</v>
      </c>
      <c r="E2210" t="s">
        <v>22</v>
      </c>
      <c r="F2210" t="s">
        <v>29</v>
      </c>
      <c r="G2210" t="s">
        <v>24</v>
      </c>
      <c r="H2210">
        <v>179</v>
      </c>
      <c r="I2210">
        <v>10</v>
      </c>
      <c r="J2210">
        <v>17.899999999999999</v>
      </c>
      <c r="K2210" s="5">
        <f t="shared" si="68"/>
        <v>1</v>
      </c>
      <c r="L2210">
        <v>5</v>
      </c>
      <c r="M2210">
        <v>3</v>
      </c>
      <c r="N2210" s="7">
        <f t="shared" si="69"/>
        <v>0.375</v>
      </c>
      <c r="O2210">
        <v>2</v>
      </c>
      <c r="P2210">
        <v>0</v>
      </c>
      <c r="Q2210">
        <v>6</v>
      </c>
      <c r="R2210">
        <v>4.2</v>
      </c>
      <c r="S2210" t="s">
        <v>129</v>
      </c>
      <c r="T2210" t="s">
        <v>6752</v>
      </c>
      <c r="U2210" t="s">
        <v>14794</v>
      </c>
    </row>
    <row r="2211" spans="1:21" x14ac:dyDescent="0.3">
      <c r="A2211" t="s">
        <v>6753</v>
      </c>
      <c r="B2211" t="s">
        <v>6754</v>
      </c>
      <c r="C2211" t="s">
        <v>99</v>
      </c>
      <c r="D2211" t="s">
        <v>125</v>
      </c>
      <c r="E2211" t="s">
        <v>22</v>
      </c>
      <c r="F2211" t="s">
        <v>23</v>
      </c>
      <c r="G2211" t="s">
        <v>24</v>
      </c>
      <c r="H2211">
        <v>70</v>
      </c>
      <c r="I2211">
        <v>6</v>
      </c>
      <c r="J2211">
        <v>11.7</v>
      </c>
      <c r="K2211" s="5">
        <f t="shared" si="68"/>
        <v>0</v>
      </c>
      <c r="L2211">
        <v>0</v>
      </c>
      <c r="M2211">
        <v>0</v>
      </c>
      <c r="N2211" s="7">
        <f t="shared" si="69"/>
        <v>0</v>
      </c>
      <c r="O2211">
        <v>0</v>
      </c>
      <c r="P2211">
        <v>0</v>
      </c>
      <c r="Q2211">
        <v>2</v>
      </c>
      <c r="R2211">
        <v>8</v>
      </c>
      <c r="S2211" t="s">
        <v>129</v>
      </c>
      <c r="T2211" t="s">
        <v>6755</v>
      </c>
      <c r="U2211" t="s">
        <v>14794</v>
      </c>
    </row>
    <row r="2212" spans="1:21" x14ac:dyDescent="0.3">
      <c r="A2212" t="s">
        <v>6756</v>
      </c>
      <c r="B2212" t="s">
        <v>6757</v>
      </c>
      <c r="C2212" t="s">
        <v>20</v>
      </c>
      <c r="D2212" t="s">
        <v>21</v>
      </c>
      <c r="E2212" t="s">
        <v>22</v>
      </c>
      <c r="F2212" t="s">
        <v>23</v>
      </c>
      <c r="G2212" t="s">
        <v>24</v>
      </c>
      <c r="H2212">
        <v>134</v>
      </c>
      <c r="I2212">
        <v>11</v>
      </c>
      <c r="J2212">
        <v>12.2</v>
      </c>
      <c r="K2212" s="5">
        <f t="shared" si="68"/>
        <v>0</v>
      </c>
      <c r="L2212">
        <v>5</v>
      </c>
      <c r="M2212">
        <v>5</v>
      </c>
      <c r="N2212" s="7">
        <f t="shared" si="69"/>
        <v>0.5</v>
      </c>
      <c r="O2212">
        <v>1</v>
      </c>
      <c r="P2212">
        <v>0</v>
      </c>
      <c r="Q2212">
        <v>8</v>
      </c>
      <c r="R2212">
        <v>6</v>
      </c>
      <c r="S2212" t="s">
        <v>129</v>
      </c>
      <c r="T2212" t="s">
        <v>6758</v>
      </c>
      <c r="U2212" t="s">
        <v>14794</v>
      </c>
    </row>
    <row r="2213" spans="1:21" x14ac:dyDescent="0.3">
      <c r="A2213" t="s">
        <v>6759</v>
      </c>
      <c r="B2213" t="s">
        <v>6760</v>
      </c>
      <c r="C2213" t="s">
        <v>20</v>
      </c>
      <c r="D2213" t="s">
        <v>21</v>
      </c>
      <c r="E2213" t="s">
        <v>49</v>
      </c>
      <c r="F2213" t="s">
        <v>38</v>
      </c>
      <c r="G2213" t="s">
        <v>24</v>
      </c>
      <c r="H2213">
        <v>449</v>
      </c>
      <c r="I2213">
        <v>22</v>
      </c>
      <c r="J2213">
        <v>20.399999999999999</v>
      </c>
      <c r="K2213" s="5">
        <f t="shared" si="68"/>
        <v>1</v>
      </c>
      <c r="L2213">
        <v>13</v>
      </c>
      <c r="M2213">
        <v>7</v>
      </c>
      <c r="N2213" s="7">
        <f t="shared" si="69"/>
        <v>0.35</v>
      </c>
      <c r="O2213">
        <v>2</v>
      </c>
      <c r="P2213">
        <v>0</v>
      </c>
      <c r="Q2213">
        <v>18</v>
      </c>
      <c r="R2213">
        <v>21</v>
      </c>
      <c r="S2213" t="s">
        <v>1158</v>
      </c>
      <c r="T2213" t="s">
        <v>6761</v>
      </c>
      <c r="U2213" t="s">
        <v>14794</v>
      </c>
    </row>
    <row r="2214" spans="1:21" x14ac:dyDescent="0.3">
      <c r="A2214" t="s">
        <v>6762</v>
      </c>
      <c r="B2214" t="s">
        <v>6763</v>
      </c>
      <c r="C2214" t="s">
        <v>20</v>
      </c>
      <c r="D2214" t="s">
        <v>42</v>
      </c>
      <c r="E2214" t="s">
        <v>22</v>
      </c>
      <c r="F2214" t="s">
        <v>29</v>
      </c>
      <c r="G2214" t="s">
        <v>24</v>
      </c>
      <c r="H2214">
        <v>247</v>
      </c>
      <c r="I2214">
        <v>12</v>
      </c>
      <c r="J2214">
        <v>20.6</v>
      </c>
      <c r="K2214" s="5">
        <f t="shared" si="68"/>
        <v>1</v>
      </c>
      <c r="L2214">
        <v>8</v>
      </c>
      <c r="M2214">
        <v>2</v>
      </c>
      <c r="N2214" s="7">
        <f t="shared" si="69"/>
        <v>0.2</v>
      </c>
      <c r="O2214">
        <v>2</v>
      </c>
      <c r="P2214">
        <v>0</v>
      </c>
      <c r="Q2214">
        <v>9</v>
      </c>
      <c r="R2214">
        <v>5</v>
      </c>
      <c r="S2214" t="s">
        <v>6764</v>
      </c>
      <c r="T2214" t="s">
        <v>6765</v>
      </c>
      <c r="U2214" t="s">
        <v>14819</v>
      </c>
    </row>
    <row r="2215" spans="1:21" x14ac:dyDescent="0.3">
      <c r="A2215" t="s">
        <v>6766</v>
      </c>
      <c r="B2215" t="s">
        <v>6767</v>
      </c>
      <c r="C2215" t="s">
        <v>20</v>
      </c>
      <c r="D2215" t="s">
        <v>42</v>
      </c>
      <c r="E2215" t="s">
        <v>37</v>
      </c>
      <c r="F2215" t="s">
        <v>38</v>
      </c>
      <c r="G2215" t="s">
        <v>24</v>
      </c>
      <c r="H2215">
        <v>541</v>
      </c>
      <c r="I2215">
        <v>19</v>
      </c>
      <c r="J2215">
        <v>28.5</v>
      </c>
      <c r="K2215" s="5">
        <f t="shared" si="68"/>
        <v>1</v>
      </c>
      <c r="L2215">
        <v>3</v>
      </c>
      <c r="M2215">
        <v>4</v>
      </c>
      <c r="N2215" s="7">
        <f t="shared" si="69"/>
        <v>0.5714285714285714</v>
      </c>
      <c r="O2215">
        <v>7</v>
      </c>
      <c r="P2215">
        <v>5</v>
      </c>
      <c r="Q2215">
        <v>14</v>
      </c>
      <c r="R2215">
        <v>12.5</v>
      </c>
      <c r="S2215" t="s">
        <v>6764</v>
      </c>
      <c r="T2215" t="s">
        <v>6768</v>
      </c>
      <c r="U2215" t="s">
        <v>14819</v>
      </c>
    </row>
    <row r="2216" spans="1:21" x14ac:dyDescent="0.3">
      <c r="A2216" t="s">
        <v>6769</v>
      </c>
      <c r="B2216" t="s">
        <v>6770</v>
      </c>
      <c r="C2216" t="s">
        <v>20</v>
      </c>
      <c r="D2216" t="s">
        <v>42</v>
      </c>
      <c r="E2216" t="s">
        <v>49</v>
      </c>
      <c r="F2216" t="s">
        <v>38</v>
      </c>
      <c r="G2216" t="s">
        <v>24</v>
      </c>
      <c r="H2216">
        <v>688</v>
      </c>
      <c r="I2216">
        <v>32</v>
      </c>
      <c r="J2216">
        <v>21.5</v>
      </c>
      <c r="K2216" s="5">
        <f t="shared" si="68"/>
        <v>1</v>
      </c>
      <c r="L2216">
        <v>21</v>
      </c>
      <c r="M2216">
        <v>5</v>
      </c>
      <c r="N2216" s="7">
        <f t="shared" si="69"/>
        <v>0.19230769230769232</v>
      </c>
      <c r="O2216">
        <v>4</v>
      </c>
      <c r="P2216">
        <v>2</v>
      </c>
      <c r="Q2216">
        <v>22</v>
      </c>
      <c r="R2216">
        <v>62</v>
      </c>
      <c r="S2216" t="s">
        <v>6764</v>
      </c>
      <c r="T2216" t="s">
        <v>6771</v>
      </c>
      <c r="U2216" t="s">
        <v>14819</v>
      </c>
    </row>
    <row r="2217" spans="1:21" x14ac:dyDescent="0.3">
      <c r="A2217" t="s">
        <v>6772</v>
      </c>
      <c r="B2217" t="s">
        <v>6773</v>
      </c>
      <c r="C2217" t="s">
        <v>99</v>
      </c>
      <c r="D2217" t="s">
        <v>21</v>
      </c>
      <c r="E2217" t="s">
        <v>49</v>
      </c>
      <c r="F2217" t="s">
        <v>38</v>
      </c>
      <c r="G2217" t="s">
        <v>24</v>
      </c>
      <c r="H2217">
        <v>200</v>
      </c>
      <c r="I2217">
        <v>13</v>
      </c>
      <c r="J2217">
        <v>15.4</v>
      </c>
      <c r="K2217" s="5">
        <f t="shared" si="68"/>
        <v>1</v>
      </c>
      <c r="L2217">
        <v>0</v>
      </c>
      <c r="M2217">
        <v>0</v>
      </c>
      <c r="N2217" s="7">
        <f t="shared" si="69"/>
        <v>0</v>
      </c>
      <c r="O2217">
        <v>0</v>
      </c>
      <c r="P2217">
        <v>0</v>
      </c>
      <c r="Q2217">
        <v>23</v>
      </c>
      <c r="R2217">
        <v>30</v>
      </c>
      <c r="S2217" t="s">
        <v>6764</v>
      </c>
      <c r="T2217" t="s">
        <v>6774</v>
      </c>
      <c r="U2217" t="s">
        <v>14819</v>
      </c>
    </row>
    <row r="2218" spans="1:21" x14ac:dyDescent="0.3">
      <c r="A2218" t="s">
        <v>6775</v>
      </c>
      <c r="B2218" t="s">
        <v>6776</v>
      </c>
      <c r="C2218" t="s">
        <v>20</v>
      </c>
      <c r="D2218" t="s">
        <v>42</v>
      </c>
      <c r="E2218" t="s">
        <v>22</v>
      </c>
      <c r="F2218" t="s">
        <v>29</v>
      </c>
      <c r="G2218" t="s">
        <v>24</v>
      </c>
      <c r="H2218">
        <v>98</v>
      </c>
      <c r="I2218">
        <v>8</v>
      </c>
      <c r="J2218">
        <v>12.2</v>
      </c>
      <c r="K2218" s="5">
        <f t="shared" si="68"/>
        <v>0</v>
      </c>
      <c r="L2218">
        <v>3</v>
      </c>
      <c r="M2218">
        <v>0</v>
      </c>
      <c r="N2218" s="7">
        <f t="shared" si="69"/>
        <v>0</v>
      </c>
      <c r="O2218">
        <v>5</v>
      </c>
      <c r="P2218">
        <v>0</v>
      </c>
      <c r="Q2218">
        <v>4</v>
      </c>
      <c r="R2218">
        <v>15</v>
      </c>
      <c r="S2218" t="s">
        <v>6764</v>
      </c>
      <c r="T2218" t="s">
        <v>6777</v>
      </c>
      <c r="U2218" t="s">
        <v>14819</v>
      </c>
    </row>
    <row r="2219" spans="1:21" x14ac:dyDescent="0.3">
      <c r="A2219" t="s">
        <v>6778</v>
      </c>
      <c r="B2219" t="s">
        <v>6779</v>
      </c>
      <c r="C2219" t="s">
        <v>20</v>
      </c>
      <c r="D2219" t="s">
        <v>42</v>
      </c>
      <c r="E2219" t="s">
        <v>37</v>
      </c>
      <c r="F2219" t="s">
        <v>38</v>
      </c>
      <c r="G2219" t="s">
        <v>24</v>
      </c>
      <c r="H2219">
        <v>734</v>
      </c>
      <c r="I2219">
        <v>27</v>
      </c>
      <c r="J2219">
        <v>27.2</v>
      </c>
      <c r="K2219" s="5">
        <f t="shared" si="68"/>
        <v>1</v>
      </c>
      <c r="L2219">
        <v>13</v>
      </c>
      <c r="M2219">
        <v>5</v>
      </c>
      <c r="N2219" s="7">
        <f t="shared" si="69"/>
        <v>0.27777777777777779</v>
      </c>
      <c r="O2219">
        <v>5</v>
      </c>
      <c r="P2219">
        <v>4</v>
      </c>
      <c r="Q2219">
        <v>19</v>
      </c>
      <c r="R2219">
        <v>25</v>
      </c>
      <c r="S2219" t="s">
        <v>6764</v>
      </c>
      <c r="T2219" t="s">
        <v>6780</v>
      </c>
      <c r="U2219" t="s">
        <v>14819</v>
      </c>
    </row>
    <row r="2220" spans="1:21" x14ac:dyDescent="0.3">
      <c r="A2220" t="s">
        <v>6781</v>
      </c>
      <c r="B2220" t="s">
        <v>6782</v>
      </c>
      <c r="C2220" t="s">
        <v>20</v>
      </c>
      <c r="D2220" t="s">
        <v>213</v>
      </c>
      <c r="E2220" t="s">
        <v>49</v>
      </c>
      <c r="F2220" t="s">
        <v>38</v>
      </c>
      <c r="G2220" t="s">
        <v>24</v>
      </c>
      <c r="H2220">
        <v>578</v>
      </c>
      <c r="I2220">
        <v>29</v>
      </c>
      <c r="J2220">
        <v>19.899999999999999</v>
      </c>
      <c r="K2220" s="5">
        <f t="shared" si="68"/>
        <v>1</v>
      </c>
      <c r="L2220">
        <v>20</v>
      </c>
      <c r="M2220">
        <v>2</v>
      </c>
      <c r="N2220" s="7">
        <f t="shared" si="69"/>
        <v>9.0909090909090912E-2</v>
      </c>
      <c r="O2220">
        <v>6</v>
      </c>
      <c r="P2220">
        <v>1</v>
      </c>
      <c r="Q2220">
        <v>19</v>
      </c>
      <c r="R2220">
        <v>5</v>
      </c>
      <c r="S2220" t="s">
        <v>6764</v>
      </c>
      <c r="T2220" t="s">
        <v>6783</v>
      </c>
      <c r="U2220" t="s">
        <v>14819</v>
      </c>
    </row>
    <row r="2221" spans="1:21" x14ac:dyDescent="0.3">
      <c r="A2221" t="s">
        <v>6784</v>
      </c>
      <c r="B2221" t="s">
        <v>6785</v>
      </c>
      <c r="C2221" t="s">
        <v>20</v>
      </c>
      <c r="D2221" t="s">
        <v>213</v>
      </c>
      <c r="E2221" t="s">
        <v>22</v>
      </c>
      <c r="F2221" t="s">
        <v>29</v>
      </c>
      <c r="G2221" t="s">
        <v>24</v>
      </c>
      <c r="H2221">
        <v>441</v>
      </c>
      <c r="I2221">
        <v>20</v>
      </c>
      <c r="J2221">
        <v>22</v>
      </c>
      <c r="K2221" s="5">
        <f t="shared" si="68"/>
        <v>1</v>
      </c>
      <c r="L2221">
        <v>13</v>
      </c>
      <c r="M2221">
        <v>3</v>
      </c>
      <c r="N2221" s="7">
        <f t="shared" si="69"/>
        <v>0.1875</v>
      </c>
      <c r="O2221">
        <v>4</v>
      </c>
      <c r="P2221">
        <v>0</v>
      </c>
      <c r="Q2221">
        <v>9</v>
      </c>
      <c r="R2221">
        <v>10</v>
      </c>
      <c r="S2221" t="s">
        <v>6786</v>
      </c>
      <c r="T2221" t="s">
        <v>6787</v>
      </c>
      <c r="U2221" t="s">
        <v>14824</v>
      </c>
    </row>
    <row r="2222" spans="1:21" x14ac:dyDescent="0.3">
      <c r="A2222" t="s">
        <v>6788</v>
      </c>
      <c r="B2222" t="s">
        <v>6789</v>
      </c>
      <c r="C2222" t="s">
        <v>99</v>
      </c>
      <c r="D2222" t="s">
        <v>125</v>
      </c>
      <c r="E2222" t="s">
        <v>22</v>
      </c>
      <c r="F2222" t="s">
        <v>29</v>
      </c>
      <c r="G2222" t="s">
        <v>24</v>
      </c>
      <c r="H2222">
        <v>143</v>
      </c>
      <c r="I2222">
        <v>8</v>
      </c>
      <c r="J2222">
        <v>17.899999999999999</v>
      </c>
      <c r="K2222" s="5">
        <f t="shared" si="68"/>
        <v>1</v>
      </c>
      <c r="L2222">
        <v>0</v>
      </c>
      <c r="M2222">
        <v>0</v>
      </c>
      <c r="N2222" s="7">
        <f t="shared" si="69"/>
        <v>0</v>
      </c>
      <c r="O2222">
        <v>7</v>
      </c>
      <c r="P2222">
        <v>1</v>
      </c>
      <c r="Q2222">
        <v>1</v>
      </c>
      <c r="R2222">
        <v>0.25</v>
      </c>
      <c r="S2222" t="s">
        <v>6790</v>
      </c>
      <c r="T2222" t="s">
        <v>6791</v>
      </c>
      <c r="U2222" t="s">
        <v>14819</v>
      </c>
    </row>
    <row r="2223" spans="1:21" x14ac:dyDescent="0.3">
      <c r="A2223" t="s">
        <v>6792</v>
      </c>
      <c r="B2223" t="s">
        <v>6793</v>
      </c>
      <c r="C2223" t="s">
        <v>99</v>
      </c>
      <c r="D2223" t="s">
        <v>125</v>
      </c>
      <c r="E2223" t="s">
        <v>22</v>
      </c>
      <c r="F2223" t="s">
        <v>38</v>
      </c>
      <c r="G2223" t="s">
        <v>24</v>
      </c>
      <c r="H2223">
        <v>56</v>
      </c>
      <c r="I2223">
        <v>7</v>
      </c>
      <c r="J2223">
        <v>8</v>
      </c>
      <c r="K2223" s="5">
        <f t="shared" si="68"/>
        <v>0</v>
      </c>
      <c r="L2223">
        <v>0</v>
      </c>
      <c r="M2223">
        <v>0</v>
      </c>
      <c r="N2223" s="7">
        <f t="shared" si="69"/>
        <v>0</v>
      </c>
      <c r="O2223">
        <v>0</v>
      </c>
      <c r="P2223">
        <v>0</v>
      </c>
      <c r="Q2223">
        <v>4</v>
      </c>
      <c r="R2223">
        <v>1.5</v>
      </c>
      <c r="S2223" t="s">
        <v>6790</v>
      </c>
      <c r="T2223" t="s">
        <v>6794</v>
      </c>
      <c r="U2223" t="s">
        <v>14819</v>
      </c>
    </row>
    <row r="2224" spans="1:21" x14ac:dyDescent="0.3">
      <c r="A2224" t="s">
        <v>6795</v>
      </c>
      <c r="B2224" t="s">
        <v>6796</v>
      </c>
      <c r="C2224" t="s">
        <v>99</v>
      </c>
      <c r="D2224" t="s">
        <v>125</v>
      </c>
      <c r="E2224" t="s">
        <v>22</v>
      </c>
      <c r="F2224" t="s">
        <v>38</v>
      </c>
      <c r="G2224" t="s">
        <v>173</v>
      </c>
      <c r="H2224">
        <v>144</v>
      </c>
      <c r="I2224">
        <v>13</v>
      </c>
      <c r="J2224">
        <v>11.1</v>
      </c>
      <c r="K2224" s="5">
        <f t="shared" si="68"/>
        <v>0</v>
      </c>
      <c r="L2224">
        <v>0</v>
      </c>
      <c r="M2224">
        <v>0</v>
      </c>
      <c r="N2224" s="7">
        <f t="shared" si="69"/>
        <v>0</v>
      </c>
      <c r="O2224">
        <v>0</v>
      </c>
      <c r="P2224">
        <v>0</v>
      </c>
      <c r="Q2224">
        <v>13</v>
      </c>
      <c r="R2224">
        <v>3</v>
      </c>
      <c r="S2224" t="s">
        <v>6790</v>
      </c>
      <c r="T2224" t="s">
        <v>6797</v>
      </c>
      <c r="U2224" t="s">
        <v>14819</v>
      </c>
    </row>
    <row r="2225" spans="1:21" x14ac:dyDescent="0.3">
      <c r="A2225" t="s">
        <v>6798</v>
      </c>
      <c r="B2225" t="s">
        <v>6799</v>
      </c>
      <c r="C2225" t="s">
        <v>20</v>
      </c>
      <c r="D2225" t="s">
        <v>42</v>
      </c>
      <c r="E2225" t="s">
        <v>22</v>
      </c>
      <c r="F2225" t="s">
        <v>29</v>
      </c>
      <c r="G2225" t="s">
        <v>24</v>
      </c>
      <c r="H2225">
        <v>156</v>
      </c>
      <c r="I2225">
        <v>9</v>
      </c>
      <c r="J2225">
        <v>17.3</v>
      </c>
      <c r="K2225" s="5">
        <f t="shared" si="68"/>
        <v>1</v>
      </c>
      <c r="L2225">
        <v>6</v>
      </c>
      <c r="M2225">
        <v>2</v>
      </c>
      <c r="N2225" s="7">
        <f t="shared" si="69"/>
        <v>0.25</v>
      </c>
      <c r="O2225">
        <v>1</v>
      </c>
      <c r="P2225">
        <v>0</v>
      </c>
      <c r="Q2225">
        <v>5</v>
      </c>
      <c r="R2225">
        <v>8</v>
      </c>
      <c r="S2225" t="s">
        <v>6790</v>
      </c>
      <c r="T2225" t="s">
        <v>6800</v>
      </c>
      <c r="U2225" t="s">
        <v>14819</v>
      </c>
    </row>
    <row r="2226" spans="1:21" x14ac:dyDescent="0.3">
      <c r="A2226" t="s">
        <v>6801</v>
      </c>
      <c r="B2226" t="s">
        <v>6802</v>
      </c>
      <c r="C2226" t="s">
        <v>20</v>
      </c>
      <c r="D2226" t="s">
        <v>42</v>
      </c>
      <c r="E2226" t="s">
        <v>22</v>
      </c>
      <c r="F2226" t="s">
        <v>29</v>
      </c>
      <c r="G2226" t="s">
        <v>24</v>
      </c>
      <c r="H2226">
        <v>314</v>
      </c>
      <c r="I2226">
        <v>14</v>
      </c>
      <c r="J2226">
        <v>22.4</v>
      </c>
      <c r="K2226" s="5">
        <f t="shared" si="68"/>
        <v>1</v>
      </c>
      <c r="L2226">
        <v>10</v>
      </c>
      <c r="M2226">
        <v>3</v>
      </c>
      <c r="N2226" s="7">
        <f t="shared" si="69"/>
        <v>0.23076923076923078</v>
      </c>
      <c r="O2226">
        <v>1</v>
      </c>
      <c r="P2226">
        <v>0</v>
      </c>
      <c r="Q2226">
        <v>9</v>
      </c>
      <c r="R2226">
        <v>5</v>
      </c>
      <c r="S2226" t="s">
        <v>6790</v>
      </c>
      <c r="T2226" t="s">
        <v>6803</v>
      </c>
      <c r="U2226" t="s">
        <v>14819</v>
      </c>
    </row>
    <row r="2227" spans="1:21" x14ac:dyDescent="0.3">
      <c r="A2227" t="s">
        <v>6804</v>
      </c>
      <c r="B2227" t="s">
        <v>6805</v>
      </c>
      <c r="C2227" t="s">
        <v>99</v>
      </c>
      <c r="D2227" t="s">
        <v>21</v>
      </c>
      <c r="E2227" t="s">
        <v>22</v>
      </c>
      <c r="F2227" t="s">
        <v>29</v>
      </c>
      <c r="G2227" t="s">
        <v>24</v>
      </c>
      <c r="H2227">
        <v>218</v>
      </c>
      <c r="I2227">
        <v>12</v>
      </c>
      <c r="J2227">
        <v>18.2</v>
      </c>
      <c r="K2227" s="5">
        <f t="shared" si="68"/>
        <v>1</v>
      </c>
      <c r="L2227">
        <v>0</v>
      </c>
      <c r="M2227">
        <v>0</v>
      </c>
      <c r="N2227" s="7">
        <f t="shared" si="69"/>
        <v>0</v>
      </c>
      <c r="O2227">
        <v>0</v>
      </c>
      <c r="P2227">
        <v>0</v>
      </c>
      <c r="Q2227">
        <v>8</v>
      </c>
      <c r="R2227">
        <v>3.5</v>
      </c>
      <c r="S2227" t="s">
        <v>6790</v>
      </c>
      <c r="T2227" t="s">
        <v>6806</v>
      </c>
      <c r="U2227" t="s">
        <v>14819</v>
      </c>
    </row>
    <row r="2228" spans="1:21" x14ac:dyDescent="0.3">
      <c r="A2228" t="s">
        <v>6807</v>
      </c>
      <c r="B2228" t="s">
        <v>6808</v>
      </c>
      <c r="C2228" t="s">
        <v>20</v>
      </c>
      <c r="D2228" t="s">
        <v>42</v>
      </c>
      <c r="E2228" t="s">
        <v>22</v>
      </c>
      <c r="F2228" t="s">
        <v>23</v>
      </c>
      <c r="G2228" t="s">
        <v>24</v>
      </c>
      <c r="H2228">
        <v>553</v>
      </c>
      <c r="I2228">
        <v>23</v>
      </c>
      <c r="J2228">
        <v>24</v>
      </c>
      <c r="K2228" s="5">
        <f t="shared" si="68"/>
        <v>1</v>
      </c>
      <c r="L2228">
        <v>16</v>
      </c>
      <c r="M2228">
        <v>6</v>
      </c>
      <c r="N2228" s="7">
        <f t="shared" si="69"/>
        <v>0.27272727272727271</v>
      </c>
      <c r="O2228">
        <v>1</v>
      </c>
      <c r="P2228">
        <v>0</v>
      </c>
      <c r="Q2228">
        <v>15</v>
      </c>
      <c r="R2228">
        <v>10</v>
      </c>
      <c r="S2228" t="s">
        <v>6790</v>
      </c>
      <c r="T2228" t="s">
        <v>6809</v>
      </c>
      <c r="U2228" t="s">
        <v>14819</v>
      </c>
    </row>
    <row r="2229" spans="1:21" x14ac:dyDescent="0.3">
      <c r="A2229" t="s">
        <v>6810</v>
      </c>
      <c r="B2229" t="s">
        <v>6811</v>
      </c>
      <c r="C2229" t="s">
        <v>20</v>
      </c>
      <c r="D2229" t="s">
        <v>42</v>
      </c>
      <c r="E2229" t="s">
        <v>22</v>
      </c>
      <c r="F2229" t="s">
        <v>29</v>
      </c>
      <c r="G2229" t="s">
        <v>24</v>
      </c>
      <c r="H2229">
        <v>346</v>
      </c>
      <c r="I2229">
        <v>13</v>
      </c>
      <c r="J2229">
        <v>26.6</v>
      </c>
      <c r="K2229" s="5">
        <f t="shared" si="68"/>
        <v>1</v>
      </c>
      <c r="L2229">
        <v>9</v>
      </c>
      <c r="M2229">
        <v>1</v>
      </c>
      <c r="N2229" s="7">
        <f t="shared" si="69"/>
        <v>0.1</v>
      </c>
      <c r="O2229">
        <v>3</v>
      </c>
      <c r="P2229">
        <v>0</v>
      </c>
      <c r="Q2229">
        <v>11</v>
      </c>
      <c r="R2229">
        <v>60</v>
      </c>
      <c r="S2229" t="s">
        <v>6790</v>
      </c>
      <c r="T2229" t="s">
        <v>6812</v>
      </c>
      <c r="U2229" t="s">
        <v>14819</v>
      </c>
    </row>
    <row r="2230" spans="1:21" x14ac:dyDescent="0.3">
      <c r="A2230" t="s">
        <v>6813</v>
      </c>
      <c r="B2230" t="s">
        <v>6814</v>
      </c>
      <c r="C2230" t="s">
        <v>20</v>
      </c>
      <c r="D2230" t="s">
        <v>42</v>
      </c>
      <c r="E2230" t="s">
        <v>22</v>
      </c>
      <c r="F2230" t="s">
        <v>23</v>
      </c>
      <c r="G2230" t="s">
        <v>24</v>
      </c>
      <c r="H2230">
        <v>385</v>
      </c>
      <c r="I2230">
        <v>15</v>
      </c>
      <c r="J2230">
        <v>25.7</v>
      </c>
      <c r="K2230" s="5">
        <f t="shared" si="68"/>
        <v>1</v>
      </c>
      <c r="L2230">
        <v>10</v>
      </c>
      <c r="M2230">
        <v>2</v>
      </c>
      <c r="N2230" s="7">
        <f t="shared" si="69"/>
        <v>0.16666666666666666</v>
      </c>
      <c r="O2230">
        <v>3</v>
      </c>
      <c r="P2230">
        <v>0</v>
      </c>
      <c r="Q2230">
        <v>12</v>
      </c>
      <c r="R2230">
        <v>30</v>
      </c>
      <c r="S2230" t="s">
        <v>6790</v>
      </c>
      <c r="T2230" t="s">
        <v>6815</v>
      </c>
      <c r="U2230" t="s">
        <v>14819</v>
      </c>
    </row>
    <row r="2231" spans="1:21" x14ac:dyDescent="0.3">
      <c r="A2231" t="s">
        <v>6816</v>
      </c>
      <c r="B2231" t="s">
        <v>6817</v>
      </c>
      <c r="C2231" t="s">
        <v>20</v>
      </c>
      <c r="D2231" t="s">
        <v>42</v>
      </c>
      <c r="E2231" t="s">
        <v>22</v>
      </c>
      <c r="F2231" t="s">
        <v>23</v>
      </c>
      <c r="G2231" t="s">
        <v>24</v>
      </c>
      <c r="H2231">
        <v>668</v>
      </c>
      <c r="I2231">
        <v>22</v>
      </c>
      <c r="J2231">
        <v>30.4</v>
      </c>
      <c r="K2231" s="5">
        <f t="shared" si="68"/>
        <v>1</v>
      </c>
      <c r="L2231">
        <v>3</v>
      </c>
      <c r="M2231">
        <v>4</v>
      </c>
      <c r="N2231" s="7">
        <f t="shared" si="69"/>
        <v>0.5714285714285714</v>
      </c>
      <c r="O2231">
        <v>11</v>
      </c>
      <c r="P2231">
        <v>4</v>
      </c>
      <c r="Q2231">
        <v>19</v>
      </c>
      <c r="R2231">
        <v>13</v>
      </c>
      <c r="S2231" t="s">
        <v>6790</v>
      </c>
      <c r="T2231" t="s">
        <v>6818</v>
      </c>
      <c r="U2231" t="s">
        <v>14819</v>
      </c>
    </row>
    <row r="2232" spans="1:21" x14ac:dyDescent="0.3">
      <c r="A2232" t="s">
        <v>6819</v>
      </c>
      <c r="B2232" t="s">
        <v>6820</v>
      </c>
      <c r="C2232" t="s">
        <v>20</v>
      </c>
      <c r="D2232" t="s">
        <v>42</v>
      </c>
      <c r="E2232" t="s">
        <v>22</v>
      </c>
      <c r="F2232" t="s">
        <v>29</v>
      </c>
      <c r="G2232" t="s">
        <v>24</v>
      </c>
      <c r="H2232">
        <v>138</v>
      </c>
      <c r="I2232">
        <v>10</v>
      </c>
      <c r="J2232">
        <v>13.8</v>
      </c>
      <c r="K2232" s="5">
        <f t="shared" si="68"/>
        <v>0</v>
      </c>
      <c r="L2232">
        <v>7</v>
      </c>
      <c r="M2232">
        <v>1</v>
      </c>
      <c r="N2232" s="7">
        <f t="shared" si="69"/>
        <v>0.125</v>
      </c>
      <c r="O2232">
        <v>2</v>
      </c>
      <c r="P2232">
        <v>0</v>
      </c>
      <c r="Q2232">
        <v>3</v>
      </c>
      <c r="R2232">
        <v>3</v>
      </c>
      <c r="S2232" t="s">
        <v>6790</v>
      </c>
      <c r="T2232" t="s">
        <v>6821</v>
      </c>
      <c r="U2232" t="s">
        <v>14819</v>
      </c>
    </row>
    <row r="2233" spans="1:21" x14ac:dyDescent="0.3">
      <c r="A2233" t="s">
        <v>6822</v>
      </c>
      <c r="B2233" t="s">
        <v>6823</v>
      </c>
      <c r="C2233" t="s">
        <v>20</v>
      </c>
      <c r="D2233" t="s">
        <v>42</v>
      </c>
      <c r="E2233" t="s">
        <v>22</v>
      </c>
      <c r="F2233" t="s">
        <v>23</v>
      </c>
      <c r="G2233" t="s">
        <v>24</v>
      </c>
      <c r="H2233">
        <v>234</v>
      </c>
      <c r="I2233">
        <v>11</v>
      </c>
      <c r="J2233">
        <v>21.3</v>
      </c>
      <c r="K2233" s="5">
        <f t="shared" si="68"/>
        <v>1</v>
      </c>
      <c r="L2233">
        <v>5</v>
      </c>
      <c r="M2233">
        <v>3</v>
      </c>
      <c r="N2233" s="7">
        <f t="shared" si="69"/>
        <v>0.375</v>
      </c>
      <c r="O2233">
        <v>3</v>
      </c>
      <c r="P2233">
        <v>0</v>
      </c>
      <c r="Q2233">
        <v>8</v>
      </c>
      <c r="R2233">
        <v>25</v>
      </c>
      <c r="S2233" t="s">
        <v>6790</v>
      </c>
      <c r="T2233" t="s">
        <v>6824</v>
      </c>
      <c r="U2233" t="s">
        <v>14819</v>
      </c>
    </row>
    <row r="2234" spans="1:21" x14ac:dyDescent="0.3">
      <c r="A2234" t="s">
        <v>6825</v>
      </c>
      <c r="B2234" t="s">
        <v>6826</v>
      </c>
      <c r="C2234" t="s">
        <v>20</v>
      </c>
      <c r="D2234" t="s">
        <v>42</v>
      </c>
      <c r="E2234" t="s">
        <v>37</v>
      </c>
      <c r="F2234" t="s">
        <v>38</v>
      </c>
      <c r="G2234" t="s">
        <v>24</v>
      </c>
      <c r="H2234">
        <v>58</v>
      </c>
      <c r="I2234">
        <v>3</v>
      </c>
      <c r="J2234">
        <v>19.3</v>
      </c>
      <c r="K2234" s="5">
        <f t="shared" si="68"/>
        <v>1</v>
      </c>
      <c r="L2234">
        <v>0</v>
      </c>
      <c r="M2234">
        <v>1</v>
      </c>
      <c r="N2234" s="7">
        <f t="shared" si="69"/>
        <v>1</v>
      </c>
      <c r="O2234">
        <v>0</v>
      </c>
      <c r="P2234">
        <v>0</v>
      </c>
      <c r="Q2234">
        <v>10</v>
      </c>
      <c r="R2234">
        <v>8.09</v>
      </c>
      <c r="S2234" t="s">
        <v>6790</v>
      </c>
      <c r="T2234" t="s">
        <v>6827</v>
      </c>
      <c r="U2234" t="s">
        <v>14819</v>
      </c>
    </row>
    <row r="2235" spans="1:21" x14ac:dyDescent="0.3">
      <c r="A2235" t="s">
        <v>6828</v>
      </c>
      <c r="B2235" t="s">
        <v>6829</v>
      </c>
      <c r="C2235" t="s">
        <v>20</v>
      </c>
      <c r="D2235" t="s">
        <v>42</v>
      </c>
      <c r="E2235" t="s">
        <v>22</v>
      </c>
      <c r="F2235" t="s">
        <v>29</v>
      </c>
      <c r="G2235" t="s">
        <v>24</v>
      </c>
      <c r="H2235">
        <v>331</v>
      </c>
      <c r="I2235">
        <v>13</v>
      </c>
      <c r="J2235">
        <v>25.5</v>
      </c>
      <c r="K2235" s="5">
        <f t="shared" si="68"/>
        <v>1</v>
      </c>
      <c r="L2235">
        <v>7</v>
      </c>
      <c r="M2235">
        <v>4</v>
      </c>
      <c r="N2235" s="7">
        <f t="shared" si="69"/>
        <v>0.36363636363636365</v>
      </c>
      <c r="O2235">
        <v>1</v>
      </c>
      <c r="P2235">
        <v>1</v>
      </c>
      <c r="Q2235">
        <v>7</v>
      </c>
      <c r="R2235">
        <v>10</v>
      </c>
      <c r="S2235" t="s">
        <v>6790</v>
      </c>
      <c r="T2235" t="s">
        <v>6830</v>
      </c>
      <c r="U2235" t="s">
        <v>14819</v>
      </c>
    </row>
    <row r="2236" spans="1:21" x14ac:dyDescent="0.3">
      <c r="A2236" t="s">
        <v>6831</v>
      </c>
      <c r="B2236" t="s">
        <v>6832</v>
      </c>
      <c r="C2236" t="s">
        <v>20</v>
      </c>
      <c r="D2236" t="s">
        <v>42</v>
      </c>
      <c r="E2236" t="s">
        <v>22</v>
      </c>
      <c r="F2236" t="s">
        <v>29</v>
      </c>
      <c r="G2236" t="s">
        <v>24</v>
      </c>
      <c r="H2236">
        <v>154</v>
      </c>
      <c r="I2236">
        <v>7</v>
      </c>
      <c r="J2236">
        <v>22</v>
      </c>
      <c r="K2236" s="5">
        <f t="shared" si="68"/>
        <v>1</v>
      </c>
      <c r="L2236">
        <v>1</v>
      </c>
      <c r="M2236">
        <v>0</v>
      </c>
      <c r="N2236" s="7">
        <f t="shared" si="69"/>
        <v>0</v>
      </c>
      <c r="O2236">
        <v>5</v>
      </c>
      <c r="P2236">
        <v>1</v>
      </c>
      <c r="Q2236">
        <v>7</v>
      </c>
      <c r="R2236">
        <v>25</v>
      </c>
      <c r="S2236" t="s">
        <v>6790</v>
      </c>
      <c r="T2236" t="s">
        <v>6833</v>
      </c>
      <c r="U2236" t="s">
        <v>14819</v>
      </c>
    </row>
    <row r="2237" spans="1:21" x14ac:dyDescent="0.3">
      <c r="A2237" t="s">
        <v>6834</v>
      </c>
      <c r="B2237" t="s">
        <v>6835</v>
      </c>
      <c r="C2237" t="s">
        <v>20</v>
      </c>
      <c r="D2237" t="s">
        <v>42</v>
      </c>
      <c r="E2237" t="s">
        <v>22</v>
      </c>
      <c r="F2237" t="s">
        <v>29</v>
      </c>
      <c r="G2237" t="s">
        <v>24</v>
      </c>
      <c r="H2237">
        <v>269</v>
      </c>
      <c r="I2237">
        <v>13</v>
      </c>
      <c r="J2237">
        <v>20.7</v>
      </c>
      <c r="K2237" s="5">
        <f t="shared" si="68"/>
        <v>1</v>
      </c>
      <c r="L2237">
        <v>8</v>
      </c>
      <c r="M2237">
        <v>1</v>
      </c>
      <c r="N2237" s="7">
        <f t="shared" si="69"/>
        <v>0.1111111111111111</v>
      </c>
      <c r="O2237">
        <v>3</v>
      </c>
      <c r="P2237">
        <v>1</v>
      </c>
      <c r="Q2237">
        <v>6</v>
      </c>
      <c r="R2237">
        <v>4</v>
      </c>
      <c r="S2237" t="s">
        <v>6764</v>
      </c>
      <c r="T2237" t="s">
        <v>6836</v>
      </c>
      <c r="U2237" t="s">
        <v>14819</v>
      </c>
    </row>
    <row r="2238" spans="1:21" x14ac:dyDescent="0.3">
      <c r="A2238" t="s">
        <v>6837</v>
      </c>
      <c r="B2238" t="s">
        <v>6838</v>
      </c>
      <c r="C2238" t="s">
        <v>20</v>
      </c>
      <c r="D2238" t="s">
        <v>42</v>
      </c>
      <c r="E2238" t="s">
        <v>22</v>
      </c>
      <c r="F2238" t="s">
        <v>29</v>
      </c>
      <c r="G2238" t="s">
        <v>24</v>
      </c>
      <c r="H2238">
        <v>224</v>
      </c>
      <c r="I2238">
        <v>10</v>
      </c>
      <c r="J2238">
        <v>22.4</v>
      </c>
      <c r="K2238" s="5">
        <f t="shared" si="68"/>
        <v>1</v>
      </c>
      <c r="L2238">
        <v>5</v>
      </c>
      <c r="M2238">
        <v>3</v>
      </c>
      <c r="N2238" s="7">
        <f t="shared" si="69"/>
        <v>0.375</v>
      </c>
      <c r="O2238">
        <v>2</v>
      </c>
      <c r="P2238">
        <v>0</v>
      </c>
      <c r="Q2238">
        <v>5</v>
      </c>
      <c r="R2238">
        <v>30</v>
      </c>
      <c r="S2238" t="s">
        <v>6764</v>
      </c>
      <c r="T2238" t="s">
        <v>6839</v>
      </c>
      <c r="U2238" t="s">
        <v>14819</v>
      </c>
    </row>
    <row r="2239" spans="1:21" x14ac:dyDescent="0.3">
      <c r="A2239" t="s">
        <v>6840</v>
      </c>
      <c r="B2239" t="s">
        <v>6841</v>
      </c>
      <c r="C2239" t="s">
        <v>20</v>
      </c>
      <c r="D2239" t="s">
        <v>42</v>
      </c>
      <c r="E2239" t="s">
        <v>22</v>
      </c>
      <c r="F2239" t="s">
        <v>38</v>
      </c>
      <c r="G2239" t="s">
        <v>24</v>
      </c>
      <c r="H2239">
        <v>640</v>
      </c>
      <c r="I2239">
        <v>22</v>
      </c>
      <c r="J2239">
        <v>29.1</v>
      </c>
      <c r="K2239" s="5">
        <f t="shared" si="68"/>
        <v>1</v>
      </c>
      <c r="L2239">
        <v>14</v>
      </c>
      <c r="M2239">
        <v>5</v>
      </c>
      <c r="N2239" s="7">
        <f t="shared" si="69"/>
        <v>0.26315789473684209</v>
      </c>
      <c r="O2239">
        <v>2</v>
      </c>
      <c r="P2239">
        <v>1</v>
      </c>
      <c r="Q2239">
        <v>23</v>
      </c>
      <c r="R2239">
        <v>27</v>
      </c>
      <c r="S2239" t="s">
        <v>6764</v>
      </c>
      <c r="T2239" t="s">
        <v>6842</v>
      </c>
      <c r="U2239" t="s">
        <v>14819</v>
      </c>
    </row>
    <row r="2240" spans="1:21" x14ac:dyDescent="0.3">
      <c r="A2240" t="s">
        <v>6843</v>
      </c>
      <c r="B2240" t="s">
        <v>6844</v>
      </c>
      <c r="C2240" t="s">
        <v>20</v>
      </c>
      <c r="D2240" t="s">
        <v>42</v>
      </c>
      <c r="E2240" t="s">
        <v>37</v>
      </c>
      <c r="F2240" t="s">
        <v>38</v>
      </c>
      <c r="G2240" t="s">
        <v>24</v>
      </c>
      <c r="H2240">
        <v>294</v>
      </c>
      <c r="I2240">
        <v>12</v>
      </c>
      <c r="J2240">
        <v>24.5</v>
      </c>
      <c r="K2240" s="5">
        <f t="shared" si="68"/>
        <v>1</v>
      </c>
      <c r="L2240">
        <v>6</v>
      </c>
      <c r="M2240">
        <v>3</v>
      </c>
      <c r="N2240" s="7">
        <f t="shared" si="69"/>
        <v>0.33333333333333331</v>
      </c>
      <c r="O2240">
        <v>3</v>
      </c>
      <c r="P2240">
        <v>0</v>
      </c>
      <c r="Q2240">
        <v>11</v>
      </c>
      <c r="R2240">
        <v>29</v>
      </c>
      <c r="S2240" t="s">
        <v>6764</v>
      </c>
      <c r="T2240" t="s">
        <v>6845</v>
      </c>
      <c r="U2240" t="s">
        <v>14819</v>
      </c>
    </row>
    <row r="2241" spans="1:21" x14ac:dyDescent="0.3">
      <c r="A2241" t="s">
        <v>6846</v>
      </c>
      <c r="B2241" t="s">
        <v>6847</v>
      </c>
      <c r="C2241" t="s">
        <v>20</v>
      </c>
      <c r="D2241" t="s">
        <v>42</v>
      </c>
      <c r="E2241" t="s">
        <v>22</v>
      </c>
      <c r="F2241" t="s">
        <v>38</v>
      </c>
      <c r="G2241" t="s">
        <v>24</v>
      </c>
      <c r="H2241">
        <v>285</v>
      </c>
      <c r="I2241">
        <v>16</v>
      </c>
      <c r="J2241">
        <v>17.8</v>
      </c>
      <c r="K2241" s="5">
        <f t="shared" si="68"/>
        <v>1</v>
      </c>
      <c r="L2241">
        <v>11</v>
      </c>
      <c r="M2241">
        <v>3</v>
      </c>
      <c r="N2241" s="7">
        <f t="shared" si="69"/>
        <v>0.21428571428571427</v>
      </c>
      <c r="O2241">
        <v>1</v>
      </c>
      <c r="P2241">
        <v>1</v>
      </c>
      <c r="Q2241">
        <v>11</v>
      </c>
      <c r="R2241">
        <v>12</v>
      </c>
      <c r="S2241" t="s">
        <v>6764</v>
      </c>
      <c r="T2241" t="s">
        <v>6848</v>
      </c>
      <c r="U2241" t="s">
        <v>14819</v>
      </c>
    </row>
    <row r="2242" spans="1:21" x14ac:dyDescent="0.3">
      <c r="A2242" t="s">
        <v>6849</v>
      </c>
      <c r="B2242" t="s">
        <v>6850</v>
      </c>
      <c r="C2242" t="s">
        <v>20</v>
      </c>
      <c r="D2242" t="s">
        <v>21</v>
      </c>
      <c r="E2242" t="s">
        <v>22</v>
      </c>
      <c r="F2242" t="s">
        <v>29</v>
      </c>
      <c r="G2242" t="s">
        <v>24</v>
      </c>
      <c r="H2242">
        <v>51</v>
      </c>
      <c r="I2242">
        <v>4</v>
      </c>
      <c r="J2242">
        <v>12.8</v>
      </c>
      <c r="K2242" s="5">
        <f t="shared" si="68"/>
        <v>0</v>
      </c>
      <c r="L2242">
        <v>1</v>
      </c>
      <c r="M2242">
        <v>0</v>
      </c>
      <c r="N2242" s="7">
        <f t="shared" si="69"/>
        <v>0</v>
      </c>
      <c r="O2242">
        <v>1</v>
      </c>
      <c r="P2242">
        <v>2</v>
      </c>
      <c r="Q2242">
        <v>2</v>
      </c>
      <c r="R2242">
        <v>2.5</v>
      </c>
      <c r="S2242" t="s">
        <v>6851</v>
      </c>
      <c r="T2242" t="s">
        <v>6852</v>
      </c>
      <c r="U2242" t="s">
        <v>14798</v>
      </c>
    </row>
    <row r="2243" spans="1:21" x14ac:dyDescent="0.3">
      <c r="A2243" t="s">
        <v>6853</v>
      </c>
      <c r="B2243" t="s">
        <v>6608</v>
      </c>
      <c r="C2243" t="s">
        <v>20</v>
      </c>
      <c r="D2243" t="s">
        <v>213</v>
      </c>
      <c r="E2243" t="s">
        <v>22</v>
      </c>
      <c r="F2243" t="s">
        <v>29</v>
      </c>
      <c r="G2243" t="s">
        <v>24</v>
      </c>
      <c r="H2243">
        <v>33</v>
      </c>
      <c r="I2243">
        <v>4</v>
      </c>
      <c r="J2243">
        <v>8.1999999999999993</v>
      </c>
      <c r="K2243" s="5">
        <f t="shared" ref="K2243:K2306" si="70">IF(J2243&gt;15, 1, 0)</f>
        <v>0</v>
      </c>
      <c r="L2243">
        <v>0</v>
      </c>
      <c r="M2243">
        <v>0</v>
      </c>
      <c r="N2243" s="7">
        <f t="shared" ref="N2243:N2306" si="71">IFERROR(M2243/(M2243+L2243), 0)</f>
        <v>0</v>
      </c>
      <c r="O2243">
        <v>3</v>
      </c>
      <c r="P2243">
        <v>1</v>
      </c>
      <c r="Q2243">
        <v>2</v>
      </c>
      <c r="R2243">
        <v>3</v>
      </c>
      <c r="S2243" t="s">
        <v>6851</v>
      </c>
      <c r="T2243" t="s">
        <v>6854</v>
      </c>
      <c r="U2243" t="s">
        <v>14798</v>
      </c>
    </row>
    <row r="2244" spans="1:21" x14ac:dyDescent="0.3">
      <c r="A2244" t="s">
        <v>6855</v>
      </c>
      <c r="B2244" t="s">
        <v>6856</v>
      </c>
      <c r="C2244" t="s">
        <v>20</v>
      </c>
      <c r="D2244" t="s">
        <v>21</v>
      </c>
      <c r="E2244" t="s">
        <v>22</v>
      </c>
      <c r="F2244" t="s">
        <v>23</v>
      </c>
      <c r="G2244" t="s">
        <v>24</v>
      </c>
      <c r="H2244">
        <v>107</v>
      </c>
      <c r="I2244">
        <v>11</v>
      </c>
      <c r="J2244">
        <v>9.6999999999999993</v>
      </c>
      <c r="K2244" s="5">
        <f t="shared" si="70"/>
        <v>0</v>
      </c>
      <c r="L2244">
        <v>9</v>
      </c>
      <c r="M2244">
        <v>1</v>
      </c>
      <c r="N2244" s="7">
        <f t="shared" si="71"/>
        <v>0.1</v>
      </c>
      <c r="O2244">
        <v>0</v>
      </c>
      <c r="P2244">
        <v>1</v>
      </c>
      <c r="Q2244">
        <v>7</v>
      </c>
      <c r="R2244">
        <v>15</v>
      </c>
      <c r="S2244" t="s">
        <v>6851</v>
      </c>
      <c r="T2244" t="s">
        <v>6857</v>
      </c>
      <c r="U2244" t="s">
        <v>14798</v>
      </c>
    </row>
    <row r="2245" spans="1:21" x14ac:dyDescent="0.3">
      <c r="A2245" t="s">
        <v>6858</v>
      </c>
      <c r="B2245" t="s">
        <v>6859</v>
      </c>
      <c r="C2245" t="s">
        <v>20</v>
      </c>
      <c r="D2245" t="s">
        <v>21</v>
      </c>
      <c r="E2245" t="s">
        <v>22</v>
      </c>
      <c r="F2245" t="s">
        <v>23</v>
      </c>
      <c r="G2245" t="s">
        <v>24</v>
      </c>
      <c r="H2245">
        <v>160</v>
      </c>
      <c r="I2245">
        <v>9</v>
      </c>
      <c r="J2245">
        <v>17.8</v>
      </c>
      <c r="K2245" s="5">
        <f t="shared" si="70"/>
        <v>1</v>
      </c>
      <c r="L2245">
        <v>4</v>
      </c>
      <c r="M2245">
        <v>2</v>
      </c>
      <c r="N2245" s="7">
        <f t="shared" si="71"/>
        <v>0.33333333333333331</v>
      </c>
      <c r="O2245">
        <v>3</v>
      </c>
      <c r="P2245">
        <v>0</v>
      </c>
      <c r="Q2245">
        <v>2</v>
      </c>
      <c r="R2245">
        <v>23</v>
      </c>
      <c r="S2245" t="s">
        <v>6851</v>
      </c>
      <c r="T2245" t="s">
        <v>6860</v>
      </c>
      <c r="U2245" t="s">
        <v>14798</v>
      </c>
    </row>
    <row r="2246" spans="1:21" x14ac:dyDescent="0.3">
      <c r="A2246" t="s">
        <v>6861</v>
      </c>
      <c r="B2246" t="s">
        <v>6862</v>
      </c>
      <c r="C2246" t="s">
        <v>20</v>
      </c>
      <c r="D2246" t="s">
        <v>21</v>
      </c>
      <c r="E2246" t="s">
        <v>22</v>
      </c>
      <c r="F2246" t="s">
        <v>29</v>
      </c>
      <c r="G2246" t="s">
        <v>24</v>
      </c>
      <c r="H2246">
        <v>31</v>
      </c>
      <c r="I2246">
        <v>3</v>
      </c>
      <c r="J2246">
        <v>10.3</v>
      </c>
      <c r="K2246" s="5">
        <f t="shared" si="70"/>
        <v>0</v>
      </c>
      <c r="L2246">
        <v>0</v>
      </c>
      <c r="M2246">
        <v>0</v>
      </c>
      <c r="N2246" s="7">
        <f t="shared" si="71"/>
        <v>0</v>
      </c>
      <c r="O2246">
        <v>3</v>
      </c>
      <c r="P2246">
        <v>0</v>
      </c>
      <c r="Q2246">
        <v>2</v>
      </c>
      <c r="R2246">
        <v>8</v>
      </c>
      <c r="S2246" t="s">
        <v>6851</v>
      </c>
      <c r="T2246" t="s">
        <v>6863</v>
      </c>
      <c r="U2246" t="s">
        <v>14798</v>
      </c>
    </row>
    <row r="2247" spans="1:21" x14ac:dyDescent="0.3">
      <c r="A2247" t="s">
        <v>6864</v>
      </c>
      <c r="B2247" t="s">
        <v>6865</v>
      </c>
      <c r="C2247" t="s">
        <v>99</v>
      </c>
      <c r="D2247" t="s">
        <v>21</v>
      </c>
      <c r="E2247" t="s">
        <v>49</v>
      </c>
      <c r="F2247" t="s">
        <v>38</v>
      </c>
      <c r="G2247" t="s">
        <v>24</v>
      </c>
      <c r="H2247">
        <v>324</v>
      </c>
      <c r="I2247">
        <v>16</v>
      </c>
      <c r="J2247">
        <v>20.2</v>
      </c>
      <c r="K2247" s="5">
        <f t="shared" si="70"/>
        <v>1</v>
      </c>
      <c r="L2247">
        <v>0</v>
      </c>
      <c r="M2247">
        <v>0</v>
      </c>
      <c r="N2247" s="7">
        <f t="shared" si="71"/>
        <v>0</v>
      </c>
      <c r="O2247">
        <v>0</v>
      </c>
      <c r="P2247">
        <v>0</v>
      </c>
      <c r="Q2247">
        <v>10</v>
      </c>
      <c r="R2247">
        <v>9.1999999999999993</v>
      </c>
      <c r="S2247" t="s">
        <v>6851</v>
      </c>
      <c r="T2247" t="s">
        <v>6866</v>
      </c>
      <c r="U2247" t="s">
        <v>14798</v>
      </c>
    </row>
    <row r="2248" spans="1:21" x14ac:dyDescent="0.3">
      <c r="A2248" t="s">
        <v>6867</v>
      </c>
      <c r="B2248" t="s">
        <v>6868</v>
      </c>
      <c r="C2248" t="s">
        <v>20</v>
      </c>
      <c r="D2248" t="s">
        <v>42</v>
      </c>
      <c r="E2248" t="s">
        <v>37</v>
      </c>
      <c r="F2248" t="s">
        <v>38</v>
      </c>
      <c r="G2248" t="s">
        <v>24</v>
      </c>
      <c r="H2248">
        <v>553</v>
      </c>
      <c r="I2248">
        <v>24</v>
      </c>
      <c r="J2248">
        <v>23</v>
      </c>
      <c r="K2248" s="5">
        <f t="shared" si="70"/>
        <v>1</v>
      </c>
      <c r="L2248">
        <v>12</v>
      </c>
      <c r="M2248">
        <v>10</v>
      </c>
      <c r="N2248" s="7">
        <f t="shared" si="71"/>
        <v>0.45454545454545453</v>
      </c>
      <c r="O2248">
        <v>1</v>
      </c>
      <c r="P2248">
        <v>1</v>
      </c>
      <c r="Q2248">
        <v>20</v>
      </c>
      <c r="R2248">
        <v>20</v>
      </c>
      <c r="S2248" t="s">
        <v>6851</v>
      </c>
      <c r="T2248" t="s">
        <v>6869</v>
      </c>
      <c r="U2248" t="s">
        <v>14798</v>
      </c>
    </row>
    <row r="2249" spans="1:21" x14ac:dyDescent="0.3">
      <c r="A2249" t="s">
        <v>6870</v>
      </c>
      <c r="B2249" t="s">
        <v>6871</v>
      </c>
      <c r="C2249" t="s">
        <v>20</v>
      </c>
      <c r="D2249" t="s">
        <v>213</v>
      </c>
      <c r="E2249" t="s">
        <v>22</v>
      </c>
      <c r="F2249" t="s">
        <v>29</v>
      </c>
      <c r="G2249" t="s">
        <v>24</v>
      </c>
      <c r="H2249">
        <v>16</v>
      </c>
      <c r="I2249">
        <v>2</v>
      </c>
      <c r="J2249">
        <v>8</v>
      </c>
      <c r="K2249" s="5">
        <f t="shared" si="70"/>
        <v>0</v>
      </c>
      <c r="L2249">
        <v>0</v>
      </c>
      <c r="M2249">
        <v>0</v>
      </c>
      <c r="N2249" s="7">
        <f t="shared" si="71"/>
        <v>0</v>
      </c>
      <c r="O2249">
        <v>2</v>
      </c>
      <c r="P2249">
        <v>0</v>
      </c>
      <c r="Q2249">
        <v>2</v>
      </c>
      <c r="R2249">
        <v>1</v>
      </c>
      <c r="S2249" t="s">
        <v>6851</v>
      </c>
      <c r="T2249" t="s">
        <v>6872</v>
      </c>
      <c r="U2249" t="s">
        <v>14798</v>
      </c>
    </row>
    <row r="2250" spans="1:21" x14ac:dyDescent="0.3">
      <c r="A2250" t="s">
        <v>6873</v>
      </c>
      <c r="B2250" t="s">
        <v>6874</v>
      </c>
      <c r="C2250" t="s">
        <v>20</v>
      </c>
      <c r="D2250" t="s">
        <v>2912</v>
      </c>
      <c r="E2250" t="s">
        <v>22</v>
      </c>
      <c r="F2250" t="s">
        <v>29</v>
      </c>
      <c r="G2250" t="s">
        <v>24</v>
      </c>
      <c r="H2250">
        <v>22</v>
      </c>
      <c r="I2250">
        <v>4</v>
      </c>
      <c r="J2250">
        <v>5.5</v>
      </c>
      <c r="K2250" s="5">
        <f t="shared" si="70"/>
        <v>0</v>
      </c>
      <c r="L2250">
        <v>0</v>
      </c>
      <c r="M2250">
        <v>0</v>
      </c>
      <c r="N2250" s="7">
        <f t="shared" si="71"/>
        <v>0</v>
      </c>
      <c r="O2250">
        <v>2</v>
      </c>
      <c r="P2250">
        <v>2</v>
      </c>
      <c r="Q2250">
        <v>3</v>
      </c>
      <c r="R2250">
        <v>6</v>
      </c>
      <c r="S2250" t="s">
        <v>6851</v>
      </c>
      <c r="T2250" t="s">
        <v>6875</v>
      </c>
      <c r="U2250" t="s">
        <v>14798</v>
      </c>
    </row>
    <row r="2251" spans="1:21" x14ac:dyDescent="0.3">
      <c r="A2251" t="s">
        <v>6876</v>
      </c>
      <c r="B2251" t="s">
        <v>6877</v>
      </c>
      <c r="C2251" t="s">
        <v>20</v>
      </c>
      <c r="D2251" t="s">
        <v>21</v>
      </c>
      <c r="E2251" t="s">
        <v>22</v>
      </c>
      <c r="F2251" t="s">
        <v>29</v>
      </c>
      <c r="G2251" t="s">
        <v>24</v>
      </c>
      <c r="H2251">
        <v>47</v>
      </c>
      <c r="I2251">
        <v>5</v>
      </c>
      <c r="J2251">
        <v>9.4</v>
      </c>
      <c r="K2251" s="5">
        <f t="shared" si="70"/>
        <v>0</v>
      </c>
      <c r="L2251">
        <v>0</v>
      </c>
      <c r="M2251">
        <v>0</v>
      </c>
      <c r="N2251" s="7">
        <f t="shared" si="71"/>
        <v>0</v>
      </c>
      <c r="O2251">
        <v>3</v>
      </c>
      <c r="P2251">
        <v>2</v>
      </c>
      <c r="Q2251">
        <v>3</v>
      </c>
      <c r="R2251">
        <v>0.5</v>
      </c>
      <c r="S2251" t="s">
        <v>6851</v>
      </c>
      <c r="T2251" t="s">
        <v>6878</v>
      </c>
      <c r="U2251" t="s">
        <v>14798</v>
      </c>
    </row>
    <row r="2252" spans="1:21" x14ac:dyDescent="0.3">
      <c r="A2252" t="s">
        <v>6879</v>
      </c>
      <c r="B2252" t="s">
        <v>6880</v>
      </c>
      <c r="C2252" t="s">
        <v>20</v>
      </c>
      <c r="D2252" t="s">
        <v>21</v>
      </c>
      <c r="E2252" t="s">
        <v>22</v>
      </c>
      <c r="F2252" t="s">
        <v>29</v>
      </c>
      <c r="G2252" t="s">
        <v>173</v>
      </c>
      <c r="H2252">
        <v>320</v>
      </c>
      <c r="I2252">
        <v>11</v>
      </c>
      <c r="J2252">
        <v>29.1</v>
      </c>
      <c r="K2252" s="5">
        <f t="shared" si="70"/>
        <v>1</v>
      </c>
      <c r="L2252">
        <v>4</v>
      </c>
      <c r="M2252">
        <v>2</v>
      </c>
      <c r="N2252" s="7">
        <f t="shared" si="71"/>
        <v>0.33333333333333331</v>
      </c>
      <c r="O2252">
        <v>4</v>
      </c>
      <c r="P2252">
        <v>1</v>
      </c>
      <c r="Q2252">
        <v>6</v>
      </c>
      <c r="R2252">
        <v>12</v>
      </c>
      <c r="S2252" t="s">
        <v>6851</v>
      </c>
      <c r="T2252" t="s">
        <v>6881</v>
      </c>
      <c r="U2252" t="s">
        <v>14798</v>
      </c>
    </row>
    <row r="2253" spans="1:21" x14ac:dyDescent="0.3">
      <c r="A2253" t="s">
        <v>6882</v>
      </c>
      <c r="B2253" t="s">
        <v>6883</v>
      </c>
      <c r="C2253" t="s">
        <v>20</v>
      </c>
      <c r="D2253" t="s">
        <v>42</v>
      </c>
      <c r="E2253" t="s">
        <v>22</v>
      </c>
      <c r="F2253" t="s">
        <v>29</v>
      </c>
      <c r="G2253" t="s">
        <v>24</v>
      </c>
      <c r="H2253">
        <v>39</v>
      </c>
      <c r="I2253">
        <v>3</v>
      </c>
      <c r="J2253">
        <v>13</v>
      </c>
      <c r="K2253" s="5">
        <f t="shared" si="70"/>
        <v>0</v>
      </c>
      <c r="L2253">
        <v>0</v>
      </c>
      <c r="M2253">
        <v>0</v>
      </c>
      <c r="N2253" s="7">
        <f t="shared" si="71"/>
        <v>0</v>
      </c>
      <c r="O2253">
        <v>2</v>
      </c>
      <c r="P2253">
        <v>1</v>
      </c>
      <c r="Q2253">
        <v>2</v>
      </c>
      <c r="R2253">
        <v>5</v>
      </c>
      <c r="S2253" t="s">
        <v>6851</v>
      </c>
      <c r="T2253" t="s">
        <v>6884</v>
      </c>
      <c r="U2253" t="s">
        <v>14798</v>
      </c>
    </row>
    <row r="2254" spans="1:21" x14ac:dyDescent="0.3">
      <c r="A2254" t="s">
        <v>6885</v>
      </c>
      <c r="B2254" t="s">
        <v>6886</v>
      </c>
      <c r="C2254" t="s">
        <v>20</v>
      </c>
      <c r="D2254" t="s">
        <v>213</v>
      </c>
      <c r="E2254" t="s">
        <v>22</v>
      </c>
      <c r="F2254" t="s">
        <v>29</v>
      </c>
      <c r="G2254" t="s">
        <v>24</v>
      </c>
      <c r="H2254">
        <v>33</v>
      </c>
      <c r="I2254">
        <v>3</v>
      </c>
      <c r="J2254">
        <v>11</v>
      </c>
      <c r="K2254" s="5">
        <f t="shared" si="70"/>
        <v>0</v>
      </c>
      <c r="L2254">
        <v>0</v>
      </c>
      <c r="M2254">
        <v>0</v>
      </c>
      <c r="N2254" s="7">
        <f t="shared" si="71"/>
        <v>0</v>
      </c>
      <c r="O2254">
        <v>2</v>
      </c>
      <c r="P2254">
        <v>1</v>
      </c>
      <c r="Q2254">
        <v>1</v>
      </c>
      <c r="R2254">
        <v>4</v>
      </c>
      <c r="S2254" t="s">
        <v>6851</v>
      </c>
      <c r="T2254" t="s">
        <v>6887</v>
      </c>
      <c r="U2254" t="s">
        <v>14798</v>
      </c>
    </row>
    <row r="2255" spans="1:21" x14ac:dyDescent="0.3">
      <c r="A2255" t="s">
        <v>6888</v>
      </c>
      <c r="B2255" t="s">
        <v>6889</v>
      </c>
      <c r="C2255" t="s">
        <v>20</v>
      </c>
      <c r="D2255" t="s">
        <v>21</v>
      </c>
      <c r="E2255" t="s">
        <v>37</v>
      </c>
      <c r="F2255" t="s">
        <v>38</v>
      </c>
      <c r="G2255" t="s">
        <v>24</v>
      </c>
      <c r="H2255">
        <v>514</v>
      </c>
      <c r="I2255">
        <v>23</v>
      </c>
      <c r="J2255">
        <v>22.3</v>
      </c>
      <c r="K2255" s="5">
        <f t="shared" si="70"/>
        <v>1</v>
      </c>
      <c r="L2255">
        <v>11</v>
      </c>
      <c r="M2255">
        <v>9</v>
      </c>
      <c r="N2255" s="7">
        <f t="shared" si="71"/>
        <v>0.45</v>
      </c>
      <c r="O2255">
        <v>3</v>
      </c>
      <c r="P2255">
        <v>0</v>
      </c>
      <c r="Q2255">
        <v>17</v>
      </c>
      <c r="R2255">
        <v>17.5</v>
      </c>
      <c r="S2255" t="s">
        <v>6851</v>
      </c>
      <c r="T2255" t="s">
        <v>6890</v>
      </c>
      <c r="U2255" t="s">
        <v>14798</v>
      </c>
    </row>
    <row r="2256" spans="1:21" x14ac:dyDescent="0.3">
      <c r="A2256" t="s">
        <v>6891</v>
      </c>
      <c r="B2256" t="s">
        <v>6892</v>
      </c>
      <c r="C2256" t="s">
        <v>20</v>
      </c>
      <c r="D2256" t="s">
        <v>42</v>
      </c>
      <c r="E2256" t="s">
        <v>49</v>
      </c>
      <c r="F2256" t="s">
        <v>23</v>
      </c>
      <c r="G2256" t="s">
        <v>24</v>
      </c>
      <c r="H2256">
        <v>374</v>
      </c>
      <c r="I2256">
        <v>19</v>
      </c>
      <c r="J2256">
        <v>19.7</v>
      </c>
      <c r="K2256" s="5">
        <f t="shared" si="70"/>
        <v>1</v>
      </c>
      <c r="L2256">
        <v>12</v>
      </c>
      <c r="M2256">
        <v>4</v>
      </c>
      <c r="N2256" s="7">
        <f t="shared" si="71"/>
        <v>0.25</v>
      </c>
      <c r="O2256">
        <v>3</v>
      </c>
      <c r="P2256">
        <v>0</v>
      </c>
      <c r="Q2256">
        <v>16</v>
      </c>
      <c r="R2256">
        <v>17</v>
      </c>
      <c r="S2256" t="s">
        <v>6851</v>
      </c>
      <c r="T2256" t="s">
        <v>6893</v>
      </c>
      <c r="U2256" t="s">
        <v>14798</v>
      </c>
    </row>
    <row r="2257" spans="1:21" x14ac:dyDescent="0.3">
      <c r="A2257" t="s">
        <v>6894</v>
      </c>
      <c r="B2257" t="s">
        <v>6895</v>
      </c>
      <c r="C2257" t="s">
        <v>20</v>
      </c>
      <c r="D2257" t="s">
        <v>21</v>
      </c>
      <c r="E2257" t="s">
        <v>22</v>
      </c>
      <c r="F2257" t="s">
        <v>23</v>
      </c>
      <c r="G2257" t="s">
        <v>24</v>
      </c>
      <c r="H2257">
        <v>516</v>
      </c>
      <c r="I2257">
        <v>7</v>
      </c>
      <c r="J2257">
        <v>73.7</v>
      </c>
      <c r="K2257" s="5">
        <f t="shared" si="70"/>
        <v>1</v>
      </c>
      <c r="L2257">
        <v>3</v>
      </c>
      <c r="M2257">
        <v>1</v>
      </c>
      <c r="N2257" s="7">
        <f t="shared" si="71"/>
        <v>0.25</v>
      </c>
      <c r="O2257">
        <v>1</v>
      </c>
      <c r="P2257">
        <v>2</v>
      </c>
      <c r="Q2257">
        <v>5</v>
      </c>
      <c r="R2257">
        <v>9</v>
      </c>
      <c r="S2257" t="s">
        <v>6896</v>
      </c>
      <c r="T2257" t="s">
        <v>6897</v>
      </c>
      <c r="U2257" t="s">
        <v>14798</v>
      </c>
    </row>
    <row r="2258" spans="1:21" x14ac:dyDescent="0.3">
      <c r="A2258" t="s">
        <v>6898</v>
      </c>
      <c r="B2258" t="s">
        <v>6899</v>
      </c>
      <c r="C2258" t="s">
        <v>20</v>
      </c>
      <c r="D2258" t="s">
        <v>42</v>
      </c>
      <c r="E2258" t="s">
        <v>22</v>
      </c>
      <c r="F2258" t="s">
        <v>23</v>
      </c>
      <c r="G2258" t="s">
        <v>24</v>
      </c>
      <c r="H2258">
        <v>38</v>
      </c>
      <c r="I2258">
        <v>4</v>
      </c>
      <c r="J2258">
        <v>9.5</v>
      </c>
      <c r="K2258" s="5">
        <f t="shared" si="70"/>
        <v>0</v>
      </c>
      <c r="L2258">
        <v>0</v>
      </c>
      <c r="M2258">
        <v>0</v>
      </c>
      <c r="N2258" s="7">
        <f t="shared" si="71"/>
        <v>0</v>
      </c>
      <c r="O2258">
        <v>2</v>
      </c>
      <c r="P2258">
        <v>2</v>
      </c>
      <c r="Q2258">
        <v>3</v>
      </c>
      <c r="R2258">
        <v>8</v>
      </c>
      <c r="S2258" t="s">
        <v>6896</v>
      </c>
      <c r="T2258" t="s">
        <v>6900</v>
      </c>
      <c r="U2258" t="s">
        <v>14798</v>
      </c>
    </row>
    <row r="2259" spans="1:21" x14ac:dyDescent="0.3">
      <c r="A2259" t="s">
        <v>6901</v>
      </c>
      <c r="B2259" t="s">
        <v>6902</v>
      </c>
      <c r="C2259" t="s">
        <v>99</v>
      </c>
      <c r="D2259" t="s">
        <v>21</v>
      </c>
      <c r="E2259" t="s">
        <v>37</v>
      </c>
      <c r="F2259" t="s">
        <v>38</v>
      </c>
      <c r="G2259" t="s">
        <v>24</v>
      </c>
      <c r="H2259">
        <v>275</v>
      </c>
      <c r="I2259">
        <v>14</v>
      </c>
      <c r="J2259">
        <v>19.600000000000001</v>
      </c>
      <c r="K2259" s="5">
        <f t="shared" si="70"/>
        <v>1</v>
      </c>
      <c r="L2259">
        <v>0</v>
      </c>
      <c r="M2259">
        <v>0</v>
      </c>
      <c r="N2259" s="7">
        <f t="shared" si="71"/>
        <v>0</v>
      </c>
      <c r="O2259">
        <v>0</v>
      </c>
      <c r="P2259">
        <v>0</v>
      </c>
      <c r="Q2259">
        <v>5</v>
      </c>
      <c r="R2259">
        <v>5</v>
      </c>
      <c r="S2259" t="s">
        <v>6896</v>
      </c>
      <c r="T2259" t="s">
        <v>6903</v>
      </c>
      <c r="U2259" t="s">
        <v>14798</v>
      </c>
    </row>
    <row r="2260" spans="1:21" x14ac:dyDescent="0.3">
      <c r="A2260" t="s">
        <v>6904</v>
      </c>
      <c r="B2260" t="s">
        <v>6905</v>
      </c>
      <c r="C2260" t="s">
        <v>20</v>
      </c>
      <c r="D2260" t="s">
        <v>21</v>
      </c>
      <c r="E2260" t="s">
        <v>22</v>
      </c>
      <c r="F2260" t="s">
        <v>29</v>
      </c>
      <c r="G2260" t="s">
        <v>24</v>
      </c>
      <c r="H2260">
        <v>118</v>
      </c>
      <c r="I2260">
        <v>7</v>
      </c>
      <c r="J2260">
        <v>16.899999999999999</v>
      </c>
      <c r="K2260" s="5">
        <f t="shared" si="70"/>
        <v>1</v>
      </c>
      <c r="L2260">
        <v>1</v>
      </c>
      <c r="M2260">
        <v>0</v>
      </c>
      <c r="N2260" s="7">
        <f t="shared" si="71"/>
        <v>0</v>
      </c>
      <c r="O2260">
        <v>6</v>
      </c>
      <c r="P2260">
        <v>0</v>
      </c>
      <c r="Q2260">
        <v>4</v>
      </c>
      <c r="R2260">
        <v>12</v>
      </c>
      <c r="S2260" t="s">
        <v>6896</v>
      </c>
      <c r="T2260" t="s">
        <v>6906</v>
      </c>
      <c r="U2260" t="s">
        <v>14798</v>
      </c>
    </row>
    <row r="2261" spans="1:21" x14ac:dyDescent="0.3">
      <c r="A2261" t="s">
        <v>6907</v>
      </c>
      <c r="B2261" t="s">
        <v>6908</v>
      </c>
      <c r="C2261" t="s">
        <v>20</v>
      </c>
      <c r="D2261" t="s">
        <v>21</v>
      </c>
      <c r="E2261" t="s">
        <v>22</v>
      </c>
      <c r="F2261" t="s">
        <v>38</v>
      </c>
      <c r="G2261" t="s">
        <v>24</v>
      </c>
      <c r="H2261">
        <v>239</v>
      </c>
      <c r="I2261">
        <v>11</v>
      </c>
      <c r="J2261">
        <v>21.7</v>
      </c>
      <c r="K2261" s="5">
        <f t="shared" si="70"/>
        <v>1</v>
      </c>
      <c r="L2261">
        <v>8</v>
      </c>
      <c r="M2261">
        <v>3</v>
      </c>
      <c r="N2261" s="7">
        <f t="shared" si="71"/>
        <v>0.27272727272727271</v>
      </c>
      <c r="O2261">
        <v>0</v>
      </c>
      <c r="P2261">
        <v>0</v>
      </c>
      <c r="Q2261">
        <v>14</v>
      </c>
      <c r="R2261">
        <v>23</v>
      </c>
      <c r="S2261" t="s">
        <v>6896</v>
      </c>
      <c r="T2261" t="s">
        <v>6909</v>
      </c>
      <c r="U2261" t="s">
        <v>14798</v>
      </c>
    </row>
    <row r="2262" spans="1:21" x14ac:dyDescent="0.3">
      <c r="A2262" t="s">
        <v>6910</v>
      </c>
      <c r="B2262" t="s">
        <v>6911</v>
      </c>
      <c r="C2262" t="s">
        <v>20</v>
      </c>
      <c r="D2262" t="s">
        <v>21</v>
      </c>
      <c r="E2262" t="s">
        <v>22</v>
      </c>
      <c r="F2262" t="s">
        <v>29</v>
      </c>
      <c r="G2262" t="s">
        <v>24</v>
      </c>
      <c r="H2262">
        <v>30</v>
      </c>
      <c r="I2262">
        <v>3</v>
      </c>
      <c r="J2262">
        <v>10</v>
      </c>
      <c r="K2262" s="5">
        <f t="shared" si="70"/>
        <v>0</v>
      </c>
      <c r="L2262">
        <v>0</v>
      </c>
      <c r="M2262">
        <v>0</v>
      </c>
      <c r="N2262" s="7">
        <f t="shared" si="71"/>
        <v>0</v>
      </c>
      <c r="O2262">
        <v>3</v>
      </c>
      <c r="P2262">
        <v>0</v>
      </c>
      <c r="Q2262">
        <v>1</v>
      </c>
      <c r="R2262">
        <v>4</v>
      </c>
      <c r="S2262" t="s">
        <v>6896</v>
      </c>
      <c r="T2262" t="s">
        <v>6912</v>
      </c>
      <c r="U2262" t="s">
        <v>14798</v>
      </c>
    </row>
    <row r="2263" spans="1:21" x14ac:dyDescent="0.3">
      <c r="A2263" t="s">
        <v>6913</v>
      </c>
      <c r="B2263" t="s">
        <v>6914</v>
      </c>
      <c r="C2263" t="s">
        <v>20</v>
      </c>
      <c r="D2263" t="s">
        <v>21</v>
      </c>
      <c r="E2263" t="s">
        <v>22</v>
      </c>
      <c r="F2263" t="s">
        <v>29</v>
      </c>
      <c r="G2263" t="s">
        <v>24</v>
      </c>
      <c r="H2263">
        <v>130</v>
      </c>
      <c r="I2263">
        <v>6</v>
      </c>
      <c r="J2263">
        <v>21.7</v>
      </c>
      <c r="K2263" s="5">
        <f t="shared" si="70"/>
        <v>1</v>
      </c>
      <c r="L2263">
        <v>1</v>
      </c>
      <c r="M2263">
        <v>0</v>
      </c>
      <c r="N2263" s="7">
        <f t="shared" si="71"/>
        <v>0</v>
      </c>
      <c r="O2263">
        <v>4</v>
      </c>
      <c r="P2263">
        <v>1</v>
      </c>
      <c r="Q2263">
        <v>4</v>
      </c>
      <c r="R2263">
        <v>6</v>
      </c>
      <c r="S2263" t="s">
        <v>6896</v>
      </c>
      <c r="T2263" t="s">
        <v>6915</v>
      </c>
      <c r="U2263" t="s">
        <v>14798</v>
      </c>
    </row>
    <row r="2264" spans="1:21" x14ac:dyDescent="0.3">
      <c r="A2264" t="s">
        <v>6916</v>
      </c>
      <c r="B2264" t="s">
        <v>6917</v>
      </c>
      <c r="C2264" t="s">
        <v>20</v>
      </c>
      <c r="D2264" t="s">
        <v>42</v>
      </c>
      <c r="E2264" t="s">
        <v>49</v>
      </c>
      <c r="F2264" t="s">
        <v>38</v>
      </c>
      <c r="G2264" t="s">
        <v>24</v>
      </c>
      <c r="H2264">
        <v>370</v>
      </c>
      <c r="I2264">
        <v>16</v>
      </c>
      <c r="J2264">
        <v>23.1</v>
      </c>
      <c r="K2264" s="5">
        <f t="shared" si="70"/>
        <v>1</v>
      </c>
      <c r="L2264">
        <v>11</v>
      </c>
      <c r="M2264">
        <v>2</v>
      </c>
      <c r="N2264" s="7">
        <f t="shared" si="71"/>
        <v>0.15384615384615385</v>
      </c>
      <c r="O2264">
        <v>1</v>
      </c>
      <c r="P2264">
        <v>2</v>
      </c>
      <c r="Q2264">
        <v>8</v>
      </c>
      <c r="R2264">
        <v>16</v>
      </c>
      <c r="S2264" t="s">
        <v>6896</v>
      </c>
      <c r="T2264" t="s">
        <v>6918</v>
      </c>
      <c r="U2264" t="s">
        <v>14798</v>
      </c>
    </row>
    <row r="2265" spans="1:21" x14ac:dyDescent="0.3">
      <c r="A2265" t="s">
        <v>6919</v>
      </c>
      <c r="B2265" t="s">
        <v>6920</v>
      </c>
      <c r="C2265" t="s">
        <v>20</v>
      </c>
      <c r="D2265" t="s">
        <v>21</v>
      </c>
      <c r="E2265" t="s">
        <v>22</v>
      </c>
      <c r="F2265" t="s">
        <v>29</v>
      </c>
      <c r="G2265" t="s">
        <v>24</v>
      </c>
      <c r="H2265">
        <v>72</v>
      </c>
      <c r="I2265">
        <v>4</v>
      </c>
      <c r="J2265">
        <v>18</v>
      </c>
      <c r="K2265" s="5">
        <f t="shared" si="70"/>
        <v>1</v>
      </c>
      <c r="L2265">
        <v>0</v>
      </c>
      <c r="M2265">
        <v>0</v>
      </c>
      <c r="N2265" s="7">
        <f t="shared" si="71"/>
        <v>0</v>
      </c>
      <c r="O2265">
        <v>3</v>
      </c>
      <c r="P2265">
        <v>1</v>
      </c>
      <c r="Q2265">
        <v>2</v>
      </c>
      <c r="R2265">
        <v>4</v>
      </c>
      <c r="S2265" t="s">
        <v>6896</v>
      </c>
      <c r="T2265" t="s">
        <v>6921</v>
      </c>
      <c r="U2265" t="s">
        <v>14798</v>
      </c>
    </row>
    <row r="2266" spans="1:21" x14ac:dyDescent="0.3">
      <c r="A2266" t="s">
        <v>6922</v>
      </c>
      <c r="B2266" t="s">
        <v>6923</v>
      </c>
      <c r="C2266" t="s">
        <v>20</v>
      </c>
      <c r="D2266" t="s">
        <v>21</v>
      </c>
      <c r="E2266" t="s">
        <v>22</v>
      </c>
      <c r="F2266" t="s">
        <v>29</v>
      </c>
      <c r="G2266" t="s">
        <v>24</v>
      </c>
      <c r="H2266">
        <v>36</v>
      </c>
      <c r="I2266">
        <v>4</v>
      </c>
      <c r="J2266">
        <v>9</v>
      </c>
      <c r="K2266" s="5">
        <f t="shared" si="70"/>
        <v>0</v>
      </c>
      <c r="L2266">
        <v>0</v>
      </c>
      <c r="M2266">
        <v>1</v>
      </c>
      <c r="N2266" s="7">
        <f t="shared" si="71"/>
        <v>1</v>
      </c>
      <c r="O2266">
        <v>0</v>
      </c>
      <c r="P2266">
        <v>3</v>
      </c>
      <c r="Q2266">
        <v>2</v>
      </c>
      <c r="R2266">
        <v>7</v>
      </c>
      <c r="S2266" t="s">
        <v>6851</v>
      </c>
      <c r="T2266" t="s">
        <v>6924</v>
      </c>
      <c r="U2266" t="s">
        <v>14798</v>
      </c>
    </row>
    <row r="2267" spans="1:21" x14ac:dyDescent="0.3">
      <c r="A2267" t="s">
        <v>6925</v>
      </c>
      <c r="B2267" t="s">
        <v>6926</v>
      </c>
      <c r="C2267" t="s">
        <v>20</v>
      </c>
      <c r="D2267" t="s">
        <v>21</v>
      </c>
      <c r="E2267" t="s">
        <v>49</v>
      </c>
      <c r="F2267" t="s">
        <v>38</v>
      </c>
      <c r="G2267" t="s">
        <v>24</v>
      </c>
      <c r="H2267">
        <v>485</v>
      </c>
      <c r="I2267">
        <v>20</v>
      </c>
      <c r="J2267">
        <v>24.2</v>
      </c>
      <c r="K2267" s="5">
        <f t="shared" si="70"/>
        <v>1</v>
      </c>
      <c r="L2267">
        <v>10</v>
      </c>
      <c r="M2267">
        <v>4</v>
      </c>
      <c r="N2267" s="7">
        <f t="shared" si="71"/>
        <v>0.2857142857142857</v>
      </c>
      <c r="O2267">
        <v>4</v>
      </c>
      <c r="P2267">
        <v>2</v>
      </c>
      <c r="Q2267">
        <v>16</v>
      </c>
      <c r="R2267">
        <v>2.5</v>
      </c>
      <c r="S2267" t="s">
        <v>6851</v>
      </c>
      <c r="T2267" t="s">
        <v>6927</v>
      </c>
      <c r="U2267" t="s">
        <v>14798</v>
      </c>
    </row>
    <row r="2268" spans="1:21" x14ac:dyDescent="0.3">
      <c r="A2268" t="s">
        <v>6928</v>
      </c>
      <c r="B2268" t="s">
        <v>6929</v>
      </c>
      <c r="C2268" t="s">
        <v>20</v>
      </c>
      <c r="D2268" t="s">
        <v>21</v>
      </c>
      <c r="E2268" t="s">
        <v>22</v>
      </c>
      <c r="F2268" t="s">
        <v>23</v>
      </c>
      <c r="G2268" t="s">
        <v>24</v>
      </c>
      <c r="H2268">
        <v>221</v>
      </c>
      <c r="I2268">
        <v>13</v>
      </c>
      <c r="J2268">
        <v>17</v>
      </c>
      <c r="K2268" s="5">
        <f t="shared" si="70"/>
        <v>1</v>
      </c>
      <c r="L2268">
        <v>5</v>
      </c>
      <c r="M2268">
        <v>5</v>
      </c>
      <c r="N2268" s="7">
        <f t="shared" si="71"/>
        <v>0.5</v>
      </c>
      <c r="O2268">
        <v>3</v>
      </c>
      <c r="P2268">
        <v>0</v>
      </c>
      <c r="Q2268">
        <v>7</v>
      </c>
      <c r="R2268">
        <v>12</v>
      </c>
      <c r="S2268" t="s">
        <v>6851</v>
      </c>
      <c r="T2268" t="s">
        <v>6930</v>
      </c>
      <c r="U2268" t="s">
        <v>14798</v>
      </c>
    </row>
    <row r="2269" spans="1:21" x14ac:dyDescent="0.3">
      <c r="A2269" t="s">
        <v>6931</v>
      </c>
      <c r="B2269" t="s">
        <v>6932</v>
      </c>
      <c r="C2269" t="s">
        <v>20</v>
      </c>
      <c r="D2269" t="s">
        <v>42</v>
      </c>
      <c r="E2269" t="s">
        <v>22</v>
      </c>
      <c r="F2269" t="s">
        <v>29</v>
      </c>
      <c r="G2269" t="s">
        <v>24</v>
      </c>
      <c r="H2269">
        <v>81</v>
      </c>
      <c r="I2269">
        <v>4</v>
      </c>
      <c r="J2269">
        <v>20.2</v>
      </c>
      <c r="K2269" s="5">
        <f t="shared" si="70"/>
        <v>1</v>
      </c>
      <c r="L2269">
        <v>0</v>
      </c>
      <c r="M2269">
        <v>0</v>
      </c>
      <c r="N2269" s="7">
        <f t="shared" si="71"/>
        <v>0</v>
      </c>
      <c r="O2269">
        <v>2</v>
      </c>
      <c r="P2269">
        <v>2</v>
      </c>
      <c r="Q2269">
        <v>2</v>
      </c>
      <c r="R2269">
        <v>4</v>
      </c>
      <c r="S2269" t="s">
        <v>6851</v>
      </c>
      <c r="T2269" t="s">
        <v>6933</v>
      </c>
      <c r="U2269" t="s">
        <v>14798</v>
      </c>
    </row>
    <row r="2270" spans="1:21" x14ac:dyDescent="0.3">
      <c r="A2270" t="s">
        <v>6934</v>
      </c>
      <c r="B2270" t="s">
        <v>6935</v>
      </c>
      <c r="C2270" t="s">
        <v>20</v>
      </c>
      <c r="D2270" t="s">
        <v>21</v>
      </c>
      <c r="E2270" t="s">
        <v>22</v>
      </c>
      <c r="F2270" t="s">
        <v>23</v>
      </c>
      <c r="G2270" t="s">
        <v>24</v>
      </c>
      <c r="H2270">
        <v>167</v>
      </c>
      <c r="I2270">
        <v>8</v>
      </c>
      <c r="J2270">
        <v>20.9</v>
      </c>
      <c r="K2270" s="5">
        <f t="shared" si="70"/>
        <v>1</v>
      </c>
      <c r="L2270">
        <v>4</v>
      </c>
      <c r="M2270">
        <v>1</v>
      </c>
      <c r="N2270" s="7">
        <f t="shared" si="71"/>
        <v>0.2</v>
      </c>
      <c r="O2270">
        <v>3</v>
      </c>
      <c r="P2270">
        <v>0</v>
      </c>
      <c r="Q2270">
        <v>3</v>
      </c>
      <c r="R2270">
        <v>3</v>
      </c>
      <c r="S2270" t="s">
        <v>6851</v>
      </c>
      <c r="T2270" t="s">
        <v>6936</v>
      </c>
      <c r="U2270" t="s">
        <v>14798</v>
      </c>
    </row>
    <row r="2271" spans="1:21" x14ac:dyDescent="0.3">
      <c r="A2271" t="s">
        <v>6937</v>
      </c>
      <c r="B2271" t="s">
        <v>6938</v>
      </c>
      <c r="C2271" t="s">
        <v>20</v>
      </c>
      <c r="D2271" t="s">
        <v>21</v>
      </c>
      <c r="E2271" t="s">
        <v>37</v>
      </c>
      <c r="F2271" t="s">
        <v>38</v>
      </c>
      <c r="G2271" t="s">
        <v>24</v>
      </c>
      <c r="H2271">
        <v>380</v>
      </c>
      <c r="I2271">
        <v>21</v>
      </c>
      <c r="J2271">
        <v>18.100000000000001</v>
      </c>
      <c r="K2271" s="5">
        <f t="shared" si="70"/>
        <v>1</v>
      </c>
      <c r="L2271">
        <v>10</v>
      </c>
      <c r="M2271">
        <v>9</v>
      </c>
      <c r="N2271" s="7">
        <f t="shared" si="71"/>
        <v>0.47368421052631576</v>
      </c>
      <c r="O2271">
        <v>2</v>
      </c>
      <c r="P2271">
        <v>0</v>
      </c>
      <c r="Q2271">
        <v>13</v>
      </c>
      <c r="R2271">
        <v>15</v>
      </c>
      <c r="S2271" t="s">
        <v>551</v>
      </c>
      <c r="T2271" t="s">
        <v>6939</v>
      </c>
      <c r="U2271" t="s">
        <v>14798</v>
      </c>
    </row>
    <row r="2272" spans="1:21" x14ac:dyDescent="0.3">
      <c r="A2272" t="s">
        <v>6940</v>
      </c>
      <c r="B2272" t="s">
        <v>6941</v>
      </c>
      <c r="C2272" t="s">
        <v>20</v>
      </c>
      <c r="D2272" t="s">
        <v>21</v>
      </c>
      <c r="E2272" t="s">
        <v>22</v>
      </c>
      <c r="F2272" t="s">
        <v>23</v>
      </c>
      <c r="G2272" t="s">
        <v>24</v>
      </c>
      <c r="H2272">
        <v>412</v>
      </c>
      <c r="I2272">
        <v>30</v>
      </c>
      <c r="J2272">
        <v>13.7</v>
      </c>
      <c r="K2272" s="5">
        <f t="shared" si="70"/>
        <v>0</v>
      </c>
      <c r="L2272">
        <v>7</v>
      </c>
      <c r="M2272">
        <v>3</v>
      </c>
      <c r="N2272" s="7">
        <f t="shared" si="71"/>
        <v>0.3</v>
      </c>
      <c r="O2272">
        <v>14</v>
      </c>
      <c r="P2272">
        <v>6</v>
      </c>
      <c r="Q2272">
        <v>9</v>
      </c>
      <c r="R2272">
        <v>13.4</v>
      </c>
      <c r="S2272" t="s">
        <v>551</v>
      </c>
      <c r="T2272" t="s">
        <v>6942</v>
      </c>
      <c r="U2272" t="s">
        <v>14798</v>
      </c>
    </row>
    <row r="2273" spans="1:21" x14ac:dyDescent="0.3">
      <c r="A2273" t="s">
        <v>6943</v>
      </c>
      <c r="B2273" t="s">
        <v>6944</v>
      </c>
      <c r="C2273" t="s">
        <v>20</v>
      </c>
      <c r="D2273" t="s">
        <v>21</v>
      </c>
      <c r="E2273" t="s">
        <v>22</v>
      </c>
      <c r="F2273" t="s">
        <v>29</v>
      </c>
      <c r="G2273" t="s">
        <v>24</v>
      </c>
      <c r="H2273">
        <v>33</v>
      </c>
      <c r="I2273">
        <v>4</v>
      </c>
      <c r="J2273">
        <v>8.1999999999999993</v>
      </c>
      <c r="K2273" s="5">
        <f t="shared" si="70"/>
        <v>0</v>
      </c>
      <c r="L2273">
        <v>0</v>
      </c>
      <c r="M2273">
        <v>0</v>
      </c>
      <c r="N2273" s="7">
        <f t="shared" si="71"/>
        <v>0</v>
      </c>
      <c r="O2273">
        <v>3</v>
      </c>
      <c r="P2273">
        <v>1</v>
      </c>
      <c r="Q2273">
        <v>4</v>
      </c>
      <c r="R2273">
        <v>24</v>
      </c>
      <c r="S2273" t="s">
        <v>551</v>
      </c>
      <c r="T2273" t="s">
        <v>6945</v>
      </c>
      <c r="U2273" t="s">
        <v>14798</v>
      </c>
    </row>
    <row r="2274" spans="1:21" x14ac:dyDescent="0.3">
      <c r="A2274" t="s">
        <v>6946</v>
      </c>
      <c r="B2274" t="s">
        <v>6947</v>
      </c>
      <c r="C2274" t="s">
        <v>20</v>
      </c>
      <c r="D2274" t="s">
        <v>21</v>
      </c>
      <c r="E2274" t="s">
        <v>22</v>
      </c>
      <c r="F2274" t="s">
        <v>23</v>
      </c>
      <c r="G2274" t="s">
        <v>24</v>
      </c>
      <c r="H2274">
        <v>181</v>
      </c>
      <c r="I2274">
        <v>13</v>
      </c>
      <c r="J2274">
        <v>13.9</v>
      </c>
      <c r="K2274" s="5">
        <f t="shared" si="70"/>
        <v>0</v>
      </c>
      <c r="L2274">
        <v>8</v>
      </c>
      <c r="M2274">
        <v>5</v>
      </c>
      <c r="N2274" s="7">
        <f t="shared" si="71"/>
        <v>0.38461538461538464</v>
      </c>
      <c r="O2274">
        <v>0</v>
      </c>
      <c r="P2274">
        <v>0</v>
      </c>
      <c r="Q2274">
        <v>12</v>
      </c>
      <c r="R2274">
        <v>20</v>
      </c>
      <c r="S2274" t="s">
        <v>551</v>
      </c>
      <c r="T2274" t="s">
        <v>6948</v>
      </c>
      <c r="U2274" t="s">
        <v>14798</v>
      </c>
    </row>
    <row r="2275" spans="1:21" x14ac:dyDescent="0.3">
      <c r="A2275" t="s">
        <v>6949</v>
      </c>
      <c r="B2275" t="s">
        <v>6950</v>
      </c>
      <c r="C2275" t="s">
        <v>20</v>
      </c>
      <c r="D2275" t="s">
        <v>21</v>
      </c>
      <c r="E2275" t="s">
        <v>22</v>
      </c>
      <c r="F2275" t="s">
        <v>23</v>
      </c>
      <c r="G2275" t="s">
        <v>24</v>
      </c>
      <c r="H2275">
        <v>242</v>
      </c>
      <c r="I2275">
        <v>12</v>
      </c>
      <c r="J2275">
        <v>20.2</v>
      </c>
      <c r="K2275" s="5">
        <f t="shared" si="70"/>
        <v>1</v>
      </c>
      <c r="L2275">
        <v>7</v>
      </c>
      <c r="M2275">
        <v>2</v>
      </c>
      <c r="N2275" s="7">
        <f t="shared" si="71"/>
        <v>0.22222222222222221</v>
      </c>
      <c r="O2275">
        <v>1</v>
      </c>
      <c r="P2275">
        <v>2</v>
      </c>
      <c r="Q2275">
        <v>7</v>
      </c>
      <c r="R2275">
        <v>24</v>
      </c>
      <c r="S2275" t="s">
        <v>6896</v>
      </c>
      <c r="T2275" t="s">
        <v>6951</v>
      </c>
      <c r="U2275" t="s">
        <v>14798</v>
      </c>
    </row>
    <row r="2276" spans="1:21" x14ac:dyDescent="0.3">
      <c r="A2276" t="s">
        <v>6952</v>
      </c>
      <c r="B2276" t="s">
        <v>6953</v>
      </c>
      <c r="C2276" t="s">
        <v>20</v>
      </c>
      <c r="D2276" t="s">
        <v>21</v>
      </c>
      <c r="E2276" t="s">
        <v>22</v>
      </c>
      <c r="F2276" t="s">
        <v>23</v>
      </c>
      <c r="G2276" t="s">
        <v>24</v>
      </c>
      <c r="H2276">
        <v>199</v>
      </c>
      <c r="I2276">
        <v>11</v>
      </c>
      <c r="J2276">
        <v>18.100000000000001</v>
      </c>
      <c r="K2276" s="5">
        <f t="shared" si="70"/>
        <v>1</v>
      </c>
      <c r="L2276">
        <v>7</v>
      </c>
      <c r="M2276">
        <v>3</v>
      </c>
      <c r="N2276" s="7">
        <f t="shared" si="71"/>
        <v>0.3</v>
      </c>
      <c r="O2276">
        <v>1</v>
      </c>
      <c r="P2276">
        <v>0</v>
      </c>
      <c r="Q2276">
        <v>9</v>
      </c>
      <c r="R2276">
        <v>2</v>
      </c>
      <c r="S2276" t="s">
        <v>6896</v>
      </c>
      <c r="T2276" t="s">
        <v>6954</v>
      </c>
      <c r="U2276" t="s">
        <v>14798</v>
      </c>
    </row>
    <row r="2277" spans="1:21" x14ac:dyDescent="0.3">
      <c r="A2277" t="s">
        <v>6955</v>
      </c>
      <c r="B2277" t="s">
        <v>6956</v>
      </c>
      <c r="C2277" t="s">
        <v>20</v>
      </c>
      <c r="D2277" t="s">
        <v>21</v>
      </c>
      <c r="E2277" t="s">
        <v>22</v>
      </c>
      <c r="F2277" t="s">
        <v>29</v>
      </c>
      <c r="G2277" t="s">
        <v>24</v>
      </c>
      <c r="H2277">
        <v>17</v>
      </c>
      <c r="I2277">
        <v>3</v>
      </c>
      <c r="J2277">
        <v>5.7</v>
      </c>
      <c r="K2277" s="5">
        <f t="shared" si="70"/>
        <v>0</v>
      </c>
      <c r="L2277">
        <v>0</v>
      </c>
      <c r="M2277">
        <v>0</v>
      </c>
      <c r="N2277" s="7">
        <f t="shared" si="71"/>
        <v>0</v>
      </c>
      <c r="O2277">
        <v>2</v>
      </c>
      <c r="P2277">
        <v>1</v>
      </c>
      <c r="Q2277">
        <v>2</v>
      </c>
      <c r="R2277">
        <v>20</v>
      </c>
      <c r="S2277" t="s">
        <v>6896</v>
      </c>
      <c r="T2277" t="s">
        <v>6957</v>
      </c>
      <c r="U2277" t="s">
        <v>14798</v>
      </c>
    </row>
    <row r="2278" spans="1:21" x14ac:dyDescent="0.3">
      <c r="A2278" t="s">
        <v>6958</v>
      </c>
      <c r="B2278" t="s">
        <v>6959</v>
      </c>
      <c r="C2278" t="s">
        <v>20</v>
      </c>
      <c r="D2278" t="s">
        <v>21</v>
      </c>
      <c r="E2278" t="s">
        <v>22</v>
      </c>
      <c r="F2278" t="s">
        <v>29</v>
      </c>
      <c r="G2278" t="s">
        <v>24</v>
      </c>
      <c r="H2278">
        <v>59</v>
      </c>
      <c r="I2278">
        <v>4</v>
      </c>
      <c r="J2278">
        <v>14.8</v>
      </c>
      <c r="K2278" s="5">
        <f t="shared" si="70"/>
        <v>0</v>
      </c>
      <c r="L2278">
        <v>0</v>
      </c>
      <c r="M2278">
        <v>0</v>
      </c>
      <c r="N2278" s="7">
        <f t="shared" si="71"/>
        <v>0</v>
      </c>
      <c r="O2278">
        <v>3</v>
      </c>
      <c r="P2278">
        <v>1</v>
      </c>
      <c r="Q2278">
        <v>2</v>
      </c>
      <c r="R2278">
        <v>10</v>
      </c>
      <c r="S2278" t="s">
        <v>1526</v>
      </c>
      <c r="T2278" t="s">
        <v>6960</v>
      </c>
      <c r="U2278" t="s">
        <v>14798</v>
      </c>
    </row>
    <row r="2279" spans="1:21" x14ac:dyDescent="0.3">
      <c r="A2279" t="s">
        <v>6961</v>
      </c>
      <c r="B2279" t="s">
        <v>6962</v>
      </c>
      <c r="C2279" t="s">
        <v>20</v>
      </c>
      <c r="D2279" t="s">
        <v>21</v>
      </c>
      <c r="E2279" t="s">
        <v>37</v>
      </c>
      <c r="F2279" t="s">
        <v>38</v>
      </c>
      <c r="G2279" t="s">
        <v>24</v>
      </c>
      <c r="H2279">
        <v>163</v>
      </c>
      <c r="I2279">
        <v>9</v>
      </c>
      <c r="J2279">
        <v>18.100000000000001</v>
      </c>
      <c r="K2279" s="5">
        <f t="shared" si="70"/>
        <v>1</v>
      </c>
      <c r="L2279">
        <v>7</v>
      </c>
      <c r="M2279">
        <v>2</v>
      </c>
      <c r="N2279" s="7">
        <f t="shared" si="71"/>
        <v>0.22222222222222221</v>
      </c>
      <c r="O2279">
        <v>0</v>
      </c>
      <c r="P2279">
        <v>0</v>
      </c>
      <c r="Q2279">
        <v>8</v>
      </c>
      <c r="R2279">
        <v>18</v>
      </c>
      <c r="S2279" t="s">
        <v>1526</v>
      </c>
      <c r="T2279" t="s">
        <v>6963</v>
      </c>
      <c r="U2279" t="s">
        <v>14798</v>
      </c>
    </row>
    <row r="2280" spans="1:21" x14ac:dyDescent="0.3">
      <c r="A2280" t="s">
        <v>6964</v>
      </c>
      <c r="B2280" t="s">
        <v>6965</v>
      </c>
      <c r="C2280" t="s">
        <v>20</v>
      </c>
      <c r="D2280" t="s">
        <v>21</v>
      </c>
      <c r="E2280" t="s">
        <v>22</v>
      </c>
      <c r="F2280" t="s">
        <v>29</v>
      </c>
      <c r="G2280" t="s">
        <v>24</v>
      </c>
      <c r="H2280">
        <v>74</v>
      </c>
      <c r="I2280">
        <v>4</v>
      </c>
      <c r="J2280">
        <v>18.5</v>
      </c>
      <c r="K2280" s="5">
        <f t="shared" si="70"/>
        <v>1</v>
      </c>
      <c r="L2280">
        <v>0</v>
      </c>
      <c r="M2280">
        <v>0</v>
      </c>
      <c r="N2280" s="7">
        <f t="shared" si="71"/>
        <v>0</v>
      </c>
      <c r="O2280">
        <v>3</v>
      </c>
      <c r="P2280">
        <v>1</v>
      </c>
      <c r="Q2280">
        <v>2</v>
      </c>
      <c r="R2280">
        <v>5</v>
      </c>
      <c r="S2280" t="s">
        <v>1526</v>
      </c>
      <c r="T2280" t="s">
        <v>6966</v>
      </c>
      <c r="U2280" t="s">
        <v>14798</v>
      </c>
    </row>
    <row r="2281" spans="1:21" x14ac:dyDescent="0.3">
      <c r="A2281" t="s">
        <v>6967</v>
      </c>
      <c r="B2281" t="s">
        <v>6968</v>
      </c>
      <c r="C2281" t="s">
        <v>20</v>
      </c>
      <c r="D2281" t="s">
        <v>21</v>
      </c>
      <c r="E2281" t="s">
        <v>22</v>
      </c>
      <c r="F2281" t="s">
        <v>29</v>
      </c>
      <c r="G2281" t="s">
        <v>24</v>
      </c>
      <c r="H2281">
        <v>151</v>
      </c>
      <c r="I2281">
        <v>9</v>
      </c>
      <c r="J2281">
        <v>16.8</v>
      </c>
      <c r="K2281" s="5">
        <f t="shared" si="70"/>
        <v>1</v>
      </c>
      <c r="L2281">
        <v>7</v>
      </c>
      <c r="M2281">
        <v>1</v>
      </c>
      <c r="N2281" s="7">
        <f t="shared" si="71"/>
        <v>0.125</v>
      </c>
      <c r="O2281">
        <v>1</v>
      </c>
      <c r="P2281">
        <v>0</v>
      </c>
      <c r="Q2281">
        <v>5</v>
      </c>
      <c r="R2281">
        <v>24</v>
      </c>
      <c r="S2281" t="s">
        <v>1526</v>
      </c>
      <c r="T2281" t="s">
        <v>6969</v>
      </c>
      <c r="U2281" t="s">
        <v>14798</v>
      </c>
    </row>
    <row r="2282" spans="1:21" x14ac:dyDescent="0.3">
      <c r="A2282" t="s">
        <v>6970</v>
      </c>
      <c r="B2282" t="s">
        <v>6971</v>
      </c>
      <c r="C2282" t="s">
        <v>20</v>
      </c>
      <c r="D2282" t="s">
        <v>21</v>
      </c>
      <c r="E2282" t="s">
        <v>22</v>
      </c>
      <c r="F2282" t="s">
        <v>29</v>
      </c>
      <c r="G2282" t="s">
        <v>24</v>
      </c>
      <c r="H2282">
        <v>21</v>
      </c>
      <c r="I2282">
        <v>3</v>
      </c>
      <c r="J2282">
        <v>7</v>
      </c>
      <c r="K2282" s="5">
        <f t="shared" si="70"/>
        <v>0</v>
      </c>
      <c r="L2282">
        <v>0</v>
      </c>
      <c r="M2282">
        <v>0</v>
      </c>
      <c r="N2282" s="7">
        <f t="shared" si="71"/>
        <v>0</v>
      </c>
      <c r="O2282">
        <v>2</v>
      </c>
      <c r="P2282">
        <v>1</v>
      </c>
      <c r="Q2282">
        <v>1</v>
      </c>
      <c r="R2282">
        <v>10</v>
      </c>
      <c r="S2282" t="s">
        <v>1526</v>
      </c>
      <c r="T2282" t="s">
        <v>6972</v>
      </c>
      <c r="U2282" t="s">
        <v>14798</v>
      </c>
    </row>
    <row r="2283" spans="1:21" x14ac:dyDescent="0.3">
      <c r="A2283" t="s">
        <v>6973</v>
      </c>
      <c r="B2283" t="s">
        <v>6974</v>
      </c>
      <c r="C2283" t="s">
        <v>20</v>
      </c>
      <c r="D2283" t="s">
        <v>21</v>
      </c>
      <c r="E2283" t="s">
        <v>22</v>
      </c>
      <c r="F2283" t="s">
        <v>29</v>
      </c>
      <c r="G2283" t="s">
        <v>24</v>
      </c>
      <c r="H2283">
        <v>42</v>
      </c>
      <c r="I2283">
        <v>3</v>
      </c>
      <c r="J2283">
        <v>14</v>
      </c>
      <c r="K2283" s="5">
        <f t="shared" si="70"/>
        <v>0</v>
      </c>
      <c r="L2283">
        <v>0</v>
      </c>
      <c r="M2283">
        <v>0</v>
      </c>
      <c r="N2283" s="7">
        <f t="shared" si="71"/>
        <v>0</v>
      </c>
      <c r="O2283">
        <v>2</v>
      </c>
      <c r="P2283">
        <v>1</v>
      </c>
      <c r="Q2283">
        <v>1</v>
      </c>
      <c r="R2283">
        <v>12.5</v>
      </c>
      <c r="S2283" t="s">
        <v>1526</v>
      </c>
      <c r="T2283" t="s">
        <v>6975</v>
      </c>
      <c r="U2283" t="s">
        <v>14798</v>
      </c>
    </row>
    <row r="2284" spans="1:21" x14ac:dyDescent="0.3">
      <c r="A2284" t="s">
        <v>6976</v>
      </c>
      <c r="B2284" t="s">
        <v>6977</v>
      </c>
      <c r="C2284" t="s">
        <v>99</v>
      </c>
      <c r="D2284" t="s">
        <v>21</v>
      </c>
      <c r="E2284" t="s">
        <v>22</v>
      </c>
      <c r="F2284" t="s">
        <v>29</v>
      </c>
      <c r="G2284" t="s">
        <v>24</v>
      </c>
      <c r="H2284">
        <v>46</v>
      </c>
      <c r="I2284">
        <v>11</v>
      </c>
      <c r="J2284">
        <v>4.2</v>
      </c>
      <c r="K2284" s="5">
        <f t="shared" si="70"/>
        <v>0</v>
      </c>
      <c r="L2284">
        <v>0</v>
      </c>
      <c r="M2284">
        <v>0</v>
      </c>
      <c r="N2284" s="7">
        <f t="shared" si="71"/>
        <v>0</v>
      </c>
      <c r="O2284">
        <v>0</v>
      </c>
      <c r="P2284">
        <v>0</v>
      </c>
      <c r="Q2284">
        <v>9</v>
      </c>
      <c r="R2284">
        <v>14</v>
      </c>
      <c r="S2284" t="s">
        <v>551</v>
      </c>
      <c r="T2284" t="s">
        <v>6978</v>
      </c>
      <c r="U2284" t="s">
        <v>14798</v>
      </c>
    </row>
    <row r="2285" spans="1:21" x14ac:dyDescent="0.3">
      <c r="A2285" t="s">
        <v>6979</v>
      </c>
      <c r="B2285" t="s">
        <v>6980</v>
      </c>
      <c r="C2285" t="s">
        <v>99</v>
      </c>
      <c r="D2285" t="s">
        <v>125</v>
      </c>
      <c r="E2285" t="s">
        <v>22</v>
      </c>
      <c r="F2285" t="s">
        <v>23</v>
      </c>
      <c r="G2285" t="s">
        <v>24</v>
      </c>
      <c r="H2285">
        <v>82</v>
      </c>
      <c r="I2285">
        <v>7</v>
      </c>
      <c r="J2285">
        <v>11.7</v>
      </c>
      <c r="K2285" s="5">
        <f t="shared" si="70"/>
        <v>0</v>
      </c>
      <c r="L2285">
        <v>0</v>
      </c>
      <c r="M2285">
        <v>0</v>
      </c>
      <c r="N2285" s="7">
        <f t="shared" si="71"/>
        <v>0</v>
      </c>
      <c r="O2285">
        <v>0</v>
      </c>
      <c r="P2285">
        <v>0</v>
      </c>
      <c r="Q2285">
        <v>6</v>
      </c>
      <c r="R2285">
        <v>5</v>
      </c>
      <c r="S2285" t="s">
        <v>551</v>
      </c>
      <c r="T2285" t="s">
        <v>6981</v>
      </c>
      <c r="U2285" t="s">
        <v>14798</v>
      </c>
    </row>
    <row r="2286" spans="1:21" x14ac:dyDescent="0.3">
      <c r="A2286" t="s">
        <v>6982</v>
      </c>
      <c r="B2286" t="s">
        <v>6983</v>
      </c>
      <c r="C2286" t="s">
        <v>20</v>
      </c>
      <c r="D2286" t="s">
        <v>21</v>
      </c>
      <c r="E2286" t="s">
        <v>37</v>
      </c>
      <c r="F2286" t="s">
        <v>23</v>
      </c>
      <c r="G2286" t="s">
        <v>24</v>
      </c>
      <c r="H2286">
        <v>91</v>
      </c>
      <c r="I2286">
        <v>10</v>
      </c>
      <c r="J2286">
        <v>9.1</v>
      </c>
      <c r="K2286" s="5">
        <f t="shared" si="70"/>
        <v>0</v>
      </c>
      <c r="L2286">
        <v>5</v>
      </c>
      <c r="M2286">
        <v>3</v>
      </c>
      <c r="N2286" s="7">
        <f t="shared" si="71"/>
        <v>0.375</v>
      </c>
      <c r="O2286">
        <v>1</v>
      </c>
      <c r="P2286">
        <v>1</v>
      </c>
      <c r="Q2286">
        <v>5</v>
      </c>
      <c r="R2286">
        <v>13</v>
      </c>
      <c r="S2286" t="s">
        <v>551</v>
      </c>
      <c r="T2286" t="s">
        <v>6984</v>
      </c>
      <c r="U2286" t="s">
        <v>14798</v>
      </c>
    </row>
    <row r="2287" spans="1:21" x14ac:dyDescent="0.3">
      <c r="A2287" t="s">
        <v>6985</v>
      </c>
      <c r="B2287" t="s">
        <v>6986</v>
      </c>
      <c r="C2287" t="s">
        <v>20</v>
      </c>
      <c r="D2287" t="s">
        <v>21</v>
      </c>
      <c r="E2287" t="s">
        <v>22</v>
      </c>
      <c r="F2287" t="s">
        <v>29</v>
      </c>
      <c r="G2287" t="s">
        <v>24</v>
      </c>
      <c r="H2287">
        <v>182</v>
      </c>
      <c r="I2287">
        <v>10</v>
      </c>
      <c r="J2287">
        <v>18.2</v>
      </c>
      <c r="K2287" s="5">
        <f t="shared" si="70"/>
        <v>1</v>
      </c>
      <c r="L2287">
        <v>7</v>
      </c>
      <c r="M2287">
        <v>1</v>
      </c>
      <c r="N2287" s="7">
        <f t="shared" si="71"/>
        <v>0.125</v>
      </c>
      <c r="O2287">
        <v>1</v>
      </c>
      <c r="P2287">
        <v>1</v>
      </c>
      <c r="Q2287">
        <v>9</v>
      </c>
      <c r="R2287">
        <v>11</v>
      </c>
      <c r="S2287" t="s">
        <v>551</v>
      </c>
      <c r="T2287" t="s">
        <v>6987</v>
      </c>
      <c r="U2287" t="s">
        <v>14798</v>
      </c>
    </row>
    <row r="2288" spans="1:21" x14ac:dyDescent="0.3">
      <c r="A2288" t="s">
        <v>6988</v>
      </c>
      <c r="B2288" t="s">
        <v>6989</v>
      </c>
      <c r="C2288" t="s">
        <v>20</v>
      </c>
      <c r="D2288" t="s">
        <v>21</v>
      </c>
      <c r="E2288" t="s">
        <v>22</v>
      </c>
      <c r="F2288" t="s">
        <v>23</v>
      </c>
      <c r="G2288" t="s">
        <v>24</v>
      </c>
      <c r="H2288">
        <v>182</v>
      </c>
      <c r="I2288">
        <v>12</v>
      </c>
      <c r="J2288">
        <v>15.2</v>
      </c>
      <c r="K2288" s="5">
        <f t="shared" si="70"/>
        <v>1</v>
      </c>
      <c r="L2288">
        <v>8</v>
      </c>
      <c r="M2288">
        <v>2</v>
      </c>
      <c r="N2288" s="7">
        <f t="shared" si="71"/>
        <v>0.2</v>
      </c>
      <c r="O2288">
        <v>2</v>
      </c>
      <c r="P2288">
        <v>0</v>
      </c>
      <c r="Q2288">
        <v>8</v>
      </c>
      <c r="R2288">
        <v>7</v>
      </c>
      <c r="S2288" t="s">
        <v>551</v>
      </c>
      <c r="T2288" t="s">
        <v>6990</v>
      </c>
      <c r="U2288" t="s">
        <v>14798</v>
      </c>
    </row>
    <row r="2289" spans="1:21" x14ac:dyDescent="0.3">
      <c r="A2289" t="s">
        <v>6991</v>
      </c>
      <c r="B2289" t="s">
        <v>6992</v>
      </c>
      <c r="C2289" t="s">
        <v>20</v>
      </c>
      <c r="D2289" t="s">
        <v>42</v>
      </c>
      <c r="E2289" t="s">
        <v>22</v>
      </c>
      <c r="F2289" t="s">
        <v>29</v>
      </c>
      <c r="G2289" t="s">
        <v>24</v>
      </c>
      <c r="H2289">
        <v>67</v>
      </c>
      <c r="I2289">
        <v>5</v>
      </c>
      <c r="J2289">
        <v>13.4</v>
      </c>
      <c r="K2289" s="5">
        <f t="shared" si="70"/>
        <v>0</v>
      </c>
      <c r="L2289">
        <v>1</v>
      </c>
      <c r="M2289">
        <v>0</v>
      </c>
      <c r="N2289" s="7">
        <f t="shared" si="71"/>
        <v>0</v>
      </c>
      <c r="O2289">
        <v>3</v>
      </c>
      <c r="P2289">
        <v>1</v>
      </c>
      <c r="Q2289">
        <v>2</v>
      </c>
      <c r="R2289">
        <v>20</v>
      </c>
      <c r="S2289" t="s">
        <v>551</v>
      </c>
      <c r="T2289" t="s">
        <v>6993</v>
      </c>
      <c r="U2289" t="s">
        <v>14798</v>
      </c>
    </row>
    <row r="2290" spans="1:21" x14ac:dyDescent="0.3">
      <c r="A2290" t="s">
        <v>6994</v>
      </c>
      <c r="B2290" t="s">
        <v>6995</v>
      </c>
      <c r="C2290" t="s">
        <v>99</v>
      </c>
      <c r="D2290" t="s">
        <v>125</v>
      </c>
      <c r="E2290" t="s">
        <v>22</v>
      </c>
      <c r="F2290" t="s">
        <v>29</v>
      </c>
      <c r="G2290" t="s">
        <v>24</v>
      </c>
      <c r="H2290">
        <v>12</v>
      </c>
      <c r="I2290">
        <v>5</v>
      </c>
      <c r="J2290">
        <v>2.4</v>
      </c>
      <c r="K2290" s="5">
        <f t="shared" si="70"/>
        <v>0</v>
      </c>
      <c r="L2290">
        <v>0</v>
      </c>
      <c r="M2290">
        <v>0</v>
      </c>
      <c r="N2290" s="7">
        <f t="shared" si="71"/>
        <v>0</v>
      </c>
      <c r="O2290">
        <v>0</v>
      </c>
      <c r="P2290">
        <v>0</v>
      </c>
      <c r="Q2290">
        <v>3</v>
      </c>
      <c r="R2290">
        <v>15</v>
      </c>
      <c r="S2290" t="s">
        <v>6996</v>
      </c>
      <c r="T2290" t="s">
        <v>6997</v>
      </c>
      <c r="U2290" t="s">
        <v>14825</v>
      </c>
    </row>
    <row r="2291" spans="1:21" x14ac:dyDescent="0.3">
      <c r="A2291" t="s">
        <v>6998</v>
      </c>
      <c r="B2291" t="s">
        <v>6999</v>
      </c>
      <c r="C2291" t="s">
        <v>20</v>
      </c>
      <c r="D2291" t="s">
        <v>42</v>
      </c>
      <c r="E2291" t="s">
        <v>37</v>
      </c>
      <c r="F2291" t="s">
        <v>38</v>
      </c>
      <c r="G2291" t="s">
        <v>24</v>
      </c>
      <c r="H2291">
        <v>352</v>
      </c>
      <c r="I2291">
        <v>26</v>
      </c>
      <c r="J2291">
        <v>13.5</v>
      </c>
      <c r="K2291" s="5">
        <f t="shared" si="70"/>
        <v>0</v>
      </c>
      <c r="L2291">
        <v>19</v>
      </c>
      <c r="M2291">
        <v>6</v>
      </c>
      <c r="N2291" s="7">
        <f t="shared" si="71"/>
        <v>0.24</v>
      </c>
      <c r="O2291">
        <v>1</v>
      </c>
      <c r="P2291">
        <v>0</v>
      </c>
      <c r="Q2291">
        <v>15</v>
      </c>
      <c r="R2291">
        <v>250</v>
      </c>
      <c r="S2291" t="s">
        <v>7000</v>
      </c>
      <c r="T2291" t="s">
        <v>7001</v>
      </c>
      <c r="U2291" t="s">
        <v>14825</v>
      </c>
    </row>
    <row r="2292" spans="1:21" x14ac:dyDescent="0.3">
      <c r="A2292" t="s">
        <v>7002</v>
      </c>
      <c r="B2292" t="s">
        <v>7003</v>
      </c>
      <c r="C2292" t="s">
        <v>20</v>
      </c>
      <c r="D2292" t="s">
        <v>42</v>
      </c>
      <c r="E2292" t="s">
        <v>49</v>
      </c>
      <c r="F2292" t="s">
        <v>38</v>
      </c>
      <c r="G2292" t="s">
        <v>24</v>
      </c>
      <c r="H2292">
        <v>415</v>
      </c>
      <c r="I2292">
        <v>17</v>
      </c>
      <c r="J2292">
        <v>24.4</v>
      </c>
      <c r="K2292" s="5">
        <f t="shared" si="70"/>
        <v>1</v>
      </c>
      <c r="L2292">
        <v>14</v>
      </c>
      <c r="M2292">
        <v>1</v>
      </c>
      <c r="N2292" s="7">
        <f t="shared" si="71"/>
        <v>6.6666666666666666E-2</v>
      </c>
      <c r="O2292">
        <v>2</v>
      </c>
      <c r="P2292">
        <v>0</v>
      </c>
      <c r="Q2292">
        <v>17</v>
      </c>
      <c r="R2292">
        <v>6500</v>
      </c>
      <c r="S2292" t="s">
        <v>7000</v>
      </c>
      <c r="T2292" t="s">
        <v>7004</v>
      </c>
      <c r="U2292" t="s">
        <v>14825</v>
      </c>
    </row>
    <row r="2293" spans="1:21" x14ac:dyDescent="0.3">
      <c r="A2293" t="s">
        <v>7005</v>
      </c>
      <c r="B2293" t="s">
        <v>7006</v>
      </c>
      <c r="C2293" t="s">
        <v>20</v>
      </c>
      <c r="D2293" t="s">
        <v>42</v>
      </c>
      <c r="E2293" t="s">
        <v>22</v>
      </c>
      <c r="F2293" t="s">
        <v>29</v>
      </c>
      <c r="G2293" t="s">
        <v>24</v>
      </c>
      <c r="H2293">
        <v>518</v>
      </c>
      <c r="I2293">
        <v>20</v>
      </c>
      <c r="J2293">
        <v>25.9</v>
      </c>
      <c r="K2293" s="5">
        <f t="shared" si="70"/>
        <v>1</v>
      </c>
      <c r="L2293">
        <v>17</v>
      </c>
      <c r="M2293">
        <v>3</v>
      </c>
      <c r="N2293" s="7">
        <f t="shared" si="71"/>
        <v>0.15</v>
      </c>
      <c r="O2293">
        <v>0</v>
      </c>
      <c r="P2293">
        <v>0</v>
      </c>
      <c r="Q2293">
        <v>10</v>
      </c>
      <c r="R2293">
        <v>50</v>
      </c>
      <c r="S2293" t="s">
        <v>7000</v>
      </c>
      <c r="T2293" t="s">
        <v>7007</v>
      </c>
      <c r="U2293" t="s">
        <v>14825</v>
      </c>
    </row>
    <row r="2294" spans="1:21" x14ac:dyDescent="0.3">
      <c r="A2294" t="s">
        <v>7008</v>
      </c>
      <c r="B2294" t="s">
        <v>7009</v>
      </c>
      <c r="C2294" t="s">
        <v>99</v>
      </c>
      <c r="D2294" t="s">
        <v>125</v>
      </c>
      <c r="E2294" t="s">
        <v>22</v>
      </c>
      <c r="F2294" t="s">
        <v>29</v>
      </c>
      <c r="G2294" t="s">
        <v>24</v>
      </c>
      <c r="H2294">
        <v>276</v>
      </c>
      <c r="I2294">
        <v>13</v>
      </c>
      <c r="J2294">
        <v>21.2</v>
      </c>
      <c r="K2294" s="5">
        <f t="shared" si="70"/>
        <v>1</v>
      </c>
      <c r="L2294">
        <v>0</v>
      </c>
      <c r="M2294">
        <v>0</v>
      </c>
      <c r="N2294" s="7">
        <f t="shared" si="71"/>
        <v>0</v>
      </c>
      <c r="O2294">
        <v>0</v>
      </c>
      <c r="P2294">
        <v>0</v>
      </c>
      <c r="Q2294">
        <v>10</v>
      </c>
      <c r="R2294">
        <v>7.5</v>
      </c>
      <c r="S2294" t="s">
        <v>7000</v>
      </c>
      <c r="T2294" t="s">
        <v>7010</v>
      </c>
      <c r="U2294" t="s">
        <v>14825</v>
      </c>
    </row>
    <row r="2295" spans="1:21" x14ac:dyDescent="0.3">
      <c r="A2295" t="s">
        <v>7011</v>
      </c>
      <c r="B2295" t="s">
        <v>7012</v>
      </c>
      <c r="C2295" t="s">
        <v>20</v>
      </c>
      <c r="D2295" t="s">
        <v>42</v>
      </c>
      <c r="E2295" t="s">
        <v>49</v>
      </c>
      <c r="F2295" t="s">
        <v>38</v>
      </c>
      <c r="G2295" t="s">
        <v>24</v>
      </c>
      <c r="H2295">
        <v>129</v>
      </c>
      <c r="I2295">
        <v>10</v>
      </c>
      <c r="J2295">
        <v>12.9</v>
      </c>
      <c r="K2295" s="5">
        <f t="shared" si="70"/>
        <v>0</v>
      </c>
      <c r="L2295">
        <v>10</v>
      </c>
      <c r="M2295">
        <v>0</v>
      </c>
      <c r="N2295" s="7">
        <f t="shared" si="71"/>
        <v>0</v>
      </c>
      <c r="O2295">
        <v>0</v>
      </c>
      <c r="P2295">
        <v>0</v>
      </c>
      <c r="Q2295">
        <v>9</v>
      </c>
      <c r="R2295">
        <v>58</v>
      </c>
      <c r="S2295" t="s">
        <v>7000</v>
      </c>
      <c r="T2295" t="s">
        <v>7013</v>
      </c>
      <c r="U2295" t="s">
        <v>14825</v>
      </c>
    </row>
    <row r="2296" spans="1:21" x14ac:dyDescent="0.3">
      <c r="A2296" t="s">
        <v>7014</v>
      </c>
      <c r="B2296" t="s">
        <v>7015</v>
      </c>
      <c r="C2296" t="s">
        <v>20</v>
      </c>
      <c r="D2296" t="s">
        <v>42</v>
      </c>
      <c r="E2296" t="s">
        <v>22</v>
      </c>
      <c r="F2296" t="s">
        <v>38</v>
      </c>
      <c r="G2296" t="s">
        <v>24</v>
      </c>
      <c r="H2296">
        <v>175</v>
      </c>
      <c r="I2296">
        <v>11</v>
      </c>
      <c r="J2296">
        <v>15.9</v>
      </c>
      <c r="K2296" s="5">
        <f t="shared" si="70"/>
        <v>1</v>
      </c>
      <c r="L2296">
        <v>11</v>
      </c>
      <c r="M2296">
        <v>0</v>
      </c>
      <c r="N2296" s="7">
        <f t="shared" si="71"/>
        <v>0</v>
      </c>
      <c r="O2296">
        <v>0</v>
      </c>
      <c r="P2296">
        <v>0</v>
      </c>
      <c r="Q2296">
        <v>9</v>
      </c>
      <c r="R2296">
        <v>247.09700000000001</v>
      </c>
      <c r="S2296" t="s">
        <v>7016</v>
      </c>
      <c r="T2296" t="s">
        <v>7017</v>
      </c>
      <c r="U2296" t="s">
        <v>14825</v>
      </c>
    </row>
    <row r="2297" spans="1:21" x14ac:dyDescent="0.3">
      <c r="A2297" t="s">
        <v>7018</v>
      </c>
      <c r="B2297" t="s">
        <v>7019</v>
      </c>
      <c r="C2297" t="s">
        <v>20</v>
      </c>
      <c r="D2297" t="s">
        <v>42</v>
      </c>
      <c r="E2297" t="s">
        <v>37</v>
      </c>
      <c r="F2297" t="s">
        <v>38</v>
      </c>
      <c r="G2297" t="s">
        <v>24</v>
      </c>
      <c r="H2297">
        <v>102</v>
      </c>
      <c r="I2297">
        <v>8</v>
      </c>
      <c r="J2297">
        <v>12.8</v>
      </c>
      <c r="K2297" s="5">
        <f t="shared" si="70"/>
        <v>0</v>
      </c>
      <c r="L2297">
        <v>5</v>
      </c>
      <c r="M2297">
        <v>1</v>
      </c>
      <c r="N2297" s="7">
        <f t="shared" si="71"/>
        <v>0.16666666666666666</v>
      </c>
      <c r="O2297">
        <v>2</v>
      </c>
      <c r="P2297">
        <v>0</v>
      </c>
      <c r="Q2297">
        <v>5</v>
      </c>
      <c r="R2297">
        <v>61.774000000000001</v>
      </c>
      <c r="S2297" t="s">
        <v>7016</v>
      </c>
      <c r="T2297" t="s">
        <v>7020</v>
      </c>
      <c r="U2297" t="s">
        <v>14825</v>
      </c>
    </row>
    <row r="2298" spans="1:21" x14ac:dyDescent="0.3">
      <c r="A2298" t="s">
        <v>7021</v>
      </c>
      <c r="B2298" t="s">
        <v>7022</v>
      </c>
      <c r="C2298" t="s">
        <v>20</v>
      </c>
      <c r="D2298" t="s">
        <v>42</v>
      </c>
      <c r="E2298" t="s">
        <v>49</v>
      </c>
      <c r="F2298" t="s">
        <v>38</v>
      </c>
      <c r="G2298" t="s">
        <v>24</v>
      </c>
      <c r="H2298">
        <v>35</v>
      </c>
      <c r="I2298">
        <v>3</v>
      </c>
      <c r="J2298">
        <v>11.7</v>
      </c>
      <c r="K2298" s="5">
        <f t="shared" si="70"/>
        <v>0</v>
      </c>
      <c r="L2298">
        <v>1</v>
      </c>
      <c r="M2298">
        <v>0</v>
      </c>
      <c r="N2298" s="7">
        <f t="shared" si="71"/>
        <v>0</v>
      </c>
      <c r="O2298">
        <v>2</v>
      </c>
      <c r="P2298">
        <v>0</v>
      </c>
      <c r="Q2298">
        <v>4</v>
      </c>
      <c r="R2298">
        <v>9</v>
      </c>
      <c r="S2298" t="s">
        <v>7016</v>
      </c>
      <c r="T2298" t="s">
        <v>7023</v>
      </c>
      <c r="U2298" t="s">
        <v>14825</v>
      </c>
    </row>
    <row r="2299" spans="1:21" x14ac:dyDescent="0.3">
      <c r="A2299" t="s">
        <v>7024</v>
      </c>
      <c r="B2299" t="s">
        <v>7025</v>
      </c>
      <c r="C2299" t="s">
        <v>20</v>
      </c>
      <c r="D2299" t="s">
        <v>42</v>
      </c>
      <c r="E2299" t="s">
        <v>49</v>
      </c>
      <c r="F2299" t="s">
        <v>38</v>
      </c>
      <c r="G2299" t="s">
        <v>24</v>
      </c>
      <c r="H2299">
        <v>41</v>
      </c>
      <c r="I2299">
        <v>4</v>
      </c>
      <c r="J2299">
        <v>10.199999999999999</v>
      </c>
      <c r="K2299" s="5">
        <f t="shared" si="70"/>
        <v>0</v>
      </c>
      <c r="L2299">
        <v>1</v>
      </c>
      <c r="M2299">
        <v>0</v>
      </c>
      <c r="N2299" s="7">
        <f t="shared" si="71"/>
        <v>0</v>
      </c>
      <c r="O2299">
        <v>3</v>
      </c>
      <c r="P2299">
        <v>0</v>
      </c>
      <c r="Q2299">
        <v>4</v>
      </c>
      <c r="R2299">
        <v>55</v>
      </c>
      <c r="S2299" t="s">
        <v>6996</v>
      </c>
      <c r="T2299" t="s">
        <v>7026</v>
      </c>
      <c r="U2299" t="s">
        <v>14825</v>
      </c>
    </row>
    <row r="2300" spans="1:21" x14ac:dyDescent="0.3">
      <c r="A2300" t="s">
        <v>7027</v>
      </c>
      <c r="B2300" t="s">
        <v>7028</v>
      </c>
      <c r="C2300" t="s">
        <v>20</v>
      </c>
      <c r="D2300" t="s">
        <v>42</v>
      </c>
      <c r="E2300" t="s">
        <v>37</v>
      </c>
      <c r="F2300" t="s">
        <v>38</v>
      </c>
      <c r="G2300" t="s">
        <v>24</v>
      </c>
      <c r="H2300">
        <v>74</v>
      </c>
      <c r="I2300">
        <v>6</v>
      </c>
      <c r="J2300">
        <v>12.3</v>
      </c>
      <c r="K2300" s="5">
        <f t="shared" si="70"/>
        <v>0</v>
      </c>
      <c r="L2300">
        <v>3</v>
      </c>
      <c r="M2300">
        <v>1</v>
      </c>
      <c r="N2300" s="7">
        <f t="shared" si="71"/>
        <v>0.25</v>
      </c>
      <c r="O2300">
        <v>1</v>
      </c>
      <c r="P2300">
        <v>1</v>
      </c>
      <c r="Q2300">
        <v>10</v>
      </c>
      <c r="R2300">
        <v>100</v>
      </c>
      <c r="S2300" t="s">
        <v>6996</v>
      </c>
      <c r="T2300" t="s">
        <v>7029</v>
      </c>
      <c r="U2300" t="s">
        <v>14825</v>
      </c>
    </row>
    <row r="2301" spans="1:21" x14ac:dyDescent="0.3">
      <c r="A2301" t="s">
        <v>7030</v>
      </c>
      <c r="B2301" t="s">
        <v>7031</v>
      </c>
      <c r="C2301" t="s">
        <v>99</v>
      </c>
      <c r="D2301" t="s">
        <v>125</v>
      </c>
      <c r="E2301" t="s">
        <v>37</v>
      </c>
      <c r="F2301" t="s">
        <v>38</v>
      </c>
      <c r="G2301" t="s">
        <v>24</v>
      </c>
      <c r="H2301">
        <v>272</v>
      </c>
      <c r="I2301">
        <v>21</v>
      </c>
      <c r="J2301">
        <v>13</v>
      </c>
      <c r="K2301" s="5">
        <f t="shared" si="70"/>
        <v>0</v>
      </c>
      <c r="L2301">
        <v>0</v>
      </c>
      <c r="M2301">
        <v>0</v>
      </c>
      <c r="N2301" s="7">
        <f t="shared" si="71"/>
        <v>0</v>
      </c>
      <c r="O2301">
        <v>17</v>
      </c>
      <c r="P2301">
        <v>4</v>
      </c>
      <c r="Q2301">
        <v>17</v>
      </c>
      <c r="R2301">
        <v>5</v>
      </c>
      <c r="S2301" t="s">
        <v>7032</v>
      </c>
      <c r="T2301" t="s">
        <v>7033</v>
      </c>
      <c r="U2301" t="s">
        <v>14800</v>
      </c>
    </row>
    <row r="2302" spans="1:21" x14ac:dyDescent="0.3">
      <c r="A2302" t="s">
        <v>7034</v>
      </c>
      <c r="B2302" t="s">
        <v>7035</v>
      </c>
      <c r="C2302" t="s">
        <v>20</v>
      </c>
      <c r="D2302" t="s">
        <v>21</v>
      </c>
      <c r="E2302" t="s">
        <v>22</v>
      </c>
      <c r="F2302" t="s">
        <v>29</v>
      </c>
      <c r="G2302" t="s">
        <v>24</v>
      </c>
      <c r="H2302">
        <v>152</v>
      </c>
      <c r="I2302">
        <v>10</v>
      </c>
      <c r="J2302">
        <v>15.2</v>
      </c>
      <c r="K2302" s="5">
        <f t="shared" si="70"/>
        <v>1</v>
      </c>
      <c r="L2302">
        <v>2</v>
      </c>
      <c r="M2302">
        <v>2</v>
      </c>
      <c r="N2302" s="7">
        <f t="shared" si="71"/>
        <v>0.5</v>
      </c>
      <c r="O2302">
        <v>4</v>
      </c>
      <c r="P2302">
        <v>2</v>
      </c>
      <c r="Q2302">
        <v>4</v>
      </c>
      <c r="R2302">
        <v>4</v>
      </c>
      <c r="S2302" t="s">
        <v>7032</v>
      </c>
      <c r="T2302" t="s">
        <v>7036</v>
      </c>
      <c r="U2302" t="s">
        <v>14800</v>
      </c>
    </row>
    <row r="2303" spans="1:21" x14ac:dyDescent="0.3">
      <c r="A2303" t="s">
        <v>7037</v>
      </c>
      <c r="B2303" t="s">
        <v>7038</v>
      </c>
      <c r="C2303" t="s">
        <v>20</v>
      </c>
      <c r="D2303" t="s">
        <v>42</v>
      </c>
      <c r="E2303" t="s">
        <v>22</v>
      </c>
      <c r="F2303" t="s">
        <v>29</v>
      </c>
      <c r="G2303" t="s">
        <v>24</v>
      </c>
      <c r="H2303">
        <v>166</v>
      </c>
      <c r="I2303">
        <v>11</v>
      </c>
      <c r="J2303">
        <v>15.1</v>
      </c>
      <c r="K2303" s="5">
        <f t="shared" si="70"/>
        <v>1</v>
      </c>
      <c r="L2303">
        <v>6</v>
      </c>
      <c r="M2303">
        <v>3</v>
      </c>
      <c r="N2303" s="7">
        <f t="shared" si="71"/>
        <v>0.33333333333333331</v>
      </c>
      <c r="O2303">
        <v>2</v>
      </c>
      <c r="P2303">
        <v>0</v>
      </c>
      <c r="Q2303">
        <v>9</v>
      </c>
      <c r="R2303">
        <v>5</v>
      </c>
      <c r="S2303" t="s">
        <v>7032</v>
      </c>
      <c r="T2303" t="s">
        <v>7039</v>
      </c>
      <c r="U2303" t="s">
        <v>14800</v>
      </c>
    </row>
    <row r="2304" spans="1:21" x14ac:dyDescent="0.3">
      <c r="A2304" t="s">
        <v>7040</v>
      </c>
      <c r="B2304" t="s">
        <v>7041</v>
      </c>
      <c r="C2304" t="s">
        <v>20</v>
      </c>
      <c r="D2304" t="s">
        <v>21</v>
      </c>
      <c r="E2304" t="s">
        <v>22</v>
      </c>
      <c r="F2304" t="s">
        <v>29</v>
      </c>
      <c r="G2304" t="s">
        <v>24</v>
      </c>
      <c r="H2304">
        <v>279</v>
      </c>
      <c r="I2304">
        <v>18</v>
      </c>
      <c r="J2304">
        <v>15.5</v>
      </c>
      <c r="K2304" s="5">
        <f t="shared" si="70"/>
        <v>1</v>
      </c>
      <c r="L2304">
        <v>14</v>
      </c>
      <c r="M2304">
        <v>0</v>
      </c>
      <c r="N2304" s="7">
        <f t="shared" si="71"/>
        <v>0</v>
      </c>
      <c r="O2304">
        <v>4</v>
      </c>
      <c r="P2304">
        <v>0</v>
      </c>
      <c r="Q2304">
        <v>11</v>
      </c>
      <c r="R2304">
        <v>12.5</v>
      </c>
      <c r="S2304" t="s">
        <v>7032</v>
      </c>
      <c r="T2304" t="s">
        <v>7042</v>
      </c>
      <c r="U2304" t="s">
        <v>14800</v>
      </c>
    </row>
    <row r="2305" spans="1:21" x14ac:dyDescent="0.3">
      <c r="A2305" t="s">
        <v>7043</v>
      </c>
      <c r="B2305" t="s">
        <v>7044</v>
      </c>
      <c r="C2305" t="s">
        <v>20</v>
      </c>
      <c r="D2305" t="s">
        <v>42</v>
      </c>
      <c r="E2305" t="s">
        <v>22</v>
      </c>
      <c r="F2305" t="s">
        <v>29</v>
      </c>
      <c r="G2305" t="s">
        <v>24</v>
      </c>
      <c r="H2305">
        <v>169</v>
      </c>
      <c r="I2305">
        <v>11</v>
      </c>
      <c r="J2305">
        <v>15.4</v>
      </c>
      <c r="K2305" s="5">
        <f t="shared" si="70"/>
        <v>1</v>
      </c>
      <c r="L2305">
        <v>6</v>
      </c>
      <c r="M2305">
        <v>2</v>
      </c>
      <c r="N2305" s="7">
        <f t="shared" si="71"/>
        <v>0.25</v>
      </c>
      <c r="O2305">
        <v>3</v>
      </c>
      <c r="P2305">
        <v>0</v>
      </c>
      <c r="Q2305">
        <v>5</v>
      </c>
      <c r="R2305">
        <v>5</v>
      </c>
      <c r="S2305" t="s">
        <v>7032</v>
      </c>
      <c r="T2305" t="s">
        <v>7045</v>
      </c>
      <c r="U2305" t="s">
        <v>14800</v>
      </c>
    </row>
    <row r="2306" spans="1:21" x14ac:dyDescent="0.3">
      <c r="A2306" t="s">
        <v>7046</v>
      </c>
      <c r="B2306" t="s">
        <v>7047</v>
      </c>
      <c r="C2306" t="s">
        <v>20</v>
      </c>
      <c r="D2306" t="s">
        <v>42</v>
      </c>
      <c r="E2306" t="s">
        <v>22</v>
      </c>
      <c r="F2306" t="s">
        <v>29</v>
      </c>
      <c r="G2306" t="s">
        <v>24</v>
      </c>
      <c r="H2306">
        <v>204</v>
      </c>
      <c r="I2306">
        <v>13</v>
      </c>
      <c r="J2306">
        <v>15.7</v>
      </c>
      <c r="K2306" s="5">
        <f t="shared" si="70"/>
        <v>1</v>
      </c>
      <c r="L2306">
        <v>9</v>
      </c>
      <c r="M2306">
        <v>2</v>
      </c>
      <c r="N2306" s="7">
        <f t="shared" si="71"/>
        <v>0.18181818181818182</v>
      </c>
      <c r="O2306">
        <v>1</v>
      </c>
      <c r="P2306">
        <v>1</v>
      </c>
      <c r="Q2306">
        <v>10</v>
      </c>
      <c r="R2306">
        <v>3</v>
      </c>
      <c r="S2306" t="s">
        <v>7032</v>
      </c>
      <c r="T2306" t="s">
        <v>7048</v>
      </c>
      <c r="U2306" t="s">
        <v>14800</v>
      </c>
    </row>
    <row r="2307" spans="1:21" x14ac:dyDescent="0.3">
      <c r="A2307" t="s">
        <v>7049</v>
      </c>
      <c r="B2307" t="s">
        <v>7050</v>
      </c>
      <c r="C2307" t="s">
        <v>20</v>
      </c>
      <c r="D2307" t="s">
        <v>21</v>
      </c>
      <c r="E2307" t="s">
        <v>22</v>
      </c>
      <c r="F2307" t="s">
        <v>29</v>
      </c>
      <c r="G2307" t="s">
        <v>24</v>
      </c>
      <c r="H2307">
        <v>101</v>
      </c>
      <c r="I2307">
        <v>7</v>
      </c>
      <c r="J2307">
        <v>14.4</v>
      </c>
      <c r="K2307" s="5">
        <f t="shared" ref="K2307:K2370" si="72">IF(J2307&gt;15, 1, 0)</f>
        <v>0</v>
      </c>
      <c r="L2307">
        <v>2</v>
      </c>
      <c r="M2307">
        <v>0</v>
      </c>
      <c r="N2307" s="7">
        <f t="shared" ref="N2307:N2370" si="73">IFERROR(M2307/(M2307+L2307), 0)</f>
        <v>0</v>
      </c>
      <c r="O2307">
        <v>5</v>
      </c>
      <c r="P2307">
        <v>0</v>
      </c>
      <c r="Q2307">
        <v>3</v>
      </c>
      <c r="R2307">
        <v>3</v>
      </c>
      <c r="S2307" t="s">
        <v>7032</v>
      </c>
      <c r="T2307" t="s">
        <v>7051</v>
      </c>
      <c r="U2307" t="s">
        <v>14800</v>
      </c>
    </row>
    <row r="2308" spans="1:21" x14ac:dyDescent="0.3">
      <c r="A2308" t="s">
        <v>7052</v>
      </c>
      <c r="B2308" t="s">
        <v>7053</v>
      </c>
      <c r="C2308" t="s">
        <v>20</v>
      </c>
      <c r="D2308" t="s">
        <v>21</v>
      </c>
      <c r="E2308" t="s">
        <v>37</v>
      </c>
      <c r="F2308" t="s">
        <v>29</v>
      </c>
      <c r="G2308" t="s">
        <v>24</v>
      </c>
      <c r="H2308">
        <v>794</v>
      </c>
      <c r="I2308">
        <v>35</v>
      </c>
      <c r="J2308">
        <v>22.7</v>
      </c>
      <c r="K2308" s="5">
        <f t="shared" si="72"/>
        <v>1</v>
      </c>
      <c r="L2308">
        <v>16</v>
      </c>
      <c r="M2308">
        <v>12</v>
      </c>
      <c r="N2308" s="7">
        <f t="shared" si="73"/>
        <v>0.42857142857142855</v>
      </c>
      <c r="O2308">
        <v>3</v>
      </c>
      <c r="P2308">
        <v>4</v>
      </c>
      <c r="Q2308">
        <v>54</v>
      </c>
      <c r="R2308">
        <v>18</v>
      </c>
      <c r="S2308" t="s">
        <v>7032</v>
      </c>
      <c r="T2308" t="s">
        <v>7054</v>
      </c>
      <c r="U2308" t="s">
        <v>14800</v>
      </c>
    </row>
    <row r="2309" spans="1:21" x14ac:dyDescent="0.3">
      <c r="A2309" t="s">
        <v>7055</v>
      </c>
      <c r="B2309" t="s">
        <v>7056</v>
      </c>
      <c r="C2309" t="s">
        <v>99</v>
      </c>
      <c r="D2309" t="s">
        <v>125</v>
      </c>
      <c r="E2309" t="s">
        <v>22</v>
      </c>
      <c r="F2309" t="s">
        <v>29</v>
      </c>
      <c r="G2309" t="s">
        <v>24</v>
      </c>
      <c r="H2309">
        <v>139</v>
      </c>
      <c r="I2309">
        <v>11</v>
      </c>
      <c r="J2309">
        <v>12.6</v>
      </c>
      <c r="K2309" s="5">
        <f t="shared" si="72"/>
        <v>0</v>
      </c>
      <c r="L2309">
        <v>0</v>
      </c>
      <c r="M2309">
        <v>0</v>
      </c>
      <c r="N2309" s="7">
        <f t="shared" si="73"/>
        <v>0</v>
      </c>
      <c r="O2309">
        <v>7</v>
      </c>
      <c r="P2309">
        <v>4</v>
      </c>
      <c r="Q2309">
        <v>6</v>
      </c>
      <c r="R2309">
        <v>2</v>
      </c>
      <c r="S2309" t="s">
        <v>7032</v>
      </c>
      <c r="T2309" t="s">
        <v>7057</v>
      </c>
      <c r="U2309" t="s">
        <v>14800</v>
      </c>
    </row>
    <row r="2310" spans="1:21" x14ac:dyDescent="0.3">
      <c r="A2310" t="s">
        <v>7058</v>
      </c>
      <c r="B2310" t="s">
        <v>7059</v>
      </c>
      <c r="C2310" t="s">
        <v>20</v>
      </c>
      <c r="D2310" t="s">
        <v>21</v>
      </c>
      <c r="E2310" t="s">
        <v>22</v>
      </c>
      <c r="F2310" t="s">
        <v>29</v>
      </c>
      <c r="G2310" t="s">
        <v>24</v>
      </c>
      <c r="H2310">
        <v>51</v>
      </c>
      <c r="I2310">
        <v>8</v>
      </c>
      <c r="J2310">
        <v>6.4</v>
      </c>
      <c r="K2310" s="5">
        <f t="shared" si="72"/>
        <v>0</v>
      </c>
      <c r="L2310">
        <v>2</v>
      </c>
      <c r="M2310">
        <v>0</v>
      </c>
      <c r="N2310" s="7">
        <f t="shared" si="73"/>
        <v>0</v>
      </c>
      <c r="O2310">
        <v>5</v>
      </c>
      <c r="P2310">
        <v>1</v>
      </c>
      <c r="Q2310">
        <v>2</v>
      </c>
      <c r="R2310">
        <v>3</v>
      </c>
      <c r="S2310" t="s">
        <v>7032</v>
      </c>
      <c r="T2310" t="s">
        <v>7060</v>
      </c>
      <c r="U2310" t="s">
        <v>14800</v>
      </c>
    </row>
    <row r="2311" spans="1:21" x14ac:dyDescent="0.3">
      <c r="A2311" t="s">
        <v>7061</v>
      </c>
      <c r="B2311" t="s">
        <v>7062</v>
      </c>
      <c r="C2311" t="s">
        <v>20</v>
      </c>
      <c r="D2311" t="s">
        <v>42</v>
      </c>
      <c r="E2311" t="s">
        <v>49</v>
      </c>
      <c r="F2311" t="s">
        <v>29</v>
      </c>
      <c r="G2311" t="s">
        <v>24</v>
      </c>
      <c r="H2311">
        <v>649</v>
      </c>
      <c r="I2311">
        <v>30</v>
      </c>
      <c r="J2311">
        <v>21.6</v>
      </c>
      <c r="K2311" s="5">
        <f t="shared" si="72"/>
        <v>1</v>
      </c>
      <c r="L2311">
        <v>25</v>
      </c>
      <c r="M2311">
        <v>1</v>
      </c>
      <c r="N2311" s="7">
        <f t="shared" si="73"/>
        <v>3.8461538461538464E-2</v>
      </c>
      <c r="O2311">
        <v>2</v>
      </c>
      <c r="P2311">
        <v>2</v>
      </c>
      <c r="Q2311">
        <v>22</v>
      </c>
      <c r="R2311">
        <v>15</v>
      </c>
      <c r="S2311" t="s">
        <v>7032</v>
      </c>
      <c r="T2311" t="s">
        <v>7063</v>
      </c>
      <c r="U2311" t="s">
        <v>14800</v>
      </c>
    </row>
    <row r="2312" spans="1:21" x14ac:dyDescent="0.3">
      <c r="A2312" t="s">
        <v>7064</v>
      </c>
      <c r="B2312" t="s">
        <v>7065</v>
      </c>
      <c r="C2312" t="s">
        <v>20</v>
      </c>
      <c r="D2312" t="s">
        <v>21</v>
      </c>
      <c r="E2312" t="s">
        <v>22</v>
      </c>
      <c r="F2312" t="s">
        <v>29</v>
      </c>
      <c r="G2312" t="s">
        <v>24</v>
      </c>
      <c r="H2312">
        <v>375</v>
      </c>
      <c r="I2312">
        <v>15</v>
      </c>
      <c r="J2312">
        <v>25</v>
      </c>
      <c r="K2312" s="5">
        <f t="shared" si="72"/>
        <v>1</v>
      </c>
      <c r="L2312">
        <v>8</v>
      </c>
      <c r="M2312">
        <v>2</v>
      </c>
      <c r="N2312" s="7">
        <f t="shared" si="73"/>
        <v>0.2</v>
      </c>
      <c r="O2312">
        <v>4</v>
      </c>
      <c r="P2312">
        <v>1</v>
      </c>
      <c r="Q2312">
        <v>12</v>
      </c>
      <c r="R2312">
        <v>15</v>
      </c>
      <c r="S2312" t="s">
        <v>7032</v>
      </c>
      <c r="T2312" t="s">
        <v>7066</v>
      </c>
      <c r="U2312" t="s">
        <v>14800</v>
      </c>
    </row>
    <row r="2313" spans="1:21" x14ac:dyDescent="0.3">
      <c r="A2313" t="s">
        <v>7067</v>
      </c>
      <c r="B2313" t="s">
        <v>7068</v>
      </c>
      <c r="C2313" t="s">
        <v>99</v>
      </c>
      <c r="D2313" t="s">
        <v>125</v>
      </c>
      <c r="E2313" t="s">
        <v>22</v>
      </c>
      <c r="F2313" t="s">
        <v>29</v>
      </c>
      <c r="G2313" t="s">
        <v>24</v>
      </c>
      <c r="H2313">
        <v>143</v>
      </c>
      <c r="I2313">
        <v>8</v>
      </c>
      <c r="J2313">
        <v>17.899999999999999</v>
      </c>
      <c r="K2313" s="5">
        <f t="shared" si="72"/>
        <v>1</v>
      </c>
      <c r="L2313">
        <v>0</v>
      </c>
      <c r="M2313">
        <v>0</v>
      </c>
      <c r="N2313" s="7">
        <f t="shared" si="73"/>
        <v>0</v>
      </c>
      <c r="O2313">
        <v>0</v>
      </c>
      <c r="P2313">
        <v>0</v>
      </c>
      <c r="Q2313">
        <v>6</v>
      </c>
      <c r="R2313">
        <v>5</v>
      </c>
      <c r="S2313" t="s">
        <v>7032</v>
      </c>
      <c r="T2313" t="s">
        <v>7069</v>
      </c>
      <c r="U2313" t="s">
        <v>14800</v>
      </c>
    </row>
    <row r="2314" spans="1:21" x14ac:dyDescent="0.3">
      <c r="A2314" t="s">
        <v>7070</v>
      </c>
      <c r="B2314" t="s">
        <v>7071</v>
      </c>
      <c r="C2314" t="s">
        <v>20</v>
      </c>
      <c r="D2314" t="s">
        <v>21</v>
      </c>
      <c r="E2314" t="s">
        <v>22</v>
      </c>
      <c r="F2314" t="s">
        <v>29</v>
      </c>
      <c r="G2314" t="s">
        <v>24</v>
      </c>
      <c r="H2314">
        <v>73</v>
      </c>
      <c r="I2314">
        <v>9</v>
      </c>
      <c r="J2314">
        <v>8.1</v>
      </c>
      <c r="K2314" s="5">
        <f t="shared" si="72"/>
        <v>0</v>
      </c>
      <c r="L2314">
        <v>4</v>
      </c>
      <c r="M2314">
        <v>2</v>
      </c>
      <c r="N2314" s="7">
        <f t="shared" si="73"/>
        <v>0.33333333333333331</v>
      </c>
      <c r="O2314">
        <v>3</v>
      </c>
      <c r="P2314">
        <v>0</v>
      </c>
      <c r="Q2314">
        <v>7</v>
      </c>
      <c r="R2314">
        <v>3</v>
      </c>
      <c r="S2314" t="s">
        <v>7072</v>
      </c>
      <c r="T2314" t="s">
        <v>7073</v>
      </c>
      <c r="U2314" t="s">
        <v>14800</v>
      </c>
    </row>
    <row r="2315" spans="1:21" x14ac:dyDescent="0.3">
      <c r="A2315" t="s">
        <v>7074</v>
      </c>
      <c r="B2315" t="s">
        <v>7075</v>
      </c>
      <c r="C2315" t="s">
        <v>20</v>
      </c>
      <c r="D2315" t="s">
        <v>21</v>
      </c>
      <c r="E2315" t="s">
        <v>22</v>
      </c>
      <c r="F2315" t="s">
        <v>29</v>
      </c>
      <c r="G2315" t="s">
        <v>24</v>
      </c>
      <c r="H2315">
        <v>60</v>
      </c>
      <c r="I2315">
        <v>5</v>
      </c>
      <c r="J2315">
        <v>12</v>
      </c>
      <c r="K2315" s="5">
        <f t="shared" si="72"/>
        <v>0</v>
      </c>
      <c r="L2315">
        <v>0</v>
      </c>
      <c r="M2315">
        <v>1</v>
      </c>
      <c r="N2315" s="7">
        <f t="shared" si="73"/>
        <v>1</v>
      </c>
      <c r="O2315">
        <v>4</v>
      </c>
      <c r="P2315">
        <v>0</v>
      </c>
      <c r="Q2315">
        <v>3</v>
      </c>
      <c r="R2315">
        <v>3</v>
      </c>
      <c r="S2315" t="s">
        <v>7072</v>
      </c>
      <c r="T2315" t="s">
        <v>7076</v>
      </c>
      <c r="U2315" t="s">
        <v>14800</v>
      </c>
    </row>
    <row r="2316" spans="1:21" x14ac:dyDescent="0.3">
      <c r="A2316" t="s">
        <v>7077</v>
      </c>
      <c r="B2316" t="s">
        <v>7078</v>
      </c>
      <c r="C2316" t="s">
        <v>20</v>
      </c>
      <c r="D2316" t="s">
        <v>21</v>
      </c>
      <c r="E2316" t="s">
        <v>22</v>
      </c>
      <c r="F2316" t="s">
        <v>29</v>
      </c>
      <c r="G2316" t="s">
        <v>24</v>
      </c>
      <c r="H2316">
        <v>84</v>
      </c>
      <c r="I2316">
        <v>6</v>
      </c>
      <c r="J2316">
        <v>14</v>
      </c>
      <c r="K2316" s="5">
        <f t="shared" si="72"/>
        <v>0</v>
      </c>
      <c r="L2316">
        <v>3</v>
      </c>
      <c r="M2316">
        <v>1</v>
      </c>
      <c r="N2316" s="7">
        <f t="shared" si="73"/>
        <v>0.25</v>
      </c>
      <c r="O2316">
        <v>2</v>
      </c>
      <c r="P2316">
        <v>0</v>
      </c>
      <c r="Q2316">
        <v>5</v>
      </c>
      <c r="R2316">
        <v>5</v>
      </c>
      <c r="S2316" t="s">
        <v>7072</v>
      </c>
      <c r="T2316" t="s">
        <v>7079</v>
      </c>
      <c r="U2316" t="s">
        <v>14800</v>
      </c>
    </row>
    <row r="2317" spans="1:21" x14ac:dyDescent="0.3">
      <c r="A2317" t="s">
        <v>7080</v>
      </c>
      <c r="B2317" t="s">
        <v>7081</v>
      </c>
      <c r="C2317" t="s">
        <v>20</v>
      </c>
      <c r="D2317" t="s">
        <v>21</v>
      </c>
      <c r="E2317" t="s">
        <v>49</v>
      </c>
      <c r="F2317" t="s">
        <v>23</v>
      </c>
      <c r="G2317" t="s">
        <v>24</v>
      </c>
      <c r="H2317">
        <v>182</v>
      </c>
      <c r="I2317">
        <v>13</v>
      </c>
      <c r="J2317">
        <v>14</v>
      </c>
      <c r="K2317" s="5">
        <f t="shared" si="72"/>
        <v>0</v>
      </c>
      <c r="L2317">
        <v>12</v>
      </c>
      <c r="M2317">
        <v>1</v>
      </c>
      <c r="N2317" s="7">
        <f t="shared" si="73"/>
        <v>7.6923076923076927E-2</v>
      </c>
      <c r="O2317">
        <v>0</v>
      </c>
      <c r="P2317">
        <v>0</v>
      </c>
      <c r="Q2317">
        <v>13</v>
      </c>
      <c r="R2317">
        <v>20</v>
      </c>
      <c r="S2317" t="s">
        <v>7072</v>
      </c>
      <c r="T2317" t="s">
        <v>7082</v>
      </c>
      <c r="U2317" t="s">
        <v>14800</v>
      </c>
    </row>
    <row r="2318" spans="1:21" x14ac:dyDescent="0.3">
      <c r="A2318" t="s">
        <v>7083</v>
      </c>
      <c r="B2318" t="s">
        <v>7084</v>
      </c>
      <c r="C2318" t="s">
        <v>20</v>
      </c>
      <c r="D2318" t="s">
        <v>21</v>
      </c>
      <c r="E2318" t="s">
        <v>22</v>
      </c>
      <c r="F2318" t="s">
        <v>29</v>
      </c>
      <c r="G2318" t="s">
        <v>24</v>
      </c>
      <c r="H2318">
        <v>93</v>
      </c>
      <c r="I2318">
        <v>10</v>
      </c>
      <c r="J2318">
        <v>9.3000000000000007</v>
      </c>
      <c r="K2318" s="5">
        <f t="shared" si="72"/>
        <v>0</v>
      </c>
      <c r="L2318">
        <v>2</v>
      </c>
      <c r="M2318">
        <v>0</v>
      </c>
      <c r="N2318" s="7">
        <f t="shared" si="73"/>
        <v>0</v>
      </c>
      <c r="O2318">
        <v>6</v>
      </c>
      <c r="P2318">
        <v>2</v>
      </c>
      <c r="Q2318">
        <v>6</v>
      </c>
      <c r="R2318">
        <v>4</v>
      </c>
      <c r="S2318" t="s">
        <v>7072</v>
      </c>
      <c r="T2318" t="s">
        <v>7085</v>
      </c>
      <c r="U2318" t="s">
        <v>14800</v>
      </c>
    </row>
    <row r="2319" spans="1:21" x14ac:dyDescent="0.3">
      <c r="A2319" t="s">
        <v>7086</v>
      </c>
      <c r="B2319" t="s">
        <v>7087</v>
      </c>
      <c r="C2319" t="s">
        <v>20</v>
      </c>
      <c r="D2319" t="s">
        <v>42</v>
      </c>
      <c r="E2319" t="s">
        <v>22</v>
      </c>
      <c r="F2319" t="s">
        <v>29</v>
      </c>
      <c r="G2319" t="s">
        <v>24</v>
      </c>
      <c r="H2319">
        <v>141</v>
      </c>
      <c r="I2319">
        <v>9</v>
      </c>
      <c r="J2319">
        <v>15.7</v>
      </c>
      <c r="K2319" s="5">
        <f t="shared" si="72"/>
        <v>1</v>
      </c>
      <c r="L2319">
        <v>7</v>
      </c>
      <c r="M2319">
        <v>0</v>
      </c>
      <c r="N2319" s="7">
        <f t="shared" si="73"/>
        <v>0</v>
      </c>
      <c r="O2319">
        <v>2</v>
      </c>
      <c r="P2319">
        <v>0</v>
      </c>
      <c r="Q2319">
        <v>5</v>
      </c>
      <c r="R2319">
        <v>9</v>
      </c>
      <c r="S2319" t="s">
        <v>7072</v>
      </c>
      <c r="T2319" t="s">
        <v>7088</v>
      </c>
      <c r="U2319" t="s">
        <v>14800</v>
      </c>
    </row>
    <row r="2320" spans="1:21" x14ac:dyDescent="0.3">
      <c r="A2320" t="s">
        <v>7089</v>
      </c>
      <c r="B2320" t="s">
        <v>7090</v>
      </c>
      <c r="C2320" t="s">
        <v>20</v>
      </c>
      <c r="D2320" t="s">
        <v>21</v>
      </c>
      <c r="E2320" t="s">
        <v>22</v>
      </c>
      <c r="F2320" t="s">
        <v>29</v>
      </c>
      <c r="G2320" t="s">
        <v>24</v>
      </c>
      <c r="H2320">
        <v>101</v>
      </c>
      <c r="I2320">
        <v>8</v>
      </c>
      <c r="J2320">
        <v>12.6</v>
      </c>
      <c r="K2320" s="5">
        <f t="shared" si="72"/>
        <v>0</v>
      </c>
      <c r="L2320">
        <v>5</v>
      </c>
      <c r="M2320">
        <v>1</v>
      </c>
      <c r="N2320" s="7">
        <f t="shared" si="73"/>
        <v>0.16666666666666666</v>
      </c>
      <c r="O2320">
        <v>2</v>
      </c>
      <c r="P2320">
        <v>0</v>
      </c>
      <c r="Q2320">
        <v>3</v>
      </c>
      <c r="R2320">
        <v>6</v>
      </c>
      <c r="S2320" t="s">
        <v>7072</v>
      </c>
      <c r="T2320" t="s">
        <v>7091</v>
      </c>
      <c r="U2320" t="s">
        <v>14800</v>
      </c>
    </row>
    <row r="2321" spans="1:21" x14ac:dyDescent="0.3">
      <c r="A2321" t="s">
        <v>7092</v>
      </c>
      <c r="B2321" t="s">
        <v>7093</v>
      </c>
      <c r="C2321" t="s">
        <v>20</v>
      </c>
      <c r="D2321" t="s">
        <v>21</v>
      </c>
      <c r="E2321" t="s">
        <v>22</v>
      </c>
      <c r="F2321" t="s">
        <v>29</v>
      </c>
      <c r="G2321" t="s">
        <v>24</v>
      </c>
      <c r="H2321">
        <v>155</v>
      </c>
      <c r="I2321">
        <v>10</v>
      </c>
      <c r="J2321">
        <v>15.5</v>
      </c>
      <c r="K2321" s="5">
        <f t="shared" si="72"/>
        <v>1</v>
      </c>
      <c r="L2321">
        <v>5</v>
      </c>
      <c r="M2321">
        <v>1</v>
      </c>
      <c r="N2321" s="7">
        <f t="shared" si="73"/>
        <v>0.16666666666666666</v>
      </c>
      <c r="O2321">
        <v>4</v>
      </c>
      <c r="P2321">
        <v>0</v>
      </c>
      <c r="Q2321">
        <v>4</v>
      </c>
      <c r="R2321">
        <v>12</v>
      </c>
      <c r="S2321" t="s">
        <v>7072</v>
      </c>
      <c r="T2321" t="s">
        <v>7094</v>
      </c>
      <c r="U2321" t="s">
        <v>14800</v>
      </c>
    </row>
    <row r="2322" spans="1:21" x14ac:dyDescent="0.3">
      <c r="A2322" t="s">
        <v>7095</v>
      </c>
      <c r="B2322" t="s">
        <v>7096</v>
      </c>
      <c r="C2322" t="s">
        <v>99</v>
      </c>
      <c r="D2322" t="s">
        <v>125</v>
      </c>
      <c r="E2322" t="s">
        <v>22</v>
      </c>
      <c r="F2322" t="s">
        <v>29</v>
      </c>
      <c r="G2322" t="s">
        <v>24</v>
      </c>
      <c r="H2322">
        <v>113</v>
      </c>
      <c r="I2322">
        <v>8</v>
      </c>
      <c r="J2322">
        <v>14.1</v>
      </c>
      <c r="K2322" s="5">
        <f t="shared" si="72"/>
        <v>0</v>
      </c>
      <c r="L2322">
        <v>0</v>
      </c>
      <c r="M2322">
        <v>0</v>
      </c>
      <c r="N2322" s="7">
        <f t="shared" si="73"/>
        <v>0</v>
      </c>
      <c r="O2322">
        <v>4</v>
      </c>
      <c r="P2322">
        <v>4</v>
      </c>
      <c r="Q2322">
        <v>4</v>
      </c>
      <c r="R2322">
        <v>2.5</v>
      </c>
      <c r="S2322" t="s">
        <v>7072</v>
      </c>
      <c r="T2322" t="s">
        <v>7097</v>
      </c>
      <c r="U2322" t="s">
        <v>14800</v>
      </c>
    </row>
    <row r="2323" spans="1:21" x14ac:dyDescent="0.3">
      <c r="A2323" t="s">
        <v>7098</v>
      </c>
      <c r="B2323" t="s">
        <v>7099</v>
      </c>
      <c r="C2323" t="s">
        <v>20</v>
      </c>
      <c r="D2323" t="s">
        <v>21</v>
      </c>
      <c r="E2323" t="s">
        <v>22</v>
      </c>
      <c r="F2323" t="s">
        <v>29</v>
      </c>
      <c r="G2323" t="s">
        <v>24</v>
      </c>
      <c r="H2323">
        <v>318</v>
      </c>
      <c r="I2323">
        <v>18</v>
      </c>
      <c r="J2323">
        <v>17.7</v>
      </c>
      <c r="K2323" s="5">
        <f t="shared" si="72"/>
        <v>1</v>
      </c>
      <c r="L2323">
        <v>8</v>
      </c>
      <c r="M2323">
        <v>4</v>
      </c>
      <c r="N2323" s="7">
        <f t="shared" si="73"/>
        <v>0.33333333333333331</v>
      </c>
      <c r="O2323">
        <v>5</v>
      </c>
      <c r="P2323">
        <v>1</v>
      </c>
      <c r="Q2323">
        <v>18</v>
      </c>
      <c r="R2323">
        <v>14</v>
      </c>
      <c r="S2323" t="s">
        <v>7072</v>
      </c>
      <c r="T2323" t="s">
        <v>7100</v>
      </c>
      <c r="U2323" t="s">
        <v>14800</v>
      </c>
    </row>
    <row r="2324" spans="1:21" x14ac:dyDescent="0.3">
      <c r="A2324" t="s">
        <v>7101</v>
      </c>
      <c r="B2324" t="s">
        <v>7102</v>
      </c>
      <c r="C2324" t="s">
        <v>20</v>
      </c>
      <c r="D2324" t="s">
        <v>21</v>
      </c>
      <c r="E2324" t="s">
        <v>49</v>
      </c>
      <c r="F2324" t="s">
        <v>29</v>
      </c>
      <c r="G2324" t="s">
        <v>24</v>
      </c>
      <c r="H2324">
        <v>380</v>
      </c>
      <c r="I2324">
        <v>18</v>
      </c>
      <c r="J2324">
        <v>21.1</v>
      </c>
      <c r="K2324" s="5">
        <f t="shared" si="72"/>
        <v>1</v>
      </c>
      <c r="L2324">
        <v>11</v>
      </c>
      <c r="M2324">
        <v>3</v>
      </c>
      <c r="N2324" s="7">
        <f t="shared" si="73"/>
        <v>0.21428571428571427</v>
      </c>
      <c r="O2324">
        <v>4</v>
      </c>
      <c r="P2324">
        <v>0</v>
      </c>
      <c r="Q2324">
        <v>14</v>
      </c>
      <c r="R2324">
        <v>26.4</v>
      </c>
      <c r="S2324" t="s">
        <v>7072</v>
      </c>
      <c r="T2324" t="s">
        <v>7103</v>
      </c>
      <c r="U2324" t="s">
        <v>14800</v>
      </c>
    </row>
    <row r="2325" spans="1:21" x14ac:dyDescent="0.3">
      <c r="A2325" t="s">
        <v>7104</v>
      </c>
      <c r="B2325" t="s">
        <v>7105</v>
      </c>
      <c r="C2325" t="s">
        <v>99</v>
      </c>
      <c r="D2325" t="s">
        <v>21</v>
      </c>
      <c r="E2325" t="s">
        <v>22</v>
      </c>
      <c r="F2325" t="s">
        <v>29</v>
      </c>
      <c r="G2325" t="s">
        <v>24</v>
      </c>
      <c r="H2325">
        <v>30</v>
      </c>
      <c r="I2325">
        <v>5</v>
      </c>
      <c r="J2325">
        <v>6</v>
      </c>
      <c r="K2325" s="5">
        <f t="shared" si="72"/>
        <v>0</v>
      </c>
      <c r="L2325">
        <v>0</v>
      </c>
      <c r="M2325">
        <v>0</v>
      </c>
      <c r="N2325" s="7">
        <f t="shared" si="73"/>
        <v>0</v>
      </c>
      <c r="O2325">
        <v>4</v>
      </c>
      <c r="P2325">
        <v>1</v>
      </c>
      <c r="Q2325">
        <v>2</v>
      </c>
      <c r="R2325">
        <v>5</v>
      </c>
      <c r="S2325" t="s">
        <v>7032</v>
      </c>
      <c r="T2325" t="s">
        <v>7106</v>
      </c>
      <c r="U2325" t="s">
        <v>14800</v>
      </c>
    </row>
    <row r="2326" spans="1:21" x14ac:dyDescent="0.3">
      <c r="A2326" t="s">
        <v>7107</v>
      </c>
      <c r="B2326" t="s">
        <v>7108</v>
      </c>
      <c r="C2326" t="s">
        <v>20</v>
      </c>
      <c r="D2326" t="s">
        <v>21</v>
      </c>
      <c r="E2326" t="s">
        <v>22</v>
      </c>
      <c r="F2326" t="s">
        <v>29</v>
      </c>
      <c r="G2326" t="s">
        <v>24</v>
      </c>
      <c r="H2326">
        <v>193</v>
      </c>
      <c r="I2326">
        <v>12</v>
      </c>
      <c r="J2326">
        <v>16.100000000000001</v>
      </c>
      <c r="K2326" s="5">
        <f t="shared" si="72"/>
        <v>1</v>
      </c>
      <c r="L2326">
        <v>5</v>
      </c>
      <c r="M2326">
        <v>1</v>
      </c>
      <c r="N2326" s="7">
        <f t="shared" si="73"/>
        <v>0.16666666666666666</v>
      </c>
      <c r="O2326">
        <v>5</v>
      </c>
      <c r="P2326">
        <v>1</v>
      </c>
      <c r="Q2326">
        <v>7</v>
      </c>
      <c r="R2326">
        <v>7</v>
      </c>
      <c r="S2326" t="s">
        <v>7032</v>
      </c>
      <c r="T2326" t="s">
        <v>7109</v>
      </c>
      <c r="U2326" t="s">
        <v>14800</v>
      </c>
    </row>
    <row r="2327" spans="1:21" x14ac:dyDescent="0.3">
      <c r="A2327" t="s">
        <v>7110</v>
      </c>
      <c r="B2327" t="s">
        <v>7111</v>
      </c>
      <c r="C2327" t="s">
        <v>99</v>
      </c>
      <c r="D2327" t="s">
        <v>125</v>
      </c>
      <c r="E2327" t="s">
        <v>22</v>
      </c>
      <c r="F2327" t="s">
        <v>29</v>
      </c>
      <c r="G2327" t="s">
        <v>24</v>
      </c>
      <c r="H2327">
        <v>27</v>
      </c>
      <c r="I2327">
        <v>6</v>
      </c>
      <c r="J2327">
        <v>4.5</v>
      </c>
      <c r="K2327" s="5">
        <f t="shared" si="72"/>
        <v>0</v>
      </c>
      <c r="L2327">
        <v>0</v>
      </c>
      <c r="M2327">
        <v>0</v>
      </c>
      <c r="N2327" s="7">
        <f t="shared" si="73"/>
        <v>0</v>
      </c>
      <c r="O2327">
        <v>0</v>
      </c>
      <c r="P2327">
        <v>0</v>
      </c>
      <c r="Q2327">
        <v>4</v>
      </c>
      <c r="R2327">
        <v>1</v>
      </c>
      <c r="S2327" t="s">
        <v>7032</v>
      </c>
      <c r="T2327" t="s">
        <v>7112</v>
      </c>
      <c r="U2327" t="s">
        <v>14800</v>
      </c>
    </row>
    <row r="2328" spans="1:21" x14ac:dyDescent="0.3">
      <c r="A2328" t="s">
        <v>7113</v>
      </c>
      <c r="B2328" t="s">
        <v>7114</v>
      </c>
      <c r="C2328" t="s">
        <v>99</v>
      </c>
      <c r="D2328" t="s">
        <v>125</v>
      </c>
      <c r="E2328" t="s">
        <v>22</v>
      </c>
      <c r="F2328" t="s">
        <v>23</v>
      </c>
      <c r="G2328" t="s">
        <v>24</v>
      </c>
      <c r="H2328">
        <v>65</v>
      </c>
      <c r="I2328">
        <v>10</v>
      </c>
      <c r="J2328">
        <v>6.5</v>
      </c>
      <c r="K2328" s="5">
        <f t="shared" si="72"/>
        <v>0</v>
      </c>
      <c r="L2328">
        <v>0</v>
      </c>
      <c r="M2328">
        <v>0</v>
      </c>
      <c r="N2328" s="7">
        <f t="shared" si="73"/>
        <v>0</v>
      </c>
      <c r="O2328">
        <v>0</v>
      </c>
      <c r="P2328">
        <v>0</v>
      </c>
      <c r="Q2328">
        <v>8</v>
      </c>
      <c r="R2328">
        <v>5</v>
      </c>
      <c r="S2328" t="s">
        <v>7032</v>
      </c>
      <c r="T2328" t="s">
        <v>7115</v>
      </c>
      <c r="U2328" t="s">
        <v>14800</v>
      </c>
    </row>
    <row r="2329" spans="1:21" x14ac:dyDescent="0.3">
      <c r="A2329" t="s">
        <v>7116</v>
      </c>
      <c r="B2329" t="s">
        <v>7117</v>
      </c>
      <c r="C2329" t="s">
        <v>20</v>
      </c>
      <c r="D2329" t="s">
        <v>21</v>
      </c>
      <c r="E2329" t="s">
        <v>37</v>
      </c>
      <c r="F2329" t="s">
        <v>23</v>
      </c>
      <c r="G2329" t="s">
        <v>24</v>
      </c>
      <c r="H2329">
        <v>661</v>
      </c>
      <c r="I2329">
        <v>26</v>
      </c>
      <c r="J2329">
        <v>25.4</v>
      </c>
      <c r="K2329" s="5">
        <f t="shared" si="72"/>
        <v>1</v>
      </c>
      <c r="L2329">
        <v>13</v>
      </c>
      <c r="M2329">
        <v>7</v>
      </c>
      <c r="N2329" s="7">
        <f t="shared" si="73"/>
        <v>0.35</v>
      </c>
      <c r="O2329">
        <v>2</v>
      </c>
      <c r="P2329">
        <v>4</v>
      </c>
      <c r="Q2329">
        <v>29</v>
      </c>
      <c r="R2329">
        <v>34</v>
      </c>
      <c r="S2329" t="s">
        <v>7032</v>
      </c>
      <c r="T2329" t="s">
        <v>7118</v>
      </c>
      <c r="U2329" t="s">
        <v>14800</v>
      </c>
    </row>
    <row r="2330" spans="1:21" x14ac:dyDescent="0.3">
      <c r="A2330" t="s">
        <v>7119</v>
      </c>
      <c r="B2330" t="s">
        <v>7120</v>
      </c>
      <c r="C2330" t="s">
        <v>20</v>
      </c>
      <c r="D2330" t="s">
        <v>21</v>
      </c>
      <c r="E2330" t="s">
        <v>22</v>
      </c>
      <c r="F2330" t="s">
        <v>29</v>
      </c>
      <c r="G2330" t="s">
        <v>24</v>
      </c>
      <c r="H2330">
        <v>119</v>
      </c>
      <c r="I2330">
        <v>8</v>
      </c>
      <c r="J2330">
        <v>14.9</v>
      </c>
      <c r="K2330" s="5">
        <f t="shared" si="72"/>
        <v>0</v>
      </c>
      <c r="L2330">
        <v>3</v>
      </c>
      <c r="M2330">
        <v>0</v>
      </c>
      <c r="N2330" s="7">
        <f t="shared" si="73"/>
        <v>0</v>
      </c>
      <c r="O2330">
        <v>5</v>
      </c>
      <c r="P2330">
        <v>0</v>
      </c>
      <c r="Q2330">
        <v>3</v>
      </c>
      <c r="R2330">
        <v>10</v>
      </c>
      <c r="S2330" t="s">
        <v>7032</v>
      </c>
      <c r="T2330" t="s">
        <v>7121</v>
      </c>
      <c r="U2330" t="s">
        <v>14800</v>
      </c>
    </row>
    <row r="2331" spans="1:21" x14ac:dyDescent="0.3">
      <c r="A2331" t="s">
        <v>7122</v>
      </c>
      <c r="B2331" t="s">
        <v>7123</v>
      </c>
      <c r="C2331" t="s">
        <v>99</v>
      </c>
      <c r="D2331" t="s">
        <v>21</v>
      </c>
      <c r="E2331" t="s">
        <v>37</v>
      </c>
      <c r="F2331" t="s">
        <v>23</v>
      </c>
      <c r="G2331" t="s">
        <v>24</v>
      </c>
      <c r="H2331">
        <v>19</v>
      </c>
      <c r="I2331">
        <v>7</v>
      </c>
      <c r="J2331">
        <v>2.7</v>
      </c>
      <c r="K2331" s="5">
        <f t="shared" si="72"/>
        <v>0</v>
      </c>
      <c r="L2331">
        <v>0</v>
      </c>
      <c r="M2331">
        <v>0</v>
      </c>
      <c r="N2331" s="7">
        <f t="shared" si="73"/>
        <v>0</v>
      </c>
      <c r="O2331">
        <v>6</v>
      </c>
      <c r="P2331">
        <v>1</v>
      </c>
      <c r="Q2331">
        <v>5</v>
      </c>
      <c r="R2331">
        <v>1</v>
      </c>
      <c r="S2331" t="s">
        <v>7032</v>
      </c>
      <c r="T2331" t="s">
        <v>7124</v>
      </c>
      <c r="U2331" t="s">
        <v>14800</v>
      </c>
    </row>
    <row r="2332" spans="1:21" x14ac:dyDescent="0.3">
      <c r="A2332" t="s">
        <v>7125</v>
      </c>
      <c r="B2332" t="s">
        <v>7126</v>
      </c>
      <c r="C2332" t="s">
        <v>20</v>
      </c>
      <c r="D2332" t="s">
        <v>42</v>
      </c>
      <c r="E2332" t="s">
        <v>22</v>
      </c>
      <c r="F2332" t="s">
        <v>29</v>
      </c>
      <c r="G2332" t="s">
        <v>24</v>
      </c>
      <c r="H2332">
        <v>350</v>
      </c>
      <c r="I2332">
        <v>16</v>
      </c>
      <c r="J2332">
        <v>21.9</v>
      </c>
      <c r="K2332" s="5">
        <f t="shared" si="72"/>
        <v>1</v>
      </c>
      <c r="L2332">
        <v>10</v>
      </c>
      <c r="M2332">
        <v>4</v>
      </c>
      <c r="N2332" s="7">
        <f t="shared" si="73"/>
        <v>0.2857142857142857</v>
      </c>
      <c r="O2332">
        <v>2</v>
      </c>
      <c r="P2332">
        <v>0</v>
      </c>
      <c r="Q2332">
        <v>10</v>
      </c>
      <c r="R2332">
        <v>3.4</v>
      </c>
      <c r="S2332" t="s">
        <v>7032</v>
      </c>
      <c r="T2332" t="s">
        <v>7127</v>
      </c>
      <c r="U2332" t="s">
        <v>14800</v>
      </c>
    </row>
    <row r="2333" spans="1:21" x14ac:dyDescent="0.3">
      <c r="A2333" t="s">
        <v>7128</v>
      </c>
      <c r="B2333" t="s">
        <v>7129</v>
      </c>
      <c r="C2333" t="s">
        <v>20</v>
      </c>
      <c r="D2333" t="s">
        <v>42</v>
      </c>
      <c r="E2333" t="s">
        <v>22</v>
      </c>
      <c r="F2333" t="s">
        <v>29</v>
      </c>
      <c r="G2333" t="s">
        <v>24</v>
      </c>
      <c r="H2333">
        <v>61</v>
      </c>
      <c r="I2333">
        <v>5</v>
      </c>
      <c r="J2333">
        <v>12.2</v>
      </c>
      <c r="K2333" s="5">
        <f t="shared" si="72"/>
        <v>0</v>
      </c>
      <c r="L2333">
        <v>1</v>
      </c>
      <c r="M2333">
        <v>0</v>
      </c>
      <c r="N2333" s="7">
        <f t="shared" si="73"/>
        <v>0</v>
      </c>
      <c r="O2333">
        <v>4</v>
      </c>
      <c r="P2333">
        <v>0</v>
      </c>
      <c r="Q2333">
        <v>1</v>
      </c>
      <c r="R2333">
        <v>5</v>
      </c>
      <c r="S2333" t="s">
        <v>7032</v>
      </c>
      <c r="T2333" t="s">
        <v>7130</v>
      </c>
      <c r="U2333" t="s">
        <v>14800</v>
      </c>
    </row>
    <row r="2334" spans="1:21" x14ac:dyDescent="0.3">
      <c r="A2334" t="s">
        <v>7131</v>
      </c>
      <c r="B2334" t="s">
        <v>7132</v>
      </c>
      <c r="C2334" t="s">
        <v>20</v>
      </c>
      <c r="D2334" t="s">
        <v>21</v>
      </c>
      <c r="E2334" t="s">
        <v>37</v>
      </c>
      <c r="F2334" t="s">
        <v>23</v>
      </c>
      <c r="G2334" t="s">
        <v>24</v>
      </c>
      <c r="H2334">
        <v>210</v>
      </c>
      <c r="I2334">
        <v>11</v>
      </c>
      <c r="J2334">
        <v>19.100000000000001</v>
      </c>
      <c r="K2334" s="5">
        <f t="shared" si="72"/>
        <v>1</v>
      </c>
      <c r="L2334">
        <v>5</v>
      </c>
      <c r="M2334">
        <v>4</v>
      </c>
      <c r="N2334" s="7">
        <f t="shared" si="73"/>
        <v>0.44444444444444442</v>
      </c>
      <c r="O2334">
        <v>2</v>
      </c>
      <c r="P2334">
        <v>0</v>
      </c>
      <c r="Q2334">
        <v>8</v>
      </c>
      <c r="R2334">
        <v>10</v>
      </c>
      <c r="S2334" t="s">
        <v>7032</v>
      </c>
      <c r="T2334" t="s">
        <v>7133</v>
      </c>
      <c r="U2334" t="s">
        <v>14800</v>
      </c>
    </row>
    <row r="2335" spans="1:21" x14ac:dyDescent="0.3">
      <c r="A2335" t="s">
        <v>7134</v>
      </c>
      <c r="B2335" t="s">
        <v>7135</v>
      </c>
      <c r="C2335" t="s">
        <v>20</v>
      </c>
      <c r="D2335" t="s">
        <v>21</v>
      </c>
      <c r="E2335" t="s">
        <v>22</v>
      </c>
      <c r="F2335" t="s">
        <v>29</v>
      </c>
      <c r="G2335" t="s">
        <v>24</v>
      </c>
      <c r="H2335">
        <v>102</v>
      </c>
      <c r="I2335">
        <v>3</v>
      </c>
      <c r="J2335">
        <v>34</v>
      </c>
      <c r="K2335" s="5">
        <f t="shared" si="72"/>
        <v>1</v>
      </c>
      <c r="L2335">
        <v>1</v>
      </c>
      <c r="M2335">
        <v>0</v>
      </c>
      <c r="N2335" s="7">
        <f t="shared" si="73"/>
        <v>0</v>
      </c>
      <c r="O2335">
        <v>0</v>
      </c>
      <c r="P2335">
        <v>2</v>
      </c>
      <c r="Q2335">
        <v>5</v>
      </c>
      <c r="R2335">
        <v>4</v>
      </c>
      <c r="S2335" t="s">
        <v>7072</v>
      </c>
      <c r="T2335" t="s">
        <v>7136</v>
      </c>
      <c r="U2335" t="s">
        <v>14800</v>
      </c>
    </row>
    <row r="2336" spans="1:21" x14ac:dyDescent="0.3">
      <c r="A2336" t="s">
        <v>7137</v>
      </c>
      <c r="B2336" t="s">
        <v>7138</v>
      </c>
      <c r="C2336" t="s">
        <v>20</v>
      </c>
      <c r="D2336" t="s">
        <v>21</v>
      </c>
      <c r="E2336" t="s">
        <v>22</v>
      </c>
      <c r="F2336" t="s">
        <v>29</v>
      </c>
      <c r="G2336" t="s">
        <v>24</v>
      </c>
      <c r="H2336">
        <v>80</v>
      </c>
      <c r="I2336">
        <v>11</v>
      </c>
      <c r="J2336">
        <v>7.3</v>
      </c>
      <c r="K2336" s="5">
        <f t="shared" si="72"/>
        <v>0</v>
      </c>
      <c r="L2336">
        <v>7</v>
      </c>
      <c r="M2336">
        <v>2</v>
      </c>
      <c r="N2336" s="7">
        <f t="shared" si="73"/>
        <v>0.22222222222222221</v>
      </c>
      <c r="O2336">
        <v>2</v>
      </c>
      <c r="P2336">
        <v>0</v>
      </c>
      <c r="Q2336">
        <v>5</v>
      </c>
      <c r="R2336">
        <v>7</v>
      </c>
      <c r="S2336" t="s">
        <v>573</v>
      </c>
      <c r="T2336" t="s">
        <v>7139</v>
      </c>
      <c r="U2336" t="s">
        <v>14799</v>
      </c>
    </row>
    <row r="2337" spans="1:21" x14ac:dyDescent="0.3">
      <c r="A2337" t="s">
        <v>7140</v>
      </c>
      <c r="B2337" t="s">
        <v>7141</v>
      </c>
      <c r="C2337" t="s">
        <v>20</v>
      </c>
      <c r="D2337" t="s">
        <v>21</v>
      </c>
      <c r="E2337" t="s">
        <v>22</v>
      </c>
      <c r="F2337" t="s">
        <v>29</v>
      </c>
      <c r="G2337" t="s">
        <v>24</v>
      </c>
      <c r="H2337">
        <v>182</v>
      </c>
      <c r="I2337">
        <v>14</v>
      </c>
      <c r="J2337">
        <v>13</v>
      </c>
      <c r="K2337" s="5">
        <f t="shared" si="72"/>
        <v>0</v>
      </c>
      <c r="L2337">
        <v>8</v>
      </c>
      <c r="M2337">
        <v>3</v>
      </c>
      <c r="N2337" s="7">
        <f t="shared" si="73"/>
        <v>0.27272727272727271</v>
      </c>
      <c r="O2337">
        <v>3</v>
      </c>
      <c r="P2337">
        <v>0</v>
      </c>
      <c r="Q2337">
        <v>2</v>
      </c>
      <c r="R2337">
        <v>16</v>
      </c>
      <c r="S2337" t="s">
        <v>573</v>
      </c>
      <c r="T2337" t="s">
        <v>7142</v>
      </c>
      <c r="U2337" t="s">
        <v>14799</v>
      </c>
    </row>
    <row r="2338" spans="1:21" x14ac:dyDescent="0.3">
      <c r="A2338" t="s">
        <v>7143</v>
      </c>
      <c r="B2338" t="s">
        <v>7144</v>
      </c>
      <c r="C2338" t="s">
        <v>20</v>
      </c>
      <c r="D2338" t="s">
        <v>21</v>
      </c>
      <c r="E2338" t="s">
        <v>22</v>
      </c>
      <c r="F2338" t="s">
        <v>29</v>
      </c>
      <c r="G2338" t="s">
        <v>24</v>
      </c>
      <c r="H2338">
        <v>239</v>
      </c>
      <c r="I2338">
        <v>13</v>
      </c>
      <c r="J2338">
        <v>18.399999999999999</v>
      </c>
      <c r="K2338" s="5">
        <f t="shared" si="72"/>
        <v>1</v>
      </c>
      <c r="L2338">
        <v>8</v>
      </c>
      <c r="M2338">
        <v>2</v>
      </c>
      <c r="N2338" s="7">
        <f t="shared" si="73"/>
        <v>0.2</v>
      </c>
      <c r="O2338">
        <v>2</v>
      </c>
      <c r="P2338">
        <v>1</v>
      </c>
      <c r="Q2338">
        <v>8</v>
      </c>
      <c r="R2338">
        <v>5</v>
      </c>
      <c r="S2338" t="s">
        <v>4665</v>
      </c>
      <c r="T2338" t="s">
        <v>7145</v>
      </c>
      <c r="U2338" t="s">
        <v>4665</v>
      </c>
    </row>
    <row r="2339" spans="1:21" x14ac:dyDescent="0.3">
      <c r="A2339" t="s">
        <v>7146</v>
      </c>
      <c r="B2339" t="s">
        <v>7147</v>
      </c>
      <c r="C2339" t="s">
        <v>20</v>
      </c>
      <c r="D2339" t="s">
        <v>21</v>
      </c>
      <c r="E2339" t="s">
        <v>22</v>
      </c>
      <c r="F2339" t="s">
        <v>29</v>
      </c>
      <c r="G2339" t="s">
        <v>24</v>
      </c>
      <c r="H2339">
        <v>88</v>
      </c>
      <c r="I2339">
        <v>10</v>
      </c>
      <c r="J2339">
        <v>8.8000000000000007</v>
      </c>
      <c r="K2339" s="5">
        <f t="shared" si="72"/>
        <v>0</v>
      </c>
      <c r="L2339">
        <v>8</v>
      </c>
      <c r="M2339">
        <v>0</v>
      </c>
      <c r="N2339" s="7">
        <f t="shared" si="73"/>
        <v>0</v>
      </c>
      <c r="O2339">
        <v>1</v>
      </c>
      <c r="P2339">
        <v>1</v>
      </c>
      <c r="Q2339">
        <v>5</v>
      </c>
      <c r="R2339">
        <v>8</v>
      </c>
      <c r="S2339" t="s">
        <v>4665</v>
      </c>
      <c r="T2339" t="s">
        <v>7148</v>
      </c>
      <c r="U2339" t="s">
        <v>4665</v>
      </c>
    </row>
    <row r="2340" spans="1:21" x14ac:dyDescent="0.3">
      <c r="A2340" t="s">
        <v>7149</v>
      </c>
      <c r="B2340" t="s">
        <v>4187</v>
      </c>
      <c r="C2340" t="s">
        <v>99</v>
      </c>
      <c r="D2340" t="s">
        <v>21</v>
      </c>
      <c r="E2340" t="s">
        <v>37</v>
      </c>
      <c r="F2340" t="s">
        <v>38</v>
      </c>
      <c r="G2340" t="s">
        <v>24</v>
      </c>
      <c r="H2340">
        <v>292</v>
      </c>
      <c r="I2340">
        <v>20</v>
      </c>
      <c r="J2340">
        <v>14.6</v>
      </c>
      <c r="K2340" s="5">
        <f t="shared" si="72"/>
        <v>0</v>
      </c>
      <c r="L2340">
        <v>0</v>
      </c>
      <c r="M2340">
        <v>0</v>
      </c>
      <c r="N2340" s="7">
        <f t="shared" si="73"/>
        <v>0</v>
      </c>
      <c r="O2340">
        <v>14</v>
      </c>
      <c r="P2340">
        <v>6</v>
      </c>
      <c r="Q2340">
        <v>13</v>
      </c>
      <c r="R2340">
        <v>15</v>
      </c>
      <c r="S2340" t="s">
        <v>7150</v>
      </c>
      <c r="T2340" t="s">
        <v>7151</v>
      </c>
      <c r="U2340" t="s">
        <v>7160</v>
      </c>
    </row>
    <row r="2341" spans="1:21" x14ac:dyDescent="0.3">
      <c r="A2341" t="s">
        <v>7152</v>
      </c>
      <c r="B2341" t="s">
        <v>7153</v>
      </c>
      <c r="C2341" t="s">
        <v>20</v>
      </c>
      <c r="D2341" t="s">
        <v>42</v>
      </c>
      <c r="E2341" t="s">
        <v>22</v>
      </c>
      <c r="F2341" t="s">
        <v>29</v>
      </c>
      <c r="G2341" t="s">
        <v>24</v>
      </c>
      <c r="H2341">
        <v>268</v>
      </c>
      <c r="I2341">
        <v>16</v>
      </c>
      <c r="J2341">
        <v>16.8</v>
      </c>
      <c r="K2341" s="5">
        <f t="shared" si="72"/>
        <v>1</v>
      </c>
      <c r="L2341">
        <v>7</v>
      </c>
      <c r="M2341">
        <v>5</v>
      </c>
      <c r="N2341" s="7">
        <f t="shared" si="73"/>
        <v>0.41666666666666669</v>
      </c>
      <c r="O2341">
        <v>3</v>
      </c>
      <c r="P2341">
        <v>1</v>
      </c>
      <c r="Q2341">
        <v>10</v>
      </c>
      <c r="R2341">
        <v>13</v>
      </c>
      <c r="S2341" t="s">
        <v>7150</v>
      </c>
      <c r="T2341" t="s">
        <v>7154</v>
      </c>
      <c r="U2341" t="s">
        <v>7160</v>
      </c>
    </row>
    <row r="2342" spans="1:21" x14ac:dyDescent="0.3">
      <c r="A2342" t="s">
        <v>7155</v>
      </c>
      <c r="B2342" t="s">
        <v>7156</v>
      </c>
      <c r="C2342" t="s">
        <v>20</v>
      </c>
      <c r="D2342" t="s">
        <v>42</v>
      </c>
      <c r="E2342" t="s">
        <v>22</v>
      </c>
      <c r="F2342" t="s">
        <v>29</v>
      </c>
      <c r="G2342" t="s">
        <v>24</v>
      </c>
      <c r="H2342">
        <v>60</v>
      </c>
      <c r="I2342">
        <v>7</v>
      </c>
      <c r="J2342">
        <v>8.6</v>
      </c>
      <c r="K2342" s="5">
        <f t="shared" si="72"/>
        <v>0</v>
      </c>
      <c r="L2342">
        <v>0</v>
      </c>
      <c r="M2342">
        <v>1</v>
      </c>
      <c r="N2342" s="7">
        <f t="shared" si="73"/>
        <v>1</v>
      </c>
      <c r="O2342">
        <v>3</v>
      </c>
      <c r="P2342">
        <v>3</v>
      </c>
      <c r="Q2342">
        <v>3</v>
      </c>
      <c r="R2342">
        <v>3.6</v>
      </c>
      <c r="S2342" t="s">
        <v>7150</v>
      </c>
      <c r="T2342" t="s">
        <v>7157</v>
      </c>
      <c r="U2342" t="s">
        <v>7160</v>
      </c>
    </row>
    <row r="2343" spans="1:21" x14ac:dyDescent="0.3">
      <c r="A2343" t="s">
        <v>7158</v>
      </c>
      <c r="B2343" t="s">
        <v>7159</v>
      </c>
      <c r="C2343" t="s">
        <v>20</v>
      </c>
      <c r="D2343" t="s">
        <v>42</v>
      </c>
      <c r="E2343" t="s">
        <v>49</v>
      </c>
      <c r="F2343" t="s">
        <v>38</v>
      </c>
      <c r="G2343" t="s">
        <v>24</v>
      </c>
      <c r="H2343">
        <v>943</v>
      </c>
      <c r="I2343">
        <v>35</v>
      </c>
      <c r="J2343">
        <v>26.9</v>
      </c>
      <c r="K2343" s="5">
        <f t="shared" si="72"/>
        <v>1</v>
      </c>
      <c r="L2343">
        <v>25</v>
      </c>
      <c r="M2343">
        <v>2</v>
      </c>
      <c r="N2343" s="7">
        <f t="shared" si="73"/>
        <v>7.407407407407407E-2</v>
      </c>
      <c r="O2343">
        <v>5</v>
      </c>
      <c r="P2343">
        <v>3</v>
      </c>
      <c r="Q2343">
        <v>30</v>
      </c>
      <c r="R2343">
        <v>19</v>
      </c>
      <c r="S2343" t="s">
        <v>7160</v>
      </c>
      <c r="T2343" t="s">
        <v>7161</v>
      </c>
      <c r="U2343" t="s">
        <v>7160</v>
      </c>
    </row>
    <row r="2344" spans="1:21" x14ac:dyDescent="0.3">
      <c r="A2344" t="s">
        <v>7162</v>
      </c>
      <c r="B2344" t="s">
        <v>7163</v>
      </c>
      <c r="C2344" t="s">
        <v>20</v>
      </c>
      <c r="D2344" t="s">
        <v>42</v>
      </c>
      <c r="E2344" t="s">
        <v>22</v>
      </c>
      <c r="F2344" t="s">
        <v>23</v>
      </c>
      <c r="G2344" t="s">
        <v>24</v>
      </c>
      <c r="H2344">
        <v>328</v>
      </c>
      <c r="I2344">
        <v>14</v>
      </c>
      <c r="J2344">
        <v>23.4</v>
      </c>
      <c r="K2344" s="5">
        <f t="shared" si="72"/>
        <v>1</v>
      </c>
      <c r="L2344">
        <v>9</v>
      </c>
      <c r="M2344">
        <v>1</v>
      </c>
      <c r="N2344" s="7">
        <f t="shared" si="73"/>
        <v>0.1</v>
      </c>
      <c r="O2344">
        <v>2</v>
      </c>
      <c r="P2344">
        <v>2</v>
      </c>
      <c r="Q2344">
        <v>13</v>
      </c>
      <c r="R2344">
        <v>3.5</v>
      </c>
      <c r="S2344" t="s">
        <v>7150</v>
      </c>
      <c r="T2344" t="s">
        <v>7164</v>
      </c>
      <c r="U2344" t="s">
        <v>7160</v>
      </c>
    </row>
    <row r="2345" spans="1:21" x14ac:dyDescent="0.3">
      <c r="A2345" t="s">
        <v>7165</v>
      </c>
      <c r="B2345" t="s">
        <v>7166</v>
      </c>
      <c r="C2345" t="s">
        <v>20</v>
      </c>
      <c r="D2345" t="s">
        <v>21</v>
      </c>
      <c r="E2345" t="s">
        <v>22</v>
      </c>
      <c r="F2345" t="s">
        <v>29</v>
      </c>
      <c r="G2345" t="s">
        <v>24</v>
      </c>
      <c r="H2345">
        <v>143</v>
      </c>
      <c r="I2345">
        <v>12</v>
      </c>
      <c r="J2345">
        <v>11.9</v>
      </c>
      <c r="K2345" s="5">
        <f t="shared" si="72"/>
        <v>0</v>
      </c>
      <c r="L2345">
        <v>7</v>
      </c>
      <c r="M2345">
        <v>3</v>
      </c>
      <c r="N2345" s="7">
        <f t="shared" si="73"/>
        <v>0.3</v>
      </c>
      <c r="O2345">
        <v>1</v>
      </c>
      <c r="P2345">
        <v>1</v>
      </c>
      <c r="Q2345">
        <v>8</v>
      </c>
      <c r="R2345">
        <v>8</v>
      </c>
      <c r="S2345" t="s">
        <v>7160</v>
      </c>
      <c r="T2345" t="s">
        <v>7167</v>
      </c>
      <c r="U2345" t="s">
        <v>7160</v>
      </c>
    </row>
    <row r="2346" spans="1:21" x14ac:dyDescent="0.3">
      <c r="A2346" t="s">
        <v>7168</v>
      </c>
      <c r="B2346" t="s">
        <v>7169</v>
      </c>
      <c r="C2346" t="s">
        <v>20</v>
      </c>
      <c r="D2346" t="s">
        <v>42</v>
      </c>
      <c r="E2346" t="s">
        <v>22</v>
      </c>
      <c r="F2346" t="s">
        <v>23</v>
      </c>
      <c r="G2346" t="s">
        <v>24</v>
      </c>
      <c r="H2346">
        <v>54</v>
      </c>
      <c r="I2346">
        <v>9</v>
      </c>
      <c r="J2346">
        <v>6</v>
      </c>
      <c r="K2346" s="5">
        <f t="shared" si="72"/>
        <v>0</v>
      </c>
      <c r="L2346">
        <v>7</v>
      </c>
      <c r="M2346">
        <v>0</v>
      </c>
      <c r="N2346" s="7">
        <f t="shared" si="73"/>
        <v>0</v>
      </c>
      <c r="O2346">
        <v>2</v>
      </c>
      <c r="P2346">
        <v>0</v>
      </c>
      <c r="Q2346">
        <v>5</v>
      </c>
      <c r="R2346">
        <v>5</v>
      </c>
      <c r="S2346" t="s">
        <v>7160</v>
      </c>
      <c r="T2346" t="s">
        <v>7170</v>
      </c>
      <c r="U2346" t="s">
        <v>7160</v>
      </c>
    </row>
    <row r="2347" spans="1:21" x14ac:dyDescent="0.3">
      <c r="A2347" t="s">
        <v>7171</v>
      </c>
      <c r="B2347" t="s">
        <v>7172</v>
      </c>
      <c r="C2347" t="s">
        <v>20</v>
      </c>
      <c r="D2347" t="s">
        <v>21</v>
      </c>
      <c r="E2347" t="s">
        <v>49</v>
      </c>
      <c r="F2347" t="s">
        <v>38</v>
      </c>
      <c r="G2347" t="s">
        <v>24</v>
      </c>
      <c r="H2347">
        <v>560</v>
      </c>
      <c r="I2347">
        <v>31</v>
      </c>
      <c r="J2347">
        <v>18.100000000000001</v>
      </c>
      <c r="K2347" s="5">
        <f t="shared" si="72"/>
        <v>1</v>
      </c>
      <c r="L2347">
        <v>19</v>
      </c>
      <c r="M2347">
        <v>8</v>
      </c>
      <c r="N2347" s="7">
        <f t="shared" si="73"/>
        <v>0.29629629629629628</v>
      </c>
      <c r="O2347">
        <v>3</v>
      </c>
      <c r="P2347">
        <v>1</v>
      </c>
      <c r="Q2347">
        <v>28</v>
      </c>
      <c r="R2347">
        <v>27</v>
      </c>
      <c r="S2347" t="s">
        <v>7160</v>
      </c>
      <c r="T2347" t="s">
        <v>7173</v>
      </c>
      <c r="U2347" t="s">
        <v>7160</v>
      </c>
    </row>
    <row r="2348" spans="1:21" x14ac:dyDescent="0.3">
      <c r="A2348" t="s">
        <v>7174</v>
      </c>
      <c r="B2348" t="s">
        <v>7175</v>
      </c>
      <c r="C2348" t="s">
        <v>20</v>
      </c>
      <c r="D2348" t="s">
        <v>21</v>
      </c>
      <c r="E2348" t="s">
        <v>37</v>
      </c>
      <c r="F2348" t="s">
        <v>38</v>
      </c>
      <c r="G2348" t="s">
        <v>24</v>
      </c>
      <c r="H2348">
        <v>380</v>
      </c>
      <c r="I2348">
        <v>18</v>
      </c>
      <c r="J2348">
        <v>21.1</v>
      </c>
      <c r="K2348" s="5">
        <f t="shared" si="72"/>
        <v>1</v>
      </c>
      <c r="L2348">
        <v>7</v>
      </c>
      <c r="M2348">
        <v>5</v>
      </c>
      <c r="N2348" s="7">
        <f t="shared" si="73"/>
        <v>0.41666666666666669</v>
      </c>
      <c r="O2348">
        <v>5</v>
      </c>
      <c r="P2348">
        <v>1</v>
      </c>
      <c r="Q2348">
        <v>12</v>
      </c>
      <c r="R2348">
        <v>5</v>
      </c>
      <c r="S2348" t="s">
        <v>7160</v>
      </c>
      <c r="T2348" t="s">
        <v>7176</v>
      </c>
      <c r="U2348" t="s">
        <v>7160</v>
      </c>
    </row>
    <row r="2349" spans="1:21" x14ac:dyDescent="0.3">
      <c r="A2349" t="s">
        <v>7177</v>
      </c>
      <c r="B2349" t="s">
        <v>7178</v>
      </c>
      <c r="C2349" t="s">
        <v>20</v>
      </c>
      <c r="D2349" t="s">
        <v>21</v>
      </c>
      <c r="E2349" t="s">
        <v>22</v>
      </c>
      <c r="F2349" t="s">
        <v>29</v>
      </c>
      <c r="G2349" t="s">
        <v>24</v>
      </c>
      <c r="H2349">
        <v>148</v>
      </c>
      <c r="I2349">
        <v>10</v>
      </c>
      <c r="J2349">
        <v>14.8</v>
      </c>
      <c r="K2349" s="5">
        <f t="shared" si="72"/>
        <v>0</v>
      </c>
      <c r="L2349">
        <v>6</v>
      </c>
      <c r="M2349">
        <v>1</v>
      </c>
      <c r="N2349" s="7">
        <f t="shared" si="73"/>
        <v>0.14285714285714285</v>
      </c>
      <c r="O2349">
        <v>3</v>
      </c>
      <c r="P2349">
        <v>0</v>
      </c>
      <c r="Q2349">
        <v>6</v>
      </c>
      <c r="R2349">
        <v>8.9</v>
      </c>
      <c r="S2349" t="s">
        <v>7150</v>
      </c>
      <c r="T2349" t="s">
        <v>7179</v>
      </c>
      <c r="U2349" t="s">
        <v>7160</v>
      </c>
    </row>
    <row r="2350" spans="1:21" x14ac:dyDescent="0.3">
      <c r="A2350" t="s">
        <v>7180</v>
      </c>
      <c r="B2350" t="s">
        <v>7181</v>
      </c>
      <c r="C2350" t="s">
        <v>20</v>
      </c>
      <c r="D2350" t="s">
        <v>21</v>
      </c>
      <c r="E2350" t="s">
        <v>22</v>
      </c>
      <c r="F2350" t="s">
        <v>29</v>
      </c>
      <c r="G2350" t="s">
        <v>24</v>
      </c>
      <c r="H2350">
        <v>86</v>
      </c>
      <c r="I2350">
        <v>8</v>
      </c>
      <c r="J2350">
        <v>10.8</v>
      </c>
      <c r="K2350" s="5">
        <f t="shared" si="72"/>
        <v>0</v>
      </c>
      <c r="L2350">
        <v>3</v>
      </c>
      <c r="M2350">
        <v>2</v>
      </c>
      <c r="N2350" s="7">
        <f t="shared" si="73"/>
        <v>0.4</v>
      </c>
      <c r="O2350">
        <v>3</v>
      </c>
      <c r="P2350">
        <v>0</v>
      </c>
      <c r="Q2350">
        <v>5</v>
      </c>
      <c r="R2350">
        <v>3.4</v>
      </c>
      <c r="S2350" t="s">
        <v>7160</v>
      </c>
      <c r="T2350" t="s">
        <v>7182</v>
      </c>
      <c r="U2350" t="s">
        <v>7160</v>
      </c>
    </row>
    <row r="2351" spans="1:21" x14ac:dyDescent="0.3">
      <c r="A2351" t="s">
        <v>7183</v>
      </c>
      <c r="B2351" t="s">
        <v>7184</v>
      </c>
      <c r="C2351" t="s">
        <v>20</v>
      </c>
      <c r="D2351" t="s">
        <v>21</v>
      </c>
      <c r="E2351" t="s">
        <v>37</v>
      </c>
      <c r="F2351" t="s">
        <v>38</v>
      </c>
      <c r="G2351" t="s">
        <v>24</v>
      </c>
      <c r="H2351">
        <v>409</v>
      </c>
      <c r="I2351">
        <v>21</v>
      </c>
      <c r="J2351">
        <v>19.5</v>
      </c>
      <c r="K2351" s="5">
        <f t="shared" si="72"/>
        <v>1</v>
      </c>
      <c r="L2351">
        <v>9</v>
      </c>
      <c r="M2351">
        <v>5</v>
      </c>
      <c r="N2351" s="7">
        <f t="shared" si="73"/>
        <v>0.35714285714285715</v>
      </c>
      <c r="O2351">
        <v>4</v>
      </c>
      <c r="P2351">
        <v>3</v>
      </c>
      <c r="Q2351">
        <v>21</v>
      </c>
      <c r="R2351">
        <v>6</v>
      </c>
      <c r="S2351" t="s">
        <v>7160</v>
      </c>
      <c r="T2351" t="s">
        <v>7185</v>
      </c>
      <c r="U2351" t="s">
        <v>7160</v>
      </c>
    </row>
    <row r="2352" spans="1:21" x14ac:dyDescent="0.3">
      <c r="A2352" t="s">
        <v>7186</v>
      </c>
      <c r="B2352" t="s">
        <v>7187</v>
      </c>
      <c r="C2352" t="s">
        <v>20</v>
      </c>
      <c r="D2352" t="s">
        <v>21</v>
      </c>
      <c r="E2352" t="s">
        <v>22</v>
      </c>
      <c r="F2352" t="s">
        <v>29</v>
      </c>
      <c r="G2352" t="s">
        <v>24</v>
      </c>
      <c r="H2352">
        <v>88</v>
      </c>
      <c r="I2352">
        <v>9</v>
      </c>
      <c r="J2352">
        <v>9.8000000000000007</v>
      </c>
      <c r="K2352" s="5">
        <f t="shared" si="72"/>
        <v>0</v>
      </c>
      <c r="L2352">
        <v>3</v>
      </c>
      <c r="M2352">
        <v>1</v>
      </c>
      <c r="N2352" s="7">
        <f t="shared" si="73"/>
        <v>0.25</v>
      </c>
      <c r="O2352">
        <v>5</v>
      </c>
      <c r="P2352">
        <v>0</v>
      </c>
      <c r="Q2352">
        <v>3</v>
      </c>
      <c r="R2352">
        <v>4.5</v>
      </c>
      <c r="S2352" t="s">
        <v>7160</v>
      </c>
      <c r="T2352" t="s">
        <v>7188</v>
      </c>
      <c r="U2352" t="s">
        <v>7160</v>
      </c>
    </row>
    <row r="2353" spans="1:21" x14ac:dyDescent="0.3">
      <c r="A2353" t="s">
        <v>7189</v>
      </c>
      <c r="B2353" t="s">
        <v>7190</v>
      </c>
      <c r="C2353" t="s">
        <v>20</v>
      </c>
      <c r="D2353" t="s">
        <v>21</v>
      </c>
      <c r="E2353" t="s">
        <v>22</v>
      </c>
      <c r="F2353" t="s">
        <v>23</v>
      </c>
      <c r="G2353" t="s">
        <v>24</v>
      </c>
      <c r="H2353">
        <v>59</v>
      </c>
      <c r="I2353">
        <v>9</v>
      </c>
      <c r="J2353">
        <v>6.6</v>
      </c>
      <c r="K2353" s="5">
        <f t="shared" si="72"/>
        <v>0</v>
      </c>
      <c r="L2353">
        <v>5</v>
      </c>
      <c r="M2353">
        <v>0</v>
      </c>
      <c r="N2353" s="7">
        <f t="shared" si="73"/>
        <v>0</v>
      </c>
      <c r="O2353">
        <v>4</v>
      </c>
      <c r="P2353">
        <v>0</v>
      </c>
      <c r="Q2353">
        <v>5</v>
      </c>
      <c r="R2353">
        <v>6</v>
      </c>
      <c r="S2353" t="s">
        <v>7160</v>
      </c>
      <c r="T2353" t="s">
        <v>7191</v>
      </c>
      <c r="U2353" t="s">
        <v>7160</v>
      </c>
    </row>
    <row r="2354" spans="1:21" x14ac:dyDescent="0.3">
      <c r="A2354" t="s">
        <v>7192</v>
      </c>
      <c r="B2354" t="s">
        <v>7193</v>
      </c>
      <c r="C2354" t="s">
        <v>20</v>
      </c>
      <c r="D2354" t="s">
        <v>21</v>
      </c>
      <c r="E2354" t="s">
        <v>22</v>
      </c>
      <c r="F2354" t="s">
        <v>23</v>
      </c>
      <c r="G2354" t="s">
        <v>24</v>
      </c>
      <c r="H2354">
        <v>125</v>
      </c>
      <c r="I2354">
        <v>9</v>
      </c>
      <c r="J2354">
        <v>13.9</v>
      </c>
      <c r="K2354" s="5">
        <f t="shared" si="72"/>
        <v>0</v>
      </c>
      <c r="L2354">
        <v>5</v>
      </c>
      <c r="M2354">
        <v>1</v>
      </c>
      <c r="N2354" s="7">
        <f t="shared" si="73"/>
        <v>0.16666666666666666</v>
      </c>
      <c r="O2354">
        <v>2</v>
      </c>
      <c r="P2354">
        <v>1</v>
      </c>
      <c r="Q2354">
        <v>7</v>
      </c>
      <c r="R2354">
        <v>9</v>
      </c>
      <c r="S2354" t="s">
        <v>7160</v>
      </c>
      <c r="T2354" t="s">
        <v>7194</v>
      </c>
      <c r="U2354" t="s">
        <v>7160</v>
      </c>
    </row>
    <row r="2355" spans="1:21" x14ac:dyDescent="0.3">
      <c r="A2355" t="s">
        <v>7195</v>
      </c>
      <c r="B2355" t="s">
        <v>7196</v>
      </c>
      <c r="C2355" t="s">
        <v>20</v>
      </c>
      <c r="D2355" t="s">
        <v>21</v>
      </c>
      <c r="E2355" t="s">
        <v>22</v>
      </c>
      <c r="F2355" t="s">
        <v>23</v>
      </c>
      <c r="G2355" t="s">
        <v>24</v>
      </c>
      <c r="H2355">
        <v>175</v>
      </c>
      <c r="I2355">
        <v>11</v>
      </c>
      <c r="J2355">
        <v>15.9</v>
      </c>
      <c r="K2355" s="5">
        <f t="shared" si="72"/>
        <v>1</v>
      </c>
      <c r="L2355">
        <v>4</v>
      </c>
      <c r="M2355">
        <v>2</v>
      </c>
      <c r="N2355" s="7">
        <f t="shared" si="73"/>
        <v>0.33333333333333331</v>
      </c>
      <c r="O2355">
        <v>4</v>
      </c>
      <c r="P2355">
        <v>1</v>
      </c>
      <c r="Q2355">
        <v>6</v>
      </c>
      <c r="R2355">
        <v>9</v>
      </c>
      <c r="S2355" t="s">
        <v>7160</v>
      </c>
      <c r="T2355" t="s">
        <v>7197</v>
      </c>
      <c r="U2355" t="s">
        <v>7160</v>
      </c>
    </row>
    <row r="2356" spans="1:21" x14ac:dyDescent="0.3">
      <c r="A2356" t="s">
        <v>7198</v>
      </c>
      <c r="B2356" t="s">
        <v>7199</v>
      </c>
      <c r="C2356" t="s">
        <v>99</v>
      </c>
      <c r="D2356" t="s">
        <v>125</v>
      </c>
      <c r="E2356" t="s">
        <v>22</v>
      </c>
      <c r="F2356" t="s">
        <v>38</v>
      </c>
      <c r="G2356" t="s">
        <v>24</v>
      </c>
      <c r="H2356">
        <v>125</v>
      </c>
      <c r="I2356">
        <v>9</v>
      </c>
      <c r="J2356">
        <v>13.9</v>
      </c>
      <c r="K2356" s="5">
        <f t="shared" si="72"/>
        <v>0</v>
      </c>
      <c r="L2356">
        <v>0</v>
      </c>
      <c r="M2356">
        <v>0</v>
      </c>
      <c r="N2356" s="7">
        <f t="shared" si="73"/>
        <v>0</v>
      </c>
      <c r="O2356">
        <v>0</v>
      </c>
      <c r="P2356">
        <v>0</v>
      </c>
      <c r="Q2356">
        <v>4</v>
      </c>
      <c r="R2356">
        <v>12</v>
      </c>
      <c r="S2356" t="s">
        <v>7160</v>
      </c>
      <c r="T2356" t="s">
        <v>7200</v>
      </c>
      <c r="U2356" t="s">
        <v>7160</v>
      </c>
    </row>
    <row r="2357" spans="1:21" x14ac:dyDescent="0.3">
      <c r="A2357" t="s">
        <v>7201</v>
      </c>
      <c r="B2357" t="s">
        <v>7202</v>
      </c>
      <c r="C2357" t="s">
        <v>20</v>
      </c>
      <c r="D2357" t="s">
        <v>21</v>
      </c>
      <c r="E2357" t="s">
        <v>49</v>
      </c>
      <c r="F2357" t="s">
        <v>29</v>
      </c>
      <c r="G2357" t="s">
        <v>24</v>
      </c>
      <c r="H2357">
        <v>571</v>
      </c>
      <c r="I2357">
        <v>27</v>
      </c>
      <c r="J2357">
        <v>21.1</v>
      </c>
      <c r="K2357" s="5">
        <f t="shared" si="72"/>
        <v>1</v>
      </c>
      <c r="L2357">
        <v>16</v>
      </c>
      <c r="M2357">
        <v>4</v>
      </c>
      <c r="N2357" s="7">
        <f t="shared" si="73"/>
        <v>0.2</v>
      </c>
      <c r="O2357">
        <v>6</v>
      </c>
      <c r="P2357">
        <v>1</v>
      </c>
      <c r="Q2357">
        <v>26</v>
      </c>
      <c r="R2357">
        <v>9</v>
      </c>
      <c r="S2357" t="s">
        <v>7160</v>
      </c>
      <c r="T2357" t="s">
        <v>7203</v>
      </c>
      <c r="U2357" t="s">
        <v>7160</v>
      </c>
    </row>
    <row r="2358" spans="1:21" x14ac:dyDescent="0.3">
      <c r="A2358" t="s">
        <v>7204</v>
      </c>
      <c r="B2358" t="s">
        <v>7205</v>
      </c>
      <c r="C2358" t="s">
        <v>20</v>
      </c>
      <c r="D2358" t="s">
        <v>21</v>
      </c>
      <c r="E2358" t="s">
        <v>22</v>
      </c>
      <c r="F2358" t="s">
        <v>29</v>
      </c>
      <c r="G2358" t="s">
        <v>24</v>
      </c>
      <c r="H2358">
        <v>52</v>
      </c>
      <c r="I2358">
        <v>4</v>
      </c>
      <c r="J2358">
        <v>13</v>
      </c>
      <c r="K2358" s="5">
        <f t="shared" si="72"/>
        <v>0</v>
      </c>
      <c r="L2358">
        <v>0</v>
      </c>
      <c r="M2358">
        <v>1</v>
      </c>
      <c r="N2358" s="7">
        <f t="shared" si="73"/>
        <v>1</v>
      </c>
      <c r="O2358">
        <v>2</v>
      </c>
      <c r="P2358">
        <v>1</v>
      </c>
      <c r="Q2358">
        <v>2</v>
      </c>
      <c r="R2358">
        <v>3</v>
      </c>
      <c r="S2358" t="s">
        <v>7160</v>
      </c>
      <c r="T2358" t="s">
        <v>7206</v>
      </c>
      <c r="U2358" t="s">
        <v>7160</v>
      </c>
    </row>
    <row r="2359" spans="1:21" x14ac:dyDescent="0.3">
      <c r="A2359" t="s">
        <v>7207</v>
      </c>
      <c r="B2359" t="s">
        <v>7208</v>
      </c>
      <c r="C2359" t="s">
        <v>20</v>
      </c>
      <c r="D2359" t="s">
        <v>21</v>
      </c>
      <c r="E2359" t="s">
        <v>37</v>
      </c>
      <c r="F2359" t="s">
        <v>38</v>
      </c>
      <c r="G2359" t="s">
        <v>24</v>
      </c>
      <c r="H2359">
        <v>50</v>
      </c>
      <c r="I2359">
        <v>6</v>
      </c>
      <c r="J2359">
        <v>8.3000000000000007</v>
      </c>
      <c r="K2359" s="5">
        <f t="shared" si="72"/>
        <v>0</v>
      </c>
      <c r="L2359">
        <v>0</v>
      </c>
      <c r="M2359">
        <v>0</v>
      </c>
      <c r="N2359" s="7">
        <f t="shared" si="73"/>
        <v>0</v>
      </c>
      <c r="O2359">
        <v>4</v>
      </c>
      <c r="P2359">
        <v>2</v>
      </c>
      <c r="Q2359">
        <v>8</v>
      </c>
      <c r="R2359">
        <v>10</v>
      </c>
      <c r="S2359" t="s">
        <v>7160</v>
      </c>
      <c r="T2359" t="s">
        <v>7209</v>
      </c>
      <c r="U2359" t="s">
        <v>7160</v>
      </c>
    </row>
    <row r="2360" spans="1:21" x14ac:dyDescent="0.3">
      <c r="A2360" t="s">
        <v>7210</v>
      </c>
      <c r="B2360" t="s">
        <v>7211</v>
      </c>
      <c r="C2360" t="s">
        <v>20</v>
      </c>
      <c r="D2360" t="s">
        <v>21</v>
      </c>
      <c r="E2360" t="s">
        <v>49</v>
      </c>
      <c r="F2360" t="s">
        <v>29</v>
      </c>
      <c r="G2360" t="s">
        <v>24</v>
      </c>
      <c r="H2360">
        <v>55</v>
      </c>
      <c r="I2360">
        <v>7</v>
      </c>
      <c r="J2360">
        <v>7.9</v>
      </c>
      <c r="K2360" s="5">
        <f t="shared" si="72"/>
        <v>0</v>
      </c>
      <c r="L2360">
        <v>0</v>
      </c>
      <c r="M2360">
        <v>0</v>
      </c>
      <c r="N2360" s="7">
        <f t="shared" si="73"/>
        <v>0</v>
      </c>
      <c r="O2360">
        <v>4</v>
      </c>
      <c r="P2360">
        <v>3</v>
      </c>
      <c r="Q2360">
        <v>1</v>
      </c>
      <c r="R2360">
        <v>11.4</v>
      </c>
      <c r="S2360" t="s">
        <v>7160</v>
      </c>
      <c r="T2360" t="s">
        <v>7212</v>
      </c>
      <c r="U2360" t="s">
        <v>7160</v>
      </c>
    </row>
    <row r="2361" spans="1:21" x14ac:dyDescent="0.3">
      <c r="A2361" t="s">
        <v>7213</v>
      </c>
      <c r="B2361" t="s">
        <v>7214</v>
      </c>
      <c r="C2361" t="s">
        <v>20</v>
      </c>
      <c r="D2361" t="s">
        <v>21</v>
      </c>
      <c r="E2361" t="s">
        <v>37</v>
      </c>
      <c r="F2361" t="s">
        <v>38</v>
      </c>
      <c r="G2361" t="s">
        <v>24</v>
      </c>
      <c r="H2361">
        <v>170</v>
      </c>
      <c r="I2361">
        <v>15</v>
      </c>
      <c r="J2361">
        <v>11.3</v>
      </c>
      <c r="K2361" s="5">
        <f t="shared" si="72"/>
        <v>0</v>
      </c>
      <c r="L2361">
        <v>10</v>
      </c>
      <c r="M2361">
        <v>3</v>
      </c>
      <c r="N2361" s="7">
        <f t="shared" si="73"/>
        <v>0.23076923076923078</v>
      </c>
      <c r="O2361">
        <v>2</v>
      </c>
      <c r="P2361">
        <v>0</v>
      </c>
      <c r="Q2361">
        <v>13</v>
      </c>
      <c r="R2361">
        <v>4</v>
      </c>
      <c r="S2361" t="s">
        <v>7160</v>
      </c>
      <c r="T2361" t="s">
        <v>7215</v>
      </c>
      <c r="U2361" t="s">
        <v>7160</v>
      </c>
    </row>
    <row r="2362" spans="1:21" x14ac:dyDescent="0.3">
      <c r="A2362" t="s">
        <v>7216</v>
      </c>
      <c r="B2362" t="s">
        <v>7217</v>
      </c>
      <c r="C2362" t="s">
        <v>20</v>
      </c>
      <c r="D2362" t="s">
        <v>21</v>
      </c>
      <c r="E2362" t="s">
        <v>22</v>
      </c>
      <c r="F2362" t="s">
        <v>29</v>
      </c>
      <c r="G2362" t="s">
        <v>24</v>
      </c>
      <c r="H2362">
        <v>46</v>
      </c>
      <c r="I2362">
        <v>7</v>
      </c>
      <c r="J2362">
        <v>6.6</v>
      </c>
      <c r="K2362" s="5">
        <f t="shared" si="72"/>
        <v>0</v>
      </c>
      <c r="L2362">
        <v>4</v>
      </c>
      <c r="M2362">
        <v>1</v>
      </c>
      <c r="N2362" s="7">
        <f t="shared" si="73"/>
        <v>0.2</v>
      </c>
      <c r="O2362">
        <v>1</v>
      </c>
      <c r="P2362">
        <v>1</v>
      </c>
      <c r="Q2362">
        <v>4</v>
      </c>
      <c r="R2362">
        <v>4</v>
      </c>
      <c r="S2362" t="s">
        <v>7160</v>
      </c>
      <c r="T2362" t="s">
        <v>7218</v>
      </c>
      <c r="U2362" t="s">
        <v>7160</v>
      </c>
    </row>
    <row r="2363" spans="1:21" x14ac:dyDescent="0.3">
      <c r="A2363" t="s">
        <v>7219</v>
      </c>
      <c r="B2363" t="s">
        <v>7220</v>
      </c>
      <c r="C2363" t="s">
        <v>20</v>
      </c>
      <c r="D2363" t="s">
        <v>21</v>
      </c>
      <c r="E2363" t="s">
        <v>22</v>
      </c>
      <c r="F2363" t="s">
        <v>29</v>
      </c>
      <c r="G2363" t="s">
        <v>24</v>
      </c>
      <c r="H2363">
        <v>157</v>
      </c>
      <c r="I2363">
        <v>10</v>
      </c>
      <c r="J2363">
        <v>15.7</v>
      </c>
      <c r="K2363" s="5">
        <f t="shared" si="72"/>
        <v>1</v>
      </c>
      <c r="L2363">
        <v>3</v>
      </c>
      <c r="M2363">
        <v>1</v>
      </c>
      <c r="N2363" s="7">
        <f t="shared" si="73"/>
        <v>0.25</v>
      </c>
      <c r="O2363">
        <v>3</v>
      </c>
      <c r="P2363">
        <v>3</v>
      </c>
      <c r="Q2363">
        <v>7</v>
      </c>
      <c r="R2363">
        <v>5</v>
      </c>
      <c r="S2363" t="s">
        <v>7160</v>
      </c>
      <c r="T2363" t="s">
        <v>7221</v>
      </c>
      <c r="U2363" t="s">
        <v>7160</v>
      </c>
    </row>
    <row r="2364" spans="1:21" x14ac:dyDescent="0.3">
      <c r="A2364" t="s">
        <v>7222</v>
      </c>
      <c r="B2364" t="s">
        <v>7223</v>
      </c>
      <c r="C2364" t="s">
        <v>20</v>
      </c>
      <c r="D2364" t="s">
        <v>21</v>
      </c>
      <c r="E2364" t="s">
        <v>22</v>
      </c>
      <c r="F2364" t="s">
        <v>23</v>
      </c>
      <c r="G2364" t="s">
        <v>24</v>
      </c>
      <c r="H2364">
        <v>287</v>
      </c>
      <c r="I2364">
        <v>14</v>
      </c>
      <c r="J2364">
        <v>20.5</v>
      </c>
      <c r="K2364" s="5">
        <f t="shared" si="72"/>
        <v>1</v>
      </c>
      <c r="L2364">
        <v>8</v>
      </c>
      <c r="M2364">
        <v>2</v>
      </c>
      <c r="N2364" s="7">
        <f t="shared" si="73"/>
        <v>0.2</v>
      </c>
      <c r="O2364">
        <v>3</v>
      </c>
      <c r="P2364">
        <v>1</v>
      </c>
      <c r="Q2364">
        <v>14</v>
      </c>
      <c r="R2364">
        <v>5</v>
      </c>
      <c r="S2364" t="s">
        <v>7160</v>
      </c>
      <c r="T2364" t="s">
        <v>7224</v>
      </c>
      <c r="U2364" t="s">
        <v>7160</v>
      </c>
    </row>
    <row r="2365" spans="1:21" x14ac:dyDescent="0.3">
      <c r="A2365" t="s">
        <v>7225</v>
      </c>
      <c r="B2365" t="s">
        <v>7226</v>
      </c>
      <c r="C2365" t="s">
        <v>20</v>
      </c>
      <c r="D2365" t="s">
        <v>21</v>
      </c>
      <c r="E2365" t="s">
        <v>22</v>
      </c>
      <c r="F2365" t="s">
        <v>23</v>
      </c>
      <c r="G2365" t="s">
        <v>24</v>
      </c>
      <c r="H2365">
        <v>135</v>
      </c>
      <c r="I2365">
        <v>9</v>
      </c>
      <c r="J2365">
        <v>15</v>
      </c>
      <c r="K2365" s="5">
        <f t="shared" si="72"/>
        <v>0</v>
      </c>
      <c r="L2365">
        <v>3</v>
      </c>
      <c r="M2365">
        <v>2</v>
      </c>
      <c r="N2365" s="7">
        <f t="shared" si="73"/>
        <v>0.4</v>
      </c>
      <c r="O2365">
        <v>2</v>
      </c>
      <c r="P2365">
        <v>2</v>
      </c>
      <c r="Q2365">
        <v>9</v>
      </c>
      <c r="R2365">
        <v>5</v>
      </c>
      <c r="S2365" t="s">
        <v>7227</v>
      </c>
      <c r="T2365" t="s">
        <v>7228</v>
      </c>
      <c r="U2365" t="s">
        <v>7160</v>
      </c>
    </row>
    <row r="2366" spans="1:21" x14ac:dyDescent="0.3">
      <c r="A2366" t="s">
        <v>7229</v>
      </c>
      <c r="B2366" t="s">
        <v>7230</v>
      </c>
      <c r="C2366" t="s">
        <v>20</v>
      </c>
      <c r="D2366" t="s">
        <v>21</v>
      </c>
      <c r="E2366" t="s">
        <v>22</v>
      </c>
      <c r="F2366" t="s">
        <v>29</v>
      </c>
      <c r="G2366" t="s">
        <v>24</v>
      </c>
      <c r="H2366">
        <v>131</v>
      </c>
      <c r="I2366">
        <v>8</v>
      </c>
      <c r="J2366">
        <v>16.399999999999999</v>
      </c>
      <c r="K2366" s="5">
        <f t="shared" si="72"/>
        <v>1</v>
      </c>
      <c r="L2366">
        <v>2</v>
      </c>
      <c r="M2366">
        <v>0</v>
      </c>
      <c r="N2366" s="7">
        <f t="shared" si="73"/>
        <v>0</v>
      </c>
      <c r="O2366">
        <v>6</v>
      </c>
      <c r="P2366">
        <v>0</v>
      </c>
      <c r="Q2366">
        <v>4</v>
      </c>
      <c r="R2366">
        <v>4.5</v>
      </c>
      <c r="S2366" t="s">
        <v>7227</v>
      </c>
      <c r="T2366" t="s">
        <v>7231</v>
      </c>
      <c r="U2366" t="s">
        <v>7160</v>
      </c>
    </row>
    <row r="2367" spans="1:21" x14ac:dyDescent="0.3">
      <c r="A2367" t="s">
        <v>7232</v>
      </c>
      <c r="B2367" t="s">
        <v>7233</v>
      </c>
      <c r="C2367" t="s">
        <v>20</v>
      </c>
      <c r="D2367" t="s">
        <v>42</v>
      </c>
      <c r="E2367" t="s">
        <v>22</v>
      </c>
      <c r="F2367" t="s">
        <v>29</v>
      </c>
      <c r="G2367" t="s">
        <v>24</v>
      </c>
      <c r="H2367">
        <v>102</v>
      </c>
      <c r="I2367">
        <v>7</v>
      </c>
      <c r="J2367">
        <v>14.6</v>
      </c>
      <c r="K2367" s="5">
        <f t="shared" si="72"/>
        <v>0</v>
      </c>
      <c r="L2367">
        <v>3</v>
      </c>
      <c r="M2367">
        <v>0</v>
      </c>
      <c r="N2367" s="7">
        <f t="shared" si="73"/>
        <v>0</v>
      </c>
      <c r="O2367">
        <v>3</v>
      </c>
      <c r="P2367">
        <v>1</v>
      </c>
      <c r="Q2367">
        <v>4</v>
      </c>
      <c r="R2367">
        <v>9</v>
      </c>
      <c r="S2367" t="s">
        <v>7227</v>
      </c>
      <c r="T2367" t="s">
        <v>7234</v>
      </c>
      <c r="U2367" t="s">
        <v>7160</v>
      </c>
    </row>
    <row r="2368" spans="1:21" x14ac:dyDescent="0.3">
      <c r="A2368" t="s">
        <v>7235</v>
      </c>
      <c r="B2368" t="s">
        <v>7236</v>
      </c>
      <c r="C2368" t="s">
        <v>20</v>
      </c>
      <c r="D2368" t="s">
        <v>21</v>
      </c>
      <c r="E2368" t="s">
        <v>22</v>
      </c>
      <c r="F2368" t="s">
        <v>29</v>
      </c>
      <c r="G2368" t="s">
        <v>24</v>
      </c>
      <c r="H2368">
        <v>110</v>
      </c>
      <c r="I2368">
        <v>9</v>
      </c>
      <c r="J2368">
        <v>12.2</v>
      </c>
      <c r="K2368" s="5">
        <f t="shared" si="72"/>
        <v>0</v>
      </c>
      <c r="L2368">
        <v>4</v>
      </c>
      <c r="M2368">
        <v>2</v>
      </c>
      <c r="N2368" s="7">
        <f t="shared" si="73"/>
        <v>0.33333333333333331</v>
      </c>
      <c r="O2368">
        <v>3</v>
      </c>
      <c r="P2368">
        <v>0</v>
      </c>
      <c r="Q2368">
        <v>6</v>
      </c>
      <c r="R2368">
        <v>3.5</v>
      </c>
      <c r="S2368" t="s">
        <v>7227</v>
      </c>
      <c r="T2368" t="s">
        <v>7237</v>
      </c>
      <c r="U2368" t="s">
        <v>7160</v>
      </c>
    </row>
    <row r="2369" spans="1:21" x14ac:dyDescent="0.3">
      <c r="A2369" t="s">
        <v>7238</v>
      </c>
      <c r="B2369" t="s">
        <v>7239</v>
      </c>
      <c r="C2369" t="s">
        <v>20</v>
      </c>
      <c r="D2369" t="s">
        <v>42</v>
      </c>
      <c r="E2369" t="s">
        <v>22</v>
      </c>
      <c r="F2369" t="s">
        <v>29</v>
      </c>
      <c r="G2369" t="s">
        <v>24</v>
      </c>
      <c r="H2369">
        <v>77</v>
      </c>
      <c r="I2369">
        <v>3</v>
      </c>
      <c r="J2369">
        <v>25.7</v>
      </c>
      <c r="K2369" s="5">
        <f t="shared" si="72"/>
        <v>1</v>
      </c>
      <c r="L2369">
        <v>2</v>
      </c>
      <c r="M2369">
        <v>1</v>
      </c>
      <c r="N2369" s="7">
        <f t="shared" si="73"/>
        <v>0.33333333333333331</v>
      </c>
      <c r="O2369">
        <v>0</v>
      </c>
      <c r="P2369">
        <v>0</v>
      </c>
      <c r="Q2369">
        <v>2</v>
      </c>
      <c r="R2369">
        <v>7</v>
      </c>
      <c r="S2369" t="s">
        <v>7227</v>
      </c>
      <c r="T2369" t="s">
        <v>7240</v>
      </c>
      <c r="U2369" t="s">
        <v>7160</v>
      </c>
    </row>
    <row r="2370" spans="1:21" x14ac:dyDescent="0.3">
      <c r="A2370" t="s">
        <v>7241</v>
      </c>
      <c r="B2370" t="s">
        <v>7242</v>
      </c>
      <c r="C2370" t="s">
        <v>20</v>
      </c>
      <c r="D2370" t="s">
        <v>21</v>
      </c>
      <c r="E2370" t="s">
        <v>22</v>
      </c>
      <c r="F2370" t="s">
        <v>29</v>
      </c>
      <c r="G2370" t="s">
        <v>24</v>
      </c>
      <c r="H2370">
        <v>153</v>
      </c>
      <c r="I2370">
        <v>6</v>
      </c>
      <c r="J2370">
        <v>25.5</v>
      </c>
      <c r="K2370" s="5">
        <f t="shared" si="72"/>
        <v>1</v>
      </c>
      <c r="L2370">
        <v>4</v>
      </c>
      <c r="M2370">
        <v>0</v>
      </c>
      <c r="N2370" s="7">
        <f t="shared" si="73"/>
        <v>0</v>
      </c>
      <c r="O2370">
        <v>2</v>
      </c>
      <c r="P2370">
        <v>0</v>
      </c>
      <c r="Q2370">
        <v>5</v>
      </c>
      <c r="R2370">
        <v>10</v>
      </c>
      <c r="S2370" t="s">
        <v>7227</v>
      </c>
      <c r="T2370" t="s">
        <v>7243</v>
      </c>
      <c r="U2370" t="s">
        <v>7160</v>
      </c>
    </row>
    <row r="2371" spans="1:21" x14ac:dyDescent="0.3">
      <c r="A2371" t="s">
        <v>7244</v>
      </c>
      <c r="B2371" t="s">
        <v>7245</v>
      </c>
      <c r="C2371" t="s">
        <v>20</v>
      </c>
      <c r="D2371" t="s">
        <v>21</v>
      </c>
      <c r="E2371" t="s">
        <v>22</v>
      </c>
      <c r="F2371" t="s">
        <v>29</v>
      </c>
      <c r="G2371" t="s">
        <v>24</v>
      </c>
      <c r="H2371">
        <v>141</v>
      </c>
      <c r="I2371">
        <v>1</v>
      </c>
      <c r="J2371">
        <v>141</v>
      </c>
      <c r="K2371" s="5">
        <f t="shared" ref="K2371:K2434" si="74">IF(J2371&gt;15, 1, 0)</f>
        <v>1</v>
      </c>
      <c r="L2371">
        <v>0</v>
      </c>
      <c r="M2371">
        <v>0</v>
      </c>
      <c r="N2371" s="7">
        <f t="shared" ref="N2371:N2434" si="75">IFERROR(M2371/(M2371+L2371), 0)</f>
        <v>0</v>
      </c>
      <c r="O2371">
        <v>0</v>
      </c>
      <c r="P2371">
        <v>1</v>
      </c>
      <c r="Q2371">
        <v>8</v>
      </c>
      <c r="R2371">
        <v>5.6</v>
      </c>
      <c r="S2371" t="s">
        <v>7227</v>
      </c>
      <c r="T2371" t="s">
        <v>7246</v>
      </c>
      <c r="U2371" t="s">
        <v>7160</v>
      </c>
    </row>
    <row r="2372" spans="1:21" x14ac:dyDescent="0.3">
      <c r="A2372" t="s">
        <v>7247</v>
      </c>
      <c r="B2372" t="s">
        <v>7248</v>
      </c>
      <c r="C2372" t="s">
        <v>20</v>
      </c>
      <c r="D2372" t="s">
        <v>21</v>
      </c>
      <c r="E2372" t="s">
        <v>22</v>
      </c>
      <c r="F2372" t="s">
        <v>29</v>
      </c>
      <c r="G2372" t="s">
        <v>24</v>
      </c>
      <c r="H2372">
        <v>132</v>
      </c>
      <c r="I2372">
        <v>9</v>
      </c>
      <c r="J2372">
        <v>14.7</v>
      </c>
      <c r="K2372" s="5">
        <f t="shared" si="74"/>
        <v>0</v>
      </c>
      <c r="L2372">
        <v>1</v>
      </c>
      <c r="M2372">
        <v>0</v>
      </c>
      <c r="N2372" s="7">
        <f t="shared" si="75"/>
        <v>0</v>
      </c>
      <c r="O2372">
        <v>7</v>
      </c>
      <c r="P2372">
        <v>0</v>
      </c>
      <c r="Q2372">
        <v>4</v>
      </c>
      <c r="R2372">
        <v>4.5999999999999996</v>
      </c>
      <c r="S2372" t="s">
        <v>7227</v>
      </c>
      <c r="T2372" t="s">
        <v>7249</v>
      </c>
      <c r="U2372" t="s">
        <v>7160</v>
      </c>
    </row>
    <row r="2373" spans="1:21" x14ac:dyDescent="0.3">
      <c r="A2373" t="s">
        <v>7250</v>
      </c>
      <c r="B2373" t="s">
        <v>7251</v>
      </c>
      <c r="C2373" t="s">
        <v>20</v>
      </c>
      <c r="D2373" t="s">
        <v>21</v>
      </c>
      <c r="E2373" t="s">
        <v>22</v>
      </c>
      <c r="F2373" t="s">
        <v>29</v>
      </c>
      <c r="G2373" t="s">
        <v>24</v>
      </c>
      <c r="H2373">
        <v>64</v>
      </c>
      <c r="I2373">
        <v>7</v>
      </c>
      <c r="J2373">
        <v>9.1</v>
      </c>
      <c r="K2373" s="5">
        <f t="shared" si="74"/>
        <v>0</v>
      </c>
      <c r="L2373">
        <v>0</v>
      </c>
      <c r="M2373">
        <v>0</v>
      </c>
      <c r="N2373" s="7">
        <f t="shared" si="75"/>
        <v>0</v>
      </c>
      <c r="O2373">
        <v>6</v>
      </c>
      <c r="P2373">
        <v>1</v>
      </c>
      <c r="Q2373">
        <v>3</v>
      </c>
      <c r="R2373">
        <v>5</v>
      </c>
      <c r="S2373" t="s">
        <v>7227</v>
      </c>
      <c r="T2373" t="s">
        <v>7252</v>
      </c>
      <c r="U2373" t="s">
        <v>7160</v>
      </c>
    </row>
    <row r="2374" spans="1:21" x14ac:dyDescent="0.3">
      <c r="A2374" t="s">
        <v>7253</v>
      </c>
      <c r="B2374" t="s">
        <v>7254</v>
      </c>
      <c r="C2374" t="s">
        <v>20</v>
      </c>
      <c r="D2374" t="s">
        <v>21</v>
      </c>
      <c r="E2374" t="s">
        <v>22</v>
      </c>
      <c r="F2374" t="s">
        <v>29</v>
      </c>
      <c r="G2374" t="s">
        <v>24</v>
      </c>
      <c r="H2374">
        <v>27</v>
      </c>
      <c r="I2374">
        <v>3</v>
      </c>
      <c r="J2374">
        <v>9</v>
      </c>
      <c r="K2374" s="5">
        <f t="shared" si="74"/>
        <v>0</v>
      </c>
      <c r="L2374">
        <v>0</v>
      </c>
      <c r="M2374">
        <v>0</v>
      </c>
      <c r="N2374" s="7">
        <f t="shared" si="75"/>
        <v>0</v>
      </c>
      <c r="O2374">
        <v>1</v>
      </c>
      <c r="P2374">
        <v>2</v>
      </c>
      <c r="Q2374">
        <v>2</v>
      </c>
      <c r="R2374">
        <v>3</v>
      </c>
      <c r="S2374" t="s">
        <v>7227</v>
      </c>
      <c r="T2374" t="s">
        <v>7255</v>
      </c>
      <c r="U2374" t="s">
        <v>7160</v>
      </c>
    </row>
    <row r="2375" spans="1:21" x14ac:dyDescent="0.3">
      <c r="A2375" t="s">
        <v>7256</v>
      </c>
      <c r="B2375" t="s">
        <v>7257</v>
      </c>
      <c r="C2375" t="s">
        <v>20</v>
      </c>
      <c r="D2375" t="s">
        <v>42</v>
      </c>
      <c r="E2375" t="s">
        <v>37</v>
      </c>
      <c r="F2375" t="s">
        <v>29</v>
      </c>
      <c r="G2375" t="s">
        <v>24</v>
      </c>
      <c r="H2375">
        <v>11</v>
      </c>
      <c r="I2375">
        <v>3</v>
      </c>
      <c r="J2375">
        <v>3.7</v>
      </c>
      <c r="K2375" s="5">
        <f t="shared" si="74"/>
        <v>0</v>
      </c>
      <c r="L2375">
        <v>0</v>
      </c>
      <c r="M2375">
        <v>0</v>
      </c>
      <c r="N2375" s="7">
        <f t="shared" si="75"/>
        <v>0</v>
      </c>
      <c r="O2375">
        <v>3</v>
      </c>
      <c r="P2375">
        <v>0</v>
      </c>
      <c r="Q2375">
        <v>1</v>
      </c>
      <c r="R2375">
        <v>3</v>
      </c>
      <c r="S2375" t="s">
        <v>7227</v>
      </c>
      <c r="T2375" t="s">
        <v>7258</v>
      </c>
      <c r="U2375" t="s">
        <v>7160</v>
      </c>
    </row>
    <row r="2376" spans="1:21" x14ac:dyDescent="0.3">
      <c r="A2376" t="s">
        <v>7259</v>
      </c>
      <c r="B2376" t="s">
        <v>7260</v>
      </c>
      <c r="C2376" t="s">
        <v>20</v>
      </c>
      <c r="D2376" t="s">
        <v>42</v>
      </c>
      <c r="E2376" t="s">
        <v>22</v>
      </c>
      <c r="F2376" t="s">
        <v>29</v>
      </c>
      <c r="G2376" t="s">
        <v>24</v>
      </c>
      <c r="H2376">
        <v>70</v>
      </c>
      <c r="I2376">
        <v>5</v>
      </c>
      <c r="J2376">
        <v>14</v>
      </c>
      <c r="K2376" s="5">
        <f t="shared" si="74"/>
        <v>0</v>
      </c>
      <c r="L2376">
        <v>0</v>
      </c>
      <c r="M2376">
        <v>0</v>
      </c>
      <c r="N2376" s="7">
        <f t="shared" si="75"/>
        <v>0</v>
      </c>
      <c r="O2376">
        <v>4</v>
      </c>
      <c r="P2376">
        <v>1</v>
      </c>
      <c r="Q2376">
        <v>4</v>
      </c>
      <c r="R2376">
        <v>4</v>
      </c>
      <c r="S2376" t="s">
        <v>7227</v>
      </c>
      <c r="T2376" t="s">
        <v>7261</v>
      </c>
      <c r="U2376" t="s">
        <v>7160</v>
      </c>
    </row>
    <row r="2377" spans="1:21" x14ac:dyDescent="0.3">
      <c r="A2377" t="s">
        <v>7262</v>
      </c>
      <c r="B2377" t="s">
        <v>7263</v>
      </c>
      <c r="C2377" t="s">
        <v>20</v>
      </c>
      <c r="D2377" t="s">
        <v>42</v>
      </c>
      <c r="E2377" t="s">
        <v>22</v>
      </c>
      <c r="F2377" t="s">
        <v>23</v>
      </c>
      <c r="G2377" t="s">
        <v>24</v>
      </c>
      <c r="H2377">
        <v>195</v>
      </c>
      <c r="I2377">
        <v>4</v>
      </c>
      <c r="J2377">
        <v>48.8</v>
      </c>
      <c r="K2377" s="5">
        <f t="shared" si="74"/>
        <v>1</v>
      </c>
      <c r="L2377">
        <v>0</v>
      </c>
      <c r="M2377">
        <v>0</v>
      </c>
      <c r="N2377" s="7">
        <f t="shared" si="75"/>
        <v>0</v>
      </c>
      <c r="O2377">
        <v>2</v>
      </c>
      <c r="P2377">
        <v>2</v>
      </c>
      <c r="Q2377">
        <v>12</v>
      </c>
      <c r="R2377">
        <v>5</v>
      </c>
      <c r="S2377" t="s">
        <v>7227</v>
      </c>
      <c r="T2377" t="s">
        <v>7264</v>
      </c>
      <c r="U2377" t="s">
        <v>7160</v>
      </c>
    </row>
    <row r="2378" spans="1:21" x14ac:dyDescent="0.3">
      <c r="A2378" t="s">
        <v>7265</v>
      </c>
      <c r="B2378" t="s">
        <v>7266</v>
      </c>
      <c r="C2378" t="s">
        <v>20</v>
      </c>
      <c r="D2378" t="s">
        <v>21</v>
      </c>
      <c r="E2378" t="s">
        <v>22</v>
      </c>
      <c r="F2378" t="s">
        <v>23</v>
      </c>
      <c r="G2378" t="s">
        <v>24</v>
      </c>
      <c r="H2378">
        <v>170</v>
      </c>
      <c r="I2378">
        <v>9</v>
      </c>
      <c r="J2378">
        <v>18.899999999999999</v>
      </c>
      <c r="K2378" s="5">
        <f t="shared" si="74"/>
        <v>1</v>
      </c>
      <c r="L2378">
        <v>5</v>
      </c>
      <c r="M2378">
        <v>1</v>
      </c>
      <c r="N2378" s="7">
        <f t="shared" si="75"/>
        <v>0.16666666666666666</v>
      </c>
      <c r="O2378">
        <v>3</v>
      </c>
      <c r="P2378">
        <v>0</v>
      </c>
      <c r="Q2378">
        <v>7</v>
      </c>
      <c r="R2378">
        <v>5</v>
      </c>
      <c r="S2378" t="s">
        <v>7150</v>
      </c>
      <c r="T2378" t="s">
        <v>7267</v>
      </c>
      <c r="U2378" t="s">
        <v>7160</v>
      </c>
    </row>
    <row r="2379" spans="1:21" x14ac:dyDescent="0.3">
      <c r="A2379" t="s">
        <v>7268</v>
      </c>
      <c r="B2379" t="s">
        <v>7269</v>
      </c>
      <c r="C2379" t="s">
        <v>20</v>
      </c>
      <c r="D2379" t="s">
        <v>42</v>
      </c>
      <c r="E2379" t="s">
        <v>22</v>
      </c>
      <c r="F2379" t="s">
        <v>29</v>
      </c>
      <c r="G2379" t="s">
        <v>24</v>
      </c>
      <c r="H2379">
        <v>53</v>
      </c>
      <c r="I2379">
        <v>4</v>
      </c>
      <c r="J2379">
        <v>13.2</v>
      </c>
      <c r="K2379" s="5">
        <f t="shared" si="74"/>
        <v>0</v>
      </c>
      <c r="L2379">
        <v>0</v>
      </c>
      <c r="M2379">
        <v>0</v>
      </c>
      <c r="N2379" s="7">
        <f t="shared" si="75"/>
        <v>0</v>
      </c>
      <c r="O2379">
        <v>4</v>
      </c>
      <c r="P2379">
        <v>0</v>
      </c>
      <c r="Q2379">
        <v>2</v>
      </c>
      <c r="R2379">
        <v>3.6</v>
      </c>
      <c r="S2379" t="s">
        <v>7227</v>
      </c>
      <c r="T2379" t="s">
        <v>7270</v>
      </c>
      <c r="U2379" t="s">
        <v>7160</v>
      </c>
    </row>
    <row r="2380" spans="1:21" x14ac:dyDescent="0.3">
      <c r="A2380" t="s">
        <v>7271</v>
      </c>
      <c r="B2380" t="s">
        <v>7272</v>
      </c>
      <c r="C2380" t="s">
        <v>20</v>
      </c>
      <c r="D2380" t="s">
        <v>21</v>
      </c>
      <c r="E2380" t="s">
        <v>22</v>
      </c>
      <c r="F2380" t="s">
        <v>23</v>
      </c>
      <c r="G2380" t="s">
        <v>24</v>
      </c>
      <c r="H2380">
        <v>284</v>
      </c>
      <c r="I2380">
        <v>17</v>
      </c>
      <c r="J2380">
        <v>16.7</v>
      </c>
      <c r="K2380" s="5">
        <f t="shared" si="74"/>
        <v>1</v>
      </c>
      <c r="L2380">
        <v>13</v>
      </c>
      <c r="M2380">
        <v>1</v>
      </c>
      <c r="N2380" s="7">
        <f t="shared" si="75"/>
        <v>7.1428571428571425E-2</v>
      </c>
      <c r="O2380">
        <v>3</v>
      </c>
      <c r="P2380">
        <v>0</v>
      </c>
      <c r="Q2380">
        <v>15</v>
      </c>
      <c r="R2380">
        <v>8</v>
      </c>
      <c r="S2380" t="s">
        <v>7227</v>
      </c>
      <c r="T2380" t="s">
        <v>7273</v>
      </c>
      <c r="U2380" t="s">
        <v>7160</v>
      </c>
    </row>
    <row r="2381" spans="1:21" x14ac:dyDescent="0.3">
      <c r="A2381" t="s">
        <v>7274</v>
      </c>
      <c r="B2381" t="s">
        <v>7275</v>
      </c>
      <c r="C2381" t="s">
        <v>20</v>
      </c>
      <c r="D2381" t="s">
        <v>21</v>
      </c>
      <c r="E2381" t="s">
        <v>22</v>
      </c>
      <c r="F2381" t="s">
        <v>38</v>
      </c>
      <c r="G2381" t="s">
        <v>24</v>
      </c>
      <c r="H2381">
        <v>449</v>
      </c>
      <c r="I2381">
        <v>24</v>
      </c>
      <c r="J2381">
        <v>18.7</v>
      </c>
      <c r="K2381" s="5">
        <f t="shared" si="74"/>
        <v>1</v>
      </c>
      <c r="L2381">
        <v>14</v>
      </c>
      <c r="M2381">
        <v>3</v>
      </c>
      <c r="N2381" s="7">
        <f t="shared" si="75"/>
        <v>0.17647058823529413</v>
      </c>
      <c r="O2381">
        <v>6</v>
      </c>
      <c r="P2381">
        <v>1</v>
      </c>
      <c r="Q2381">
        <v>19</v>
      </c>
      <c r="R2381">
        <v>7</v>
      </c>
      <c r="S2381" t="s">
        <v>7150</v>
      </c>
      <c r="T2381" t="s">
        <v>7276</v>
      </c>
      <c r="U2381" t="s">
        <v>7160</v>
      </c>
    </row>
    <row r="2382" spans="1:21" x14ac:dyDescent="0.3">
      <c r="A2382" t="s">
        <v>7277</v>
      </c>
      <c r="B2382" t="s">
        <v>7278</v>
      </c>
      <c r="C2382" t="s">
        <v>20</v>
      </c>
      <c r="D2382" t="s">
        <v>21</v>
      </c>
      <c r="E2382" t="s">
        <v>22</v>
      </c>
      <c r="F2382" t="s">
        <v>23</v>
      </c>
      <c r="G2382" t="s">
        <v>24</v>
      </c>
      <c r="H2382">
        <v>181</v>
      </c>
      <c r="I2382">
        <v>8</v>
      </c>
      <c r="J2382">
        <v>22.6</v>
      </c>
      <c r="K2382" s="5">
        <f t="shared" si="74"/>
        <v>1</v>
      </c>
      <c r="L2382">
        <v>3</v>
      </c>
      <c r="M2382">
        <v>2</v>
      </c>
      <c r="N2382" s="7">
        <f t="shared" si="75"/>
        <v>0.4</v>
      </c>
      <c r="O2382">
        <v>3</v>
      </c>
      <c r="P2382">
        <v>0</v>
      </c>
      <c r="Q2382">
        <v>9</v>
      </c>
      <c r="R2382">
        <v>6</v>
      </c>
      <c r="S2382" t="s">
        <v>7150</v>
      </c>
      <c r="T2382" t="s">
        <v>7279</v>
      </c>
      <c r="U2382" t="s">
        <v>7160</v>
      </c>
    </row>
    <row r="2383" spans="1:21" x14ac:dyDescent="0.3">
      <c r="A2383" t="s">
        <v>7280</v>
      </c>
      <c r="B2383" t="s">
        <v>7281</v>
      </c>
      <c r="C2383" t="s">
        <v>20</v>
      </c>
      <c r="D2383" t="s">
        <v>21</v>
      </c>
      <c r="E2383" t="s">
        <v>22</v>
      </c>
      <c r="F2383" t="s">
        <v>23</v>
      </c>
      <c r="G2383" t="s">
        <v>24</v>
      </c>
      <c r="H2383">
        <v>136</v>
      </c>
      <c r="I2383">
        <v>10</v>
      </c>
      <c r="J2383">
        <v>13.6</v>
      </c>
      <c r="K2383" s="5">
        <f t="shared" si="74"/>
        <v>0</v>
      </c>
      <c r="L2383">
        <v>7</v>
      </c>
      <c r="M2383">
        <v>2</v>
      </c>
      <c r="N2383" s="7">
        <f t="shared" si="75"/>
        <v>0.22222222222222221</v>
      </c>
      <c r="O2383">
        <v>0</v>
      </c>
      <c r="P2383">
        <v>1</v>
      </c>
      <c r="Q2383">
        <v>9</v>
      </c>
      <c r="R2383">
        <v>7</v>
      </c>
      <c r="S2383" t="s">
        <v>7150</v>
      </c>
      <c r="T2383" t="s">
        <v>7282</v>
      </c>
      <c r="U2383" t="s">
        <v>7160</v>
      </c>
    </row>
    <row r="2384" spans="1:21" x14ac:dyDescent="0.3">
      <c r="A2384" t="s">
        <v>7283</v>
      </c>
      <c r="B2384" t="s">
        <v>7284</v>
      </c>
      <c r="C2384" t="s">
        <v>20</v>
      </c>
      <c r="D2384" t="s">
        <v>21</v>
      </c>
      <c r="E2384" t="s">
        <v>37</v>
      </c>
      <c r="F2384" t="s">
        <v>38</v>
      </c>
      <c r="G2384" t="s">
        <v>24</v>
      </c>
      <c r="H2384">
        <v>516</v>
      </c>
      <c r="I2384">
        <v>21</v>
      </c>
      <c r="J2384">
        <v>24.6</v>
      </c>
      <c r="K2384" s="5">
        <f t="shared" si="74"/>
        <v>1</v>
      </c>
      <c r="L2384">
        <v>9</v>
      </c>
      <c r="M2384">
        <v>6</v>
      </c>
      <c r="N2384" s="7">
        <f t="shared" si="75"/>
        <v>0.4</v>
      </c>
      <c r="O2384">
        <v>3</v>
      </c>
      <c r="P2384">
        <v>3</v>
      </c>
      <c r="Q2384">
        <v>22</v>
      </c>
      <c r="R2384">
        <v>35</v>
      </c>
      <c r="S2384" t="s">
        <v>7150</v>
      </c>
      <c r="T2384" t="s">
        <v>7285</v>
      </c>
      <c r="U2384" t="s">
        <v>7160</v>
      </c>
    </row>
    <row r="2385" spans="1:21" x14ac:dyDescent="0.3">
      <c r="A2385" t="s">
        <v>7286</v>
      </c>
      <c r="B2385" t="s">
        <v>7287</v>
      </c>
      <c r="C2385" t="s">
        <v>20</v>
      </c>
      <c r="D2385" t="s">
        <v>21</v>
      </c>
      <c r="E2385" t="s">
        <v>22</v>
      </c>
      <c r="F2385" t="s">
        <v>23</v>
      </c>
      <c r="G2385" t="s">
        <v>24</v>
      </c>
      <c r="H2385">
        <v>127</v>
      </c>
      <c r="I2385">
        <v>9</v>
      </c>
      <c r="J2385">
        <v>14.1</v>
      </c>
      <c r="K2385" s="5">
        <f t="shared" si="74"/>
        <v>0</v>
      </c>
      <c r="L2385">
        <v>6</v>
      </c>
      <c r="M2385">
        <v>1</v>
      </c>
      <c r="N2385" s="7">
        <f t="shared" si="75"/>
        <v>0.14285714285714285</v>
      </c>
      <c r="O2385">
        <v>2</v>
      </c>
      <c r="P2385">
        <v>0</v>
      </c>
      <c r="Q2385">
        <v>9</v>
      </c>
      <c r="R2385">
        <v>6</v>
      </c>
      <c r="S2385" t="s">
        <v>7150</v>
      </c>
      <c r="T2385" t="s">
        <v>7288</v>
      </c>
      <c r="U2385" t="s">
        <v>7160</v>
      </c>
    </row>
    <row r="2386" spans="1:21" x14ac:dyDescent="0.3">
      <c r="A2386" t="s">
        <v>7289</v>
      </c>
      <c r="B2386" t="s">
        <v>7290</v>
      </c>
      <c r="C2386" t="s">
        <v>20</v>
      </c>
      <c r="D2386" t="s">
        <v>42</v>
      </c>
      <c r="E2386" t="s">
        <v>22</v>
      </c>
      <c r="F2386" t="s">
        <v>38</v>
      </c>
      <c r="G2386" t="s">
        <v>24</v>
      </c>
      <c r="H2386">
        <v>306</v>
      </c>
      <c r="I2386">
        <v>15</v>
      </c>
      <c r="J2386">
        <v>20.399999999999999</v>
      </c>
      <c r="K2386" s="5">
        <f t="shared" si="74"/>
        <v>1</v>
      </c>
      <c r="L2386">
        <v>12</v>
      </c>
      <c r="M2386">
        <v>0</v>
      </c>
      <c r="N2386" s="7">
        <f t="shared" si="75"/>
        <v>0</v>
      </c>
      <c r="O2386">
        <v>3</v>
      </c>
      <c r="P2386">
        <v>0</v>
      </c>
      <c r="Q2386">
        <v>9</v>
      </c>
      <c r="R2386">
        <v>8</v>
      </c>
      <c r="S2386" t="s">
        <v>7150</v>
      </c>
      <c r="T2386" t="s">
        <v>7291</v>
      </c>
      <c r="U2386" t="s">
        <v>7160</v>
      </c>
    </row>
    <row r="2387" spans="1:21" x14ac:dyDescent="0.3">
      <c r="A2387" t="s">
        <v>7292</v>
      </c>
      <c r="B2387" t="s">
        <v>7293</v>
      </c>
      <c r="C2387" t="s">
        <v>20</v>
      </c>
      <c r="D2387" t="s">
        <v>21</v>
      </c>
      <c r="E2387" t="s">
        <v>22</v>
      </c>
      <c r="F2387" t="s">
        <v>29</v>
      </c>
      <c r="G2387" t="s">
        <v>24</v>
      </c>
      <c r="H2387">
        <v>17</v>
      </c>
      <c r="I2387">
        <v>4</v>
      </c>
      <c r="J2387">
        <v>4.2</v>
      </c>
      <c r="K2387" s="5">
        <f t="shared" si="74"/>
        <v>0</v>
      </c>
      <c r="L2387">
        <v>0</v>
      </c>
      <c r="M2387">
        <v>0</v>
      </c>
      <c r="N2387" s="7">
        <f t="shared" si="75"/>
        <v>0</v>
      </c>
      <c r="O2387">
        <v>2</v>
      </c>
      <c r="P2387">
        <v>2</v>
      </c>
      <c r="Q2387">
        <v>1</v>
      </c>
      <c r="R2387">
        <v>4.5999999999999996</v>
      </c>
      <c r="S2387" t="s">
        <v>7150</v>
      </c>
      <c r="T2387" t="s">
        <v>7294</v>
      </c>
      <c r="U2387" t="s">
        <v>7160</v>
      </c>
    </row>
    <row r="2388" spans="1:21" x14ac:dyDescent="0.3">
      <c r="A2388" t="s">
        <v>7295</v>
      </c>
      <c r="B2388" t="s">
        <v>7296</v>
      </c>
      <c r="C2388" t="s">
        <v>20</v>
      </c>
      <c r="D2388" t="s">
        <v>42</v>
      </c>
      <c r="E2388" t="s">
        <v>22</v>
      </c>
      <c r="F2388" t="s">
        <v>29</v>
      </c>
      <c r="G2388" t="s">
        <v>24</v>
      </c>
      <c r="H2388">
        <v>386</v>
      </c>
      <c r="I2388">
        <v>17</v>
      </c>
      <c r="J2388">
        <v>22.7</v>
      </c>
      <c r="K2388" s="5">
        <f t="shared" si="74"/>
        <v>1</v>
      </c>
      <c r="L2388">
        <v>9</v>
      </c>
      <c r="M2388">
        <v>1</v>
      </c>
      <c r="N2388" s="7">
        <f t="shared" si="75"/>
        <v>0.1</v>
      </c>
      <c r="O2388">
        <v>5</v>
      </c>
      <c r="P2388">
        <v>2</v>
      </c>
      <c r="Q2388">
        <v>14</v>
      </c>
      <c r="R2388">
        <v>8.6</v>
      </c>
      <c r="S2388" t="s">
        <v>7150</v>
      </c>
      <c r="T2388" t="s">
        <v>7297</v>
      </c>
      <c r="U2388" t="s">
        <v>7160</v>
      </c>
    </row>
    <row r="2389" spans="1:21" x14ac:dyDescent="0.3">
      <c r="A2389" t="s">
        <v>7298</v>
      </c>
      <c r="B2389" t="s">
        <v>7299</v>
      </c>
      <c r="C2389" t="s">
        <v>20</v>
      </c>
      <c r="D2389" t="s">
        <v>21</v>
      </c>
      <c r="E2389" t="s">
        <v>22</v>
      </c>
      <c r="F2389" t="s">
        <v>23</v>
      </c>
      <c r="G2389" t="s">
        <v>24</v>
      </c>
      <c r="H2389">
        <v>171</v>
      </c>
      <c r="I2389">
        <v>11</v>
      </c>
      <c r="J2389">
        <v>15.5</v>
      </c>
      <c r="K2389" s="5">
        <f t="shared" si="74"/>
        <v>1</v>
      </c>
      <c r="L2389">
        <v>9</v>
      </c>
      <c r="M2389">
        <v>0</v>
      </c>
      <c r="N2389" s="7">
        <f t="shared" si="75"/>
        <v>0</v>
      </c>
      <c r="O2389">
        <v>2</v>
      </c>
      <c r="P2389">
        <v>0</v>
      </c>
      <c r="Q2389">
        <v>9</v>
      </c>
      <c r="R2389">
        <v>7</v>
      </c>
      <c r="S2389" t="s">
        <v>7150</v>
      </c>
      <c r="T2389" t="s">
        <v>7300</v>
      </c>
      <c r="U2389" t="s">
        <v>7160</v>
      </c>
    </row>
    <row r="2390" spans="1:21" x14ac:dyDescent="0.3">
      <c r="A2390" t="s">
        <v>7301</v>
      </c>
      <c r="B2390" t="s">
        <v>7302</v>
      </c>
      <c r="C2390" t="s">
        <v>20</v>
      </c>
      <c r="D2390" t="s">
        <v>42</v>
      </c>
      <c r="E2390" t="s">
        <v>22</v>
      </c>
      <c r="F2390" t="s">
        <v>29</v>
      </c>
      <c r="G2390" t="s">
        <v>24</v>
      </c>
      <c r="H2390">
        <v>41</v>
      </c>
      <c r="I2390">
        <v>4</v>
      </c>
      <c r="J2390">
        <v>10.199999999999999</v>
      </c>
      <c r="K2390" s="5">
        <f t="shared" si="74"/>
        <v>0</v>
      </c>
      <c r="L2390">
        <v>0</v>
      </c>
      <c r="M2390">
        <v>0</v>
      </c>
      <c r="N2390" s="7">
        <f t="shared" si="75"/>
        <v>0</v>
      </c>
      <c r="O2390">
        <v>2</v>
      </c>
      <c r="P2390">
        <v>2</v>
      </c>
      <c r="Q2390">
        <v>1</v>
      </c>
      <c r="R2390">
        <v>4</v>
      </c>
      <c r="S2390" t="s">
        <v>7150</v>
      </c>
      <c r="T2390" t="s">
        <v>7303</v>
      </c>
      <c r="U2390" t="s">
        <v>7160</v>
      </c>
    </row>
    <row r="2391" spans="1:21" x14ac:dyDescent="0.3">
      <c r="A2391" t="s">
        <v>7304</v>
      </c>
      <c r="B2391" t="s">
        <v>7305</v>
      </c>
      <c r="C2391" t="s">
        <v>20</v>
      </c>
      <c r="D2391" t="s">
        <v>21</v>
      </c>
      <c r="E2391" t="s">
        <v>22</v>
      </c>
      <c r="F2391" t="s">
        <v>23</v>
      </c>
      <c r="G2391" t="s">
        <v>24</v>
      </c>
      <c r="H2391">
        <v>100</v>
      </c>
      <c r="I2391">
        <v>10</v>
      </c>
      <c r="J2391">
        <v>10</v>
      </c>
      <c r="K2391" s="5">
        <f t="shared" si="74"/>
        <v>0</v>
      </c>
      <c r="L2391">
        <v>3</v>
      </c>
      <c r="M2391">
        <v>2</v>
      </c>
      <c r="N2391" s="7">
        <f t="shared" si="75"/>
        <v>0.4</v>
      </c>
      <c r="O2391">
        <v>3</v>
      </c>
      <c r="P2391">
        <v>2</v>
      </c>
      <c r="Q2391">
        <v>5</v>
      </c>
      <c r="R2391">
        <v>5</v>
      </c>
      <c r="S2391" t="s">
        <v>7150</v>
      </c>
      <c r="T2391" t="s">
        <v>7306</v>
      </c>
      <c r="U2391" t="s">
        <v>7160</v>
      </c>
    </row>
    <row r="2392" spans="1:21" x14ac:dyDescent="0.3">
      <c r="A2392" t="s">
        <v>7307</v>
      </c>
      <c r="B2392" t="s">
        <v>7308</v>
      </c>
      <c r="C2392" t="s">
        <v>20</v>
      </c>
      <c r="D2392" t="s">
        <v>21</v>
      </c>
      <c r="E2392" t="s">
        <v>49</v>
      </c>
      <c r="F2392" t="s">
        <v>38</v>
      </c>
      <c r="G2392" t="s">
        <v>24</v>
      </c>
      <c r="H2392">
        <v>324</v>
      </c>
      <c r="I2392">
        <v>21</v>
      </c>
      <c r="J2392">
        <v>15.4</v>
      </c>
      <c r="K2392" s="5">
        <f t="shared" si="74"/>
        <v>1</v>
      </c>
      <c r="L2392">
        <v>12</v>
      </c>
      <c r="M2392">
        <v>3</v>
      </c>
      <c r="N2392" s="7">
        <f t="shared" si="75"/>
        <v>0.2</v>
      </c>
      <c r="O2392">
        <v>3</v>
      </c>
      <c r="P2392">
        <v>3</v>
      </c>
      <c r="Q2392">
        <v>15</v>
      </c>
      <c r="R2392">
        <v>8.5</v>
      </c>
      <c r="S2392" t="s">
        <v>7150</v>
      </c>
      <c r="T2392" t="s">
        <v>7309</v>
      </c>
      <c r="U2392" t="s">
        <v>7160</v>
      </c>
    </row>
    <row r="2393" spans="1:21" x14ac:dyDescent="0.3">
      <c r="A2393" t="s">
        <v>7310</v>
      </c>
      <c r="B2393" t="s">
        <v>7311</v>
      </c>
      <c r="C2393" t="s">
        <v>20</v>
      </c>
      <c r="D2393" t="s">
        <v>42</v>
      </c>
      <c r="E2393" t="s">
        <v>22</v>
      </c>
      <c r="F2393" t="s">
        <v>29</v>
      </c>
      <c r="G2393" t="s">
        <v>24</v>
      </c>
      <c r="H2393">
        <v>52</v>
      </c>
      <c r="I2393">
        <v>5</v>
      </c>
      <c r="J2393">
        <v>10.4</v>
      </c>
      <c r="K2393" s="5">
        <f t="shared" si="74"/>
        <v>0</v>
      </c>
      <c r="L2393">
        <v>0</v>
      </c>
      <c r="M2393">
        <v>0</v>
      </c>
      <c r="N2393" s="7">
        <f t="shared" si="75"/>
        <v>0</v>
      </c>
      <c r="O2393">
        <v>5</v>
      </c>
      <c r="P2393">
        <v>0</v>
      </c>
      <c r="Q2393">
        <v>2</v>
      </c>
      <c r="R2393">
        <v>3.5</v>
      </c>
      <c r="S2393" t="s">
        <v>7150</v>
      </c>
      <c r="T2393" t="s">
        <v>7312</v>
      </c>
      <c r="U2393" t="s">
        <v>7160</v>
      </c>
    </row>
    <row r="2394" spans="1:21" x14ac:dyDescent="0.3">
      <c r="A2394" t="s">
        <v>7313</v>
      </c>
      <c r="B2394" t="s">
        <v>7314</v>
      </c>
      <c r="C2394" t="s">
        <v>20</v>
      </c>
      <c r="D2394" t="s">
        <v>21</v>
      </c>
      <c r="E2394" t="s">
        <v>22</v>
      </c>
      <c r="F2394" t="s">
        <v>23</v>
      </c>
      <c r="G2394" t="s">
        <v>24</v>
      </c>
      <c r="H2394">
        <v>306</v>
      </c>
      <c r="I2394">
        <v>13</v>
      </c>
      <c r="J2394">
        <v>23.5</v>
      </c>
      <c r="K2394" s="5">
        <f t="shared" si="74"/>
        <v>1</v>
      </c>
      <c r="L2394">
        <v>7</v>
      </c>
      <c r="M2394">
        <v>2</v>
      </c>
      <c r="N2394" s="7">
        <f t="shared" si="75"/>
        <v>0.22222222222222221</v>
      </c>
      <c r="O2394">
        <v>3</v>
      </c>
      <c r="P2394">
        <v>1</v>
      </c>
      <c r="Q2394">
        <v>12</v>
      </c>
      <c r="R2394">
        <v>4</v>
      </c>
      <c r="S2394" t="s">
        <v>7150</v>
      </c>
      <c r="T2394" t="s">
        <v>7315</v>
      </c>
      <c r="U2394" t="s">
        <v>7160</v>
      </c>
    </row>
    <row r="2395" spans="1:21" x14ac:dyDescent="0.3">
      <c r="A2395" t="s">
        <v>7316</v>
      </c>
      <c r="B2395" t="s">
        <v>7317</v>
      </c>
      <c r="C2395" t="s">
        <v>20</v>
      </c>
      <c r="D2395" t="s">
        <v>21</v>
      </c>
      <c r="E2395" t="s">
        <v>22</v>
      </c>
      <c r="F2395" t="s">
        <v>29</v>
      </c>
      <c r="G2395" t="s">
        <v>24</v>
      </c>
      <c r="H2395">
        <v>54</v>
      </c>
      <c r="I2395">
        <v>4</v>
      </c>
      <c r="J2395">
        <v>13.5</v>
      </c>
      <c r="K2395" s="5">
        <f t="shared" si="74"/>
        <v>0</v>
      </c>
      <c r="L2395">
        <v>0</v>
      </c>
      <c r="M2395">
        <v>0</v>
      </c>
      <c r="N2395" s="7">
        <f t="shared" si="75"/>
        <v>0</v>
      </c>
      <c r="O2395">
        <v>2</v>
      </c>
      <c r="P2395">
        <v>2</v>
      </c>
      <c r="Q2395">
        <v>3</v>
      </c>
      <c r="R2395">
        <v>5.53</v>
      </c>
      <c r="S2395" t="s">
        <v>7150</v>
      </c>
      <c r="T2395" t="s">
        <v>7318</v>
      </c>
      <c r="U2395" t="s">
        <v>7160</v>
      </c>
    </row>
    <row r="2396" spans="1:21" x14ac:dyDescent="0.3">
      <c r="A2396" t="s">
        <v>7319</v>
      </c>
      <c r="B2396" t="s">
        <v>7320</v>
      </c>
      <c r="C2396" t="s">
        <v>20</v>
      </c>
      <c r="D2396" t="s">
        <v>42</v>
      </c>
      <c r="E2396" t="s">
        <v>22</v>
      </c>
      <c r="F2396" t="s">
        <v>29</v>
      </c>
      <c r="G2396" t="s">
        <v>24</v>
      </c>
      <c r="H2396">
        <v>214</v>
      </c>
      <c r="I2396">
        <v>9</v>
      </c>
      <c r="J2396">
        <v>23.8</v>
      </c>
      <c r="K2396" s="5">
        <f t="shared" si="74"/>
        <v>1</v>
      </c>
      <c r="L2396">
        <v>4</v>
      </c>
      <c r="M2396">
        <v>1</v>
      </c>
      <c r="N2396" s="7">
        <f t="shared" si="75"/>
        <v>0.2</v>
      </c>
      <c r="O2396">
        <v>4</v>
      </c>
      <c r="P2396">
        <v>0</v>
      </c>
      <c r="Q2396">
        <v>9</v>
      </c>
      <c r="R2396">
        <v>14</v>
      </c>
      <c r="S2396" t="s">
        <v>7150</v>
      </c>
      <c r="T2396" t="s">
        <v>7321</v>
      </c>
      <c r="U2396" t="s">
        <v>7160</v>
      </c>
    </row>
    <row r="2397" spans="1:21" x14ac:dyDescent="0.3">
      <c r="A2397" t="s">
        <v>7322</v>
      </c>
      <c r="B2397" t="s">
        <v>7323</v>
      </c>
      <c r="C2397" t="s">
        <v>20</v>
      </c>
      <c r="D2397" t="s">
        <v>21</v>
      </c>
      <c r="E2397" t="s">
        <v>22</v>
      </c>
      <c r="F2397" t="s">
        <v>29</v>
      </c>
      <c r="G2397" t="s">
        <v>24</v>
      </c>
      <c r="H2397">
        <v>47</v>
      </c>
      <c r="I2397">
        <v>3</v>
      </c>
      <c r="J2397">
        <v>15.7</v>
      </c>
      <c r="K2397" s="5">
        <f t="shared" si="74"/>
        <v>1</v>
      </c>
      <c r="L2397">
        <v>0</v>
      </c>
      <c r="M2397">
        <v>0</v>
      </c>
      <c r="N2397" s="7">
        <f t="shared" si="75"/>
        <v>0</v>
      </c>
      <c r="O2397">
        <v>3</v>
      </c>
      <c r="P2397">
        <v>0</v>
      </c>
      <c r="Q2397">
        <v>1</v>
      </c>
      <c r="R2397">
        <v>9.39</v>
      </c>
      <c r="S2397" t="s">
        <v>7150</v>
      </c>
      <c r="T2397" t="s">
        <v>7324</v>
      </c>
      <c r="U2397" t="s">
        <v>7160</v>
      </c>
    </row>
    <row r="2398" spans="1:21" x14ac:dyDescent="0.3">
      <c r="A2398" t="s">
        <v>7325</v>
      </c>
      <c r="B2398" t="s">
        <v>7326</v>
      </c>
      <c r="C2398" t="s">
        <v>20</v>
      </c>
      <c r="D2398" t="s">
        <v>21</v>
      </c>
      <c r="E2398" t="s">
        <v>22</v>
      </c>
      <c r="F2398" t="s">
        <v>29</v>
      </c>
      <c r="G2398" t="s">
        <v>24</v>
      </c>
      <c r="H2398">
        <v>31</v>
      </c>
      <c r="I2398">
        <v>3</v>
      </c>
      <c r="J2398">
        <v>10.3</v>
      </c>
      <c r="K2398" s="5">
        <f t="shared" si="74"/>
        <v>0</v>
      </c>
      <c r="L2398">
        <v>0</v>
      </c>
      <c r="M2398">
        <v>0</v>
      </c>
      <c r="N2398" s="7">
        <f t="shared" si="75"/>
        <v>0</v>
      </c>
      <c r="O2398">
        <v>2</v>
      </c>
      <c r="P2398">
        <v>1</v>
      </c>
      <c r="Q2398">
        <v>1</v>
      </c>
      <c r="R2398">
        <v>6.36</v>
      </c>
      <c r="S2398" t="s">
        <v>7150</v>
      </c>
      <c r="T2398" t="s">
        <v>7327</v>
      </c>
      <c r="U2398" t="s">
        <v>7160</v>
      </c>
    </row>
    <row r="2399" spans="1:21" x14ac:dyDescent="0.3">
      <c r="A2399" t="s">
        <v>7328</v>
      </c>
      <c r="B2399" t="s">
        <v>7329</v>
      </c>
      <c r="C2399" t="s">
        <v>20</v>
      </c>
      <c r="D2399" t="s">
        <v>21</v>
      </c>
      <c r="E2399" t="s">
        <v>37</v>
      </c>
      <c r="F2399" t="s">
        <v>38</v>
      </c>
      <c r="G2399" t="s">
        <v>24</v>
      </c>
      <c r="H2399">
        <v>280</v>
      </c>
      <c r="I2399">
        <v>34</v>
      </c>
      <c r="J2399">
        <v>8.1999999999999993</v>
      </c>
      <c r="K2399" s="5">
        <f t="shared" si="74"/>
        <v>0</v>
      </c>
      <c r="L2399">
        <v>8</v>
      </c>
      <c r="M2399">
        <v>21</v>
      </c>
      <c r="N2399" s="7">
        <f t="shared" si="75"/>
        <v>0.72413793103448276</v>
      </c>
      <c r="O2399">
        <v>4</v>
      </c>
      <c r="P2399">
        <v>1</v>
      </c>
      <c r="Q2399">
        <v>13</v>
      </c>
      <c r="R2399">
        <v>20</v>
      </c>
      <c r="S2399" t="s">
        <v>7150</v>
      </c>
      <c r="T2399" t="s">
        <v>7330</v>
      </c>
      <c r="U2399" t="s">
        <v>7160</v>
      </c>
    </row>
    <row r="2400" spans="1:21" x14ac:dyDescent="0.3">
      <c r="A2400" t="s">
        <v>7331</v>
      </c>
      <c r="B2400" t="s">
        <v>7332</v>
      </c>
      <c r="C2400" t="s">
        <v>20</v>
      </c>
      <c r="D2400" t="s">
        <v>42</v>
      </c>
      <c r="E2400" t="s">
        <v>22</v>
      </c>
      <c r="F2400" t="s">
        <v>29</v>
      </c>
      <c r="G2400" t="s">
        <v>24</v>
      </c>
      <c r="H2400">
        <v>46</v>
      </c>
      <c r="I2400">
        <v>4</v>
      </c>
      <c r="J2400">
        <v>11.5</v>
      </c>
      <c r="K2400" s="5">
        <f t="shared" si="74"/>
        <v>0</v>
      </c>
      <c r="L2400">
        <v>0</v>
      </c>
      <c r="M2400">
        <v>0</v>
      </c>
      <c r="N2400" s="7">
        <f t="shared" si="75"/>
        <v>0</v>
      </c>
      <c r="O2400">
        <v>3</v>
      </c>
      <c r="P2400">
        <v>1</v>
      </c>
      <c r="Q2400">
        <v>2</v>
      </c>
      <c r="R2400">
        <v>5</v>
      </c>
      <c r="S2400" t="s">
        <v>7150</v>
      </c>
      <c r="T2400" t="s">
        <v>7333</v>
      </c>
      <c r="U2400" t="s">
        <v>7160</v>
      </c>
    </row>
    <row r="2401" spans="1:21" x14ac:dyDescent="0.3">
      <c r="A2401" t="s">
        <v>7334</v>
      </c>
      <c r="B2401" t="s">
        <v>7335</v>
      </c>
      <c r="C2401" t="s">
        <v>20</v>
      </c>
      <c r="D2401" t="s">
        <v>42</v>
      </c>
      <c r="E2401" t="s">
        <v>22</v>
      </c>
      <c r="F2401" t="s">
        <v>29</v>
      </c>
      <c r="G2401" t="s">
        <v>24</v>
      </c>
      <c r="H2401">
        <v>128</v>
      </c>
      <c r="I2401">
        <v>7</v>
      </c>
      <c r="J2401">
        <v>18.3</v>
      </c>
      <c r="K2401" s="5">
        <f t="shared" si="74"/>
        <v>1</v>
      </c>
      <c r="L2401">
        <v>2</v>
      </c>
      <c r="M2401">
        <v>1</v>
      </c>
      <c r="N2401" s="7">
        <f t="shared" si="75"/>
        <v>0.33333333333333331</v>
      </c>
      <c r="O2401">
        <v>4</v>
      </c>
      <c r="P2401">
        <v>0</v>
      </c>
      <c r="Q2401">
        <v>4</v>
      </c>
      <c r="R2401">
        <v>5.5</v>
      </c>
      <c r="S2401" t="s">
        <v>7150</v>
      </c>
      <c r="T2401" t="s">
        <v>7336</v>
      </c>
      <c r="U2401" t="s">
        <v>7160</v>
      </c>
    </row>
    <row r="2402" spans="1:21" x14ac:dyDescent="0.3">
      <c r="A2402" t="s">
        <v>7337</v>
      </c>
      <c r="B2402" t="s">
        <v>7338</v>
      </c>
      <c r="C2402" t="s">
        <v>20</v>
      </c>
      <c r="D2402" t="s">
        <v>21</v>
      </c>
      <c r="E2402" t="s">
        <v>22</v>
      </c>
      <c r="F2402" t="s">
        <v>29</v>
      </c>
      <c r="G2402" t="s">
        <v>24</v>
      </c>
      <c r="H2402">
        <v>32</v>
      </c>
      <c r="I2402">
        <v>7</v>
      </c>
      <c r="J2402">
        <v>4.5999999999999996</v>
      </c>
      <c r="K2402" s="5">
        <f t="shared" si="74"/>
        <v>0</v>
      </c>
      <c r="L2402">
        <v>3</v>
      </c>
      <c r="M2402">
        <v>1</v>
      </c>
      <c r="N2402" s="7">
        <f t="shared" si="75"/>
        <v>0.25</v>
      </c>
      <c r="O2402">
        <v>3</v>
      </c>
      <c r="P2402">
        <v>0</v>
      </c>
      <c r="Q2402">
        <v>1</v>
      </c>
      <c r="R2402">
        <v>6</v>
      </c>
      <c r="S2402" t="s">
        <v>7160</v>
      </c>
      <c r="T2402" t="s">
        <v>7339</v>
      </c>
      <c r="U2402" t="s">
        <v>7160</v>
      </c>
    </row>
    <row r="2403" spans="1:21" x14ac:dyDescent="0.3">
      <c r="A2403" t="s">
        <v>7340</v>
      </c>
      <c r="B2403" t="s">
        <v>7341</v>
      </c>
      <c r="C2403" t="s">
        <v>20</v>
      </c>
      <c r="D2403" t="s">
        <v>21</v>
      </c>
      <c r="E2403" t="s">
        <v>22</v>
      </c>
      <c r="F2403" t="s">
        <v>29</v>
      </c>
      <c r="G2403" t="s">
        <v>24</v>
      </c>
      <c r="H2403">
        <v>181</v>
      </c>
      <c r="I2403">
        <v>9</v>
      </c>
      <c r="J2403">
        <v>20.100000000000001</v>
      </c>
      <c r="K2403" s="5">
        <f t="shared" si="74"/>
        <v>1</v>
      </c>
      <c r="L2403">
        <v>5</v>
      </c>
      <c r="M2403">
        <v>1</v>
      </c>
      <c r="N2403" s="7">
        <f t="shared" si="75"/>
        <v>0.16666666666666666</v>
      </c>
      <c r="O2403">
        <v>2</v>
      </c>
      <c r="P2403">
        <v>1</v>
      </c>
      <c r="Q2403">
        <v>7</v>
      </c>
      <c r="R2403">
        <v>6</v>
      </c>
      <c r="S2403" t="s">
        <v>7160</v>
      </c>
      <c r="T2403" t="s">
        <v>7342</v>
      </c>
      <c r="U2403" t="s">
        <v>7160</v>
      </c>
    </row>
    <row r="2404" spans="1:21" x14ac:dyDescent="0.3">
      <c r="A2404" t="s">
        <v>7343</v>
      </c>
      <c r="B2404" t="s">
        <v>7344</v>
      </c>
      <c r="C2404" t="s">
        <v>20</v>
      </c>
      <c r="D2404" t="s">
        <v>21</v>
      </c>
      <c r="E2404" t="s">
        <v>22</v>
      </c>
      <c r="F2404" t="s">
        <v>29</v>
      </c>
      <c r="G2404" t="s">
        <v>24</v>
      </c>
      <c r="H2404">
        <v>63</v>
      </c>
      <c r="I2404">
        <v>8</v>
      </c>
      <c r="J2404">
        <v>7.9</v>
      </c>
      <c r="K2404" s="5">
        <f t="shared" si="74"/>
        <v>0</v>
      </c>
      <c r="L2404">
        <v>3</v>
      </c>
      <c r="M2404">
        <v>0</v>
      </c>
      <c r="N2404" s="7">
        <f t="shared" si="75"/>
        <v>0</v>
      </c>
      <c r="O2404">
        <v>3</v>
      </c>
      <c r="P2404">
        <v>2</v>
      </c>
      <c r="Q2404">
        <v>3</v>
      </c>
      <c r="R2404">
        <v>5</v>
      </c>
      <c r="S2404" t="s">
        <v>7160</v>
      </c>
      <c r="T2404" t="s">
        <v>7345</v>
      </c>
      <c r="U2404" t="s">
        <v>7160</v>
      </c>
    </row>
    <row r="2405" spans="1:21" x14ac:dyDescent="0.3">
      <c r="A2405" t="s">
        <v>7346</v>
      </c>
      <c r="B2405" t="s">
        <v>7347</v>
      </c>
      <c r="C2405" t="s">
        <v>20</v>
      </c>
      <c r="D2405" t="s">
        <v>21</v>
      </c>
      <c r="E2405" t="s">
        <v>22</v>
      </c>
      <c r="F2405" t="s">
        <v>29</v>
      </c>
      <c r="G2405" t="s">
        <v>24</v>
      </c>
      <c r="H2405">
        <v>17</v>
      </c>
      <c r="I2405">
        <v>5</v>
      </c>
      <c r="J2405">
        <v>3.4</v>
      </c>
      <c r="K2405" s="5">
        <f t="shared" si="74"/>
        <v>0</v>
      </c>
      <c r="L2405">
        <v>1</v>
      </c>
      <c r="M2405">
        <v>2</v>
      </c>
      <c r="N2405" s="7">
        <f t="shared" si="75"/>
        <v>0.66666666666666663</v>
      </c>
      <c r="O2405">
        <v>2</v>
      </c>
      <c r="P2405">
        <v>0</v>
      </c>
      <c r="Q2405">
        <v>2</v>
      </c>
      <c r="R2405">
        <v>5</v>
      </c>
      <c r="S2405" t="s">
        <v>7160</v>
      </c>
      <c r="T2405" t="s">
        <v>7348</v>
      </c>
      <c r="U2405" t="s">
        <v>7160</v>
      </c>
    </row>
    <row r="2406" spans="1:21" x14ac:dyDescent="0.3">
      <c r="A2406" t="s">
        <v>7349</v>
      </c>
      <c r="B2406" t="s">
        <v>7350</v>
      </c>
      <c r="C2406" t="s">
        <v>20</v>
      </c>
      <c r="D2406" t="s">
        <v>21</v>
      </c>
      <c r="E2406" t="s">
        <v>22</v>
      </c>
      <c r="F2406" t="s">
        <v>29</v>
      </c>
      <c r="G2406" t="s">
        <v>24</v>
      </c>
      <c r="H2406">
        <v>661</v>
      </c>
      <c r="I2406">
        <v>20</v>
      </c>
      <c r="J2406">
        <v>33</v>
      </c>
      <c r="K2406" s="5">
        <f t="shared" si="74"/>
        <v>1</v>
      </c>
      <c r="L2406">
        <v>8</v>
      </c>
      <c r="M2406">
        <v>3</v>
      </c>
      <c r="N2406" s="7">
        <f t="shared" si="75"/>
        <v>0.27272727272727271</v>
      </c>
      <c r="O2406">
        <v>8</v>
      </c>
      <c r="P2406">
        <v>1</v>
      </c>
      <c r="Q2406">
        <v>21</v>
      </c>
      <c r="R2406">
        <v>5</v>
      </c>
      <c r="S2406" t="s">
        <v>7160</v>
      </c>
      <c r="T2406" t="s">
        <v>7351</v>
      </c>
      <c r="U2406" t="s">
        <v>7160</v>
      </c>
    </row>
    <row r="2407" spans="1:21" x14ac:dyDescent="0.3">
      <c r="A2407" t="s">
        <v>7352</v>
      </c>
      <c r="B2407" t="s">
        <v>7353</v>
      </c>
      <c r="C2407" t="s">
        <v>20</v>
      </c>
      <c r="D2407" t="s">
        <v>21</v>
      </c>
      <c r="E2407" t="s">
        <v>37</v>
      </c>
      <c r="F2407" t="s">
        <v>38</v>
      </c>
      <c r="G2407" t="s">
        <v>24</v>
      </c>
      <c r="H2407">
        <v>376</v>
      </c>
      <c r="I2407">
        <v>21</v>
      </c>
      <c r="J2407">
        <v>17.899999999999999</v>
      </c>
      <c r="K2407" s="5">
        <f t="shared" si="74"/>
        <v>1</v>
      </c>
      <c r="L2407">
        <v>10</v>
      </c>
      <c r="M2407">
        <v>5</v>
      </c>
      <c r="N2407" s="7">
        <f t="shared" si="75"/>
        <v>0.33333333333333331</v>
      </c>
      <c r="O2407">
        <v>6</v>
      </c>
      <c r="P2407">
        <v>0</v>
      </c>
      <c r="Q2407">
        <v>19</v>
      </c>
      <c r="R2407">
        <v>7.7290000000000001</v>
      </c>
      <c r="S2407" t="s">
        <v>7160</v>
      </c>
      <c r="T2407" t="s">
        <v>7354</v>
      </c>
      <c r="U2407" t="s">
        <v>7160</v>
      </c>
    </row>
    <row r="2408" spans="1:21" x14ac:dyDescent="0.3">
      <c r="A2408" t="s">
        <v>7355</v>
      </c>
      <c r="B2408" t="s">
        <v>7356</v>
      </c>
      <c r="C2408" t="s">
        <v>20</v>
      </c>
      <c r="D2408" t="s">
        <v>21</v>
      </c>
      <c r="E2408" t="s">
        <v>22</v>
      </c>
      <c r="F2408" t="s">
        <v>29</v>
      </c>
      <c r="G2408" t="s">
        <v>24</v>
      </c>
      <c r="H2408">
        <v>173</v>
      </c>
      <c r="I2408">
        <v>10</v>
      </c>
      <c r="J2408">
        <v>17.3</v>
      </c>
      <c r="K2408" s="5">
        <f t="shared" si="74"/>
        <v>1</v>
      </c>
      <c r="L2408">
        <v>4</v>
      </c>
      <c r="M2408">
        <v>2</v>
      </c>
      <c r="N2408" s="7">
        <f t="shared" si="75"/>
        <v>0.33333333333333331</v>
      </c>
      <c r="O2408">
        <v>1</v>
      </c>
      <c r="P2408">
        <v>3</v>
      </c>
      <c r="Q2408">
        <v>6</v>
      </c>
      <c r="R2408">
        <v>3.1</v>
      </c>
      <c r="S2408" t="s">
        <v>7160</v>
      </c>
      <c r="T2408" t="s">
        <v>7357</v>
      </c>
      <c r="U2408" t="s">
        <v>7160</v>
      </c>
    </row>
    <row r="2409" spans="1:21" x14ac:dyDescent="0.3">
      <c r="A2409" t="s">
        <v>7358</v>
      </c>
      <c r="B2409" t="s">
        <v>7359</v>
      </c>
      <c r="C2409" t="s">
        <v>20</v>
      </c>
      <c r="D2409" t="s">
        <v>21</v>
      </c>
      <c r="E2409" t="s">
        <v>22</v>
      </c>
      <c r="F2409" t="s">
        <v>29</v>
      </c>
      <c r="G2409" t="s">
        <v>24</v>
      </c>
      <c r="H2409">
        <v>122</v>
      </c>
      <c r="I2409">
        <v>9</v>
      </c>
      <c r="J2409">
        <v>13.6</v>
      </c>
      <c r="K2409" s="5">
        <f t="shared" si="74"/>
        <v>0</v>
      </c>
      <c r="L2409">
        <v>3</v>
      </c>
      <c r="M2409">
        <v>2</v>
      </c>
      <c r="N2409" s="7">
        <f t="shared" si="75"/>
        <v>0.4</v>
      </c>
      <c r="O2409">
        <v>2</v>
      </c>
      <c r="P2409">
        <v>2</v>
      </c>
      <c r="Q2409">
        <v>4</v>
      </c>
      <c r="R2409">
        <v>9</v>
      </c>
      <c r="S2409" t="s">
        <v>7160</v>
      </c>
      <c r="T2409" t="s">
        <v>7360</v>
      </c>
      <c r="U2409" t="s">
        <v>7160</v>
      </c>
    </row>
    <row r="2410" spans="1:21" x14ac:dyDescent="0.3">
      <c r="A2410" t="s">
        <v>7361</v>
      </c>
      <c r="B2410" t="s">
        <v>7362</v>
      </c>
      <c r="C2410" t="s">
        <v>20</v>
      </c>
      <c r="D2410" t="s">
        <v>21</v>
      </c>
      <c r="E2410" t="s">
        <v>22</v>
      </c>
      <c r="F2410" t="s">
        <v>23</v>
      </c>
      <c r="G2410" t="s">
        <v>24</v>
      </c>
      <c r="H2410">
        <v>111</v>
      </c>
      <c r="I2410">
        <v>11</v>
      </c>
      <c r="J2410">
        <v>10.1</v>
      </c>
      <c r="K2410" s="5">
        <f t="shared" si="74"/>
        <v>0</v>
      </c>
      <c r="L2410">
        <v>6</v>
      </c>
      <c r="M2410">
        <v>1</v>
      </c>
      <c r="N2410" s="7">
        <f t="shared" si="75"/>
        <v>0.14285714285714285</v>
      </c>
      <c r="O2410">
        <v>2</v>
      </c>
      <c r="P2410">
        <v>2</v>
      </c>
      <c r="Q2410">
        <v>10</v>
      </c>
      <c r="R2410">
        <v>6.6</v>
      </c>
      <c r="S2410" t="s">
        <v>7160</v>
      </c>
      <c r="T2410" t="s">
        <v>7363</v>
      </c>
      <c r="U2410" t="s">
        <v>7160</v>
      </c>
    </row>
    <row r="2411" spans="1:21" x14ac:dyDescent="0.3">
      <c r="A2411" t="s">
        <v>7364</v>
      </c>
      <c r="B2411" t="s">
        <v>7365</v>
      </c>
      <c r="C2411" t="s">
        <v>20</v>
      </c>
      <c r="D2411" t="s">
        <v>21</v>
      </c>
      <c r="E2411" t="s">
        <v>37</v>
      </c>
      <c r="F2411" t="s">
        <v>38</v>
      </c>
      <c r="G2411" t="s">
        <v>24</v>
      </c>
      <c r="H2411">
        <v>35</v>
      </c>
      <c r="I2411">
        <v>7</v>
      </c>
      <c r="J2411">
        <v>5</v>
      </c>
      <c r="K2411" s="5">
        <f t="shared" si="74"/>
        <v>0</v>
      </c>
      <c r="L2411">
        <v>0</v>
      </c>
      <c r="M2411">
        <v>0</v>
      </c>
      <c r="N2411" s="7">
        <f t="shared" si="75"/>
        <v>0</v>
      </c>
      <c r="O2411">
        <v>6</v>
      </c>
      <c r="P2411">
        <v>1</v>
      </c>
      <c r="Q2411">
        <v>5</v>
      </c>
      <c r="R2411">
        <v>6</v>
      </c>
      <c r="S2411" t="s">
        <v>7160</v>
      </c>
      <c r="T2411" t="s">
        <v>7366</v>
      </c>
      <c r="U2411" t="s">
        <v>7160</v>
      </c>
    </row>
    <row r="2412" spans="1:21" x14ac:dyDescent="0.3">
      <c r="A2412" t="s">
        <v>7367</v>
      </c>
      <c r="B2412" t="s">
        <v>7368</v>
      </c>
      <c r="C2412" t="s">
        <v>20</v>
      </c>
      <c r="D2412" t="s">
        <v>42</v>
      </c>
      <c r="E2412" t="s">
        <v>22</v>
      </c>
      <c r="F2412" t="s">
        <v>29</v>
      </c>
      <c r="G2412" t="s">
        <v>24</v>
      </c>
      <c r="H2412">
        <v>126</v>
      </c>
      <c r="I2412">
        <v>8</v>
      </c>
      <c r="J2412">
        <v>15.8</v>
      </c>
      <c r="K2412" s="5">
        <f t="shared" si="74"/>
        <v>1</v>
      </c>
      <c r="L2412">
        <v>4</v>
      </c>
      <c r="M2412">
        <v>0</v>
      </c>
      <c r="N2412" s="7">
        <f t="shared" si="75"/>
        <v>0</v>
      </c>
      <c r="O2412">
        <v>2</v>
      </c>
      <c r="P2412">
        <v>2</v>
      </c>
      <c r="Q2412">
        <v>4</v>
      </c>
      <c r="R2412">
        <v>3</v>
      </c>
      <c r="S2412" t="s">
        <v>7160</v>
      </c>
      <c r="T2412" t="s">
        <v>7369</v>
      </c>
      <c r="U2412" t="s">
        <v>7160</v>
      </c>
    </row>
    <row r="2413" spans="1:21" x14ac:dyDescent="0.3">
      <c r="A2413" t="s">
        <v>7370</v>
      </c>
      <c r="B2413" t="s">
        <v>7371</v>
      </c>
      <c r="C2413" t="s">
        <v>20</v>
      </c>
      <c r="D2413" t="s">
        <v>21</v>
      </c>
      <c r="E2413" t="s">
        <v>22</v>
      </c>
      <c r="F2413" t="s">
        <v>29</v>
      </c>
      <c r="G2413" t="s">
        <v>24</v>
      </c>
      <c r="H2413">
        <v>129</v>
      </c>
      <c r="I2413">
        <v>9</v>
      </c>
      <c r="J2413">
        <v>14.3</v>
      </c>
      <c r="K2413" s="5">
        <f t="shared" si="74"/>
        <v>0</v>
      </c>
      <c r="L2413">
        <v>1</v>
      </c>
      <c r="M2413">
        <v>0</v>
      </c>
      <c r="N2413" s="7">
        <f t="shared" si="75"/>
        <v>0</v>
      </c>
      <c r="O2413">
        <v>6</v>
      </c>
      <c r="P2413">
        <v>2</v>
      </c>
      <c r="Q2413">
        <v>4</v>
      </c>
      <c r="R2413">
        <v>5</v>
      </c>
      <c r="S2413" t="s">
        <v>7160</v>
      </c>
      <c r="T2413" t="s">
        <v>7372</v>
      </c>
      <c r="U2413" t="s">
        <v>7160</v>
      </c>
    </row>
    <row r="2414" spans="1:21" x14ac:dyDescent="0.3">
      <c r="A2414" t="s">
        <v>7373</v>
      </c>
      <c r="B2414" t="s">
        <v>7374</v>
      </c>
      <c r="C2414" t="s">
        <v>20</v>
      </c>
      <c r="D2414" t="s">
        <v>21</v>
      </c>
      <c r="E2414" t="s">
        <v>22</v>
      </c>
      <c r="F2414" t="s">
        <v>29</v>
      </c>
      <c r="G2414" t="s">
        <v>24</v>
      </c>
      <c r="H2414">
        <v>203</v>
      </c>
      <c r="I2414">
        <v>9</v>
      </c>
      <c r="J2414">
        <v>22.6</v>
      </c>
      <c r="K2414" s="5">
        <f t="shared" si="74"/>
        <v>1</v>
      </c>
      <c r="L2414">
        <v>4</v>
      </c>
      <c r="M2414">
        <v>1</v>
      </c>
      <c r="N2414" s="7">
        <f t="shared" si="75"/>
        <v>0.2</v>
      </c>
      <c r="O2414">
        <v>3</v>
      </c>
      <c r="P2414">
        <v>1</v>
      </c>
      <c r="Q2414">
        <v>10</v>
      </c>
      <c r="R2414">
        <v>0.7</v>
      </c>
      <c r="S2414" t="s">
        <v>7160</v>
      </c>
      <c r="T2414" t="s">
        <v>7375</v>
      </c>
      <c r="U2414" t="s">
        <v>7160</v>
      </c>
    </row>
    <row r="2415" spans="1:21" x14ac:dyDescent="0.3">
      <c r="A2415" t="s">
        <v>7376</v>
      </c>
      <c r="B2415" t="s">
        <v>7377</v>
      </c>
      <c r="C2415" t="s">
        <v>20</v>
      </c>
      <c r="D2415" t="s">
        <v>21</v>
      </c>
      <c r="E2415" t="s">
        <v>22</v>
      </c>
      <c r="F2415" t="s">
        <v>29</v>
      </c>
      <c r="G2415" t="s">
        <v>24</v>
      </c>
      <c r="H2415">
        <v>225</v>
      </c>
      <c r="I2415">
        <v>11</v>
      </c>
      <c r="J2415">
        <v>20.5</v>
      </c>
      <c r="K2415" s="5">
        <f t="shared" si="74"/>
        <v>1</v>
      </c>
      <c r="L2415">
        <v>6</v>
      </c>
      <c r="M2415">
        <v>2</v>
      </c>
      <c r="N2415" s="7">
        <f t="shared" si="75"/>
        <v>0.25</v>
      </c>
      <c r="O2415">
        <v>3</v>
      </c>
      <c r="P2415">
        <v>0</v>
      </c>
      <c r="Q2415">
        <v>8</v>
      </c>
      <c r="R2415">
        <v>5</v>
      </c>
      <c r="S2415" t="s">
        <v>7160</v>
      </c>
      <c r="T2415" t="s">
        <v>7378</v>
      </c>
      <c r="U2415" t="s">
        <v>7160</v>
      </c>
    </row>
    <row r="2416" spans="1:21" x14ac:dyDescent="0.3">
      <c r="A2416" t="s">
        <v>7379</v>
      </c>
      <c r="B2416" t="s">
        <v>7380</v>
      </c>
      <c r="C2416" t="s">
        <v>20</v>
      </c>
      <c r="D2416" t="s">
        <v>33</v>
      </c>
      <c r="E2416" t="s">
        <v>22</v>
      </c>
      <c r="F2416" t="s">
        <v>23</v>
      </c>
      <c r="G2416" t="s">
        <v>24</v>
      </c>
      <c r="H2416">
        <v>229</v>
      </c>
      <c r="I2416">
        <v>15</v>
      </c>
      <c r="J2416">
        <v>15.3</v>
      </c>
      <c r="K2416" s="5">
        <f t="shared" si="74"/>
        <v>1</v>
      </c>
      <c r="L2416">
        <v>7</v>
      </c>
      <c r="M2416">
        <v>2</v>
      </c>
      <c r="N2416" s="7">
        <f t="shared" si="75"/>
        <v>0.22222222222222221</v>
      </c>
      <c r="O2416">
        <v>5</v>
      </c>
      <c r="P2416">
        <v>1</v>
      </c>
      <c r="Q2416">
        <v>10</v>
      </c>
      <c r="R2416">
        <v>6</v>
      </c>
      <c r="S2416" t="s">
        <v>7160</v>
      </c>
      <c r="T2416" t="s">
        <v>7381</v>
      </c>
      <c r="U2416" t="s">
        <v>7160</v>
      </c>
    </row>
    <row r="2417" spans="1:21" x14ac:dyDescent="0.3">
      <c r="A2417" t="s">
        <v>7382</v>
      </c>
      <c r="B2417" t="s">
        <v>7383</v>
      </c>
      <c r="C2417" t="s">
        <v>20</v>
      </c>
      <c r="D2417" t="s">
        <v>42</v>
      </c>
      <c r="E2417" t="s">
        <v>22</v>
      </c>
      <c r="F2417" t="s">
        <v>29</v>
      </c>
      <c r="G2417" t="s">
        <v>24</v>
      </c>
      <c r="H2417">
        <v>31</v>
      </c>
      <c r="I2417">
        <v>8</v>
      </c>
      <c r="J2417">
        <v>3.9</v>
      </c>
      <c r="K2417" s="5">
        <f t="shared" si="74"/>
        <v>0</v>
      </c>
      <c r="L2417">
        <v>5</v>
      </c>
      <c r="M2417">
        <v>0</v>
      </c>
      <c r="N2417" s="7">
        <f t="shared" si="75"/>
        <v>0</v>
      </c>
      <c r="O2417">
        <v>2</v>
      </c>
      <c r="P2417">
        <v>1</v>
      </c>
      <c r="Q2417">
        <v>6</v>
      </c>
      <c r="R2417">
        <v>3</v>
      </c>
      <c r="S2417" t="s">
        <v>7160</v>
      </c>
      <c r="T2417" t="s">
        <v>7384</v>
      </c>
      <c r="U2417" t="s">
        <v>7160</v>
      </c>
    </row>
    <row r="2418" spans="1:21" x14ac:dyDescent="0.3">
      <c r="A2418" t="s">
        <v>7385</v>
      </c>
      <c r="B2418" t="s">
        <v>7386</v>
      </c>
      <c r="C2418" t="s">
        <v>20</v>
      </c>
      <c r="D2418" t="s">
        <v>21</v>
      </c>
      <c r="E2418" t="s">
        <v>22</v>
      </c>
      <c r="F2418" t="s">
        <v>29</v>
      </c>
      <c r="G2418" t="s">
        <v>24</v>
      </c>
      <c r="H2418">
        <v>143</v>
      </c>
      <c r="I2418">
        <v>9</v>
      </c>
      <c r="J2418">
        <v>15.9</v>
      </c>
      <c r="K2418" s="5">
        <f t="shared" si="74"/>
        <v>1</v>
      </c>
      <c r="L2418">
        <v>4</v>
      </c>
      <c r="M2418">
        <v>1</v>
      </c>
      <c r="N2418" s="7">
        <f t="shared" si="75"/>
        <v>0.2</v>
      </c>
      <c r="O2418">
        <v>3</v>
      </c>
      <c r="P2418">
        <v>1</v>
      </c>
      <c r="Q2418">
        <v>4</v>
      </c>
      <c r="R2418">
        <v>4.5</v>
      </c>
      <c r="S2418" t="s">
        <v>7160</v>
      </c>
      <c r="T2418" t="s">
        <v>7387</v>
      </c>
      <c r="U2418" t="s">
        <v>7160</v>
      </c>
    </row>
    <row r="2419" spans="1:21" x14ac:dyDescent="0.3">
      <c r="A2419" t="s">
        <v>7388</v>
      </c>
      <c r="B2419" t="s">
        <v>7389</v>
      </c>
      <c r="C2419" t="s">
        <v>20</v>
      </c>
      <c r="D2419" t="s">
        <v>21</v>
      </c>
      <c r="E2419" t="s">
        <v>22</v>
      </c>
      <c r="F2419" t="s">
        <v>23</v>
      </c>
      <c r="G2419" t="s">
        <v>24</v>
      </c>
      <c r="H2419">
        <v>169</v>
      </c>
      <c r="I2419">
        <v>11</v>
      </c>
      <c r="J2419">
        <v>15.4</v>
      </c>
      <c r="K2419" s="5">
        <f t="shared" si="74"/>
        <v>1</v>
      </c>
      <c r="L2419">
        <v>7</v>
      </c>
      <c r="M2419">
        <v>1</v>
      </c>
      <c r="N2419" s="7">
        <f t="shared" si="75"/>
        <v>0.125</v>
      </c>
      <c r="O2419">
        <v>3</v>
      </c>
      <c r="P2419">
        <v>0</v>
      </c>
      <c r="Q2419">
        <v>12</v>
      </c>
      <c r="R2419">
        <v>9</v>
      </c>
      <c r="S2419" t="s">
        <v>7160</v>
      </c>
      <c r="T2419" t="s">
        <v>7390</v>
      </c>
      <c r="U2419" t="s">
        <v>7160</v>
      </c>
    </row>
    <row r="2420" spans="1:21" x14ac:dyDescent="0.3">
      <c r="A2420" t="s">
        <v>7391</v>
      </c>
      <c r="B2420" t="s">
        <v>7392</v>
      </c>
      <c r="C2420" t="s">
        <v>20</v>
      </c>
      <c r="D2420" t="s">
        <v>21</v>
      </c>
      <c r="E2420" t="s">
        <v>22</v>
      </c>
      <c r="F2420" t="s">
        <v>23</v>
      </c>
      <c r="G2420" t="s">
        <v>24</v>
      </c>
      <c r="H2420">
        <v>193</v>
      </c>
      <c r="I2420">
        <v>8</v>
      </c>
      <c r="J2420">
        <v>24.1</v>
      </c>
      <c r="K2420" s="5">
        <f t="shared" si="74"/>
        <v>1</v>
      </c>
      <c r="L2420">
        <v>7</v>
      </c>
      <c r="M2420">
        <v>0</v>
      </c>
      <c r="N2420" s="7">
        <f t="shared" si="75"/>
        <v>0</v>
      </c>
      <c r="O2420">
        <v>1</v>
      </c>
      <c r="P2420">
        <v>0</v>
      </c>
      <c r="Q2420">
        <v>8</v>
      </c>
      <c r="R2420">
        <v>5</v>
      </c>
      <c r="S2420" t="s">
        <v>7160</v>
      </c>
      <c r="T2420" t="s">
        <v>7393</v>
      </c>
      <c r="U2420" t="s">
        <v>7160</v>
      </c>
    </row>
    <row r="2421" spans="1:21" x14ac:dyDescent="0.3">
      <c r="A2421" t="s">
        <v>7394</v>
      </c>
      <c r="B2421" t="s">
        <v>7395</v>
      </c>
      <c r="C2421" t="s">
        <v>20</v>
      </c>
      <c r="D2421" t="s">
        <v>21</v>
      </c>
      <c r="E2421" t="s">
        <v>22</v>
      </c>
      <c r="F2421" t="s">
        <v>23</v>
      </c>
      <c r="G2421" t="s">
        <v>24</v>
      </c>
      <c r="H2421">
        <v>103</v>
      </c>
      <c r="I2421">
        <v>10</v>
      </c>
      <c r="J2421">
        <v>10.3</v>
      </c>
      <c r="K2421" s="5">
        <f t="shared" si="74"/>
        <v>0</v>
      </c>
      <c r="L2421">
        <v>4</v>
      </c>
      <c r="M2421">
        <v>1</v>
      </c>
      <c r="N2421" s="7">
        <f t="shared" si="75"/>
        <v>0.2</v>
      </c>
      <c r="O2421">
        <v>4</v>
      </c>
      <c r="P2421">
        <v>1</v>
      </c>
      <c r="Q2421">
        <v>9</v>
      </c>
      <c r="R2421">
        <v>5</v>
      </c>
      <c r="S2421" t="s">
        <v>7160</v>
      </c>
      <c r="T2421" t="s">
        <v>7396</v>
      </c>
      <c r="U2421" t="s">
        <v>7160</v>
      </c>
    </row>
    <row r="2422" spans="1:21" x14ac:dyDescent="0.3">
      <c r="A2422" t="s">
        <v>7397</v>
      </c>
      <c r="B2422" t="s">
        <v>7398</v>
      </c>
      <c r="C2422" t="s">
        <v>20</v>
      </c>
      <c r="D2422" t="s">
        <v>21</v>
      </c>
      <c r="E2422" t="s">
        <v>22</v>
      </c>
      <c r="F2422" t="s">
        <v>29</v>
      </c>
      <c r="G2422" t="s">
        <v>24</v>
      </c>
      <c r="H2422">
        <v>39</v>
      </c>
      <c r="I2422">
        <v>9</v>
      </c>
      <c r="J2422">
        <v>4.3</v>
      </c>
      <c r="K2422" s="5">
        <f t="shared" si="74"/>
        <v>0</v>
      </c>
      <c r="L2422">
        <v>1</v>
      </c>
      <c r="M2422">
        <v>0</v>
      </c>
      <c r="N2422" s="7">
        <f t="shared" si="75"/>
        <v>0</v>
      </c>
      <c r="O2422">
        <v>4</v>
      </c>
      <c r="P2422">
        <v>4</v>
      </c>
      <c r="Q2422">
        <v>3</v>
      </c>
      <c r="R2422">
        <v>4</v>
      </c>
      <c r="S2422" t="s">
        <v>7160</v>
      </c>
      <c r="T2422" t="s">
        <v>7399</v>
      </c>
      <c r="U2422" t="s">
        <v>7160</v>
      </c>
    </row>
    <row r="2423" spans="1:21" x14ac:dyDescent="0.3">
      <c r="A2423" t="s">
        <v>7400</v>
      </c>
      <c r="B2423" t="s">
        <v>7401</v>
      </c>
      <c r="C2423" t="s">
        <v>20</v>
      </c>
      <c r="D2423" t="s">
        <v>21</v>
      </c>
      <c r="E2423" t="s">
        <v>22</v>
      </c>
      <c r="F2423" t="s">
        <v>29</v>
      </c>
      <c r="G2423" t="s">
        <v>24</v>
      </c>
      <c r="H2423">
        <v>158</v>
      </c>
      <c r="I2423">
        <v>9</v>
      </c>
      <c r="J2423">
        <v>17.600000000000001</v>
      </c>
      <c r="K2423" s="5">
        <f t="shared" si="74"/>
        <v>1</v>
      </c>
      <c r="L2423">
        <v>2</v>
      </c>
      <c r="M2423">
        <v>0</v>
      </c>
      <c r="N2423" s="7">
        <f t="shared" si="75"/>
        <v>0</v>
      </c>
      <c r="O2423">
        <v>7</v>
      </c>
      <c r="P2423">
        <v>0</v>
      </c>
      <c r="Q2423">
        <v>6</v>
      </c>
      <c r="R2423">
        <v>3</v>
      </c>
      <c r="S2423" t="s">
        <v>7402</v>
      </c>
      <c r="T2423" t="s">
        <v>7403</v>
      </c>
      <c r="U2423" t="s">
        <v>8565</v>
      </c>
    </row>
    <row r="2424" spans="1:21" x14ac:dyDescent="0.3">
      <c r="A2424" t="s">
        <v>7404</v>
      </c>
      <c r="B2424" t="s">
        <v>7405</v>
      </c>
      <c r="C2424" t="s">
        <v>20</v>
      </c>
      <c r="D2424" t="s">
        <v>42</v>
      </c>
      <c r="E2424" t="s">
        <v>22</v>
      </c>
      <c r="F2424" t="s">
        <v>29</v>
      </c>
      <c r="G2424" t="s">
        <v>24</v>
      </c>
      <c r="H2424">
        <v>187</v>
      </c>
      <c r="I2424">
        <v>12</v>
      </c>
      <c r="J2424">
        <v>15.6</v>
      </c>
      <c r="K2424" s="5">
        <f t="shared" si="74"/>
        <v>1</v>
      </c>
      <c r="L2424">
        <v>4</v>
      </c>
      <c r="M2424">
        <v>3</v>
      </c>
      <c r="N2424" s="7">
        <f t="shared" si="75"/>
        <v>0.42857142857142855</v>
      </c>
      <c r="O2424">
        <v>4</v>
      </c>
      <c r="P2424">
        <v>1</v>
      </c>
      <c r="Q2424">
        <v>5</v>
      </c>
      <c r="R2424">
        <v>5</v>
      </c>
      <c r="S2424" t="s">
        <v>7402</v>
      </c>
      <c r="T2424" t="s">
        <v>7406</v>
      </c>
      <c r="U2424" t="s">
        <v>8565</v>
      </c>
    </row>
    <row r="2425" spans="1:21" x14ac:dyDescent="0.3">
      <c r="A2425" t="s">
        <v>7407</v>
      </c>
      <c r="B2425" t="s">
        <v>7408</v>
      </c>
      <c r="C2425" t="s">
        <v>20</v>
      </c>
      <c r="D2425" t="s">
        <v>42</v>
      </c>
      <c r="E2425" t="s">
        <v>22</v>
      </c>
      <c r="F2425" t="s">
        <v>29</v>
      </c>
      <c r="G2425" t="s">
        <v>24</v>
      </c>
      <c r="H2425">
        <v>363</v>
      </c>
      <c r="I2425">
        <v>19</v>
      </c>
      <c r="J2425">
        <v>19.100000000000001</v>
      </c>
      <c r="K2425" s="5">
        <f t="shared" si="74"/>
        <v>1</v>
      </c>
      <c r="L2425">
        <v>10</v>
      </c>
      <c r="M2425">
        <v>7</v>
      </c>
      <c r="N2425" s="7">
        <f t="shared" si="75"/>
        <v>0.41176470588235292</v>
      </c>
      <c r="O2425">
        <v>1</v>
      </c>
      <c r="P2425">
        <v>1</v>
      </c>
      <c r="Q2425">
        <v>16</v>
      </c>
      <c r="R2425">
        <v>23</v>
      </c>
      <c r="S2425" t="s">
        <v>7402</v>
      </c>
      <c r="T2425" t="s">
        <v>7409</v>
      </c>
      <c r="U2425" t="s">
        <v>8565</v>
      </c>
    </row>
    <row r="2426" spans="1:21" x14ac:dyDescent="0.3">
      <c r="A2426" t="s">
        <v>7410</v>
      </c>
      <c r="B2426" t="s">
        <v>7411</v>
      </c>
      <c r="C2426" t="s">
        <v>20</v>
      </c>
      <c r="D2426" t="s">
        <v>21</v>
      </c>
      <c r="E2426" t="s">
        <v>22</v>
      </c>
      <c r="F2426" t="s">
        <v>29</v>
      </c>
      <c r="G2426" t="s">
        <v>24</v>
      </c>
      <c r="H2426">
        <v>87</v>
      </c>
      <c r="I2426">
        <v>3</v>
      </c>
      <c r="J2426">
        <v>29</v>
      </c>
      <c r="K2426" s="5">
        <f t="shared" si="74"/>
        <v>1</v>
      </c>
      <c r="L2426">
        <v>0</v>
      </c>
      <c r="M2426">
        <v>0</v>
      </c>
      <c r="N2426" s="7">
        <f t="shared" si="75"/>
        <v>0</v>
      </c>
      <c r="O2426">
        <v>2</v>
      </c>
      <c r="P2426">
        <v>1</v>
      </c>
      <c r="Q2426">
        <v>9</v>
      </c>
      <c r="R2426">
        <v>3</v>
      </c>
      <c r="S2426" t="s">
        <v>7402</v>
      </c>
      <c r="T2426" t="s">
        <v>7412</v>
      </c>
      <c r="U2426" t="s">
        <v>8565</v>
      </c>
    </row>
    <row r="2427" spans="1:21" x14ac:dyDescent="0.3">
      <c r="A2427" t="s">
        <v>7413</v>
      </c>
      <c r="B2427" t="s">
        <v>7414</v>
      </c>
      <c r="C2427" t="s">
        <v>20</v>
      </c>
      <c r="D2427" t="s">
        <v>33</v>
      </c>
      <c r="E2427" t="s">
        <v>22</v>
      </c>
      <c r="F2427" t="s">
        <v>23</v>
      </c>
      <c r="G2427" t="s">
        <v>24</v>
      </c>
      <c r="H2427">
        <v>350</v>
      </c>
      <c r="I2427">
        <v>15</v>
      </c>
      <c r="J2427">
        <v>23.3</v>
      </c>
      <c r="K2427" s="5">
        <f t="shared" si="74"/>
        <v>1</v>
      </c>
      <c r="L2427">
        <v>8</v>
      </c>
      <c r="M2427">
        <v>3</v>
      </c>
      <c r="N2427" s="7">
        <f t="shared" si="75"/>
        <v>0.27272727272727271</v>
      </c>
      <c r="O2427">
        <v>3</v>
      </c>
      <c r="P2427">
        <v>1</v>
      </c>
      <c r="Q2427">
        <v>14</v>
      </c>
      <c r="R2427">
        <v>2.1</v>
      </c>
      <c r="S2427" t="s">
        <v>7402</v>
      </c>
      <c r="T2427" t="s">
        <v>7415</v>
      </c>
      <c r="U2427" t="s">
        <v>8565</v>
      </c>
    </row>
    <row r="2428" spans="1:21" x14ac:dyDescent="0.3">
      <c r="A2428" t="s">
        <v>7416</v>
      </c>
      <c r="B2428" t="s">
        <v>7417</v>
      </c>
      <c r="C2428" t="s">
        <v>20</v>
      </c>
      <c r="D2428" t="s">
        <v>21</v>
      </c>
      <c r="E2428" t="s">
        <v>22</v>
      </c>
      <c r="F2428" t="s">
        <v>29</v>
      </c>
      <c r="G2428" t="s">
        <v>24</v>
      </c>
      <c r="H2428">
        <v>44</v>
      </c>
      <c r="I2428">
        <v>6</v>
      </c>
      <c r="J2428">
        <v>7.3</v>
      </c>
      <c r="K2428" s="5">
        <f t="shared" si="74"/>
        <v>0</v>
      </c>
      <c r="L2428">
        <v>0</v>
      </c>
      <c r="M2428">
        <v>0</v>
      </c>
      <c r="N2428" s="7">
        <f t="shared" si="75"/>
        <v>0</v>
      </c>
      <c r="O2428">
        <v>4</v>
      </c>
      <c r="P2428">
        <v>2</v>
      </c>
      <c r="Q2428">
        <v>4</v>
      </c>
      <c r="R2428">
        <v>10</v>
      </c>
      <c r="S2428" t="s">
        <v>7402</v>
      </c>
      <c r="T2428" t="s">
        <v>7418</v>
      </c>
      <c r="U2428" t="s">
        <v>8565</v>
      </c>
    </row>
    <row r="2429" spans="1:21" x14ac:dyDescent="0.3">
      <c r="A2429" t="s">
        <v>7419</v>
      </c>
      <c r="B2429" t="s">
        <v>7420</v>
      </c>
      <c r="C2429" t="s">
        <v>20</v>
      </c>
      <c r="D2429" t="s">
        <v>21</v>
      </c>
      <c r="E2429" t="s">
        <v>49</v>
      </c>
      <c r="F2429" t="s">
        <v>38</v>
      </c>
      <c r="G2429" t="s">
        <v>24</v>
      </c>
      <c r="H2429">
        <v>407</v>
      </c>
      <c r="I2429">
        <v>19</v>
      </c>
      <c r="J2429">
        <v>21.4</v>
      </c>
      <c r="K2429" s="5">
        <f t="shared" si="74"/>
        <v>1</v>
      </c>
      <c r="L2429">
        <v>12</v>
      </c>
      <c r="M2429">
        <v>4</v>
      </c>
      <c r="N2429" s="7">
        <f t="shared" si="75"/>
        <v>0.25</v>
      </c>
      <c r="O2429">
        <v>1</v>
      </c>
      <c r="P2429">
        <v>2</v>
      </c>
      <c r="Q2429">
        <v>31</v>
      </c>
      <c r="R2429">
        <v>70</v>
      </c>
      <c r="S2429" t="s">
        <v>7402</v>
      </c>
      <c r="T2429" t="s">
        <v>7421</v>
      </c>
      <c r="U2429" t="s">
        <v>8565</v>
      </c>
    </row>
    <row r="2430" spans="1:21" x14ac:dyDescent="0.3">
      <c r="A2430" t="s">
        <v>7422</v>
      </c>
      <c r="B2430" t="s">
        <v>7423</v>
      </c>
      <c r="C2430" t="s">
        <v>20</v>
      </c>
      <c r="D2430" t="s">
        <v>21</v>
      </c>
      <c r="E2430" t="s">
        <v>22</v>
      </c>
      <c r="F2430" t="s">
        <v>29</v>
      </c>
      <c r="G2430" t="s">
        <v>24</v>
      </c>
      <c r="H2430">
        <v>422</v>
      </c>
      <c r="I2430">
        <v>20</v>
      </c>
      <c r="J2430">
        <v>21.1</v>
      </c>
      <c r="K2430" s="5">
        <f t="shared" si="74"/>
        <v>1</v>
      </c>
      <c r="L2430">
        <v>15</v>
      </c>
      <c r="M2430">
        <v>3</v>
      </c>
      <c r="N2430" s="7">
        <f t="shared" si="75"/>
        <v>0.16666666666666666</v>
      </c>
      <c r="O2430">
        <v>1</v>
      </c>
      <c r="P2430">
        <v>1</v>
      </c>
      <c r="Q2430">
        <v>13</v>
      </c>
      <c r="R2430">
        <v>6</v>
      </c>
      <c r="S2430" t="s">
        <v>7402</v>
      </c>
      <c r="T2430" t="s">
        <v>7424</v>
      </c>
      <c r="U2430" t="s">
        <v>8565</v>
      </c>
    </row>
    <row r="2431" spans="1:21" x14ac:dyDescent="0.3">
      <c r="A2431" t="s">
        <v>7425</v>
      </c>
      <c r="B2431" t="s">
        <v>7426</v>
      </c>
      <c r="C2431" t="s">
        <v>20</v>
      </c>
      <c r="D2431" t="s">
        <v>21</v>
      </c>
      <c r="E2431" t="s">
        <v>37</v>
      </c>
      <c r="F2431" t="s">
        <v>38</v>
      </c>
      <c r="G2431" t="s">
        <v>24</v>
      </c>
      <c r="H2431">
        <v>287</v>
      </c>
      <c r="I2431">
        <v>19</v>
      </c>
      <c r="J2431">
        <v>15.1</v>
      </c>
      <c r="K2431" s="5">
        <f t="shared" si="74"/>
        <v>1</v>
      </c>
      <c r="L2431">
        <v>9</v>
      </c>
      <c r="M2431">
        <v>5</v>
      </c>
      <c r="N2431" s="7">
        <f t="shared" si="75"/>
        <v>0.35714285714285715</v>
      </c>
      <c r="O2431">
        <v>1</v>
      </c>
      <c r="P2431">
        <v>4</v>
      </c>
      <c r="Q2431">
        <v>19</v>
      </c>
      <c r="R2431">
        <v>2.5</v>
      </c>
      <c r="S2431" t="s">
        <v>7402</v>
      </c>
      <c r="T2431" t="s">
        <v>7427</v>
      </c>
      <c r="U2431" t="s">
        <v>8565</v>
      </c>
    </row>
    <row r="2432" spans="1:21" x14ac:dyDescent="0.3">
      <c r="A2432" t="s">
        <v>7428</v>
      </c>
      <c r="B2432" t="s">
        <v>7429</v>
      </c>
      <c r="C2432" t="s">
        <v>20</v>
      </c>
      <c r="D2432" t="s">
        <v>42</v>
      </c>
      <c r="E2432" t="s">
        <v>49</v>
      </c>
      <c r="F2432" t="s">
        <v>38</v>
      </c>
      <c r="G2432" t="s">
        <v>24</v>
      </c>
      <c r="H2432">
        <v>500</v>
      </c>
      <c r="I2432">
        <v>28</v>
      </c>
      <c r="J2432">
        <v>17.899999999999999</v>
      </c>
      <c r="K2432" s="5">
        <f t="shared" si="74"/>
        <v>1</v>
      </c>
      <c r="L2432">
        <v>21</v>
      </c>
      <c r="M2432">
        <v>1</v>
      </c>
      <c r="N2432" s="7">
        <f t="shared" si="75"/>
        <v>4.5454545454545456E-2</v>
      </c>
      <c r="O2432">
        <v>2</v>
      </c>
      <c r="P2432">
        <v>4</v>
      </c>
      <c r="Q2432">
        <v>22</v>
      </c>
      <c r="R2432">
        <v>13</v>
      </c>
      <c r="S2432" t="s">
        <v>7402</v>
      </c>
      <c r="T2432" t="s">
        <v>7430</v>
      </c>
      <c r="U2432" t="s">
        <v>8565</v>
      </c>
    </row>
    <row r="2433" spans="1:21" x14ac:dyDescent="0.3">
      <c r="A2433" t="s">
        <v>7431</v>
      </c>
      <c r="B2433" t="s">
        <v>7432</v>
      </c>
      <c r="C2433" t="s">
        <v>20</v>
      </c>
      <c r="D2433" t="s">
        <v>21</v>
      </c>
      <c r="E2433" t="s">
        <v>22</v>
      </c>
      <c r="F2433" t="s">
        <v>29</v>
      </c>
      <c r="G2433" t="s">
        <v>24</v>
      </c>
      <c r="H2433">
        <v>135</v>
      </c>
      <c r="I2433">
        <v>9</v>
      </c>
      <c r="J2433">
        <v>15</v>
      </c>
      <c r="K2433" s="5">
        <f t="shared" si="74"/>
        <v>0</v>
      </c>
      <c r="L2433">
        <v>4</v>
      </c>
      <c r="M2433">
        <v>2</v>
      </c>
      <c r="N2433" s="7">
        <f t="shared" si="75"/>
        <v>0.33333333333333331</v>
      </c>
      <c r="O2433">
        <v>1</v>
      </c>
      <c r="P2433">
        <v>2</v>
      </c>
      <c r="Q2433">
        <v>9</v>
      </c>
      <c r="R2433">
        <v>8.5</v>
      </c>
      <c r="S2433" t="s">
        <v>7402</v>
      </c>
      <c r="T2433" t="s">
        <v>7433</v>
      </c>
      <c r="U2433" t="s">
        <v>8565</v>
      </c>
    </row>
    <row r="2434" spans="1:21" x14ac:dyDescent="0.3">
      <c r="A2434" t="s">
        <v>7434</v>
      </c>
      <c r="B2434" t="s">
        <v>7435</v>
      </c>
      <c r="C2434" t="s">
        <v>20</v>
      </c>
      <c r="D2434" t="s">
        <v>21</v>
      </c>
      <c r="E2434" t="s">
        <v>22</v>
      </c>
      <c r="F2434" t="s">
        <v>29</v>
      </c>
      <c r="G2434" t="s">
        <v>24</v>
      </c>
      <c r="H2434">
        <v>346</v>
      </c>
      <c r="I2434">
        <v>21</v>
      </c>
      <c r="J2434">
        <v>16.5</v>
      </c>
      <c r="K2434" s="5">
        <f t="shared" si="74"/>
        <v>1</v>
      </c>
      <c r="L2434">
        <v>11</v>
      </c>
      <c r="M2434">
        <v>3</v>
      </c>
      <c r="N2434" s="7">
        <f t="shared" si="75"/>
        <v>0.21428571428571427</v>
      </c>
      <c r="O2434">
        <v>2</v>
      </c>
      <c r="P2434">
        <v>5</v>
      </c>
      <c r="Q2434">
        <v>10</v>
      </c>
      <c r="R2434">
        <v>5</v>
      </c>
      <c r="S2434" t="s">
        <v>7436</v>
      </c>
      <c r="T2434" t="s">
        <v>7437</v>
      </c>
      <c r="U2434" t="s">
        <v>8565</v>
      </c>
    </row>
    <row r="2435" spans="1:21" x14ac:dyDescent="0.3">
      <c r="A2435" t="s">
        <v>7438</v>
      </c>
      <c r="B2435" t="s">
        <v>7439</v>
      </c>
      <c r="C2435" t="s">
        <v>20</v>
      </c>
      <c r="D2435" t="s">
        <v>42</v>
      </c>
      <c r="E2435" t="s">
        <v>37</v>
      </c>
      <c r="F2435" t="s">
        <v>23</v>
      </c>
      <c r="G2435" t="s">
        <v>24</v>
      </c>
      <c r="H2435">
        <v>817</v>
      </c>
      <c r="I2435">
        <v>40</v>
      </c>
      <c r="J2435">
        <v>20.399999999999999</v>
      </c>
      <c r="K2435" s="5">
        <f t="shared" ref="K2435:K2498" si="76">IF(J2435&gt;15, 1, 0)</f>
        <v>1</v>
      </c>
      <c r="L2435">
        <v>17</v>
      </c>
      <c r="M2435">
        <v>16</v>
      </c>
      <c r="N2435" s="7">
        <f t="shared" ref="N2435:N2498" si="77">IFERROR(M2435/(M2435+L2435), 0)</f>
        <v>0.48484848484848486</v>
      </c>
      <c r="O2435">
        <v>6</v>
      </c>
      <c r="P2435">
        <v>1</v>
      </c>
      <c r="Q2435">
        <v>32</v>
      </c>
      <c r="R2435">
        <v>60</v>
      </c>
      <c r="S2435" t="s">
        <v>7436</v>
      </c>
      <c r="T2435" t="s">
        <v>7440</v>
      </c>
      <c r="U2435" t="s">
        <v>8565</v>
      </c>
    </row>
    <row r="2436" spans="1:21" x14ac:dyDescent="0.3">
      <c r="A2436" t="s">
        <v>7441</v>
      </c>
      <c r="B2436" t="s">
        <v>7442</v>
      </c>
      <c r="C2436" t="s">
        <v>20</v>
      </c>
      <c r="D2436" t="s">
        <v>21</v>
      </c>
      <c r="E2436" t="s">
        <v>22</v>
      </c>
      <c r="F2436" t="s">
        <v>29</v>
      </c>
      <c r="G2436" t="s">
        <v>24</v>
      </c>
      <c r="H2436">
        <v>435</v>
      </c>
      <c r="I2436">
        <v>14</v>
      </c>
      <c r="J2436">
        <v>31.1</v>
      </c>
      <c r="K2436" s="5">
        <f t="shared" si="76"/>
        <v>1</v>
      </c>
      <c r="L2436">
        <v>5</v>
      </c>
      <c r="M2436">
        <v>6</v>
      </c>
      <c r="N2436" s="7">
        <f t="shared" si="77"/>
        <v>0.54545454545454541</v>
      </c>
      <c r="O2436">
        <v>2</v>
      </c>
      <c r="P2436">
        <v>1</v>
      </c>
      <c r="Q2436">
        <v>12</v>
      </c>
      <c r="R2436">
        <v>3</v>
      </c>
      <c r="S2436" t="s">
        <v>7436</v>
      </c>
      <c r="T2436" t="s">
        <v>7443</v>
      </c>
      <c r="U2436" t="s">
        <v>8565</v>
      </c>
    </row>
    <row r="2437" spans="1:21" x14ac:dyDescent="0.3">
      <c r="A2437" t="s">
        <v>7444</v>
      </c>
      <c r="B2437" t="s">
        <v>7445</v>
      </c>
      <c r="C2437" t="s">
        <v>20</v>
      </c>
      <c r="D2437" t="s">
        <v>21</v>
      </c>
      <c r="E2437" t="s">
        <v>22</v>
      </c>
      <c r="F2437" t="s">
        <v>23</v>
      </c>
      <c r="G2437" t="s">
        <v>24</v>
      </c>
      <c r="H2437">
        <v>63</v>
      </c>
      <c r="I2437">
        <v>6</v>
      </c>
      <c r="J2437">
        <v>10.5</v>
      </c>
      <c r="K2437" s="5">
        <f t="shared" si="76"/>
        <v>0</v>
      </c>
      <c r="L2437">
        <v>0</v>
      </c>
      <c r="M2437">
        <v>0</v>
      </c>
      <c r="N2437" s="7">
        <f t="shared" si="77"/>
        <v>0</v>
      </c>
      <c r="O2437">
        <v>4</v>
      </c>
      <c r="P2437">
        <v>2</v>
      </c>
      <c r="Q2437">
        <v>2</v>
      </c>
      <c r="R2437">
        <v>4</v>
      </c>
      <c r="S2437" t="s">
        <v>7436</v>
      </c>
      <c r="T2437" t="s">
        <v>7446</v>
      </c>
      <c r="U2437" t="s">
        <v>8565</v>
      </c>
    </row>
    <row r="2438" spans="1:21" x14ac:dyDescent="0.3">
      <c r="A2438" t="s">
        <v>7447</v>
      </c>
      <c r="B2438" t="s">
        <v>7448</v>
      </c>
      <c r="C2438" t="s">
        <v>20</v>
      </c>
      <c r="D2438" t="s">
        <v>42</v>
      </c>
      <c r="E2438" t="s">
        <v>22</v>
      </c>
      <c r="F2438" t="s">
        <v>29</v>
      </c>
      <c r="G2438" t="s">
        <v>24</v>
      </c>
      <c r="H2438">
        <v>281</v>
      </c>
      <c r="I2438">
        <v>15</v>
      </c>
      <c r="J2438">
        <v>18.7</v>
      </c>
      <c r="K2438" s="5">
        <f t="shared" si="76"/>
        <v>1</v>
      </c>
      <c r="L2438">
        <v>10</v>
      </c>
      <c r="M2438">
        <v>1</v>
      </c>
      <c r="N2438" s="7">
        <f t="shared" si="77"/>
        <v>9.0909090909090912E-2</v>
      </c>
      <c r="O2438">
        <v>3</v>
      </c>
      <c r="P2438">
        <v>1</v>
      </c>
      <c r="Q2438">
        <v>7</v>
      </c>
      <c r="R2438">
        <v>3</v>
      </c>
      <c r="S2438" t="s">
        <v>7436</v>
      </c>
      <c r="T2438" t="s">
        <v>7449</v>
      </c>
      <c r="U2438" t="s">
        <v>8565</v>
      </c>
    </row>
    <row r="2439" spans="1:21" x14ac:dyDescent="0.3">
      <c r="A2439" t="s">
        <v>7450</v>
      </c>
      <c r="B2439" t="s">
        <v>7451</v>
      </c>
      <c r="C2439" t="s">
        <v>20</v>
      </c>
      <c r="D2439" t="s">
        <v>21</v>
      </c>
      <c r="E2439" t="s">
        <v>22</v>
      </c>
      <c r="F2439" t="s">
        <v>29</v>
      </c>
      <c r="G2439" t="s">
        <v>24</v>
      </c>
      <c r="H2439">
        <v>250</v>
      </c>
      <c r="I2439">
        <v>14</v>
      </c>
      <c r="J2439">
        <v>17.899999999999999</v>
      </c>
      <c r="K2439" s="5">
        <f t="shared" si="76"/>
        <v>1</v>
      </c>
      <c r="L2439">
        <v>9</v>
      </c>
      <c r="M2439">
        <v>2</v>
      </c>
      <c r="N2439" s="7">
        <f t="shared" si="77"/>
        <v>0.18181818181818182</v>
      </c>
      <c r="O2439">
        <v>1</v>
      </c>
      <c r="P2439">
        <v>2</v>
      </c>
      <c r="Q2439">
        <v>11</v>
      </c>
      <c r="R2439">
        <v>2.5</v>
      </c>
      <c r="S2439" t="s">
        <v>7436</v>
      </c>
      <c r="T2439" t="s">
        <v>7452</v>
      </c>
      <c r="U2439" t="s">
        <v>8565</v>
      </c>
    </row>
    <row r="2440" spans="1:21" x14ac:dyDescent="0.3">
      <c r="A2440" t="s">
        <v>7453</v>
      </c>
      <c r="B2440" t="s">
        <v>7454</v>
      </c>
      <c r="C2440" t="s">
        <v>20</v>
      </c>
      <c r="D2440" t="s">
        <v>21</v>
      </c>
      <c r="E2440" t="s">
        <v>22</v>
      </c>
      <c r="F2440" t="s">
        <v>29</v>
      </c>
      <c r="G2440" t="s">
        <v>24</v>
      </c>
      <c r="H2440">
        <v>244</v>
      </c>
      <c r="I2440">
        <v>14</v>
      </c>
      <c r="J2440">
        <v>17.399999999999999</v>
      </c>
      <c r="K2440" s="5">
        <f t="shared" si="76"/>
        <v>1</v>
      </c>
      <c r="L2440">
        <v>12</v>
      </c>
      <c r="M2440">
        <v>2</v>
      </c>
      <c r="N2440" s="7">
        <f t="shared" si="77"/>
        <v>0.14285714285714285</v>
      </c>
      <c r="O2440">
        <v>0</v>
      </c>
      <c r="P2440">
        <v>0</v>
      </c>
      <c r="Q2440">
        <v>9</v>
      </c>
      <c r="R2440">
        <v>8</v>
      </c>
      <c r="S2440" t="s">
        <v>7436</v>
      </c>
      <c r="T2440" t="s">
        <v>7455</v>
      </c>
      <c r="U2440" t="s">
        <v>8565</v>
      </c>
    </row>
    <row r="2441" spans="1:21" x14ac:dyDescent="0.3">
      <c r="A2441" t="s">
        <v>7456</v>
      </c>
      <c r="B2441" t="s">
        <v>7457</v>
      </c>
      <c r="C2441" t="s">
        <v>20</v>
      </c>
      <c r="D2441" t="s">
        <v>21</v>
      </c>
      <c r="E2441" t="s">
        <v>22</v>
      </c>
      <c r="F2441" t="s">
        <v>29</v>
      </c>
      <c r="G2441" t="s">
        <v>24</v>
      </c>
      <c r="H2441">
        <v>228</v>
      </c>
      <c r="I2441">
        <v>8</v>
      </c>
      <c r="J2441">
        <v>28.5</v>
      </c>
      <c r="K2441" s="5">
        <f t="shared" si="76"/>
        <v>1</v>
      </c>
      <c r="L2441">
        <v>4</v>
      </c>
      <c r="M2441">
        <v>1</v>
      </c>
      <c r="N2441" s="7">
        <f t="shared" si="77"/>
        <v>0.2</v>
      </c>
      <c r="O2441">
        <v>2</v>
      </c>
      <c r="P2441">
        <v>1</v>
      </c>
      <c r="Q2441">
        <v>6</v>
      </c>
      <c r="R2441">
        <v>2</v>
      </c>
      <c r="S2441" t="s">
        <v>7436</v>
      </c>
      <c r="T2441" t="s">
        <v>7458</v>
      </c>
      <c r="U2441" t="s">
        <v>8565</v>
      </c>
    </row>
    <row r="2442" spans="1:21" x14ac:dyDescent="0.3">
      <c r="A2442" t="s">
        <v>7459</v>
      </c>
      <c r="B2442" t="s">
        <v>7460</v>
      </c>
      <c r="C2442" t="s">
        <v>20</v>
      </c>
      <c r="D2442" t="s">
        <v>21</v>
      </c>
      <c r="E2442" t="s">
        <v>22</v>
      </c>
      <c r="F2442" t="s">
        <v>29</v>
      </c>
      <c r="G2442" t="s">
        <v>24</v>
      </c>
      <c r="H2442">
        <v>173</v>
      </c>
      <c r="I2442">
        <v>14</v>
      </c>
      <c r="J2442">
        <v>12.4</v>
      </c>
      <c r="K2442" s="5">
        <f t="shared" si="76"/>
        <v>0</v>
      </c>
      <c r="L2442">
        <v>6</v>
      </c>
      <c r="M2442">
        <v>5</v>
      </c>
      <c r="N2442" s="7">
        <f t="shared" si="77"/>
        <v>0.45454545454545453</v>
      </c>
      <c r="O2442">
        <v>3</v>
      </c>
      <c r="P2442">
        <v>0</v>
      </c>
      <c r="Q2442">
        <v>11</v>
      </c>
      <c r="R2442">
        <v>0.91</v>
      </c>
      <c r="S2442" t="s">
        <v>7436</v>
      </c>
      <c r="T2442" t="s">
        <v>7461</v>
      </c>
      <c r="U2442" t="s">
        <v>8565</v>
      </c>
    </row>
    <row r="2443" spans="1:21" x14ac:dyDescent="0.3">
      <c r="A2443" t="s">
        <v>7462</v>
      </c>
      <c r="B2443" t="s">
        <v>7463</v>
      </c>
      <c r="C2443" t="s">
        <v>20</v>
      </c>
      <c r="D2443" t="s">
        <v>42</v>
      </c>
      <c r="E2443" t="s">
        <v>22</v>
      </c>
      <c r="F2443" t="s">
        <v>23</v>
      </c>
      <c r="G2443" t="s">
        <v>24</v>
      </c>
      <c r="H2443">
        <v>343</v>
      </c>
      <c r="I2443">
        <v>17</v>
      </c>
      <c r="J2443">
        <v>20.2</v>
      </c>
      <c r="K2443" s="5">
        <f t="shared" si="76"/>
        <v>1</v>
      </c>
      <c r="L2443">
        <v>12</v>
      </c>
      <c r="M2443">
        <v>2</v>
      </c>
      <c r="N2443" s="7">
        <f t="shared" si="77"/>
        <v>0.14285714285714285</v>
      </c>
      <c r="O2443">
        <v>2</v>
      </c>
      <c r="P2443">
        <v>1</v>
      </c>
      <c r="Q2443">
        <v>11</v>
      </c>
      <c r="R2443">
        <v>14</v>
      </c>
      <c r="S2443" t="s">
        <v>7436</v>
      </c>
      <c r="T2443" t="s">
        <v>7464</v>
      </c>
      <c r="U2443" t="s">
        <v>8565</v>
      </c>
    </row>
    <row r="2444" spans="1:21" x14ac:dyDescent="0.3">
      <c r="A2444" t="s">
        <v>7465</v>
      </c>
      <c r="B2444" t="s">
        <v>7466</v>
      </c>
      <c r="C2444" t="s">
        <v>20</v>
      </c>
      <c r="D2444" t="s">
        <v>21</v>
      </c>
      <c r="E2444" t="s">
        <v>22</v>
      </c>
      <c r="F2444" t="s">
        <v>29</v>
      </c>
      <c r="G2444" t="s">
        <v>24</v>
      </c>
      <c r="H2444">
        <v>215</v>
      </c>
      <c r="I2444">
        <v>13</v>
      </c>
      <c r="J2444">
        <v>16.5</v>
      </c>
      <c r="K2444" s="5">
        <f t="shared" si="76"/>
        <v>1</v>
      </c>
      <c r="L2444">
        <v>9</v>
      </c>
      <c r="M2444">
        <v>2</v>
      </c>
      <c r="N2444" s="7">
        <f t="shared" si="77"/>
        <v>0.18181818181818182</v>
      </c>
      <c r="O2444">
        <v>2</v>
      </c>
      <c r="P2444">
        <v>0</v>
      </c>
      <c r="Q2444">
        <v>10</v>
      </c>
      <c r="R2444">
        <v>5</v>
      </c>
      <c r="S2444" t="s">
        <v>7436</v>
      </c>
      <c r="T2444" t="s">
        <v>7467</v>
      </c>
      <c r="U2444" t="s">
        <v>8565</v>
      </c>
    </row>
    <row r="2445" spans="1:21" x14ac:dyDescent="0.3">
      <c r="A2445" t="s">
        <v>7468</v>
      </c>
      <c r="B2445" t="s">
        <v>7469</v>
      </c>
      <c r="C2445" t="s">
        <v>20</v>
      </c>
      <c r="D2445" t="s">
        <v>21</v>
      </c>
      <c r="E2445" t="s">
        <v>22</v>
      </c>
      <c r="F2445" t="s">
        <v>29</v>
      </c>
      <c r="G2445" t="s">
        <v>24</v>
      </c>
      <c r="H2445">
        <v>1166</v>
      </c>
      <c r="I2445">
        <v>51</v>
      </c>
      <c r="J2445">
        <v>22.9</v>
      </c>
      <c r="K2445" s="5">
        <f t="shared" si="76"/>
        <v>1</v>
      </c>
      <c r="L2445">
        <v>34</v>
      </c>
      <c r="M2445">
        <v>12</v>
      </c>
      <c r="N2445" s="7">
        <f t="shared" si="77"/>
        <v>0.2608695652173913</v>
      </c>
      <c r="O2445">
        <v>2</v>
      </c>
      <c r="P2445">
        <v>3</v>
      </c>
      <c r="Q2445">
        <v>30</v>
      </c>
      <c r="R2445">
        <v>26</v>
      </c>
      <c r="S2445" t="s">
        <v>7436</v>
      </c>
      <c r="T2445" t="s">
        <v>7470</v>
      </c>
      <c r="U2445" t="s">
        <v>8565</v>
      </c>
    </row>
    <row r="2446" spans="1:21" x14ac:dyDescent="0.3">
      <c r="A2446" t="s">
        <v>7471</v>
      </c>
      <c r="B2446" t="s">
        <v>7472</v>
      </c>
      <c r="C2446" t="s">
        <v>20</v>
      </c>
      <c r="D2446" t="s">
        <v>21</v>
      </c>
      <c r="E2446" t="s">
        <v>22</v>
      </c>
      <c r="F2446" t="s">
        <v>29</v>
      </c>
      <c r="G2446" t="s">
        <v>24</v>
      </c>
      <c r="H2446">
        <v>782</v>
      </c>
      <c r="I2446">
        <v>43</v>
      </c>
      <c r="J2446">
        <v>18.2</v>
      </c>
      <c r="K2446" s="5">
        <f t="shared" si="76"/>
        <v>1</v>
      </c>
      <c r="L2446">
        <v>20</v>
      </c>
      <c r="M2446">
        <v>19</v>
      </c>
      <c r="N2446" s="7">
        <f t="shared" si="77"/>
        <v>0.48717948717948717</v>
      </c>
      <c r="O2446">
        <v>3</v>
      </c>
      <c r="P2446">
        <v>1</v>
      </c>
      <c r="Q2446">
        <v>28</v>
      </c>
      <c r="R2446">
        <v>6.5</v>
      </c>
      <c r="S2446" t="s">
        <v>7436</v>
      </c>
      <c r="T2446" t="s">
        <v>7473</v>
      </c>
      <c r="U2446" t="s">
        <v>8565</v>
      </c>
    </row>
    <row r="2447" spans="1:21" x14ac:dyDescent="0.3">
      <c r="A2447" t="s">
        <v>7474</v>
      </c>
      <c r="B2447" t="s">
        <v>7475</v>
      </c>
      <c r="C2447" t="s">
        <v>20</v>
      </c>
      <c r="D2447" t="s">
        <v>21</v>
      </c>
      <c r="E2447" t="s">
        <v>22</v>
      </c>
      <c r="F2447" t="s">
        <v>29</v>
      </c>
      <c r="G2447" t="s">
        <v>24</v>
      </c>
      <c r="H2447">
        <v>332</v>
      </c>
      <c r="I2447">
        <v>19</v>
      </c>
      <c r="J2447">
        <v>17.5</v>
      </c>
      <c r="K2447" s="5">
        <f t="shared" si="76"/>
        <v>1</v>
      </c>
      <c r="L2447">
        <v>14</v>
      </c>
      <c r="M2447">
        <v>3</v>
      </c>
      <c r="N2447" s="7">
        <f t="shared" si="77"/>
        <v>0.17647058823529413</v>
      </c>
      <c r="O2447">
        <v>1</v>
      </c>
      <c r="P2447">
        <v>1</v>
      </c>
      <c r="Q2447">
        <v>11</v>
      </c>
      <c r="R2447">
        <v>1.75</v>
      </c>
      <c r="S2447" t="s">
        <v>7436</v>
      </c>
      <c r="T2447" t="s">
        <v>7476</v>
      </c>
      <c r="U2447" t="s">
        <v>8565</v>
      </c>
    </row>
    <row r="2448" spans="1:21" x14ac:dyDescent="0.3">
      <c r="A2448" t="s">
        <v>7477</v>
      </c>
      <c r="B2448" t="s">
        <v>7478</v>
      </c>
      <c r="C2448" t="s">
        <v>20</v>
      </c>
      <c r="D2448" t="s">
        <v>21</v>
      </c>
      <c r="E2448" t="s">
        <v>22</v>
      </c>
      <c r="F2448" t="s">
        <v>29</v>
      </c>
      <c r="G2448" t="s">
        <v>24</v>
      </c>
      <c r="H2448">
        <v>198</v>
      </c>
      <c r="I2448">
        <v>10</v>
      </c>
      <c r="J2448">
        <v>19.8</v>
      </c>
      <c r="K2448" s="5">
        <f t="shared" si="76"/>
        <v>1</v>
      </c>
      <c r="L2448">
        <v>4</v>
      </c>
      <c r="M2448">
        <v>3</v>
      </c>
      <c r="N2448" s="7">
        <f t="shared" si="77"/>
        <v>0.42857142857142855</v>
      </c>
      <c r="O2448">
        <v>3</v>
      </c>
      <c r="P2448">
        <v>0</v>
      </c>
      <c r="Q2448">
        <v>6</v>
      </c>
      <c r="R2448">
        <v>3</v>
      </c>
      <c r="S2448" t="s">
        <v>7436</v>
      </c>
      <c r="T2448" t="s">
        <v>7479</v>
      </c>
      <c r="U2448" t="s">
        <v>8565</v>
      </c>
    </row>
    <row r="2449" spans="1:21" x14ac:dyDescent="0.3">
      <c r="A2449" t="s">
        <v>7480</v>
      </c>
      <c r="B2449" t="s">
        <v>7481</v>
      </c>
      <c r="C2449" t="s">
        <v>99</v>
      </c>
      <c r="D2449" t="s">
        <v>21</v>
      </c>
      <c r="E2449" t="s">
        <v>22</v>
      </c>
      <c r="F2449" t="s">
        <v>23</v>
      </c>
      <c r="G2449" t="s">
        <v>24</v>
      </c>
      <c r="H2449">
        <v>58</v>
      </c>
      <c r="I2449">
        <v>7</v>
      </c>
      <c r="J2449">
        <v>8.3000000000000007</v>
      </c>
      <c r="K2449" s="5">
        <f t="shared" si="76"/>
        <v>0</v>
      </c>
      <c r="L2449">
        <v>0</v>
      </c>
      <c r="M2449">
        <v>0</v>
      </c>
      <c r="N2449" s="7">
        <f t="shared" si="77"/>
        <v>0</v>
      </c>
      <c r="O2449">
        <v>0</v>
      </c>
      <c r="P2449">
        <v>0</v>
      </c>
      <c r="Q2449">
        <v>4</v>
      </c>
      <c r="R2449">
        <v>2</v>
      </c>
      <c r="S2449" t="s">
        <v>7436</v>
      </c>
      <c r="T2449" t="s">
        <v>7482</v>
      </c>
      <c r="U2449" t="s">
        <v>8565</v>
      </c>
    </row>
    <row r="2450" spans="1:21" x14ac:dyDescent="0.3">
      <c r="A2450" t="s">
        <v>7483</v>
      </c>
      <c r="B2450" t="s">
        <v>7484</v>
      </c>
      <c r="C2450" t="s">
        <v>20</v>
      </c>
      <c r="D2450" t="s">
        <v>21</v>
      </c>
      <c r="E2450" t="s">
        <v>37</v>
      </c>
      <c r="F2450" t="s">
        <v>38</v>
      </c>
      <c r="G2450" t="s">
        <v>24</v>
      </c>
      <c r="H2450">
        <v>335</v>
      </c>
      <c r="I2450">
        <v>25</v>
      </c>
      <c r="J2450">
        <v>13.4</v>
      </c>
      <c r="K2450" s="5">
        <f t="shared" si="76"/>
        <v>0</v>
      </c>
      <c r="L2450">
        <v>9</v>
      </c>
      <c r="M2450">
        <v>11</v>
      </c>
      <c r="N2450" s="7">
        <f t="shared" si="77"/>
        <v>0.55000000000000004</v>
      </c>
      <c r="O2450">
        <v>5</v>
      </c>
      <c r="P2450">
        <v>0</v>
      </c>
      <c r="Q2450">
        <v>17</v>
      </c>
      <c r="R2450">
        <v>3</v>
      </c>
      <c r="S2450" t="s">
        <v>7436</v>
      </c>
      <c r="T2450" t="s">
        <v>7485</v>
      </c>
      <c r="U2450" t="s">
        <v>8565</v>
      </c>
    </row>
    <row r="2451" spans="1:21" x14ac:dyDescent="0.3">
      <c r="A2451" t="s">
        <v>7486</v>
      </c>
      <c r="B2451" t="s">
        <v>7487</v>
      </c>
      <c r="C2451" t="s">
        <v>20</v>
      </c>
      <c r="D2451" t="s">
        <v>21</v>
      </c>
      <c r="E2451" t="s">
        <v>22</v>
      </c>
      <c r="F2451" t="s">
        <v>23</v>
      </c>
      <c r="G2451" t="s">
        <v>24</v>
      </c>
      <c r="H2451">
        <v>341</v>
      </c>
      <c r="I2451">
        <v>12</v>
      </c>
      <c r="J2451">
        <v>28.4</v>
      </c>
      <c r="K2451" s="5">
        <f t="shared" si="76"/>
        <v>1</v>
      </c>
      <c r="L2451">
        <v>7</v>
      </c>
      <c r="M2451">
        <v>3</v>
      </c>
      <c r="N2451" s="7">
        <f t="shared" si="77"/>
        <v>0.3</v>
      </c>
      <c r="O2451">
        <v>1</v>
      </c>
      <c r="P2451">
        <v>1</v>
      </c>
      <c r="Q2451">
        <v>10</v>
      </c>
      <c r="R2451">
        <v>3.2</v>
      </c>
      <c r="S2451" t="s">
        <v>7436</v>
      </c>
      <c r="T2451" t="s">
        <v>7488</v>
      </c>
      <c r="U2451" t="s">
        <v>8565</v>
      </c>
    </row>
    <row r="2452" spans="1:21" x14ac:dyDescent="0.3">
      <c r="A2452" t="s">
        <v>7489</v>
      </c>
      <c r="B2452" t="s">
        <v>7490</v>
      </c>
      <c r="C2452" t="s">
        <v>20</v>
      </c>
      <c r="D2452" t="s">
        <v>33</v>
      </c>
      <c r="E2452" t="s">
        <v>49</v>
      </c>
      <c r="F2452" t="s">
        <v>38</v>
      </c>
      <c r="G2452" t="s">
        <v>24</v>
      </c>
      <c r="H2452">
        <v>775</v>
      </c>
      <c r="I2452">
        <v>39</v>
      </c>
      <c r="J2452">
        <v>19.899999999999999</v>
      </c>
      <c r="K2452" s="5">
        <f t="shared" si="76"/>
        <v>1</v>
      </c>
      <c r="L2452">
        <v>21</v>
      </c>
      <c r="M2452">
        <v>11</v>
      </c>
      <c r="N2452" s="7">
        <f t="shared" si="77"/>
        <v>0.34375</v>
      </c>
      <c r="O2452">
        <v>4</v>
      </c>
      <c r="P2452">
        <v>3</v>
      </c>
      <c r="Q2452">
        <v>34</v>
      </c>
      <c r="R2452">
        <v>5.7</v>
      </c>
      <c r="S2452" t="s">
        <v>7436</v>
      </c>
      <c r="T2452" t="s">
        <v>7491</v>
      </c>
      <c r="U2452" t="s">
        <v>8565</v>
      </c>
    </row>
    <row r="2453" spans="1:21" x14ac:dyDescent="0.3">
      <c r="A2453" t="s">
        <v>7492</v>
      </c>
      <c r="B2453" t="s">
        <v>7493</v>
      </c>
      <c r="C2453" t="s">
        <v>20</v>
      </c>
      <c r="D2453" t="s">
        <v>42</v>
      </c>
      <c r="E2453" t="s">
        <v>22</v>
      </c>
      <c r="F2453" t="s">
        <v>29</v>
      </c>
      <c r="G2453" t="s">
        <v>24</v>
      </c>
      <c r="H2453">
        <v>66</v>
      </c>
      <c r="I2453">
        <v>8</v>
      </c>
      <c r="J2453">
        <v>8.1999999999999993</v>
      </c>
      <c r="K2453" s="5">
        <f t="shared" si="76"/>
        <v>0</v>
      </c>
      <c r="L2453">
        <v>0</v>
      </c>
      <c r="M2453">
        <v>1</v>
      </c>
      <c r="N2453" s="7">
        <f t="shared" si="77"/>
        <v>1</v>
      </c>
      <c r="O2453">
        <v>6</v>
      </c>
      <c r="P2453">
        <v>1</v>
      </c>
      <c r="Q2453">
        <v>2</v>
      </c>
      <c r="R2453">
        <v>4</v>
      </c>
      <c r="S2453" t="s">
        <v>7436</v>
      </c>
      <c r="T2453" t="s">
        <v>7494</v>
      </c>
      <c r="U2453" t="s">
        <v>8565</v>
      </c>
    </row>
    <row r="2454" spans="1:21" x14ac:dyDescent="0.3">
      <c r="A2454" t="s">
        <v>7495</v>
      </c>
      <c r="B2454" t="s">
        <v>7496</v>
      </c>
      <c r="C2454" t="s">
        <v>20</v>
      </c>
      <c r="D2454" t="s">
        <v>21</v>
      </c>
      <c r="E2454" t="s">
        <v>22</v>
      </c>
      <c r="F2454" t="s">
        <v>29</v>
      </c>
      <c r="G2454" t="s">
        <v>24</v>
      </c>
      <c r="H2454">
        <v>228</v>
      </c>
      <c r="I2454">
        <v>11</v>
      </c>
      <c r="J2454">
        <v>20.7</v>
      </c>
      <c r="K2454" s="5">
        <f t="shared" si="76"/>
        <v>1</v>
      </c>
      <c r="L2454">
        <v>7</v>
      </c>
      <c r="M2454">
        <v>1</v>
      </c>
      <c r="N2454" s="7">
        <f t="shared" si="77"/>
        <v>0.125</v>
      </c>
      <c r="O2454">
        <v>2</v>
      </c>
      <c r="P2454">
        <v>1</v>
      </c>
      <c r="Q2454">
        <v>7</v>
      </c>
      <c r="R2454">
        <v>4</v>
      </c>
      <c r="S2454" t="s">
        <v>7402</v>
      </c>
      <c r="T2454" t="s">
        <v>7497</v>
      </c>
      <c r="U2454" t="s">
        <v>8565</v>
      </c>
    </row>
    <row r="2455" spans="1:21" x14ac:dyDescent="0.3">
      <c r="A2455" t="s">
        <v>7498</v>
      </c>
      <c r="B2455" t="s">
        <v>7499</v>
      </c>
      <c r="C2455" t="s">
        <v>20</v>
      </c>
      <c r="D2455" t="s">
        <v>42</v>
      </c>
      <c r="E2455" t="s">
        <v>22</v>
      </c>
      <c r="F2455" t="s">
        <v>29</v>
      </c>
      <c r="G2455" t="s">
        <v>173</v>
      </c>
      <c r="H2455">
        <v>21</v>
      </c>
      <c r="I2455">
        <v>3</v>
      </c>
      <c r="J2455">
        <v>7</v>
      </c>
      <c r="K2455" s="5">
        <f t="shared" si="76"/>
        <v>0</v>
      </c>
      <c r="L2455">
        <v>0</v>
      </c>
      <c r="M2455">
        <v>0</v>
      </c>
      <c r="N2455" s="7">
        <f t="shared" si="77"/>
        <v>0</v>
      </c>
      <c r="O2455">
        <v>2</v>
      </c>
      <c r="P2455">
        <v>1</v>
      </c>
      <c r="Q2455">
        <v>2</v>
      </c>
      <c r="R2455">
        <v>2</v>
      </c>
      <c r="S2455" t="s">
        <v>7402</v>
      </c>
      <c r="T2455" t="s">
        <v>7500</v>
      </c>
      <c r="U2455" t="s">
        <v>8565</v>
      </c>
    </row>
    <row r="2456" spans="1:21" x14ac:dyDescent="0.3">
      <c r="A2456" t="s">
        <v>7501</v>
      </c>
      <c r="B2456" t="s">
        <v>7502</v>
      </c>
      <c r="C2456" t="s">
        <v>20</v>
      </c>
      <c r="D2456" t="s">
        <v>21</v>
      </c>
      <c r="E2456" t="s">
        <v>22</v>
      </c>
      <c r="F2456" t="s">
        <v>29</v>
      </c>
      <c r="G2456" t="s">
        <v>24</v>
      </c>
      <c r="H2456">
        <v>128</v>
      </c>
      <c r="I2456">
        <v>8</v>
      </c>
      <c r="J2456">
        <v>16</v>
      </c>
      <c r="K2456" s="5">
        <f t="shared" si="76"/>
        <v>1</v>
      </c>
      <c r="L2456">
        <v>3</v>
      </c>
      <c r="M2456">
        <v>2</v>
      </c>
      <c r="N2456" s="7">
        <f t="shared" si="77"/>
        <v>0.4</v>
      </c>
      <c r="O2456">
        <v>2</v>
      </c>
      <c r="P2456">
        <v>1</v>
      </c>
      <c r="Q2456">
        <v>5</v>
      </c>
      <c r="R2456">
        <v>1.5</v>
      </c>
      <c r="S2456" t="s">
        <v>7402</v>
      </c>
      <c r="T2456" t="s">
        <v>7503</v>
      </c>
      <c r="U2456" t="s">
        <v>8565</v>
      </c>
    </row>
    <row r="2457" spans="1:21" x14ac:dyDescent="0.3">
      <c r="A2457" t="s">
        <v>7504</v>
      </c>
      <c r="B2457" t="s">
        <v>7505</v>
      </c>
      <c r="C2457" t="s">
        <v>20</v>
      </c>
      <c r="D2457" t="s">
        <v>21</v>
      </c>
      <c r="E2457" t="s">
        <v>22</v>
      </c>
      <c r="F2457" t="s">
        <v>23</v>
      </c>
      <c r="G2457" t="s">
        <v>173</v>
      </c>
      <c r="H2457">
        <v>329</v>
      </c>
      <c r="I2457">
        <v>19</v>
      </c>
      <c r="J2457">
        <v>17.3</v>
      </c>
      <c r="K2457" s="5">
        <f t="shared" si="76"/>
        <v>1</v>
      </c>
      <c r="L2457">
        <v>12</v>
      </c>
      <c r="M2457">
        <v>4</v>
      </c>
      <c r="N2457" s="7">
        <f t="shared" si="77"/>
        <v>0.25</v>
      </c>
      <c r="O2457">
        <v>1</v>
      </c>
      <c r="P2457">
        <v>2</v>
      </c>
      <c r="Q2457">
        <v>13</v>
      </c>
      <c r="R2457">
        <v>11.3</v>
      </c>
      <c r="S2457" t="s">
        <v>7402</v>
      </c>
      <c r="T2457" t="s">
        <v>7506</v>
      </c>
      <c r="U2457" t="s">
        <v>8565</v>
      </c>
    </row>
    <row r="2458" spans="1:21" x14ac:dyDescent="0.3">
      <c r="A2458" t="s">
        <v>7507</v>
      </c>
      <c r="B2458" t="s">
        <v>7508</v>
      </c>
      <c r="C2458" t="s">
        <v>20</v>
      </c>
      <c r="D2458" t="s">
        <v>42</v>
      </c>
      <c r="E2458" t="s">
        <v>22</v>
      </c>
      <c r="F2458" t="s">
        <v>23</v>
      </c>
      <c r="G2458" t="s">
        <v>24</v>
      </c>
      <c r="H2458">
        <v>126</v>
      </c>
      <c r="I2458">
        <v>9</v>
      </c>
      <c r="J2458">
        <v>14</v>
      </c>
      <c r="K2458" s="5">
        <f t="shared" si="76"/>
        <v>0</v>
      </c>
      <c r="L2458">
        <v>5</v>
      </c>
      <c r="M2458">
        <v>3</v>
      </c>
      <c r="N2458" s="7">
        <f t="shared" si="77"/>
        <v>0.375</v>
      </c>
      <c r="O2458">
        <v>0</v>
      </c>
      <c r="P2458">
        <v>1</v>
      </c>
      <c r="Q2458">
        <v>6</v>
      </c>
      <c r="R2458">
        <v>7</v>
      </c>
      <c r="S2458" t="s">
        <v>7402</v>
      </c>
      <c r="T2458" t="s">
        <v>7509</v>
      </c>
      <c r="U2458" t="s">
        <v>8565</v>
      </c>
    </row>
    <row r="2459" spans="1:21" x14ac:dyDescent="0.3">
      <c r="A2459" t="s">
        <v>7510</v>
      </c>
      <c r="B2459" t="s">
        <v>7511</v>
      </c>
      <c r="C2459" t="s">
        <v>20</v>
      </c>
      <c r="D2459" t="s">
        <v>21</v>
      </c>
      <c r="E2459" t="s">
        <v>22</v>
      </c>
      <c r="F2459" t="s">
        <v>29</v>
      </c>
      <c r="G2459" t="s">
        <v>24</v>
      </c>
      <c r="H2459">
        <v>132</v>
      </c>
      <c r="I2459">
        <v>10</v>
      </c>
      <c r="J2459">
        <v>13.2</v>
      </c>
      <c r="K2459" s="5">
        <f t="shared" si="76"/>
        <v>0</v>
      </c>
      <c r="L2459">
        <v>6</v>
      </c>
      <c r="M2459">
        <v>2</v>
      </c>
      <c r="N2459" s="7">
        <f t="shared" si="77"/>
        <v>0.25</v>
      </c>
      <c r="O2459">
        <v>2</v>
      </c>
      <c r="P2459">
        <v>0</v>
      </c>
      <c r="Q2459">
        <v>6</v>
      </c>
      <c r="R2459">
        <v>3</v>
      </c>
      <c r="S2459" t="s">
        <v>7402</v>
      </c>
      <c r="T2459" t="s">
        <v>7512</v>
      </c>
      <c r="U2459" t="s">
        <v>8565</v>
      </c>
    </row>
    <row r="2460" spans="1:21" x14ac:dyDescent="0.3">
      <c r="A2460" t="s">
        <v>7513</v>
      </c>
      <c r="B2460" t="s">
        <v>7514</v>
      </c>
      <c r="C2460" t="s">
        <v>20</v>
      </c>
      <c r="D2460" t="s">
        <v>42</v>
      </c>
      <c r="E2460" t="s">
        <v>22</v>
      </c>
      <c r="F2460" t="s">
        <v>29</v>
      </c>
      <c r="G2460" t="s">
        <v>24</v>
      </c>
      <c r="H2460">
        <v>303</v>
      </c>
      <c r="I2460">
        <v>12</v>
      </c>
      <c r="J2460">
        <v>25.2</v>
      </c>
      <c r="K2460" s="5">
        <f t="shared" si="76"/>
        <v>1</v>
      </c>
      <c r="L2460">
        <v>7</v>
      </c>
      <c r="M2460">
        <v>2</v>
      </c>
      <c r="N2460" s="7">
        <f t="shared" si="77"/>
        <v>0.22222222222222221</v>
      </c>
      <c r="O2460">
        <v>1</v>
      </c>
      <c r="P2460">
        <v>2</v>
      </c>
      <c r="Q2460">
        <v>6</v>
      </c>
      <c r="R2460">
        <v>0.47499999999999998</v>
      </c>
      <c r="S2460" t="s">
        <v>7402</v>
      </c>
      <c r="T2460" t="s">
        <v>7515</v>
      </c>
      <c r="U2460" t="s">
        <v>8565</v>
      </c>
    </row>
    <row r="2461" spans="1:21" x14ac:dyDescent="0.3">
      <c r="A2461" t="s">
        <v>7516</v>
      </c>
      <c r="B2461" t="s">
        <v>7517</v>
      </c>
      <c r="C2461" t="s">
        <v>20</v>
      </c>
      <c r="D2461" t="s">
        <v>21</v>
      </c>
      <c r="E2461" t="s">
        <v>49</v>
      </c>
      <c r="F2461" t="s">
        <v>38</v>
      </c>
      <c r="G2461" t="s">
        <v>24</v>
      </c>
      <c r="H2461">
        <v>939</v>
      </c>
      <c r="I2461">
        <v>43</v>
      </c>
      <c r="J2461">
        <v>21.8</v>
      </c>
      <c r="K2461" s="5">
        <f t="shared" si="76"/>
        <v>1</v>
      </c>
      <c r="L2461">
        <v>26</v>
      </c>
      <c r="M2461">
        <v>11</v>
      </c>
      <c r="N2461" s="7">
        <f t="shared" si="77"/>
        <v>0.29729729729729731</v>
      </c>
      <c r="O2461">
        <v>6</v>
      </c>
      <c r="P2461">
        <v>0</v>
      </c>
      <c r="Q2461">
        <v>27</v>
      </c>
      <c r="R2461">
        <v>25</v>
      </c>
      <c r="S2461" t="s">
        <v>7402</v>
      </c>
      <c r="T2461" t="s">
        <v>7518</v>
      </c>
      <c r="U2461" t="s">
        <v>8565</v>
      </c>
    </row>
    <row r="2462" spans="1:21" x14ac:dyDescent="0.3">
      <c r="A2462" t="s">
        <v>7519</v>
      </c>
      <c r="B2462" t="s">
        <v>7520</v>
      </c>
      <c r="C2462" t="s">
        <v>20</v>
      </c>
      <c r="D2462" t="s">
        <v>21</v>
      </c>
      <c r="E2462" t="s">
        <v>37</v>
      </c>
      <c r="F2462" t="s">
        <v>38</v>
      </c>
      <c r="G2462" t="s">
        <v>24</v>
      </c>
      <c r="H2462">
        <v>584</v>
      </c>
      <c r="I2462">
        <v>29</v>
      </c>
      <c r="J2462">
        <v>20.100000000000001</v>
      </c>
      <c r="K2462" s="5">
        <f t="shared" si="76"/>
        <v>1</v>
      </c>
      <c r="L2462">
        <v>11</v>
      </c>
      <c r="M2462">
        <v>12</v>
      </c>
      <c r="N2462" s="7">
        <f t="shared" si="77"/>
        <v>0.52173913043478259</v>
      </c>
      <c r="O2462">
        <v>6</v>
      </c>
      <c r="P2462">
        <v>0</v>
      </c>
      <c r="Q2462">
        <v>18</v>
      </c>
      <c r="R2462">
        <v>10</v>
      </c>
      <c r="S2462" t="s">
        <v>7402</v>
      </c>
      <c r="T2462" t="s">
        <v>7521</v>
      </c>
      <c r="U2462" t="s">
        <v>8565</v>
      </c>
    </row>
    <row r="2463" spans="1:21" x14ac:dyDescent="0.3">
      <c r="A2463" t="s">
        <v>7522</v>
      </c>
      <c r="B2463" t="s">
        <v>7523</v>
      </c>
      <c r="C2463" t="s">
        <v>20</v>
      </c>
      <c r="D2463" t="s">
        <v>21</v>
      </c>
      <c r="E2463" t="s">
        <v>22</v>
      </c>
      <c r="F2463" t="s">
        <v>29</v>
      </c>
      <c r="G2463" t="s">
        <v>173</v>
      </c>
      <c r="H2463">
        <v>137</v>
      </c>
      <c r="I2463">
        <v>7</v>
      </c>
      <c r="J2463">
        <v>19.600000000000001</v>
      </c>
      <c r="K2463" s="5">
        <f t="shared" si="76"/>
        <v>1</v>
      </c>
      <c r="L2463">
        <v>5</v>
      </c>
      <c r="M2463">
        <v>1</v>
      </c>
      <c r="N2463" s="7">
        <f t="shared" si="77"/>
        <v>0.16666666666666666</v>
      </c>
      <c r="O2463">
        <v>0</v>
      </c>
      <c r="P2463">
        <v>1</v>
      </c>
      <c r="Q2463">
        <v>4</v>
      </c>
      <c r="R2463">
        <v>1.5</v>
      </c>
      <c r="S2463" t="s">
        <v>7402</v>
      </c>
      <c r="T2463" t="s">
        <v>7524</v>
      </c>
      <c r="U2463" t="s">
        <v>8565</v>
      </c>
    </row>
    <row r="2464" spans="1:21" x14ac:dyDescent="0.3">
      <c r="A2464" t="s">
        <v>7525</v>
      </c>
      <c r="B2464" t="s">
        <v>7526</v>
      </c>
      <c r="C2464" t="s">
        <v>20</v>
      </c>
      <c r="D2464" t="s">
        <v>21</v>
      </c>
      <c r="E2464" t="s">
        <v>22</v>
      </c>
      <c r="F2464" t="s">
        <v>29</v>
      </c>
      <c r="G2464" t="s">
        <v>24</v>
      </c>
      <c r="H2464">
        <v>367</v>
      </c>
      <c r="I2464">
        <v>15</v>
      </c>
      <c r="J2464">
        <v>24.5</v>
      </c>
      <c r="K2464" s="5">
        <f t="shared" si="76"/>
        <v>1</v>
      </c>
      <c r="L2464">
        <v>9</v>
      </c>
      <c r="M2464">
        <v>4</v>
      </c>
      <c r="N2464" s="7">
        <f t="shared" si="77"/>
        <v>0.30769230769230771</v>
      </c>
      <c r="O2464">
        <v>1</v>
      </c>
      <c r="P2464">
        <v>1</v>
      </c>
      <c r="Q2464">
        <v>6</v>
      </c>
      <c r="R2464">
        <v>7</v>
      </c>
      <c r="S2464" t="s">
        <v>7402</v>
      </c>
      <c r="T2464" t="s">
        <v>7527</v>
      </c>
      <c r="U2464" t="s">
        <v>8565</v>
      </c>
    </row>
    <row r="2465" spans="1:21" x14ac:dyDescent="0.3">
      <c r="A2465" t="s">
        <v>7528</v>
      </c>
      <c r="B2465" t="s">
        <v>7529</v>
      </c>
      <c r="C2465" t="s">
        <v>20</v>
      </c>
      <c r="D2465" t="s">
        <v>213</v>
      </c>
      <c r="E2465" t="s">
        <v>22</v>
      </c>
      <c r="F2465" t="s">
        <v>29</v>
      </c>
      <c r="G2465" t="s">
        <v>24</v>
      </c>
      <c r="H2465">
        <v>39</v>
      </c>
      <c r="I2465">
        <v>3</v>
      </c>
      <c r="J2465">
        <v>13</v>
      </c>
      <c r="K2465" s="5">
        <f t="shared" si="76"/>
        <v>0</v>
      </c>
      <c r="L2465">
        <v>0</v>
      </c>
      <c r="M2465">
        <v>0</v>
      </c>
      <c r="N2465" s="7">
        <f t="shared" si="77"/>
        <v>0</v>
      </c>
      <c r="O2465">
        <v>2</v>
      </c>
      <c r="P2465">
        <v>1</v>
      </c>
      <c r="Q2465">
        <v>2</v>
      </c>
      <c r="R2465">
        <v>2</v>
      </c>
      <c r="S2465" t="s">
        <v>7402</v>
      </c>
      <c r="T2465" t="s">
        <v>7530</v>
      </c>
      <c r="U2465" t="s">
        <v>8565</v>
      </c>
    </row>
    <row r="2466" spans="1:21" x14ac:dyDescent="0.3">
      <c r="A2466" t="s">
        <v>7531</v>
      </c>
      <c r="B2466" t="s">
        <v>7532</v>
      </c>
      <c r="C2466" t="s">
        <v>20</v>
      </c>
      <c r="D2466" t="s">
        <v>21</v>
      </c>
      <c r="E2466" t="s">
        <v>22</v>
      </c>
      <c r="F2466" t="s">
        <v>29</v>
      </c>
      <c r="G2466" t="s">
        <v>24</v>
      </c>
      <c r="H2466">
        <v>102</v>
      </c>
      <c r="I2466">
        <v>10</v>
      </c>
      <c r="J2466">
        <v>10.199999999999999</v>
      </c>
      <c r="K2466" s="5">
        <f t="shared" si="76"/>
        <v>0</v>
      </c>
      <c r="L2466">
        <v>5</v>
      </c>
      <c r="M2466">
        <v>3</v>
      </c>
      <c r="N2466" s="7">
        <f t="shared" si="77"/>
        <v>0.375</v>
      </c>
      <c r="O2466">
        <v>2</v>
      </c>
      <c r="P2466">
        <v>0</v>
      </c>
      <c r="Q2466">
        <v>5</v>
      </c>
      <c r="R2466">
        <v>5</v>
      </c>
      <c r="S2466" t="s">
        <v>7402</v>
      </c>
      <c r="T2466" t="s">
        <v>7533</v>
      </c>
      <c r="U2466" t="s">
        <v>8565</v>
      </c>
    </row>
    <row r="2467" spans="1:21" x14ac:dyDescent="0.3">
      <c r="A2467" t="s">
        <v>7534</v>
      </c>
      <c r="B2467" t="s">
        <v>7535</v>
      </c>
      <c r="C2467" t="s">
        <v>20</v>
      </c>
      <c r="D2467" t="s">
        <v>21</v>
      </c>
      <c r="E2467" t="s">
        <v>22</v>
      </c>
      <c r="F2467" t="s">
        <v>29</v>
      </c>
      <c r="G2467" t="s">
        <v>24</v>
      </c>
      <c r="H2467">
        <v>163</v>
      </c>
      <c r="I2467">
        <v>11</v>
      </c>
      <c r="J2467">
        <v>14.8</v>
      </c>
      <c r="K2467" s="5">
        <f t="shared" si="76"/>
        <v>0</v>
      </c>
      <c r="L2467">
        <v>6</v>
      </c>
      <c r="M2467">
        <v>4</v>
      </c>
      <c r="N2467" s="7">
        <f t="shared" si="77"/>
        <v>0.4</v>
      </c>
      <c r="O2467">
        <v>1</v>
      </c>
      <c r="P2467">
        <v>0</v>
      </c>
      <c r="Q2467">
        <v>7</v>
      </c>
      <c r="R2467">
        <v>5</v>
      </c>
      <c r="S2467" t="s">
        <v>7402</v>
      </c>
      <c r="T2467" t="s">
        <v>7536</v>
      </c>
      <c r="U2467" t="s">
        <v>8565</v>
      </c>
    </row>
    <row r="2468" spans="1:21" x14ac:dyDescent="0.3">
      <c r="A2468" t="s">
        <v>7537</v>
      </c>
      <c r="B2468" t="s">
        <v>7538</v>
      </c>
      <c r="C2468" t="s">
        <v>20</v>
      </c>
      <c r="D2468" t="s">
        <v>21</v>
      </c>
      <c r="E2468" t="s">
        <v>22</v>
      </c>
      <c r="F2468" t="s">
        <v>29</v>
      </c>
      <c r="G2468" t="s">
        <v>24</v>
      </c>
      <c r="H2468">
        <v>209</v>
      </c>
      <c r="I2468">
        <v>17</v>
      </c>
      <c r="J2468">
        <v>12.3</v>
      </c>
      <c r="K2468" s="5">
        <f t="shared" si="76"/>
        <v>0</v>
      </c>
      <c r="L2468">
        <v>12</v>
      </c>
      <c r="M2468">
        <v>5</v>
      </c>
      <c r="N2468" s="7">
        <f t="shared" si="77"/>
        <v>0.29411764705882354</v>
      </c>
      <c r="O2468">
        <v>0</v>
      </c>
      <c r="P2468">
        <v>0</v>
      </c>
      <c r="Q2468">
        <v>3</v>
      </c>
      <c r="R2468">
        <v>30</v>
      </c>
      <c r="S2468" t="s">
        <v>7539</v>
      </c>
      <c r="T2468" t="s">
        <v>7540</v>
      </c>
      <c r="U2468" t="s">
        <v>14795</v>
      </c>
    </row>
    <row r="2469" spans="1:21" x14ac:dyDescent="0.3">
      <c r="A2469" t="s">
        <v>7541</v>
      </c>
      <c r="B2469" t="s">
        <v>7542</v>
      </c>
      <c r="C2469" t="s">
        <v>20</v>
      </c>
      <c r="D2469" t="s">
        <v>42</v>
      </c>
      <c r="E2469" t="s">
        <v>22</v>
      </c>
      <c r="F2469" t="s">
        <v>29</v>
      </c>
      <c r="G2469" t="s">
        <v>24</v>
      </c>
      <c r="H2469">
        <v>228</v>
      </c>
      <c r="I2469">
        <v>12</v>
      </c>
      <c r="J2469">
        <v>19</v>
      </c>
      <c r="K2469" s="5">
        <f t="shared" si="76"/>
        <v>1</v>
      </c>
      <c r="L2469">
        <v>9</v>
      </c>
      <c r="M2469">
        <v>3</v>
      </c>
      <c r="N2469" s="7">
        <f t="shared" si="77"/>
        <v>0.25</v>
      </c>
      <c r="O2469">
        <v>0</v>
      </c>
      <c r="P2469">
        <v>0</v>
      </c>
      <c r="Q2469">
        <v>1</v>
      </c>
      <c r="R2469">
        <v>18</v>
      </c>
      <c r="S2469" t="s">
        <v>7539</v>
      </c>
      <c r="T2469" t="s">
        <v>7543</v>
      </c>
      <c r="U2469" t="s">
        <v>14795</v>
      </c>
    </row>
    <row r="2470" spans="1:21" x14ac:dyDescent="0.3">
      <c r="A2470" t="s">
        <v>7544</v>
      </c>
      <c r="B2470" t="s">
        <v>7545</v>
      </c>
      <c r="C2470" t="s">
        <v>20</v>
      </c>
      <c r="D2470" t="s">
        <v>21</v>
      </c>
      <c r="E2470" t="s">
        <v>37</v>
      </c>
      <c r="F2470" t="s">
        <v>38</v>
      </c>
      <c r="G2470" t="s">
        <v>24</v>
      </c>
      <c r="H2470">
        <v>388</v>
      </c>
      <c r="I2470">
        <v>21</v>
      </c>
      <c r="J2470">
        <v>18.5</v>
      </c>
      <c r="K2470" s="5">
        <f t="shared" si="76"/>
        <v>1</v>
      </c>
      <c r="L2470">
        <v>9</v>
      </c>
      <c r="M2470">
        <v>9</v>
      </c>
      <c r="N2470" s="7">
        <f t="shared" si="77"/>
        <v>0.5</v>
      </c>
      <c r="O2470">
        <v>1</v>
      </c>
      <c r="P2470">
        <v>2</v>
      </c>
      <c r="Q2470">
        <v>21</v>
      </c>
      <c r="R2470">
        <v>20</v>
      </c>
      <c r="S2470" t="s">
        <v>7539</v>
      </c>
      <c r="T2470" t="s">
        <v>7546</v>
      </c>
      <c r="U2470" t="s">
        <v>14795</v>
      </c>
    </row>
    <row r="2471" spans="1:21" x14ac:dyDescent="0.3">
      <c r="A2471" t="s">
        <v>7547</v>
      </c>
      <c r="B2471" t="s">
        <v>7548</v>
      </c>
      <c r="C2471" t="s">
        <v>20</v>
      </c>
      <c r="D2471" t="s">
        <v>42</v>
      </c>
      <c r="E2471" t="s">
        <v>22</v>
      </c>
      <c r="F2471" t="s">
        <v>29</v>
      </c>
      <c r="G2471" t="s">
        <v>173</v>
      </c>
      <c r="H2471">
        <v>91</v>
      </c>
      <c r="I2471">
        <v>9</v>
      </c>
      <c r="J2471">
        <v>10.1</v>
      </c>
      <c r="K2471" s="5">
        <f t="shared" si="76"/>
        <v>0</v>
      </c>
      <c r="L2471">
        <v>3</v>
      </c>
      <c r="M2471">
        <v>5</v>
      </c>
      <c r="N2471" s="7">
        <f t="shared" si="77"/>
        <v>0.625</v>
      </c>
      <c r="O2471">
        <v>1</v>
      </c>
      <c r="P2471">
        <v>0</v>
      </c>
      <c r="Q2471">
        <v>3</v>
      </c>
      <c r="R2471">
        <v>4</v>
      </c>
      <c r="S2471" t="s">
        <v>7539</v>
      </c>
      <c r="T2471" t="s">
        <v>7549</v>
      </c>
      <c r="U2471" t="s">
        <v>14795</v>
      </c>
    </row>
    <row r="2472" spans="1:21" x14ac:dyDescent="0.3">
      <c r="A2472" t="s">
        <v>7550</v>
      </c>
      <c r="B2472" t="s">
        <v>7551</v>
      </c>
      <c r="C2472" t="s">
        <v>20</v>
      </c>
      <c r="D2472" t="s">
        <v>21</v>
      </c>
      <c r="E2472" t="s">
        <v>49</v>
      </c>
      <c r="F2472" t="s">
        <v>23</v>
      </c>
      <c r="G2472" t="s">
        <v>24</v>
      </c>
      <c r="H2472">
        <v>412</v>
      </c>
      <c r="I2472">
        <v>26</v>
      </c>
      <c r="J2472">
        <v>15.8</v>
      </c>
      <c r="K2472" s="5">
        <f t="shared" si="76"/>
        <v>1</v>
      </c>
      <c r="L2472">
        <v>17</v>
      </c>
      <c r="M2472">
        <v>7</v>
      </c>
      <c r="N2472" s="7">
        <f t="shared" si="77"/>
        <v>0.29166666666666669</v>
      </c>
      <c r="O2472">
        <v>0</v>
      </c>
      <c r="P2472">
        <v>2</v>
      </c>
      <c r="Q2472">
        <v>22</v>
      </c>
      <c r="R2472">
        <v>35</v>
      </c>
      <c r="S2472" t="s">
        <v>7539</v>
      </c>
      <c r="T2472" t="s">
        <v>7552</v>
      </c>
      <c r="U2472" t="s">
        <v>14795</v>
      </c>
    </row>
    <row r="2473" spans="1:21" x14ac:dyDescent="0.3">
      <c r="A2473" t="s">
        <v>7553</v>
      </c>
      <c r="B2473" t="s">
        <v>7554</v>
      </c>
      <c r="C2473" t="s">
        <v>20</v>
      </c>
      <c r="D2473" t="s">
        <v>21</v>
      </c>
      <c r="E2473" t="s">
        <v>22</v>
      </c>
      <c r="F2473" t="s">
        <v>38</v>
      </c>
      <c r="G2473" t="s">
        <v>24</v>
      </c>
      <c r="H2473">
        <v>349</v>
      </c>
      <c r="I2473">
        <v>19</v>
      </c>
      <c r="J2473">
        <v>18.399999999999999</v>
      </c>
      <c r="K2473" s="5">
        <f t="shared" si="76"/>
        <v>1</v>
      </c>
      <c r="L2473">
        <v>6</v>
      </c>
      <c r="M2473">
        <v>10</v>
      </c>
      <c r="N2473" s="7">
        <f t="shared" si="77"/>
        <v>0.625</v>
      </c>
      <c r="O2473">
        <v>3</v>
      </c>
      <c r="P2473">
        <v>0</v>
      </c>
      <c r="Q2473">
        <v>21</v>
      </c>
      <c r="R2473">
        <v>10</v>
      </c>
      <c r="S2473" t="s">
        <v>7539</v>
      </c>
      <c r="T2473" t="s">
        <v>7555</v>
      </c>
      <c r="U2473" t="s">
        <v>14795</v>
      </c>
    </row>
    <row r="2474" spans="1:21" x14ac:dyDescent="0.3">
      <c r="A2474" t="s">
        <v>7556</v>
      </c>
      <c r="B2474" t="s">
        <v>7557</v>
      </c>
      <c r="C2474" t="s">
        <v>99</v>
      </c>
      <c r="D2474" t="s">
        <v>125</v>
      </c>
      <c r="E2474" t="s">
        <v>22</v>
      </c>
      <c r="F2474" t="s">
        <v>23</v>
      </c>
      <c r="G2474" t="s">
        <v>24</v>
      </c>
      <c r="H2474">
        <v>14</v>
      </c>
      <c r="I2474">
        <v>4</v>
      </c>
      <c r="J2474">
        <v>3.5</v>
      </c>
      <c r="K2474" s="5">
        <f t="shared" si="76"/>
        <v>0</v>
      </c>
      <c r="L2474">
        <v>0</v>
      </c>
      <c r="M2474">
        <v>0</v>
      </c>
      <c r="N2474" s="7">
        <f t="shared" si="77"/>
        <v>0</v>
      </c>
      <c r="O2474">
        <v>4</v>
      </c>
      <c r="P2474">
        <v>0</v>
      </c>
      <c r="Q2474">
        <v>2</v>
      </c>
      <c r="R2474">
        <v>2</v>
      </c>
      <c r="S2474" t="s">
        <v>7539</v>
      </c>
      <c r="T2474" t="s">
        <v>7558</v>
      </c>
      <c r="U2474" t="s">
        <v>14795</v>
      </c>
    </row>
    <row r="2475" spans="1:21" x14ac:dyDescent="0.3">
      <c r="A2475" t="s">
        <v>7559</v>
      </c>
      <c r="B2475" t="s">
        <v>7560</v>
      </c>
      <c r="C2475" t="s">
        <v>20</v>
      </c>
      <c r="D2475" t="s">
        <v>21</v>
      </c>
      <c r="E2475" t="s">
        <v>49</v>
      </c>
      <c r="F2475" t="s">
        <v>29</v>
      </c>
      <c r="G2475" t="s">
        <v>24</v>
      </c>
      <c r="H2475">
        <v>535</v>
      </c>
      <c r="I2475">
        <v>27</v>
      </c>
      <c r="J2475">
        <v>19.8</v>
      </c>
      <c r="K2475" s="5">
        <f t="shared" si="76"/>
        <v>1</v>
      </c>
      <c r="L2475">
        <v>12</v>
      </c>
      <c r="M2475">
        <v>12</v>
      </c>
      <c r="N2475" s="7">
        <f t="shared" si="77"/>
        <v>0.5</v>
      </c>
      <c r="O2475">
        <v>1</v>
      </c>
      <c r="P2475">
        <v>2</v>
      </c>
      <c r="Q2475">
        <v>18</v>
      </c>
      <c r="R2475">
        <v>29</v>
      </c>
      <c r="S2475" t="s">
        <v>7539</v>
      </c>
      <c r="T2475" t="s">
        <v>7561</v>
      </c>
      <c r="U2475" t="s">
        <v>14795</v>
      </c>
    </row>
    <row r="2476" spans="1:21" x14ac:dyDescent="0.3">
      <c r="A2476" t="s">
        <v>7562</v>
      </c>
      <c r="B2476" t="s">
        <v>7563</v>
      </c>
      <c r="C2476" t="s">
        <v>20</v>
      </c>
      <c r="D2476" t="s">
        <v>21</v>
      </c>
      <c r="E2476" t="s">
        <v>37</v>
      </c>
      <c r="F2476" t="s">
        <v>23</v>
      </c>
      <c r="G2476" t="s">
        <v>24</v>
      </c>
      <c r="H2476">
        <v>272</v>
      </c>
      <c r="I2476">
        <v>15</v>
      </c>
      <c r="J2476">
        <v>18.100000000000001</v>
      </c>
      <c r="K2476" s="5">
        <f t="shared" si="76"/>
        <v>1</v>
      </c>
      <c r="L2476">
        <v>5</v>
      </c>
      <c r="M2476">
        <v>10</v>
      </c>
      <c r="N2476" s="7">
        <f t="shared" si="77"/>
        <v>0.66666666666666663</v>
      </c>
      <c r="O2476">
        <v>0</v>
      </c>
      <c r="P2476">
        <v>0</v>
      </c>
      <c r="Q2476">
        <v>9</v>
      </c>
      <c r="R2476">
        <v>8</v>
      </c>
      <c r="S2476" t="s">
        <v>7539</v>
      </c>
      <c r="T2476" t="s">
        <v>7564</v>
      </c>
      <c r="U2476" t="s">
        <v>14795</v>
      </c>
    </row>
    <row r="2477" spans="1:21" x14ac:dyDescent="0.3">
      <c r="A2477" t="s">
        <v>7565</v>
      </c>
      <c r="B2477" t="s">
        <v>7566</v>
      </c>
      <c r="C2477" t="s">
        <v>20</v>
      </c>
      <c r="D2477" t="s">
        <v>42</v>
      </c>
      <c r="E2477" t="s">
        <v>22</v>
      </c>
      <c r="F2477" t="s">
        <v>29</v>
      </c>
      <c r="G2477" t="s">
        <v>24</v>
      </c>
      <c r="H2477">
        <v>120</v>
      </c>
      <c r="I2477">
        <v>10</v>
      </c>
      <c r="J2477">
        <v>12</v>
      </c>
      <c r="K2477" s="5">
        <f t="shared" si="76"/>
        <v>0</v>
      </c>
      <c r="L2477">
        <v>6</v>
      </c>
      <c r="M2477">
        <v>3</v>
      </c>
      <c r="N2477" s="7">
        <f t="shared" si="77"/>
        <v>0.33333333333333331</v>
      </c>
      <c r="O2477">
        <v>1</v>
      </c>
      <c r="P2477">
        <v>0</v>
      </c>
      <c r="Q2477">
        <v>2</v>
      </c>
      <c r="R2477">
        <v>2</v>
      </c>
      <c r="S2477" t="s">
        <v>7539</v>
      </c>
      <c r="T2477" t="s">
        <v>7567</v>
      </c>
      <c r="U2477" t="s">
        <v>14795</v>
      </c>
    </row>
    <row r="2478" spans="1:21" x14ac:dyDescent="0.3">
      <c r="A2478" t="s">
        <v>7568</v>
      </c>
      <c r="B2478" t="s">
        <v>7569</v>
      </c>
      <c r="C2478" t="s">
        <v>20</v>
      </c>
      <c r="D2478" t="s">
        <v>21</v>
      </c>
      <c r="E2478" t="s">
        <v>22</v>
      </c>
      <c r="F2478" t="s">
        <v>29</v>
      </c>
      <c r="G2478" t="s">
        <v>24</v>
      </c>
      <c r="H2478">
        <v>356</v>
      </c>
      <c r="I2478">
        <v>25</v>
      </c>
      <c r="J2478">
        <v>14.2</v>
      </c>
      <c r="K2478" s="5">
        <f t="shared" si="76"/>
        <v>0</v>
      </c>
      <c r="L2478">
        <v>12</v>
      </c>
      <c r="M2478">
        <v>10</v>
      </c>
      <c r="N2478" s="7">
        <f t="shared" si="77"/>
        <v>0.45454545454545453</v>
      </c>
      <c r="O2478">
        <v>2</v>
      </c>
      <c r="P2478">
        <v>1</v>
      </c>
      <c r="Q2478">
        <v>12</v>
      </c>
      <c r="R2478">
        <v>10</v>
      </c>
      <c r="S2478" t="s">
        <v>7539</v>
      </c>
      <c r="T2478" t="s">
        <v>7570</v>
      </c>
      <c r="U2478" t="s">
        <v>14795</v>
      </c>
    </row>
    <row r="2479" spans="1:21" x14ac:dyDescent="0.3">
      <c r="A2479" t="s">
        <v>7571</v>
      </c>
      <c r="B2479" t="s">
        <v>7572</v>
      </c>
      <c r="C2479" t="s">
        <v>99</v>
      </c>
      <c r="D2479" t="s">
        <v>125</v>
      </c>
      <c r="E2479" t="s">
        <v>22</v>
      </c>
      <c r="F2479" t="s">
        <v>23</v>
      </c>
      <c r="G2479" t="s">
        <v>173</v>
      </c>
      <c r="H2479">
        <v>175</v>
      </c>
      <c r="I2479">
        <v>14</v>
      </c>
      <c r="J2479">
        <v>12.5</v>
      </c>
      <c r="K2479" s="5">
        <f t="shared" si="76"/>
        <v>0</v>
      </c>
      <c r="L2479">
        <v>0</v>
      </c>
      <c r="M2479">
        <v>0</v>
      </c>
      <c r="N2479" s="7">
        <f t="shared" si="77"/>
        <v>0</v>
      </c>
      <c r="O2479">
        <v>0</v>
      </c>
      <c r="P2479">
        <v>0</v>
      </c>
      <c r="Q2479">
        <v>8</v>
      </c>
      <c r="R2479">
        <v>6</v>
      </c>
      <c r="S2479" t="s">
        <v>7539</v>
      </c>
      <c r="T2479" t="s">
        <v>7573</v>
      </c>
      <c r="U2479" t="s">
        <v>14795</v>
      </c>
    </row>
    <row r="2480" spans="1:21" x14ac:dyDescent="0.3">
      <c r="A2480" t="s">
        <v>7574</v>
      </c>
      <c r="B2480" t="s">
        <v>7575</v>
      </c>
      <c r="C2480" t="s">
        <v>99</v>
      </c>
      <c r="D2480" t="s">
        <v>125</v>
      </c>
      <c r="E2480" t="s">
        <v>37</v>
      </c>
      <c r="F2480" t="s">
        <v>23</v>
      </c>
      <c r="G2480" t="s">
        <v>24</v>
      </c>
      <c r="H2480">
        <v>60</v>
      </c>
      <c r="I2480">
        <v>5</v>
      </c>
      <c r="J2480">
        <v>12</v>
      </c>
      <c r="K2480" s="5">
        <f t="shared" si="76"/>
        <v>0</v>
      </c>
      <c r="L2480">
        <v>0</v>
      </c>
      <c r="M2480">
        <v>0</v>
      </c>
      <c r="N2480" s="7">
        <f t="shared" si="77"/>
        <v>0</v>
      </c>
      <c r="O2480">
        <v>0</v>
      </c>
      <c r="P2480">
        <v>0</v>
      </c>
      <c r="Q2480">
        <v>3</v>
      </c>
      <c r="R2480">
        <v>8</v>
      </c>
      <c r="S2480" t="s">
        <v>7539</v>
      </c>
      <c r="T2480" t="s">
        <v>7576</v>
      </c>
      <c r="U2480" t="s">
        <v>14795</v>
      </c>
    </row>
    <row r="2481" spans="1:21" x14ac:dyDescent="0.3">
      <c r="A2481" t="s">
        <v>7577</v>
      </c>
      <c r="B2481" t="s">
        <v>7578</v>
      </c>
      <c r="C2481" t="s">
        <v>99</v>
      </c>
      <c r="D2481" t="s">
        <v>21</v>
      </c>
      <c r="E2481" t="s">
        <v>22</v>
      </c>
      <c r="F2481" t="s">
        <v>23</v>
      </c>
      <c r="G2481" t="s">
        <v>24</v>
      </c>
      <c r="H2481">
        <v>74</v>
      </c>
      <c r="I2481">
        <v>5</v>
      </c>
      <c r="J2481">
        <v>14.8</v>
      </c>
      <c r="K2481" s="5">
        <f t="shared" si="76"/>
        <v>0</v>
      </c>
      <c r="L2481">
        <v>0</v>
      </c>
      <c r="M2481">
        <v>0</v>
      </c>
      <c r="N2481" s="7">
        <f t="shared" si="77"/>
        <v>0</v>
      </c>
      <c r="O2481">
        <v>0</v>
      </c>
      <c r="P2481">
        <v>0</v>
      </c>
      <c r="Q2481">
        <v>3</v>
      </c>
      <c r="R2481">
        <v>3</v>
      </c>
      <c r="S2481" t="s">
        <v>7539</v>
      </c>
      <c r="T2481" t="s">
        <v>7579</v>
      </c>
      <c r="U2481" t="s">
        <v>14795</v>
      </c>
    </row>
    <row r="2482" spans="1:21" x14ac:dyDescent="0.3">
      <c r="A2482" t="s">
        <v>7580</v>
      </c>
      <c r="B2482" t="s">
        <v>7581</v>
      </c>
      <c r="C2482" t="s">
        <v>99</v>
      </c>
      <c r="D2482" t="s">
        <v>125</v>
      </c>
      <c r="E2482" t="s">
        <v>22</v>
      </c>
      <c r="F2482" t="s">
        <v>23</v>
      </c>
      <c r="G2482" t="s">
        <v>24</v>
      </c>
      <c r="H2482">
        <v>111</v>
      </c>
      <c r="I2482">
        <v>8</v>
      </c>
      <c r="J2482">
        <v>13.9</v>
      </c>
      <c r="K2482" s="5">
        <f t="shared" si="76"/>
        <v>0</v>
      </c>
      <c r="L2482">
        <v>0</v>
      </c>
      <c r="M2482">
        <v>0</v>
      </c>
      <c r="N2482" s="7">
        <f t="shared" si="77"/>
        <v>0</v>
      </c>
      <c r="O2482">
        <v>0</v>
      </c>
      <c r="P2482">
        <v>0</v>
      </c>
      <c r="Q2482">
        <v>5</v>
      </c>
      <c r="R2482">
        <v>2</v>
      </c>
      <c r="S2482" t="s">
        <v>7539</v>
      </c>
      <c r="T2482" t="s">
        <v>7582</v>
      </c>
      <c r="U2482" t="s">
        <v>14795</v>
      </c>
    </row>
    <row r="2483" spans="1:21" x14ac:dyDescent="0.3">
      <c r="A2483" t="s">
        <v>7583</v>
      </c>
      <c r="B2483" t="s">
        <v>7584</v>
      </c>
      <c r="C2483" t="s">
        <v>99</v>
      </c>
      <c r="D2483" t="s">
        <v>125</v>
      </c>
      <c r="E2483" t="s">
        <v>37</v>
      </c>
      <c r="F2483" t="s">
        <v>38</v>
      </c>
      <c r="G2483" t="s">
        <v>24</v>
      </c>
      <c r="H2483">
        <v>77</v>
      </c>
      <c r="I2483">
        <v>9</v>
      </c>
      <c r="J2483">
        <v>8.6</v>
      </c>
      <c r="K2483" s="5">
        <f t="shared" si="76"/>
        <v>0</v>
      </c>
      <c r="L2483">
        <v>0</v>
      </c>
      <c r="M2483">
        <v>0</v>
      </c>
      <c r="N2483" s="7">
        <f t="shared" si="77"/>
        <v>0</v>
      </c>
      <c r="O2483">
        <v>0</v>
      </c>
      <c r="P2483">
        <v>0</v>
      </c>
      <c r="Q2483">
        <v>6</v>
      </c>
      <c r="R2483">
        <v>16</v>
      </c>
      <c r="S2483" t="s">
        <v>7539</v>
      </c>
      <c r="T2483" t="s">
        <v>7585</v>
      </c>
      <c r="U2483" t="s">
        <v>14795</v>
      </c>
    </row>
    <row r="2484" spans="1:21" x14ac:dyDescent="0.3">
      <c r="A2484" t="s">
        <v>7586</v>
      </c>
      <c r="B2484" t="s">
        <v>7587</v>
      </c>
      <c r="C2484" t="s">
        <v>20</v>
      </c>
      <c r="D2484" t="s">
        <v>21</v>
      </c>
      <c r="E2484" t="s">
        <v>37</v>
      </c>
      <c r="F2484" t="s">
        <v>38</v>
      </c>
      <c r="G2484" t="s">
        <v>24</v>
      </c>
      <c r="H2484">
        <v>797</v>
      </c>
      <c r="I2484">
        <v>48</v>
      </c>
      <c r="J2484">
        <v>16.600000000000001</v>
      </c>
      <c r="K2484" s="5">
        <f t="shared" si="76"/>
        <v>1</v>
      </c>
      <c r="L2484">
        <v>19</v>
      </c>
      <c r="M2484">
        <v>29</v>
      </c>
      <c r="N2484" s="7">
        <f t="shared" si="77"/>
        <v>0.60416666666666663</v>
      </c>
      <c r="O2484">
        <v>0</v>
      </c>
      <c r="P2484">
        <v>0</v>
      </c>
      <c r="Q2484">
        <v>64</v>
      </c>
      <c r="R2484">
        <v>60</v>
      </c>
      <c r="S2484" t="s">
        <v>7539</v>
      </c>
      <c r="T2484" t="s">
        <v>7588</v>
      </c>
      <c r="U2484" t="s">
        <v>14795</v>
      </c>
    </row>
    <row r="2485" spans="1:21" x14ac:dyDescent="0.3">
      <c r="A2485" t="s">
        <v>7589</v>
      </c>
      <c r="B2485" t="s">
        <v>7590</v>
      </c>
      <c r="C2485" t="s">
        <v>99</v>
      </c>
      <c r="D2485" t="s">
        <v>125</v>
      </c>
      <c r="E2485" t="s">
        <v>22</v>
      </c>
      <c r="F2485" t="s">
        <v>23</v>
      </c>
      <c r="G2485" t="s">
        <v>24</v>
      </c>
      <c r="H2485">
        <v>95</v>
      </c>
      <c r="I2485">
        <v>12</v>
      </c>
      <c r="J2485">
        <v>7.9</v>
      </c>
      <c r="K2485" s="5">
        <f t="shared" si="76"/>
        <v>0</v>
      </c>
      <c r="L2485">
        <v>0</v>
      </c>
      <c r="M2485">
        <v>0</v>
      </c>
      <c r="N2485" s="7">
        <f t="shared" si="77"/>
        <v>0</v>
      </c>
      <c r="O2485">
        <v>0</v>
      </c>
      <c r="P2485">
        <v>0</v>
      </c>
      <c r="Q2485">
        <v>14</v>
      </c>
      <c r="R2485">
        <v>15</v>
      </c>
      <c r="S2485" t="s">
        <v>7539</v>
      </c>
      <c r="T2485" t="s">
        <v>7591</v>
      </c>
      <c r="U2485" t="s">
        <v>14795</v>
      </c>
    </row>
    <row r="2486" spans="1:21" x14ac:dyDescent="0.3">
      <c r="A2486" t="s">
        <v>7592</v>
      </c>
      <c r="B2486" t="s">
        <v>7593</v>
      </c>
      <c r="C2486" t="s">
        <v>99</v>
      </c>
      <c r="D2486" t="s">
        <v>125</v>
      </c>
      <c r="E2486" t="s">
        <v>37</v>
      </c>
      <c r="F2486" t="s">
        <v>38</v>
      </c>
      <c r="G2486" t="s">
        <v>24</v>
      </c>
      <c r="H2486">
        <v>41</v>
      </c>
      <c r="I2486">
        <v>5</v>
      </c>
      <c r="J2486">
        <v>8.1999999999999993</v>
      </c>
      <c r="K2486" s="5">
        <f t="shared" si="76"/>
        <v>0</v>
      </c>
      <c r="L2486">
        <v>0</v>
      </c>
      <c r="M2486">
        <v>0</v>
      </c>
      <c r="N2486" s="7">
        <f t="shared" si="77"/>
        <v>0</v>
      </c>
      <c r="O2486">
        <v>0</v>
      </c>
      <c r="P2486">
        <v>0</v>
      </c>
      <c r="Q2486">
        <v>8</v>
      </c>
      <c r="R2486">
        <v>10</v>
      </c>
      <c r="S2486" t="s">
        <v>7539</v>
      </c>
      <c r="T2486" t="s">
        <v>7594</v>
      </c>
      <c r="U2486" t="s">
        <v>14795</v>
      </c>
    </row>
    <row r="2487" spans="1:21" x14ac:dyDescent="0.3">
      <c r="A2487" t="s">
        <v>7595</v>
      </c>
      <c r="B2487" t="s">
        <v>7596</v>
      </c>
      <c r="C2487" t="s">
        <v>20</v>
      </c>
      <c r="D2487" t="s">
        <v>21</v>
      </c>
      <c r="E2487" t="s">
        <v>22</v>
      </c>
      <c r="F2487" t="s">
        <v>29</v>
      </c>
      <c r="G2487" t="s">
        <v>24</v>
      </c>
      <c r="H2487">
        <v>247</v>
      </c>
      <c r="I2487">
        <v>15</v>
      </c>
      <c r="J2487">
        <v>16.5</v>
      </c>
      <c r="K2487" s="5">
        <f t="shared" si="76"/>
        <v>1</v>
      </c>
      <c r="L2487">
        <v>7</v>
      </c>
      <c r="M2487">
        <v>8</v>
      </c>
      <c r="N2487" s="7">
        <f t="shared" si="77"/>
        <v>0.53333333333333333</v>
      </c>
      <c r="O2487">
        <v>0</v>
      </c>
      <c r="P2487">
        <v>0</v>
      </c>
      <c r="Q2487">
        <v>8</v>
      </c>
      <c r="R2487">
        <v>1</v>
      </c>
      <c r="S2487" t="s">
        <v>7539</v>
      </c>
      <c r="T2487" t="s">
        <v>7597</v>
      </c>
      <c r="U2487" t="s">
        <v>14795</v>
      </c>
    </row>
    <row r="2488" spans="1:21" x14ac:dyDescent="0.3">
      <c r="A2488" t="s">
        <v>7598</v>
      </c>
      <c r="B2488" t="s">
        <v>7599</v>
      </c>
      <c r="C2488" t="s">
        <v>99</v>
      </c>
      <c r="D2488" t="s">
        <v>21</v>
      </c>
      <c r="E2488" t="s">
        <v>22</v>
      </c>
      <c r="F2488" t="s">
        <v>29</v>
      </c>
      <c r="G2488" t="s">
        <v>24</v>
      </c>
      <c r="H2488">
        <v>165</v>
      </c>
      <c r="I2488">
        <v>10</v>
      </c>
      <c r="J2488">
        <v>16.5</v>
      </c>
      <c r="K2488" s="5">
        <f t="shared" si="76"/>
        <v>1</v>
      </c>
      <c r="L2488">
        <v>0</v>
      </c>
      <c r="M2488">
        <v>0</v>
      </c>
      <c r="N2488" s="7">
        <f t="shared" si="77"/>
        <v>0</v>
      </c>
      <c r="O2488">
        <v>0</v>
      </c>
      <c r="P2488">
        <v>0</v>
      </c>
      <c r="Q2488">
        <v>12</v>
      </c>
      <c r="R2488">
        <v>10</v>
      </c>
      <c r="S2488" t="s">
        <v>7600</v>
      </c>
      <c r="T2488" t="s">
        <v>7601</v>
      </c>
      <c r="U2488" t="s">
        <v>14826</v>
      </c>
    </row>
    <row r="2489" spans="1:21" x14ac:dyDescent="0.3">
      <c r="A2489" t="s">
        <v>7602</v>
      </c>
      <c r="B2489" t="s">
        <v>7603</v>
      </c>
      <c r="C2489" t="s">
        <v>20</v>
      </c>
      <c r="D2489" t="s">
        <v>42</v>
      </c>
      <c r="E2489" t="s">
        <v>22</v>
      </c>
      <c r="F2489" t="s">
        <v>29</v>
      </c>
      <c r="G2489" t="s">
        <v>24</v>
      </c>
      <c r="H2489">
        <v>206</v>
      </c>
      <c r="I2489">
        <v>15</v>
      </c>
      <c r="J2489">
        <v>13.7</v>
      </c>
      <c r="K2489" s="5">
        <f t="shared" si="76"/>
        <v>0</v>
      </c>
      <c r="L2489">
        <v>9</v>
      </c>
      <c r="M2489">
        <v>5</v>
      </c>
      <c r="N2489" s="7">
        <f t="shared" si="77"/>
        <v>0.35714285714285715</v>
      </c>
      <c r="O2489">
        <v>1</v>
      </c>
      <c r="P2489">
        <v>0</v>
      </c>
      <c r="Q2489">
        <v>8</v>
      </c>
      <c r="R2489">
        <v>9</v>
      </c>
      <c r="S2489" t="s">
        <v>7600</v>
      </c>
      <c r="T2489" t="s">
        <v>7604</v>
      </c>
      <c r="U2489" t="s">
        <v>14826</v>
      </c>
    </row>
    <row r="2490" spans="1:21" x14ac:dyDescent="0.3">
      <c r="A2490" t="s">
        <v>7605</v>
      </c>
      <c r="B2490" t="s">
        <v>7606</v>
      </c>
      <c r="C2490" t="s">
        <v>20</v>
      </c>
      <c r="D2490" t="s">
        <v>42</v>
      </c>
      <c r="E2490" t="s">
        <v>22</v>
      </c>
      <c r="F2490" t="s">
        <v>29</v>
      </c>
      <c r="G2490" t="s">
        <v>24</v>
      </c>
      <c r="H2490">
        <v>210</v>
      </c>
      <c r="I2490">
        <v>12</v>
      </c>
      <c r="J2490">
        <v>17.5</v>
      </c>
      <c r="K2490" s="5">
        <f t="shared" si="76"/>
        <v>1</v>
      </c>
      <c r="L2490">
        <v>6</v>
      </c>
      <c r="M2490">
        <v>3</v>
      </c>
      <c r="N2490" s="7">
        <f t="shared" si="77"/>
        <v>0.33333333333333331</v>
      </c>
      <c r="O2490">
        <v>2</v>
      </c>
      <c r="P2490">
        <v>1</v>
      </c>
      <c r="Q2490">
        <v>4</v>
      </c>
      <c r="R2490">
        <v>5</v>
      </c>
      <c r="S2490" t="s">
        <v>7600</v>
      </c>
      <c r="T2490" t="s">
        <v>7607</v>
      </c>
      <c r="U2490" t="s">
        <v>14826</v>
      </c>
    </row>
    <row r="2491" spans="1:21" x14ac:dyDescent="0.3">
      <c r="A2491" t="s">
        <v>7608</v>
      </c>
      <c r="B2491" t="s">
        <v>7609</v>
      </c>
      <c r="C2491" t="s">
        <v>20</v>
      </c>
      <c r="D2491" t="s">
        <v>42</v>
      </c>
      <c r="E2491" t="s">
        <v>22</v>
      </c>
      <c r="F2491" t="s">
        <v>23</v>
      </c>
      <c r="G2491" t="s">
        <v>24</v>
      </c>
      <c r="H2491">
        <v>369</v>
      </c>
      <c r="I2491">
        <v>14</v>
      </c>
      <c r="J2491">
        <v>26.4</v>
      </c>
      <c r="K2491" s="5">
        <f t="shared" si="76"/>
        <v>1</v>
      </c>
      <c r="L2491">
        <v>5</v>
      </c>
      <c r="M2491">
        <v>4</v>
      </c>
      <c r="N2491" s="7">
        <f t="shared" si="77"/>
        <v>0.44444444444444442</v>
      </c>
      <c r="O2491">
        <v>3</v>
      </c>
      <c r="P2491">
        <v>2</v>
      </c>
      <c r="Q2491">
        <v>9</v>
      </c>
      <c r="R2491">
        <v>3</v>
      </c>
      <c r="S2491" t="s">
        <v>7600</v>
      </c>
      <c r="T2491" t="s">
        <v>7610</v>
      </c>
      <c r="U2491" t="s">
        <v>14826</v>
      </c>
    </row>
    <row r="2492" spans="1:21" x14ac:dyDescent="0.3">
      <c r="A2492" t="s">
        <v>7611</v>
      </c>
      <c r="B2492" t="s">
        <v>7612</v>
      </c>
      <c r="C2492" t="s">
        <v>20</v>
      </c>
      <c r="D2492" t="s">
        <v>21</v>
      </c>
      <c r="E2492" t="s">
        <v>37</v>
      </c>
      <c r="F2492" t="s">
        <v>38</v>
      </c>
      <c r="G2492" t="s">
        <v>24</v>
      </c>
      <c r="H2492">
        <v>412</v>
      </c>
      <c r="I2492">
        <v>20</v>
      </c>
      <c r="J2492">
        <v>20.6</v>
      </c>
      <c r="K2492" s="5">
        <f t="shared" si="76"/>
        <v>1</v>
      </c>
      <c r="L2492">
        <v>11</v>
      </c>
      <c r="M2492">
        <v>8</v>
      </c>
      <c r="N2492" s="7">
        <f t="shared" si="77"/>
        <v>0.42105263157894735</v>
      </c>
      <c r="O2492">
        <v>0</v>
      </c>
      <c r="P2492">
        <v>1</v>
      </c>
      <c r="Q2492">
        <v>14</v>
      </c>
      <c r="R2492">
        <v>6.4</v>
      </c>
      <c r="S2492" t="s">
        <v>7600</v>
      </c>
      <c r="T2492" t="s">
        <v>7613</v>
      </c>
      <c r="U2492" t="s">
        <v>14826</v>
      </c>
    </row>
    <row r="2493" spans="1:21" x14ac:dyDescent="0.3">
      <c r="A2493" t="s">
        <v>7614</v>
      </c>
      <c r="B2493" t="s">
        <v>7615</v>
      </c>
      <c r="C2493" t="s">
        <v>20</v>
      </c>
      <c r="D2493" t="s">
        <v>42</v>
      </c>
      <c r="E2493" t="s">
        <v>22</v>
      </c>
      <c r="F2493" t="s">
        <v>29</v>
      </c>
      <c r="G2493" t="s">
        <v>24</v>
      </c>
      <c r="H2493">
        <v>343</v>
      </c>
      <c r="I2493">
        <v>15</v>
      </c>
      <c r="J2493">
        <v>22.9</v>
      </c>
      <c r="K2493" s="5">
        <f t="shared" si="76"/>
        <v>1</v>
      </c>
      <c r="L2493">
        <v>12</v>
      </c>
      <c r="M2493">
        <v>2</v>
      </c>
      <c r="N2493" s="7">
        <f t="shared" si="77"/>
        <v>0.14285714285714285</v>
      </c>
      <c r="O2493">
        <v>0</v>
      </c>
      <c r="P2493">
        <v>1</v>
      </c>
      <c r="Q2493">
        <v>16</v>
      </c>
      <c r="R2493">
        <v>13</v>
      </c>
      <c r="S2493" t="s">
        <v>7600</v>
      </c>
      <c r="T2493" t="s">
        <v>7616</v>
      </c>
      <c r="U2493" t="s">
        <v>14826</v>
      </c>
    </row>
    <row r="2494" spans="1:21" x14ac:dyDescent="0.3">
      <c r="A2494" t="s">
        <v>7617</v>
      </c>
      <c r="B2494" t="s">
        <v>7618</v>
      </c>
      <c r="C2494" t="s">
        <v>20</v>
      </c>
      <c r="D2494" t="s">
        <v>21</v>
      </c>
      <c r="E2494" t="s">
        <v>22</v>
      </c>
      <c r="F2494" t="s">
        <v>23</v>
      </c>
      <c r="G2494" t="s">
        <v>24</v>
      </c>
      <c r="H2494">
        <v>586</v>
      </c>
      <c r="I2494">
        <v>28</v>
      </c>
      <c r="J2494">
        <v>20.9</v>
      </c>
      <c r="K2494" s="5">
        <f t="shared" si="76"/>
        <v>1</v>
      </c>
      <c r="L2494">
        <v>15</v>
      </c>
      <c r="M2494">
        <v>12</v>
      </c>
      <c r="N2494" s="7">
        <f t="shared" si="77"/>
        <v>0.44444444444444442</v>
      </c>
      <c r="O2494">
        <v>1</v>
      </c>
      <c r="P2494">
        <v>0</v>
      </c>
      <c r="Q2494">
        <v>18</v>
      </c>
      <c r="R2494">
        <v>10</v>
      </c>
      <c r="S2494" t="s">
        <v>7600</v>
      </c>
      <c r="T2494" t="s">
        <v>7619</v>
      </c>
      <c r="U2494" t="s">
        <v>14826</v>
      </c>
    </row>
    <row r="2495" spans="1:21" x14ac:dyDescent="0.3">
      <c r="A2495" t="s">
        <v>7620</v>
      </c>
      <c r="B2495" t="s">
        <v>7621</v>
      </c>
      <c r="C2495" t="s">
        <v>20</v>
      </c>
      <c r="D2495" t="s">
        <v>42</v>
      </c>
      <c r="E2495" t="s">
        <v>37</v>
      </c>
      <c r="F2495" t="s">
        <v>38</v>
      </c>
      <c r="G2495" t="s">
        <v>24</v>
      </c>
      <c r="H2495">
        <v>626</v>
      </c>
      <c r="I2495">
        <v>32</v>
      </c>
      <c r="J2495">
        <v>19.600000000000001</v>
      </c>
      <c r="K2495" s="5">
        <f t="shared" si="76"/>
        <v>1</v>
      </c>
      <c r="L2495">
        <v>10</v>
      </c>
      <c r="M2495">
        <v>19</v>
      </c>
      <c r="N2495" s="7">
        <f t="shared" si="77"/>
        <v>0.65517241379310343</v>
      </c>
      <c r="O2495">
        <v>2</v>
      </c>
      <c r="P2495">
        <v>1</v>
      </c>
      <c r="Q2495">
        <v>22</v>
      </c>
      <c r="R2495">
        <v>61</v>
      </c>
      <c r="S2495" t="s">
        <v>7600</v>
      </c>
      <c r="T2495" t="s">
        <v>7622</v>
      </c>
      <c r="U2495" t="s">
        <v>14826</v>
      </c>
    </row>
    <row r="2496" spans="1:21" x14ac:dyDescent="0.3">
      <c r="A2496" t="s">
        <v>7623</v>
      </c>
      <c r="B2496" t="s">
        <v>7624</v>
      </c>
      <c r="C2496" t="s">
        <v>20</v>
      </c>
      <c r="D2496" t="s">
        <v>21</v>
      </c>
      <c r="E2496" t="s">
        <v>22</v>
      </c>
      <c r="F2496" t="s">
        <v>23</v>
      </c>
      <c r="G2496" t="s">
        <v>24</v>
      </c>
      <c r="H2496">
        <v>115</v>
      </c>
      <c r="I2496">
        <v>14</v>
      </c>
      <c r="J2496">
        <v>8.1999999999999993</v>
      </c>
      <c r="K2496" s="5">
        <f t="shared" si="76"/>
        <v>0</v>
      </c>
      <c r="L2496">
        <v>9</v>
      </c>
      <c r="M2496">
        <v>4</v>
      </c>
      <c r="N2496" s="7">
        <f t="shared" si="77"/>
        <v>0.30769230769230771</v>
      </c>
      <c r="O2496">
        <v>0</v>
      </c>
      <c r="P2496">
        <v>1</v>
      </c>
      <c r="Q2496">
        <v>6</v>
      </c>
      <c r="R2496">
        <v>11</v>
      </c>
      <c r="S2496" t="s">
        <v>7600</v>
      </c>
      <c r="T2496" t="s">
        <v>7625</v>
      </c>
      <c r="U2496" t="s">
        <v>14826</v>
      </c>
    </row>
    <row r="2497" spans="1:21" x14ac:dyDescent="0.3">
      <c r="A2497" t="s">
        <v>7626</v>
      </c>
      <c r="B2497" t="s">
        <v>7627</v>
      </c>
      <c r="C2497" t="s">
        <v>20</v>
      </c>
      <c r="D2497" t="s">
        <v>21</v>
      </c>
      <c r="E2497" t="s">
        <v>22</v>
      </c>
      <c r="F2497" t="s">
        <v>29</v>
      </c>
      <c r="G2497" t="s">
        <v>24</v>
      </c>
      <c r="H2497">
        <v>170</v>
      </c>
      <c r="I2497">
        <v>9</v>
      </c>
      <c r="J2497">
        <v>18.899999999999999</v>
      </c>
      <c r="K2497" s="5">
        <f t="shared" si="76"/>
        <v>1</v>
      </c>
      <c r="L2497">
        <v>6</v>
      </c>
      <c r="M2497">
        <v>2</v>
      </c>
      <c r="N2497" s="7">
        <f t="shared" si="77"/>
        <v>0.25</v>
      </c>
      <c r="O2497">
        <v>1</v>
      </c>
      <c r="P2497">
        <v>0</v>
      </c>
      <c r="Q2497">
        <v>4</v>
      </c>
      <c r="R2497">
        <v>4</v>
      </c>
      <c r="S2497" t="s">
        <v>7600</v>
      </c>
      <c r="T2497" t="s">
        <v>7628</v>
      </c>
      <c r="U2497" t="s">
        <v>14826</v>
      </c>
    </row>
    <row r="2498" spans="1:21" x14ac:dyDescent="0.3">
      <c r="A2498" t="s">
        <v>7629</v>
      </c>
      <c r="B2498" t="s">
        <v>7630</v>
      </c>
      <c r="C2498" t="s">
        <v>20</v>
      </c>
      <c r="D2498" t="s">
        <v>21</v>
      </c>
      <c r="E2498" t="s">
        <v>37</v>
      </c>
      <c r="F2498" t="s">
        <v>38</v>
      </c>
      <c r="G2498" t="s">
        <v>24</v>
      </c>
      <c r="H2498">
        <v>228</v>
      </c>
      <c r="I2498">
        <v>12</v>
      </c>
      <c r="J2498">
        <v>19</v>
      </c>
      <c r="K2498" s="5">
        <f t="shared" si="76"/>
        <v>1</v>
      </c>
      <c r="L2498">
        <v>3</v>
      </c>
      <c r="M2498">
        <v>7</v>
      </c>
      <c r="N2498" s="7">
        <f t="shared" si="77"/>
        <v>0.7</v>
      </c>
      <c r="O2498">
        <v>1</v>
      </c>
      <c r="P2498">
        <v>1</v>
      </c>
      <c r="Q2498">
        <v>9</v>
      </c>
      <c r="R2498">
        <v>8</v>
      </c>
      <c r="S2498" t="s">
        <v>7600</v>
      </c>
      <c r="T2498" t="s">
        <v>7631</v>
      </c>
      <c r="U2498" t="s">
        <v>14826</v>
      </c>
    </row>
    <row r="2499" spans="1:21" x14ac:dyDescent="0.3">
      <c r="A2499" t="s">
        <v>7632</v>
      </c>
      <c r="B2499" t="s">
        <v>7633</v>
      </c>
      <c r="C2499" t="s">
        <v>20</v>
      </c>
      <c r="D2499" t="s">
        <v>21</v>
      </c>
      <c r="E2499" t="s">
        <v>49</v>
      </c>
      <c r="F2499" t="s">
        <v>38</v>
      </c>
      <c r="G2499" t="s">
        <v>24</v>
      </c>
      <c r="H2499">
        <v>976</v>
      </c>
      <c r="I2499">
        <v>40</v>
      </c>
      <c r="J2499">
        <v>24.4</v>
      </c>
      <c r="K2499" s="5">
        <f t="shared" ref="K2499:K2562" si="78">IF(J2499&gt;15, 1, 0)</f>
        <v>1</v>
      </c>
      <c r="L2499">
        <v>18</v>
      </c>
      <c r="M2499">
        <v>18</v>
      </c>
      <c r="N2499" s="7">
        <f t="shared" ref="N2499:N2562" si="79">IFERROR(M2499/(M2499+L2499), 0)</f>
        <v>0.5</v>
      </c>
      <c r="O2499">
        <v>3</v>
      </c>
      <c r="P2499">
        <v>1</v>
      </c>
      <c r="Q2499">
        <v>25</v>
      </c>
      <c r="R2499">
        <v>30</v>
      </c>
      <c r="S2499" t="s">
        <v>7600</v>
      </c>
      <c r="T2499" t="s">
        <v>7634</v>
      </c>
      <c r="U2499" t="s">
        <v>14826</v>
      </c>
    </row>
    <row r="2500" spans="1:21" x14ac:dyDescent="0.3">
      <c r="A2500" t="s">
        <v>7635</v>
      </c>
      <c r="B2500" t="s">
        <v>7636</v>
      </c>
      <c r="C2500" t="s">
        <v>99</v>
      </c>
      <c r="D2500" t="s">
        <v>125</v>
      </c>
      <c r="E2500" t="s">
        <v>22</v>
      </c>
      <c r="F2500" t="s">
        <v>23</v>
      </c>
      <c r="G2500" t="s">
        <v>24</v>
      </c>
      <c r="H2500">
        <v>146</v>
      </c>
      <c r="I2500">
        <v>8</v>
      </c>
      <c r="J2500">
        <v>18.2</v>
      </c>
      <c r="K2500" s="5">
        <f t="shared" si="78"/>
        <v>1</v>
      </c>
      <c r="L2500">
        <v>0</v>
      </c>
      <c r="M2500">
        <v>0</v>
      </c>
      <c r="N2500" s="7">
        <f t="shared" si="79"/>
        <v>0</v>
      </c>
      <c r="O2500">
        <v>0</v>
      </c>
      <c r="P2500">
        <v>0</v>
      </c>
      <c r="Q2500">
        <v>10</v>
      </c>
      <c r="R2500">
        <v>6</v>
      </c>
      <c r="S2500" t="s">
        <v>7600</v>
      </c>
      <c r="T2500" t="s">
        <v>7637</v>
      </c>
      <c r="U2500" t="s">
        <v>14826</v>
      </c>
    </row>
    <row r="2501" spans="1:21" x14ac:dyDescent="0.3">
      <c r="A2501" t="s">
        <v>7638</v>
      </c>
      <c r="B2501" t="s">
        <v>7639</v>
      </c>
      <c r="C2501" t="s">
        <v>99</v>
      </c>
      <c r="D2501" t="s">
        <v>125</v>
      </c>
      <c r="E2501" t="s">
        <v>37</v>
      </c>
      <c r="F2501" t="s">
        <v>38</v>
      </c>
      <c r="G2501" t="s">
        <v>24</v>
      </c>
      <c r="H2501">
        <v>113</v>
      </c>
      <c r="I2501">
        <v>8</v>
      </c>
      <c r="J2501">
        <v>14.1</v>
      </c>
      <c r="K2501" s="5">
        <f t="shared" si="78"/>
        <v>0</v>
      </c>
      <c r="L2501">
        <v>0</v>
      </c>
      <c r="M2501">
        <v>0</v>
      </c>
      <c r="N2501" s="7">
        <f t="shared" si="79"/>
        <v>0</v>
      </c>
      <c r="O2501">
        <v>0</v>
      </c>
      <c r="P2501">
        <v>0</v>
      </c>
      <c r="Q2501">
        <v>3</v>
      </c>
      <c r="R2501">
        <v>5</v>
      </c>
      <c r="S2501" t="s">
        <v>7600</v>
      </c>
      <c r="T2501" t="s">
        <v>7640</v>
      </c>
      <c r="U2501" t="s">
        <v>14826</v>
      </c>
    </row>
    <row r="2502" spans="1:21" x14ac:dyDescent="0.3">
      <c r="A2502" t="s">
        <v>7641</v>
      </c>
      <c r="B2502" t="s">
        <v>7642</v>
      </c>
      <c r="C2502" t="s">
        <v>99</v>
      </c>
      <c r="D2502" t="s">
        <v>125</v>
      </c>
      <c r="E2502" t="s">
        <v>37</v>
      </c>
      <c r="F2502" t="s">
        <v>38</v>
      </c>
      <c r="G2502" t="s">
        <v>24</v>
      </c>
      <c r="H2502">
        <v>220</v>
      </c>
      <c r="I2502">
        <v>8</v>
      </c>
      <c r="J2502">
        <v>27.5</v>
      </c>
      <c r="K2502" s="5">
        <f t="shared" si="78"/>
        <v>1</v>
      </c>
      <c r="L2502">
        <v>0</v>
      </c>
      <c r="M2502">
        <v>0</v>
      </c>
      <c r="N2502" s="7">
        <f t="shared" si="79"/>
        <v>0</v>
      </c>
      <c r="O2502">
        <v>0</v>
      </c>
      <c r="P2502">
        <v>0</v>
      </c>
      <c r="Q2502">
        <v>20</v>
      </c>
      <c r="R2502">
        <v>17</v>
      </c>
      <c r="S2502" t="s">
        <v>7600</v>
      </c>
      <c r="T2502" t="s">
        <v>7643</v>
      </c>
      <c r="U2502" t="s">
        <v>14826</v>
      </c>
    </row>
    <row r="2503" spans="1:21" x14ac:dyDescent="0.3">
      <c r="A2503" t="s">
        <v>7644</v>
      </c>
      <c r="B2503" t="s">
        <v>7645</v>
      </c>
      <c r="C2503" t="s">
        <v>20</v>
      </c>
      <c r="D2503" t="s">
        <v>21</v>
      </c>
      <c r="E2503" t="s">
        <v>22</v>
      </c>
      <c r="F2503" t="s">
        <v>23</v>
      </c>
      <c r="G2503" t="s">
        <v>24</v>
      </c>
      <c r="H2503">
        <v>380</v>
      </c>
      <c r="I2503">
        <v>23</v>
      </c>
      <c r="J2503">
        <v>16.5</v>
      </c>
      <c r="K2503" s="5">
        <f t="shared" si="78"/>
        <v>1</v>
      </c>
      <c r="L2503">
        <v>8</v>
      </c>
      <c r="M2503">
        <v>12</v>
      </c>
      <c r="N2503" s="7">
        <f t="shared" si="79"/>
        <v>0.6</v>
      </c>
      <c r="O2503">
        <v>2</v>
      </c>
      <c r="P2503">
        <v>1</v>
      </c>
      <c r="Q2503">
        <v>14</v>
      </c>
      <c r="R2503">
        <v>10</v>
      </c>
      <c r="S2503" t="s">
        <v>7600</v>
      </c>
      <c r="T2503" t="s">
        <v>7646</v>
      </c>
      <c r="U2503" t="s">
        <v>14826</v>
      </c>
    </row>
    <row r="2504" spans="1:21" x14ac:dyDescent="0.3">
      <c r="A2504" t="s">
        <v>7647</v>
      </c>
      <c r="B2504" t="s">
        <v>7648</v>
      </c>
      <c r="C2504" t="s">
        <v>99</v>
      </c>
      <c r="D2504" t="s">
        <v>125</v>
      </c>
      <c r="E2504" t="s">
        <v>22</v>
      </c>
      <c r="F2504" t="s">
        <v>23</v>
      </c>
      <c r="G2504" t="s">
        <v>24</v>
      </c>
      <c r="H2504">
        <v>190</v>
      </c>
      <c r="I2504">
        <v>11</v>
      </c>
      <c r="J2504">
        <v>17.3</v>
      </c>
      <c r="K2504" s="5">
        <f t="shared" si="78"/>
        <v>1</v>
      </c>
      <c r="L2504">
        <v>0</v>
      </c>
      <c r="M2504">
        <v>0</v>
      </c>
      <c r="N2504" s="7">
        <f t="shared" si="79"/>
        <v>0</v>
      </c>
      <c r="O2504">
        <v>0</v>
      </c>
      <c r="P2504">
        <v>0</v>
      </c>
      <c r="Q2504">
        <v>5</v>
      </c>
      <c r="R2504">
        <v>4</v>
      </c>
      <c r="S2504" t="s">
        <v>7600</v>
      </c>
      <c r="T2504" t="s">
        <v>7649</v>
      </c>
      <c r="U2504" t="s">
        <v>14826</v>
      </c>
    </row>
    <row r="2505" spans="1:21" x14ac:dyDescent="0.3">
      <c r="A2505" t="s">
        <v>7650</v>
      </c>
      <c r="B2505" t="s">
        <v>7651</v>
      </c>
      <c r="C2505" t="s">
        <v>20</v>
      </c>
      <c r="D2505" t="s">
        <v>21</v>
      </c>
      <c r="E2505" t="s">
        <v>22</v>
      </c>
      <c r="F2505" t="s">
        <v>29</v>
      </c>
      <c r="G2505" t="s">
        <v>24</v>
      </c>
      <c r="H2505">
        <v>312</v>
      </c>
      <c r="I2505">
        <v>17</v>
      </c>
      <c r="J2505">
        <v>18.399999999999999</v>
      </c>
      <c r="K2505" s="5">
        <f t="shared" si="78"/>
        <v>1</v>
      </c>
      <c r="L2505">
        <v>5</v>
      </c>
      <c r="M2505">
        <v>11</v>
      </c>
      <c r="N2505" s="7">
        <f t="shared" si="79"/>
        <v>0.6875</v>
      </c>
      <c r="O2505">
        <v>1</v>
      </c>
      <c r="P2505">
        <v>0</v>
      </c>
      <c r="Q2505">
        <v>6</v>
      </c>
      <c r="R2505">
        <v>20</v>
      </c>
      <c r="S2505" t="s">
        <v>7600</v>
      </c>
      <c r="T2505" t="s">
        <v>7652</v>
      </c>
      <c r="U2505" t="s">
        <v>14826</v>
      </c>
    </row>
    <row r="2506" spans="1:21" x14ac:dyDescent="0.3">
      <c r="A2506" t="s">
        <v>7653</v>
      </c>
      <c r="B2506" t="s">
        <v>7654</v>
      </c>
      <c r="C2506" t="s">
        <v>99</v>
      </c>
      <c r="D2506" t="s">
        <v>125</v>
      </c>
      <c r="E2506" t="s">
        <v>37</v>
      </c>
      <c r="F2506" t="s">
        <v>23</v>
      </c>
      <c r="G2506" t="s">
        <v>24</v>
      </c>
      <c r="H2506">
        <v>13</v>
      </c>
      <c r="I2506">
        <v>4</v>
      </c>
      <c r="J2506">
        <v>3.2</v>
      </c>
      <c r="K2506" s="5">
        <f t="shared" si="78"/>
        <v>0</v>
      </c>
      <c r="L2506">
        <v>0</v>
      </c>
      <c r="M2506">
        <v>0</v>
      </c>
      <c r="N2506" s="7">
        <f t="shared" si="79"/>
        <v>0</v>
      </c>
      <c r="O2506">
        <v>0</v>
      </c>
      <c r="P2506">
        <v>0</v>
      </c>
      <c r="Q2506">
        <v>1</v>
      </c>
      <c r="R2506">
        <v>15</v>
      </c>
      <c r="S2506" t="s">
        <v>7600</v>
      </c>
      <c r="T2506" t="s">
        <v>7655</v>
      </c>
      <c r="U2506" t="s">
        <v>14826</v>
      </c>
    </row>
    <row r="2507" spans="1:21" x14ac:dyDescent="0.3">
      <c r="A2507" t="s">
        <v>7656</v>
      </c>
      <c r="B2507" t="s">
        <v>7657</v>
      </c>
      <c r="C2507" t="s">
        <v>99</v>
      </c>
      <c r="D2507" t="s">
        <v>125</v>
      </c>
      <c r="E2507" t="s">
        <v>22</v>
      </c>
      <c r="F2507" t="s">
        <v>23</v>
      </c>
      <c r="G2507" t="s">
        <v>24</v>
      </c>
      <c r="H2507">
        <v>165</v>
      </c>
      <c r="I2507">
        <v>10</v>
      </c>
      <c r="J2507">
        <v>16.5</v>
      </c>
      <c r="K2507" s="5">
        <f t="shared" si="78"/>
        <v>1</v>
      </c>
      <c r="L2507">
        <v>0</v>
      </c>
      <c r="M2507">
        <v>0</v>
      </c>
      <c r="N2507" s="7">
        <f t="shared" si="79"/>
        <v>0</v>
      </c>
      <c r="O2507">
        <v>0</v>
      </c>
      <c r="P2507">
        <v>0</v>
      </c>
      <c r="Q2507">
        <v>5</v>
      </c>
      <c r="R2507">
        <v>4.5</v>
      </c>
      <c r="S2507" t="s">
        <v>7600</v>
      </c>
      <c r="T2507" t="s">
        <v>7658</v>
      </c>
      <c r="U2507" t="s">
        <v>14826</v>
      </c>
    </row>
    <row r="2508" spans="1:21" x14ac:dyDescent="0.3">
      <c r="A2508" t="s">
        <v>7659</v>
      </c>
      <c r="B2508" t="s">
        <v>7660</v>
      </c>
      <c r="C2508" t="s">
        <v>99</v>
      </c>
      <c r="D2508" t="s">
        <v>21</v>
      </c>
      <c r="E2508" t="s">
        <v>22</v>
      </c>
      <c r="F2508" t="s">
        <v>23</v>
      </c>
      <c r="G2508" t="s">
        <v>24</v>
      </c>
      <c r="H2508">
        <v>125</v>
      </c>
      <c r="I2508">
        <v>6</v>
      </c>
      <c r="J2508">
        <v>20.8</v>
      </c>
      <c r="K2508" s="5">
        <f t="shared" si="78"/>
        <v>1</v>
      </c>
      <c r="L2508">
        <v>0</v>
      </c>
      <c r="M2508">
        <v>0</v>
      </c>
      <c r="N2508" s="7">
        <f t="shared" si="79"/>
        <v>0</v>
      </c>
      <c r="O2508">
        <v>4</v>
      </c>
      <c r="P2508">
        <v>2</v>
      </c>
      <c r="Q2508">
        <v>6</v>
      </c>
      <c r="R2508">
        <v>22.5</v>
      </c>
      <c r="S2508" t="s">
        <v>7600</v>
      </c>
      <c r="T2508" t="s">
        <v>7661</v>
      </c>
      <c r="U2508" t="s">
        <v>14826</v>
      </c>
    </row>
    <row r="2509" spans="1:21" x14ac:dyDescent="0.3">
      <c r="A2509" t="s">
        <v>7662</v>
      </c>
      <c r="B2509" t="s">
        <v>7663</v>
      </c>
      <c r="C2509" t="s">
        <v>20</v>
      </c>
      <c r="D2509" t="s">
        <v>21</v>
      </c>
      <c r="E2509" t="s">
        <v>22</v>
      </c>
      <c r="F2509" t="s">
        <v>29</v>
      </c>
      <c r="G2509" t="s">
        <v>24</v>
      </c>
      <c r="H2509">
        <v>166</v>
      </c>
      <c r="I2509">
        <v>10</v>
      </c>
      <c r="J2509">
        <v>16.600000000000001</v>
      </c>
      <c r="K2509" s="5">
        <f t="shared" si="78"/>
        <v>1</v>
      </c>
      <c r="L2509">
        <v>5</v>
      </c>
      <c r="M2509">
        <v>0</v>
      </c>
      <c r="N2509" s="7">
        <f t="shared" si="79"/>
        <v>0</v>
      </c>
      <c r="O2509">
        <v>4</v>
      </c>
      <c r="P2509">
        <v>1</v>
      </c>
      <c r="Q2509">
        <v>4</v>
      </c>
      <c r="R2509">
        <v>6</v>
      </c>
      <c r="S2509" t="s">
        <v>7600</v>
      </c>
      <c r="T2509" t="s">
        <v>7664</v>
      </c>
      <c r="U2509" t="s">
        <v>14826</v>
      </c>
    </row>
    <row r="2510" spans="1:21" x14ac:dyDescent="0.3">
      <c r="A2510" t="s">
        <v>7665</v>
      </c>
      <c r="B2510" t="s">
        <v>7666</v>
      </c>
      <c r="C2510" t="s">
        <v>20</v>
      </c>
      <c r="D2510" t="s">
        <v>21</v>
      </c>
      <c r="E2510" t="s">
        <v>22</v>
      </c>
      <c r="F2510" t="s">
        <v>38</v>
      </c>
      <c r="G2510" t="s">
        <v>24</v>
      </c>
      <c r="H2510">
        <v>181</v>
      </c>
      <c r="I2510">
        <v>13</v>
      </c>
      <c r="J2510">
        <v>13.9</v>
      </c>
      <c r="K2510" s="5">
        <f t="shared" si="78"/>
        <v>0</v>
      </c>
      <c r="L2510">
        <v>5</v>
      </c>
      <c r="M2510">
        <v>6</v>
      </c>
      <c r="N2510" s="7">
        <f t="shared" si="79"/>
        <v>0.54545454545454541</v>
      </c>
      <c r="O2510">
        <v>2</v>
      </c>
      <c r="P2510">
        <v>0</v>
      </c>
      <c r="Q2510">
        <v>8</v>
      </c>
      <c r="R2510">
        <v>6</v>
      </c>
      <c r="S2510" t="s">
        <v>7600</v>
      </c>
      <c r="T2510" t="s">
        <v>7667</v>
      </c>
      <c r="U2510" t="s">
        <v>14826</v>
      </c>
    </row>
    <row r="2511" spans="1:21" x14ac:dyDescent="0.3">
      <c r="A2511" t="s">
        <v>7668</v>
      </c>
      <c r="B2511" t="s">
        <v>7669</v>
      </c>
      <c r="C2511" t="s">
        <v>20</v>
      </c>
      <c r="D2511" t="s">
        <v>21</v>
      </c>
      <c r="E2511" t="s">
        <v>22</v>
      </c>
      <c r="F2511" t="s">
        <v>29</v>
      </c>
      <c r="G2511" t="s">
        <v>24</v>
      </c>
      <c r="H2511">
        <v>59</v>
      </c>
      <c r="I2511">
        <v>6</v>
      </c>
      <c r="J2511">
        <v>9.8000000000000007</v>
      </c>
      <c r="K2511" s="5">
        <f t="shared" si="78"/>
        <v>0</v>
      </c>
      <c r="L2511">
        <v>0</v>
      </c>
      <c r="M2511">
        <v>0</v>
      </c>
      <c r="N2511" s="7">
        <f t="shared" si="79"/>
        <v>0</v>
      </c>
      <c r="O2511">
        <v>4</v>
      </c>
      <c r="P2511">
        <v>2</v>
      </c>
      <c r="Q2511">
        <v>2</v>
      </c>
      <c r="R2511">
        <v>5</v>
      </c>
      <c r="S2511" t="s">
        <v>7600</v>
      </c>
      <c r="T2511" t="s">
        <v>7670</v>
      </c>
      <c r="U2511" t="s">
        <v>14826</v>
      </c>
    </row>
    <row r="2512" spans="1:21" x14ac:dyDescent="0.3">
      <c r="A2512" t="s">
        <v>7671</v>
      </c>
      <c r="B2512" t="s">
        <v>7672</v>
      </c>
      <c r="C2512" t="s">
        <v>20</v>
      </c>
      <c r="D2512" t="s">
        <v>21</v>
      </c>
      <c r="E2512" t="s">
        <v>22</v>
      </c>
      <c r="F2512" t="s">
        <v>23</v>
      </c>
      <c r="G2512" t="s">
        <v>24</v>
      </c>
      <c r="H2512">
        <v>173</v>
      </c>
      <c r="I2512">
        <v>7</v>
      </c>
      <c r="J2512">
        <v>24.7</v>
      </c>
      <c r="K2512" s="5">
        <f t="shared" si="78"/>
        <v>1</v>
      </c>
      <c r="L2512">
        <v>4</v>
      </c>
      <c r="M2512">
        <v>1</v>
      </c>
      <c r="N2512" s="7">
        <f t="shared" si="79"/>
        <v>0.2</v>
      </c>
      <c r="O2512">
        <v>1</v>
      </c>
      <c r="P2512">
        <v>1</v>
      </c>
      <c r="Q2512">
        <v>5</v>
      </c>
      <c r="R2512">
        <v>13.5</v>
      </c>
      <c r="S2512" t="s">
        <v>7600</v>
      </c>
      <c r="T2512" t="s">
        <v>7673</v>
      </c>
      <c r="U2512" t="s">
        <v>14826</v>
      </c>
    </row>
    <row r="2513" spans="1:21" x14ac:dyDescent="0.3">
      <c r="A2513" t="s">
        <v>7674</v>
      </c>
      <c r="B2513" t="s">
        <v>7675</v>
      </c>
      <c r="C2513" t="s">
        <v>20</v>
      </c>
      <c r="D2513" t="s">
        <v>21</v>
      </c>
      <c r="E2513" t="s">
        <v>22</v>
      </c>
      <c r="F2513" t="s">
        <v>29</v>
      </c>
      <c r="G2513" t="s">
        <v>24</v>
      </c>
      <c r="H2513">
        <v>150</v>
      </c>
      <c r="I2513">
        <v>6</v>
      </c>
      <c r="J2513">
        <v>25</v>
      </c>
      <c r="K2513" s="5">
        <f t="shared" si="78"/>
        <v>1</v>
      </c>
      <c r="L2513">
        <v>1</v>
      </c>
      <c r="M2513">
        <v>1</v>
      </c>
      <c r="N2513" s="7">
        <f t="shared" si="79"/>
        <v>0.5</v>
      </c>
      <c r="O2513">
        <v>2</v>
      </c>
      <c r="P2513">
        <v>2</v>
      </c>
      <c r="Q2513">
        <v>3</v>
      </c>
      <c r="R2513">
        <v>6</v>
      </c>
      <c r="S2513" t="s">
        <v>7600</v>
      </c>
      <c r="T2513" t="s">
        <v>7676</v>
      </c>
      <c r="U2513" t="s">
        <v>14826</v>
      </c>
    </row>
    <row r="2514" spans="1:21" x14ac:dyDescent="0.3">
      <c r="A2514" t="s">
        <v>7677</v>
      </c>
      <c r="B2514" t="s">
        <v>7678</v>
      </c>
      <c r="C2514" t="s">
        <v>20</v>
      </c>
      <c r="D2514" t="s">
        <v>21</v>
      </c>
      <c r="E2514" t="s">
        <v>22</v>
      </c>
      <c r="F2514" t="s">
        <v>23</v>
      </c>
      <c r="G2514" t="s">
        <v>24</v>
      </c>
      <c r="H2514">
        <v>557</v>
      </c>
      <c r="I2514">
        <v>23</v>
      </c>
      <c r="J2514">
        <v>24.2</v>
      </c>
      <c r="K2514" s="5">
        <f t="shared" si="78"/>
        <v>1</v>
      </c>
      <c r="L2514">
        <v>7</v>
      </c>
      <c r="M2514">
        <v>14</v>
      </c>
      <c r="N2514" s="7">
        <f t="shared" si="79"/>
        <v>0.66666666666666663</v>
      </c>
      <c r="O2514">
        <v>1</v>
      </c>
      <c r="P2514">
        <v>1</v>
      </c>
      <c r="Q2514">
        <v>13</v>
      </c>
      <c r="R2514">
        <v>15</v>
      </c>
      <c r="S2514" t="s">
        <v>7600</v>
      </c>
      <c r="T2514" t="s">
        <v>7679</v>
      </c>
      <c r="U2514" t="s">
        <v>14826</v>
      </c>
    </row>
    <row r="2515" spans="1:21" x14ac:dyDescent="0.3">
      <c r="A2515" t="s">
        <v>7680</v>
      </c>
      <c r="B2515" t="s">
        <v>7681</v>
      </c>
      <c r="C2515" t="s">
        <v>20</v>
      </c>
      <c r="D2515" t="s">
        <v>21</v>
      </c>
      <c r="E2515" t="s">
        <v>22</v>
      </c>
      <c r="F2515" t="s">
        <v>29</v>
      </c>
      <c r="G2515" t="s">
        <v>24</v>
      </c>
      <c r="H2515">
        <v>183</v>
      </c>
      <c r="I2515">
        <v>9</v>
      </c>
      <c r="J2515">
        <v>20.3</v>
      </c>
      <c r="K2515" s="5">
        <f t="shared" si="78"/>
        <v>1</v>
      </c>
      <c r="L2515">
        <v>6</v>
      </c>
      <c r="M2515">
        <v>3</v>
      </c>
      <c r="N2515" s="7">
        <f t="shared" si="79"/>
        <v>0.33333333333333331</v>
      </c>
      <c r="O2515">
        <v>0</v>
      </c>
      <c r="P2515">
        <v>0</v>
      </c>
      <c r="Q2515">
        <v>5</v>
      </c>
      <c r="R2515">
        <v>2.5</v>
      </c>
      <c r="S2515" t="s">
        <v>7600</v>
      </c>
      <c r="T2515" t="s">
        <v>7682</v>
      </c>
      <c r="U2515" t="s">
        <v>14826</v>
      </c>
    </row>
    <row r="2516" spans="1:21" x14ac:dyDescent="0.3">
      <c r="A2516" t="s">
        <v>7683</v>
      </c>
      <c r="B2516" t="s">
        <v>7684</v>
      </c>
      <c r="C2516" t="s">
        <v>20</v>
      </c>
      <c r="D2516" t="s">
        <v>21</v>
      </c>
      <c r="E2516" t="s">
        <v>22</v>
      </c>
      <c r="F2516" t="s">
        <v>38</v>
      </c>
      <c r="G2516" t="s">
        <v>24</v>
      </c>
      <c r="H2516">
        <v>341</v>
      </c>
      <c r="I2516">
        <v>23</v>
      </c>
      <c r="J2516">
        <v>14.8</v>
      </c>
      <c r="K2516" s="5">
        <f t="shared" si="78"/>
        <v>0</v>
      </c>
      <c r="L2516">
        <v>16</v>
      </c>
      <c r="M2516">
        <v>1</v>
      </c>
      <c r="N2516" s="7">
        <f t="shared" si="79"/>
        <v>5.8823529411764705E-2</v>
      </c>
      <c r="O2516">
        <v>5</v>
      </c>
      <c r="P2516">
        <v>1</v>
      </c>
      <c r="Q2516">
        <v>12</v>
      </c>
      <c r="R2516">
        <v>6</v>
      </c>
      <c r="S2516" t="s">
        <v>7600</v>
      </c>
      <c r="T2516" t="s">
        <v>7685</v>
      </c>
      <c r="U2516" t="s">
        <v>14826</v>
      </c>
    </row>
    <row r="2517" spans="1:21" x14ac:dyDescent="0.3">
      <c r="A2517" t="s">
        <v>7686</v>
      </c>
      <c r="B2517" t="s">
        <v>7687</v>
      </c>
      <c r="C2517" t="s">
        <v>99</v>
      </c>
      <c r="D2517" t="s">
        <v>213</v>
      </c>
      <c r="E2517" t="s">
        <v>22</v>
      </c>
      <c r="F2517" t="s">
        <v>29</v>
      </c>
      <c r="G2517" t="s">
        <v>24</v>
      </c>
      <c r="H2517">
        <v>44</v>
      </c>
      <c r="I2517">
        <v>4</v>
      </c>
      <c r="J2517">
        <v>11</v>
      </c>
      <c r="K2517" s="5">
        <f t="shared" si="78"/>
        <v>0</v>
      </c>
      <c r="L2517">
        <v>0</v>
      </c>
      <c r="M2517">
        <v>0</v>
      </c>
      <c r="N2517" s="7">
        <f t="shared" si="79"/>
        <v>0</v>
      </c>
      <c r="O2517">
        <v>4</v>
      </c>
      <c r="P2517">
        <v>0</v>
      </c>
      <c r="Q2517">
        <v>2</v>
      </c>
      <c r="R2517">
        <v>4</v>
      </c>
      <c r="S2517" t="s">
        <v>7600</v>
      </c>
      <c r="T2517" t="s">
        <v>7688</v>
      </c>
      <c r="U2517" t="s">
        <v>14826</v>
      </c>
    </row>
    <row r="2518" spans="1:21" x14ac:dyDescent="0.3">
      <c r="A2518" t="s">
        <v>7689</v>
      </c>
      <c r="B2518" t="s">
        <v>7690</v>
      </c>
      <c r="C2518" t="s">
        <v>99</v>
      </c>
      <c r="D2518" t="s">
        <v>21</v>
      </c>
      <c r="E2518" t="s">
        <v>22</v>
      </c>
      <c r="F2518" t="s">
        <v>29</v>
      </c>
      <c r="G2518" t="s">
        <v>24</v>
      </c>
      <c r="H2518">
        <v>109</v>
      </c>
      <c r="I2518">
        <v>8</v>
      </c>
      <c r="J2518">
        <v>13.6</v>
      </c>
      <c r="K2518" s="5">
        <f t="shared" si="78"/>
        <v>0</v>
      </c>
      <c r="L2518">
        <v>0</v>
      </c>
      <c r="M2518">
        <v>0</v>
      </c>
      <c r="N2518" s="7">
        <f t="shared" si="79"/>
        <v>0</v>
      </c>
      <c r="O2518">
        <v>5</v>
      </c>
      <c r="P2518">
        <v>3</v>
      </c>
      <c r="Q2518">
        <v>4</v>
      </c>
      <c r="R2518">
        <v>0.5</v>
      </c>
      <c r="S2518" t="s">
        <v>7600</v>
      </c>
      <c r="T2518" t="s">
        <v>7691</v>
      </c>
      <c r="U2518" t="s">
        <v>14826</v>
      </c>
    </row>
    <row r="2519" spans="1:21" x14ac:dyDescent="0.3">
      <c r="A2519" t="s">
        <v>7692</v>
      </c>
      <c r="B2519" t="s">
        <v>7693</v>
      </c>
      <c r="C2519" t="s">
        <v>99</v>
      </c>
      <c r="D2519" t="s">
        <v>21</v>
      </c>
      <c r="E2519" t="s">
        <v>22</v>
      </c>
      <c r="F2519" t="s">
        <v>23</v>
      </c>
      <c r="G2519" t="s">
        <v>24</v>
      </c>
      <c r="H2519">
        <v>120</v>
      </c>
      <c r="I2519">
        <v>9</v>
      </c>
      <c r="J2519">
        <v>13.3</v>
      </c>
      <c r="K2519" s="5">
        <f t="shared" si="78"/>
        <v>0</v>
      </c>
      <c r="L2519">
        <v>0</v>
      </c>
      <c r="M2519">
        <v>0</v>
      </c>
      <c r="N2519" s="7">
        <f t="shared" si="79"/>
        <v>0</v>
      </c>
      <c r="O2519">
        <v>7</v>
      </c>
      <c r="P2519">
        <v>2</v>
      </c>
      <c r="Q2519">
        <v>7</v>
      </c>
      <c r="R2519">
        <v>2</v>
      </c>
      <c r="S2519" t="s">
        <v>7600</v>
      </c>
      <c r="T2519" t="s">
        <v>7694</v>
      </c>
      <c r="U2519" t="s">
        <v>14826</v>
      </c>
    </row>
    <row r="2520" spans="1:21" x14ac:dyDescent="0.3">
      <c r="A2520" t="s">
        <v>7695</v>
      </c>
      <c r="B2520" t="s">
        <v>7696</v>
      </c>
      <c r="C2520" t="s">
        <v>99</v>
      </c>
      <c r="D2520" t="s">
        <v>125</v>
      </c>
      <c r="E2520" t="s">
        <v>37</v>
      </c>
      <c r="F2520" t="s">
        <v>23</v>
      </c>
      <c r="G2520" t="s">
        <v>24</v>
      </c>
      <c r="H2520">
        <v>256</v>
      </c>
      <c r="I2520">
        <v>15</v>
      </c>
      <c r="J2520">
        <v>17.100000000000001</v>
      </c>
      <c r="K2520" s="5">
        <f t="shared" si="78"/>
        <v>1</v>
      </c>
      <c r="L2520">
        <v>0</v>
      </c>
      <c r="M2520">
        <v>0</v>
      </c>
      <c r="N2520" s="7">
        <f t="shared" si="79"/>
        <v>0</v>
      </c>
      <c r="O2520">
        <v>0</v>
      </c>
      <c r="P2520">
        <v>0</v>
      </c>
      <c r="Q2520">
        <v>9</v>
      </c>
      <c r="R2520">
        <v>5</v>
      </c>
      <c r="S2520" t="s">
        <v>7600</v>
      </c>
      <c r="T2520" t="s">
        <v>7697</v>
      </c>
      <c r="U2520" t="s">
        <v>14826</v>
      </c>
    </row>
    <row r="2521" spans="1:21" x14ac:dyDescent="0.3">
      <c r="A2521" t="s">
        <v>7698</v>
      </c>
      <c r="B2521" t="s">
        <v>7699</v>
      </c>
      <c r="C2521" t="s">
        <v>20</v>
      </c>
      <c r="D2521" t="s">
        <v>42</v>
      </c>
      <c r="E2521" t="s">
        <v>49</v>
      </c>
      <c r="F2521" t="s">
        <v>38</v>
      </c>
      <c r="G2521" t="s">
        <v>24</v>
      </c>
      <c r="H2521">
        <v>1062</v>
      </c>
      <c r="I2521">
        <v>49</v>
      </c>
      <c r="J2521">
        <v>21.7</v>
      </c>
      <c r="K2521" s="5">
        <f t="shared" si="78"/>
        <v>1</v>
      </c>
      <c r="L2521">
        <v>0</v>
      </c>
      <c r="M2521">
        <v>0</v>
      </c>
      <c r="N2521" s="7">
        <f t="shared" si="79"/>
        <v>0</v>
      </c>
      <c r="O2521">
        <v>2</v>
      </c>
      <c r="P2521">
        <v>0</v>
      </c>
      <c r="Q2521">
        <v>30</v>
      </c>
      <c r="R2521">
        <v>118</v>
      </c>
      <c r="S2521" t="s">
        <v>7600</v>
      </c>
      <c r="T2521" t="s">
        <v>7700</v>
      </c>
      <c r="U2521" t="s">
        <v>14826</v>
      </c>
    </row>
    <row r="2522" spans="1:21" x14ac:dyDescent="0.3">
      <c r="A2522" t="s">
        <v>7701</v>
      </c>
      <c r="B2522" t="s">
        <v>7702</v>
      </c>
      <c r="C2522" t="s">
        <v>99</v>
      </c>
      <c r="D2522" t="s">
        <v>125</v>
      </c>
      <c r="E2522" t="s">
        <v>37</v>
      </c>
      <c r="F2522" t="s">
        <v>38</v>
      </c>
      <c r="G2522" t="s">
        <v>24</v>
      </c>
      <c r="H2522">
        <v>152</v>
      </c>
      <c r="I2522">
        <v>12</v>
      </c>
      <c r="J2522">
        <v>12.7</v>
      </c>
      <c r="K2522" s="5">
        <f t="shared" si="78"/>
        <v>0</v>
      </c>
      <c r="L2522">
        <v>0</v>
      </c>
      <c r="M2522">
        <v>0</v>
      </c>
      <c r="N2522" s="7">
        <f t="shared" si="79"/>
        <v>0</v>
      </c>
      <c r="O2522">
        <v>0</v>
      </c>
      <c r="P2522">
        <v>0</v>
      </c>
      <c r="Q2522">
        <v>9</v>
      </c>
      <c r="R2522">
        <v>4</v>
      </c>
      <c r="S2522" t="s">
        <v>7600</v>
      </c>
      <c r="T2522" t="s">
        <v>7703</v>
      </c>
      <c r="U2522" t="s">
        <v>14826</v>
      </c>
    </row>
    <row r="2523" spans="1:21" x14ac:dyDescent="0.3">
      <c r="A2523" t="s">
        <v>7704</v>
      </c>
      <c r="B2523" t="s">
        <v>7705</v>
      </c>
      <c r="C2523" t="s">
        <v>99</v>
      </c>
      <c r="D2523" t="s">
        <v>21</v>
      </c>
      <c r="E2523" t="s">
        <v>22</v>
      </c>
      <c r="F2523" t="s">
        <v>38</v>
      </c>
      <c r="G2523" t="s">
        <v>24</v>
      </c>
      <c r="H2523">
        <v>272</v>
      </c>
      <c r="I2523">
        <v>17</v>
      </c>
      <c r="J2523">
        <v>16</v>
      </c>
      <c r="K2523" s="5">
        <f t="shared" si="78"/>
        <v>1</v>
      </c>
      <c r="L2523">
        <v>0</v>
      </c>
      <c r="M2523">
        <v>0</v>
      </c>
      <c r="N2523" s="7">
        <f t="shared" si="79"/>
        <v>0</v>
      </c>
      <c r="O2523">
        <v>14</v>
      </c>
      <c r="P2523">
        <v>3</v>
      </c>
      <c r="Q2523">
        <v>25</v>
      </c>
      <c r="R2523">
        <v>4</v>
      </c>
      <c r="S2523" t="s">
        <v>7600</v>
      </c>
      <c r="T2523" t="s">
        <v>7706</v>
      </c>
      <c r="U2523" t="s">
        <v>14826</v>
      </c>
    </row>
    <row r="2524" spans="1:21" x14ac:dyDescent="0.3">
      <c r="A2524" t="s">
        <v>7707</v>
      </c>
      <c r="B2524" t="s">
        <v>7708</v>
      </c>
      <c r="C2524" t="s">
        <v>20</v>
      </c>
      <c r="D2524" t="s">
        <v>21</v>
      </c>
      <c r="E2524" t="s">
        <v>22</v>
      </c>
      <c r="F2524" t="s">
        <v>23</v>
      </c>
      <c r="G2524" t="s">
        <v>24</v>
      </c>
      <c r="H2524">
        <v>394</v>
      </c>
      <c r="I2524">
        <v>22</v>
      </c>
      <c r="J2524">
        <v>17.899999999999999</v>
      </c>
      <c r="K2524" s="5">
        <f t="shared" si="78"/>
        <v>1</v>
      </c>
      <c r="L2524">
        <v>7</v>
      </c>
      <c r="M2524">
        <v>15</v>
      </c>
      <c r="N2524" s="7">
        <f t="shared" si="79"/>
        <v>0.68181818181818177</v>
      </c>
      <c r="O2524">
        <v>0</v>
      </c>
      <c r="P2524">
        <v>0</v>
      </c>
      <c r="Q2524">
        <v>16</v>
      </c>
      <c r="R2524">
        <v>6</v>
      </c>
      <c r="S2524" t="s">
        <v>7600</v>
      </c>
      <c r="T2524" t="s">
        <v>7709</v>
      </c>
      <c r="U2524" t="s">
        <v>14826</v>
      </c>
    </row>
    <row r="2525" spans="1:21" x14ac:dyDescent="0.3">
      <c r="A2525" t="s">
        <v>7710</v>
      </c>
      <c r="B2525" t="s">
        <v>7711</v>
      </c>
      <c r="C2525" t="s">
        <v>20</v>
      </c>
      <c r="D2525" t="s">
        <v>21</v>
      </c>
      <c r="E2525" t="s">
        <v>22</v>
      </c>
      <c r="F2525" t="s">
        <v>38</v>
      </c>
      <c r="G2525" t="s">
        <v>24</v>
      </c>
      <c r="H2525">
        <v>405</v>
      </c>
      <c r="I2525">
        <v>20</v>
      </c>
      <c r="J2525">
        <v>20.2</v>
      </c>
      <c r="K2525" s="5">
        <f t="shared" si="78"/>
        <v>1</v>
      </c>
      <c r="L2525">
        <v>12</v>
      </c>
      <c r="M2525">
        <v>6</v>
      </c>
      <c r="N2525" s="7">
        <f t="shared" si="79"/>
        <v>0.33333333333333331</v>
      </c>
      <c r="O2525">
        <v>2</v>
      </c>
      <c r="P2525">
        <v>0</v>
      </c>
      <c r="Q2525">
        <v>17</v>
      </c>
      <c r="R2525">
        <v>15</v>
      </c>
      <c r="S2525" t="s">
        <v>7712</v>
      </c>
      <c r="T2525" t="s">
        <v>7713</v>
      </c>
      <c r="U2525" t="s">
        <v>14826</v>
      </c>
    </row>
    <row r="2526" spans="1:21" x14ac:dyDescent="0.3">
      <c r="A2526" t="s">
        <v>7714</v>
      </c>
      <c r="B2526" t="s">
        <v>7715</v>
      </c>
      <c r="C2526" t="s">
        <v>20</v>
      </c>
      <c r="D2526" t="s">
        <v>42</v>
      </c>
      <c r="E2526" t="s">
        <v>22</v>
      </c>
      <c r="F2526" t="s">
        <v>29</v>
      </c>
      <c r="G2526" t="s">
        <v>24</v>
      </c>
      <c r="H2526">
        <v>46</v>
      </c>
      <c r="I2526">
        <v>4</v>
      </c>
      <c r="J2526">
        <v>11.5</v>
      </c>
      <c r="K2526" s="5">
        <f t="shared" si="78"/>
        <v>0</v>
      </c>
      <c r="L2526">
        <v>0</v>
      </c>
      <c r="M2526">
        <v>0</v>
      </c>
      <c r="N2526" s="7">
        <f t="shared" si="79"/>
        <v>0</v>
      </c>
      <c r="O2526">
        <v>4</v>
      </c>
      <c r="P2526">
        <v>0</v>
      </c>
      <c r="Q2526">
        <v>2</v>
      </c>
      <c r="R2526">
        <v>15</v>
      </c>
      <c r="S2526" t="s">
        <v>7712</v>
      </c>
      <c r="T2526" t="s">
        <v>7716</v>
      </c>
      <c r="U2526" t="s">
        <v>14826</v>
      </c>
    </row>
    <row r="2527" spans="1:21" x14ac:dyDescent="0.3">
      <c r="A2527" t="s">
        <v>7717</v>
      </c>
      <c r="B2527" t="s">
        <v>7718</v>
      </c>
      <c r="C2527" t="s">
        <v>99</v>
      </c>
      <c r="D2527" t="s">
        <v>125</v>
      </c>
      <c r="E2527" t="s">
        <v>37</v>
      </c>
      <c r="F2527" t="s">
        <v>38</v>
      </c>
      <c r="G2527" t="s">
        <v>24</v>
      </c>
      <c r="H2527">
        <v>139</v>
      </c>
      <c r="I2527">
        <v>8</v>
      </c>
      <c r="J2527">
        <v>17.399999999999999</v>
      </c>
      <c r="K2527" s="5">
        <f t="shared" si="78"/>
        <v>1</v>
      </c>
      <c r="L2527">
        <v>0</v>
      </c>
      <c r="M2527">
        <v>0</v>
      </c>
      <c r="N2527" s="7">
        <f t="shared" si="79"/>
        <v>0</v>
      </c>
      <c r="O2527">
        <v>6</v>
      </c>
      <c r="P2527">
        <v>2</v>
      </c>
      <c r="Q2527">
        <v>7</v>
      </c>
      <c r="R2527">
        <v>8</v>
      </c>
      <c r="S2527" t="s">
        <v>7712</v>
      </c>
      <c r="T2527" t="s">
        <v>7719</v>
      </c>
      <c r="U2527" t="s">
        <v>14826</v>
      </c>
    </row>
    <row r="2528" spans="1:21" x14ac:dyDescent="0.3">
      <c r="A2528" t="s">
        <v>7720</v>
      </c>
      <c r="B2528" t="s">
        <v>7721</v>
      </c>
      <c r="C2528" t="s">
        <v>20</v>
      </c>
      <c r="D2528" t="s">
        <v>33</v>
      </c>
      <c r="E2528" t="s">
        <v>22</v>
      </c>
      <c r="F2528" t="s">
        <v>29</v>
      </c>
      <c r="G2528" t="s">
        <v>24</v>
      </c>
      <c r="H2528">
        <v>340</v>
      </c>
      <c r="I2528">
        <v>15</v>
      </c>
      <c r="J2528">
        <v>22.7</v>
      </c>
      <c r="K2528" s="5">
        <f t="shared" si="78"/>
        <v>1</v>
      </c>
      <c r="L2528">
        <v>6</v>
      </c>
      <c r="M2528">
        <v>6</v>
      </c>
      <c r="N2528" s="7">
        <f t="shared" si="79"/>
        <v>0.5</v>
      </c>
      <c r="O2528">
        <v>3</v>
      </c>
      <c r="P2528">
        <v>0</v>
      </c>
      <c r="Q2528">
        <v>4</v>
      </c>
      <c r="R2528">
        <v>8</v>
      </c>
      <c r="S2528" t="s">
        <v>7712</v>
      </c>
      <c r="T2528" t="s">
        <v>7722</v>
      </c>
      <c r="U2528" t="s">
        <v>14826</v>
      </c>
    </row>
    <row r="2529" spans="1:21" x14ac:dyDescent="0.3">
      <c r="A2529" t="s">
        <v>7723</v>
      </c>
      <c r="B2529" t="s">
        <v>7724</v>
      </c>
      <c r="C2529" t="s">
        <v>20</v>
      </c>
      <c r="D2529" t="s">
        <v>21</v>
      </c>
      <c r="E2529" t="s">
        <v>22</v>
      </c>
      <c r="F2529" t="s">
        <v>38</v>
      </c>
      <c r="G2529" t="s">
        <v>24</v>
      </c>
      <c r="H2529">
        <v>359</v>
      </c>
      <c r="I2529">
        <v>17</v>
      </c>
      <c r="J2529">
        <v>21.1</v>
      </c>
      <c r="K2529" s="5">
        <f t="shared" si="78"/>
        <v>1</v>
      </c>
      <c r="L2529">
        <v>9</v>
      </c>
      <c r="M2529">
        <v>4</v>
      </c>
      <c r="N2529" s="7">
        <f t="shared" si="79"/>
        <v>0.30769230769230771</v>
      </c>
      <c r="O2529">
        <v>2</v>
      </c>
      <c r="P2529">
        <v>2</v>
      </c>
      <c r="Q2529">
        <v>11</v>
      </c>
      <c r="R2529">
        <v>12.5</v>
      </c>
      <c r="S2529" t="s">
        <v>7712</v>
      </c>
      <c r="T2529" t="s">
        <v>7725</v>
      </c>
      <c r="U2529" t="s">
        <v>14826</v>
      </c>
    </row>
    <row r="2530" spans="1:21" x14ac:dyDescent="0.3">
      <c r="A2530" t="s">
        <v>7726</v>
      </c>
      <c r="B2530" t="s">
        <v>7727</v>
      </c>
      <c r="C2530" t="s">
        <v>20</v>
      </c>
      <c r="D2530" t="s">
        <v>33</v>
      </c>
      <c r="E2530" t="s">
        <v>22</v>
      </c>
      <c r="F2530" t="s">
        <v>23</v>
      </c>
      <c r="G2530" t="s">
        <v>24</v>
      </c>
      <c r="H2530">
        <v>101</v>
      </c>
      <c r="I2530">
        <v>9</v>
      </c>
      <c r="J2530">
        <v>11.2</v>
      </c>
      <c r="K2530" s="5">
        <f t="shared" si="78"/>
        <v>0</v>
      </c>
      <c r="L2530">
        <v>6</v>
      </c>
      <c r="M2530">
        <v>2</v>
      </c>
      <c r="N2530" s="7">
        <f t="shared" si="79"/>
        <v>0.25</v>
      </c>
      <c r="O2530">
        <v>1</v>
      </c>
      <c r="P2530">
        <v>0</v>
      </c>
      <c r="Q2530">
        <v>4</v>
      </c>
      <c r="R2530">
        <v>4</v>
      </c>
      <c r="S2530" t="s">
        <v>7712</v>
      </c>
      <c r="T2530" t="s">
        <v>7728</v>
      </c>
      <c r="U2530" t="s">
        <v>14826</v>
      </c>
    </row>
    <row r="2531" spans="1:21" x14ac:dyDescent="0.3">
      <c r="A2531" t="s">
        <v>7729</v>
      </c>
      <c r="B2531" t="s">
        <v>7730</v>
      </c>
      <c r="C2531" t="s">
        <v>20</v>
      </c>
      <c r="D2531" t="s">
        <v>42</v>
      </c>
      <c r="E2531" t="s">
        <v>22</v>
      </c>
      <c r="F2531" t="s">
        <v>23</v>
      </c>
      <c r="G2531" t="s">
        <v>24</v>
      </c>
      <c r="H2531">
        <v>256</v>
      </c>
      <c r="I2531">
        <v>11</v>
      </c>
      <c r="J2531">
        <v>23.3</v>
      </c>
      <c r="K2531" s="5">
        <f t="shared" si="78"/>
        <v>1</v>
      </c>
      <c r="L2531">
        <v>7</v>
      </c>
      <c r="M2531">
        <v>3</v>
      </c>
      <c r="N2531" s="7">
        <f t="shared" si="79"/>
        <v>0.3</v>
      </c>
      <c r="O2531">
        <v>1</v>
      </c>
      <c r="P2531">
        <v>0</v>
      </c>
      <c r="Q2531">
        <v>7</v>
      </c>
      <c r="R2531">
        <v>8</v>
      </c>
      <c r="S2531" t="s">
        <v>7712</v>
      </c>
      <c r="T2531" t="s">
        <v>7731</v>
      </c>
      <c r="U2531" t="s">
        <v>14826</v>
      </c>
    </row>
    <row r="2532" spans="1:21" x14ac:dyDescent="0.3">
      <c r="A2532" t="s">
        <v>7732</v>
      </c>
      <c r="B2532" t="s">
        <v>7733</v>
      </c>
      <c r="C2532" t="s">
        <v>20</v>
      </c>
      <c r="D2532" t="s">
        <v>21</v>
      </c>
      <c r="E2532" t="s">
        <v>49</v>
      </c>
      <c r="F2532" t="s">
        <v>38</v>
      </c>
      <c r="G2532" t="s">
        <v>24</v>
      </c>
      <c r="H2532">
        <v>484</v>
      </c>
      <c r="I2532">
        <v>27</v>
      </c>
      <c r="J2532">
        <v>17.899999999999999</v>
      </c>
      <c r="K2532" s="5">
        <f t="shared" si="78"/>
        <v>1</v>
      </c>
      <c r="L2532">
        <v>18</v>
      </c>
      <c r="M2532">
        <v>8</v>
      </c>
      <c r="N2532" s="7">
        <f t="shared" si="79"/>
        <v>0.30769230769230771</v>
      </c>
      <c r="O2532">
        <v>1</v>
      </c>
      <c r="P2532">
        <v>0</v>
      </c>
      <c r="Q2532">
        <v>14</v>
      </c>
      <c r="R2532">
        <v>15</v>
      </c>
      <c r="S2532" t="s">
        <v>7734</v>
      </c>
      <c r="T2532" t="s">
        <v>7735</v>
      </c>
      <c r="U2532" t="s">
        <v>14827</v>
      </c>
    </row>
    <row r="2533" spans="1:21" x14ac:dyDescent="0.3">
      <c r="A2533" t="s">
        <v>7736</v>
      </c>
      <c r="B2533" t="s">
        <v>7737</v>
      </c>
      <c r="C2533" t="s">
        <v>99</v>
      </c>
      <c r="D2533" t="s">
        <v>21</v>
      </c>
      <c r="E2533" t="s">
        <v>49</v>
      </c>
      <c r="F2533" t="s">
        <v>38</v>
      </c>
      <c r="G2533" t="s">
        <v>53</v>
      </c>
      <c r="H2533">
        <v>313</v>
      </c>
      <c r="I2533">
        <v>18</v>
      </c>
      <c r="J2533">
        <v>17.399999999999999</v>
      </c>
      <c r="K2533" s="5">
        <f t="shared" si="78"/>
        <v>1</v>
      </c>
      <c r="L2533">
        <v>0</v>
      </c>
      <c r="M2533">
        <v>0</v>
      </c>
      <c r="N2533" s="7">
        <f t="shared" si="79"/>
        <v>0</v>
      </c>
      <c r="O2533">
        <v>0</v>
      </c>
      <c r="P2533">
        <v>0</v>
      </c>
      <c r="Q2533">
        <v>12</v>
      </c>
      <c r="R2533">
        <v>15</v>
      </c>
      <c r="S2533" t="s">
        <v>7734</v>
      </c>
      <c r="T2533" t="s">
        <v>7738</v>
      </c>
      <c r="U2533" t="s">
        <v>14827</v>
      </c>
    </row>
    <row r="2534" spans="1:21" x14ac:dyDescent="0.3">
      <c r="A2534" t="s">
        <v>7739</v>
      </c>
      <c r="B2534" t="s">
        <v>7740</v>
      </c>
      <c r="C2534" t="s">
        <v>20</v>
      </c>
      <c r="D2534" t="s">
        <v>42</v>
      </c>
      <c r="E2534" t="s">
        <v>22</v>
      </c>
      <c r="F2534" t="s">
        <v>23</v>
      </c>
      <c r="G2534" t="s">
        <v>24</v>
      </c>
      <c r="H2534">
        <v>221</v>
      </c>
      <c r="I2534">
        <v>10</v>
      </c>
      <c r="J2534">
        <v>22.1</v>
      </c>
      <c r="K2534" s="5">
        <f t="shared" si="78"/>
        <v>1</v>
      </c>
      <c r="L2534">
        <v>7</v>
      </c>
      <c r="M2534">
        <v>3</v>
      </c>
      <c r="N2534" s="7">
        <f t="shared" si="79"/>
        <v>0.3</v>
      </c>
      <c r="O2534">
        <v>0</v>
      </c>
      <c r="P2534">
        <v>0</v>
      </c>
      <c r="Q2534">
        <v>6</v>
      </c>
      <c r="R2534">
        <v>5</v>
      </c>
      <c r="S2534" t="s">
        <v>7734</v>
      </c>
      <c r="T2534" t="s">
        <v>7741</v>
      </c>
      <c r="U2534" t="s">
        <v>14827</v>
      </c>
    </row>
    <row r="2535" spans="1:21" x14ac:dyDescent="0.3">
      <c r="A2535" t="s">
        <v>7742</v>
      </c>
      <c r="B2535" t="s">
        <v>7743</v>
      </c>
      <c r="C2535" t="s">
        <v>20</v>
      </c>
      <c r="D2535" t="s">
        <v>21</v>
      </c>
      <c r="E2535" t="s">
        <v>22</v>
      </c>
      <c r="F2535" t="s">
        <v>29</v>
      </c>
      <c r="G2535" t="s">
        <v>24</v>
      </c>
      <c r="H2535">
        <v>115</v>
      </c>
      <c r="I2535">
        <v>7</v>
      </c>
      <c r="J2535">
        <v>16.399999999999999</v>
      </c>
      <c r="K2535" s="5">
        <f t="shared" si="78"/>
        <v>1</v>
      </c>
      <c r="L2535">
        <v>0</v>
      </c>
      <c r="M2535">
        <v>0</v>
      </c>
      <c r="N2535" s="7">
        <f t="shared" si="79"/>
        <v>0</v>
      </c>
      <c r="O2535">
        <v>2</v>
      </c>
      <c r="P2535">
        <v>1</v>
      </c>
      <c r="Q2535">
        <v>2</v>
      </c>
      <c r="R2535">
        <v>1.5</v>
      </c>
      <c r="S2535" t="s">
        <v>7734</v>
      </c>
      <c r="T2535" t="s">
        <v>7744</v>
      </c>
      <c r="U2535" t="s">
        <v>14827</v>
      </c>
    </row>
    <row r="2536" spans="1:21" x14ac:dyDescent="0.3">
      <c r="A2536" t="s">
        <v>7745</v>
      </c>
      <c r="B2536" t="s">
        <v>7746</v>
      </c>
      <c r="C2536" t="s">
        <v>20</v>
      </c>
      <c r="D2536" t="s">
        <v>213</v>
      </c>
      <c r="E2536" t="s">
        <v>22</v>
      </c>
      <c r="F2536" t="s">
        <v>29</v>
      </c>
      <c r="G2536" t="s">
        <v>24</v>
      </c>
      <c r="H2536">
        <v>9</v>
      </c>
      <c r="I2536">
        <v>1</v>
      </c>
      <c r="J2536">
        <v>9</v>
      </c>
      <c r="K2536" s="5">
        <f t="shared" si="78"/>
        <v>0</v>
      </c>
      <c r="L2536">
        <v>0</v>
      </c>
      <c r="M2536">
        <v>0</v>
      </c>
      <c r="N2536" s="7">
        <f t="shared" si="79"/>
        <v>0</v>
      </c>
      <c r="O2536">
        <v>1</v>
      </c>
      <c r="P2536">
        <v>0</v>
      </c>
      <c r="Q2536">
        <v>1</v>
      </c>
      <c r="R2536">
        <v>7</v>
      </c>
      <c r="S2536" t="s">
        <v>7734</v>
      </c>
      <c r="T2536" t="s">
        <v>7747</v>
      </c>
      <c r="U2536" t="s">
        <v>14827</v>
      </c>
    </row>
    <row r="2537" spans="1:21" x14ac:dyDescent="0.3">
      <c r="A2537" t="s">
        <v>7748</v>
      </c>
      <c r="B2537" t="s">
        <v>7749</v>
      </c>
      <c r="C2537" t="s">
        <v>99</v>
      </c>
      <c r="D2537" t="s">
        <v>125</v>
      </c>
      <c r="E2537" t="s">
        <v>22</v>
      </c>
      <c r="F2537" t="s">
        <v>23</v>
      </c>
      <c r="G2537" t="s">
        <v>24</v>
      </c>
      <c r="H2537">
        <v>9</v>
      </c>
      <c r="I2537">
        <v>4</v>
      </c>
      <c r="J2537">
        <v>2.2000000000000002</v>
      </c>
      <c r="K2537" s="5">
        <f t="shared" si="78"/>
        <v>0</v>
      </c>
      <c r="L2537">
        <v>0</v>
      </c>
      <c r="M2537">
        <v>0</v>
      </c>
      <c r="N2537" s="7">
        <f t="shared" si="79"/>
        <v>0</v>
      </c>
      <c r="O2537">
        <v>3</v>
      </c>
      <c r="P2537">
        <v>1</v>
      </c>
      <c r="Q2537">
        <v>3</v>
      </c>
      <c r="R2537">
        <v>3</v>
      </c>
      <c r="S2537" t="s">
        <v>7734</v>
      </c>
      <c r="T2537" t="s">
        <v>7750</v>
      </c>
      <c r="U2537" t="s">
        <v>14827</v>
      </c>
    </row>
    <row r="2538" spans="1:21" x14ac:dyDescent="0.3">
      <c r="A2538" t="s">
        <v>7751</v>
      </c>
      <c r="B2538" t="s">
        <v>7752</v>
      </c>
      <c r="C2538" t="s">
        <v>99</v>
      </c>
      <c r="D2538" t="s">
        <v>125</v>
      </c>
      <c r="E2538" t="s">
        <v>37</v>
      </c>
      <c r="F2538" t="s">
        <v>38</v>
      </c>
      <c r="G2538" t="s">
        <v>24</v>
      </c>
      <c r="H2538">
        <v>30</v>
      </c>
      <c r="I2538">
        <v>5</v>
      </c>
      <c r="J2538">
        <v>6</v>
      </c>
      <c r="K2538" s="5">
        <f t="shared" si="78"/>
        <v>0</v>
      </c>
      <c r="L2538">
        <v>0</v>
      </c>
      <c r="M2538">
        <v>0</v>
      </c>
      <c r="N2538" s="7">
        <f t="shared" si="79"/>
        <v>0</v>
      </c>
      <c r="O2538">
        <v>0</v>
      </c>
      <c r="P2538">
        <v>0</v>
      </c>
      <c r="Q2538">
        <v>2</v>
      </c>
      <c r="R2538">
        <v>3</v>
      </c>
      <c r="S2538" t="s">
        <v>7753</v>
      </c>
      <c r="T2538" t="s">
        <v>7754</v>
      </c>
      <c r="U2538" t="s">
        <v>14827</v>
      </c>
    </row>
    <row r="2539" spans="1:21" x14ac:dyDescent="0.3">
      <c r="A2539" t="s">
        <v>7755</v>
      </c>
      <c r="B2539" t="s">
        <v>7756</v>
      </c>
      <c r="C2539" t="s">
        <v>20</v>
      </c>
      <c r="D2539" t="s">
        <v>213</v>
      </c>
      <c r="E2539" t="s">
        <v>22</v>
      </c>
      <c r="F2539" t="s">
        <v>29</v>
      </c>
      <c r="G2539" t="s">
        <v>24</v>
      </c>
      <c r="H2539">
        <v>11</v>
      </c>
      <c r="I2539">
        <v>3</v>
      </c>
      <c r="J2539">
        <v>3.7</v>
      </c>
      <c r="K2539" s="5">
        <f t="shared" si="78"/>
        <v>0</v>
      </c>
      <c r="L2539">
        <v>0</v>
      </c>
      <c r="M2539">
        <v>0</v>
      </c>
      <c r="N2539" s="7">
        <f t="shared" si="79"/>
        <v>0</v>
      </c>
      <c r="O2539">
        <v>0</v>
      </c>
      <c r="P2539">
        <v>3</v>
      </c>
      <c r="Q2539">
        <v>3</v>
      </c>
      <c r="R2539">
        <v>2</v>
      </c>
      <c r="S2539" t="s">
        <v>7753</v>
      </c>
      <c r="T2539" t="s">
        <v>7757</v>
      </c>
      <c r="U2539" t="s">
        <v>14827</v>
      </c>
    </row>
    <row r="2540" spans="1:21" x14ac:dyDescent="0.3">
      <c r="A2540" t="s">
        <v>7758</v>
      </c>
      <c r="B2540" t="s">
        <v>7759</v>
      </c>
      <c r="C2540" t="s">
        <v>20</v>
      </c>
      <c r="D2540" t="s">
        <v>213</v>
      </c>
      <c r="E2540" t="s">
        <v>37</v>
      </c>
      <c r="F2540" t="s">
        <v>23</v>
      </c>
      <c r="G2540" t="s">
        <v>24</v>
      </c>
      <c r="H2540">
        <v>176</v>
      </c>
      <c r="I2540">
        <v>10</v>
      </c>
      <c r="J2540">
        <v>17.600000000000001</v>
      </c>
      <c r="K2540" s="5">
        <f t="shared" si="78"/>
        <v>1</v>
      </c>
      <c r="L2540">
        <v>3</v>
      </c>
      <c r="M2540">
        <v>4</v>
      </c>
      <c r="N2540" s="7">
        <f t="shared" si="79"/>
        <v>0.5714285714285714</v>
      </c>
      <c r="O2540">
        <v>2</v>
      </c>
      <c r="P2540">
        <v>1</v>
      </c>
      <c r="Q2540">
        <v>9</v>
      </c>
      <c r="R2540">
        <v>5</v>
      </c>
      <c r="S2540" t="s">
        <v>7734</v>
      </c>
      <c r="T2540" t="s">
        <v>7760</v>
      </c>
      <c r="U2540" t="s">
        <v>14827</v>
      </c>
    </row>
    <row r="2541" spans="1:21" x14ac:dyDescent="0.3">
      <c r="A2541" t="s">
        <v>7761</v>
      </c>
      <c r="B2541" t="s">
        <v>7762</v>
      </c>
      <c r="C2541" t="s">
        <v>20</v>
      </c>
      <c r="D2541" t="s">
        <v>21</v>
      </c>
      <c r="E2541" t="s">
        <v>22</v>
      </c>
      <c r="F2541" t="s">
        <v>29</v>
      </c>
      <c r="G2541" t="s">
        <v>24</v>
      </c>
      <c r="H2541">
        <v>29</v>
      </c>
      <c r="I2541">
        <v>3</v>
      </c>
      <c r="J2541">
        <v>9.6999999999999993</v>
      </c>
      <c r="K2541" s="5">
        <f t="shared" si="78"/>
        <v>0</v>
      </c>
      <c r="L2541">
        <v>0</v>
      </c>
      <c r="M2541">
        <v>0</v>
      </c>
      <c r="N2541" s="7">
        <f t="shared" si="79"/>
        <v>0</v>
      </c>
      <c r="O2541">
        <v>1</v>
      </c>
      <c r="P2541">
        <v>2</v>
      </c>
      <c r="Q2541">
        <v>2</v>
      </c>
      <c r="R2541">
        <v>1.5</v>
      </c>
      <c r="S2541" t="s">
        <v>7734</v>
      </c>
      <c r="T2541" t="s">
        <v>7763</v>
      </c>
      <c r="U2541" t="s">
        <v>14827</v>
      </c>
    </row>
    <row r="2542" spans="1:21" x14ac:dyDescent="0.3">
      <c r="A2542" t="s">
        <v>7764</v>
      </c>
      <c r="B2542" t="s">
        <v>7765</v>
      </c>
      <c r="C2542" t="s">
        <v>20</v>
      </c>
      <c r="D2542" t="s">
        <v>21</v>
      </c>
      <c r="E2542" t="s">
        <v>22</v>
      </c>
      <c r="F2542" t="s">
        <v>29</v>
      </c>
      <c r="G2542" t="s">
        <v>24</v>
      </c>
      <c r="H2542">
        <v>274</v>
      </c>
      <c r="I2542">
        <v>15</v>
      </c>
      <c r="J2542">
        <v>18.3</v>
      </c>
      <c r="K2542" s="5">
        <f t="shared" si="78"/>
        <v>1</v>
      </c>
      <c r="L2542">
        <v>7</v>
      </c>
      <c r="M2542">
        <v>3</v>
      </c>
      <c r="N2542" s="7">
        <f t="shared" si="79"/>
        <v>0.3</v>
      </c>
      <c r="O2542">
        <v>2</v>
      </c>
      <c r="P2542">
        <v>3</v>
      </c>
      <c r="Q2542">
        <v>16</v>
      </c>
      <c r="R2542">
        <v>210</v>
      </c>
      <c r="S2542" t="s">
        <v>7734</v>
      </c>
      <c r="T2542" t="s">
        <v>7766</v>
      </c>
      <c r="U2542" t="s">
        <v>14827</v>
      </c>
    </row>
    <row r="2543" spans="1:21" x14ac:dyDescent="0.3">
      <c r="A2543" t="s">
        <v>7767</v>
      </c>
      <c r="B2543" t="s">
        <v>7768</v>
      </c>
      <c r="C2543" t="s">
        <v>20</v>
      </c>
      <c r="D2543" t="s">
        <v>21</v>
      </c>
      <c r="E2543" t="s">
        <v>22</v>
      </c>
      <c r="F2543" t="s">
        <v>23</v>
      </c>
      <c r="G2543" t="s">
        <v>24</v>
      </c>
      <c r="H2543">
        <v>182</v>
      </c>
      <c r="I2543">
        <v>10</v>
      </c>
      <c r="J2543">
        <v>18.2</v>
      </c>
      <c r="K2543" s="5">
        <f t="shared" si="78"/>
        <v>1</v>
      </c>
      <c r="L2543">
        <v>4</v>
      </c>
      <c r="M2543">
        <v>4</v>
      </c>
      <c r="N2543" s="7">
        <f t="shared" si="79"/>
        <v>0.5</v>
      </c>
      <c r="O2543">
        <v>2</v>
      </c>
      <c r="P2543">
        <v>0</v>
      </c>
      <c r="Q2543">
        <v>7</v>
      </c>
      <c r="R2543">
        <v>10</v>
      </c>
      <c r="S2543" t="s">
        <v>7734</v>
      </c>
      <c r="T2543" t="s">
        <v>7769</v>
      </c>
      <c r="U2543" t="s">
        <v>14827</v>
      </c>
    </row>
    <row r="2544" spans="1:21" x14ac:dyDescent="0.3">
      <c r="A2544" t="s">
        <v>7770</v>
      </c>
      <c r="B2544" t="s">
        <v>7771</v>
      </c>
      <c r="C2544" t="s">
        <v>20</v>
      </c>
      <c r="D2544" t="s">
        <v>42</v>
      </c>
      <c r="E2544" t="s">
        <v>22</v>
      </c>
      <c r="F2544" t="s">
        <v>29</v>
      </c>
      <c r="G2544" t="s">
        <v>24</v>
      </c>
      <c r="H2544">
        <v>48</v>
      </c>
      <c r="I2544">
        <v>5</v>
      </c>
      <c r="J2544">
        <v>9.6</v>
      </c>
      <c r="K2544" s="5">
        <f t="shared" si="78"/>
        <v>0</v>
      </c>
      <c r="L2544">
        <v>1</v>
      </c>
      <c r="M2544">
        <v>0</v>
      </c>
      <c r="N2544" s="7">
        <f t="shared" si="79"/>
        <v>0</v>
      </c>
      <c r="O2544">
        <v>3</v>
      </c>
      <c r="P2544">
        <v>1</v>
      </c>
      <c r="Q2544">
        <v>1</v>
      </c>
      <c r="R2544">
        <v>2</v>
      </c>
      <c r="S2544" t="s">
        <v>7753</v>
      </c>
      <c r="T2544" t="s">
        <v>7772</v>
      </c>
      <c r="U2544" t="s">
        <v>14827</v>
      </c>
    </row>
    <row r="2545" spans="1:21" x14ac:dyDescent="0.3">
      <c r="A2545" t="s">
        <v>7773</v>
      </c>
      <c r="B2545" t="s">
        <v>7774</v>
      </c>
      <c r="C2545" t="s">
        <v>20</v>
      </c>
      <c r="D2545" t="s">
        <v>21</v>
      </c>
      <c r="E2545" t="s">
        <v>37</v>
      </c>
      <c r="F2545" t="s">
        <v>38</v>
      </c>
      <c r="G2545" t="s">
        <v>24</v>
      </c>
      <c r="H2545">
        <v>453</v>
      </c>
      <c r="I2545">
        <v>24</v>
      </c>
      <c r="J2545">
        <v>18.899999999999999</v>
      </c>
      <c r="K2545" s="5">
        <f t="shared" si="78"/>
        <v>1</v>
      </c>
      <c r="L2545">
        <v>10</v>
      </c>
      <c r="M2545">
        <v>11</v>
      </c>
      <c r="N2545" s="7">
        <f t="shared" si="79"/>
        <v>0.52380952380952384</v>
      </c>
      <c r="O2545">
        <v>1</v>
      </c>
      <c r="P2545">
        <v>2</v>
      </c>
      <c r="Q2545">
        <v>18</v>
      </c>
      <c r="R2545">
        <v>13</v>
      </c>
      <c r="S2545" t="s">
        <v>7753</v>
      </c>
      <c r="T2545" t="s">
        <v>7775</v>
      </c>
      <c r="U2545" t="s">
        <v>14827</v>
      </c>
    </row>
    <row r="2546" spans="1:21" x14ac:dyDescent="0.3">
      <c r="A2546" t="s">
        <v>7776</v>
      </c>
      <c r="B2546" t="s">
        <v>7777</v>
      </c>
      <c r="C2546" t="s">
        <v>20</v>
      </c>
      <c r="D2546" t="s">
        <v>21</v>
      </c>
      <c r="E2546" t="s">
        <v>49</v>
      </c>
      <c r="F2546" t="s">
        <v>23</v>
      </c>
      <c r="G2546" t="s">
        <v>24</v>
      </c>
      <c r="H2546">
        <v>100</v>
      </c>
      <c r="I2546">
        <v>10</v>
      </c>
      <c r="J2546">
        <v>10</v>
      </c>
      <c r="K2546" s="5">
        <f t="shared" si="78"/>
        <v>0</v>
      </c>
      <c r="L2546">
        <v>5</v>
      </c>
      <c r="M2546">
        <v>4</v>
      </c>
      <c r="N2546" s="7">
        <f t="shared" si="79"/>
        <v>0.44444444444444442</v>
      </c>
      <c r="O2546">
        <v>1</v>
      </c>
      <c r="P2546">
        <v>0</v>
      </c>
      <c r="Q2546">
        <v>4</v>
      </c>
      <c r="R2546">
        <v>1.5</v>
      </c>
      <c r="S2546" t="s">
        <v>7753</v>
      </c>
      <c r="T2546" t="s">
        <v>7778</v>
      </c>
      <c r="U2546" t="s">
        <v>14827</v>
      </c>
    </row>
    <row r="2547" spans="1:21" x14ac:dyDescent="0.3">
      <c r="A2547" t="s">
        <v>7779</v>
      </c>
      <c r="B2547" t="s">
        <v>7780</v>
      </c>
      <c r="C2547" t="s">
        <v>20</v>
      </c>
      <c r="D2547" t="s">
        <v>21</v>
      </c>
      <c r="E2547" t="s">
        <v>22</v>
      </c>
      <c r="F2547" t="s">
        <v>29</v>
      </c>
      <c r="G2547" t="s">
        <v>24</v>
      </c>
      <c r="H2547">
        <v>90</v>
      </c>
      <c r="I2547">
        <v>8</v>
      </c>
      <c r="J2547">
        <v>11.2</v>
      </c>
      <c r="K2547" s="5">
        <f t="shared" si="78"/>
        <v>0</v>
      </c>
      <c r="L2547">
        <v>2</v>
      </c>
      <c r="M2547">
        <v>2</v>
      </c>
      <c r="N2547" s="7">
        <f t="shared" si="79"/>
        <v>0.5</v>
      </c>
      <c r="O2547">
        <v>2</v>
      </c>
      <c r="P2547">
        <v>2</v>
      </c>
      <c r="Q2547">
        <v>2</v>
      </c>
      <c r="R2547">
        <v>1</v>
      </c>
      <c r="S2547" t="s">
        <v>7753</v>
      </c>
      <c r="T2547" t="s">
        <v>7781</v>
      </c>
      <c r="U2547" t="s">
        <v>14827</v>
      </c>
    </row>
    <row r="2548" spans="1:21" x14ac:dyDescent="0.3">
      <c r="A2548" t="s">
        <v>7782</v>
      </c>
      <c r="B2548" t="s">
        <v>7783</v>
      </c>
      <c r="C2548" t="s">
        <v>20</v>
      </c>
      <c r="D2548" t="s">
        <v>21</v>
      </c>
      <c r="E2548" t="s">
        <v>22</v>
      </c>
      <c r="F2548" t="s">
        <v>29</v>
      </c>
      <c r="G2548" t="s">
        <v>24</v>
      </c>
      <c r="H2548">
        <v>12</v>
      </c>
      <c r="I2548">
        <v>3</v>
      </c>
      <c r="J2548">
        <v>4</v>
      </c>
      <c r="K2548" s="5">
        <f t="shared" si="78"/>
        <v>0</v>
      </c>
      <c r="L2548">
        <v>0</v>
      </c>
      <c r="M2548">
        <v>0</v>
      </c>
      <c r="N2548" s="7">
        <f t="shared" si="79"/>
        <v>0</v>
      </c>
      <c r="O2548">
        <v>2</v>
      </c>
      <c r="P2548">
        <v>1</v>
      </c>
      <c r="Q2548">
        <v>2</v>
      </c>
      <c r="R2548">
        <v>120</v>
      </c>
      <c r="S2548" t="s">
        <v>7753</v>
      </c>
      <c r="T2548" t="s">
        <v>7784</v>
      </c>
      <c r="U2548" t="s">
        <v>14827</v>
      </c>
    </row>
    <row r="2549" spans="1:21" x14ac:dyDescent="0.3">
      <c r="A2549" t="s">
        <v>7785</v>
      </c>
      <c r="B2549" t="s">
        <v>7786</v>
      </c>
      <c r="C2549" t="s">
        <v>20</v>
      </c>
      <c r="D2549" t="s">
        <v>42</v>
      </c>
      <c r="E2549" t="s">
        <v>22</v>
      </c>
      <c r="F2549" t="s">
        <v>29</v>
      </c>
      <c r="G2549" t="s">
        <v>24</v>
      </c>
      <c r="H2549">
        <v>43</v>
      </c>
      <c r="I2549">
        <v>2</v>
      </c>
      <c r="J2549">
        <v>21.5</v>
      </c>
      <c r="K2549" s="5">
        <f t="shared" si="78"/>
        <v>1</v>
      </c>
      <c r="L2549">
        <v>0</v>
      </c>
      <c r="M2549">
        <v>0</v>
      </c>
      <c r="N2549" s="7">
        <f t="shared" si="79"/>
        <v>0</v>
      </c>
      <c r="O2549">
        <v>2</v>
      </c>
      <c r="P2549">
        <v>0</v>
      </c>
      <c r="Q2549">
        <v>1</v>
      </c>
      <c r="R2549">
        <v>6.5</v>
      </c>
      <c r="S2549" t="s">
        <v>7734</v>
      </c>
      <c r="T2549" t="s">
        <v>7787</v>
      </c>
      <c r="U2549" t="s">
        <v>14827</v>
      </c>
    </row>
    <row r="2550" spans="1:21" x14ac:dyDescent="0.3">
      <c r="A2550" t="s">
        <v>7788</v>
      </c>
      <c r="B2550" t="s">
        <v>7789</v>
      </c>
      <c r="C2550" t="s">
        <v>20</v>
      </c>
      <c r="D2550" t="s">
        <v>213</v>
      </c>
      <c r="E2550" t="s">
        <v>49</v>
      </c>
      <c r="F2550" t="s">
        <v>29</v>
      </c>
      <c r="G2550" t="s">
        <v>24</v>
      </c>
      <c r="H2550">
        <v>93</v>
      </c>
      <c r="I2550">
        <v>4</v>
      </c>
      <c r="J2550">
        <v>23.2</v>
      </c>
      <c r="K2550" s="5">
        <f t="shared" si="78"/>
        <v>1</v>
      </c>
      <c r="L2550">
        <v>1</v>
      </c>
      <c r="M2550">
        <v>0</v>
      </c>
      <c r="N2550" s="7">
        <f t="shared" si="79"/>
        <v>0</v>
      </c>
      <c r="O2550">
        <v>3</v>
      </c>
      <c r="P2550">
        <v>0</v>
      </c>
      <c r="Q2550">
        <v>3</v>
      </c>
      <c r="R2550">
        <v>6</v>
      </c>
      <c r="S2550" t="s">
        <v>7734</v>
      </c>
      <c r="T2550" t="s">
        <v>7790</v>
      </c>
      <c r="U2550" t="s">
        <v>14827</v>
      </c>
    </row>
    <row r="2551" spans="1:21" x14ac:dyDescent="0.3">
      <c r="A2551" t="s">
        <v>7791</v>
      </c>
      <c r="B2551" t="s">
        <v>7792</v>
      </c>
      <c r="C2551" t="s">
        <v>20</v>
      </c>
      <c r="D2551" t="s">
        <v>42</v>
      </c>
      <c r="E2551" t="s">
        <v>22</v>
      </c>
      <c r="F2551" t="s">
        <v>38</v>
      </c>
      <c r="G2551" t="s">
        <v>24</v>
      </c>
      <c r="H2551">
        <v>194</v>
      </c>
      <c r="I2551">
        <v>11</v>
      </c>
      <c r="J2551">
        <v>17.600000000000001</v>
      </c>
      <c r="K2551" s="5">
        <f t="shared" si="78"/>
        <v>1</v>
      </c>
      <c r="L2551">
        <v>7</v>
      </c>
      <c r="M2551">
        <v>3</v>
      </c>
      <c r="N2551" s="7">
        <f t="shared" si="79"/>
        <v>0.3</v>
      </c>
      <c r="O2551">
        <v>1</v>
      </c>
      <c r="P2551">
        <v>0</v>
      </c>
      <c r="Q2551">
        <v>7</v>
      </c>
      <c r="R2551">
        <v>30</v>
      </c>
      <c r="S2551" t="s">
        <v>7734</v>
      </c>
      <c r="T2551" t="s">
        <v>7793</v>
      </c>
      <c r="U2551" t="s">
        <v>14827</v>
      </c>
    </row>
    <row r="2552" spans="1:21" x14ac:dyDescent="0.3">
      <c r="A2552" t="s">
        <v>7794</v>
      </c>
      <c r="B2552" t="s">
        <v>7795</v>
      </c>
      <c r="C2552" t="s">
        <v>20</v>
      </c>
      <c r="D2552" t="s">
        <v>42</v>
      </c>
      <c r="E2552" t="s">
        <v>49</v>
      </c>
      <c r="F2552" t="s">
        <v>29</v>
      </c>
      <c r="G2552" t="s">
        <v>24</v>
      </c>
      <c r="H2552">
        <v>499</v>
      </c>
      <c r="I2552">
        <v>24</v>
      </c>
      <c r="J2552">
        <v>20.8</v>
      </c>
      <c r="K2552" s="5">
        <f t="shared" si="78"/>
        <v>1</v>
      </c>
      <c r="L2552">
        <v>16</v>
      </c>
      <c r="M2552">
        <v>5</v>
      </c>
      <c r="N2552" s="7">
        <f t="shared" si="79"/>
        <v>0.23809523809523808</v>
      </c>
      <c r="O2552">
        <v>1</v>
      </c>
      <c r="P2552">
        <v>2</v>
      </c>
      <c r="Q2552">
        <v>13</v>
      </c>
      <c r="R2552">
        <v>8</v>
      </c>
      <c r="S2552" t="s">
        <v>7734</v>
      </c>
      <c r="T2552" t="s">
        <v>7796</v>
      </c>
      <c r="U2552" t="s">
        <v>14827</v>
      </c>
    </row>
    <row r="2553" spans="1:21" x14ac:dyDescent="0.3">
      <c r="A2553" t="s">
        <v>7797</v>
      </c>
      <c r="B2553" t="s">
        <v>7798</v>
      </c>
      <c r="C2553" t="s">
        <v>20</v>
      </c>
      <c r="D2553" t="s">
        <v>42</v>
      </c>
      <c r="E2553" t="s">
        <v>37</v>
      </c>
      <c r="F2553" t="s">
        <v>38</v>
      </c>
      <c r="G2553" t="s">
        <v>24</v>
      </c>
      <c r="H2553">
        <v>20</v>
      </c>
      <c r="I2553">
        <v>3</v>
      </c>
      <c r="J2553">
        <v>6.7</v>
      </c>
      <c r="K2553" s="5">
        <f t="shared" si="78"/>
        <v>0</v>
      </c>
      <c r="L2553">
        <v>0</v>
      </c>
      <c r="M2553">
        <v>1</v>
      </c>
      <c r="N2553" s="7">
        <f t="shared" si="79"/>
        <v>1</v>
      </c>
      <c r="O2553">
        <v>1</v>
      </c>
      <c r="P2553">
        <v>1</v>
      </c>
      <c r="Q2553">
        <v>3</v>
      </c>
      <c r="R2553">
        <v>8.6</v>
      </c>
      <c r="S2553" t="s">
        <v>7734</v>
      </c>
      <c r="T2553" t="s">
        <v>7799</v>
      </c>
      <c r="U2553" t="s">
        <v>14827</v>
      </c>
    </row>
    <row r="2554" spans="1:21" x14ac:dyDescent="0.3">
      <c r="A2554" t="s">
        <v>7800</v>
      </c>
      <c r="B2554" t="s">
        <v>7801</v>
      </c>
      <c r="C2554" t="s">
        <v>20</v>
      </c>
      <c r="D2554" t="s">
        <v>21</v>
      </c>
      <c r="E2554" t="s">
        <v>22</v>
      </c>
      <c r="F2554" t="s">
        <v>29</v>
      </c>
      <c r="G2554" t="s">
        <v>24</v>
      </c>
      <c r="H2554">
        <v>336</v>
      </c>
      <c r="I2554">
        <v>21</v>
      </c>
      <c r="J2554">
        <v>16</v>
      </c>
      <c r="K2554" s="5">
        <f t="shared" si="78"/>
        <v>1</v>
      </c>
      <c r="L2554">
        <v>11</v>
      </c>
      <c r="M2554">
        <v>3</v>
      </c>
      <c r="N2554" s="7">
        <f t="shared" si="79"/>
        <v>0.21428571428571427</v>
      </c>
      <c r="O2554">
        <v>3</v>
      </c>
      <c r="P2554">
        <v>4</v>
      </c>
      <c r="Q2554">
        <v>18</v>
      </c>
      <c r="R2554">
        <v>14</v>
      </c>
      <c r="S2554" t="s">
        <v>7734</v>
      </c>
      <c r="T2554" t="s">
        <v>7802</v>
      </c>
      <c r="U2554" t="s">
        <v>14827</v>
      </c>
    </row>
    <row r="2555" spans="1:21" x14ac:dyDescent="0.3">
      <c r="A2555" t="s">
        <v>7803</v>
      </c>
      <c r="B2555" t="s">
        <v>7804</v>
      </c>
      <c r="C2555" t="s">
        <v>20</v>
      </c>
      <c r="D2555" t="s">
        <v>42</v>
      </c>
      <c r="E2555" t="s">
        <v>37</v>
      </c>
      <c r="F2555" t="s">
        <v>38</v>
      </c>
      <c r="G2555" t="s">
        <v>24</v>
      </c>
      <c r="H2555">
        <v>59</v>
      </c>
      <c r="I2555">
        <v>6</v>
      </c>
      <c r="J2555">
        <v>9.8000000000000007</v>
      </c>
      <c r="K2555" s="5">
        <f t="shared" si="78"/>
        <v>0</v>
      </c>
      <c r="L2555">
        <v>0</v>
      </c>
      <c r="M2555">
        <v>2</v>
      </c>
      <c r="N2555" s="7">
        <f t="shared" si="79"/>
        <v>1</v>
      </c>
      <c r="O2555">
        <v>3</v>
      </c>
      <c r="P2555">
        <v>1</v>
      </c>
      <c r="Q2555">
        <v>3</v>
      </c>
      <c r="R2555">
        <v>25</v>
      </c>
      <c r="S2555" t="s">
        <v>7734</v>
      </c>
      <c r="T2555" t="s">
        <v>7805</v>
      </c>
      <c r="U2555" t="s">
        <v>14827</v>
      </c>
    </row>
    <row r="2556" spans="1:21" x14ac:dyDescent="0.3">
      <c r="A2556" t="s">
        <v>7806</v>
      </c>
      <c r="B2556" t="s">
        <v>7603</v>
      </c>
      <c r="C2556" t="s">
        <v>20</v>
      </c>
      <c r="D2556" t="s">
        <v>21</v>
      </c>
      <c r="E2556" t="s">
        <v>22</v>
      </c>
      <c r="F2556" t="s">
        <v>23</v>
      </c>
      <c r="G2556" t="s">
        <v>24</v>
      </c>
      <c r="H2556">
        <v>152</v>
      </c>
      <c r="I2556">
        <v>9</v>
      </c>
      <c r="J2556">
        <v>16.899999999999999</v>
      </c>
      <c r="K2556" s="5">
        <f t="shared" si="78"/>
        <v>1</v>
      </c>
      <c r="L2556">
        <v>7</v>
      </c>
      <c r="M2556">
        <v>2</v>
      </c>
      <c r="N2556" s="7">
        <f t="shared" si="79"/>
        <v>0.22222222222222221</v>
      </c>
      <c r="O2556">
        <v>0</v>
      </c>
      <c r="P2556">
        <v>0</v>
      </c>
      <c r="Q2556">
        <v>7</v>
      </c>
      <c r="R2556">
        <v>10</v>
      </c>
      <c r="S2556" t="s">
        <v>7734</v>
      </c>
      <c r="T2556" t="s">
        <v>7807</v>
      </c>
      <c r="U2556" t="s">
        <v>14827</v>
      </c>
    </row>
    <row r="2557" spans="1:21" x14ac:dyDescent="0.3">
      <c r="A2557" t="s">
        <v>7808</v>
      </c>
      <c r="B2557" t="s">
        <v>7809</v>
      </c>
      <c r="C2557" t="s">
        <v>20</v>
      </c>
      <c r="D2557" t="s">
        <v>42</v>
      </c>
      <c r="E2557" t="s">
        <v>22</v>
      </c>
      <c r="F2557" t="s">
        <v>23</v>
      </c>
      <c r="G2557" t="s">
        <v>24</v>
      </c>
      <c r="H2557">
        <v>45</v>
      </c>
      <c r="I2557">
        <v>6</v>
      </c>
      <c r="J2557">
        <v>7.5</v>
      </c>
      <c r="K2557" s="5">
        <f t="shared" si="78"/>
        <v>0</v>
      </c>
      <c r="L2557">
        <v>4</v>
      </c>
      <c r="M2557">
        <v>0</v>
      </c>
      <c r="N2557" s="7">
        <f t="shared" si="79"/>
        <v>0</v>
      </c>
      <c r="O2557">
        <v>2</v>
      </c>
      <c r="P2557">
        <v>0</v>
      </c>
      <c r="Q2557">
        <v>5</v>
      </c>
      <c r="R2557">
        <v>25</v>
      </c>
      <c r="S2557" t="s">
        <v>7810</v>
      </c>
      <c r="T2557" t="s">
        <v>7811</v>
      </c>
      <c r="U2557" t="s">
        <v>14828</v>
      </c>
    </row>
    <row r="2558" spans="1:21" x14ac:dyDescent="0.3">
      <c r="A2558" t="s">
        <v>7812</v>
      </c>
      <c r="B2558" t="s">
        <v>7813</v>
      </c>
      <c r="C2558" t="s">
        <v>20</v>
      </c>
      <c r="D2558" t="s">
        <v>42</v>
      </c>
      <c r="E2558" t="s">
        <v>37</v>
      </c>
      <c r="F2558" t="s">
        <v>38</v>
      </c>
      <c r="G2558" t="s">
        <v>24</v>
      </c>
      <c r="H2558">
        <v>416</v>
      </c>
      <c r="I2558">
        <v>17</v>
      </c>
      <c r="J2558">
        <v>24.5</v>
      </c>
      <c r="K2558" s="5">
        <f t="shared" si="78"/>
        <v>1</v>
      </c>
      <c r="L2558">
        <v>12</v>
      </c>
      <c r="M2558">
        <v>5</v>
      </c>
      <c r="N2558" s="7">
        <f t="shared" si="79"/>
        <v>0.29411764705882354</v>
      </c>
      <c r="O2558">
        <v>0</v>
      </c>
      <c r="P2558">
        <v>0</v>
      </c>
      <c r="Q2558">
        <v>13</v>
      </c>
      <c r="R2558">
        <v>30</v>
      </c>
      <c r="S2558" t="s">
        <v>7814</v>
      </c>
      <c r="T2558" t="s">
        <v>7815</v>
      </c>
      <c r="U2558" t="s">
        <v>14828</v>
      </c>
    </row>
    <row r="2559" spans="1:21" x14ac:dyDescent="0.3">
      <c r="A2559" t="s">
        <v>7816</v>
      </c>
      <c r="B2559" t="s">
        <v>7817</v>
      </c>
      <c r="C2559" t="s">
        <v>20</v>
      </c>
      <c r="D2559" t="s">
        <v>42</v>
      </c>
      <c r="E2559" t="s">
        <v>49</v>
      </c>
      <c r="F2559" t="s">
        <v>38</v>
      </c>
      <c r="G2559" t="s">
        <v>24</v>
      </c>
      <c r="H2559">
        <v>541</v>
      </c>
      <c r="I2559">
        <v>28</v>
      </c>
      <c r="J2559">
        <v>19.3</v>
      </c>
      <c r="K2559" s="5">
        <f t="shared" si="78"/>
        <v>1</v>
      </c>
      <c r="L2559">
        <v>26</v>
      </c>
      <c r="M2559">
        <v>1</v>
      </c>
      <c r="N2559" s="7">
        <f t="shared" si="79"/>
        <v>3.7037037037037035E-2</v>
      </c>
      <c r="O2559">
        <v>1</v>
      </c>
      <c r="P2559">
        <v>0</v>
      </c>
      <c r="Q2559">
        <v>22</v>
      </c>
      <c r="R2559">
        <v>6</v>
      </c>
      <c r="S2559" t="s">
        <v>7814</v>
      </c>
      <c r="T2559" t="s">
        <v>7818</v>
      </c>
      <c r="U2559" t="s">
        <v>14828</v>
      </c>
    </row>
    <row r="2560" spans="1:21" x14ac:dyDescent="0.3">
      <c r="A2560" t="s">
        <v>7819</v>
      </c>
      <c r="B2560" t="s">
        <v>7820</v>
      </c>
      <c r="C2560" t="s">
        <v>99</v>
      </c>
      <c r="D2560" t="s">
        <v>125</v>
      </c>
      <c r="E2560" t="s">
        <v>22</v>
      </c>
      <c r="F2560" t="s">
        <v>29</v>
      </c>
      <c r="G2560" t="s">
        <v>24</v>
      </c>
      <c r="H2560">
        <v>263</v>
      </c>
      <c r="I2560">
        <v>15</v>
      </c>
      <c r="J2560">
        <v>17.5</v>
      </c>
      <c r="K2560" s="5">
        <f t="shared" si="78"/>
        <v>1</v>
      </c>
      <c r="L2560">
        <v>0</v>
      </c>
      <c r="M2560">
        <v>0</v>
      </c>
      <c r="N2560" s="7">
        <f t="shared" si="79"/>
        <v>0</v>
      </c>
      <c r="O2560">
        <v>0</v>
      </c>
      <c r="P2560">
        <v>0</v>
      </c>
      <c r="Q2560">
        <v>5</v>
      </c>
      <c r="R2560">
        <v>4</v>
      </c>
      <c r="S2560" t="s">
        <v>7814</v>
      </c>
      <c r="T2560" t="s">
        <v>7821</v>
      </c>
      <c r="U2560" t="s">
        <v>14828</v>
      </c>
    </row>
    <row r="2561" spans="1:21" x14ac:dyDescent="0.3">
      <c r="A2561" t="s">
        <v>7822</v>
      </c>
      <c r="B2561" t="s">
        <v>7823</v>
      </c>
      <c r="C2561" t="s">
        <v>99</v>
      </c>
      <c r="D2561" t="s">
        <v>125</v>
      </c>
      <c r="E2561" t="s">
        <v>22</v>
      </c>
      <c r="F2561" t="s">
        <v>29</v>
      </c>
      <c r="G2561" t="s">
        <v>173</v>
      </c>
      <c r="H2561">
        <v>177</v>
      </c>
      <c r="I2561">
        <v>10</v>
      </c>
      <c r="J2561">
        <v>17.7</v>
      </c>
      <c r="K2561" s="5">
        <f t="shared" si="78"/>
        <v>1</v>
      </c>
      <c r="L2561">
        <v>0</v>
      </c>
      <c r="M2561">
        <v>0</v>
      </c>
      <c r="N2561" s="7">
        <f t="shared" si="79"/>
        <v>0</v>
      </c>
      <c r="O2561">
        <v>7</v>
      </c>
      <c r="P2561">
        <v>3</v>
      </c>
      <c r="Q2561">
        <v>8</v>
      </c>
      <c r="R2561">
        <v>20</v>
      </c>
      <c r="S2561" t="s">
        <v>7814</v>
      </c>
      <c r="T2561" t="s">
        <v>7824</v>
      </c>
      <c r="U2561" t="s">
        <v>14828</v>
      </c>
    </row>
    <row r="2562" spans="1:21" x14ac:dyDescent="0.3">
      <c r="A2562" t="s">
        <v>7825</v>
      </c>
      <c r="B2562" t="s">
        <v>7826</v>
      </c>
      <c r="C2562" t="s">
        <v>99</v>
      </c>
      <c r="D2562" t="s">
        <v>21</v>
      </c>
      <c r="E2562" t="s">
        <v>22</v>
      </c>
      <c r="F2562" t="s">
        <v>29</v>
      </c>
      <c r="G2562" t="s">
        <v>24</v>
      </c>
      <c r="H2562">
        <v>151</v>
      </c>
      <c r="I2562">
        <v>8</v>
      </c>
      <c r="J2562">
        <v>18.899999999999999</v>
      </c>
      <c r="K2562" s="5">
        <f t="shared" si="78"/>
        <v>1</v>
      </c>
      <c r="L2562">
        <v>0</v>
      </c>
      <c r="M2562">
        <v>0</v>
      </c>
      <c r="N2562" s="7">
        <f t="shared" si="79"/>
        <v>0</v>
      </c>
      <c r="O2562">
        <v>0</v>
      </c>
      <c r="P2562">
        <v>0</v>
      </c>
      <c r="Q2562">
        <v>3</v>
      </c>
      <c r="R2562">
        <v>13</v>
      </c>
      <c r="S2562" t="s">
        <v>7814</v>
      </c>
      <c r="T2562" t="s">
        <v>7827</v>
      </c>
      <c r="U2562" t="s">
        <v>14828</v>
      </c>
    </row>
    <row r="2563" spans="1:21" x14ac:dyDescent="0.3">
      <c r="A2563" t="s">
        <v>7828</v>
      </c>
      <c r="B2563" t="s">
        <v>7829</v>
      </c>
      <c r="C2563" t="s">
        <v>20</v>
      </c>
      <c r="D2563" t="s">
        <v>42</v>
      </c>
      <c r="E2563" t="s">
        <v>37</v>
      </c>
      <c r="F2563" t="s">
        <v>38</v>
      </c>
      <c r="G2563" t="s">
        <v>24</v>
      </c>
      <c r="H2563">
        <v>148</v>
      </c>
      <c r="I2563">
        <v>12</v>
      </c>
      <c r="J2563">
        <v>12.3</v>
      </c>
      <c r="K2563" s="5">
        <f t="shared" ref="K2563:K2626" si="80">IF(J2563&gt;15, 1, 0)</f>
        <v>0</v>
      </c>
      <c r="L2563">
        <v>6</v>
      </c>
      <c r="M2563">
        <v>3</v>
      </c>
      <c r="N2563" s="7">
        <f t="shared" ref="N2563:N2626" si="81">IFERROR(M2563/(M2563+L2563), 0)</f>
        <v>0.33333333333333331</v>
      </c>
      <c r="O2563">
        <v>2</v>
      </c>
      <c r="P2563">
        <v>1</v>
      </c>
      <c r="Q2563">
        <v>11</v>
      </c>
      <c r="R2563">
        <v>13</v>
      </c>
      <c r="S2563" t="s">
        <v>7810</v>
      </c>
      <c r="T2563" t="s">
        <v>7830</v>
      </c>
      <c r="U2563" t="s">
        <v>14828</v>
      </c>
    </row>
    <row r="2564" spans="1:21" x14ac:dyDescent="0.3">
      <c r="A2564" t="s">
        <v>7831</v>
      </c>
      <c r="B2564" t="s">
        <v>7832</v>
      </c>
      <c r="C2564" t="s">
        <v>20</v>
      </c>
      <c r="D2564" t="s">
        <v>42</v>
      </c>
      <c r="E2564" t="s">
        <v>49</v>
      </c>
      <c r="F2564" t="s">
        <v>38</v>
      </c>
      <c r="G2564" t="s">
        <v>24</v>
      </c>
      <c r="H2564">
        <v>357</v>
      </c>
      <c r="I2564">
        <v>16</v>
      </c>
      <c r="J2564">
        <v>22.3</v>
      </c>
      <c r="K2564" s="5">
        <f t="shared" si="80"/>
        <v>1</v>
      </c>
      <c r="L2564">
        <v>15</v>
      </c>
      <c r="M2564">
        <v>1</v>
      </c>
      <c r="N2564" s="7">
        <f t="shared" si="81"/>
        <v>6.25E-2</v>
      </c>
      <c r="O2564">
        <v>0</v>
      </c>
      <c r="P2564">
        <v>0</v>
      </c>
      <c r="Q2564">
        <v>12</v>
      </c>
      <c r="R2564">
        <v>35</v>
      </c>
      <c r="S2564" t="s">
        <v>7810</v>
      </c>
      <c r="T2564" t="s">
        <v>7833</v>
      </c>
      <c r="U2564" t="s">
        <v>14828</v>
      </c>
    </row>
    <row r="2565" spans="1:21" x14ac:dyDescent="0.3">
      <c r="A2565" t="s">
        <v>7834</v>
      </c>
      <c r="B2565" t="s">
        <v>7835</v>
      </c>
      <c r="C2565" t="s">
        <v>20</v>
      </c>
      <c r="D2565" t="s">
        <v>42</v>
      </c>
      <c r="E2565" t="s">
        <v>49</v>
      </c>
      <c r="F2565" t="s">
        <v>38</v>
      </c>
      <c r="G2565" t="s">
        <v>24</v>
      </c>
      <c r="H2565">
        <v>34</v>
      </c>
      <c r="I2565">
        <v>4</v>
      </c>
      <c r="J2565">
        <v>8.5</v>
      </c>
      <c r="K2565" s="5">
        <f t="shared" si="80"/>
        <v>0</v>
      </c>
      <c r="L2565">
        <v>2</v>
      </c>
      <c r="M2565">
        <v>0</v>
      </c>
      <c r="N2565" s="7">
        <f t="shared" si="81"/>
        <v>0</v>
      </c>
      <c r="O2565">
        <v>2</v>
      </c>
      <c r="P2565">
        <v>0</v>
      </c>
      <c r="Q2565">
        <v>5</v>
      </c>
      <c r="R2565">
        <v>15</v>
      </c>
      <c r="S2565" t="s">
        <v>7836</v>
      </c>
      <c r="T2565" t="s">
        <v>7837</v>
      </c>
      <c r="U2565" t="s">
        <v>14828</v>
      </c>
    </row>
    <row r="2566" spans="1:21" x14ac:dyDescent="0.3">
      <c r="A2566" t="s">
        <v>7838</v>
      </c>
      <c r="B2566" t="s">
        <v>7839</v>
      </c>
      <c r="C2566" t="s">
        <v>20</v>
      </c>
      <c r="D2566" t="s">
        <v>42</v>
      </c>
      <c r="E2566" t="s">
        <v>49</v>
      </c>
      <c r="F2566" t="s">
        <v>38</v>
      </c>
      <c r="G2566" t="s">
        <v>24</v>
      </c>
      <c r="H2566">
        <v>277</v>
      </c>
      <c r="I2566">
        <v>11</v>
      </c>
      <c r="J2566">
        <v>25.2</v>
      </c>
      <c r="K2566" s="5">
        <f t="shared" si="80"/>
        <v>1</v>
      </c>
      <c r="L2566">
        <v>9</v>
      </c>
      <c r="M2566">
        <v>0</v>
      </c>
      <c r="N2566" s="7">
        <f t="shared" si="81"/>
        <v>0</v>
      </c>
      <c r="O2566">
        <v>2</v>
      </c>
      <c r="P2566">
        <v>0</v>
      </c>
      <c r="Q2566">
        <v>10</v>
      </c>
      <c r="R2566">
        <v>32</v>
      </c>
      <c r="S2566" t="s">
        <v>7836</v>
      </c>
      <c r="T2566" t="s">
        <v>7840</v>
      </c>
      <c r="U2566" t="s">
        <v>14828</v>
      </c>
    </row>
    <row r="2567" spans="1:21" x14ac:dyDescent="0.3">
      <c r="A2567" t="s">
        <v>7841</v>
      </c>
      <c r="B2567" t="s">
        <v>7842</v>
      </c>
      <c r="C2567" t="s">
        <v>20</v>
      </c>
      <c r="D2567" t="s">
        <v>42</v>
      </c>
      <c r="E2567" t="s">
        <v>49</v>
      </c>
      <c r="F2567" t="s">
        <v>38</v>
      </c>
      <c r="G2567" t="s">
        <v>24</v>
      </c>
      <c r="H2567">
        <v>238</v>
      </c>
      <c r="I2567">
        <v>10</v>
      </c>
      <c r="J2567">
        <v>23.8</v>
      </c>
      <c r="K2567" s="5">
        <f t="shared" si="80"/>
        <v>1</v>
      </c>
      <c r="L2567">
        <v>10</v>
      </c>
      <c r="M2567">
        <v>0</v>
      </c>
      <c r="N2567" s="7">
        <f t="shared" si="81"/>
        <v>0</v>
      </c>
      <c r="O2567">
        <v>0</v>
      </c>
      <c r="P2567">
        <v>0</v>
      </c>
      <c r="Q2567">
        <v>8</v>
      </c>
      <c r="R2567">
        <v>50</v>
      </c>
      <c r="S2567" t="s">
        <v>7810</v>
      </c>
      <c r="T2567" t="s">
        <v>7843</v>
      </c>
      <c r="U2567" t="s">
        <v>14828</v>
      </c>
    </row>
    <row r="2568" spans="1:21" x14ac:dyDescent="0.3">
      <c r="A2568" t="s">
        <v>7844</v>
      </c>
      <c r="B2568" t="s">
        <v>7845</v>
      </c>
      <c r="C2568" t="s">
        <v>20</v>
      </c>
      <c r="D2568" t="s">
        <v>42</v>
      </c>
      <c r="E2568" t="s">
        <v>37</v>
      </c>
      <c r="F2568" t="s">
        <v>38</v>
      </c>
      <c r="G2568" t="s">
        <v>24</v>
      </c>
      <c r="H2568">
        <v>64</v>
      </c>
      <c r="I2568">
        <v>8</v>
      </c>
      <c r="J2568">
        <v>8</v>
      </c>
      <c r="K2568" s="5">
        <f t="shared" si="80"/>
        <v>0</v>
      </c>
      <c r="L2568">
        <v>5</v>
      </c>
      <c r="M2568">
        <v>1</v>
      </c>
      <c r="N2568" s="7">
        <f t="shared" si="81"/>
        <v>0.16666666666666666</v>
      </c>
      <c r="O2568">
        <v>1</v>
      </c>
      <c r="P2568">
        <v>1</v>
      </c>
      <c r="Q2568">
        <v>4</v>
      </c>
      <c r="R2568">
        <v>30</v>
      </c>
      <c r="S2568" t="s">
        <v>7810</v>
      </c>
      <c r="T2568" t="s">
        <v>7846</v>
      </c>
      <c r="U2568" t="s">
        <v>14828</v>
      </c>
    </row>
    <row r="2569" spans="1:21" x14ac:dyDescent="0.3">
      <c r="A2569" t="s">
        <v>7847</v>
      </c>
      <c r="B2569" t="s">
        <v>7848</v>
      </c>
      <c r="C2569" t="s">
        <v>99</v>
      </c>
      <c r="D2569" t="s">
        <v>125</v>
      </c>
      <c r="E2569" t="s">
        <v>22</v>
      </c>
      <c r="F2569" t="s">
        <v>29</v>
      </c>
      <c r="G2569" t="s">
        <v>24</v>
      </c>
      <c r="H2569">
        <v>81</v>
      </c>
      <c r="I2569">
        <v>6</v>
      </c>
      <c r="J2569">
        <v>13.5</v>
      </c>
      <c r="K2569" s="5">
        <f t="shared" si="80"/>
        <v>0</v>
      </c>
      <c r="L2569">
        <v>0</v>
      </c>
      <c r="M2569">
        <v>0</v>
      </c>
      <c r="N2569" s="7">
        <f t="shared" si="81"/>
        <v>0</v>
      </c>
      <c r="O2569">
        <v>0</v>
      </c>
      <c r="P2569">
        <v>0</v>
      </c>
      <c r="Q2569">
        <v>1</v>
      </c>
      <c r="R2569">
        <v>5</v>
      </c>
      <c r="S2569" t="s">
        <v>7810</v>
      </c>
      <c r="T2569" t="s">
        <v>7849</v>
      </c>
      <c r="U2569" t="s">
        <v>14828</v>
      </c>
    </row>
    <row r="2570" spans="1:21" x14ac:dyDescent="0.3">
      <c r="A2570" t="s">
        <v>7850</v>
      </c>
      <c r="B2570" t="s">
        <v>7851</v>
      </c>
      <c r="C2570" t="s">
        <v>20</v>
      </c>
      <c r="D2570" t="s">
        <v>42</v>
      </c>
      <c r="E2570" t="s">
        <v>49</v>
      </c>
      <c r="F2570" t="s">
        <v>38</v>
      </c>
      <c r="G2570" t="s">
        <v>24</v>
      </c>
      <c r="H2570">
        <v>75</v>
      </c>
      <c r="I2570">
        <v>5</v>
      </c>
      <c r="J2570">
        <v>15</v>
      </c>
      <c r="K2570" s="5">
        <f t="shared" si="80"/>
        <v>0</v>
      </c>
      <c r="L2570">
        <v>1</v>
      </c>
      <c r="M2570">
        <v>0</v>
      </c>
      <c r="N2570" s="7">
        <f t="shared" si="81"/>
        <v>0</v>
      </c>
      <c r="O2570">
        <v>3</v>
      </c>
      <c r="P2570">
        <v>1</v>
      </c>
      <c r="Q2570">
        <v>4</v>
      </c>
      <c r="R2570">
        <v>400</v>
      </c>
      <c r="S2570" t="s">
        <v>7814</v>
      </c>
      <c r="T2570" t="s">
        <v>7852</v>
      </c>
      <c r="U2570" t="s">
        <v>14828</v>
      </c>
    </row>
    <row r="2571" spans="1:21" x14ac:dyDescent="0.3">
      <c r="A2571" t="s">
        <v>7853</v>
      </c>
      <c r="B2571" t="s">
        <v>7854</v>
      </c>
      <c r="C2571" t="s">
        <v>20</v>
      </c>
      <c r="D2571" t="s">
        <v>21</v>
      </c>
      <c r="E2571" t="s">
        <v>22</v>
      </c>
      <c r="F2571" t="s">
        <v>29</v>
      </c>
      <c r="G2571" t="s">
        <v>24</v>
      </c>
      <c r="H2571">
        <v>120</v>
      </c>
      <c r="I2571">
        <v>9</v>
      </c>
      <c r="J2571">
        <v>13.3</v>
      </c>
      <c r="K2571" s="5">
        <f t="shared" si="80"/>
        <v>0</v>
      </c>
      <c r="L2571">
        <v>4</v>
      </c>
      <c r="M2571">
        <v>1</v>
      </c>
      <c r="N2571" s="7">
        <f t="shared" si="81"/>
        <v>0.2</v>
      </c>
      <c r="O2571">
        <v>4</v>
      </c>
      <c r="P2571">
        <v>0</v>
      </c>
      <c r="Q2571">
        <v>22</v>
      </c>
      <c r="R2571">
        <v>6</v>
      </c>
      <c r="S2571" t="s">
        <v>7855</v>
      </c>
      <c r="T2571" t="s">
        <v>7856</v>
      </c>
      <c r="U2571" t="s">
        <v>14829</v>
      </c>
    </row>
    <row r="2572" spans="1:21" x14ac:dyDescent="0.3">
      <c r="A2572" t="s">
        <v>7857</v>
      </c>
      <c r="B2572" t="s">
        <v>7858</v>
      </c>
      <c r="C2572" t="s">
        <v>20</v>
      </c>
      <c r="D2572" t="s">
        <v>21</v>
      </c>
      <c r="E2572" t="s">
        <v>22</v>
      </c>
      <c r="F2572" t="s">
        <v>29</v>
      </c>
      <c r="G2572" t="s">
        <v>24</v>
      </c>
      <c r="H2572">
        <v>131</v>
      </c>
      <c r="I2572">
        <v>10</v>
      </c>
      <c r="J2572">
        <v>13.1</v>
      </c>
      <c r="K2572" s="5">
        <f t="shared" si="80"/>
        <v>0</v>
      </c>
      <c r="L2572">
        <v>4</v>
      </c>
      <c r="M2572">
        <v>3</v>
      </c>
      <c r="N2572" s="7">
        <f t="shared" si="81"/>
        <v>0.42857142857142855</v>
      </c>
      <c r="O2572">
        <v>2</v>
      </c>
      <c r="P2572">
        <v>1</v>
      </c>
      <c r="Q2572">
        <v>3</v>
      </c>
      <c r="R2572">
        <v>10</v>
      </c>
      <c r="S2572" t="s">
        <v>7855</v>
      </c>
      <c r="T2572" t="s">
        <v>7859</v>
      </c>
      <c r="U2572" t="s">
        <v>14829</v>
      </c>
    </row>
    <row r="2573" spans="1:21" x14ac:dyDescent="0.3">
      <c r="A2573" t="s">
        <v>7860</v>
      </c>
      <c r="B2573" t="s">
        <v>7861</v>
      </c>
      <c r="C2573" t="s">
        <v>20</v>
      </c>
      <c r="D2573" t="s">
        <v>21</v>
      </c>
      <c r="E2573" t="s">
        <v>22</v>
      </c>
      <c r="F2573" t="s">
        <v>29</v>
      </c>
      <c r="G2573" t="s">
        <v>24</v>
      </c>
      <c r="H2573">
        <v>66</v>
      </c>
      <c r="I2573">
        <v>12</v>
      </c>
      <c r="J2573">
        <v>5.5</v>
      </c>
      <c r="K2573" s="5">
        <f t="shared" si="80"/>
        <v>0</v>
      </c>
      <c r="L2573">
        <v>7</v>
      </c>
      <c r="M2573">
        <v>1</v>
      </c>
      <c r="N2573" s="7">
        <f t="shared" si="81"/>
        <v>0.125</v>
      </c>
      <c r="O2573">
        <v>3</v>
      </c>
      <c r="P2573">
        <v>1</v>
      </c>
      <c r="Q2573">
        <v>2</v>
      </c>
      <c r="R2573">
        <v>4.5</v>
      </c>
      <c r="S2573" t="s">
        <v>7855</v>
      </c>
      <c r="T2573" t="s">
        <v>7862</v>
      </c>
      <c r="U2573" t="s">
        <v>14829</v>
      </c>
    </row>
    <row r="2574" spans="1:21" x14ac:dyDescent="0.3">
      <c r="A2574" t="s">
        <v>7863</v>
      </c>
      <c r="B2574" t="s">
        <v>7864</v>
      </c>
      <c r="C2574" t="s">
        <v>20</v>
      </c>
      <c r="D2574" t="s">
        <v>21</v>
      </c>
      <c r="E2574" t="s">
        <v>22</v>
      </c>
      <c r="F2574" t="s">
        <v>29</v>
      </c>
      <c r="G2574" t="s">
        <v>24</v>
      </c>
      <c r="H2574">
        <v>201</v>
      </c>
      <c r="I2574">
        <v>8</v>
      </c>
      <c r="J2574">
        <v>25.1</v>
      </c>
      <c r="K2574" s="5">
        <f t="shared" si="80"/>
        <v>1</v>
      </c>
      <c r="L2574">
        <v>6</v>
      </c>
      <c r="M2574">
        <v>2</v>
      </c>
      <c r="N2574" s="7">
        <f t="shared" si="81"/>
        <v>0.25</v>
      </c>
      <c r="O2574">
        <v>0</v>
      </c>
      <c r="P2574">
        <v>0</v>
      </c>
      <c r="Q2574">
        <v>8</v>
      </c>
      <c r="R2574">
        <v>2</v>
      </c>
      <c r="S2574" t="s">
        <v>7855</v>
      </c>
      <c r="T2574" t="s">
        <v>7865</v>
      </c>
      <c r="U2574" t="s">
        <v>14829</v>
      </c>
    </row>
    <row r="2575" spans="1:21" x14ac:dyDescent="0.3">
      <c r="A2575" t="s">
        <v>7866</v>
      </c>
      <c r="B2575" t="s">
        <v>7867</v>
      </c>
      <c r="C2575" t="s">
        <v>20</v>
      </c>
      <c r="D2575" t="s">
        <v>21</v>
      </c>
      <c r="E2575" t="s">
        <v>22</v>
      </c>
      <c r="F2575" t="s">
        <v>23</v>
      </c>
      <c r="G2575" t="s">
        <v>24</v>
      </c>
      <c r="H2575">
        <v>298</v>
      </c>
      <c r="I2575">
        <v>17</v>
      </c>
      <c r="J2575">
        <v>17.5</v>
      </c>
      <c r="K2575" s="5">
        <f t="shared" si="80"/>
        <v>1</v>
      </c>
      <c r="L2575">
        <v>10</v>
      </c>
      <c r="M2575">
        <v>4</v>
      </c>
      <c r="N2575" s="7">
        <f t="shared" si="81"/>
        <v>0.2857142857142857</v>
      </c>
      <c r="O2575">
        <v>3</v>
      </c>
      <c r="P2575">
        <v>0</v>
      </c>
      <c r="Q2575">
        <v>8</v>
      </c>
      <c r="R2575">
        <v>2</v>
      </c>
      <c r="S2575" t="s">
        <v>7855</v>
      </c>
      <c r="T2575" t="s">
        <v>7868</v>
      </c>
      <c r="U2575" t="s">
        <v>14829</v>
      </c>
    </row>
    <row r="2576" spans="1:21" x14ac:dyDescent="0.3">
      <c r="A2576" t="s">
        <v>7869</v>
      </c>
      <c r="B2576" t="s">
        <v>7870</v>
      </c>
      <c r="C2576" t="s">
        <v>20</v>
      </c>
      <c r="D2576" t="s">
        <v>21</v>
      </c>
      <c r="E2576" t="s">
        <v>37</v>
      </c>
      <c r="F2576" t="s">
        <v>38</v>
      </c>
      <c r="G2576" t="s">
        <v>24</v>
      </c>
      <c r="H2576">
        <v>152</v>
      </c>
      <c r="I2576">
        <v>14</v>
      </c>
      <c r="J2576">
        <v>10.9</v>
      </c>
      <c r="K2576" s="5">
        <f t="shared" si="80"/>
        <v>0</v>
      </c>
      <c r="L2576">
        <v>7</v>
      </c>
      <c r="M2576">
        <v>5</v>
      </c>
      <c r="N2576" s="7">
        <f t="shared" si="81"/>
        <v>0.41666666666666669</v>
      </c>
      <c r="O2576">
        <v>0</v>
      </c>
      <c r="P2576">
        <v>2</v>
      </c>
      <c r="Q2576">
        <v>9</v>
      </c>
      <c r="R2576">
        <v>7.4</v>
      </c>
      <c r="S2576" t="s">
        <v>7855</v>
      </c>
      <c r="T2576" t="s">
        <v>7871</v>
      </c>
      <c r="U2576" t="s">
        <v>14829</v>
      </c>
    </row>
    <row r="2577" spans="1:21" x14ac:dyDescent="0.3">
      <c r="A2577" t="s">
        <v>7872</v>
      </c>
      <c r="B2577" t="s">
        <v>7873</v>
      </c>
      <c r="C2577" t="s">
        <v>20</v>
      </c>
      <c r="D2577" t="s">
        <v>21</v>
      </c>
      <c r="E2577" t="s">
        <v>22</v>
      </c>
      <c r="F2577" t="s">
        <v>29</v>
      </c>
      <c r="G2577" t="s">
        <v>24</v>
      </c>
      <c r="H2577">
        <v>266</v>
      </c>
      <c r="I2577">
        <v>16</v>
      </c>
      <c r="J2577">
        <v>16.600000000000001</v>
      </c>
      <c r="K2577" s="5">
        <f t="shared" si="80"/>
        <v>1</v>
      </c>
      <c r="L2577">
        <v>8</v>
      </c>
      <c r="M2577">
        <v>6</v>
      </c>
      <c r="N2577" s="7">
        <f t="shared" si="81"/>
        <v>0.42857142857142855</v>
      </c>
      <c r="O2577">
        <v>2</v>
      </c>
      <c r="P2577">
        <v>0</v>
      </c>
      <c r="Q2577">
        <v>7</v>
      </c>
      <c r="R2577">
        <v>2</v>
      </c>
      <c r="S2577" t="s">
        <v>7874</v>
      </c>
      <c r="T2577" t="s">
        <v>7875</v>
      </c>
      <c r="U2577" t="s">
        <v>14829</v>
      </c>
    </row>
    <row r="2578" spans="1:21" x14ac:dyDescent="0.3">
      <c r="A2578" t="s">
        <v>7876</v>
      </c>
      <c r="B2578" t="s">
        <v>7877</v>
      </c>
      <c r="C2578" t="s">
        <v>20</v>
      </c>
      <c r="D2578" t="s">
        <v>213</v>
      </c>
      <c r="E2578" t="s">
        <v>22</v>
      </c>
      <c r="F2578" t="s">
        <v>29</v>
      </c>
      <c r="G2578" t="s">
        <v>24</v>
      </c>
      <c r="H2578">
        <v>27</v>
      </c>
      <c r="I2578">
        <v>4</v>
      </c>
      <c r="J2578">
        <v>6.8</v>
      </c>
      <c r="K2578" s="5">
        <f t="shared" si="80"/>
        <v>0</v>
      </c>
      <c r="L2578">
        <v>0</v>
      </c>
      <c r="M2578">
        <v>0</v>
      </c>
      <c r="N2578" s="7">
        <f t="shared" si="81"/>
        <v>0</v>
      </c>
      <c r="O2578">
        <v>3</v>
      </c>
      <c r="P2578">
        <v>1</v>
      </c>
      <c r="Q2578">
        <v>1</v>
      </c>
      <c r="R2578">
        <v>5.5</v>
      </c>
      <c r="S2578" t="s">
        <v>7855</v>
      </c>
      <c r="T2578" t="s">
        <v>7878</v>
      </c>
      <c r="U2578" t="s">
        <v>14829</v>
      </c>
    </row>
    <row r="2579" spans="1:21" x14ac:dyDescent="0.3">
      <c r="A2579" t="s">
        <v>7879</v>
      </c>
      <c r="B2579" t="s">
        <v>7880</v>
      </c>
      <c r="C2579" t="s">
        <v>20</v>
      </c>
      <c r="D2579" t="s">
        <v>21</v>
      </c>
      <c r="E2579" t="s">
        <v>22</v>
      </c>
      <c r="F2579" t="s">
        <v>29</v>
      </c>
      <c r="G2579" t="s">
        <v>24</v>
      </c>
      <c r="H2579">
        <v>89</v>
      </c>
      <c r="I2579">
        <v>9</v>
      </c>
      <c r="J2579">
        <v>9.9</v>
      </c>
      <c r="K2579" s="5">
        <f t="shared" si="80"/>
        <v>0</v>
      </c>
      <c r="L2579">
        <v>6</v>
      </c>
      <c r="M2579">
        <v>1</v>
      </c>
      <c r="N2579" s="7">
        <f t="shared" si="81"/>
        <v>0.14285714285714285</v>
      </c>
      <c r="O2579">
        <v>2</v>
      </c>
      <c r="P2579">
        <v>0</v>
      </c>
      <c r="Q2579">
        <v>4</v>
      </c>
      <c r="R2579">
        <v>5.5</v>
      </c>
      <c r="S2579" t="s">
        <v>7855</v>
      </c>
      <c r="T2579" t="s">
        <v>7881</v>
      </c>
      <c r="U2579" t="s">
        <v>14829</v>
      </c>
    </row>
    <row r="2580" spans="1:21" x14ac:dyDescent="0.3">
      <c r="A2580" t="s">
        <v>7882</v>
      </c>
      <c r="B2580" t="s">
        <v>7883</v>
      </c>
      <c r="C2580" t="s">
        <v>99</v>
      </c>
      <c r="D2580" t="s">
        <v>21</v>
      </c>
      <c r="E2580" t="s">
        <v>37</v>
      </c>
      <c r="F2580" t="s">
        <v>38</v>
      </c>
      <c r="G2580" t="s">
        <v>24</v>
      </c>
      <c r="H2580">
        <v>474</v>
      </c>
      <c r="I2580">
        <v>22</v>
      </c>
      <c r="J2580">
        <v>21.5</v>
      </c>
      <c r="K2580" s="5">
        <f t="shared" si="80"/>
        <v>1</v>
      </c>
      <c r="L2580">
        <v>0</v>
      </c>
      <c r="M2580">
        <v>0</v>
      </c>
      <c r="N2580" s="7">
        <f t="shared" si="81"/>
        <v>0</v>
      </c>
      <c r="O2580">
        <v>18</v>
      </c>
      <c r="P2580">
        <v>4</v>
      </c>
      <c r="Q2580">
        <v>12</v>
      </c>
      <c r="R2580">
        <v>4.5</v>
      </c>
      <c r="S2580" t="s">
        <v>7855</v>
      </c>
      <c r="T2580" t="s">
        <v>7884</v>
      </c>
      <c r="U2580" t="s">
        <v>14829</v>
      </c>
    </row>
    <row r="2581" spans="1:21" x14ac:dyDescent="0.3">
      <c r="A2581" t="s">
        <v>7885</v>
      </c>
      <c r="B2581" t="s">
        <v>7886</v>
      </c>
      <c r="C2581" t="s">
        <v>20</v>
      </c>
      <c r="D2581" t="s">
        <v>21</v>
      </c>
      <c r="E2581" t="s">
        <v>49</v>
      </c>
      <c r="F2581" t="s">
        <v>38</v>
      </c>
      <c r="G2581" t="s">
        <v>24</v>
      </c>
      <c r="H2581">
        <v>984</v>
      </c>
      <c r="I2581">
        <v>51</v>
      </c>
      <c r="J2581">
        <v>19.3</v>
      </c>
      <c r="K2581" s="5">
        <f t="shared" si="80"/>
        <v>1</v>
      </c>
      <c r="L2581">
        <v>27</v>
      </c>
      <c r="M2581">
        <v>11</v>
      </c>
      <c r="N2581" s="7">
        <f t="shared" si="81"/>
        <v>0.28947368421052633</v>
      </c>
      <c r="O2581">
        <v>11</v>
      </c>
      <c r="P2581">
        <v>2</v>
      </c>
      <c r="Q2581">
        <v>42</v>
      </c>
      <c r="R2581">
        <v>21</v>
      </c>
      <c r="S2581" t="s">
        <v>7855</v>
      </c>
      <c r="T2581" t="s">
        <v>7887</v>
      </c>
      <c r="U2581" t="s">
        <v>14829</v>
      </c>
    </row>
    <row r="2582" spans="1:21" x14ac:dyDescent="0.3">
      <c r="A2582" t="s">
        <v>7888</v>
      </c>
      <c r="B2582" t="s">
        <v>7889</v>
      </c>
      <c r="C2582" t="s">
        <v>20</v>
      </c>
      <c r="D2582" t="s">
        <v>21</v>
      </c>
      <c r="E2582" t="s">
        <v>22</v>
      </c>
      <c r="F2582" t="s">
        <v>38</v>
      </c>
      <c r="G2582" t="s">
        <v>24</v>
      </c>
      <c r="H2582">
        <v>653</v>
      </c>
      <c r="I2582">
        <v>46</v>
      </c>
      <c r="J2582">
        <v>14.2</v>
      </c>
      <c r="K2582" s="5">
        <f t="shared" si="80"/>
        <v>0</v>
      </c>
      <c r="L2582">
        <v>36</v>
      </c>
      <c r="M2582">
        <v>7</v>
      </c>
      <c r="N2582" s="7">
        <f t="shared" si="81"/>
        <v>0.16279069767441862</v>
      </c>
      <c r="O2582">
        <v>2</v>
      </c>
      <c r="P2582">
        <v>1</v>
      </c>
      <c r="Q2582">
        <v>20</v>
      </c>
      <c r="R2582">
        <v>16</v>
      </c>
      <c r="S2582" t="s">
        <v>7855</v>
      </c>
      <c r="T2582" t="s">
        <v>7890</v>
      </c>
      <c r="U2582" t="s">
        <v>14829</v>
      </c>
    </row>
    <row r="2583" spans="1:21" x14ac:dyDescent="0.3">
      <c r="A2583" t="s">
        <v>7891</v>
      </c>
      <c r="B2583" t="s">
        <v>7892</v>
      </c>
      <c r="C2583" t="s">
        <v>99</v>
      </c>
      <c r="D2583" t="s">
        <v>125</v>
      </c>
      <c r="E2583" t="s">
        <v>22</v>
      </c>
      <c r="F2583" t="s">
        <v>23</v>
      </c>
      <c r="G2583" t="s">
        <v>24</v>
      </c>
      <c r="H2583">
        <v>98</v>
      </c>
      <c r="I2583">
        <v>8</v>
      </c>
      <c r="J2583">
        <v>12.2</v>
      </c>
      <c r="K2583" s="5">
        <f t="shared" si="80"/>
        <v>0</v>
      </c>
      <c r="L2583">
        <v>0</v>
      </c>
      <c r="M2583">
        <v>0</v>
      </c>
      <c r="N2583" s="7">
        <f t="shared" si="81"/>
        <v>0</v>
      </c>
      <c r="O2583">
        <v>0</v>
      </c>
      <c r="P2583">
        <v>0</v>
      </c>
      <c r="Q2583">
        <v>8</v>
      </c>
      <c r="R2583">
        <v>4</v>
      </c>
      <c r="S2583" t="s">
        <v>7855</v>
      </c>
      <c r="T2583" t="s">
        <v>7893</v>
      </c>
      <c r="U2583" t="s">
        <v>14829</v>
      </c>
    </row>
    <row r="2584" spans="1:21" x14ac:dyDescent="0.3">
      <c r="A2584" t="s">
        <v>7894</v>
      </c>
      <c r="B2584" t="s">
        <v>7895</v>
      </c>
      <c r="C2584" t="s">
        <v>20</v>
      </c>
      <c r="D2584" t="s">
        <v>21</v>
      </c>
      <c r="E2584" t="s">
        <v>22</v>
      </c>
      <c r="F2584" t="s">
        <v>23</v>
      </c>
      <c r="G2584" t="s">
        <v>24</v>
      </c>
      <c r="H2584">
        <v>293</v>
      </c>
      <c r="I2584">
        <v>14</v>
      </c>
      <c r="J2584">
        <v>20.9</v>
      </c>
      <c r="K2584" s="5">
        <f t="shared" si="80"/>
        <v>1</v>
      </c>
      <c r="L2584">
        <v>9</v>
      </c>
      <c r="M2584">
        <v>2</v>
      </c>
      <c r="N2584" s="7">
        <f t="shared" si="81"/>
        <v>0.18181818181818182</v>
      </c>
      <c r="O2584">
        <v>3</v>
      </c>
      <c r="P2584">
        <v>0</v>
      </c>
      <c r="Q2584">
        <v>8</v>
      </c>
      <c r="R2584">
        <v>11</v>
      </c>
      <c r="S2584" t="s">
        <v>7855</v>
      </c>
      <c r="T2584" t="s">
        <v>7896</v>
      </c>
      <c r="U2584" t="s">
        <v>14829</v>
      </c>
    </row>
    <row r="2585" spans="1:21" x14ac:dyDescent="0.3">
      <c r="A2585" t="s">
        <v>7897</v>
      </c>
      <c r="B2585" t="s">
        <v>7898</v>
      </c>
      <c r="C2585" t="s">
        <v>20</v>
      </c>
      <c r="D2585" t="s">
        <v>21</v>
      </c>
      <c r="E2585" t="s">
        <v>22</v>
      </c>
      <c r="F2585" t="s">
        <v>29</v>
      </c>
      <c r="G2585" t="s">
        <v>24</v>
      </c>
      <c r="H2585">
        <v>89</v>
      </c>
      <c r="I2585">
        <v>9</v>
      </c>
      <c r="J2585">
        <v>9.9</v>
      </c>
      <c r="K2585" s="5">
        <f t="shared" si="80"/>
        <v>0</v>
      </c>
      <c r="L2585">
        <v>6</v>
      </c>
      <c r="M2585">
        <v>3</v>
      </c>
      <c r="N2585" s="7">
        <f t="shared" si="81"/>
        <v>0.33333333333333331</v>
      </c>
      <c r="O2585">
        <v>0</v>
      </c>
      <c r="P2585">
        <v>0</v>
      </c>
      <c r="Q2585">
        <v>3</v>
      </c>
      <c r="R2585">
        <v>2</v>
      </c>
      <c r="S2585" t="s">
        <v>7855</v>
      </c>
      <c r="T2585" t="s">
        <v>7899</v>
      </c>
      <c r="U2585" t="s">
        <v>14829</v>
      </c>
    </row>
    <row r="2586" spans="1:21" x14ac:dyDescent="0.3">
      <c r="A2586" t="s">
        <v>7900</v>
      </c>
      <c r="B2586" t="s">
        <v>7901</v>
      </c>
      <c r="C2586" t="s">
        <v>20</v>
      </c>
      <c r="D2586" t="s">
        <v>21</v>
      </c>
      <c r="E2586" t="s">
        <v>22</v>
      </c>
      <c r="F2586" t="s">
        <v>29</v>
      </c>
      <c r="G2586" t="s">
        <v>24</v>
      </c>
      <c r="H2586">
        <v>100</v>
      </c>
      <c r="I2586">
        <v>9</v>
      </c>
      <c r="J2586">
        <v>11.1</v>
      </c>
      <c r="K2586" s="5">
        <f t="shared" si="80"/>
        <v>0</v>
      </c>
      <c r="L2586">
        <v>4</v>
      </c>
      <c r="M2586">
        <v>4</v>
      </c>
      <c r="N2586" s="7">
        <f t="shared" si="81"/>
        <v>0.5</v>
      </c>
      <c r="O2586">
        <v>1</v>
      </c>
      <c r="P2586">
        <v>0</v>
      </c>
      <c r="Q2586">
        <v>4</v>
      </c>
      <c r="R2586">
        <v>2</v>
      </c>
      <c r="S2586" t="s">
        <v>7855</v>
      </c>
      <c r="T2586" t="s">
        <v>7902</v>
      </c>
      <c r="U2586" t="s">
        <v>14829</v>
      </c>
    </row>
    <row r="2587" spans="1:21" x14ac:dyDescent="0.3">
      <c r="A2587" t="s">
        <v>7903</v>
      </c>
      <c r="B2587" t="s">
        <v>7904</v>
      </c>
      <c r="C2587" t="s">
        <v>99</v>
      </c>
      <c r="D2587" t="s">
        <v>21</v>
      </c>
      <c r="E2587" t="s">
        <v>22</v>
      </c>
      <c r="F2587" t="s">
        <v>29</v>
      </c>
      <c r="G2587" t="s">
        <v>24</v>
      </c>
      <c r="H2587">
        <v>130</v>
      </c>
      <c r="I2587">
        <v>9</v>
      </c>
      <c r="J2587">
        <v>14.4</v>
      </c>
      <c r="K2587" s="5">
        <f t="shared" si="80"/>
        <v>0</v>
      </c>
      <c r="L2587">
        <v>0</v>
      </c>
      <c r="M2587">
        <v>0</v>
      </c>
      <c r="N2587" s="7">
        <f t="shared" si="81"/>
        <v>0</v>
      </c>
      <c r="O2587">
        <v>8</v>
      </c>
      <c r="P2587">
        <v>1</v>
      </c>
      <c r="Q2587">
        <v>11</v>
      </c>
      <c r="R2587">
        <v>14</v>
      </c>
      <c r="S2587" t="s">
        <v>7855</v>
      </c>
      <c r="T2587" t="s">
        <v>7905</v>
      </c>
      <c r="U2587" t="s">
        <v>14829</v>
      </c>
    </row>
    <row r="2588" spans="1:21" x14ac:dyDescent="0.3">
      <c r="A2588" t="s">
        <v>7906</v>
      </c>
      <c r="B2588" t="s">
        <v>7907</v>
      </c>
      <c r="C2588" t="s">
        <v>20</v>
      </c>
      <c r="D2588" t="s">
        <v>21</v>
      </c>
      <c r="E2588" t="s">
        <v>22</v>
      </c>
      <c r="F2588" t="s">
        <v>29</v>
      </c>
      <c r="G2588" t="s">
        <v>24</v>
      </c>
      <c r="H2588">
        <v>129</v>
      </c>
      <c r="I2588">
        <v>10</v>
      </c>
      <c r="J2588">
        <v>12.9</v>
      </c>
      <c r="K2588" s="5">
        <f t="shared" si="80"/>
        <v>0</v>
      </c>
      <c r="L2588">
        <v>6</v>
      </c>
      <c r="M2588">
        <v>0</v>
      </c>
      <c r="N2588" s="7">
        <f t="shared" si="81"/>
        <v>0</v>
      </c>
      <c r="O2588">
        <v>3</v>
      </c>
      <c r="P2588">
        <v>1</v>
      </c>
      <c r="Q2588">
        <v>5</v>
      </c>
      <c r="R2588">
        <v>8</v>
      </c>
      <c r="S2588" t="s">
        <v>7855</v>
      </c>
      <c r="T2588" t="s">
        <v>7908</v>
      </c>
      <c r="U2588" t="s">
        <v>14829</v>
      </c>
    </row>
    <row r="2589" spans="1:21" x14ac:dyDescent="0.3">
      <c r="A2589" t="s">
        <v>7909</v>
      </c>
      <c r="B2589" t="s">
        <v>7910</v>
      </c>
      <c r="C2589" t="s">
        <v>99</v>
      </c>
      <c r="D2589" t="s">
        <v>125</v>
      </c>
      <c r="E2589" t="s">
        <v>22</v>
      </c>
      <c r="F2589" t="s">
        <v>29</v>
      </c>
      <c r="G2589" t="s">
        <v>24</v>
      </c>
      <c r="H2589">
        <v>56</v>
      </c>
      <c r="I2589">
        <v>7</v>
      </c>
      <c r="J2589">
        <v>8</v>
      </c>
      <c r="K2589" s="5">
        <f t="shared" si="80"/>
        <v>0</v>
      </c>
      <c r="L2589">
        <v>0</v>
      </c>
      <c r="M2589">
        <v>0</v>
      </c>
      <c r="N2589" s="7">
        <f t="shared" si="81"/>
        <v>0</v>
      </c>
      <c r="O2589">
        <v>6</v>
      </c>
      <c r="P2589">
        <v>1</v>
      </c>
      <c r="Q2589">
        <v>5</v>
      </c>
      <c r="R2589">
        <v>6.2</v>
      </c>
      <c r="S2589" t="s">
        <v>7855</v>
      </c>
      <c r="T2589" t="s">
        <v>7911</v>
      </c>
      <c r="U2589" t="s">
        <v>14829</v>
      </c>
    </row>
    <row r="2590" spans="1:21" x14ac:dyDescent="0.3">
      <c r="A2590" t="s">
        <v>7912</v>
      </c>
      <c r="B2590" t="s">
        <v>7913</v>
      </c>
      <c r="C2590" t="s">
        <v>20</v>
      </c>
      <c r="D2590" t="s">
        <v>42</v>
      </c>
      <c r="E2590" t="s">
        <v>22</v>
      </c>
      <c r="F2590" t="s">
        <v>29</v>
      </c>
      <c r="G2590" t="s">
        <v>24</v>
      </c>
      <c r="H2590">
        <v>79</v>
      </c>
      <c r="I2590">
        <v>20</v>
      </c>
      <c r="J2590">
        <v>4</v>
      </c>
      <c r="K2590" s="5">
        <f t="shared" si="80"/>
        <v>0</v>
      </c>
      <c r="L2590">
        <v>12</v>
      </c>
      <c r="M2590">
        <v>0</v>
      </c>
      <c r="N2590" s="7">
        <f t="shared" si="81"/>
        <v>0</v>
      </c>
      <c r="O2590">
        <v>7</v>
      </c>
      <c r="P2590">
        <v>1</v>
      </c>
      <c r="Q2590">
        <v>1</v>
      </c>
      <c r="R2590">
        <v>7</v>
      </c>
      <c r="S2590" t="s">
        <v>7855</v>
      </c>
      <c r="T2590" t="s">
        <v>7914</v>
      </c>
      <c r="U2590" t="s">
        <v>14829</v>
      </c>
    </row>
    <row r="2591" spans="1:21" x14ac:dyDescent="0.3">
      <c r="A2591" t="s">
        <v>7915</v>
      </c>
      <c r="B2591" t="s">
        <v>7916</v>
      </c>
      <c r="C2591" t="s">
        <v>20</v>
      </c>
      <c r="D2591" t="s">
        <v>21</v>
      </c>
      <c r="E2591" t="s">
        <v>22</v>
      </c>
      <c r="F2591" t="s">
        <v>23</v>
      </c>
      <c r="G2591" t="s">
        <v>24</v>
      </c>
      <c r="H2591">
        <v>430</v>
      </c>
      <c r="I2591">
        <v>17</v>
      </c>
      <c r="J2591">
        <v>25.3</v>
      </c>
      <c r="K2591" s="5">
        <f t="shared" si="80"/>
        <v>1</v>
      </c>
      <c r="L2591">
        <v>10</v>
      </c>
      <c r="M2591">
        <v>4</v>
      </c>
      <c r="N2591" s="7">
        <f t="shared" si="81"/>
        <v>0.2857142857142857</v>
      </c>
      <c r="O2591">
        <v>3</v>
      </c>
      <c r="P2591">
        <v>0</v>
      </c>
      <c r="Q2591">
        <v>14</v>
      </c>
      <c r="R2591">
        <v>4.2</v>
      </c>
      <c r="S2591" t="s">
        <v>7855</v>
      </c>
      <c r="T2591" t="s">
        <v>7917</v>
      </c>
      <c r="U2591" t="s">
        <v>14829</v>
      </c>
    </row>
    <row r="2592" spans="1:21" x14ac:dyDescent="0.3">
      <c r="A2592" t="s">
        <v>7918</v>
      </c>
      <c r="B2592" t="s">
        <v>7919</v>
      </c>
      <c r="C2592" t="s">
        <v>99</v>
      </c>
      <c r="D2592" t="s">
        <v>125</v>
      </c>
      <c r="E2592" t="s">
        <v>22</v>
      </c>
      <c r="F2592" t="s">
        <v>29</v>
      </c>
      <c r="G2592" t="s">
        <v>24</v>
      </c>
      <c r="H2592">
        <v>51</v>
      </c>
      <c r="I2592">
        <v>6</v>
      </c>
      <c r="J2592">
        <v>8.5</v>
      </c>
      <c r="K2592" s="5">
        <f t="shared" si="80"/>
        <v>0</v>
      </c>
      <c r="L2592">
        <v>0</v>
      </c>
      <c r="M2592">
        <v>0</v>
      </c>
      <c r="N2592" s="7">
        <f t="shared" si="81"/>
        <v>0</v>
      </c>
      <c r="O2592">
        <v>0</v>
      </c>
      <c r="P2592">
        <v>0</v>
      </c>
      <c r="Q2592">
        <v>4</v>
      </c>
      <c r="R2592">
        <v>2.6</v>
      </c>
      <c r="S2592" t="s">
        <v>7874</v>
      </c>
      <c r="T2592" t="s">
        <v>7920</v>
      </c>
      <c r="U2592" t="s">
        <v>14829</v>
      </c>
    </row>
    <row r="2593" spans="1:21" x14ac:dyDescent="0.3">
      <c r="A2593" t="s">
        <v>7921</v>
      </c>
      <c r="B2593" t="s">
        <v>7922</v>
      </c>
      <c r="C2593" t="s">
        <v>20</v>
      </c>
      <c r="D2593" t="s">
        <v>21</v>
      </c>
      <c r="E2593" t="s">
        <v>22</v>
      </c>
      <c r="F2593" t="s">
        <v>29</v>
      </c>
      <c r="G2593" t="s">
        <v>24</v>
      </c>
      <c r="H2593">
        <v>132</v>
      </c>
      <c r="I2593">
        <v>9</v>
      </c>
      <c r="J2593">
        <v>14.7</v>
      </c>
      <c r="K2593" s="5">
        <f t="shared" si="80"/>
        <v>0</v>
      </c>
      <c r="L2593">
        <v>6</v>
      </c>
      <c r="M2593">
        <v>3</v>
      </c>
      <c r="N2593" s="7">
        <f t="shared" si="81"/>
        <v>0.33333333333333331</v>
      </c>
      <c r="O2593">
        <v>0</v>
      </c>
      <c r="P2593">
        <v>0</v>
      </c>
      <c r="Q2593">
        <v>5</v>
      </c>
      <c r="R2593">
        <v>5.5</v>
      </c>
      <c r="S2593" t="s">
        <v>7874</v>
      </c>
      <c r="T2593" t="s">
        <v>7923</v>
      </c>
      <c r="U2593" t="s">
        <v>14829</v>
      </c>
    </row>
    <row r="2594" spans="1:21" x14ac:dyDescent="0.3">
      <c r="A2594" t="s">
        <v>7924</v>
      </c>
      <c r="B2594" t="s">
        <v>7925</v>
      </c>
      <c r="C2594" t="s">
        <v>20</v>
      </c>
      <c r="D2594" t="s">
        <v>21</v>
      </c>
      <c r="E2594" t="s">
        <v>22</v>
      </c>
      <c r="F2594" t="s">
        <v>29</v>
      </c>
      <c r="G2594" t="s">
        <v>24</v>
      </c>
      <c r="H2594">
        <v>126</v>
      </c>
      <c r="I2594">
        <v>9</v>
      </c>
      <c r="J2594">
        <v>14</v>
      </c>
      <c r="K2594" s="5">
        <f t="shared" si="80"/>
        <v>0</v>
      </c>
      <c r="L2594">
        <v>4</v>
      </c>
      <c r="M2594">
        <v>2</v>
      </c>
      <c r="N2594" s="7">
        <f t="shared" si="81"/>
        <v>0.33333333333333331</v>
      </c>
      <c r="O2594">
        <v>3</v>
      </c>
      <c r="P2594">
        <v>0</v>
      </c>
      <c r="Q2594">
        <v>4</v>
      </c>
      <c r="R2594">
        <v>8</v>
      </c>
      <c r="S2594" t="s">
        <v>7874</v>
      </c>
      <c r="T2594" t="s">
        <v>7926</v>
      </c>
      <c r="U2594" t="s">
        <v>14829</v>
      </c>
    </row>
    <row r="2595" spans="1:21" x14ac:dyDescent="0.3">
      <c r="A2595" t="s">
        <v>7927</v>
      </c>
      <c r="B2595" t="s">
        <v>7928</v>
      </c>
      <c r="C2595" t="s">
        <v>20</v>
      </c>
      <c r="D2595" t="s">
        <v>21</v>
      </c>
      <c r="E2595" t="s">
        <v>22</v>
      </c>
      <c r="F2595" t="s">
        <v>29</v>
      </c>
      <c r="G2595" t="s">
        <v>24</v>
      </c>
      <c r="H2595">
        <v>543</v>
      </c>
      <c r="I2595">
        <v>24</v>
      </c>
      <c r="J2595">
        <v>22.6</v>
      </c>
      <c r="K2595" s="5">
        <f t="shared" si="80"/>
        <v>1</v>
      </c>
      <c r="L2595">
        <v>11</v>
      </c>
      <c r="M2595">
        <v>5</v>
      </c>
      <c r="N2595" s="7">
        <f t="shared" si="81"/>
        <v>0.3125</v>
      </c>
      <c r="O2595">
        <v>8</v>
      </c>
      <c r="P2595">
        <v>0</v>
      </c>
      <c r="Q2595">
        <v>9</v>
      </c>
      <c r="R2595">
        <v>3</v>
      </c>
      <c r="S2595" t="s">
        <v>7874</v>
      </c>
      <c r="T2595" t="s">
        <v>7929</v>
      </c>
      <c r="U2595" t="s">
        <v>14829</v>
      </c>
    </row>
    <row r="2596" spans="1:21" x14ac:dyDescent="0.3">
      <c r="A2596" t="s">
        <v>7930</v>
      </c>
      <c r="B2596" t="s">
        <v>7931</v>
      </c>
      <c r="C2596" t="s">
        <v>20</v>
      </c>
      <c r="D2596" t="s">
        <v>33</v>
      </c>
      <c r="E2596" t="s">
        <v>22</v>
      </c>
      <c r="F2596" t="s">
        <v>29</v>
      </c>
      <c r="G2596" t="s">
        <v>24</v>
      </c>
      <c r="H2596">
        <v>332</v>
      </c>
      <c r="I2596">
        <v>15</v>
      </c>
      <c r="J2596">
        <v>22.1</v>
      </c>
      <c r="K2596" s="5">
        <f t="shared" si="80"/>
        <v>1</v>
      </c>
      <c r="L2596">
        <v>8</v>
      </c>
      <c r="M2596">
        <v>2</v>
      </c>
      <c r="N2596" s="7">
        <f t="shared" si="81"/>
        <v>0.2</v>
      </c>
      <c r="O2596">
        <v>4</v>
      </c>
      <c r="P2596">
        <v>1</v>
      </c>
      <c r="Q2596">
        <v>10</v>
      </c>
      <c r="R2596">
        <v>45</v>
      </c>
      <c r="S2596" t="s">
        <v>7874</v>
      </c>
      <c r="T2596" t="s">
        <v>7932</v>
      </c>
      <c r="U2596" t="s">
        <v>14829</v>
      </c>
    </row>
    <row r="2597" spans="1:21" x14ac:dyDescent="0.3">
      <c r="A2597" t="s">
        <v>7933</v>
      </c>
      <c r="B2597" t="s">
        <v>7934</v>
      </c>
      <c r="C2597" t="s">
        <v>20</v>
      </c>
      <c r="D2597" t="s">
        <v>21</v>
      </c>
      <c r="E2597" t="s">
        <v>22</v>
      </c>
      <c r="F2597" t="s">
        <v>29</v>
      </c>
      <c r="G2597" t="s">
        <v>24</v>
      </c>
      <c r="H2597">
        <v>311</v>
      </c>
      <c r="I2597">
        <v>16</v>
      </c>
      <c r="J2597">
        <v>19.399999999999999</v>
      </c>
      <c r="K2597" s="5">
        <f t="shared" si="80"/>
        <v>1</v>
      </c>
      <c r="L2597">
        <v>11</v>
      </c>
      <c r="M2597">
        <v>1</v>
      </c>
      <c r="N2597" s="7">
        <f t="shared" si="81"/>
        <v>8.3333333333333329E-2</v>
      </c>
      <c r="O2597">
        <v>4</v>
      </c>
      <c r="P2597">
        <v>0</v>
      </c>
      <c r="Q2597">
        <v>7</v>
      </c>
      <c r="R2597">
        <v>4</v>
      </c>
      <c r="S2597" t="s">
        <v>7874</v>
      </c>
      <c r="T2597" t="s">
        <v>7935</v>
      </c>
      <c r="U2597" t="s">
        <v>14829</v>
      </c>
    </row>
    <row r="2598" spans="1:21" x14ac:dyDescent="0.3">
      <c r="A2598" t="s">
        <v>7936</v>
      </c>
      <c r="B2598" t="s">
        <v>7937</v>
      </c>
      <c r="C2598" t="s">
        <v>20</v>
      </c>
      <c r="D2598" t="s">
        <v>21</v>
      </c>
      <c r="E2598" t="s">
        <v>22</v>
      </c>
      <c r="F2598" t="s">
        <v>29</v>
      </c>
      <c r="G2598" t="s">
        <v>24</v>
      </c>
      <c r="H2598">
        <v>264</v>
      </c>
      <c r="I2598">
        <v>12</v>
      </c>
      <c r="J2598">
        <v>22</v>
      </c>
      <c r="K2598" s="5">
        <f t="shared" si="80"/>
        <v>1</v>
      </c>
      <c r="L2598">
        <v>7</v>
      </c>
      <c r="M2598">
        <v>0</v>
      </c>
      <c r="N2598" s="7">
        <f t="shared" si="81"/>
        <v>0</v>
      </c>
      <c r="O2598">
        <v>4</v>
      </c>
      <c r="P2598">
        <v>1</v>
      </c>
      <c r="Q2598">
        <v>7</v>
      </c>
      <c r="R2598">
        <v>2.85</v>
      </c>
      <c r="S2598" t="s">
        <v>7874</v>
      </c>
      <c r="T2598" t="s">
        <v>7938</v>
      </c>
      <c r="U2598" t="s">
        <v>14829</v>
      </c>
    </row>
    <row r="2599" spans="1:21" x14ac:dyDescent="0.3">
      <c r="A2599" t="s">
        <v>7939</v>
      </c>
      <c r="B2599" t="s">
        <v>7940</v>
      </c>
      <c r="C2599" t="s">
        <v>20</v>
      </c>
      <c r="D2599" t="s">
        <v>42</v>
      </c>
      <c r="E2599" t="s">
        <v>22</v>
      </c>
      <c r="F2599" t="s">
        <v>29</v>
      </c>
      <c r="G2599" t="s">
        <v>24</v>
      </c>
      <c r="H2599">
        <v>169</v>
      </c>
      <c r="I2599">
        <v>10</v>
      </c>
      <c r="J2599">
        <v>16.899999999999999</v>
      </c>
      <c r="K2599" s="5">
        <f t="shared" si="80"/>
        <v>1</v>
      </c>
      <c r="L2599">
        <v>4</v>
      </c>
      <c r="M2599">
        <v>3</v>
      </c>
      <c r="N2599" s="7">
        <f t="shared" si="81"/>
        <v>0.42857142857142855</v>
      </c>
      <c r="O2599">
        <v>2</v>
      </c>
      <c r="P2599">
        <v>1</v>
      </c>
      <c r="Q2599">
        <v>6</v>
      </c>
      <c r="R2599">
        <v>6</v>
      </c>
      <c r="S2599" t="s">
        <v>7874</v>
      </c>
      <c r="T2599" t="s">
        <v>7941</v>
      </c>
      <c r="U2599" t="s">
        <v>14829</v>
      </c>
    </row>
    <row r="2600" spans="1:21" x14ac:dyDescent="0.3">
      <c r="A2600" t="s">
        <v>7942</v>
      </c>
      <c r="B2600" t="s">
        <v>7943</v>
      </c>
      <c r="C2600" t="s">
        <v>20</v>
      </c>
      <c r="D2600" t="s">
        <v>21</v>
      </c>
      <c r="E2600" t="s">
        <v>22</v>
      </c>
      <c r="F2600" t="s">
        <v>29</v>
      </c>
      <c r="G2600" t="s">
        <v>24</v>
      </c>
      <c r="H2600">
        <v>386</v>
      </c>
      <c r="I2600">
        <v>15</v>
      </c>
      <c r="J2600">
        <v>25.7</v>
      </c>
      <c r="K2600" s="5">
        <f t="shared" si="80"/>
        <v>1</v>
      </c>
      <c r="L2600">
        <v>9</v>
      </c>
      <c r="M2600">
        <v>3</v>
      </c>
      <c r="N2600" s="7">
        <f t="shared" si="81"/>
        <v>0.25</v>
      </c>
      <c r="O2600">
        <v>2</v>
      </c>
      <c r="P2600">
        <v>1</v>
      </c>
      <c r="Q2600">
        <v>6</v>
      </c>
      <c r="R2600">
        <v>1.2</v>
      </c>
      <c r="S2600" t="s">
        <v>7874</v>
      </c>
      <c r="T2600" t="s">
        <v>7944</v>
      </c>
      <c r="U2600" t="s">
        <v>14829</v>
      </c>
    </row>
    <row r="2601" spans="1:21" x14ac:dyDescent="0.3">
      <c r="A2601" t="s">
        <v>7945</v>
      </c>
      <c r="B2601" t="s">
        <v>7946</v>
      </c>
      <c r="C2601" t="s">
        <v>20</v>
      </c>
      <c r="D2601" t="s">
        <v>21</v>
      </c>
      <c r="E2601" t="s">
        <v>22</v>
      </c>
      <c r="F2601" t="s">
        <v>29</v>
      </c>
      <c r="G2601" t="s">
        <v>24</v>
      </c>
      <c r="H2601">
        <v>320</v>
      </c>
      <c r="I2601">
        <v>17</v>
      </c>
      <c r="J2601">
        <v>18.8</v>
      </c>
      <c r="K2601" s="5">
        <f t="shared" si="80"/>
        <v>1</v>
      </c>
      <c r="L2601">
        <v>11</v>
      </c>
      <c r="M2601">
        <v>1</v>
      </c>
      <c r="N2601" s="7">
        <f t="shared" si="81"/>
        <v>8.3333333333333329E-2</v>
      </c>
      <c r="O2601">
        <v>4</v>
      </c>
      <c r="P2601">
        <v>1</v>
      </c>
      <c r="Q2601">
        <v>11</v>
      </c>
      <c r="R2601">
        <v>6</v>
      </c>
      <c r="S2601" t="s">
        <v>7874</v>
      </c>
      <c r="T2601" t="s">
        <v>7947</v>
      </c>
      <c r="U2601" t="s">
        <v>14829</v>
      </c>
    </row>
    <row r="2602" spans="1:21" x14ac:dyDescent="0.3">
      <c r="A2602" t="s">
        <v>7948</v>
      </c>
      <c r="B2602" t="s">
        <v>7949</v>
      </c>
      <c r="C2602" t="s">
        <v>20</v>
      </c>
      <c r="D2602" t="s">
        <v>21</v>
      </c>
      <c r="E2602" t="s">
        <v>22</v>
      </c>
      <c r="F2602" t="s">
        <v>29</v>
      </c>
      <c r="G2602" t="s">
        <v>24</v>
      </c>
      <c r="H2602">
        <v>208</v>
      </c>
      <c r="I2602">
        <v>12</v>
      </c>
      <c r="J2602">
        <v>17.3</v>
      </c>
      <c r="K2602" s="5">
        <f t="shared" si="80"/>
        <v>1</v>
      </c>
      <c r="L2602">
        <v>9</v>
      </c>
      <c r="M2602">
        <v>1</v>
      </c>
      <c r="N2602" s="7">
        <f t="shared" si="81"/>
        <v>0.1</v>
      </c>
      <c r="O2602">
        <v>2</v>
      </c>
      <c r="P2602">
        <v>0</v>
      </c>
      <c r="Q2602">
        <v>7</v>
      </c>
      <c r="R2602">
        <v>2</v>
      </c>
      <c r="S2602" t="s">
        <v>7874</v>
      </c>
      <c r="T2602" t="s">
        <v>7950</v>
      </c>
      <c r="U2602" t="s">
        <v>14829</v>
      </c>
    </row>
    <row r="2603" spans="1:21" x14ac:dyDescent="0.3">
      <c r="A2603" t="s">
        <v>7951</v>
      </c>
      <c r="B2603" t="s">
        <v>7952</v>
      </c>
      <c r="C2603" t="s">
        <v>20</v>
      </c>
      <c r="D2603" t="s">
        <v>21</v>
      </c>
      <c r="E2603" t="s">
        <v>22</v>
      </c>
      <c r="F2603" t="s">
        <v>29</v>
      </c>
      <c r="G2603" t="s">
        <v>24</v>
      </c>
      <c r="H2603">
        <v>123</v>
      </c>
      <c r="I2603">
        <v>9</v>
      </c>
      <c r="J2603">
        <v>13.7</v>
      </c>
      <c r="K2603" s="5">
        <f t="shared" si="80"/>
        <v>0</v>
      </c>
      <c r="L2603">
        <v>5</v>
      </c>
      <c r="M2603">
        <v>1</v>
      </c>
      <c r="N2603" s="7">
        <f t="shared" si="81"/>
        <v>0.16666666666666666</v>
      </c>
      <c r="O2603">
        <v>2</v>
      </c>
      <c r="P2603">
        <v>1</v>
      </c>
      <c r="Q2603">
        <v>4</v>
      </c>
      <c r="R2603">
        <v>6</v>
      </c>
      <c r="S2603" t="s">
        <v>7874</v>
      </c>
      <c r="T2603" t="s">
        <v>7953</v>
      </c>
      <c r="U2603" t="s">
        <v>14829</v>
      </c>
    </row>
    <row r="2604" spans="1:21" x14ac:dyDescent="0.3">
      <c r="A2604" t="s">
        <v>7954</v>
      </c>
      <c r="B2604" t="s">
        <v>7955</v>
      </c>
      <c r="C2604" t="s">
        <v>20</v>
      </c>
      <c r="D2604" t="s">
        <v>21</v>
      </c>
      <c r="E2604" t="s">
        <v>22</v>
      </c>
      <c r="F2604" t="s">
        <v>29</v>
      </c>
      <c r="G2604" t="s">
        <v>24</v>
      </c>
      <c r="H2604">
        <v>420</v>
      </c>
      <c r="I2604">
        <v>18</v>
      </c>
      <c r="J2604">
        <v>23.3</v>
      </c>
      <c r="K2604" s="5">
        <f t="shared" si="80"/>
        <v>1</v>
      </c>
      <c r="L2604">
        <v>10</v>
      </c>
      <c r="M2604">
        <v>2</v>
      </c>
      <c r="N2604" s="7">
        <f t="shared" si="81"/>
        <v>0.16666666666666666</v>
      </c>
      <c r="O2604">
        <v>4</v>
      </c>
      <c r="P2604">
        <v>2</v>
      </c>
      <c r="Q2604">
        <v>6</v>
      </c>
      <c r="R2604">
        <v>3</v>
      </c>
      <c r="S2604" t="s">
        <v>7874</v>
      </c>
      <c r="T2604" t="s">
        <v>7956</v>
      </c>
      <c r="U2604" t="s">
        <v>14829</v>
      </c>
    </row>
    <row r="2605" spans="1:21" x14ac:dyDescent="0.3">
      <c r="A2605" t="s">
        <v>7957</v>
      </c>
      <c r="B2605" t="s">
        <v>7958</v>
      </c>
      <c r="C2605" t="s">
        <v>20</v>
      </c>
      <c r="D2605" t="s">
        <v>21</v>
      </c>
      <c r="E2605" t="s">
        <v>22</v>
      </c>
      <c r="F2605" t="s">
        <v>29</v>
      </c>
      <c r="G2605" t="s">
        <v>24</v>
      </c>
      <c r="H2605">
        <v>115</v>
      </c>
      <c r="I2605">
        <v>9</v>
      </c>
      <c r="J2605">
        <v>12.8</v>
      </c>
      <c r="K2605" s="5">
        <f t="shared" si="80"/>
        <v>0</v>
      </c>
      <c r="L2605">
        <v>7</v>
      </c>
      <c r="M2605">
        <v>1</v>
      </c>
      <c r="N2605" s="7">
        <f t="shared" si="81"/>
        <v>0.125</v>
      </c>
      <c r="O2605">
        <v>0</v>
      </c>
      <c r="P2605">
        <v>1</v>
      </c>
      <c r="Q2605">
        <v>4</v>
      </c>
      <c r="R2605">
        <v>3</v>
      </c>
      <c r="S2605" t="s">
        <v>7874</v>
      </c>
      <c r="T2605" t="s">
        <v>7959</v>
      </c>
      <c r="U2605" t="s">
        <v>14829</v>
      </c>
    </row>
    <row r="2606" spans="1:21" x14ac:dyDescent="0.3">
      <c r="A2606" t="s">
        <v>7960</v>
      </c>
      <c r="B2606" t="s">
        <v>7961</v>
      </c>
      <c r="C2606" t="s">
        <v>20</v>
      </c>
      <c r="D2606" t="s">
        <v>21</v>
      </c>
      <c r="E2606" t="s">
        <v>22</v>
      </c>
      <c r="F2606" t="s">
        <v>29</v>
      </c>
      <c r="G2606" t="s">
        <v>24</v>
      </c>
      <c r="H2606">
        <v>139</v>
      </c>
      <c r="I2606">
        <v>8</v>
      </c>
      <c r="J2606">
        <v>17.399999999999999</v>
      </c>
      <c r="K2606" s="5">
        <f t="shared" si="80"/>
        <v>1</v>
      </c>
      <c r="L2606">
        <v>7</v>
      </c>
      <c r="M2606">
        <v>0</v>
      </c>
      <c r="N2606" s="7">
        <f t="shared" si="81"/>
        <v>0</v>
      </c>
      <c r="O2606">
        <v>1</v>
      </c>
      <c r="P2606">
        <v>0</v>
      </c>
      <c r="Q2606">
        <v>5</v>
      </c>
      <c r="R2606">
        <v>18</v>
      </c>
      <c r="S2606" t="s">
        <v>7874</v>
      </c>
      <c r="T2606" t="s">
        <v>7962</v>
      </c>
      <c r="U2606" t="s">
        <v>14829</v>
      </c>
    </row>
    <row r="2607" spans="1:21" x14ac:dyDescent="0.3">
      <c r="A2607" t="s">
        <v>7963</v>
      </c>
      <c r="B2607" t="s">
        <v>7964</v>
      </c>
      <c r="C2607" t="s">
        <v>20</v>
      </c>
      <c r="D2607" t="s">
        <v>21</v>
      </c>
      <c r="E2607" t="s">
        <v>22</v>
      </c>
      <c r="F2607" t="s">
        <v>29</v>
      </c>
      <c r="G2607" t="s">
        <v>24</v>
      </c>
      <c r="H2607">
        <v>111</v>
      </c>
      <c r="I2607">
        <v>9</v>
      </c>
      <c r="J2607">
        <v>12.3</v>
      </c>
      <c r="K2607" s="5">
        <f t="shared" si="80"/>
        <v>0</v>
      </c>
      <c r="L2607">
        <v>5</v>
      </c>
      <c r="M2607">
        <v>1</v>
      </c>
      <c r="N2607" s="7">
        <f t="shared" si="81"/>
        <v>0.16666666666666666</v>
      </c>
      <c r="O2607">
        <v>1</v>
      </c>
      <c r="P2607">
        <v>2</v>
      </c>
      <c r="Q2607">
        <v>2</v>
      </c>
      <c r="R2607">
        <v>2.5</v>
      </c>
      <c r="S2607" t="s">
        <v>7874</v>
      </c>
      <c r="T2607" t="s">
        <v>7965</v>
      </c>
      <c r="U2607" t="s">
        <v>14829</v>
      </c>
    </row>
    <row r="2608" spans="1:21" x14ac:dyDescent="0.3">
      <c r="A2608" t="s">
        <v>7966</v>
      </c>
      <c r="B2608" t="s">
        <v>7967</v>
      </c>
      <c r="C2608" t="s">
        <v>20</v>
      </c>
      <c r="D2608" t="s">
        <v>21</v>
      </c>
      <c r="E2608" t="s">
        <v>22</v>
      </c>
      <c r="F2608" t="s">
        <v>29</v>
      </c>
      <c r="G2608" t="s">
        <v>24</v>
      </c>
      <c r="H2608">
        <v>162</v>
      </c>
      <c r="I2608">
        <v>15</v>
      </c>
      <c r="J2608">
        <v>10.8</v>
      </c>
      <c r="K2608" s="5">
        <f t="shared" si="80"/>
        <v>0</v>
      </c>
      <c r="L2608">
        <v>12</v>
      </c>
      <c r="M2608">
        <v>2</v>
      </c>
      <c r="N2608" s="7">
        <f t="shared" si="81"/>
        <v>0.14285714285714285</v>
      </c>
      <c r="O2608">
        <v>0</v>
      </c>
      <c r="P2608">
        <v>1</v>
      </c>
      <c r="Q2608">
        <v>10</v>
      </c>
      <c r="R2608">
        <v>8.25</v>
      </c>
      <c r="S2608" t="s">
        <v>7874</v>
      </c>
      <c r="T2608" t="s">
        <v>7968</v>
      </c>
      <c r="U2608" t="s">
        <v>14829</v>
      </c>
    </row>
    <row r="2609" spans="1:21" x14ac:dyDescent="0.3">
      <c r="A2609" t="s">
        <v>7969</v>
      </c>
      <c r="B2609" t="s">
        <v>7970</v>
      </c>
      <c r="C2609" t="s">
        <v>20</v>
      </c>
      <c r="D2609" t="s">
        <v>42</v>
      </c>
      <c r="E2609" t="s">
        <v>22</v>
      </c>
      <c r="F2609" t="s">
        <v>29</v>
      </c>
      <c r="G2609" t="s">
        <v>24</v>
      </c>
      <c r="H2609">
        <v>58</v>
      </c>
      <c r="I2609">
        <v>10</v>
      </c>
      <c r="J2609">
        <v>5.8</v>
      </c>
      <c r="K2609" s="5">
        <f t="shared" si="80"/>
        <v>0</v>
      </c>
      <c r="L2609">
        <v>6</v>
      </c>
      <c r="M2609">
        <v>0</v>
      </c>
      <c r="N2609" s="7">
        <f t="shared" si="81"/>
        <v>0</v>
      </c>
      <c r="O2609">
        <v>4</v>
      </c>
      <c r="P2609">
        <v>0</v>
      </c>
      <c r="Q2609">
        <v>2</v>
      </c>
      <c r="R2609">
        <v>4</v>
      </c>
      <c r="S2609" t="s">
        <v>7874</v>
      </c>
      <c r="T2609" t="s">
        <v>7971</v>
      </c>
      <c r="U2609" t="s">
        <v>14829</v>
      </c>
    </row>
    <row r="2610" spans="1:21" x14ac:dyDescent="0.3">
      <c r="A2610" t="s">
        <v>7972</v>
      </c>
      <c r="B2610" t="s">
        <v>7973</v>
      </c>
      <c r="C2610" t="s">
        <v>20</v>
      </c>
      <c r="D2610" t="s">
        <v>42</v>
      </c>
      <c r="E2610" t="s">
        <v>22</v>
      </c>
      <c r="F2610" t="s">
        <v>29</v>
      </c>
      <c r="G2610" t="s">
        <v>24</v>
      </c>
      <c r="H2610">
        <v>100</v>
      </c>
      <c r="I2610">
        <v>9</v>
      </c>
      <c r="J2610">
        <v>11.1</v>
      </c>
      <c r="K2610" s="5">
        <f t="shared" si="80"/>
        <v>0</v>
      </c>
      <c r="L2610">
        <v>3</v>
      </c>
      <c r="M2610">
        <v>1</v>
      </c>
      <c r="N2610" s="7">
        <f t="shared" si="81"/>
        <v>0.25</v>
      </c>
      <c r="O2610">
        <v>4</v>
      </c>
      <c r="P2610">
        <v>1</v>
      </c>
      <c r="Q2610">
        <v>2</v>
      </c>
      <c r="R2610">
        <v>5.3</v>
      </c>
      <c r="S2610" t="s">
        <v>7874</v>
      </c>
      <c r="T2610" t="s">
        <v>7974</v>
      </c>
      <c r="U2610" t="s">
        <v>14829</v>
      </c>
    </row>
    <row r="2611" spans="1:21" x14ac:dyDescent="0.3">
      <c r="A2611" t="s">
        <v>7975</v>
      </c>
      <c r="B2611" t="s">
        <v>7976</v>
      </c>
      <c r="C2611" t="s">
        <v>20</v>
      </c>
      <c r="D2611" t="s">
        <v>21</v>
      </c>
      <c r="E2611" t="s">
        <v>22</v>
      </c>
      <c r="F2611" t="s">
        <v>29</v>
      </c>
      <c r="G2611" t="s">
        <v>24</v>
      </c>
      <c r="H2611">
        <v>180</v>
      </c>
      <c r="I2611">
        <v>10</v>
      </c>
      <c r="J2611">
        <v>18</v>
      </c>
      <c r="K2611" s="5">
        <f t="shared" si="80"/>
        <v>1</v>
      </c>
      <c r="L2611">
        <v>7</v>
      </c>
      <c r="M2611">
        <v>0</v>
      </c>
      <c r="N2611" s="7">
        <f t="shared" si="81"/>
        <v>0</v>
      </c>
      <c r="O2611">
        <v>2</v>
      </c>
      <c r="P2611">
        <v>1</v>
      </c>
      <c r="Q2611">
        <v>3</v>
      </c>
      <c r="R2611">
        <v>2</v>
      </c>
      <c r="S2611" t="s">
        <v>7874</v>
      </c>
      <c r="T2611" t="s">
        <v>7977</v>
      </c>
      <c r="U2611" t="s">
        <v>14829</v>
      </c>
    </row>
    <row r="2612" spans="1:21" x14ac:dyDescent="0.3">
      <c r="A2612" t="s">
        <v>7978</v>
      </c>
      <c r="B2612" t="s">
        <v>7979</v>
      </c>
      <c r="C2612" t="s">
        <v>20</v>
      </c>
      <c r="D2612" t="s">
        <v>21</v>
      </c>
      <c r="E2612" t="s">
        <v>22</v>
      </c>
      <c r="F2612" t="s">
        <v>29</v>
      </c>
      <c r="G2612" t="s">
        <v>24</v>
      </c>
      <c r="H2612">
        <v>43</v>
      </c>
      <c r="I2612">
        <v>8</v>
      </c>
      <c r="J2612">
        <v>5.4</v>
      </c>
      <c r="K2612" s="5">
        <f t="shared" si="80"/>
        <v>0</v>
      </c>
      <c r="L2612">
        <v>5</v>
      </c>
      <c r="M2612">
        <v>0</v>
      </c>
      <c r="N2612" s="7">
        <f t="shared" si="81"/>
        <v>0</v>
      </c>
      <c r="O2612">
        <v>3</v>
      </c>
      <c r="P2612">
        <v>0</v>
      </c>
      <c r="Q2612">
        <v>1</v>
      </c>
      <c r="R2612">
        <v>2.5</v>
      </c>
      <c r="S2612" t="s">
        <v>7874</v>
      </c>
      <c r="T2612" t="s">
        <v>7980</v>
      </c>
      <c r="U2612" t="s">
        <v>14829</v>
      </c>
    </row>
    <row r="2613" spans="1:21" x14ac:dyDescent="0.3">
      <c r="A2613" t="s">
        <v>7981</v>
      </c>
      <c r="B2613" t="s">
        <v>7982</v>
      </c>
      <c r="C2613" t="s">
        <v>20</v>
      </c>
      <c r="D2613" t="s">
        <v>21</v>
      </c>
      <c r="E2613" t="s">
        <v>22</v>
      </c>
      <c r="F2613" t="s">
        <v>29</v>
      </c>
      <c r="G2613" t="s">
        <v>24</v>
      </c>
      <c r="H2613">
        <v>79</v>
      </c>
      <c r="I2613">
        <v>9</v>
      </c>
      <c r="J2613">
        <v>8.8000000000000007</v>
      </c>
      <c r="K2613" s="5">
        <f t="shared" si="80"/>
        <v>0</v>
      </c>
      <c r="L2613">
        <v>8</v>
      </c>
      <c r="M2613">
        <v>0</v>
      </c>
      <c r="N2613" s="7">
        <f t="shared" si="81"/>
        <v>0</v>
      </c>
      <c r="O2613">
        <v>1</v>
      </c>
      <c r="P2613">
        <v>0</v>
      </c>
      <c r="Q2613">
        <v>6</v>
      </c>
      <c r="R2613">
        <v>1.75</v>
      </c>
      <c r="S2613" t="s">
        <v>7874</v>
      </c>
      <c r="T2613" t="s">
        <v>7983</v>
      </c>
      <c r="U2613" t="s">
        <v>14829</v>
      </c>
    </row>
    <row r="2614" spans="1:21" x14ac:dyDescent="0.3">
      <c r="A2614" t="s">
        <v>7984</v>
      </c>
      <c r="B2614" t="s">
        <v>7985</v>
      </c>
      <c r="C2614" t="s">
        <v>20</v>
      </c>
      <c r="D2614" t="s">
        <v>42</v>
      </c>
      <c r="E2614" t="s">
        <v>22</v>
      </c>
      <c r="F2614" t="s">
        <v>29</v>
      </c>
      <c r="G2614" t="s">
        <v>24</v>
      </c>
      <c r="H2614">
        <v>523</v>
      </c>
      <c r="I2614">
        <v>23</v>
      </c>
      <c r="J2614">
        <v>22.7</v>
      </c>
      <c r="K2614" s="5">
        <f t="shared" si="80"/>
        <v>1</v>
      </c>
      <c r="L2614">
        <v>8</v>
      </c>
      <c r="M2614">
        <v>4</v>
      </c>
      <c r="N2614" s="7">
        <f t="shared" si="81"/>
        <v>0.33333333333333331</v>
      </c>
      <c r="O2614">
        <v>10</v>
      </c>
      <c r="P2614">
        <v>1</v>
      </c>
      <c r="Q2614">
        <v>15</v>
      </c>
      <c r="R2614">
        <v>5</v>
      </c>
      <c r="S2614" t="s">
        <v>7874</v>
      </c>
      <c r="T2614" t="s">
        <v>7986</v>
      </c>
      <c r="U2614" t="s">
        <v>14829</v>
      </c>
    </row>
    <row r="2615" spans="1:21" x14ac:dyDescent="0.3">
      <c r="A2615" t="s">
        <v>7987</v>
      </c>
      <c r="B2615" t="s">
        <v>7988</v>
      </c>
      <c r="C2615" t="s">
        <v>20</v>
      </c>
      <c r="D2615" t="s">
        <v>21</v>
      </c>
      <c r="E2615" t="s">
        <v>22</v>
      </c>
      <c r="F2615" t="s">
        <v>23</v>
      </c>
      <c r="G2615" t="s">
        <v>24</v>
      </c>
      <c r="H2615">
        <v>201</v>
      </c>
      <c r="I2615">
        <v>12</v>
      </c>
      <c r="J2615">
        <v>16.8</v>
      </c>
      <c r="K2615" s="5">
        <f t="shared" si="80"/>
        <v>1</v>
      </c>
      <c r="L2615">
        <v>6</v>
      </c>
      <c r="M2615">
        <v>4</v>
      </c>
      <c r="N2615" s="7">
        <f t="shared" si="81"/>
        <v>0.4</v>
      </c>
      <c r="O2615">
        <v>1</v>
      </c>
      <c r="P2615">
        <v>1</v>
      </c>
      <c r="Q2615">
        <v>8</v>
      </c>
      <c r="R2615">
        <v>4</v>
      </c>
      <c r="S2615" t="s">
        <v>7874</v>
      </c>
      <c r="T2615" t="s">
        <v>7989</v>
      </c>
      <c r="U2615" t="s">
        <v>14829</v>
      </c>
    </row>
    <row r="2616" spans="1:21" x14ac:dyDescent="0.3">
      <c r="A2616" t="s">
        <v>7990</v>
      </c>
      <c r="B2616" t="s">
        <v>7991</v>
      </c>
      <c r="C2616" t="s">
        <v>20</v>
      </c>
      <c r="D2616" t="s">
        <v>21</v>
      </c>
      <c r="E2616" t="s">
        <v>22</v>
      </c>
      <c r="F2616" t="s">
        <v>29</v>
      </c>
      <c r="G2616" t="s">
        <v>24</v>
      </c>
      <c r="H2616">
        <v>269</v>
      </c>
      <c r="I2616">
        <v>12</v>
      </c>
      <c r="J2616">
        <v>22.4</v>
      </c>
      <c r="K2616" s="5">
        <f t="shared" si="80"/>
        <v>1</v>
      </c>
      <c r="L2616">
        <v>7</v>
      </c>
      <c r="M2616">
        <v>1</v>
      </c>
      <c r="N2616" s="7">
        <f t="shared" si="81"/>
        <v>0.125</v>
      </c>
      <c r="O2616">
        <v>4</v>
      </c>
      <c r="P2616">
        <v>0</v>
      </c>
      <c r="Q2616">
        <v>6</v>
      </c>
      <c r="R2616">
        <v>4</v>
      </c>
      <c r="S2616" t="s">
        <v>7874</v>
      </c>
      <c r="T2616" t="s">
        <v>7992</v>
      </c>
      <c r="U2616" t="s">
        <v>14829</v>
      </c>
    </row>
    <row r="2617" spans="1:21" x14ac:dyDescent="0.3">
      <c r="A2617" t="s">
        <v>7993</v>
      </c>
      <c r="B2617" t="s">
        <v>7994</v>
      </c>
      <c r="C2617" t="s">
        <v>20</v>
      </c>
      <c r="D2617" t="s">
        <v>21</v>
      </c>
      <c r="E2617" t="s">
        <v>22</v>
      </c>
      <c r="F2617" t="s">
        <v>29</v>
      </c>
      <c r="G2617" t="s">
        <v>24</v>
      </c>
      <c r="H2617">
        <v>170</v>
      </c>
      <c r="I2617">
        <v>10</v>
      </c>
      <c r="J2617">
        <v>17</v>
      </c>
      <c r="K2617" s="5">
        <f t="shared" si="80"/>
        <v>1</v>
      </c>
      <c r="L2617">
        <v>5</v>
      </c>
      <c r="M2617">
        <v>0</v>
      </c>
      <c r="N2617" s="7">
        <f t="shared" si="81"/>
        <v>0</v>
      </c>
      <c r="O2617">
        <v>5</v>
      </c>
      <c r="P2617">
        <v>0</v>
      </c>
      <c r="Q2617">
        <v>3</v>
      </c>
      <c r="R2617">
        <v>5</v>
      </c>
      <c r="S2617" t="s">
        <v>7874</v>
      </c>
      <c r="T2617" t="s">
        <v>7995</v>
      </c>
      <c r="U2617" t="s">
        <v>14829</v>
      </c>
    </row>
    <row r="2618" spans="1:21" x14ac:dyDescent="0.3">
      <c r="A2618" t="s">
        <v>7996</v>
      </c>
      <c r="B2618" t="s">
        <v>7997</v>
      </c>
      <c r="C2618" t="s">
        <v>20</v>
      </c>
      <c r="D2618" t="s">
        <v>21</v>
      </c>
      <c r="E2618" t="s">
        <v>49</v>
      </c>
      <c r="F2618" t="s">
        <v>38</v>
      </c>
      <c r="G2618" t="s">
        <v>24</v>
      </c>
      <c r="H2618">
        <v>443</v>
      </c>
      <c r="I2618">
        <v>21</v>
      </c>
      <c r="J2618">
        <v>21.1</v>
      </c>
      <c r="K2618" s="5">
        <f t="shared" si="80"/>
        <v>1</v>
      </c>
      <c r="L2618">
        <v>12</v>
      </c>
      <c r="M2618">
        <v>5</v>
      </c>
      <c r="N2618" s="7">
        <f t="shared" si="81"/>
        <v>0.29411764705882354</v>
      </c>
      <c r="O2618">
        <v>3</v>
      </c>
      <c r="P2618">
        <v>1</v>
      </c>
      <c r="Q2618">
        <v>24</v>
      </c>
      <c r="R2618">
        <v>14.5</v>
      </c>
      <c r="S2618" t="s">
        <v>7874</v>
      </c>
      <c r="T2618" t="s">
        <v>7998</v>
      </c>
      <c r="U2618" t="s">
        <v>14829</v>
      </c>
    </row>
    <row r="2619" spans="1:21" x14ac:dyDescent="0.3">
      <c r="A2619" t="s">
        <v>7999</v>
      </c>
      <c r="B2619" t="s">
        <v>8000</v>
      </c>
      <c r="C2619" t="s">
        <v>20</v>
      </c>
      <c r="D2619" t="s">
        <v>42</v>
      </c>
      <c r="E2619" t="s">
        <v>22</v>
      </c>
      <c r="F2619" t="s">
        <v>29</v>
      </c>
      <c r="G2619" t="s">
        <v>24</v>
      </c>
      <c r="H2619">
        <v>82</v>
      </c>
      <c r="I2619">
        <v>10</v>
      </c>
      <c r="J2619">
        <v>8.1999999999999993</v>
      </c>
      <c r="K2619" s="5">
        <f t="shared" si="80"/>
        <v>0</v>
      </c>
      <c r="L2619">
        <v>5</v>
      </c>
      <c r="M2619">
        <v>1</v>
      </c>
      <c r="N2619" s="7">
        <f t="shared" si="81"/>
        <v>0.16666666666666666</v>
      </c>
      <c r="O2619">
        <v>4</v>
      </c>
      <c r="P2619">
        <v>0</v>
      </c>
      <c r="Q2619">
        <v>2</v>
      </c>
      <c r="R2619">
        <v>2.25</v>
      </c>
      <c r="S2619" t="s">
        <v>8001</v>
      </c>
      <c r="T2619" t="s">
        <v>8002</v>
      </c>
      <c r="U2619" t="s">
        <v>14829</v>
      </c>
    </row>
    <row r="2620" spans="1:21" x14ac:dyDescent="0.3">
      <c r="A2620" t="s">
        <v>8003</v>
      </c>
      <c r="B2620" t="s">
        <v>8004</v>
      </c>
      <c r="C2620" t="s">
        <v>20</v>
      </c>
      <c r="D2620" t="s">
        <v>21</v>
      </c>
      <c r="E2620" t="s">
        <v>49</v>
      </c>
      <c r="F2620" t="s">
        <v>38</v>
      </c>
      <c r="G2620" t="s">
        <v>24</v>
      </c>
      <c r="H2620">
        <v>868</v>
      </c>
      <c r="I2620">
        <v>40</v>
      </c>
      <c r="J2620">
        <v>21.7</v>
      </c>
      <c r="K2620" s="5">
        <f t="shared" si="80"/>
        <v>1</v>
      </c>
      <c r="L2620">
        <v>19</v>
      </c>
      <c r="M2620">
        <v>3</v>
      </c>
      <c r="N2620" s="7">
        <f t="shared" si="81"/>
        <v>0.13636363636363635</v>
      </c>
      <c r="O2620">
        <v>16</v>
      </c>
      <c r="P2620">
        <v>2</v>
      </c>
      <c r="Q2620">
        <v>25</v>
      </c>
      <c r="R2620">
        <v>5</v>
      </c>
      <c r="S2620" t="s">
        <v>7874</v>
      </c>
      <c r="T2620" t="s">
        <v>8005</v>
      </c>
      <c r="U2620" t="s">
        <v>14829</v>
      </c>
    </row>
    <row r="2621" spans="1:21" x14ac:dyDescent="0.3">
      <c r="A2621" t="s">
        <v>8006</v>
      </c>
      <c r="B2621" t="s">
        <v>8007</v>
      </c>
      <c r="C2621" t="s">
        <v>20</v>
      </c>
      <c r="D2621" t="s">
        <v>42</v>
      </c>
      <c r="E2621" t="s">
        <v>22</v>
      </c>
      <c r="F2621" t="s">
        <v>29</v>
      </c>
      <c r="G2621" t="s">
        <v>24</v>
      </c>
      <c r="H2621">
        <v>257</v>
      </c>
      <c r="I2621">
        <v>13</v>
      </c>
      <c r="J2621">
        <v>19.8</v>
      </c>
      <c r="K2621" s="5">
        <f t="shared" si="80"/>
        <v>1</v>
      </c>
      <c r="L2621">
        <v>8</v>
      </c>
      <c r="M2621">
        <v>2</v>
      </c>
      <c r="N2621" s="7">
        <f t="shared" si="81"/>
        <v>0.2</v>
      </c>
      <c r="O2621">
        <v>2</v>
      </c>
      <c r="P2621">
        <v>1</v>
      </c>
      <c r="Q2621">
        <v>8</v>
      </c>
      <c r="R2621">
        <v>4.5</v>
      </c>
      <c r="S2621" t="s">
        <v>7874</v>
      </c>
      <c r="T2621" t="s">
        <v>8008</v>
      </c>
      <c r="U2621" t="s">
        <v>14829</v>
      </c>
    </row>
    <row r="2622" spans="1:21" x14ac:dyDescent="0.3">
      <c r="A2622" t="s">
        <v>8009</v>
      </c>
      <c r="B2622" t="s">
        <v>8010</v>
      </c>
      <c r="C2622" t="s">
        <v>99</v>
      </c>
      <c r="D2622" t="s">
        <v>2912</v>
      </c>
      <c r="E2622" t="s">
        <v>22</v>
      </c>
      <c r="F2622" t="s">
        <v>23</v>
      </c>
      <c r="G2622" t="s">
        <v>24</v>
      </c>
      <c r="H2622">
        <v>90</v>
      </c>
      <c r="I2622">
        <v>5</v>
      </c>
      <c r="J2622">
        <v>18</v>
      </c>
      <c r="K2622" s="5">
        <f t="shared" si="80"/>
        <v>1</v>
      </c>
      <c r="L2622">
        <v>0</v>
      </c>
      <c r="M2622">
        <v>0</v>
      </c>
      <c r="N2622" s="7">
        <f t="shared" si="81"/>
        <v>0</v>
      </c>
      <c r="O2622">
        <v>3</v>
      </c>
      <c r="P2622">
        <v>2</v>
      </c>
      <c r="Q2622">
        <v>8</v>
      </c>
      <c r="R2622">
        <v>3</v>
      </c>
      <c r="S2622" t="s">
        <v>7874</v>
      </c>
      <c r="T2622" t="s">
        <v>8011</v>
      </c>
      <c r="U2622" t="s">
        <v>14829</v>
      </c>
    </row>
    <row r="2623" spans="1:21" x14ac:dyDescent="0.3">
      <c r="A2623" t="s">
        <v>8012</v>
      </c>
      <c r="B2623" t="s">
        <v>8013</v>
      </c>
      <c r="C2623" t="s">
        <v>20</v>
      </c>
      <c r="D2623" t="s">
        <v>21</v>
      </c>
      <c r="E2623" t="s">
        <v>22</v>
      </c>
      <c r="F2623" t="s">
        <v>29</v>
      </c>
      <c r="G2623" t="s">
        <v>24</v>
      </c>
      <c r="H2623">
        <v>91</v>
      </c>
      <c r="I2623">
        <v>4</v>
      </c>
      <c r="J2623">
        <v>22.8</v>
      </c>
      <c r="K2623" s="5">
        <f t="shared" si="80"/>
        <v>1</v>
      </c>
      <c r="L2623">
        <v>1</v>
      </c>
      <c r="M2623">
        <v>0</v>
      </c>
      <c r="N2623" s="7">
        <f t="shared" si="81"/>
        <v>0</v>
      </c>
      <c r="O2623">
        <v>3</v>
      </c>
      <c r="P2623">
        <v>0</v>
      </c>
      <c r="Q2623">
        <v>2</v>
      </c>
      <c r="R2623">
        <v>3</v>
      </c>
      <c r="S2623" t="s">
        <v>7874</v>
      </c>
      <c r="T2623" t="s">
        <v>8014</v>
      </c>
      <c r="U2623" t="s">
        <v>14829</v>
      </c>
    </row>
    <row r="2624" spans="1:21" x14ac:dyDescent="0.3">
      <c r="A2624" t="s">
        <v>8015</v>
      </c>
      <c r="B2624" t="s">
        <v>8016</v>
      </c>
      <c r="C2624" t="s">
        <v>20</v>
      </c>
      <c r="D2624" t="s">
        <v>21</v>
      </c>
      <c r="E2624" t="s">
        <v>22</v>
      </c>
      <c r="F2624" t="s">
        <v>29</v>
      </c>
      <c r="G2624" t="s">
        <v>24</v>
      </c>
      <c r="H2624">
        <v>161</v>
      </c>
      <c r="I2624">
        <v>8</v>
      </c>
      <c r="J2624">
        <v>20.100000000000001</v>
      </c>
      <c r="K2624" s="5">
        <f t="shared" si="80"/>
        <v>1</v>
      </c>
      <c r="L2624">
        <v>6</v>
      </c>
      <c r="M2624">
        <v>0</v>
      </c>
      <c r="N2624" s="7">
        <f t="shared" si="81"/>
        <v>0</v>
      </c>
      <c r="O2624">
        <v>2</v>
      </c>
      <c r="P2624">
        <v>0</v>
      </c>
      <c r="Q2624">
        <v>2</v>
      </c>
      <c r="R2624">
        <v>2</v>
      </c>
      <c r="S2624" t="s">
        <v>7874</v>
      </c>
      <c r="T2624" t="s">
        <v>8017</v>
      </c>
      <c r="U2624" t="s">
        <v>14829</v>
      </c>
    </row>
    <row r="2625" spans="1:21" x14ac:dyDescent="0.3">
      <c r="A2625" t="s">
        <v>8018</v>
      </c>
      <c r="B2625" t="s">
        <v>8019</v>
      </c>
      <c r="C2625" t="s">
        <v>20</v>
      </c>
      <c r="D2625" t="s">
        <v>21</v>
      </c>
      <c r="E2625" t="s">
        <v>22</v>
      </c>
      <c r="F2625" t="s">
        <v>29</v>
      </c>
      <c r="G2625" t="s">
        <v>24</v>
      </c>
      <c r="H2625">
        <v>247</v>
      </c>
      <c r="I2625">
        <v>11</v>
      </c>
      <c r="J2625">
        <v>22.5</v>
      </c>
      <c r="K2625" s="5">
        <f t="shared" si="80"/>
        <v>1</v>
      </c>
      <c r="L2625">
        <v>6</v>
      </c>
      <c r="M2625">
        <v>3</v>
      </c>
      <c r="N2625" s="7">
        <f t="shared" si="81"/>
        <v>0.33333333333333331</v>
      </c>
      <c r="O2625">
        <v>2</v>
      </c>
      <c r="P2625">
        <v>0</v>
      </c>
      <c r="Q2625">
        <v>6</v>
      </c>
      <c r="R2625">
        <v>4</v>
      </c>
      <c r="S2625" t="s">
        <v>7874</v>
      </c>
      <c r="T2625" t="s">
        <v>8020</v>
      </c>
      <c r="U2625" t="s">
        <v>14829</v>
      </c>
    </row>
    <row r="2626" spans="1:21" x14ac:dyDescent="0.3">
      <c r="A2626" t="s">
        <v>8021</v>
      </c>
      <c r="B2626" t="s">
        <v>8022</v>
      </c>
      <c r="C2626" t="s">
        <v>20</v>
      </c>
      <c r="D2626" t="s">
        <v>21</v>
      </c>
      <c r="E2626" t="s">
        <v>22</v>
      </c>
      <c r="F2626" t="s">
        <v>29</v>
      </c>
      <c r="G2626" t="s">
        <v>24</v>
      </c>
      <c r="H2626">
        <v>105</v>
      </c>
      <c r="I2626">
        <v>10</v>
      </c>
      <c r="J2626">
        <v>10.5</v>
      </c>
      <c r="K2626" s="5">
        <f t="shared" si="80"/>
        <v>0</v>
      </c>
      <c r="L2626">
        <v>7</v>
      </c>
      <c r="M2626">
        <v>0</v>
      </c>
      <c r="N2626" s="7">
        <f t="shared" si="81"/>
        <v>0</v>
      </c>
      <c r="O2626">
        <v>3</v>
      </c>
      <c r="P2626">
        <v>0</v>
      </c>
      <c r="Q2626">
        <v>5</v>
      </c>
      <c r="R2626">
        <v>4</v>
      </c>
      <c r="S2626" t="s">
        <v>7874</v>
      </c>
      <c r="T2626" t="s">
        <v>8023</v>
      </c>
      <c r="U2626" t="s">
        <v>14829</v>
      </c>
    </row>
    <row r="2627" spans="1:21" x14ac:dyDescent="0.3">
      <c r="A2627" t="s">
        <v>8024</v>
      </c>
      <c r="B2627" t="s">
        <v>8025</v>
      </c>
      <c r="C2627" t="s">
        <v>20</v>
      </c>
      <c r="D2627" t="s">
        <v>21</v>
      </c>
      <c r="E2627" t="s">
        <v>22</v>
      </c>
      <c r="F2627" t="s">
        <v>38</v>
      </c>
      <c r="G2627" t="s">
        <v>24</v>
      </c>
      <c r="H2627">
        <v>524</v>
      </c>
      <c r="I2627">
        <v>25</v>
      </c>
      <c r="J2627">
        <v>21</v>
      </c>
      <c r="K2627" s="5">
        <f t="shared" ref="K2627:K2690" si="82">IF(J2627&gt;15, 1, 0)</f>
        <v>1</v>
      </c>
      <c r="L2627">
        <v>11</v>
      </c>
      <c r="M2627">
        <v>5</v>
      </c>
      <c r="N2627" s="7">
        <f t="shared" ref="N2627:N2690" si="83">IFERROR(M2627/(M2627+L2627), 0)</f>
        <v>0.3125</v>
      </c>
      <c r="O2627">
        <v>9</v>
      </c>
      <c r="P2627">
        <v>0</v>
      </c>
      <c r="Q2627">
        <v>16</v>
      </c>
      <c r="R2627">
        <v>7</v>
      </c>
      <c r="S2627" t="s">
        <v>7874</v>
      </c>
      <c r="T2627" t="s">
        <v>8026</v>
      </c>
      <c r="U2627" t="s">
        <v>14829</v>
      </c>
    </row>
    <row r="2628" spans="1:21" x14ac:dyDescent="0.3">
      <c r="A2628" t="s">
        <v>8027</v>
      </c>
      <c r="B2628" t="s">
        <v>8028</v>
      </c>
      <c r="C2628" t="s">
        <v>20</v>
      </c>
      <c r="D2628" t="s">
        <v>21</v>
      </c>
      <c r="E2628" t="s">
        <v>22</v>
      </c>
      <c r="F2628" t="s">
        <v>29</v>
      </c>
      <c r="G2628" t="s">
        <v>24</v>
      </c>
      <c r="H2628">
        <v>95</v>
      </c>
      <c r="I2628">
        <v>10</v>
      </c>
      <c r="J2628">
        <v>9.5</v>
      </c>
      <c r="K2628" s="5">
        <f t="shared" si="82"/>
        <v>0</v>
      </c>
      <c r="L2628">
        <v>3</v>
      </c>
      <c r="M2628">
        <v>4</v>
      </c>
      <c r="N2628" s="7">
        <f t="shared" si="83"/>
        <v>0.5714285714285714</v>
      </c>
      <c r="O2628">
        <v>2</v>
      </c>
      <c r="P2628">
        <v>1</v>
      </c>
      <c r="Q2628">
        <v>4</v>
      </c>
      <c r="R2628">
        <v>3</v>
      </c>
      <c r="S2628" t="s">
        <v>7874</v>
      </c>
      <c r="T2628" t="s">
        <v>8029</v>
      </c>
      <c r="U2628" t="s">
        <v>14829</v>
      </c>
    </row>
    <row r="2629" spans="1:21" x14ac:dyDescent="0.3">
      <c r="A2629" t="s">
        <v>8030</v>
      </c>
      <c r="B2629" t="s">
        <v>8031</v>
      </c>
      <c r="C2629" t="s">
        <v>20</v>
      </c>
      <c r="D2629" t="s">
        <v>21</v>
      </c>
      <c r="E2629" t="s">
        <v>22</v>
      </c>
      <c r="F2629" t="s">
        <v>29</v>
      </c>
      <c r="G2629" t="s">
        <v>24</v>
      </c>
      <c r="H2629">
        <v>194</v>
      </c>
      <c r="I2629">
        <v>10</v>
      </c>
      <c r="J2629">
        <v>19.399999999999999</v>
      </c>
      <c r="K2629" s="5">
        <f t="shared" si="82"/>
        <v>1</v>
      </c>
      <c r="L2629">
        <v>4</v>
      </c>
      <c r="M2629">
        <v>0</v>
      </c>
      <c r="N2629" s="7">
        <f t="shared" si="83"/>
        <v>0</v>
      </c>
      <c r="O2629">
        <v>6</v>
      </c>
      <c r="P2629">
        <v>0</v>
      </c>
      <c r="Q2629">
        <v>3</v>
      </c>
      <c r="R2629">
        <v>3</v>
      </c>
      <c r="S2629" t="s">
        <v>7874</v>
      </c>
      <c r="T2629" t="s">
        <v>8032</v>
      </c>
      <c r="U2629" t="s">
        <v>14829</v>
      </c>
    </row>
    <row r="2630" spans="1:21" x14ac:dyDescent="0.3">
      <c r="A2630" t="s">
        <v>8033</v>
      </c>
      <c r="B2630" t="s">
        <v>8034</v>
      </c>
      <c r="C2630" t="s">
        <v>20</v>
      </c>
      <c r="D2630" t="s">
        <v>21</v>
      </c>
      <c r="E2630" t="s">
        <v>22</v>
      </c>
      <c r="F2630" t="s">
        <v>29</v>
      </c>
      <c r="G2630" t="s">
        <v>24</v>
      </c>
      <c r="H2630">
        <v>139</v>
      </c>
      <c r="I2630">
        <v>12</v>
      </c>
      <c r="J2630">
        <v>11.6</v>
      </c>
      <c r="K2630" s="5">
        <f t="shared" si="82"/>
        <v>0</v>
      </c>
      <c r="L2630">
        <v>7</v>
      </c>
      <c r="M2630">
        <v>1</v>
      </c>
      <c r="N2630" s="7">
        <f t="shared" si="83"/>
        <v>0.125</v>
      </c>
      <c r="O2630">
        <v>3</v>
      </c>
      <c r="P2630">
        <v>1</v>
      </c>
      <c r="Q2630">
        <v>12</v>
      </c>
      <c r="R2630">
        <v>4</v>
      </c>
      <c r="S2630" t="s">
        <v>7874</v>
      </c>
      <c r="T2630" t="s">
        <v>8035</v>
      </c>
      <c r="U2630" t="s">
        <v>14829</v>
      </c>
    </row>
    <row r="2631" spans="1:21" x14ac:dyDescent="0.3">
      <c r="A2631" t="s">
        <v>8036</v>
      </c>
      <c r="B2631" t="s">
        <v>8037</v>
      </c>
      <c r="C2631" t="s">
        <v>20</v>
      </c>
      <c r="D2631" t="s">
        <v>42</v>
      </c>
      <c r="E2631" t="s">
        <v>22</v>
      </c>
      <c r="F2631" t="s">
        <v>23</v>
      </c>
      <c r="G2631" t="s">
        <v>24</v>
      </c>
      <c r="H2631">
        <v>220</v>
      </c>
      <c r="I2631">
        <v>13</v>
      </c>
      <c r="J2631">
        <v>16.899999999999999</v>
      </c>
      <c r="K2631" s="5">
        <f t="shared" si="82"/>
        <v>1</v>
      </c>
      <c r="L2631">
        <v>6</v>
      </c>
      <c r="M2631">
        <v>2</v>
      </c>
      <c r="N2631" s="7">
        <f t="shared" si="83"/>
        <v>0.25</v>
      </c>
      <c r="O2631">
        <v>3</v>
      </c>
      <c r="P2631">
        <v>2</v>
      </c>
      <c r="Q2631">
        <v>5</v>
      </c>
      <c r="R2631">
        <v>14</v>
      </c>
      <c r="S2631" t="s">
        <v>7874</v>
      </c>
      <c r="T2631" t="s">
        <v>8038</v>
      </c>
      <c r="U2631" t="s">
        <v>14829</v>
      </c>
    </row>
    <row r="2632" spans="1:21" x14ac:dyDescent="0.3">
      <c r="A2632" t="s">
        <v>8039</v>
      </c>
      <c r="B2632" t="s">
        <v>8040</v>
      </c>
      <c r="C2632" t="s">
        <v>20</v>
      </c>
      <c r="D2632" t="s">
        <v>42</v>
      </c>
      <c r="E2632" t="s">
        <v>22</v>
      </c>
      <c r="F2632" t="s">
        <v>29</v>
      </c>
      <c r="G2632" t="s">
        <v>24</v>
      </c>
      <c r="H2632">
        <v>111</v>
      </c>
      <c r="I2632">
        <v>11</v>
      </c>
      <c r="J2632">
        <v>10.1</v>
      </c>
      <c r="K2632" s="5">
        <f t="shared" si="82"/>
        <v>0</v>
      </c>
      <c r="L2632">
        <v>6</v>
      </c>
      <c r="M2632">
        <v>3</v>
      </c>
      <c r="N2632" s="7">
        <f t="shared" si="83"/>
        <v>0.33333333333333331</v>
      </c>
      <c r="O2632">
        <v>1</v>
      </c>
      <c r="P2632">
        <v>1</v>
      </c>
      <c r="Q2632">
        <v>5</v>
      </c>
      <c r="R2632">
        <v>2.5</v>
      </c>
      <c r="S2632" t="s">
        <v>7874</v>
      </c>
      <c r="T2632" t="s">
        <v>8041</v>
      </c>
      <c r="U2632" t="s">
        <v>14829</v>
      </c>
    </row>
    <row r="2633" spans="1:21" x14ac:dyDescent="0.3">
      <c r="A2633" t="s">
        <v>8042</v>
      </c>
      <c r="B2633" t="s">
        <v>8043</v>
      </c>
      <c r="C2633" t="s">
        <v>20</v>
      </c>
      <c r="D2633" t="s">
        <v>21</v>
      </c>
      <c r="E2633" t="s">
        <v>22</v>
      </c>
      <c r="F2633" t="s">
        <v>29</v>
      </c>
      <c r="G2633" t="s">
        <v>24</v>
      </c>
      <c r="H2633">
        <v>50</v>
      </c>
      <c r="I2633">
        <v>9</v>
      </c>
      <c r="J2633">
        <v>5.6</v>
      </c>
      <c r="K2633" s="5">
        <f t="shared" si="82"/>
        <v>0</v>
      </c>
      <c r="L2633">
        <v>6</v>
      </c>
      <c r="M2633">
        <v>0</v>
      </c>
      <c r="N2633" s="7">
        <f t="shared" si="83"/>
        <v>0</v>
      </c>
      <c r="O2633">
        <v>3</v>
      </c>
      <c r="P2633">
        <v>0</v>
      </c>
      <c r="Q2633">
        <v>3</v>
      </c>
      <c r="R2633">
        <v>8.1</v>
      </c>
      <c r="S2633" t="s">
        <v>7874</v>
      </c>
      <c r="T2633" t="s">
        <v>8044</v>
      </c>
      <c r="U2633" t="s">
        <v>14829</v>
      </c>
    </row>
    <row r="2634" spans="1:21" x14ac:dyDescent="0.3">
      <c r="A2634" t="s">
        <v>8045</v>
      </c>
      <c r="B2634" t="s">
        <v>8046</v>
      </c>
      <c r="C2634" t="s">
        <v>20</v>
      </c>
      <c r="D2634" t="s">
        <v>42</v>
      </c>
      <c r="E2634" t="s">
        <v>22</v>
      </c>
      <c r="F2634" t="s">
        <v>29</v>
      </c>
      <c r="G2634" t="s">
        <v>24</v>
      </c>
      <c r="H2634">
        <v>165</v>
      </c>
      <c r="I2634">
        <v>11</v>
      </c>
      <c r="J2634">
        <v>15</v>
      </c>
      <c r="K2634" s="5">
        <f t="shared" si="82"/>
        <v>0</v>
      </c>
      <c r="L2634">
        <v>5</v>
      </c>
      <c r="M2634">
        <v>3</v>
      </c>
      <c r="N2634" s="7">
        <f t="shared" si="83"/>
        <v>0.375</v>
      </c>
      <c r="O2634">
        <v>2</v>
      </c>
      <c r="P2634">
        <v>1</v>
      </c>
      <c r="Q2634">
        <v>4</v>
      </c>
      <c r="R2634">
        <v>9</v>
      </c>
      <c r="S2634" t="s">
        <v>7874</v>
      </c>
      <c r="T2634" t="s">
        <v>8047</v>
      </c>
      <c r="U2634" t="s">
        <v>14829</v>
      </c>
    </row>
    <row r="2635" spans="1:21" x14ac:dyDescent="0.3">
      <c r="A2635" t="s">
        <v>8048</v>
      </c>
      <c r="B2635" t="s">
        <v>8049</v>
      </c>
      <c r="C2635" t="s">
        <v>20</v>
      </c>
      <c r="D2635" t="s">
        <v>21</v>
      </c>
      <c r="E2635" t="s">
        <v>22</v>
      </c>
      <c r="F2635" t="s">
        <v>29</v>
      </c>
      <c r="G2635" t="s">
        <v>24</v>
      </c>
      <c r="H2635">
        <v>136</v>
      </c>
      <c r="I2635">
        <v>9</v>
      </c>
      <c r="J2635">
        <v>15.1</v>
      </c>
      <c r="K2635" s="5">
        <f t="shared" si="82"/>
        <v>1</v>
      </c>
      <c r="L2635">
        <v>7</v>
      </c>
      <c r="M2635">
        <v>1</v>
      </c>
      <c r="N2635" s="7">
        <f t="shared" si="83"/>
        <v>0.125</v>
      </c>
      <c r="O2635">
        <v>1</v>
      </c>
      <c r="P2635">
        <v>0</v>
      </c>
      <c r="Q2635">
        <v>7</v>
      </c>
      <c r="R2635">
        <v>5</v>
      </c>
      <c r="S2635" t="s">
        <v>7874</v>
      </c>
      <c r="T2635" t="s">
        <v>8050</v>
      </c>
      <c r="U2635" t="s">
        <v>14829</v>
      </c>
    </row>
    <row r="2636" spans="1:21" x14ac:dyDescent="0.3">
      <c r="A2636" t="s">
        <v>8051</v>
      </c>
      <c r="B2636" t="s">
        <v>8052</v>
      </c>
      <c r="C2636" t="s">
        <v>20</v>
      </c>
      <c r="D2636" t="s">
        <v>21</v>
      </c>
      <c r="E2636" t="s">
        <v>22</v>
      </c>
      <c r="F2636" t="s">
        <v>29</v>
      </c>
      <c r="G2636" t="s">
        <v>24</v>
      </c>
      <c r="H2636">
        <v>249</v>
      </c>
      <c r="I2636">
        <v>13</v>
      </c>
      <c r="J2636">
        <v>19.2</v>
      </c>
      <c r="K2636" s="5">
        <f t="shared" si="82"/>
        <v>1</v>
      </c>
      <c r="L2636">
        <v>11</v>
      </c>
      <c r="M2636">
        <v>2</v>
      </c>
      <c r="N2636" s="7">
        <f t="shared" si="83"/>
        <v>0.15384615384615385</v>
      </c>
      <c r="O2636">
        <v>0</v>
      </c>
      <c r="P2636">
        <v>0</v>
      </c>
      <c r="Q2636">
        <v>6</v>
      </c>
      <c r="R2636">
        <v>4</v>
      </c>
      <c r="S2636" t="s">
        <v>7874</v>
      </c>
      <c r="T2636" t="s">
        <v>8053</v>
      </c>
      <c r="U2636" t="s">
        <v>14829</v>
      </c>
    </row>
    <row r="2637" spans="1:21" x14ac:dyDescent="0.3">
      <c r="A2637" t="s">
        <v>8054</v>
      </c>
      <c r="B2637" t="s">
        <v>8055</v>
      </c>
      <c r="C2637" t="s">
        <v>20</v>
      </c>
      <c r="D2637" t="s">
        <v>21</v>
      </c>
      <c r="E2637" t="s">
        <v>22</v>
      </c>
      <c r="F2637" t="s">
        <v>29</v>
      </c>
      <c r="G2637" t="s">
        <v>24</v>
      </c>
      <c r="H2637">
        <v>220</v>
      </c>
      <c r="I2637">
        <v>13</v>
      </c>
      <c r="J2637">
        <v>16.899999999999999</v>
      </c>
      <c r="K2637" s="5">
        <f t="shared" si="82"/>
        <v>1</v>
      </c>
      <c r="L2637">
        <v>8</v>
      </c>
      <c r="M2637">
        <v>1</v>
      </c>
      <c r="N2637" s="7">
        <f t="shared" si="83"/>
        <v>0.1111111111111111</v>
      </c>
      <c r="O2637">
        <v>2</v>
      </c>
      <c r="P2637">
        <v>2</v>
      </c>
      <c r="Q2637">
        <v>6</v>
      </c>
      <c r="R2637">
        <v>0.5</v>
      </c>
      <c r="S2637" t="s">
        <v>7874</v>
      </c>
      <c r="T2637" t="s">
        <v>8056</v>
      </c>
      <c r="U2637" t="s">
        <v>14829</v>
      </c>
    </row>
    <row r="2638" spans="1:21" x14ac:dyDescent="0.3">
      <c r="A2638" t="s">
        <v>8057</v>
      </c>
      <c r="B2638" t="s">
        <v>8058</v>
      </c>
      <c r="C2638" t="s">
        <v>20</v>
      </c>
      <c r="D2638" t="s">
        <v>21</v>
      </c>
      <c r="E2638" t="s">
        <v>22</v>
      </c>
      <c r="F2638" t="s">
        <v>29</v>
      </c>
      <c r="G2638" t="s">
        <v>24</v>
      </c>
      <c r="H2638">
        <v>153</v>
      </c>
      <c r="I2638">
        <v>11</v>
      </c>
      <c r="J2638">
        <v>13.9</v>
      </c>
      <c r="K2638" s="5">
        <f t="shared" si="82"/>
        <v>0</v>
      </c>
      <c r="L2638">
        <v>7</v>
      </c>
      <c r="M2638">
        <v>1</v>
      </c>
      <c r="N2638" s="7">
        <f t="shared" si="83"/>
        <v>0.125</v>
      </c>
      <c r="O2638">
        <v>1</v>
      </c>
      <c r="P2638">
        <v>2</v>
      </c>
      <c r="Q2638">
        <v>5</v>
      </c>
      <c r="R2638">
        <v>3</v>
      </c>
      <c r="S2638" t="s">
        <v>7874</v>
      </c>
      <c r="T2638" t="s">
        <v>8059</v>
      </c>
      <c r="U2638" t="s">
        <v>14829</v>
      </c>
    </row>
    <row r="2639" spans="1:21" x14ac:dyDescent="0.3">
      <c r="A2639" t="s">
        <v>8060</v>
      </c>
      <c r="B2639" t="s">
        <v>8061</v>
      </c>
      <c r="C2639" t="s">
        <v>20</v>
      </c>
      <c r="D2639" t="s">
        <v>21</v>
      </c>
      <c r="E2639" t="s">
        <v>22</v>
      </c>
      <c r="F2639" t="s">
        <v>29</v>
      </c>
      <c r="G2639" t="s">
        <v>24</v>
      </c>
      <c r="H2639">
        <v>475</v>
      </c>
      <c r="I2639">
        <v>17</v>
      </c>
      <c r="J2639">
        <v>27.9</v>
      </c>
      <c r="K2639" s="5">
        <f t="shared" si="82"/>
        <v>1</v>
      </c>
      <c r="L2639">
        <v>12</v>
      </c>
      <c r="M2639">
        <v>2</v>
      </c>
      <c r="N2639" s="7">
        <f t="shared" si="83"/>
        <v>0.14285714285714285</v>
      </c>
      <c r="O2639">
        <v>3</v>
      </c>
      <c r="P2639">
        <v>0</v>
      </c>
      <c r="Q2639">
        <v>9</v>
      </c>
      <c r="R2639">
        <v>4</v>
      </c>
      <c r="S2639" t="s">
        <v>8001</v>
      </c>
      <c r="T2639" t="s">
        <v>8062</v>
      </c>
      <c r="U2639" t="s">
        <v>14829</v>
      </c>
    </row>
    <row r="2640" spans="1:21" x14ac:dyDescent="0.3">
      <c r="A2640" t="s">
        <v>8063</v>
      </c>
      <c r="B2640" t="s">
        <v>8064</v>
      </c>
      <c r="C2640" t="s">
        <v>20</v>
      </c>
      <c r="D2640" t="s">
        <v>21</v>
      </c>
      <c r="E2640" t="s">
        <v>22</v>
      </c>
      <c r="F2640" t="s">
        <v>29</v>
      </c>
      <c r="G2640" t="s">
        <v>24</v>
      </c>
      <c r="H2640">
        <v>170</v>
      </c>
      <c r="I2640">
        <v>9</v>
      </c>
      <c r="J2640">
        <v>18.899999999999999</v>
      </c>
      <c r="K2640" s="5">
        <f t="shared" si="82"/>
        <v>1</v>
      </c>
      <c r="L2640">
        <v>5</v>
      </c>
      <c r="M2640">
        <v>1</v>
      </c>
      <c r="N2640" s="7">
        <f t="shared" si="83"/>
        <v>0.16666666666666666</v>
      </c>
      <c r="O2640">
        <v>2</v>
      </c>
      <c r="P2640">
        <v>1</v>
      </c>
      <c r="Q2640">
        <v>3</v>
      </c>
      <c r="R2640">
        <v>6.25</v>
      </c>
      <c r="S2640" t="s">
        <v>8001</v>
      </c>
      <c r="T2640" t="s">
        <v>8065</v>
      </c>
      <c r="U2640" t="s">
        <v>14829</v>
      </c>
    </row>
    <row r="2641" spans="1:21" x14ac:dyDescent="0.3">
      <c r="A2641" t="s">
        <v>8066</v>
      </c>
      <c r="B2641" t="s">
        <v>8067</v>
      </c>
      <c r="C2641" t="s">
        <v>20</v>
      </c>
      <c r="D2641" t="s">
        <v>21</v>
      </c>
      <c r="E2641" t="s">
        <v>22</v>
      </c>
      <c r="F2641" t="s">
        <v>23</v>
      </c>
      <c r="G2641" t="s">
        <v>24</v>
      </c>
      <c r="H2641">
        <v>172</v>
      </c>
      <c r="I2641">
        <v>11</v>
      </c>
      <c r="J2641">
        <v>15.6</v>
      </c>
      <c r="K2641" s="5">
        <f t="shared" si="82"/>
        <v>1</v>
      </c>
      <c r="L2641">
        <v>7</v>
      </c>
      <c r="M2641">
        <v>2</v>
      </c>
      <c r="N2641" s="7">
        <f t="shared" si="83"/>
        <v>0.22222222222222221</v>
      </c>
      <c r="O2641">
        <v>2</v>
      </c>
      <c r="P2641">
        <v>0</v>
      </c>
      <c r="Q2641">
        <v>9</v>
      </c>
      <c r="R2641">
        <v>3.5</v>
      </c>
      <c r="S2641" t="s">
        <v>8001</v>
      </c>
      <c r="T2641" t="s">
        <v>8068</v>
      </c>
      <c r="U2641" t="s">
        <v>14829</v>
      </c>
    </row>
    <row r="2642" spans="1:21" x14ac:dyDescent="0.3">
      <c r="A2642" t="s">
        <v>8069</v>
      </c>
      <c r="B2642" t="s">
        <v>8070</v>
      </c>
      <c r="C2642" t="s">
        <v>99</v>
      </c>
      <c r="D2642" t="s">
        <v>125</v>
      </c>
      <c r="E2642" t="s">
        <v>22</v>
      </c>
      <c r="F2642" t="s">
        <v>29</v>
      </c>
      <c r="G2642" t="s">
        <v>24</v>
      </c>
      <c r="H2642">
        <v>104</v>
      </c>
      <c r="I2642">
        <v>8</v>
      </c>
      <c r="J2642">
        <v>13</v>
      </c>
      <c r="K2642" s="5">
        <f t="shared" si="82"/>
        <v>0</v>
      </c>
      <c r="L2642">
        <v>0</v>
      </c>
      <c r="M2642">
        <v>0</v>
      </c>
      <c r="N2642" s="7">
        <f t="shared" si="83"/>
        <v>0</v>
      </c>
      <c r="O2642">
        <v>8</v>
      </c>
      <c r="P2642">
        <v>0</v>
      </c>
      <c r="Q2642">
        <v>4</v>
      </c>
      <c r="R2642">
        <v>5</v>
      </c>
      <c r="S2642" t="s">
        <v>8001</v>
      </c>
      <c r="T2642" t="s">
        <v>8071</v>
      </c>
      <c r="U2642" t="s">
        <v>14829</v>
      </c>
    </row>
    <row r="2643" spans="1:21" x14ac:dyDescent="0.3">
      <c r="A2643" t="s">
        <v>8072</v>
      </c>
      <c r="B2643" t="s">
        <v>8073</v>
      </c>
      <c r="C2643" t="s">
        <v>20</v>
      </c>
      <c r="D2643" t="s">
        <v>21</v>
      </c>
      <c r="E2643" t="s">
        <v>22</v>
      </c>
      <c r="F2643" t="s">
        <v>23</v>
      </c>
      <c r="G2643" t="s">
        <v>24</v>
      </c>
      <c r="H2643">
        <v>354</v>
      </c>
      <c r="I2643">
        <v>12</v>
      </c>
      <c r="J2643">
        <v>29.5</v>
      </c>
      <c r="K2643" s="5">
        <f t="shared" si="82"/>
        <v>1</v>
      </c>
      <c r="L2643">
        <v>6</v>
      </c>
      <c r="M2643">
        <v>1</v>
      </c>
      <c r="N2643" s="7">
        <f t="shared" si="83"/>
        <v>0.14285714285714285</v>
      </c>
      <c r="O2643">
        <v>3</v>
      </c>
      <c r="P2643">
        <v>2</v>
      </c>
      <c r="Q2643">
        <v>8</v>
      </c>
      <c r="R2643">
        <v>4</v>
      </c>
      <c r="S2643" t="s">
        <v>8001</v>
      </c>
      <c r="T2643" t="s">
        <v>8074</v>
      </c>
      <c r="U2643" t="s">
        <v>14829</v>
      </c>
    </row>
    <row r="2644" spans="1:21" x14ac:dyDescent="0.3">
      <c r="A2644" t="s">
        <v>8075</v>
      </c>
      <c r="B2644" t="s">
        <v>8076</v>
      </c>
      <c r="C2644" t="s">
        <v>20</v>
      </c>
      <c r="D2644" t="s">
        <v>42</v>
      </c>
      <c r="E2644" t="s">
        <v>22</v>
      </c>
      <c r="F2644" t="s">
        <v>23</v>
      </c>
      <c r="G2644" t="s">
        <v>24</v>
      </c>
      <c r="H2644">
        <v>97</v>
      </c>
      <c r="I2644">
        <v>11</v>
      </c>
      <c r="J2644">
        <v>8.8000000000000007</v>
      </c>
      <c r="K2644" s="5">
        <f t="shared" si="82"/>
        <v>0</v>
      </c>
      <c r="L2644">
        <v>7</v>
      </c>
      <c r="M2644">
        <v>1</v>
      </c>
      <c r="N2644" s="7">
        <f t="shared" si="83"/>
        <v>0.125</v>
      </c>
      <c r="O2644">
        <v>2</v>
      </c>
      <c r="P2644">
        <v>1</v>
      </c>
      <c r="Q2644">
        <v>8</v>
      </c>
      <c r="R2644">
        <v>4</v>
      </c>
      <c r="S2644" t="s">
        <v>8001</v>
      </c>
      <c r="T2644" t="s">
        <v>8077</v>
      </c>
      <c r="U2644" t="s">
        <v>14829</v>
      </c>
    </row>
    <row r="2645" spans="1:21" x14ac:dyDescent="0.3">
      <c r="A2645" t="s">
        <v>8078</v>
      </c>
      <c r="B2645" t="s">
        <v>8079</v>
      </c>
      <c r="C2645" t="s">
        <v>20</v>
      </c>
      <c r="D2645" t="s">
        <v>42</v>
      </c>
      <c r="E2645" t="s">
        <v>22</v>
      </c>
      <c r="F2645" t="s">
        <v>29</v>
      </c>
      <c r="G2645" t="s">
        <v>24</v>
      </c>
      <c r="H2645">
        <v>59</v>
      </c>
      <c r="I2645">
        <v>9</v>
      </c>
      <c r="J2645">
        <v>6.6</v>
      </c>
      <c r="K2645" s="5">
        <f t="shared" si="82"/>
        <v>0</v>
      </c>
      <c r="L2645">
        <v>2</v>
      </c>
      <c r="M2645">
        <v>2</v>
      </c>
      <c r="N2645" s="7">
        <f t="shared" si="83"/>
        <v>0.5</v>
      </c>
      <c r="O2645">
        <v>5</v>
      </c>
      <c r="P2645">
        <v>0</v>
      </c>
      <c r="Q2645">
        <v>2</v>
      </c>
      <c r="R2645">
        <v>2</v>
      </c>
      <c r="S2645" t="s">
        <v>8001</v>
      </c>
      <c r="T2645" t="s">
        <v>8080</v>
      </c>
      <c r="U2645" t="s">
        <v>14829</v>
      </c>
    </row>
    <row r="2646" spans="1:21" x14ac:dyDescent="0.3">
      <c r="A2646" t="s">
        <v>8081</v>
      </c>
      <c r="B2646" t="s">
        <v>8082</v>
      </c>
      <c r="C2646" t="s">
        <v>20</v>
      </c>
      <c r="D2646" t="s">
        <v>21</v>
      </c>
      <c r="E2646" t="s">
        <v>22</v>
      </c>
      <c r="F2646" t="s">
        <v>29</v>
      </c>
      <c r="G2646" t="s">
        <v>24</v>
      </c>
      <c r="H2646">
        <v>95</v>
      </c>
      <c r="I2646">
        <v>10</v>
      </c>
      <c r="J2646">
        <v>9.5</v>
      </c>
      <c r="K2646" s="5">
        <f t="shared" si="82"/>
        <v>0</v>
      </c>
      <c r="L2646">
        <v>6</v>
      </c>
      <c r="M2646">
        <v>2</v>
      </c>
      <c r="N2646" s="7">
        <f t="shared" si="83"/>
        <v>0.25</v>
      </c>
      <c r="O2646">
        <v>1</v>
      </c>
      <c r="P2646">
        <v>1</v>
      </c>
      <c r="Q2646">
        <v>5</v>
      </c>
      <c r="R2646">
        <v>5</v>
      </c>
      <c r="S2646" t="s">
        <v>8001</v>
      </c>
      <c r="T2646" t="s">
        <v>8083</v>
      </c>
      <c r="U2646" t="s">
        <v>14829</v>
      </c>
    </row>
    <row r="2647" spans="1:21" x14ac:dyDescent="0.3">
      <c r="A2647" t="s">
        <v>8084</v>
      </c>
      <c r="B2647" t="s">
        <v>8085</v>
      </c>
      <c r="C2647" t="s">
        <v>20</v>
      </c>
      <c r="D2647" t="s">
        <v>21</v>
      </c>
      <c r="E2647" t="s">
        <v>22</v>
      </c>
      <c r="F2647" t="s">
        <v>29</v>
      </c>
      <c r="G2647" t="s">
        <v>24</v>
      </c>
      <c r="H2647">
        <v>98</v>
      </c>
      <c r="I2647">
        <v>9</v>
      </c>
      <c r="J2647">
        <v>10.9</v>
      </c>
      <c r="K2647" s="5">
        <f t="shared" si="82"/>
        <v>0</v>
      </c>
      <c r="L2647">
        <v>4</v>
      </c>
      <c r="M2647">
        <v>1</v>
      </c>
      <c r="N2647" s="7">
        <f t="shared" si="83"/>
        <v>0.2</v>
      </c>
      <c r="O2647">
        <v>2</v>
      </c>
      <c r="P2647">
        <v>2</v>
      </c>
      <c r="Q2647">
        <v>4</v>
      </c>
      <c r="R2647">
        <v>2.5</v>
      </c>
      <c r="S2647" t="s">
        <v>8001</v>
      </c>
      <c r="T2647" t="s">
        <v>8086</v>
      </c>
      <c r="U2647" t="s">
        <v>14829</v>
      </c>
    </row>
    <row r="2648" spans="1:21" x14ac:dyDescent="0.3">
      <c r="A2648" t="s">
        <v>8087</v>
      </c>
      <c r="B2648" t="s">
        <v>8088</v>
      </c>
      <c r="C2648" t="s">
        <v>20</v>
      </c>
      <c r="D2648" t="s">
        <v>21</v>
      </c>
      <c r="E2648" t="s">
        <v>22</v>
      </c>
      <c r="F2648" t="s">
        <v>29</v>
      </c>
      <c r="G2648" t="s">
        <v>24</v>
      </c>
      <c r="H2648">
        <v>169</v>
      </c>
      <c r="I2648">
        <v>7</v>
      </c>
      <c r="J2648">
        <v>24.1</v>
      </c>
      <c r="K2648" s="5">
        <f t="shared" si="82"/>
        <v>1</v>
      </c>
      <c r="L2648">
        <v>5</v>
      </c>
      <c r="M2648">
        <v>1</v>
      </c>
      <c r="N2648" s="7">
        <f t="shared" si="83"/>
        <v>0.16666666666666666</v>
      </c>
      <c r="O2648">
        <v>1</v>
      </c>
      <c r="P2648">
        <v>0</v>
      </c>
      <c r="Q2648">
        <v>4</v>
      </c>
      <c r="R2648">
        <v>2</v>
      </c>
      <c r="S2648" t="s">
        <v>8001</v>
      </c>
      <c r="T2648" t="s">
        <v>8089</v>
      </c>
      <c r="U2648" t="s">
        <v>14829</v>
      </c>
    </row>
    <row r="2649" spans="1:21" x14ac:dyDescent="0.3">
      <c r="A2649" t="s">
        <v>8090</v>
      </c>
      <c r="B2649" t="s">
        <v>8091</v>
      </c>
      <c r="C2649" t="s">
        <v>20</v>
      </c>
      <c r="D2649" t="s">
        <v>21</v>
      </c>
      <c r="E2649" t="s">
        <v>22</v>
      </c>
      <c r="F2649" t="s">
        <v>29</v>
      </c>
      <c r="G2649" t="s">
        <v>24</v>
      </c>
      <c r="H2649">
        <v>116</v>
      </c>
      <c r="I2649">
        <v>10</v>
      </c>
      <c r="J2649">
        <v>11.6</v>
      </c>
      <c r="K2649" s="5">
        <f t="shared" si="82"/>
        <v>0</v>
      </c>
      <c r="L2649">
        <v>5</v>
      </c>
      <c r="M2649">
        <v>2</v>
      </c>
      <c r="N2649" s="7">
        <f t="shared" si="83"/>
        <v>0.2857142857142857</v>
      </c>
      <c r="O2649">
        <v>3</v>
      </c>
      <c r="P2649">
        <v>0</v>
      </c>
      <c r="Q2649">
        <v>4</v>
      </c>
      <c r="R2649">
        <v>5</v>
      </c>
      <c r="S2649" t="s">
        <v>8001</v>
      </c>
      <c r="T2649" t="s">
        <v>8092</v>
      </c>
      <c r="U2649" t="s">
        <v>14829</v>
      </c>
    </row>
    <row r="2650" spans="1:21" x14ac:dyDescent="0.3">
      <c r="A2650" t="s">
        <v>8093</v>
      </c>
      <c r="B2650" t="s">
        <v>8094</v>
      </c>
      <c r="C2650" t="s">
        <v>20</v>
      </c>
      <c r="D2650" t="s">
        <v>21</v>
      </c>
      <c r="E2650" t="s">
        <v>49</v>
      </c>
      <c r="F2650" t="s">
        <v>38</v>
      </c>
      <c r="G2650" t="s">
        <v>24</v>
      </c>
      <c r="H2650">
        <v>341</v>
      </c>
      <c r="I2650">
        <v>22</v>
      </c>
      <c r="J2650">
        <v>15.5</v>
      </c>
      <c r="K2650" s="5">
        <f t="shared" si="82"/>
        <v>1</v>
      </c>
      <c r="L2650">
        <v>8</v>
      </c>
      <c r="M2650">
        <v>7</v>
      </c>
      <c r="N2650" s="7">
        <f t="shared" si="83"/>
        <v>0.46666666666666667</v>
      </c>
      <c r="O2650">
        <v>4</v>
      </c>
      <c r="P2650">
        <v>3</v>
      </c>
      <c r="Q2650">
        <v>16</v>
      </c>
      <c r="R2650">
        <v>12</v>
      </c>
      <c r="S2650" t="s">
        <v>7855</v>
      </c>
      <c r="T2650" t="s">
        <v>8095</v>
      </c>
      <c r="U2650" t="s">
        <v>14829</v>
      </c>
    </row>
    <row r="2651" spans="1:21" x14ac:dyDescent="0.3">
      <c r="A2651" t="s">
        <v>8096</v>
      </c>
      <c r="B2651" t="s">
        <v>8097</v>
      </c>
      <c r="C2651" t="s">
        <v>20</v>
      </c>
      <c r="D2651" t="s">
        <v>21</v>
      </c>
      <c r="E2651" t="s">
        <v>22</v>
      </c>
      <c r="F2651" t="s">
        <v>29</v>
      </c>
      <c r="G2651" t="s">
        <v>24</v>
      </c>
      <c r="H2651">
        <v>148</v>
      </c>
      <c r="I2651">
        <v>10</v>
      </c>
      <c r="J2651">
        <v>14.8</v>
      </c>
      <c r="K2651" s="5">
        <f t="shared" si="82"/>
        <v>0</v>
      </c>
      <c r="L2651">
        <v>5</v>
      </c>
      <c r="M2651">
        <v>0</v>
      </c>
      <c r="N2651" s="7">
        <f t="shared" si="83"/>
        <v>0</v>
      </c>
      <c r="O2651">
        <v>3</v>
      </c>
      <c r="P2651">
        <v>2</v>
      </c>
      <c r="Q2651">
        <v>3</v>
      </c>
      <c r="R2651">
        <v>6</v>
      </c>
      <c r="S2651" t="s">
        <v>7855</v>
      </c>
      <c r="T2651" t="s">
        <v>8098</v>
      </c>
      <c r="U2651" t="s">
        <v>14829</v>
      </c>
    </row>
    <row r="2652" spans="1:21" x14ac:dyDescent="0.3">
      <c r="A2652" t="s">
        <v>8099</v>
      </c>
      <c r="B2652" t="s">
        <v>8100</v>
      </c>
      <c r="C2652" t="s">
        <v>20</v>
      </c>
      <c r="D2652" t="s">
        <v>21</v>
      </c>
      <c r="E2652" t="s">
        <v>22</v>
      </c>
      <c r="F2652" t="s">
        <v>23</v>
      </c>
      <c r="G2652" t="s">
        <v>24</v>
      </c>
      <c r="H2652">
        <v>211</v>
      </c>
      <c r="I2652">
        <v>12</v>
      </c>
      <c r="J2652">
        <v>17.600000000000001</v>
      </c>
      <c r="K2652" s="5">
        <f t="shared" si="82"/>
        <v>1</v>
      </c>
      <c r="L2652">
        <v>5</v>
      </c>
      <c r="M2652">
        <v>2</v>
      </c>
      <c r="N2652" s="7">
        <f t="shared" si="83"/>
        <v>0.2857142857142857</v>
      </c>
      <c r="O2652">
        <v>3</v>
      </c>
      <c r="P2652">
        <v>2</v>
      </c>
      <c r="Q2652">
        <v>11</v>
      </c>
      <c r="R2652">
        <v>8</v>
      </c>
      <c r="S2652" t="s">
        <v>7855</v>
      </c>
      <c r="T2652" t="s">
        <v>8101</v>
      </c>
      <c r="U2652" t="s">
        <v>14829</v>
      </c>
    </row>
    <row r="2653" spans="1:21" x14ac:dyDescent="0.3">
      <c r="A2653" t="s">
        <v>8102</v>
      </c>
      <c r="B2653" t="s">
        <v>8103</v>
      </c>
      <c r="C2653" t="s">
        <v>20</v>
      </c>
      <c r="D2653" t="s">
        <v>21</v>
      </c>
      <c r="E2653" t="s">
        <v>22</v>
      </c>
      <c r="F2653" t="s">
        <v>29</v>
      </c>
      <c r="G2653" t="s">
        <v>24</v>
      </c>
      <c r="H2653">
        <v>150</v>
      </c>
      <c r="I2653">
        <v>13</v>
      </c>
      <c r="J2653">
        <v>11.5</v>
      </c>
      <c r="K2653" s="5">
        <f t="shared" si="82"/>
        <v>0</v>
      </c>
      <c r="L2653">
        <v>5</v>
      </c>
      <c r="M2653">
        <v>1</v>
      </c>
      <c r="N2653" s="7">
        <f t="shared" si="83"/>
        <v>0.16666666666666666</v>
      </c>
      <c r="O2653">
        <v>5</v>
      </c>
      <c r="P2653">
        <v>2</v>
      </c>
      <c r="Q2653">
        <v>2</v>
      </c>
      <c r="R2653">
        <v>6</v>
      </c>
      <c r="S2653" t="s">
        <v>7855</v>
      </c>
      <c r="T2653" t="s">
        <v>8104</v>
      </c>
      <c r="U2653" t="s">
        <v>14829</v>
      </c>
    </row>
    <row r="2654" spans="1:21" x14ac:dyDescent="0.3">
      <c r="A2654" t="s">
        <v>8105</v>
      </c>
      <c r="B2654" t="s">
        <v>8106</v>
      </c>
      <c r="C2654" t="s">
        <v>20</v>
      </c>
      <c r="D2654" t="s">
        <v>33</v>
      </c>
      <c r="E2654" t="s">
        <v>22</v>
      </c>
      <c r="F2654" t="s">
        <v>29</v>
      </c>
      <c r="G2654" t="s">
        <v>24</v>
      </c>
      <c r="H2654">
        <v>96</v>
      </c>
      <c r="I2654">
        <v>8</v>
      </c>
      <c r="J2654">
        <v>12</v>
      </c>
      <c r="K2654" s="5">
        <f t="shared" si="82"/>
        <v>0</v>
      </c>
      <c r="L2654">
        <v>4</v>
      </c>
      <c r="M2654">
        <v>0</v>
      </c>
      <c r="N2654" s="7">
        <f t="shared" si="83"/>
        <v>0</v>
      </c>
      <c r="O2654">
        <v>4</v>
      </c>
      <c r="P2654">
        <v>0</v>
      </c>
      <c r="Q2654">
        <v>4</v>
      </c>
      <c r="R2654">
        <v>6</v>
      </c>
      <c r="S2654" t="s">
        <v>7855</v>
      </c>
      <c r="T2654" t="s">
        <v>8107</v>
      </c>
      <c r="U2654" t="s">
        <v>14829</v>
      </c>
    </row>
    <row r="2655" spans="1:21" x14ac:dyDescent="0.3">
      <c r="A2655" t="s">
        <v>8108</v>
      </c>
      <c r="B2655" t="s">
        <v>8109</v>
      </c>
      <c r="C2655" t="s">
        <v>20</v>
      </c>
      <c r="D2655" t="s">
        <v>21</v>
      </c>
      <c r="E2655" t="s">
        <v>22</v>
      </c>
      <c r="F2655" t="s">
        <v>23</v>
      </c>
      <c r="G2655" t="s">
        <v>24</v>
      </c>
      <c r="H2655">
        <v>254</v>
      </c>
      <c r="I2655">
        <v>14</v>
      </c>
      <c r="J2655">
        <v>18.100000000000001</v>
      </c>
      <c r="K2655" s="5">
        <f t="shared" si="82"/>
        <v>1</v>
      </c>
      <c r="L2655">
        <v>9</v>
      </c>
      <c r="M2655">
        <v>2</v>
      </c>
      <c r="N2655" s="7">
        <f t="shared" si="83"/>
        <v>0.18181818181818182</v>
      </c>
      <c r="O2655">
        <v>3</v>
      </c>
      <c r="P2655">
        <v>0</v>
      </c>
      <c r="Q2655">
        <v>45</v>
      </c>
      <c r="R2655">
        <v>2.5</v>
      </c>
      <c r="S2655" t="s">
        <v>7855</v>
      </c>
      <c r="T2655" t="s">
        <v>8110</v>
      </c>
      <c r="U2655" t="s">
        <v>14829</v>
      </c>
    </row>
    <row r="2656" spans="1:21" x14ac:dyDescent="0.3">
      <c r="A2656" t="s">
        <v>8111</v>
      </c>
      <c r="B2656" t="s">
        <v>8112</v>
      </c>
      <c r="C2656" t="s">
        <v>20</v>
      </c>
      <c r="D2656" t="s">
        <v>125</v>
      </c>
      <c r="E2656" t="s">
        <v>22</v>
      </c>
      <c r="F2656" t="s">
        <v>23</v>
      </c>
      <c r="G2656" t="s">
        <v>24</v>
      </c>
      <c r="H2656">
        <v>96</v>
      </c>
      <c r="I2656">
        <v>10</v>
      </c>
      <c r="J2656">
        <v>9.6</v>
      </c>
      <c r="K2656" s="5">
        <f t="shared" si="82"/>
        <v>0</v>
      </c>
      <c r="L2656">
        <v>0</v>
      </c>
      <c r="M2656">
        <v>0</v>
      </c>
      <c r="N2656" s="7">
        <f t="shared" si="83"/>
        <v>0</v>
      </c>
      <c r="O2656">
        <v>9</v>
      </c>
      <c r="P2656">
        <v>1</v>
      </c>
      <c r="Q2656">
        <v>5</v>
      </c>
      <c r="R2656">
        <v>5</v>
      </c>
      <c r="S2656" t="s">
        <v>7855</v>
      </c>
      <c r="T2656" t="s">
        <v>8113</v>
      </c>
      <c r="U2656" t="s">
        <v>14829</v>
      </c>
    </row>
    <row r="2657" spans="1:21" x14ac:dyDescent="0.3">
      <c r="A2657" t="s">
        <v>8114</v>
      </c>
      <c r="B2657" t="s">
        <v>8115</v>
      </c>
      <c r="C2657" t="s">
        <v>20</v>
      </c>
      <c r="D2657" t="s">
        <v>21</v>
      </c>
      <c r="E2657" t="s">
        <v>22</v>
      </c>
      <c r="F2657" t="s">
        <v>29</v>
      </c>
      <c r="G2657" t="s">
        <v>24</v>
      </c>
      <c r="H2657">
        <v>74</v>
      </c>
      <c r="I2657">
        <v>9</v>
      </c>
      <c r="J2657">
        <v>8.1999999999999993</v>
      </c>
      <c r="K2657" s="5">
        <f t="shared" si="82"/>
        <v>0</v>
      </c>
      <c r="L2657">
        <v>3</v>
      </c>
      <c r="M2657">
        <v>1</v>
      </c>
      <c r="N2657" s="7">
        <f t="shared" si="83"/>
        <v>0.25</v>
      </c>
      <c r="O2657">
        <v>4</v>
      </c>
      <c r="P2657">
        <v>1</v>
      </c>
      <c r="Q2657">
        <v>2</v>
      </c>
      <c r="R2657">
        <v>6</v>
      </c>
      <c r="S2657" t="s">
        <v>7855</v>
      </c>
      <c r="T2657" t="s">
        <v>8116</v>
      </c>
      <c r="U2657" t="s">
        <v>14829</v>
      </c>
    </row>
    <row r="2658" spans="1:21" x14ac:dyDescent="0.3">
      <c r="A2658" t="s">
        <v>8117</v>
      </c>
      <c r="B2658" t="s">
        <v>8118</v>
      </c>
      <c r="C2658" t="s">
        <v>20</v>
      </c>
      <c r="D2658" t="s">
        <v>21</v>
      </c>
      <c r="E2658" t="s">
        <v>22</v>
      </c>
      <c r="F2658" t="s">
        <v>23</v>
      </c>
      <c r="G2658" t="s">
        <v>24</v>
      </c>
      <c r="H2658">
        <v>282</v>
      </c>
      <c r="I2658">
        <v>14</v>
      </c>
      <c r="J2658">
        <v>20.100000000000001</v>
      </c>
      <c r="K2658" s="5">
        <f t="shared" si="82"/>
        <v>1</v>
      </c>
      <c r="L2658">
        <v>10</v>
      </c>
      <c r="M2658">
        <v>1</v>
      </c>
      <c r="N2658" s="7">
        <f t="shared" si="83"/>
        <v>9.0909090909090912E-2</v>
      </c>
      <c r="O2658">
        <v>2</v>
      </c>
      <c r="P2658">
        <v>1</v>
      </c>
      <c r="Q2658">
        <v>11</v>
      </c>
      <c r="R2658">
        <v>6</v>
      </c>
      <c r="S2658" t="s">
        <v>7855</v>
      </c>
      <c r="T2658" t="s">
        <v>8119</v>
      </c>
      <c r="U2658" t="s">
        <v>14829</v>
      </c>
    </row>
    <row r="2659" spans="1:21" x14ac:dyDescent="0.3">
      <c r="A2659" t="s">
        <v>8120</v>
      </c>
      <c r="B2659" t="s">
        <v>8121</v>
      </c>
      <c r="C2659" t="s">
        <v>20</v>
      </c>
      <c r="D2659" t="s">
        <v>21</v>
      </c>
      <c r="E2659" t="s">
        <v>22</v>
      </c>
      <c r="F2659" t="s">
        <v>29</v>
      </c>
      <c r="G2659" t="s">
        <v>24</v>
      </c>
      <c r="H2659">
        <v>82</v>
      </c>
      <c r="I2659">
        <v>5</v>
      </c>
      <c r="J2659">
        <v>16.399999999999999</v>
      </c>
      <c r="K2659" s="5">
        <f t="shared" si="82"/>
        <v>1</v>
      </c>
      <c r="L2659">
        <v>0</v>
      </c>
      <c r="M2659">
        <v>0</v>
      </c>
      <c r="N2659" s="7">
        <f t="shared" si="83"/>
        <v>0</v>
      </c>
      <c r="O2659">
        <v>3</v>
      </c>
      <c r="P2659">
        <v>2</v>
      </c>
      <c r="Q2659">
        <v>3</v>
      </c>
      <c r="R2659">
        <v>3</v>
      </c>
      <c r="S2659" t="s">
        <v>7855</v>
      </c>
      <c r="T2659" t="s">
        <v>8122</v>
      </c>
      <c r="U2659" t="s">
        <v>14829</v>
      </c>
    </row>
    <row r="2660" spans="1:21" x14ac:dyDescent="0.3">
      <c r="A2660" t="s">
        <v>8123</v>
      </c>
      <c r="B2660" t="s">
        <v>8124</v>
      </c>
      <c r="C2660" t="s">
        <v>20</v>
      </c>
      <c r="D2660" t="s">
        <v>21</v>
      </c>
      <c r="E2660" t="s">
        <v>49</v>
      </c>
      <c r="F2660" t="s">
        <v>29</v>
      </c>
      <c r="G2660" t="s">
        <v>24</v>
      </c>
      <c r="H2660">
        <v>40</v>
      </c>
      <c r="I2660">
        <v>3</v>
      </c>
      <c r="J2660">
        <v>13.3</v>
      </c>
      <c r="K2660" s="5">
        <f t="shared" si="82"/>
        <v>0</v>
      </c>
      <c r="L2660">
        <v>0</v>
      </c>
      <c r="M2660">
        <v>0</v>
      </c>
      <c r="N2660" s="7">
        <f t="shared" si="83"/>
        <v>0</v>
      </c>
      <c r="O2660">
        <v>3</v>
      </c>
      <c r="P2660">
        <v>0</v>
      </c>
      <c r="Q2660">
        <v>4</v>
      </c>
      <c r="R2660">
        <v>20</v>
      </c>
      <c r="S2660" t="s">
        <v>7855</v>
      </c>
      <c r="T2660" t="s">
        <v>8125</v>
      </c>
      <c r="U2660" t="s">
        <v>14829</v>
      </c>
    </row>
    <row r="2661" spans="1:21" x14ac:dyDescent="0.3">
      <c r="A2661" t="s">
        <v>8126</v>
      </c>
      <c r="B2661" t="s">
        <v>8127</v>
      </c>
      <c r="C2661" t="s">
        <v>20</v>
      </c>
      <c r="D2661" t="s">
        <v>21</v>
      </c>
      <c r="E2661" t="s">
        <v>22</v>
      </c>
      <c r="F2661" t="s">
        <v>29</v>
      </c>
      <c r="G2661" t="s">
        <v>24</v>
      </c>
      <c r="H2661">
        <v>136</v>
      </c>
      <c r="I2661">
        <v>2</v>
      </c>
      <c r="J2661">
        <v>68</v>
      </c>
      <c r="K2661" s="5">
        <f t="shared" si="82"/>
        <v>1</v>
      </c>
      <c r="L2661">
        <v>1</v>
      </c>
      <c r="M2661">
        <v>0</v>
      </c>
      <c r="N2661" s="7">
        <f t="shared" si="83"/>
        <v>0</v>
      </c>
      <c r="O2661">
        <v>0</v>
      </c>
      <c r="P2661">
        <v>1</v>
      </c>
      <c r="Q2661">
        <v>5</v>
      </c>
      <c r="R2661">
        <v>5</v>
      </c>
      <c r="S2661" t="s">
        <v>7855</v>
      </c>
      <c r="T2661" t="s">
        <v>8128</v>
      </c>
      <c r="U2661" t="s">
        <v>14829</v>
      </c>
    </row>
    <row r="2662" spans="1:21" x14ac:dyDescent="0.3">
      <c r="A2662" t="s">
        <v>8129</v>
      </c>
      <c r="B2662" t="s">
        <v>8130</v>
      </c>
      <c r="C2662" t="s">
        <v>20</v>
      </c>
      <c r="D2662" t="s">
        <v>21</v>
      </c>
      <c r="E2662" t="s">
        <v>22</v>
      </c>
      <c r="F2662" t="s">
        <v>29</v>
      </c>
      <c r="G2662" t="s">
        <v>24</v>
      </c>
      <c r="H2662">
        <v>409</v>
      </c>
      <c r="I2662">
        <v>33</v>
      </c>
      <c r="J2662">
        <v>12.4</v>
      </c>
      <c r="K2662" s="5">
        <f t="shared" si="82"/>
        <v>0</v>
      </c>
      <c r="L2662">
        <v>15</v>
      </c>
      <c r="M2662">
        <v>12</v>
      </c>
      <c r="N2662" s="7">
        <f t="shared" si="83"/>
        <v>0.44444444444444442</v>
      </c>
      <c r="O2662">
        <v>6</v>
      </c>
      <c r="P2662">
        <v>0</v>
      </c>
      <c r="Q2662">
        <v>11</v>
      </c>
      <c r="R2662">
        <v>3</v>
      </c>
      <c r="S2662" t="s">
        <v>7855</v>
      </c>
      <c r="T2662" t="s">
        <v>8131</v>
      </c>
      <c r="U2662" t="s">
        <v>14829</v>
      </c>
    </row>
    <row r="2663" spans="1:21" x14ac:dyDescent="0.3">
      <c r="A2663" t="s">
        <v>8132</v>
      </c>
      <c r="B2663" t="s">
        <v>8133</v>
      </c>
      <c r="C2663" t="s">
        <v>20</v>
      </c>
      <c r="D2663" t="s">
        <v>42</v>
      </c>
      <c r="E2663" t="s">
        <v>22</v>
      </c>
      <c r="F2663" t="s">
        <v>29</v>
      </c>
      <c r="G2663" t="s">
        <v>24</v>
      </c>
      <c r="H2663">
        <v>107</v>
      </c>
      <c r="I2663">
        <v>9</v>
      </c>
      <c r="J2663">
        <v>11.9</v>
      </c>
      <c r="K2663" s="5">
        <f t="shared" si="82"/>
        <v>0</v>
      </c>
      <c r="L2663">
        <v>4</v>
      </c>
      <c r="M2663">
        <v>2</v>
      </c>
      <c r="N2663" s="7">
        <f t="shared" si="83"/>
        <v>0.33333333333333331</v>
      </c>
      <c r="O2663">
        <v>2</v>
      </c>
      <c r="P2663">
        <v>1</v>
      </c>
      <c r="Q2663">
        <v>5</v>
      </c>
      <c r="R2663">
        <v>7</v>
      </c>
      <c r="S2663" t="s">
        <v>7855</v>
      </c>
      <c r="T2663" t="s">
        <v>8134</v>
      </c>
      <c r="U2663" t="s">
        <v>14829</v>
      </c>
    </row>
    <row r="2664" spans="1:21" x14ac:dyDescent="0.3">
      <c r="A2664" t="s">
        <v>8135</v>
      </c>
      <c r="B2664" t="s">
        <v>8136</v>
      </c>
      <c r="C2664" t="s">
        <v>20</v>
      </c>
      <c r="D2664" t="s">
        <v>42</v>
      </c>
      <c r="E2664" t="s">
        <v>22</v>
      </c>
      <c r="F2664" t="s">
        <v>29</v>
      </c>
      <c r="G2664" t="s">
        <v>24</v>
      </c>
      <c r="H2664">
        <v>190</v>
      </c>
      <c r="I2664">
        <v>9</v>
      </c>
      <c r="J2664">
        <v>21.1</v>
      </c>
      <c r="K2664" s="5">
        <f t="shared" si="82"/>
        <v>1</v>
      </c>
      <c r="L2664">
        <v>3</v>
      </c>
      <c r="M2664">
        <v>2</v>
      </c>
      <c r="N2664" s="7">
        <f t="shared" si="83"/>
        <v>0.4</v>
      </c>
      <c r="O2664">
        <v>4</v>
      </c>
      <c r="P2664">
        <v>0</v>
      </c>
      <c r="Q2664">
        <v>5</v>
      </c>
      <c r="R2664">
        <v>1.5</v>
      </c>
      <c r="S2664" t="s">
        <v>7855</v>
      </c>
      <c r="T2664" t="s">
        <v>8137</v>
      </c>
      <c r="U2664" t="s">
        <v>14829</v>
      </c>
    </row>
    <row r="2665" spans="1:21" x14ac:dyDescent="0.3">
      <c r="A2665" t="s">
        <v>8138</v>
      </c>
      <c r="B2665" t="s">
        <v>8139</v>
      </c>
      <c r="C2665" t="s">
        <v>20</v>
      </c>
      <c r="D2665" t="s">
        <v>21</v>
      </c>
      <c r="E2665" t="s">
        <v>22</v>
      </c>
      <c r="F2665" t="s">
        <v>29</v>
      </c>
      <c r="G2665" t="s">
        <v>24</v>
      </c>
      <c r="H2665">
        <v>102</v>
      </c>
      <c r="I2665">
        <v>9</v>
      </c>
      <c r="J2665">
        <v>11.3</v>
      </c>
      <c r="K2665" s="5">
        <f t="shared" si="82"/>
        <v>0</v>
      </c>
      <c r="L2665">
        <v>4</v>
      </c>
      <c r="M2665">
        <v>2</v>
      </c>
      <c r="N2665" s="7">
        <f t="shared" si="83"/>
        <v>0.33333333333333331</v>
      </c>
      <c r="O2665">
        <v>3</v>
      </c>
      <c r="P2665">
        <v>0</v>
      </c>
      <c r="Q2665">
        <v>2</v>
      </c>
      <c r="R2665">
        <v>1.3</v>
      </c>
      <c r="S2665" t="s">
        <v>7855</v>
      </c>
      <c r="T2665" t="s">
        <v>8140</v>
      </c>
      <c r="U2665" t="s">
        <v>14829</v>
      </c>
    </row>
    <row r="2666" spans="1:21" x14ac:dyDescent="0.3">
      <c r="A2666" t="s">
        <v>8141</v>
      </c>
      <c r="B2666" t="s">
        <v>8142</v>
      </c>
      <c r="C2666" t="s">
        <v>20</v>
      </c>
      <c r="D2666" t="s">
        <v>21</v>
      </c>
      <c r="E2666" t="s">
        <v>22</v>
      </c>
      <c r="F2666" t="s">
        <v>29</v>
      </c>
      <c r="G2666" t="s">
        <v>24</v>
      </c>
      <c r="H2666">
        <v>121</v>
      </c>
      <c r="I2666">
        <v>9</v>
      </c>
      <c r="J2666">
        <v>13.4</v>
      </c>
      <c r="K2666" s="5">
        <f t="shared" si="82"/>
        <v>0</v>
      </c>
      <c r="L2666">
        <v>4</v>
      </c>
      <c r="M2666">
        <v>1</v>
      </c>
      <c r="N2666" s="7">
        <f t="shared" si="83"/>
        <v>0.2</v>
      </c>
      <c r="O2666">
        <v>4</v>
      </c>
      <c r="P2666">
        <v>0</v>
      </c>
      <c r="Q2666">
        <v>3</v>
      </c>
      <c r="R2666">
        <v>1.5</v>
      </c>
      <c r="S2666" t="s">
        <v>7855</v>
      </c>
      <c r="T2666" t="s">
        <v>8143</v>
      </c>
      <c r="U2666" t="s">
        <v>14829</v>
      </c>
    </row>
    <row r="2667" spans="1:21" x14ac:dyDescent="0.3">
      <c r="A2667" t="s">
        <v>8144</v>
      </c>
      <c r="B2667" t="s">
        <v>8145</v>
      </c>
      <c r="C2667" t="s">
        <v>20</v>
      </c>
      <c r="D2667" t="s">
        <v>21</v>
      </c>
      <c r="E2667" t="s">
        <v>22</v>
      </c>
      <c r="F2667" t="s">
        <v>29</v>
      </c>
      <c r="G2667" t="s">
        <v>24</v>
      </c>
      <c r="H2667">
        <v>159</v>
      </c>
      <c r="I2667">
        <v>7</v>
      </c>
      <c r="J2667">
        <v>22.7</v>
      </c>
      <c r="K2667" s="5">
        <f t="shared" si="82"/>
        <v>1</v>
      </c>
      <c r="L2667">
        <v>5</v>
      </c>
      <c r="M2667">
        <v>2</v>
      </c>
      <c r="N2667" s="7">
        <f t="shared" si="83"/>
        <v>0.2857142857142857</v>
      </c>
      <c r="O2667">
        <v>0</v>
      </c>
      <c r="P2667">
        <v>0</v>
      </c>
      <c r="Q2667">
        <v>5</v>
      </c>
      <c r="R2667">
        <v>3</v>
      </c>
      <c r="S2667" t="s">
        <v>7855</v>
      </c>
      <c r="T2667" t="s">
        <v>8146</v>
      </c>
      <c r="U2667" t="s">
        <v>14829</v>
      </c>
    </row>
    <row r="2668" spans="1:21" x14ac:dyDescent="0.3">
      <c r="A2668" t="s">
        <v>8147</v>
      </c>
      <c r="B2668" t="s">
        <v>8148</v>
      </c>
      <c r="C2668" t="s">
        <v>20</v>
      </c>
      <c r="D2668" t="s">
        <v>21</v>
      </c>
      <c r="E2668" t="s">
        <v>22</v>
      </c>
      <c r="F2668" t="s">
        <v>23</v>
      </c>
      <c r="G2668" t="s">
        <v>24</v>
      </c>
      <c r="H2668">
        <v>593</v>
      </c>
      <c r="I2668">
        <v>26</v>
      </c>
      <c r="J2668">
        <v>22.8</v>
      </c>
      <c r="K2668" s="5">
        <f t="shared" si="82"/>
        <v>1</v>
      </c>
      <c r="L2668">
        <v>10</v>
      </c>
      <c r="M2668">
        <v>3</v>
      </c>
      <c r="N2668" s="7">
        <f t="shared" si="83"/>
        <v>0.23076923076923078</v>
      </c>
      <c r="O2668">
        <v>10</v>
      </c>
      <c r="P2668">
        <v>3</v>
      </c>
      <c r="Q2668">
        <v>7</v>
      </c>
      <c r="R2668">
        <v>1.5</v>
      </c>
      <c r="S2668" t="s">
        <v>7855</v>
      </c>
      <c r="T2668" t="s">
        <v>8149</v>
      </c>
      <c r="U2668" t="s">
        <v>14829</v>
      </c>
    </row>
    <row r="2669" spans="1:21" x14ac:dyDescent="0.3">
      <c r="A2669" t="s">
        <v>8150</v>
      </c>
      <c r="B2669" t="s">
        <v>8151</v>
      </c>
      <c r="C2669" t="s">
        <v>20</v>
      </c>
      <c r="D2669" t="s">
        <v>21</v>
      </c>
      <c r="E2669" t="s">
        <v>22</v>
      </c>
      <c r="F2669" t="s">
        <v>29</v>
      </c>
      <c r="G2669" t="s">
        <v>24</v>
      </c>
      <c r="H2669">
        <v>122</v>
      </c>
      <c r="I2669">
        <v>10</v>
      </c>
      <c r="J2669">
        <v>12.2</v>
      </c>
      <c r="K2669" s="5">
        <f t="shared" si="82"/>
        <v>0</v>
      </c>
      <c r="L2669">
        <v>6</v>
      </c>
      <c r="M2669">
        <v>1</v>
      </c>
      <c r="N2669" s="7">
        <f t="shared" si="83"/>
        <v>0.14285714285714285</v>
      </c>
      <c r="O2669">
        <v>3</v>
      </c>
      <c r="P2669">
        <v>0</v>
      </c>
      <c r="Q2669">
        <v>3</v>
      </c>
      <c r="R2669">
        <v>6</v>
      </c>
      <c r="S2669" t="s">
        <v>8001</v>
      </c>
      <c r="T2669" t="s">
        <v>8152</v>
      </c>
      <c r="U2669" t="s">
        <v>14829</v>
      </c>
    </row>
    <row r="2670" spans="1:21" x14ac:dyDescent="0.3">
      <c r="A2670" t="s">
        <v>8153</v>
      </c>
      <c r="B2670" t="s">
        <v>8154</v>
      </c>
      <c r="C2670" t="s">
        <v>20</v>
      </c>
      <c r="D2670" t="s">
        <v>21</v>
      </c>
      <c r="E2670" t="s">
        <v>22</v>
      </c>
      <c r="F2670" t="s">
        <v>23</v>
      </c>
      <c r="G2670" t="s">
        <v>24</v>
      </c>
      <c r="H2670">
        <v>190</v>
      </c>
      <c r="I2670">
        <v>11</v>
      </c>
      <c r="J2670">
        <v>17.3</v>
      </c>
      <c r="K2670" s="5">
        <f t="shared" si="82"/>
        <v>1</v>
      </c>
      <c r="L2670">
        <v>8</v>
      </c>
      <c r="M2670">
        <v>2</v>
      </c>
      <c r="N2670" s="7">
        <f t="shared" si="83"/>
        <v>0.2</v>
      </c>
      <c r="O2670">
        <v>1</v>
      </c>
      <c r="P2670">
        <v>0</v>
      </c>
      <c r="Q2670">
        <v>2</v>
      </c>
      <c r="R2670">
        <v>3.5</v>
      </c>
      <c r="S2670" t="s">
        <v>8001</v>
      </c>
      <c r="T2670" t="s">
        <v>8155</v>
      </c>
      <c r="U2670" t="s">
        <v>14829</v>
      </c>
    </row>
    <row r="2671" spans="1:21" x14ac:dyDescent="0.3">
      <c r="A2671" t="s">
        <v>8156</v>
      </c>
      <c r="B2671" t="s">
        <v>8157</v>
      </c>
      <c r="C2671" t="s">
        <v>20</v>
      </c>
      <c r="D2671" t="s">
        <v>21</v>
      </c>
      <c r="E2671" t="s">
        <v>22</v>
      </c>
      <c r="F2671" t="s">
        <v>29</v>
      </c>
      <c r="G2671" t="s">
        <v>24</v>
      </c>
      <c r="H2671">
        <v>190</v>
      </c>
      <c r="I2671">
        <v>9</v>
      </c>
      <c r="J2671">
        <v>21.1</v>
      </c>
      <c r="K2671" s="5">
        <f t="shared" si="82"/>
        <v>1</v>
      </c>
      <c r="L2671">
        <v>5</v>
      </c>
      <c r="M2671">
        <v>1</v>
      </c>
      <c r="N2671" s="7">
        <f t="shared" si="83"/>
        <v>0.16666666666666666</v>
      </c>
      <c r="O2671">
        <v>3</v>
      </c>
      <c r="P2671">
        <v>0</v>
      </c>
      <c r="Q2671">
        <v>7</v>
      </c>
      <c r="R2671">
        <v>2.14</v>
      </c>
      <c r="S2671" t="s">
        <v>8001</v>
      </c>
      <c r="T2671" t="s">
        <v>8158</v>
      </c>
      <c r="U2671" t="s">
        <v>14829</v>
      </c>
    </row>
    <row r="2672" spans="1:21" x14ac:dyDescent="0.3">
      <c r="A2672" t="s">
        <v>8159</v>
      </c>
      <c r="B2672" t="s">
        <v>8160</v>
      </c>
      <c r="C2672" t="s">
        <v>20</v>
      </c>
      <c r="D2672" t="s">
        <v>21</v>
      </c>
      <c r="E2672" t="s">
        <v>22</v>
      </c>
      <c r="F2672" t="s">
        <v>23</v>
      </c>
      <c r="G2672" t="s">
        <v>24</v>
      </c>
      <c r="H2672">
        <v>168</v>
      </c>
      <c r="I2672">
        <v>9</v>
      </c>
      <c r="J2672">
        <v>18.7</v>
      </c>
      <c r="K2672" s="5">
        <f t="shared" si="82"/>
        <v>1</v>
      </c>
      <c r="L2672">
        <v>7</v>
      </c>
      <c r="M2672">
        <v>1</v>
      </c>
      <c r="N2672" s="7">
        <f t="shared" si="83"/>
        <v>0.125</v>
      </c>
      <c r="O2672">
        <v>1</v>
      </c>
      <c r="P2672">
        <v>0</v>
      </c>
      <c r="Q2672">
        <v>6</v>
      </c>
      <c r="R2672">
        <v>2</v>
      </c>
      <c r="S2672" t="s">
        <v>8001</v>
      </c>
      <c r="T2672" t="s">
        <v>8161</v>
      </c>
      <c r="U2672" t="s">
        <v>14829</v>
      </c>
    </row>
    <row r="2673" spans="1:21" x14ac:dyDescent="0.3">
      <c r="A2673" t="s">
        <v>8162</v>
      </c>
      <c r="B2673" t="s">
        <v>8163</v>
      </c>
      <c r="C2673" t="s">
        <v>20</v>
      </c>
      <c r="D2673" t="s">
        <v>42</v>
      </c>
      <c r="E2673" t="s">
        <v>22</v>
      </c>
      <c r="F2673" t="s">
        <v>29</v>
      </c>
      <c r="G2673" t="s">
        <v>24</v>
      </c>
      <c r="H2673">
        <v>124</v>
      </c>
      <c r="I2673">
        <v>8</v>
      </c>
      <c r="J2673">
        <v>15.5</v>
      </c>
      <c r="K2673" s="5">
        <f t="shared" si="82"/>
        <v>1</v>
      </c>
      <c r="L2673">
        <v>1</v>
      </c>
      <c r="M2673">
        <v>0</v>
      </c>
      <c r="N2673" s="7">
        <f t="shared" si="83"/>
        <v>0</v>
      </c>
      <c r="O2673">
        <v>4</v>
      </c>
      <c r="P2673">
        <v>3</v>
      </c>
      <c r="Q2673">
        <v>3</v>
      </c>
      <c r="R2673">
        <v>2</v>
      </c>
      <c r="S2673" t="s">
        <v>8001</v>
      </c>
      <c r="T2673" t="s">
        <v>8164</v>
      </c>
      <c r="U2673" t="s">
        <v>14829</v>
      </c>
    </row>
    <row r="2674" spans="1:21" x14ac:dyDescent="0.3">
      <c r="A2674" t="s">
        <v>8165</v>
      </c>
      <c r="B2674" t="s">
        <v>8166</v>
      </c>
      <c r="C2674" t="s">
        <v>20</v>
      </c>
      <c r="D2674" t="s">
        <v>21</v>
      </c>
      <c r="E2674" t="s">
        <v>22</v>
      </c>
      <c r="F2674" t="s">
        <v>29</v>
      </c>
      <c r="G2674" t="s">
        <v>24</v>
      </c>
      <c r="H2674">
        <v>80</v>
      </c>
      <c r="I2674">
        <v>9</v>
      </c>
      <c r="J2674">
        <v>8.9</v>
      </c>
      <c r="K2674" s="5">
        <f t="shared" si="82"/>
        <v>0</v>
      </c>
      <c r="L2674">
        <v>4</v>
      </c>
      <c r="M2674">
        <v>3</v>
      </c>
      <c r="N2674" s="7">
        <f t="shared" si="83"/>
        <v>0.42857142857142855</v>
      </c>
      <c r="O2674">
        <v>2</v>
      </c>
      <c r="P2674">
        <v>0</v>
      </c>
      <c r="Q2674">
        <v>8</v>
      </c>
      <c r="R2674">
        <v>6</v>
      </c>
      <c r="S2674" t="s">
        <v>8001</v>
      </c>
      <c r="T2674" t="s">
        <v>8167</v>
      </c>
      <c r="U2674" t="s">
        <v>14829</v>
      </c>
    </row>
    <row r="2675" spans="1:21" x14ac:dyDescent="0.3">
      <c r="A2675" t="s">
        <v>8168</v>
      </c>
      <c r="B2675" t="s">
        <v>8169</v>
      </c>
      <c r="C2675" t="s">
        <v>20</v>
      </c>
      <c r="D2675" t="s">
        <v>21</v>
      </c>
      <c r="E2675" t="s">
        <v>37</v>
      </c>
      <c r="F2675" t="s">
        <v>38</v>
      </c>
      <c r="G2675" t="s">
        <v>24</v>
      </c>
      <c r="H2675">
        <v>1094</v>
      </c>
      <c r="I2675">
        <v>51</v>
      </c>
      <c r="J2675">
        <v>21.5</v>
      </c>
      <c r="K2675" s="5">
        <f t="shared" si="82"/>
        <v>1</v>
      </c>
      <c r="L2675">
        <v>20</v>
      </c>
      <c r="M2675">
        <v>13</v>
      </c>
      <c r="N2675" s="7">
        <f t="shared" si="83"/>
        <v>0.39393939393939392</v>
      </c>
      <c r="O2675">
        <v>9</v>
      </c>
      <c r="P2675">
        <v>9</v>
      </c>
      <c r="Q2675">
        <v>56</v>
      </c>
      <c r="R2675">
        <v>15</v>
      </c>
      <c r="S2675" t="s">
        <v>8001</v>
      </c>
      <c r="T2675" t="s">
        <v>8170</v>
      </c>
      <c r="U2675" t="s">
        <v>14829</v>
      </c>
    </row>
    <row r="2676" spans="1:21" x14ac:dyDescent="0.3">
      <c r="A2676" t="s">
        <v>8171</v>
      </c>
      <c r="B2676" t="s">
        <v>8172</v>
      </c>
      <c r="C2676" t="s">
        <v>20</v>
      </c>
      <c r="D2676" t="s">
        <v>21</v>
      </c>
      <c r="E2676" t="s">
        <v>22</v>
      </c>
      <c r="F2676" t="s">
        <v>23</v>
      </c>
      <c r="G2676" t="s">
        <v>24</v>
      </c>
      <c r="H2676">
        <v>199</v>
      </c>
      <c r="I2676">
        <v>12</v>
      </c>
      <c r="J2676">
        <v>16.600000000000001</v>
      </c>
      <c r="K2676" s="5">
        <f t="shared" si="82"/>
        <v>1</v>
      </c>
      <c r="L2676">
        <v>8</v>
      </c>
      <c r="M2676">
        <v>2</v>
      </c>
      <c r="N2676" s="7">
        <f t="shared" si="83"/>
        <v>0.2</v>
      </c>
      <c r="O2676">
        <v>2</v>
      </c>
      <c r="P2676">
        <v>0</v>
      </c>
      <c r="Q2676">
        <v>7</v>
      </c>
      <c r="R2676">
        <v>3</v>
      </c>
      <c r="S2676" t="s">
        <v>8001</v>
      </c>
      <c r="T2676" t="s">
        <v>8173</v>
      </c>
      <c r="U2676" t="s">
        <v>14829</v>
      </c>
    </row>
    <row r="2677" spans="1:21" x14ac:dyDescent="0.3">
      <c r="A2677" t="s">
        <v>8174</v>
      </c>
      <c r="B2677" t="s">
        <v>8175</v>
      </c>
      <c r="C2677" t="s">
        <v>20</v>
      </c>
      <c r="D2677" t="s">
        <v>21</v>
      </c>
      <c r="E2677" t="s">
        <v>22</v>
      </c>
      <c r="F2677" t="s">
        <v>29</v>
      </c>
      <c r="G2677" t="s">
        <v>24</v>
      </c>
      <c r="H2677">
        <v>93</v>
      </c>
      <c r="I2677">
        <v>10</v>
      </c>
      <c r="J2677">
        <v>9.3000000000000007</v>
      </c>
      <c r="K2677" s="5">
        <f t="shared" si="82"/>
        <v>0</v>
      </c>
      <c r="L2677">
        <v>7</v>
      </c>
      <c r="M2677">
        <v>2</v>
      </c>
      <c r="N2677" s="7">
        <f t="shared" si="83"/>
        <v>0.22222222222222221</v>
      </c>
      <c r="O2677">
        <v>1</v>
      </c>
      <c r="P2677">
        <v>0</v>
      </c>
      <c r="Q2677">
        <v>8</v>
      </c>
      <c r="R2677">
        <v>8</v>
      </c>
      <c r="S2677" t="s">
        <v>8001</v>
      </c>
      <c r="T2677" t="s">
        <v>8176</v>
      </c>
      <c r="U2677" t="s">
        <v>14829</v>
      </c>
    </row>
    <row r="2678" spans="1:21" x14ac:dyDescent="0.3">
      <c r="A2678" t="s">
        <v>8177</v>
      </c>
      <c r="B2678" t="s">
        <v>8178</v>
      </c>
      <c r="C2678" t="s">
        <v>20</v>
      </c>
      <c r="D2678" t="s">
        <v>21</v>
      </c>
      <c r="E2678" t="s">
        <v>22</v>
      </c>
      <c r="F2678" t="s">
        <v>29</v>
      </c>
      <c r="G2678" t="s">
        <v>24</v>
      </c>
      <c r="H2678">
        <v>295</v>
      </c>
      <c r="I2678">
        <v>17</v>
      </c>
      <c r="J2678">
        <v>17.399999999999999</v>
      </c>
      <c r="K2678" s="5">
        <f t="shared" si="82"/>
        <v>1</v>
      </c>
      <c r="L2678">
        <v>11</v>
      </c>
      <c r="M2678">
        <v>2</v>
      </c>
      <c r="N2678" s="7">
        <f t="shared" si="83"/>
        <v>0.15384615384615385</v>
      </c>
      <c r="O2678">
        <v>3</v>
      </c>
      <c r="P2678">
        <v>1</v>
      </c>
      <c r="Q2678">
        <v>8</v>
      </c>
      <c r="R2678">
        <v>6</v>
      </c>
      <c r="S2678" t="s">
        <v>8001</v>
      </c>
      <c r="T2678" t="s">
        <v>8179</v>
      </c>
      <c r="U2678" t="s">
        <v>14829</v>
      </c>
    </row>
    <row r="2679" spans="1:21" x14ac:dyDescent="0.3">
      <c r="A2679" t="s">
        <v>8180</v>
      </c>
      <c r="B2679" t="s">
        <v>8181</v>
      </c>
      <c r="C2679" t="s">
        <v>20</v>
      </c>
      <c r="D2679" t="s">
        <v>42</v>
      </c>
      <c r="E2679" t="s">
        <v>22</v>
      </c>
      <c r="F2679" t="s">
        <v>23</v>
      </c>
      <c r="G2679" t="s">
        <v>24</v>
      </c>
      <c r="H2679">
        <v>393</v>
      </c>
      <c r="I2679">
        <v>25</v>
      </c>
      <c r="J2679">
        <v>15.7</v>
      </c>
      <c r="K2679" s="5">
        <f t="shared" si="82"/>
        <v>1</v>
      </c>
      <c r="L2679">
        <v>13</v>
      </c>
      <c r="M2679">
        <v>10</v>
      </c>
      <c r="N2679" s="7">
        <f t="shared" si="83"/>
        <v>0.43478260869565216</v>
      </c>
      <c r="O2679">
        <v>1</v>
      </c>
      <c r="P2679">
        <v>1</v>
      </c>
      <c r="Q2679">
        <v>20</v>
      </c>
      <c r="R2679">
        <v>13</v>
      </c>
      <c r="S2679" t="s">
        <v>8001</v>
      </c>
      <c r="T2679" t="s">
        <v>8182</v>
      </c>
      <c r="U2679" t="s">
        <v>14829</v>
      </c>
    </row>
    <row r="2680" spans="1:21" x14ac:dyDescent="0.3">
      <c r="A2680" t="s">
        <v>8183</v>
      </c>
      <c r="B2680" t="s">
        <v>8184</v>
      </c>
      <c r="C2680" t="s">
        <v>20</v>
      </c>
      <c r="D2680" t="s">
        <v>21</v>
      </c>
      <c r="E2680" t="s">
        <v>22</v>
      </c>
      <c r="F2680" t="s">
        <v>29</v>
      </c>
      <c r="G2680" t="s">
        <v>24</v>
      </c>
      <c r="H2680">
        <v>243</v>
      </c>
      <c r="I2680">
        <v>13</v>
      </c>
      <c r="J2680">
        <v>18.7</v>
      </c>
      <c r="K2680" s="5">
        <f t="shared" si="82"/>
        <v>1</v>
      </c>
      <c r="L2680">
        <v>4</v>
      </c>
      <c r="M2680">
        <v>3</v>
      </c>
      <c r="N2680" s="7">
        <f t="shared" si="83"/>
        <v>0.42857142857142855</v>
      </c>
      <c r="O2680">
        <v>2</v>
      </c>
      <c r="P2680">
        <v>4</v>
      </c>
      <c r="Q2680">
        <v>6</v>
      </c>
      <c r="R2680">
        <v>3.5</v>
      </c>
      <c r="S2680" t="s">
        <v>8001</v>
      </c>
      <c r="T2680" t="s">
        <v>8185</v>
      </c>
      <c r="U2680" t="s">
        <v>14829</v>
      </c>
    </row>
    <row r="2681" spans="1:21" x14ac:dyDescent="0.3">
      <c r="A2681" t="s">
        <v>8186</v>
      </c>
      <c r="B2681" t="s">
        <v>8187</v>
      </c>
      <c r="C2681" t="s">
        <v>20</v>
      </c>
      <c r="D2681" t="s">
        <v>21</v>
      </c>
      <c r="E2681" t="s">
        <v>22</v>
      </c>
      <c r="F2681" t="s">
        <v>29</v>
      </c>
      <c r="G2681" t="s">
        <v>24</v>
      </c>
      <c r="H2681">
        <v>180</v>
      </c>
      <c r="I2681">
        <v>10</v>
      </c>
      <c r="J2681">
        <v>18</v>
      </c>
      <c r="K2681" s="5">
        <f t="shared" si="82"/>
        <v>1</v>
      </c>
      <c r="L2681">
        <v>6</v>
      </c>
      <c r="M2681">
        <v>1</v>
      </c>
      <c r="N2681" s="7">
        <f t="shared" si="83"/>
        <v>0.14285714285714285</v>
      </c>
      <c r="O2681">
        <v>3</v>
      </c>
      <c r="P2681">
        <v>0</v>
      </c>
      <c r="Q2681">
        <v>6</v>
      </c>
      <c r="R2681">
        <v>6.4</v>
      </c>
      <c r="S2681" t="s">
        <v>8001</v>
      </c>
      <c r="T2681" t="s">
        <v>8188</v>
      </c>
      <c r="U2681" t="s">
        <v>14829</v>
      </c>
    </row>
    <row r="2682" spans="1:21" x14ac:dyDescent="0.3">
      <c r="A2682" t="s">
        <v>8189</v>
      </c>
      <c r="B2682" t="s">
        <v>8190</v>
      </c>
      <c r="C2682" t="s">
        <v>20</v>
      </c>
      <c r="D2682" t="s">
        <v>42</v>
      </c>
      <c r="E2682" t="s">
        <v>22</v>
      </c>
      <c r="F2682" t="s">
        <v>29</v>
      </c>
      <c r="G2682" t="s">
        <v>24</v>
      </c>
      <c r="H2682">
        <v>71</v>
      </c>
      <c r="I2682">
        <v>7</v>
      </c>
      <c r="J2682">
        <v>10.1</v>
      </c>
      <c r="K2682" s="5">
        <f t="shared" si="82"/>
        <v>0</v>
      </c>
      <c r="L2682">
        <v>1</v>
      </c>
      <c r="M2682">
        <v>0</v>
      </c>
      <c r="N2682" s="7">
        <f t="shared" si="83"/>
        <v>0</v>
      </c>
      <c r="O2682">
        <v>6</v>
      </c>
      <c r="P2682">
        <v>0</v>
      </c>
      <c r="Q2682">
        <v>1</v>
      </c>
      <c r="R2682">
        <v>2.5</v>
      </c>
      <c r="S2682" t="s">
        <v>8001</v>
      </c>
      <c r="T2682" t="s">
        <v>8191</v>
      </c>
      <c r="U2682" t="s">
        <v>14829</v>
      </c>
    </row>
    <row r="2683" spans="1:21" x14ac:dyDescent="0.3">
      <c r="A2683" t="s">
        <v>8192</v>
      </c>
      <c r="B2683" t="s">
        <v>8193</v>
      </c>
      <c r="C2683" t="s">
        <v>20</v>
      </c>
      <c r="D2683" t="s">
        <v>21</v>
      </c>
      <c r="E2683" t="s">
        <v>22</v>
      </c>
      <c r="F2683" t="s">
        <v>29</v>
      </c>
      <c r="G2683" t="s">
        <v>24</v>
      </c>
      <c r="H2683">
        <v>119</v>
      </c>
      <c r="I2683">
        <v>13</v>
      </c>
      <c r="J2683">
        <v>9.1999999999999993</v>
      </c>
      <c r="K2683" s="5">
        <f t="shared" si="82"/>
        <v>0</v>
      </c>
      <c r="L2683">
        <v>10</v>
      </c>
      <c r="M2683">
        <v>0</v>
      </c>
      <c r="N2683" s="7">
        <f t="shared" si="83"/>
        <v>0</v>
      </c>
      <c r="O2683">
        <v>3</v>
      </c>
      <c r="P2683">
        <v>0</v>
      </c>
      <c r="Q2683">
        <v>7</v>
      </c>
      <c r="R2683">
        <v>1.97</v>
      </c>
      <c r="S2683" t="s">
        <v>8001</v>
      </c>
      <c r="T2683" t="s">
        <v>8194</v>
      </c>
      <c r="U2683" t="s">
        <v>14829</v>
      </c>
    </row>
    <row r="2684" spans="1:21" x14ac:dyDescent="0.3">
      <c r="A2684" t="s">
        <v>8195</v>
      </c>
      <c r="B2684" t="s">
        <v>8196</v>
      </c>
      <c r="C2684" t="s">
        <v>20</v>
      </c>
      <c r="D2684" t="s">
        <v>21</v>
      </c>
      <c r="E2684" t="s">
        <v>22</v>
      </c>
      <c r="F2684" t="s">
        <v>38</v>
      </c>
      <c r="G2684" t="s">
        <v>24</v>
      </c>
      <c r="H2684">
        <v>380</v>
      </c>
      <c r="I2684">
        <v>31</v>
      </c>
      <c r="J2684">
        <v>12.3</v>
      </c>
      <c r="K2684" s="5">
        <f t="shared" si="82"/>
        <v>0</v>
      </c>
      <c r="L2684">
        <v>18</v>
      </c>
      <c r="M2684">
        <v>7</v>
      </c>
      <c r="N2684" s="7">
        <f t="shared" si="83"/>
        <v>0.28000000000000003</v>
      </c>
      <c r="O2684">
        <v>5</v>
      </c>
      <c r="P2684">
        <v>1</v>
      </c>
      <c r="Q2684">
        <v>19</v>
      </c>
      <c r="R2684">
        <v>9</v>
      </c>
      <c r="S2684" t="s">
        <v>8001</v>
      </c>
      <c r="T2684" t="s">
        <v>8197</v>
      </c>
      <c r="U2684" t="s">
        <v>14829</v>
      </c>
    </row>
    <row r="2685" spans="1:21" x14ac:dyDescent="0.3">
      <c r="A2685" t="s">
        <v>8198</v>
      </c>
      <c r="B2685" t="s">
        <v>8199</v>
      </c>
      <c r="C2685" t="s">
        <v>20</v>
      </c>
      <c r="D2685" t="s">
        <v>21</v>
      </c>
      <c r="E2685" t="s">
        <v>22</v>
      </c>
      <c r="F2685" t="s">
        <v>29</v>
      </c>
      <c r="G2685" t="s">
        <v>24</v>
      </c>
      <c r="H2685">
        <v>244</v>
      </c>
      <c r="I2685">
        <v>14</v>
      </c>
      <c r="J2685">
        <v>17.399999999999999</v>
      </c>
      <c r="K2685" s="5">
        <f t="shared" si="82"/>
        <v>1</v>
      </c>
      <c r="L2685">
        <v>8</v>
      </c>
      <c r="M2685">
        <v>2</v>
      </c>
      <c r="N2685" s="7">
        <f t="shared" si="83"/>
        <v>0.2</v>
      </c>
      <c r="O2685">
        <v>3</v>
      </c>
      <c r="P2685">
        <v>1</v>
      </c>
      <c r="Q2685">
        <v>10</v>
      </c>
      <c r="R2685">
        <v>5</v>
      </c>
      <c r="S2685" t="s">
        <v>8001</v>
      </c>
      <c r="T2685" t="s">
        <v>8200</v>
      </c>
      <c r="U2685" t="s">
        <v>14829</v>
      </c>
    </row>
    <row r="2686" spans="1:21" x14ac:dyDescent="0.3">
      <c r="A2686" t="s">
        <v>8201</v>
      </c>
      <c r="B2686" t="s">
        <v>8202</v>
      </c>
      <c r="C2686" t="s">
        <v>20</v>
      </c>
      <c r="D2686" t="s">
        <v>42</v>
      </c>
      <c r="E2686" t="s">
        <v>22</v>
      </c>
      <c r="F2686" t="s">
        <v>29</v>
      </c>
      <c r="G2686" t="s">
        <v>24</v>
      </c>
      <c r="H2686">
        <v>86</v>
      </c>
      <c r="I2686">
        <v>7</v>
      </c>
      <c r="J2686">
        <v>12.3</v>
      </c>
      <c r="K2686" s="5">
        <f t="shared" si="82"/>
        <v>0</v>
      </c>
      <c r="L2686">
        <v>2</v>
      </c>
      <c r="M2686">
        <v>2</v>
      </c>
      <c r="N2686" s="7">
        <f t="shared" si="83"/>
        <v>0.5</v>
      </c>
      <c r="O2686">
        <v>3</v>
      </c>
      <c r="P2686">
        <v>0</v>
      </c>
      <c r="Q2686">
        <v>3</v>
      </c>
      <c r="R2686">
        <v>3</v>
      </c>
      <c r="S2686" t="s">
        <v>8001</v>
      </c>
      <c r="T2686" t="s">
        <v>8203</v>
      </c>
      <c r="U2686" t="s">
        <v>14829</v>
      </c>
    </row>
    <row r="2687" spans="1:21" x14ac:dyDescent="0.3">
      <c r="A2687" t="s">
        <v>8204</v>
      </c>
      <c r="B2687" t="s">
        <v>8205</v>
      </c>
      <c r="C2687" t="s">
        <v>20</v>
      </c>
      <c r="D2687" t="s">
        <v>42</v>
      </c>
      <c r="E2687" t="s">
        <v>22</v>
      </c>
      <c r="F2687" t="s">
        <v>29</v>
      </c>
      <c r="G2687" t="s">
        <v>24</v>
      </c>
      <c r="H2687">
        <v>105</v>
      </c>
      <c r="I2687">
        <v>9</v>
      </c>
      <c r="J2687">
        <v>11.7</v>
      </c>
      <c r="K2687" s="5">
        <f t="shared" si="82"/>
        <v>0</v>
      </c>
      <c r="L2687">
        <v>2</v>
      </c>
      <c r="M2687">
        <v>0</v>
      </c>
      <c r="N2687" s="7">
        <f t="shared" si="83"/>
        <v>0</v>
      </c>
      <c r="O2687">
        <v>7</v>
      </c>
      <c r="P2687">
        <v>0</v>
      </c>
      <c r="Q2687">
        <v>4</v>
      </c>
      <c r="R2687">
        <v>7</v>
      </c>
      <c r="S2687" t="s">
        <v>8001</v>
      </c>
      <c r="T2687" t="s">
        <v>8206</v>
      </c>
      <c r="U2687" t="s">
        <v>14829</v>
      </c>
    </row>
    <row r="2688" spans="1:21" x14ac:dyDescent="0.3">
      <c r="A2688" t="s">
        <v>8207</v>
      </c>
      <c r="B2688" t="s">
        <v>8208</v>
      </c>
      <c r="C2688" t="s">
        <v>20</v>
      </c>
      <c r="D2688" t="s">
        <v>21</v>
      </c>
      <c r="E2688" t="s">
        <v>22</v>
      </c>
      <c r="F2688" t="s">
        <v>29</v>
      </c>
      <c r="G2688" t="s">
        <v>24</v>
      </c>
      <c r="H2688">
        <v>211</v>
      </c>
      <c r="I2688">
        <v>9</v>
      </c>
      <c r="J2688">
        <v>23.4</v>
      </c>
      <c r="K2688" s="5">
        <f t="shared" si="82"/>
        <v>1</v>
      </c>
      <c r="L2688">
        <v>4</v>
      </c>
      <c r="M2688">
        <v>1</v>
      </c>
      <c r="N2688" s="7">
        <f t="shared" si="83"/>
        <v>0.2</v>
      </c>
      <c r="O2688">
        <v>4</v>
      </c>
      <c r="P2688">
        <v>0</v>
      </c>
      <c r="Q2688">
        <v>5</v>
      </c>
      <c r="R2688">
        <v>5</v>
      </c>
      <c r="S2688" t="s">
        <v>8001</v>
      </c>
      <c r="T2688" t="s">
        <v>8209</v>
      </c>
      <c r="U2688" t="s">
        <v>14829</v>
      </c>
    </row>
    <row r="2689" spans="1:21" x14ac:dyDescent="0.3">
      <c r="A2689" t="s">
        <v>8210</v>
      </c>
      <c r="B2689" t="s">
        <v>8211</v>
      </c>
      <c r="C2689" t="s">
        <v>20</v>
      </c>
      <c r="D2689" t="s">
        <v>21</v>
      </c>
      <c r="E2689" t="s">
        <v>22</v>
      </c>
      <c r="F2689" t="s">
        <v>23</v>
      </c>
      <c r="G2689" t="s">
        <v>24</v>
      </c>
      <c r="H2689">
        <v>119</v>
      </c>
      <c r="I2689">
        <v>10</v>
      </c>
      <c r="J2689">
        <v>11.9</v>
      </c>
      <c r="K2689" s="5">
        <f t="shared" si="82"/>
        <v>0</v>
      </c>
      <c r="L2689">
        <v>9</v>
      </c>
      <c r="M2689">
        <v>1</v>
      </c>
      <c r="N2689" s="7">
        <f t="shared" si="83"/>
        <v>0.1</v>
      </c>
      <c r="O2689">
        <v>0</v>
      </c>
      <c r="P2689">
        <v>0</v>
      </c>
      <c r="Q2689">
        <v>8</v>
      </c>
      <c r="R2689">
        <v>4</v>
      </c>
      <c r="S2689" t="s">
        <v>8001</v>
      </c>
      <c r="T2689" t="s">
        <v>8212</v>
      </c>
      <c r="U2689" t="s">
        <v>14829</v>
      </c>
    </row>
    <row r="2690" spans="1:21" x14ac:dyDescent="0.3">
      <c r="A2690" t="s">
        <v>8213</v>
      </c>
      <c r="B2690" t="s">
        <v>8214</v>
      </c>
      <c r="C2690" t="s">
        <v>20</v>
      </c>
      <c r="D2690" t="s">
        <v>21</v>
      </c>
      <c r="E2690" t="s">
        <v>22</v>
      </c>
      <c r="F2690" t="s">
        <v>29</v>
      </c>
      <c r="G2690" t="s">
        <v>24</v>
      </c>
      <c r="H2690">
        <v>257</v>
      </c>
      <c r="I2690">
        <v>13</v>
      </c>
      <c r="J2690">
        <v>19.8</v>
      </c>
      <c r="K2690" s="5">
        <f t="shared" si="82"/>
        <v>1</v>
      </c>
      <c r="L2690">
        <v>7</v>
      </c>
      <c r="M2690">
        <v>0</v>
      </c>
      <c r="N2690" s="7">
        <f t="shared" si="83"/>
        <v>0</v>
      </c>
      <c r="O2690">
        <v>6</v>
      </c>
      <c r="P2690">
        <v>0</v>
      </c>
      <c r="Q2690">
        <v>7</v>
      </c>
      <c r="R2690">
        <v>4</v>
      </c>
      <c r="S2690" t="s">
        <v>8001</v>
      </c>
      <c r="T2690" t="s">
        <v>8215</v>
      </c>
      <c r="U2690" t="s">
        <v>14829</v>
      </c>
    </row>
    <row r="2691" spans="1:21" x14ac:dyDescent="0.3">
      <c r="A2691" t="s">
        <v>8216</v>
      </c>
      <c r="B2691" t="s">
        <v>8217</v>
      </c>
      <c r="C2691" t="s">
        <v>20</v>
      </c>
      <c r="D2691" t="s">
        <v>21</v>
      </c>
      <c r="E2691" t="s">
        <v>22</v>
      </c>
      <c r="F2691" t="s">
        <v>29</v>
      </c>
      <c r="G2691" t="s">
        <v>24</v>
      </c>
      <c r="H2691">
        <v>238</v>
      </c>
      <c r="I2691">
        <v>11</v>
      </c>
      <c r="J2691">
        <v>21.6</v>
      </c>
      <c r="K2691" s="5">
        <f t="shared" ref="K2691:K2754" si="84">IF(J2691&gt;15, 1, 0)</f>
        <v>1</v>
      </c>
      <c r="L2691">
        <v>7</v>
      </c>
      <c r="M2691">
        <v>1</v>
      </c>
      <c r="N2691" s="7">
        <f t="shared" ref="N2691:N2754" si="85">IFERROR(M2691/(M2691+L2691), 0)</f>
        <v>0.125</v>
      </c>
      <c r="O2691">
        <v>2</v>
      </c>
      <c r="P2691">
        <v>1</v>
      </c>
      <c r="Q2691">
        <v>5</v>
      </c>
      <c r="R2691">
        <v>3.5</v>
      </c>
      <c r="S2691" t="s">
        <v>8001</v>
      </c>
      <c r="T2691" t="s">
        <v>8218</v>
      </c>
      <c r="U2691" t="s">
        <v>14829</v>
      </c>
    </row>
    <row r="2692" spans="1:21" x14ac:dyDescent="0.3">
      <c r="A2692" t="s">
        <v>8219</v>
      </c>
      <c r="B2692" t="s">
        <v>8220</v>
      </c>
      <c r="C2692" t="s">
        <v>20</v>
      </c>
      <c r="D2692" t="s">
        <v>21</v>
      </c>
      <c r="E2692" t="s">
        <v>22</v>
      </c>
      <c r="F2692" t="s">
        <v>29</v>
      </c>
      <c r="G2692" t="s">
        <v>24</v>
      </c>
      <c r="H2692">
        <v>165</v>
      </c>
      <c r="I2692">
        <v>11</v>
      </c>
      <c r="J2692">
        <v>15</v>
      </c>
      <c r="K2692" s="5">
        <f t="shared" si="84"/>
        <v>0</v>
      </c>
      <c r="L2692">
        <v>5</v>
      </c>
      <c r="M2692">
        <v>1</v>
      </c>
      <c r="N2692" s="7">
        <f t="shared" si="85"/>
        <v>0.16666666666666666</v>
      </c>
      <c r="O2692">
        <v>3</v>
      </c>
      <c r="P2692">
        <v>2</v>
      </c>
      <c r="Q2692">
        <v>3</v>
      </c>
      <c r="R2692">
        <v>3.5</v>
      </c>
      <c r="S2692" t="s">
        <v>8001</v>
      </c>
      <c r="T2692" t="s">
        <v>8221</v>
      </c>
      <c r="U2692" t="s">
        <v>14829</v>
      </c>
    </row>
    <row r="2693" spans="1:21" x14ac:dyDescent="0.3">
      <c r="A2693" t="s">
        <v>8222</v>
      </c>
      <c r="B2693" t="s">
        <v>8223</v>
      </c>
      <c r="C2693" t="s">
        <v>20</v>
      </c>
      <c r="D2693" t="s">
        <v>21</v>
      </c>
      <c r="E2693" t="s">
        <v>22</v>
      </c>
      <c r="F2693" t="s">
        <v>23</v>
      </c>
      <c r="G2693" t="s">
        <v>24</v>
      </c>
      <c r="H2693">
        <v>173</v>
      </c>
      <c r="I2693">
        <v>11</v>
      </c>
      <c r="J2693">
        <v>15.7</v>
      </c>
      <c r="K2693" s="5">
        <f t="shared" si="84"/>
        <v>1</v>
      </c>
      <c r="L2693">
        <v>5</v>
      </c>
      <c r="M2693">
        <v>2</v>
      </c>
      <c r="N2693" s="7">
        <f t="shared" si="85"/>
        <v>0.2857142857142857</v>
      </c>
      <c r="O2693">
        <v>4</v>
      </c>
      <c r="P2693">
        <v>0</v>
      </c>
      <c r="Q2693">
        <v>8</v>
      </c>
      <c r="R2693">
        <v>7</v>
      </c>
      <c r="S2693" t="s">
        <v>8001</v>
      </c>
      <c r="T2693" t="s">
        <v>8224</v>
      </c>
      <c r="U2693" t="s">
        <v>14829</v>
      </c>
    </row>
    <row r="2694" spans="1:21" x14ac:dyDescent="0.3">
      <c r="A2694" t="s">
        <v>8225</v>
      </c>
      <c r="B2694" t="s">
        <v>8226</v>
      </c>
      <c r="C2694" t="s">
        <v>20</v>
      </c>
      <c r="D2694" t="s">
        <v>42</v>
      </c>
      <c r="E2694" t="s">
        <v>22</v>
      </c>
      <c r="F2694" t="s">
        <v>23</v>
      </c>
      <c r="G2694" t="s">
        <v>24</v>
      </c>
      <c r="H2694">
        <v>83</v>
      </c>
      <c r="I2694">
        <v>11</v>
      </c>
      <c r="J2694">
        <v>7.5</v>
      </c>
      <c r="K2694" s="5">
        <f t="shared" si="84"/>
        <v>0</v>
      </c>
      <c r="L2694">
        <v>9</v>
      </c>
      <c r="M2694">
        <v>1</v>
      </c>
      <c r="N2694" s="7">
        <f t="shared" si="85"/>
        <v>0.1</v>
      </c>
      <c r="O2694">
        <v>1</v>
      </c>
      <c r="P2694">
        <v>0</v>
      </c>
      <c r="Q2694">
        <v>7</v>
      </c>
      <c r="R2694">
        <v>15</v>
      </c>
      <c r="S2694" t="s">
        <v>2037</v>
      </c>
      <c r="T2694" t="s">
        <v>8227</v>
      </c>
      <c r="U2694" t="s">
        <v>14808</v>
      </c>
    </row>
    <row r="2695" spans="1:21" x14ac:dyDescent="0.3">
      <c r="A2695" t="s">
        <v>8228</v>
      </c>
      <c r="B2695" t="s">
        <v>8229</v>
      </c>
      <c r="C2695" t="s">
        <v>20</v>
      </c>
      <c r="D2695" t="s">
        <v>42</v>
      </c>
      <c r="E2695" t="s">
        <v>22</v>
      </c>
      <c r="F2695" t="s">
        <v>23</v>
      </c>
      <c r="G2695" t="s">
        <v>24</v>
      </c>
      <c r="H2695">
        <v>115</v>
      </c>
      <c r="I2695">
        <v>8</v>
      </c>
      <c r="J2695">
        <v>14.4</v>
      </c>
      <c r="K2695" s="5">
        <f t="shared" si="84"/>
        <v>0</v>
      </c>
      <c r="L2695">
        <v>6</v>
      </c>
      <c r="M2695">
        <v>1</v>
      </c>
      <c r="N2695" s="7">
        <f t="shared" si="85"/>
        <v>0.14285714285714285</v>
      </c>
      <c r="O2695">
        <v>1</v>
      </c>
      <c r="P2695">
        <v>0</v>
      </c>
      <c r="Q2695">
        <v>6</v>
      </c>
      <c r="R2695">
        <v>22</v>
      </c>
      <c r="S2695" t="s">
        <v>1982</v>
      </c>
      <c r="T2695" t="s">
        <v>8230</v>
      </c>
      <c r="U2695" t="s">
        <v>14808</v>
      </c>
    </row>
    <row r="2696" spans="1:21" x14ac:dyDescent="0.3">
      <c r="A2696" t="s">
        <v>8231</v>
      </c>
      <c r="B2696" t="s">
        <v>8232</v>
      </c>
      <c r="C2696" t="s">
        <v>20</v>
      </c>
      <c r="D2696" t="s">
        <v>42</v>
      </c>
      <c r="E2696" t="s">
        <v>22</v>
      </c>
      <c r="F2696" t="s">
        <v>29</v>
      </c>
      <c r="G2696" t="s">
        <v>24</v>
      </c>
      <c r="H2696">
        <v>29</v>
      </c>
      <c r="I2696">
        <v>4</v>
      </c>
      <c r="J2696">
        <v>7.2</v>
      </c>
      <c r="K2696" s="5">
        <f t="shared" si="84"/>
        <v>0</v>
      </c>
      <c r="L2696">
        <v>0</v>
      </c>
      <c r="M2696">
        <v>0</v>
      </c>
      <c r="N2696" s="7">
        <f t="shared" si="85"/>
        <v>0</v>
      </c>
      <c r="O2696">
        <v>2</v>
      </c>
      <c r="P2696">
        <v>2</v>
      </c>
      <c r="Q2696">
        <v>1</v>
      </c>
      <c r="R2696">
        <v>22</v>
      </c>
      <c r="S2696" t="s">
        <v>1982</v>
      </c>
      <c r="T2696" t="s">
        <v>8233</v>
      </c>
      <c r="U2696" t="s">
        <v>14808</v>
      </c>
    </row>
    <row r="2697" spans="1:21" x14ac:dyDescent="0.3">
      <c r="A2697" t="s">
        <v>8234</v>
      </c>
      <c r="B2697" t="s">
        <v>8235</v>
      </c>
      <c r="C2697" t="s">
        <v>20</v>
      </c>
      <c r="D2697" t="s">
        <v>21</v>
      </c>
      <c r="E2697" t="s">
        <v>49</v>
      </c>
      <c r="F2697" t="s">
        <v>38</v>
      </c>
      <c r="G2697" t="s">
        <v>24</v>
      </c>
      <c r="H2697">
        <v>643</v>
      </c>
      <c r="I2697">
        <v>32</v>
      </c>
      <c r="J2697">
        <v>20.100000000000001</v>
      </c>
      <c r="K2697" s="5">
        <f t="shared" si="84"/>
        <v>1</v>
      </c>
      <c r="L2697">
        <v>24</v>
      </c>
      <c r="M2697">
        <v>7</v>
      </c>
      <c r="N2697" s="7">
        <f t="shared" si="85"/>
        <v>0.22580645161290322</v>
      </c>
      <c r="O2697">
        <v>1</v>
      </c>
      <c r="P2697">
        <v>0</v>
      </c>
      <c r="Q2697">
        <v>7</v>
      </c>
      <c r="R2697">
        <v>97</v>
      </c>
      <c r="S2697" t="s">
        <v>8236</v>
      </c>
      <c r="T2697" t="s">
        <v>8237</v>
      </c>
      <c r="U2697" t="s">
        <v>14830</v>
      </c>
    </row>
    <row r="2698" spans="1:21" x14ac:dyDescent="0.3">
      <c r="A2698" t="s">
        <v>8238</v>
      </c>
      <c r="B2698" t="s">
        <v>8239</v>
      </c>
      <c r="C2698" t="s">
        <v>20</v>
      </c>
      <c r="D2698" t="s">
        <v>21</v>
      </c>
      <c r="E2698" t="s">
        <v>37</v>
      </c>
      <c r="F2698" t="s">
        <v>38</v>
      </c>
      <c r="G2698" t="s">
        <v>24</v>
      </c>
      <c r="H2698">
        <v>551</v>
      </c>
      <c r="I2698">
        <v>31</v>
      </c>
      <c r="J2698">
        <v>17.8</v>
      </c>
      <c r="K2698" s="5">
        <f t="shared" si="84"/>
        <v>1</v>
      </c>
      <c r="L2698">
        <v>19</v>
      </c>
      <c r="M2698">
        <v>8</v>
      </c>
      <c r="N2698" s="7">
        <f t="shared" si="85"/>
        <v>0.29629629629629628</v>
      </c>
      <c r="O2698">
        <v>1</v>
      </c>
      <c r="P2698">
        <v>3</v>
      </c>
      <c r="Q2698">
        <v>23</v>
      </c>
      <c r="R2698">
        <v>40</v>
      </c>
      <c r="S2698" t="s">
        <v>8236</v>
      </c>
      <c r="T2698" t="s">
        <v>8240</v>
      </c>
      <c r="U2698" t="s">
        <v>14830</v>
      </c>
    </row>
    <row r="2699" spans="1:21" x14ac:dyDescent="0.3">
      <c r="A2699" t="s">
        <v>8241</v>
      </c>
      <c r="B2699" t="s">
        <v>8242</v>
      </c>
      <c r="C2699" t="s">
        <v>20</v>
      </c>
      <c r="D2699" t="s">
        <v>21</v>
      </c>
      <c r="E2699" t="s">
        <v>22</v>
      </c>
      <c r="F2699" t="s">
        <v>38</v>
      </c>
      <c r="G2699" t="s">
        <v>24</v>
      </c>
      <c r="H2699">
        <v>231</v>
      </c>
      <c r="I2699">
        <v>13</v>
      </c>
      <c r="J2699">
        <v>17.8</v>
      </c>
      <c r="K2699" s="5">
        <f t="shared" si="84"/>
        <v>1</v>
      </c>
      <c r="L2699">
        <v>5</v>
      </c>
      <c r="M2699">
        <v>4</v>
      </c>
      <c r="N2699" s="7">
        <f t="shared" si="85"/>
        <v>0.44444444444444442</v>
      </c>
      <c r="O2699">
        <v>4</v>
      </c>
      <c r="P2699">
        <v>0</v>
      </c>
      <c r="Q2699">
        <v>9</v>
      </c>
      <c r="R2699">
        <v>72</v>
      </c>
      <c r="S2699" t="s">
        <v>8236</v>
      </c>
      <c r="T2699" t="s">
        <v>8243</v>
      </c>
      <c r="U2699" t="s">
        <v>14830</v>
      </c>
    </row>
    <row r="2700" spans="1:21" x14ac:dyDescent="0.3">
      <c r="A2700" t="s">
        <v>8244</v>
      </c>
      <c r="B2700" t="s">
        <v>8245</v>
      </c>
      <c r="C2700" t="s">
        <v>20</v>
      </c>
      <c r="D2700" t="s">
        <v>42</v>
      </c>
      <c r="E2700" t="s">
        <v>22</v>
      </c>
      <c r="F2700" t="s">
        <v>29</v>
      </c>
      <c r="G2700" t="s">
        <v>24</v>
      </c>
      <c r="H2700">
        <v>32</v>
      </c>
      <c r="I2700">
        <v>5</v>
      </c>
      <c r="J2700">
        <v>6.4</v>
      </c>
      <c r="K2700" s="5">
        <f t="shared" si="84"/>
        <v>0</v>
      </c>
      <c r="L2700">
        <v>0</v>
      </c>
      <c r="M2700">
        <v>0</v>
      </c>
      <c r="N2700" s="7">
        <f t="shared" si="85"/>
        <v>0</v>
      </c>
      <c r="O2700">
        <v>4</v>
      </c>
      <c r="P2700">
        <v>1</v>
      </c>
      <c r="Q2700">
        <v>1</v>
      </c>
      <c r="R2700">
        <v>7</v>
      </c>
      <c r="S2700" t="s">
        <v>8236</v>
      </c>
      <c r="T2700" t="s">
        <v>8246</v>
      </c>
      <c r="U2700" t="s">
        <v>14830</v>
      </c>
    </row>
    <row r="2701" spans="1:21" x14ac:dyDescent="0.3">
      <c r="A2701" t="s">
        <v>8247</v>
      </c>
      <c r="B2701" t="s">
        <v>8248</v>
      </c>
      <c r="C2701" t="s">
        <v>20</v>
      </c>
      <c r="D2701" t="s">
        <v>213</v>
      </c>
      <c r="E2701" t="s">
        <v>22</v>
      </c>
      <c r="F2701" t="s">
        <v>29</v>
      </c>
      <c r="G2701" t="s">
        <v>24</v>
      </c>
      <c r="H2701">
        <v>90</v>
      </c>
      <c r="I2701">
        <v>5</v>
      </c>
      <c r="J2701">
        <v>18</v>
      </c>
      <c r="K2701" s="5">
        <f t="shared" si="84"/>
        <v>1</v>
      </c>
      <c r="L2701">
        <v>0</v>
      </c>
      <c r="M2701">
        <v>0</v>
      </c>
      <c r="N2701" s="7">
        <f t="shared" si="85"/>
        <v>0</v>
      </c>
      <c r="O2701">
        <v>3</v>
      </c>
      <c r="P2701">
        <v>2</v>
      </c>
      <c r="Q2701">
        <v>1</v>
      </c>
      <c r="R2701">
        <v>7</v>
      </c>
      <c r="S2701" t="s">
        <v>8236</v>
      </c>
      <c r="T2701" t="s">
        <v>8249</v>
      </c>
      <c r="U2701" t="s">
        <v>14830</v>
      </c>
    </row>
    <row r="2702" spans="1:21" x14ac:dyDescent="0.3">
      <c r="A2702" t="s">
        <v>8250</v>
      </c>
      <c r="B2702" t="s">
        <v>8251</v>
      </c>
      <c r="C2702" t="s">
        <v>20</v>
      </c>
      <c r="D2702" t="s">
        <v>42</v>
      </c>
      <c r="E2702" t="s">
        <v>22</v>
      </c>
      <c r="F2702" t="s">
        <v>29</v>
      </c>
      <c r="G2702" t="s">
        <v>24</v>
      </c>
      <c r="H2702">
        <v>145</v>
      </c>
      <c r="I2702">
        <v>11</v>
      </c>
      <c r="J2702">
        <v>13.2</v>
      </c>
      <c r="K2702" s="5">
        <f t="shared" si="84"/>
        <v>0</v>
      </c>
      <c r="L2702">
        <v>6</v>
      </c>
      <c r="M2702">
        <v>3</v>
      </c>
      <c r="N2702" s="7">
        <f t="shared" si="85"/>
        <v>0.33333333333333331</v>
      </c>
      <c r="O2702">
        <v>1</v>
      </c>
      <c r="P2702">
        <v>1</v>
      </c>
      <c r="Q2702">
        <v>4</v>
      </c>
      <c r="R2702">
        <v>5</v>
      </c>
      <c r="S2702" t="s">
        <v>8236</v>
      </c>
      <c r="T2702" t="s">
        <v>8252</v>
      </c>
      <c r="U2702" t="s">
        <v>14830</v>
      </c>
    </row>
    <row r="2703" spans="1:21" x14ac:dyDescent="0.3">
      <c r="A2703" t="s">
        <v>8253</v>
      </c>
      <c r="B2703" t="s">
        <v>8254</v>
      </c>
      <c r="C2703" t="s">
        <v>20</v>
      </c>
      <c r="D2703" t="s">
        <v>33</v>
      </c>
      <c r="E2703" t="s">
        <v>22</v>
      </c>
      <c r="F2703" t="s">
        <v>29</v>
      </c>
      <c r="G2703" t="s">
        <v>24</v>
      </c>
      <c r="H2703">
        <v>377</v>
      </c>
      <c r="I2703">
        <v>20</v>
      </c>
      <c r="J2703">
        <v>18.8</v>
      </c>
      <c r="K2703" s="5">
        <f t="shared" si="84"/>
        <v>1</v>
      </c>
      <c r="L2703">
        <v>14</v>
      </c>
      <c r="M2703">
        <v>5</v>
      </c>
      <c r="N2703" s="7">
        <f t="shared" si="85"/>
        <v>0.26315789473684209</v>
      </c>
      <c r="O2703">
        <v>0</v>
      </c>
      <c r="P2703">
        <v>1</v>
      </c>
      <c r="Q2703">
        <v>17</v>
      </c>
      <c r="R2703">
        <v>36</v>
      </c>
      <c r="S2703" t="s">
        <v>8236</v>
      </c>
      <c r="T2703" t="s">
        <v>8255</v>
      </c>
      <c r="U2703" t="s">
        <v>14830</v>
      </c>
    </row>
    <row r="2704" spans="1:21" x14ac:dyDescent="0.3">
      <c r="A2704" t="s">
        <v>8256</v>
      </c>
      <c r="B2704" t="s">
        <v>8257</v>
      </c>
      <c r="C2704" t="s">
        <v>20</v>
      </c>
      <c r="D2704" t="s">
        <v>21</v>
      </c>
      <c r="E2704" t="s">
        <v>37</v>
      </c>
      <c r="F2704" t="s">
        <v>38</v>
      </c>
      <c r="G2704" t="s">
        <v>24</v>
      </c>
      <c r="H2704">
        <v>270</v>
      </c>
      <c r="I2704">
        <v>14</v>
      </c>
      <c r="J2704">
        <v>19.3</v>
      </c>
      <c r="K2704" s="5">
        <f t="shared" si="84"/>
        <v>1</v>
      </c>
      <c r="L2704">
        <v>4</v>
      </c>
      <c r="M2704">
        <v>5</v>
      </c>
      <c r="N2704" s="7">
        <f t="shared" si="85"/>
        <v>0.55555555555555558</v>
      </c>
      <c r="O2704">
        <v>4</v>
      </c>
      <c r="P2704">
        <v>1</v>
      </c>
      <c r="Q2704">
        <v>12</v>
      </c>
      <c r="R2704">
        <v>2.5</v>
      </c>
      <c r="S2704" t="s">
        <v>8236</v>
      </c>
      <c r="T2704" t="s">
        <v>8258</v>
      </c>
      <c r="U2704" t="s">
        <v>14830</v>
      </c>
    </row>
    <row r="2705" spans="1:21" x14ac:dyDescent="0.3">
      <c r="A2705" t="s">
        <v>8259</v>
      </c>
      <c r="B2705" t="s">
        <v>8260</v>
      </c>
      <c r="C2705" t="s">
        <v>20</v>
      </c>
      <c r="D2705" t="s">
        <v>42</v>
      </c>
      <c r="E2705" t="s">
        <v>22</v>
      </c>
      <c r="F2705" t="s">
        <v>23</v>
      </c>
      <c r="G2705" t="s">
        <v>24</v>
      </c>
      <c r="H2705">
        <v>185</v>
      </c>
      <c r="I2705">
        <v>9</v>
      </c>
      <c r="J2705">
        <v>20.6</v>
      </c>
      <c r="K2705" s="5">
        <f t="shared" si="84"/>
        <v>1</v>
      </c>
      <c r="L2705">
        <v>5</v>
      </c>
      <c r="M2705">
        <v>1</v>
      </c>
      <c r="N2705" s="7">
        <f t="shared" si="85"/>
        <v>0.16666666666666666</v>
      </c>
      <c r="O2705">
        <v>2</v>
      </c>
      <c r="P2705">
        <v>1</v>
      </c>
      <c r="Q2705">
        <v>10</v>
      </c>
      <c r="R2705">
        <v>60</v>
      </c>
      <c r="S2705" t="s">
        <v>8261</v>
      </c>
      <c r="T2705" t="s">
        <v>8262</v>
      </c>
      <c r="U2705" t="s">
        <v>14830</v>
      </c>
    </row>
    <row r="2706" spans="1:21" x14ac:dyDescent="0.3">
      <c r="A2706" t="s">
        <v>8263</v>
      </c>
      <c r="B2706" t="s">
        <v>8264</v>
      </c>
      <c r="C2706" t="s">
        <v>20</v>
      </c>
      <c r="D2706" t="s">
        <v>42</v>
      </c>
      <c r="E2706" t="s">
        <v>22</v>
      </c>
      <c r="F2706" t="s">
        <v>29</v>
      </c>
      <c r="G2706" t="s">
        <v>24</v>
      </c>
      <c r="H2706">
        <v>610</v>
      </c>
      <c r="I2706">
        <v>29</v>
      </c>
      <c r="J2706">
        <v>21</v>
      </c>
      <c r="K2706" s="5">
        <f t="shared" si="84"/>
        <v>1</v>
      </c>
      <c r="L2706">
        <v>16</v>
      </c>
      <c r="M2706">
        <v>10</v>
      </c>
      <c r="N2706" s="7">
        <f t="shared" si="85"/>
        <v>0.38461538461538464</v>
      </c>
      <c r="O2706">
        <v>1</v>
      </c>
      <c r="P2706">
        <v>2</v>
      </c>
      <c r="Q2706">
        <v>19</v>
      </c>
      <c r="R2706">
        <v>13</v>
      </c>
      <c r="S2706" t="s">
        <v>8261</v>
      </c>
      <c r="T2706" t="s">
        <v>8265</v>
      </c>
      <c r="U2706" t="s">
        <v>14830</v>
      </c>
    </row>
    <row r="2707" spans="1:21" x14ac:dyDescent="0.3">
      <c r="A2707" t="s">
        <v>8266</v>
      </c>
      <c r="B2707" t="s">
        <v>8267</v>
      </c>
      <c r="C2707" t="s">
        <v>20</v>
      </c>
      <c r="D2707" t="s">
        <v>21</v>
      </c>
      <c r="E2707" t="s">
        <v>49</v>
      </c>
      <c r="F2707" t="s">
        <v>38</v>
      </c>
      <c r="G2707" t="s">
        <v>24</v>
      </c>
      <c r="H2707">
        <v>355</v>
      </c>
      <c r="I2707">
        <v>25</v>
      </c>
      <c r="J2707">
        <v>14.2</v>
      </c>
      <c r="K2707" s="5">
        <f t="shared" si="84"/>
        <v>0</v>
      </c>
      <c r="L2707">
        <v>16</v>
      </c>
      <c r="M2707">
        <v>7</v>
      </c>
      <c r="N2707" s="7">
        <f t="shared" si="85"/>
        <v>0.30434782608695654</v>
      </c>
      <c r="O2707">
        <v>2</v>
      </c>
      <c r="P2707">
        <v>0</v>
      </c>
      <c r="Q2707">
        <v>20</v>
      </c>
      <c r="R2707">
        <v>20</v>
      </c>
      <c r="S2707" t="s">
        <v>8261</v>
      </c>
      <c r="T2707" t="s">
        <v>8268</v>
      </c>
      <c r="U2707" t="s">
        <v>14830</v>
      </c>
    </row>
    <row r="2708" spans="1:21" x14ac:dyDescent="0.3">
      <c r="A2708" t="s">
        <v>8269</v>
      </c>
      <c r="B2708" t="s">
        <v>8270</v>
      </c>
      <c r="C2708" t="s">
        <v>99</v>
      </c>
      <c r="D2708" t="s">
        <v>125</v>
      </c>
      <c r="E2708" t="s">
        <v>22</v>
      </c>
      <c r="F2708" t="s">
        <v>29</v>
      </c>
      <c r="G2708" t="s">
        <v>24</v>
      </c>
      <c r="H2708">
        <v>35</v>
      </c>
      <c r="I2708">
        <v>6</v>
      </c>
      <c r="J2708">
        <v>5.8</v>
      </c>
      <c r="K2708" s="5">
        <f t="shared" si="84"/>
        <v>0</v>
      </c>
      <c r="L2708">
        <v>0</v>
      </c>
      <c r="M2708">
        <v>0</v>
      </c>
      <c r="N2708" s="7">
        <f t="shared" si="85"/>
        <v>0</v>
      </c>
      <c r="O2708">
        <v>0</v>
      </c>
      <c r="P2708">
        <v>0</v>
      </c>
      <c r="Q2708">
        <v>4</v>
      </c>
      <c r="R2708">
        <v>300</v>
      </c>
      <c r="S2708" t="s">
        <v>8261</v>
      </c>
      <c r="T2708" t="s">
        <v>8271</v>
      </c>
      <c r="U2708" t="s">
        <v>14830</v>
      </c>
    </row>
    <row r="2709" spans="1:21" x14ac:dyDescent="0.3">
      <c r="A2709" t="s">
        <v>8272</v>
      </c>
      <c r="B2709" t="s">
        <v>8273</v>
      </c>
      <c r="C2709" t="s">
        <v>20</v>
      </c>
      <c r="D2709" t="s">
        <v>21</v>
      </c>
      <c r="E2709" t="s">
        <v>37</v>
      </c>
      <c r="F2709" t="s">
        <v>38</v>
      </c>
      <c r="G2709" t="s">
        <v>24</v>
      </c>
      <c r="H2709">
        <v>693</v>
      </c>
      <c r="I2709">
        <v>36</v>
      </c>
      <c r="J2709">
        <v>19.2</v>
      </c>
      <c r="K2709" s="5">
        <f t="shared" si="84"/>
        <v>1</v>
      </c>
      <c r="L2709">
        <v>14</v>
      </c>
      <c r="M2709">
        <v>15</v>
      </c>
      <c r="N2709" s="7">
        <f t="shared" si="85"/>
        <v>0.51724137931034486</v>
      </c>
      <c r="O2709">
        <v>4</v>
      </c>
      <c r="P2709">
        <v>3</v>
      </c>
      <c r="Q2709">
        <v>22</v>
      </c>
      <c r="R2709">
        <v>60</v>
      </c>
      <c r="S2709" t="s">
        <v>8261</v>
      </c>
      <c r="T2709" t="s">
        <v>8274</v>
      </c>
      <c r="U2709" t="s">
        <v>14830</v>
      </c>
    </row>
    <row r="2710" spans="1:21" x14ac:dyDescent="0.3">
      <c r="A2710" t="s">
        <v>8275</v>
      </c>
      <c r="B2710" t="s">
        <v>8276</v>
      </c>
      <c r="C2710" t="s">
        <v>20</v>
      </c>
      <c r="D2710" t="s">
        <v>42</v>
      </c>
      <c r="E2710" t="s">
        <v>37</v>
      </c>
      <c r="F2710" t="s">
        <v>38</v>
      </c>
      <c r="G2710" t="s">
        <v>24</v>
      </c>
      <c r="H2710">
        <v>164</v>
      </c>
      <c r="I2710">
        <v>12</v>
      </c>
      <c r="J2710">
        <v>13.7</v>
      </c>
      <c r="K2710" s="5">
        <f t="shared" si="84"/>
        <v>0</v>
      </c>
      <c r="L2710">
        <v>4</v>
      </c>
      <c r="M2710">
        <v>8</v>
      </c>
      <c r="N2710" s="7">
        <f t="shared" si="85"/>
        <v>0.66666666666666663</v>
      </c>
      <c r="O2710">
        <v>0</v>
      </c>
      <c r="P2710">
        <v>0</v>
      </c>
      <c r="Q2710">
        <v>8</v>
      </c>
      <c r="R2710">
        <v>5</v>
      </c>
      <c r="S2710" t="s">
        <v>8261</v>
      </c>
      <c r="T2710" t="s">
        <v>8277</v>
      </c>
      <c r="U2710" t="s">
        <v>14830</v>
      </c>
    </row>
    <row r="2711" spans="1:21" x14ac:dyDescent="0.3">
      <c r="A2711" t="s">
        <v>8278</v>
      </c>
      <c r="B2711" t="s">
        <v>8279</v>
      </c>
      <c r="C2711" t="s">
        <v>20</v>
      </c>
      <c r="D2711" t="s">
        <v>21</v>
      </c>
      <c r="E2711" t="s">
        <v>22</v>
      </c>
      <c r="F2711" t="s">
        <v>29</v>
      </c>
      <c r="G2711" t="s">
        <v>24</v>
      </c>
      <c r="H2711">
        <v>293</v>
      </c>
      <c r="I2711">
        <v>18</v>
      </c>
      <c r="J2711">
        <v>16.3</v>
      </c>
      <c r="K2711" s="5">
        <f t="shared" si="84"/>
        <v>1</v>
      </c>
      <c r="L2711">
        <v>11</v>
      </c>
      <c r="M2711">
        <v>3</v>
      </c>
      <c r="N2711" s="7">
        <f t="shared" si="85"/>
        <v>0.21428571428571427</v>
      </c>
      <c r="O2711">
        <v>3</v>
      </c>
      <c r="P2711">
        <v>1</v>
      </c>
      <c r="Q2711">
        <v>14</v>
      </c>
      <c r="R2711">
        <v>17.5</v>
      </c>
      <c r="S2711" t="s">
        <v>8261</v>
      </c>
      <c r="T2711" t="s">
        <v>8280</v>
      </c>
      <c r="U2711" t="s">
        <v>14830</v>
      </c>
    </row>
    <row r="2712" spans="1:21" x14ac:dyDescent="0.3">
      <c r="A2712" t="s">
        <v>8281</v>
      </c>
      <c r="B2712" t="s">
        <v>8282</v>
      </c>
      <c r="C2712" t="s">
        <v>20</v>
      </c>
      <c r="D2712" t="s">
        <v>21</v>
      </c>
      <c r="E2712" t="s">
        <v>37</v>
      </c>
      <c r="F2712" t="s">
        <v>38</v>
      </c>
      <c r="G2712" t="s">
        <v>24</v>
      </c>
      <c r="H2712">
        <v>300</v>
      </c>
      <c r="I2712">
        <v>17</v>
      </c>
      <c r="J2712">
        <v>17.600000000000001</v>
      </c>
      <c r="K2712" s="5">
        <f t="shared" si="84"/>
        <v>1</v>
      </c>
      <c r="L2712">
        <v>11</v>
      </c>
      <c r="M2712">
        <v>5</v>
      </c>
      <c r="N2712" s="7">
        <f t="shared" si="85"/>
        <v>0.3125</v>
      </c>
      <c r="O2712">
        <v>0</v>
      </c>
      <c r="P2712">
        <v>1</v>
      </c>
      <c r="Q2712">
        <v>15</v>
      </c>
      <c r="R2712">
        <v>3</v>
      </c>
      <c r="S2712" t="s">
        <v>8261</v>
      </c>
      <c r="T2712" t="s">
        <v>8283</v>
      </c>
      <c r="U2712" t="s">
        <v>14830</v>
      </c>
    </row>
    <row r="2713" spans="1:21" x14ac:dyDescent="0.3">
      <c r="A2713" t="s">
        <v>8284</v>
      </c>
      <c r="B2713" t="s">
        <v>8285</v>
      </c>
      <c r="C2713" t="s">
        <v>20</v>
      </c>
      <c r="D2713" t="s">
        <v>21</v>
      </c>
      <c r="E2713" t="s">
        <v>22</v>
      </c>
      <c r="F2713" t="s">
        <v>29</v>
      </c>
      <c r="G2713" t="s">
        <v>24</v>
      </c>
      <c r="H2713">
        <v>182</v>
      </c>
      <c r="I2713">
        <v>12</v>
      </c>
      <c r="J2713">
        <v>15.2</v>
      </c>
      <c r="K2713" s="5">
        <f t="shared" si="84"/>
        <v>1</v>
      </c>
      <c r="L2713">
        <v>9</v>
      </c>
      <c r="M2713">
        <v>3</v>
      </c>
      <c r="N2713" s="7">
        <f t="shared" si="85"/>
        <v>0.25</v>
      </c>
      <c r="O2713">
        <v>0</v>
      </c>
      <c r="P2713">
        <v>0</v>
      </c>
      <c r="Q2713">
        <v>4</v>
      </c>
      <c r="R2713">
        <v>30</v>
      </c>
      <c r="S2713" t="s">
        <v>8261</v>
      </c>
      <c r="T2713" t="s">
        <v>8286</v>
      </c>
      <c r="U2713" t="s">
        <v>14830</v>
      </c>
    </row>
    <row r="2714" spans="1:21" x14ac:dyDescent="0.3">
      <c r="A2714" t="s">
        <v>8287</v>
      </c>
      <c r="B2714" t="s">
        <v>8288</v>
      </c>
      <c r="C2714" t="s">
        <v>20</v>
      </c>
      <c r="D2714" t="s">
        <v>42</v>
      </c>
      <c r="E2714" t="s">
        <v>37</v>
      </c>
      <c r="F2714" t="s">
        <v>38</v>
      </c>
      <c r="G2714" t="s">
        <v>24</v>
      </c>
      <c r="H2714">
        <v>228</v>
      </c>
      <c r="I2714">
        <v>11</v>
      </c>
      <c r="J2714">
        <v>20.7</v>
      </c>
      <c r="K2714" s="5">
        <f t="shared" si="84"/>
        <v>1</v>
      </c>
      <c r="L2714">
        <v>6</v>
      </c>
      <c r="M2714">
        <v>3</v>
      </c>
      <c r="N2714" s="7">
        <f t="shared" si="85"/>
        <v>0.33333333333333331</v>
      </c>
      <c r="O2714">
        <v>1</v>
      </c>
      <c r="P2714">
        <v>1</v>
      </c>
      <c r="Q2714">
        <v>15</v>
      </c>
      <c r="R2714">
        <v>5</v>
      </c>
      <c r="S2714" t="s">
        <v>8261</v>
      </c>
      <c r="T2714" t="s">
        <v>8289</v>
      </c>
      <c r="U2714" t="s">
        <v>14830</v>
      </c>
    </row>
    <row r="2715" spans="1:21" x14ac:dyDescent="0.3">
      <c r="A2715" t="s">
        <v>8290</v>
      </c>
      <c r="B2715" t="s">
        <v>8291</v>
      </c>
      <c r="C2715" t="s">
        <v>20</v>
      </c>
      <c r="D2715" t="s">
        <v>21</v>
      </c>
      <c r="E2715" t="s">
        <v>49</v>
      </c>
      <c r="F2715" t="s">
        <v>38</v>
      </c>
      <c r="G2715" t="s">
        <v>24</v>
      </c>
      <c r="H2715">
        <v>241</v>
      </c>
      <c r="I2715">
        <v>15</v>
      </c>
      <c r="J2715">
        <v>16.100000000000001</v>
      </c>
      <c r="K2715" s="5">
        <f t="shared" si="84"/>
        <v>1</v>
      </c>
      <c r="L2715">
        <v>11</v>
      </c>
      <c r="M2715">
        <v>4</v>
      </c>
      <c r="N2715" s="7">
        <f t="shared" si="85"/>
        <v>0.26666666666666666</v>
      </c>
      <c r="O2715">
        <v>0</v>
      </c>
      <c r="P2715">
        <v>0</v>
      </c>
      <c r="Q2715">
        <v>11</v>
      </c>
      <c r="R2715">
        <v>13</v>
      </c>
      <c r="S2715" t="s">
        <v>8261</v>
      </c>
      <c r="T2715" t="s">
        <v>8292</v>
      </c>
      <c r="U2715" t="s">
        <v>14830</v>
      </c>
    </row>
    <row r="2716" spans="1:21" x14ac:dyDescent="0.3">
      <c r="A2716" t="s">
        <v>8293</v>
      </c>
      <c r="B2716" t="s">
        <v>8294</v>
      </c>
      <c r="C2716" t="s">
        <v>20</v>
      </c>
      <c r="D2716" t="s">
        <v>21</v>
      </c>
      <c r="E2716" t="s">
        <v>22</v>
      </c>
      <c r="F2716" t="s">
        <v>29</v>
      </c>
      <c r="G2716" t="s">
        <v>24</v>
      </c>
      <c r="H2716">
        <v>46</v>
      </c>
      <c r="I2716">
        <v>6</v>
      </c>
      <c r="J2716">
        <v>7.7</v>
      </c>
      <c r="K2716" s="5">
        <f t="shared" si="84"/>
        <v>0</v>
      </c>
      <c r="L2716">
        <v>0</v>
      </c>
      <c r="M2716">
        <v>0</v>
      </c>
      <c r="N2716" s="7">
        <f t="shared" si="85"/>
        <v>0</v>
      </c>
      <c r="O2716">
        <v>2</v>
      </c>
      <c r="P2716">
        <v>4</v>
      </c>
      <c r="Q2716">
        <v>1</v>
      </c>
      <c r="R2716">
        <v>4.5</v>
      </c>
      <c r="S2716" t="s">
        <v>8261</v>
      </c>
      <c r="T2716" t="s">
        <v>8295</v>
      </c>
      <c r="U2716" t="s">
        <v>14830</v>
      </c>
    </row>
    <row r="2717" spans="1:21" x14ac:dyDescent="0.3">
      <c r="A2717" t="s">
        <v>8296</v>
      </c>
      <c r="B2717" t="s">
        <v>8297</v>
      </c>
      <c r="C2717" t="s">
        <v>20</v>
      </c>
      <c r="D2717" t="s">
        <v>42</v>
      </c>
      <c r="E2717" t="s">
        <v>49</v>
      </c>
      <c r="F2717" t="s">
        <v>38</v>
      </c>
      <c r="G2717" t="s">
        <v>24</v>
      </c>
      <c r="H2717">
        <v>500</v>
      </c>
      <c r="I2717">
        <v>23</v>
      </c>
      <c r="J2717">
        <v>21.7</v>
      </c>
      <c r="K2717" s="5">
        <f t="shared" si="84"/>
        <v>1</v>
      </c>
      <c r="L2717">
        <v>12</v>
      </c>
      <c r="M2717">
        <v>5</v>
      </c>
      <c r="N2717" s="7">
        <f t="shared" si="85"/>
        <v>0.29411764705882354</v>
      </c>
      <c r="O2717">
        <v>2</v>
      </c>
      <c r="P2717">
        <v>4</v>
      </c>
      <c r="Q2717">
        <v>17</v>
      </c>
      <c r="R2717">
        <v>53</v>
      </c>
      <c r="S2717" t="s">
        <v>8261</v>
      </c>
      <c r="T2717" t="s">
        <v>8298</v>
      </c>
      <c r="U2717" t="s">
        <v>14830</v>
      </c>
    </row>
    <row r="2718" spans="1:21" x14ac:dyDescent="0.3">
      <c r="A2718" t="s">
        <v>8299</v>
      </c>
      <c r="B2718" t="s">
        <v>8300</v>
      </c>
      <c r="C2718" t="s">
        <v>20</v>
      </c>
      <c r="D2718" t="s">
        <v>21</v>
      </c>
      <c r="E2718" t="s">
        <v>37</v>
      </c>
      <c r="F2718" t="s">
        <v>38</v>
      </c>
      <c r="G2718" t="s">
        <v>24</v>
      </c>
      <c r="H2718">
        <v>164</v>
      </c>
      <c r="I2718">
        <v>9</v>
      </c>
      <c r="J2718">
        <v>18.2</v>
      </c>
      <c r="K2718" s="5">
        <f t="shared" si="84"/>
        <v>1</v>
      </c>
      <c r="L2718">
        <v>3</v>
      </c>
      <c r="M2718">
        <v>5</v>
      </c>
      <c r="N2718" s="7">
        <f t="shared" si="85"/>
        <v>0.625</v>
      </c>
      <c r="O2718">
        <v>0</v>
      </c>
      <c r="P2718">
        <v>1</v>
      </c>
      <c r="Q2718">
        <v>10</v>
      </c>
      <c r="R2718">
        <v>10</v>
      </c>
      <c r="S2718" t="s">
        <v>8261</v>
      </c>
      <c r="T2718" t="s">
        <v>8301</v>
      </c>
      <c r="U2718" t="s">
        <v>14830</v>
      </c>
    </row>
    <row r="2719" spans="1:21" x14ac:dyDescent="0.3">
      <c r="A2719" t="s">
        <v>8302</v>
      </c>
      <c r="B2719" t="s">
        <v>8303</v>
      </c>
      <c r="C2719" t="s">
        <v>20</v>
      </c>
      <c r="D2719" t="s">
        <v>21</v>
      </c>
      <c r="E2719" t="s">
        <v>37</v>
      </c>
      <c r="F2719" t="s">
        <v>38</v>
      </c>
      <c r="G2719" t="s">
        <v>24</v>
      </c>
      <c r="H2719">
        <v>520</v>
      </c>
      <c r="I2719">
        <v>29</v>
      </c>
      <c r="J2719">
        <v>17.899999999999999</v>
      </c>
      <c r="K2719" s="5">
        <f t="shared" si="84"/>
        <v>1</v>
      </c>
      <c r="L2719">
        <v>10</v>
      </c>
      <c r="M2719">
        <v>10</v>
      </c>
      <c r="N2719" s="7">
        <f t="shared" si="85"/>
        <v>0.5</v>
      </c>
      <c r="O2719">
        <v>6</v>
      </c>
      <c r="P2719">
        <v>3</v>
      </c>
      <c r="Q2719">
        <v>21</v>
      </c>
      <c r="R2719">
        <v>30</v>
      </c>
      <c r="S2719" t="s">
        <v>8236</v>
      </c>
      <c r="T2719" t="s">
        <v>8304</v>
      </c>
      <c r="U2719" t="s">
        <v>14830</v>
      </c>
    </row>
    <row r="2720" spans="1:21" x14ac:dyDescent="0.3">
      <c r="A2720" t="s">
        <v>8305</v>
      </c>
      <c r="B2720" t="s">
        <v>8306</v>
      </c>
      <c r="C2720" t="s">
        <v>20</v>
      </c>
      <c r="D2720" t="s">
        <v>42</v>
      </c>
      <c r="E2720" t="s">
        <v>22</v>
      </c>
      <c r="F2720" t="s">
        <v>23</v>
      </c>
      <c r="G2720" t="s">
        <v>24</v>
      </c>
      <c r="H2720">
        <v>111</v>
      </c>
      <c r="I2720">
        <v>8</v>
      </c>
      <c r="J2720">
        <v>13.9</v>
      </c>
      <c r="K2720" s="5">
        <f t="shared" si="84"/>
        <v>0</v>
      </c>
      <c r="L2720">
        <v>6</v>
      </c>
      <c r="M2720">
        <v>0</v>
      </c>
      <c r="N2720" s="7">
        <f t="shared" si="85"/>
        <v>0</v>
      </c>
      <c r="O2720">
        <v>1</v>
      </c>
      <c r="P2720">
        <v>1</v>
      </c>
      <c r="Q2720">
        <v>1</v>
      </c>
      <c r="R2720">
        <v>10</v>
      </c>
      <c r="S2720" t="s">
        <v>8236</v>
      </c>
      <c r="T2720" t="s">
        <v>8307</v>
      </c>
      <c r="U2720" t="s">
        <v>14830</v>
      </c>
    </row>
    <row r="2721" spans="1:21" x14ac:dyDescent="0.3">
      <c r="A2721" t="s">
        <v>8308</v>
      </c>
      <c r="B2721" t="s">
        <v>8309</v>
      </c>
      <c r="C2721" t="s">
        <v>20</v>
      </c>
      <c r="D2721" t="s">
        <v>21</v>
      </c>
      <c r="E2721" t="s">
        <v>22</v>
      </c>
      <c r="F2721" t="s">
        <v>38</v>
      </c>
      <c r="G2721" t="s">
        <v>24</v>
      </c>
      <c r="H2721">
        <v>372</v>
      </c>
      <c r="I2721">
        <v>19</v>
      </c>
      <c r="J2721">
        <v>19.600000000000001</v>
      </c>
      <c r="K2721" s="5">
        <f t="shared" si="84"/>
        <v>1</v>
      </c>
      <c r="L2721">
        <v>10</v>
      </c>
      <c r="M2721">
        <v>3</v>
      </c>
      <c r="N2721" s="7">
        <f t="shared" si="85"/>
        <v>0.23076923076923078</v>
      </c>
      <c r="O2721">
        <v>5</v>
      </c>
      <c r="P2721">
        <v>1</v>
      </c>
      <c r="Q2721">
        <v>12</v>
      </c>
      <c r="R2721">
        <v>8</v>
      </c>
      <c r="S2721" t="s">
        <v>8236</v>
      </c>
      <c r="T2721" t="s">
        <v>8310</v>
      </c>
      <c r="U2721" t="s">
        <v>14830</v>
      </c>
    </row>
    <row r="2722" spans="1:21" x14ac:dyDescent="0.3">
      <c r="A2722" t="s">
        <v>8311</v>
      </c>
      <c r="B2722" t="s">
        <v>8312</v>
      </c>
      <c r="C2722" t="s">
        <v>20</v>
      </c>
      <c r="D2722" t="s">
        <v>42</v>
      </c>
      <c r="E2722" t="s">
        <v>22</v>
      </c>
      <c r="F2722" t="s">
        <v>29</v>
      </c>
      <c r="G2722" t="s">
        <v>24</v>
      </c>
      <c r="H2722">
        <v>148</v>
      </c>
      <c r="I2722">
        <v>8</v>
      </c>
      <c r="J2722">
        <v>18.5</v>
      </c>
      <c r="K2722" s="5">
        <f t="shared" si="84"/>
        <v>1</v>
      </c>
      <c r="L2722">
        <v>6</v>
      </c>
      <c r="M2722">
        <v>0</v>
      </c>
      <c r="N2722" s="7">
        <f t="shared" si="85"/>
        <v>0</v>
      </c>
      <c r="O2722">
        <v>0</v>
      </c>
      <c r="P2722">
        <v>2</v>
      </c>
      <c r="Q2722">
        <v>5</v>
      </c>
      <c r="R2722">
        <v>15</v>
      </c>
      <c r="S2722" t="s">
        <v>8236</v>
      </c>
      <c r="T2722" t="s">
        <v>8313</v>
      </c>
      <c r="U2722" t="s">
        <v>14830</v>
      </c>
    </row>
    <row r="2723" spans="1:21" x14ac:dyDescent="0.3">
      <c r="A2723" t="s">
        <v>8314</v>
      </c>
      <c r="B2723" t="s">
        <v>8315</v>
      </c>
      <c r="C2723" t="s">
        <v>20</v>
      </c>
      <c r="D2723" t="s">
        <v>21</v>
      </c>
      <c r="E2723" t="s">
        <v>22</v>
      </c>
      <c r="F2723" t="s">
        <v>29</v>
      </c>
      <c r="G2723" t="s">
        <v>24</v>
      </c>
      <c r="H2723">
        <v>85</v>
      </c>
      <c r="I2723">
        <v>8</v>
      </c>
      <c r="J2723">
        <v>10.6</v>
      </c>
      <c r="K2723" s="5">
        <f t="shared" si="84"/>
        <v>0</v>
      </c>
      <c r="L2723">
        <v>4</v>
      </c>
      <c r="M2723">
        <v>2</v>
      </c>
      <c r="N2723" s="7">
        <f t="shared" si="85"/>
        <v>0.33333333333333331</v>
      </c>
      <c r="O2723">
        <v>1</v>
      </c>
      <c r="P2723">
        <v>1</v>
      </c>
      <c r="Q2723">
        <v>3</v>
      </c>
      <c r="R2723">
        <v>100</v>
      </c>
      <c r="S2723" t="s">
        <v>8236</v>
      </c>
      <c r="T2723" t="s">
        <v>8316</v>
      </c>
      <c r="U2723" t="s">
        <v>14830</v>
      </c>
    </row>
    <row r="2724" spans="1:21" x14ac:dyDescent="0.3">
      <c r="A2724" t="s">
        <v>8317</v>
      </c>
      <c r="B2724" t="s">
        <v>8318</v>
      </c>
      <c r="C2724" t="s">
        <v>20</v>
      </c>
      <c r="D2724" t="s">
        <v>213</v>
      </c>
      <c r="E2724" t="s">
        <v>22</v>
      </c>
      <c r="F2724" t="s">
        <v>29</v>
      </c>
      <c r="G2724" t="s">
        <v>24</v>
      </c>
      <c r="H2724">
        <v>365</v>
      </c>
      <c r="I2724">
        <v>14</v>
      </c>
      <c r="J2724">
        <v>26.1</v>
      </c>
      <c r="K2724" s="5">
        <f t="shared" si="84"/>
        <v>1</v>
      </c>
      <c r="L2724">
        <v>10</v>
      </c>
      <c r="M2724">
        <v>1</v>
      </c>
      <c r="N2724" s="7">
        <f t="shared" si="85"/>
        <v>9.0909090909090912E-2</v>
      </c>
      <c r="O2724">
        <v>2</v>
      </c>
      <c r="P2724">
        <v>1</v>
      </c>
      <c r="Q2724">
        <v>16</v>
      </c>
      <c r="R2724">
        <v>90</v>
      </c>
      <c r="S2724" t="s">
        <v>8261</v>
      </c>
      <c r="T2724" t="s">
        <v>8319</v>
      </c>
      <c r="U2724" t="s">
        <v>14830</v>
      </c>
    </row>
    <row r="2725" spans="1:21" x14ac:dyDescent="0.3">
      <c r="A2725" t="s">
        <v>8320</v>
      </c>
      <c r="B2725" t="s">
        <v>8321</v>
      </c>
      <c r="C2725" t="s">
        <v>20</v>
      </c>
      <c r="D2725" t="s">
        <v>21</v>
      </c>
      <c r="E2725" t="s">
        <v>22</v>
      </c>
      <c r="F2725" t="s">
        <v>29</v>
      </c>
      <c r="G2725" t="s">
        <v>24</v>
      </c>
      <c r="H2725">
        <v>177</v>
      </c>
      <c r="I2725">
        <v>9</v>
      </c>
      <c r="J2725">
        <v>19.7</v>
      </c>
      <c r="K2725" s="5">
        <f t="shared" si="84"/>
        <v>1</v>
      </c>
      <c r="L2725">
        <v>4</v>
      </c>
      <c r="M2725">
        <v>3</v>
      </c>
      <c r="N2725" s="7">
        <f t="shared" si="85"/>
        <v>0.42857142857142855</v>
      </c>
      <c r="O2725">
        <v>2</v>
      </c>
      <c r="P2725">
        <v>0</v>
      </c>
      <c r="Q2725">
        <v>8</v>
      </c>
      <c r="R2725">
        <v>30</v>
      </c>
      <c r="S2725" t="s">
        <v>8261</v>
      </c>
      <c r="T2725" t="s">
        <v>8322</v>
      </c>
      <c r="U2725" t="s">
        <v>14830</v>
      </c>
    </row>
    <row r="2726" spans="1:21" x14ac:dyDescent="0.3">
      <c r="A2726" t="s">
        <v>8323</v>
      </c>
      <c r="B2726" t="s">
        <v>8324</v>
      </c>
      <c r="C2726" t="s">
        <v>20</v>
      </c>
      <c r="D2726" t="s">
        <v>21</v>
      </c>
      <c r="E2726" t="s">
        <v>22</v>
      </c>
      <c r="F2726" t="s">
        <v>29</v>
      </c>
      <c r="G2726" t="s">
        <v>24</v>
      </c>
      <c r="H2726">
        <v>87</v>
      </c>
      <c r="I2726">
        <v>9</v>
      </c>
      <c r="J2726">
        <v>9.6999999999999993</v>
      </c>
      <c r="K2726" s="5">
        <f t="shared" si="84"/>
        <v>0</v>
      </c>
      <c r="L2726">
        <v>7</v>
      </c>
      <c r="M2726">
        <v>1</v>
      </c>
      <c r="N2726" s="7">
        <f t="shared" si="85"/>
        <v>0.125</v>
      </c>
      <c r="O2726">
        <v>1</v>
      </c>
      <c r="P2726">
        <v>0</v>
      </c>
      <c r="Q2726">
        <v>7</v>
      </c>
      <c r="R2726">
        <v>25</v>
      </c>
      <c r="S2726" t="s">
        <v>8261</v>
      </c>
      <c r="T2726" t="s">
        <v>8325</v>
      </c>
      <c r="U2726" t="s">
        <v>14830</v>
      </c>
    </row>
    <row r="2727" spans="1:21" x14ac:dyDescent="0.3">
      <c r="A2727" t="s">
        <v>8326</v>
      </c>
      <c r="B2727" t="s">
        <v>8327</v>
      </c>
      <c r="C2727" t="s">
        <v>20</v>
      </c>
      <c r="D2727" t="s">
        <v>21</v>
      </c>
      <c r="E2727" t="s">
        <v>22</v>
      </c>
      <c r="F2727" t="s">
        <v>29</v>
      </c>
      <c r="G2727" t="s">
        <v>24</v>
      </c>
      <c r="H2727">
        <v>188</v>
      </c>
      <c r="I2727">
        <v>9</v>
      </c>
      <c r="J2727">
        <v>20.9</v>
      </c>
      <c r="K2727" s="5">
        <f t="shared" si="84"/>
        <v>1</v>
      </c>
      <c r="L2727">
        <v>7</v>
      </c>
      <c r="M2727">
        <v>1</v>
      </c>
      <c r="N2727" s="7">
        <f t="shared" si="85"/>
        <v>0.125</v>
      </c>
      <c r="O2727">
        <v>1</v>
      </c>
      <c r="P2727">
        <v>0</v>
      </c>
      <c r="Q2727">
        <v>7</v>
      </c>
      <c r="R2727">
        <v>1.5</v>
      </c>
      <c r="S2727" t="s">
        <v>8261</v>
      </c>
      <c r="T2727" t="s">
        <v>8328</v>
      </c>
      <c r="U2727" t="s">
        <v>14830</v>
      </c>
    </row>
    <row r="2728" spans="1:21" x14ac:dyDescent="0.3">
      <c r="A2728" t="s">
        <v>8329</v>
      </c>
      <c r="B2728" t="s">
        <v>8330</v>
      </c>
      <c r="C2728" t="s">
        <v>20</v>
      </c>
      <c r="D2728" t="s">
        <v>21</v>
      </c>
      <c r="E2728" t="s">
        <v>22</v>
      </c>
      <c r="F2728" t="s">
        <v>23</v>
      </c>
      <c r="G2728" t="s">
        <v>24</v>
      </c>
      <c r="H2728">
        <v>116</v>
      </c>
      <c r="I2728">
        <v>10</v>
      </c>
      <c r="J2728">
        <v>11.6</v>
      </c>
      <c r="K2728" s="5">
        <f t="shared" si="84"/>
        <v>0</v>
      </c>
      <c r="L2728">
        <v>7</v>
      </c>
      <c r="M2728">
        <v>0</v>
      </c>
      <c r="N2728" s="7">
        <f t="shared" si="85"/>
        <v>0</v>
      </c>
      <c r="O2728">
        <v>2</v>
      </c>
      <c r="P2728">
        <v>1</v>
      </c>
      <c r="Q2728">
        <v>8</v>
      </c>
      <c r="R2728">
        <v>18</v>
      </c>
      <c r="S2728" t="s">
        <v>8236</v>
      </c>
      <c r="T2728" t="s">
        <v>8331</v>
      </c>
      <c r="U2728" t="s">
        <v>14830</v>
      </c>
    </row>
    <row r="2729" spans="1:21" x14ac:dyDescent="0.3">
      <c r="A2729" t="s">
        <v>8332</v>
      </c>
      <c r="B2729" t="s">
        <v>8333</v>
      </c>
      <c r="C2729" t="s">
        <v>20</v>
      </c>
      <c r="D2729" t="s">
        <v>42</v>
      </c>
      <c r="E2729" t="s">
        <v>22</v>
      </c>
      <c r="F2729" t="s">
        <v>29</v>
      </c>
      <c r="G2729" t="s">
        <v>24</v>
      </c>
      <c r="H2729">
        <v>143</v>
      </c>
      <c r="I2729">
        <v>9</v>
      </c>
      <c r="J2729">
        <v>15.9</v>
      </c>
      <c r="K2729" s="5">
        <f t="shared" si="84"/>
        <v>1</v>
      </c>
      <c r="L2729">
        <v>5</v>
      </c>
      <c r="M2729">
        <v>1</v>
      </c>
      <c r="N2729" s="7">
        <f t="shared" si="85"/>
        <v>0.16666666666666666</v>
      </c>
      <c r="O2729">
        <v>2</v>
      </c>
      <c r="P2729">
        <v>1</v>
      </c>
      <c r="Q2729">
        <v>7</v>
      </c>
      <c r="R2729">
        <v>3</v>
      </c>
      <c r="S2729" t="s">
        <v>8236</v>
      </c>
      <c r="T2729" t="s">
        <v>8334</v>
      </c>
      <c r="U2729" t="s">
        <v>14830</v>
      </c>
    </row>
    <row r="2730" spans="1:21" x14ac:dyDescent="0.3">
      <c r="A2730" t="s">
        <v>8335</v>
      </c>
      <c r="B2730" t="s">
        <v>8336</v>
      </c>
      <c r="C2730" t="s">
        <v>99</v>
      </c>
      <c r="D2730" t="s">
        <v>213</v>
      </c>
      <c r="E2730" t="s">
        <v>22</v>
      </c>
      <c r="F2730" t="s">
        <v>29</v>
      </c>
      <c r="G2730" t="s">
        <v>24</v>
      </c>
      <c r="H2730">
        <v>19</v>
      </c>
      <c r="I2730">
        <v>4</v>
      </c>
      <c r="J2730">
        <v>4.8</v>
      </c>
      <c r="K2730" s="5">
        <f t="shared" si="84"/>
        <v>0</v>
      </c>
      <c r="L2730">
        <v>0</v>
      </c>
      <c r="M2730">
        <v>0</v>
      </c>
      <c r="N2730" s="7">
        <f t="shared" si="85"/>
        <v>0</v>
      </c>
      <c r="O2730">
        <v>0</v>
      </c>
      <c r="P2730">
        <v>0</v>
      </c>
      <c r="Q2730">
        <v>2</v>
      </c>
      <c r="R2730">
        <v>20</v>
      </c>
      <c r="S2730" t="s">
        <v>8337</v>
      </c>
      <c r="T2730" t="s">
        <v>8338</v>
      </c>
      <c r="U2730" t="s">
        <v>14808</v>
      </c>
    </row>
    <row r="2731" spans="1:21" x14ac:dyDescent="0.3">
      <c r="A2731" t="s">
        <v>8339</v>
      </c>
      <c r="B2731" t="s">
        <v>8340</v>
      </c>
      <c r="C2731" t="s">
        <v>20</v>
      </c>
      <c r="D2731" t="s">
        <v>21</v>
      </c>
      <c r="E2731" t="s">
        <v>22</v>
      </c>
      <c r="F2731" t="s">
        <v>29</v>
      </c>
      <c r="G2731" t="s">
        <v>24</v>
      </c>
      <c r="H2731">
        <v>307</v>
      </c>
      <c r="I2731">
        <v>13</v>
      </c>
      <c r="J2731">
        <v>23.6</v>
      </c>
      <c r="K2731" s="5">
        <f t="shared" si="84"/>
        <v>1</v>
      </c>
      <c r="L2731">
        <v>8</v>
      </c>
      <c r="M2731">
        <v>0</v>
      </c>
      <c r="N2731" s="7">
        <f t="shared" si="85"/>
        <v>0</v>
      </c>
      <c r="O2731">
        <v>2</v>
      </c>
      <c r="P2731">
        <v>3</v>
      </c>
      <c r="Q2731">
        <v>11</v>
      </c>
      <c r="R2731">
        <v>6</v>
      </c>
      <c r="S2731" t="s">
        <v>8337</v>
      </c>
      <c r="T2731" t="s">
        <v>8341</v>
      </c>
      <c r="U2731" t="s">
        <v>14808</v>
      </c>
    </row>
    <row r="2732" spans="1:21" x14ac:dyDescent="0.3">
      <c r="A2732" t="s">
        <v>8342</v>
      </c>
      <c r="B2732" t="s">
        <v>8343</v>
      </c>
      <c r="C2732" t="s">
        <v>99</v>
      </c>
      <c r="D2732" t="s">
        <v>21</v>
      </c>
      <c r="E2732" t="s">
        <v>22</v>
      </c>
      <c r="F2732" t="s">
        <v>29</v>
      </c>
      <c r="G2732" t="s">
        <v>24</v>
      </c>
      <c r="H2732">
        <v>24</v>
      </c>
      <c r="I2732">
        <v>3</v>
      </c>
      <c r="J2732">
        <v>8</v>
      </c>
      <c r="K2732" s="5">
        <f t="shared" si="84"/>
        <v>0</v>
      </c>
      <c r="L2732">
        <v>0</v>
      </c>
      <c r="M2732">
        <v>0</v>
      </c>
      <c r="N2732" s="7">
        <f t="shared" si="85"/>
        <v>0</v>
      </c>
      <c r="O2732">
        <v>0</v>
      </c>
      <c r="P2732">
        <v>0</v>
      </c>
      <c r="Q2732">
        <v>1</v>
      </c>
      <c r="R2732">
        <v>6</v>
      </c>
      <c r="S2732" t="s">
        <v>8337</v>
      </c>
      <c r="T2732" t="s">
        <v>8344</v>
      </c>
      <c r="U2732" t="s">
        <v>14808</v>
      </c>
    </row>
    <row r="2733" spans="1:21" x14ac:dyDescent="0.3">
      <c r="A2733" t="s">
        <v>8345</v>
      </c>
      <c r="B2733" t="s">
        <v>8346</v>
      </c>
      <c r="C2733" t="s">
        <v>20</v>
      </c>
      <c r="D2733" t="s">
        <v>21</v>
      </c>
      <c r="E2733" t="s">
        <v>22</v>
      </c>
      <c r="F2733" t="s">
        <v>38</v>
      </c>
      <c r="G2733" t="s">
        <v>24</v>
      </c>
      <c r="H2733">
        <v>360</v>
      </c>
      <c r="I2733">
        <v>21</v>
      </c>
      <c r="J2733">
        <v>17.100000000000001</v>
      </c>
      <c r="K2733" s="5">
        <f t="shared" si="84"/>
        <v>1</v>
      </c>
      <c r="L2733">
        <v>16</v>
      </c>
      <c r="M2733">
        <v>3</v>
      </c>
      <c r="N2733" s="7">
        <f t="shared" si="85"/>
        <v>0.15789473684210525</v>
      </c>
      <c r="O2733">
        <v>1</v>
      </c>
      <c r="P2733">
        <v>1</v>
      </c>
      <c r="Q2733">
        <v>16</v>
      </c>
      <c r="R2733">
        <v>39</v>
      </c>
      <c r="S2733" t="s">
        <v>8337</v>
      </c>
      <c r="T2733" t="s">
        <v>8347</v>
      </c>
      <c r="U2733" t="s">
        <v>14808</v>
      </c>
    </row>
    <row r="2734" spans="1:21" x14ac:dyDescent="0.3">
      <c r="A2734" t="s">
        <v>8348</v>
      </c>
      <c r="B2734" t="s">
        <v>8349</v>
      </c>
      <c r="C2734" t="s">
        <v>20</v>
      </c>
      <c r="D2734" t="s">
        <v>21</v>
      </c>
      <c r="E2734" t="s">
        <v>22</v>
      </c>
      <c r="F2734" t="s">
        <v>29</v>
      </c>
      <c r="G2734" t="s">
        <v>24</v>
      </c>
      <c r="H2734">
        <v>46</v>
      </c>
      <c r="I2734">
        <v>5</v>
      </c>
      <c r="J2734">
        <v>9.1999999999999993</v>
      </c>
      <c r="K2734" s="5">
        <f t="shared" si="84"/>
        <v>0</v>
      </c>
      <c r="L2734">
        <v>0</v>
      </c>
      <c r="M2734">
        <v>0</v>
      </c>
      <c r="N2734" s="7">
        <f t="shared" si="85"/>
        <v>0</v>
      </c>
      <c r="O2734">
        <v>3</v>
      </c>
      <c r="P2734">
        <v>2</v>
      </c>
      <c r="Q2734">
        <v>1</v>
      </c>
      <c r="R2734">
        <v>10</v>
      </c>
      <c r="S2734" t="s">
        <v>8337</v>
      </c>
      <c r="T2734" t="s">
        <v>8350</v>
      </c>
      <c r="U2734" t="s">
        <v>14808</v>
      </c>
    </row>
    <row r="2735" spans="1:21" x14ac:dyDescent="0.3">
      <c r="A2735" t="s">
        <v>8351</v>
      </c>
      <c r="B2735" t="s">
        <v>8352</v>
      </c>
      <c r="C2735" t="s">
        <v>20</v>
      </c>
      <c r="D2735" t="s">
        <v>42</v>
      </c>
      <c r="E2735" t="s">
        <v>22</v>
      </c>
      <c r="F2735" t="s">
        <v>29</v>
      </c>
      <c r="G2735" t="s">
        <v>24</v>
      </c>
      <c r="H2735">
        <v>120</v>
      </c>
      <c r="I2735">
        <v>7</v>
      </c>
      <c r="J2735">
        <v>17.100000000000001</v>
      </c>
      <c r="K2735" s="5">
        <f t="shared" si="84"/>
        <v>1</v>
      </c>
      <c r="L2735">
        <v>1</v>
      </c>
      <c r="M2735">
        <v>0</v>
      </c>
      <c r="N2735" s="7">
        <f t="shared" si="85"/>
        <v>0</v>
      </c>
      <c r="O2735">
        <v>4</v>
      </c>
      <c r="P2735">
        <v>2</v>
      </c>
      <c r="Q2735">
        <v>5</v>
      </c>
      <c r="R2735">
        <v>70</v>
      </c>
      <c r="S2735" t="s">
        <v>8337</v>
      </c>
      <c r="T2735" t="s">
        <v>8353</v>
      </c>
      <c r="U2735" t="s">
        <v>14808</v>
      </c>
    </row>
    <row r="2736" spans="1:21" x14ac:dyDescent="0.3">
      <c r="A2736" t="s">
        <v>8354</v>
      </c>
      <c r="B2736" t="s">
        <v>8355</v>
      </c>
      <c r="C2736" t="s">
        <v>99</v>
      </c>
      <c r="D2736" t="s">
        <v>21</v>
      </c>
      <c r="E2736" t="s">
        <v>22</v>
      </c>
      <c r="F2736" t="s">
        <v>29</v>
      </c>
      <c r="G2736" t="s">
        <v>24</v>
      </c>
      <c r="H2736">
        <v>337</v>
      </c>
      <c r="I2736">
        <v>17</v>
      </c>
      <c r="J2736">
        <v>19.8</v>
      </c>
      <c r="K2736" s="5">
        <f t="shared" si="84"/>
        <v>1</v>
      </c>
      <c r="L2736">
        <v>0</v>
      </c>
      <c r="M2736">
        <v>0</v>
      </c>
      <c r="N2736" s="7">
        <f t="shared" si="85"/>
        <v>0</v>
      </c>
      <c r="O2736">
        <v>0</v>
      </c>
      <c r="P2736">
        <v>0</v>
      </c>
      <c r="Q2736">
        <v>11</v>
      </c>
      <c r="R2736">
        <v>15</v>
      </c>
      <c r="S2736" t="s">
        <v>8337</v>
      </c>
      <c r="T2736" t="s">
        <v>8356</v>
      </c>
      <c r="U2736" t="s">
        <v>14808</v>
      </c>
    </row>
    <row r="2737" spans="1:21" x14ac:dyDescent="0.3">
      <c r="A2737" t="s">
        <v>8357</v>
      </c>
      <c r="B2737" t="s">
        <v>8358</v>
      </c>
      <c r="C2737" t="s">
        <v>20</v>
      </c>
      <c r="D2737" t="s">
        <v>21</v>
      </c>
      <c r="E2737" t="s">
        <v>37</v>
      </c>
      <c r="F2737" t="s">
        <v>38</v>
      </c>
      <c r="G2737" t="s">
        <v>24</v>
      </c>
      <c r="H2737">
        <v>364</v>
      </c>
      <c r="I2737">
        <v>21</v>
      </c>
      <c r="J2737">
        <v>17.3</v>
      </c>
      <c r="K2737" s="5">
        <f t="shared" si="84"/>
        <v>1</v>
      </c>
      <c r="L2737">
        <v>11</v>
      </c>
      <c r="M2737">
        <v>10</v>
      </c>
      <c r="N2737" s="7">
        <f t="shared" si="85"/>
        <v>0.47619047619047616</v>
      </c>
      <c r="O2737">
        <v>0</v>
      </c>
      <c r="P2737">
        <v>0</v>
      </c>
      <c r="Q2737">
        <v>17</v>
      </c>
      <c r="R2737">
        <v>63</v>
      </c>
      <c r="S2737" t="s">
        <v>8337</v>
      </c>
      <c r="T2737" t="s">
        <v>8359</v>
      </c>
      <c r="U2737" t="s">
        <v>14808</v>
      </c>
    </row>
    <row r="2738" spans="1:21" x14ac:dyDescent="0.3">
      <c r="A2738" t="s">
        <v>8360</v>
      </c>
      <c r="B2738" t="s">
        <v>8361</v>
      </c>
      <c r="C2738" t="s">
        <v>20</v>
      </c>
      <c r="D2738" t="s">
        <v>42</v>
      </c>
      <c r="E2738" t="s">
        <v>22</v>
      </c>
      <c r="F2738" t="s">
        <v>29</v>
      </c>
      <c r="G2738" t="s">
        <v>24</v>
      </c>
      <c r="H2738">
        <v>29</v>
      </c>
      <c r="I2738">
        <v>1</v>
      </c>
      <c r="J2738">
        <v>29</v>
      </c>
      <c r="K2738" s="5">
        <f t="shared" si="84"/>
        <v>1</v>
      </c>
      <c r="L2738">
        <v>1</v>
      </c>
      <c r="M2738">
        <v>0</v>
      </c>
      <c r="N2738" s="7">
        <f t="shared" si="85"/>
        <v>0</v>
      </c>
      <c r="O2738">
        <v>0</v>
      </c>
      <c r="P2738">
        <v>0</v>
      </c>
      <c r="Q2738">
        <v>2</v>
      </c>
      <c r="R2738">
        <v>12</v>
      </c>
      <c r="S2738" t="s">
        <v>8337</v>
      </c>
      <c r="T2738" t="s">
        <v>8362</v>
      </c>
      <c r="U2738" t="s">
        <v>14808</v>
      </c>
    </row>
    <row r="2739" spans="1:21" x14ac:dyDescent="0.3">
      <c r="A2739" t="s">
        <v>8363</v>
      </c>
      <c r="B2739" t="s">
        <v>8364</v>
      </c>
      <c r="C2739" t="s">
        <v>20</v>
      </c>
      <c r="D2739" t="s">
        <v>33</v>
      </c>
      <c r="E2739" t="s">
        <v>22</v>
      </c>
      <c r="F2739" t="s">
        <v>38</v>
      </c>
      <c r="G2739" t="s">
        <v>24</v>
      </c>
      <c r="H2739">
        <v>255</v>
      </c>
      <c r="I2739">
        <v>17</v>
      </c>
      <c r="J2739">
        <v>15</v>
      </c>
      <c r="K2739" s="5">
        <f t="shared" si="84"/>
        <v>0</v>
      </c>
      <c r="L2739">
        <v>12</v>
      </c>
      <c r="M2739">
        <v>4</v>
      </c>
      <c r="N2739" s="7">
        <f t="shared" si="85"/>
        <v>0.25</v>
      </c>
      <c r="O2739">
        <v>1</v>
      </c>
      <c r="P2739">
        <v>0</v>
      </c>
      <c r="Q2739">
        <v>14</v>
      </c>
      <c r="R2739">
        <v>13</v>
      </c>
      <c r="S2739" t="s">
        <v>8337</v>
      </c>
      <c r="T2739" t="s">
        <v>8365</v>
      </c>
      <c r="U2739" t="s">
        <v>14808</v>
      </c>
    </row>
    <row r="2740" spans="1:21" x14ac:dyDescent="0.3">
      <c r="A2740" t="s">
        <v>8366</v>
      </c>
      <c r="B2740" t="s">
        <v>8367</v>
      </c>
      <c r="C2740" t="s">
        <v>20</v>
      </c>
      <c r="D2740" t="s">
        <v>33</v>
      </c>
      <c r="E2740" t="s">
        <v>22</v>
      </c>
      <c r="F2740" t="s">
        <v>29</v>
      </c>
      <c r="G2740" t="s">
        <v>24</v>
      </c>
      <c r="H2740">
        <v>47</v>
      </c>
      <c r="I2740">
        <v>5</v>
      </c>
      <c r="J2740">
        <v>9.4</v>
      </c>
      <c r="K2740" s="5">
        <f t="shared" si="84"/>
        <v>0</v>
      </c>
      <c r="L2740">
        <v>1</v>
      </c>
      <c r="M2740">
        <v>0</v>
      </c>
      <c r="N2740" s="7">
        <f t="shared" si="85"/>
        <v>0</v>
      </c>
      <c r="O2740">
        <v>3</v>
      </c>
      <c r="P2740">
        <v>1</v>
      </c>
      <c r="Q2740">
        <v>3</v>
      </c>
      <c r="R2740">
        <v>17</v>
      </c>
      <c r="S2740" t="s">
        <v>8337</v>
      </c>
      <c r="T2740" t="s">
        <v>8368</v>
      </c>
      <c r="U2740" t="s">
        <v>14808</v>
      </c>
    </row>
    <row r="2741" spans="1:21" x14ac:dyDescent="0.3">
      <c r="A2741" t="s">
        <v>8369</v>
      </c>
      <c r="B2741" t="s">
        <v>8370</v>
      </c>
      <c r="C2741" t="s">
        <v>20</v>
      </c>
      <c r="D2741" t="s">
        <v>21</v>
      </c>
      <c r="E2741" t="s">
        <v>49</v>
      </c>
      <c r="F2741" t="s">
        <v>38</v>
      </c>
      <c r="G2741" t="s">
        <v>24</v>
      </c>
      <c r="H2741">
        <v>494</v>
      </c>
      <c r="I2741">
        <v>29</v>
      </c>
      <c r="J2741">
        <v>17</v>
      </c>
      <c r="K2741" s="5">
        <f t="shared" si="84"/>
        <v>1</v>
      </c>
      <c r="L2741">
        <v>15</v>
      </c>
      <c r="M2741">
        <v>11</v>
      </c>
      <c r="N2741" s="7">
        <f t="shared" si="85"/>
        <v>0.42307692307692307</v>
      </c>
      <c r="O2741">
        <v>3</v>
      </c>
      <c r="P2741">
        <v>0</v>
      </c>
      <c r="Q2741">
        <v>19</v>
      </c>
      <c r="R2741">
        <v>26</v>
      </c>
      <c r="S2741" t="s">
        <v>8371</v>
      </c>
      <c r="T2741" t="s">
        <v>8372</v>
      </c>
      <c r="U2741" t="s">
        <v>14808</v>
      </c>
    </row>
    <row r="2742" spans="1:21" x14ac:dyDescent="0.3">
      <c r="A2742" t="s">
        <v>8373</v>
      </c>
      <c r="B2742" t="s">
        <v>8374</v>
      </c>
      <c r="C2742" t="s">
        <v>20</v>
      </c>
      <c r="D2742" t="s">
        <v>21</v>
      </c>
      <c r="E2742" t="s">
        <v>37</v>
      </c>
      <c r="F2742" t="s">
        <v>38</v>
      </c>
      <c r="G2742" t="s">
        <v>24</v>
      </c>
      <c r="H2742">
        <v>496</v>
      </c>
      <c r="I2742">
        <v>25</v>
      </c>
      <c r="J2742">
        <v>19.8</v>
      </c>
      <c r="K2742" s="5">
        <f t="shared" si="84"/>
        <v>1</v>
      </c>
      <c r="L2742">
        <v>12</v>
      </c>
      <c r="M2742">
        <v>9</v>
      </c>
      <c r="N2742" s="7">
        <f t="shared" si="85"/>
        <v>0.42857142857142855</v>
      </c>
      <c r="O2742">
        <v>2</v>
      </c>
      <c r="P2742">
        <v>2</v>
      </c>
      <c r="Q2742">
        <v>22</v>
      </c>
      <c r="R2742">
        <v>17</v>
      </c>
      <c r="S2742" t="s">
        <v>8371</v>
      </c>
      <c r="T2742" t="s">
        <v>8375</v>
      </c>
      <c r="U2742" t="s">
        <v>14808</v>
      </c>
    </row>
    <row r="2743" spans="1:21" x14ac:dyDescent="0.3">
      <c r="A2743" t="s">
        <v>8376</v>
      </c>
      <c r="B2743" t="s">
        <v>8377</v>
      </c>
      <c r="C2743" t="s">
        <v>20</v>
      </c>
      <c r="D2743" t="s">
        <v>21</v>
      </c>
      <c r="E2743" t="s">
        <v>22</v>
      </c>
      <c r="F2743" t="s">
        <v>38</v>
      </c>
      <c r="G2743" t="s">
        <v>24</v>
      </c>
      <c r="H2743">
        <v>126</v>
      </c>
      <c r="I2743">
        <v>14</v>
      </c>
      <c r="J2743">
        <v>9</v>
      </c>
      <c r="K2743" s="5">
        <f t="shared" si="84"/>
        <v>0</v>
      </c>
      <c r="L2743">
        <v>6</v>
      </c>
      <c r="M2743">
        <v>7</v>
      </c>
      <c r="N2743" s="7">
        <f t="shared" si="85"/>
        <v>0.53846153846153844</v>
      </c>
      <c r="O2743">
        <v>1</v>
      </c>
      <c r="P2743">
        <v>0</v>
      </c>
      <c r="Q2743">
        <v>9</v>
      </c>
      <c r="R2743">
        <v>26</v>
      </c>
      <c r="S2743" t="s">
        <v>8371</v>
      </c>
      <c r="T2743" t="s">
        <v>8378</v>
      </c>
      <c r="U2743" t="s">
        <v>14808</v>
      </c>
    </row>
    <row r="2744" spans="1:21" x14ac:dyDescent="0.3">
      <c r="A2744" t="s">
        <v>8379</v>
      </c>
      <c r="B2744" t="s">
        <v>8380</v>
      </c>
      <c r="C2744" t="s">
        <v>20</v>
      </c>
      <c r="D2744" t="s">
        <v>42</v>
      </c>
      <c r="E2744" t="s">
        <v>22</v>
      </c>
      <c r="F2744" t="s">
        <v>29</v>
      </c>
      <c r="G2744" t="s">
        <v>24</v>
      </c>
      <c r="H2744">
        <v>153</v>
      </c>
      <c r="I2744">
        <v>11</v>
      </c>
      <c r="J2744">
        <v>13.9</v>
      </c>
      <c r="K2744" s="5">
        <f t="shared" si="84"/>
        <v>0</v>
      </c>
      <c r="L2744">
        <v>4</v>
      </c>
      <c r="M2744">
        <v>2</v>
      </c>
      <c r="N2744" s="7">
        <f t="shared" si="85"/>
        <v>0.33333333333333331</v>
      </c>
      <c r="O2744">
        <v>1</v>
      </c>
      <c r="P2744">
        <v>4</v>
      </c>
      <c r="Q2744">
        <v>6</v>
      </c>
      <c r="R2744">
        <v>48</v>
      </c>
      <c r="S2744" t="s">
        <v>8371</v>
      </c>
      <c r="T2744" t="s">
        <v>8381</v>
      </c>
      <c r="U2744" t="s">
        <v>14808</v>
      </c>
    </row>
    <row r="2745" spans="1:21" x14ac:dyDescent="0.3">
      <c r="A2745" t="s">
        <v>8382</v>
      </c>
      <c r="B2745" t="s">
        <v>8383</v>
      </c>
      <c r="C2745" t="s">
        <v>20</v>
      </c>
      <c r="D2745" t="s">
        <v>21</v>
      </c>
      <c r="E2745" t="s">
        <v>22</v>
      </c>
      <c r="F2745" t="s">
        <v>29</v>
      </c>
      <c r="G2745" t="s">
        <v>24</v>
      </c>
      <c r="H2745">
        <v>184</v>
      </c>
      <c r="I2745">
        <v>11</v>
      </c>
      <c r="J2745">
        <v>16.7</v>
      </c>
      <c r="K2745" s="5">
        <f t="shared" si="84"/>
        <v>1</v>
      </c>
      <c r="L2745">
        <v>7</v>
      </c>
      <c r="M2745">
        <v>2</v>
      </c>
      <c r="N2745" s="7">
        <f t="shared" si="85"/>
        <v>0.22222222222222221</v>
      </c>
      <c r="O2745">
        <v>2</v>
      </c>
      <c r="P2745">
        <v>0</v>
      </c>
      <c r="Q2745">
        <v>8</v>
      </c>
      <c r="R2745">
        <v>13</v>
      </c>
      <c r="S2745" t="s">
        <v>8371</v>
      </c>
      <c r="T2745" t="s">
        <v>8384</v>
      </c>
      <c r="U2745" t="s">
        <v>14808</v>
      </c>
    </row>
    <row r="2746" spans="1:21" x14ac:dyDescent="0.3">
      <c r="A2746" t="s">
        <v>8385</v>
      </c>
      <c r="B2746" t="s">
        <v>8386</v>
      </c>
      <c r="C2746" t="s">
        <v>20</v>
      </c>
      <c r="D2746" t="s">
        <v>21</v>
      </c>
      <c r="E2746" t="s">
        <v>22</v>
      </c>
      <c r="F2746" t="s">
        <v>38</v>
      </c>
      <c r="G2746" t="s">
        <v>24</v>
      </c>
      <c r="H2746">
        <v>156</v>
      </c>
      <c r="I2746">
        <v>8</v>
      </c>
      <c r="J2746">
        <v>19.5</v>
      </c>
      <c r="K2746" s="5">
        <f t="shared" si="84"/>
        <v>1</v>
      </c>
      <c r="L2746">
        <v>0</v>
      </c>
      <c r="M2746">
        <v>0</v>
      </c>
      <c r="N2746" s="7">
        <f t="shared" si="85"/>
        <v>0</v>
      </c>
      <c r="O2746">
        <v>6</v>
      </c>
      <c r="P2746">
        <v>2</v>
      </c>
      <c r="Q2746">
        <v>7</v>
      </c>
      <c r="R2746">
        <v>20</v>
      </c>
      <c r="S2746" t="s">
        <v>8371</v>
      </c>
      <c r="T2746" t="s">
        <v>8387</v>
      </c>
      <c r="U2746" t="s">
        <v>14808</v>
      </c>
    </row>
    <row r="2747" spans="1:21" x14ac:dyDescent="0.3">
      <c r="A2747" t="s">
        <v>8388</v>
      </c>
      <c r="B2747" t="s">
        <v>8389</v>
      </c>
      <c r="C2747" t="s">
        <v>20</v>
      </c>
      <c r="D2747" t="s">
        <v>21</v>
      </c>
      <c r="E2747" t="s">
        <v>49</v>
      </c>
      <c r="F2747" t="s">
        <v>23</v>
      </c>
      <c r="G2747" t="s">
        <v>24</v>
      </c>
      <c r="H2747">
        <v>118</v>
      </c>
      <c r="I2747">
        <v>11</v>
      </c>
      <c r="J2747">
        <v>10.7</v>
      </c>
      <c r="K2747" s="5">
        <f t="shared" si="84"/>
        <v>0</v>
      </c>
      <c r="L2747">
        <v>7</v>
      </c>
      <c r="M2747">
        <v>2</v>
      </c>
      <c r="N2747" s="7">
        <f t="shared" si="85"/>
        <v>0.22222222222222221</v>
      </c>
      <c r="O2747">
        <v>2</v>
      </c>
      <c r="P2747">
        <v>0</v>
      </c>
      <c r="Q2747">
        <v>9</v>
      </c>
      <c r="R2747">
        <v>23</v>
      </c>
      <c r="S2747" t="s">
        <v>8371</v>
      </c>
      <c r="T2747" t="s">
        <v>8390</v>
      </c>
      <c r="U2747" t="s">
        <v>14808</v>
      </c>
    </row>
    <row r="2748" spans="1:21" x14ac:dyDescent="0.3">
      <c r="A2748" t="s">
        <v>8391</v>
      </c>
      <c r="B2748" t="s">
        <v>8392</v>
      </c>
      <c r="C2748" t="s">
        <v>20</v>
      </c>
      <c r="D2748" t="s">
        <v>21</v>
      </c>
      <c r="E2748" t="s">
        <v>37</v>
      </c>
      <c r="F2748" t="s">
        <v>23</v>
      </c>
      <c r="G2748" t="s">
        <v>24</v>
      </c>
      <c r="H2748">
        <v>115</v>
      </c>
      <c r="I2748">
        <v>11</v>
      </c>
      <c r="J2748">
        <v>10.5</v>
      </c>
      <c r="K2748" s="5">
        <f t="shared" si="84"/>
        <v>0</v>
      </c>
      <c r="L2748">
        <v>7</v>
      </c>
      <c r="M2748">
        <v>3</v>
      </c>
      <c r="N2748" s="7">
        <f t="shared" si="85"/>
        <v>0.3</v>
      </c>
      <c r="O2748">
        <v>1</v>
      </c>
      <c r="P2748">
        <v>0</v>
      </c>
      <c r="Q2748">
        <v>9</v>
      </c>
      <c r="R2748">
        <v>32</v>
      </c>
      <c r="S2748" t="s">
        <v>8371</v>
      </c>
      <c r="T2748" t="s">
        <v>8393</v>
      </c>
      <c r="U2748" t="s">
        <v>14808</v>
      </c>
    </row>
    <row r="2749" spans="1:21" x14ac:dyDescent="0.3">
      <c r="A2749" t="s">
        <v>8394</v>
      </c>
      <c r="B2749" t="s">
        <v>8395</v>
      </c>
      <c r="C2749" t="s">
        <v>20</v>
      </c>
      <c r="D2749" t="s">
        <v>21</v>
      </c>
      <c r="E2749" t="s">
        <v>37</v>
      </c>
      <c r="F2749" t="s">
        <v>38</v>
      </c>
      <c r="G2749" t="s">
        <v>24</v>
      </c>
      <c r="H2749">
        <v>242</v>
      </c>
      <c r="I2749">
        <v>12</v>
      </c>
      <c r="J2749">
        <v>20.2</v>
      </c>
      <c r="K2749" s="5">
        <f t="shared" si="84"/>
        <v>1</v>
      </c>
      <c r="L2749">
        <v>6</v>
      </c>
      <c r="M2749">
        <v>4</v>
      </c>
      <c r="N2749" s="7">
        <f t="shared" si="85"/>
        <v>0.4</v>
      </c>
      <c r="O2749">
        <v>0</v>
      </c>
      <c r="P2749">
        <v>2</v>
      </c>
      <c r="Q2749">
        <v>11</v>
      </c>
      <c r="R2749">
        <v>20</v>
      </c>
      <c r="S2749" t="s">
        <v>8371</v>
      </c>
      <c r="T2749" t="s">
        <v>8396</v>
      </c>
      <c r="U2749" t="s">
        <v>14808</v>
      </c>
    </row>
    <row r="2750" spans="1:21" x14ac:dyDescent="0.3">
      <c r="A2750" t="s">
        <v>8397</v>
      </c>
      <c r="B2750" t="s">
        <v>8398</v>
      </c>
      <c r="C2750" t="s">
        <v>20</v>
      </c>
      <c r="D2750" t="s">
        <v>21</v>
      </c>
      <c r="E2750" t="s">
        <v>37</v>
      </c>
      <c r="F2750" t="s">
        <v>38</v>
      </c>
      <c r="G2750" t="s">
        <v>24</v>
      </c>
      <c r="H2750">
        <v>205</v>
      </c>
      <c r="I2750">
        <v>11</v>
      </c>
      <c r="J2750">
        <v>18.600000000000001</v>
      </c>
      <c r="K2750" s="5">
        <f t="shared" si="84"/>
        <v>1</v>
      </c>
      <c r="L2750">
        <v>8</v>
      </c>
      <c r="M2750">
        <v>1</v>
      </c>
      <c r="N2750" s="7">
        <f t="shared" si="85"/>
        <v>0.1111111111111111</v>
      </c>
      <c r="O2750">
        <v>2</v>
      </c>
      <c r="P2750">
        <v>0</v>
      </c>
      <c r="Q2750">
        <v>11</v>
      </c>
      <c r="R2750">
        <v>18</v>
      </c>
      <c r="S2750" t="s">
        <v>8371</v>
      </c>
      <c r="T2750" t="s">
        <v>8399</v>
      </c>
      <c r="U2750" t="s">
        <v>14808</v>
      </c>
    </row>
    <row r="2751" spans="1:21" x14ac:dyDescent="0.3">
      <c r="A2751" t="s">
        <v>8400</v>
      </c>
      <c r="B2751" t="s">
        <v>8401</v>
      </c>
      <c r="C2751" t="s">
        <v>20</v>
      </c>
      <c r="D2751" t="s">
        <v>21</v>
      </c>
      <c r="E2751" t="s">
        <v>49</v>
      </c>
      <c r="F2751" t="s">
        <v>38</v>
      </c>
      <c r="G2751" t="s">
        <v>24</v>
      </c>
      <c r="H2751">
        <v>280</v>
      </c>
      <c r="I2751">
        <v>14</v>
      </c>
      <c r="J2751">
        <v>20</v>
      </c>
      <c r="K2751" s="5">
        <f t="shared" si="84"/>
        <v>1</v>
      </c>
      <c r="L2751">
        <v>5</v>
      </c>
      <c r="M2751">
        <v>3</v>
      </c>
      <c r="N2751" s="7">
        <f t="shared" si="85"/>
        <v>0.375</v>
      </c>
      <c r="O2751">
        <v>4</v>
      </c>
      <c r="P2751">
        <v>2</v>
      </c>
      <c r="Q2751">
        <v>15</v>
      </c>
      <c r="R2751">
        <v>13</v>
      </c>
      <c r="S2751" t="s">
        <v>8371</v>
      </c>
      <c r="T2751" t="s">
        <v>8402</v>
      </c>
      <c r="U2751" t="s">
        <v>14808</v>
      </c>
    </row>
    <row r="2752" spans="1:21" x14ac:dyDescent="0.3">
      <c r="A2752" t="s">
        <v>8403</v>
      </c>
      <c r="B2752" t="s">
        <v>8404</v>
      </c>
      <c r="C2752" t="s">
        <v>20</v>
      </c>
      <c r="D2752" t="s">
        <v>213</v>
      </c>
      <c r="E2752" t="s">
        <v>22</v>
      </c>
      <c r="F2752" t="s">
        <v>29</v>
      </c>
      <c r="G2752" t="s">
        <v>24</v>
      </c>
      <c r="H2752">
        <v>5</v>
      </c>
      <c r="I2752">
        <v>4</v>
      </c>
      <c r="J2752">
        <v>1.2</v>
      </c>
      <c r="K2752" s="5">
        <f t="shared" si="84"/>
        <v>0</v>
      </c>
      <c r="L2752">
        <v>0</v>
      </c>
      <c r="M2752">
        <v>0</v>
      </c>
      <c r="N2752" s="7">
        <f t="shared" si="85"/>
        <v>0</v>
      </c>
      <c r="O2752">
        <v>2</v>
      </c>
      <c r="P2752">
        <v>2</v>
      </c>
      <c r="Q2752">
        <v>14</v>
      </c>
      <c r="R2752">
        <v>28</v>
      </c>
      <c r="S2752" t="s">
        <v>8371</v>
      </c>
      <c r="T2752" t="s">
        <v>8405</v>
      </c>
      <c r="U2752" t="s">
        <v>14808</v>
      </c>
    </row>
    <row r="2753" spans="1:21" x14ac:dyDescent="0.3">
      <c r="A2753" t="s">
        <v>8406</v>
      </c>
      <c r="B2753" t="s">
        <v>8407</v>
      </c>
      <c r="C2753" t="s">
        <v>20</v>
      </c>
      <c r="D2753" t="s">
        <v>42</v>
      </c>
      <c r="E2753" t="s">
        <v>22</v>
      </c>
      <c r="F2753" t="s">
        <v>29</v>
      </c>
      <c r="G2753" t="s">
        <v>24</v>
      </c>
      <c r="H2753">
        <v>187</v>
      </c>
      <c r="I2753">
        <v>10</v>
      </c>
      <c r="J2753">
        <v>18.7</v>
      </c>
      <c r="K2753" s="5">
        <f t="shared" si="84"/>
        <v>1</v>
      </c>
      <c r="L2753">
        <v>3</v>
      </c>
      <c r="M2753">
        <v>5</v>
      </c>
      <c r="N2753" s="7">
        <f t="shared" si="85"/>
        <v>0.625</v>
      </c>
      <c r="O2753">
        <v>0</v>
      </c>
      <c r="P2753">
        <v>2</v>
      </c>
      <c r="Q2753">
        <v>6</v>
      </c>
      <c r="R2753">
        <v>15</v>
      </c>
      <c r="S2753" t="s">
        <v>8371</v>
      </c>
      <c r="T2753" t="s">
        <v>8408</v>
      </c>
      <c r="U2753" t="s">
        <v>14808</v>
      </c>
    </row>
    <row r="2754" spans="1:21" x14ac:dyDescent="0.3">
      <c r="A2754" t="s">
        <v>8409</v>
      </c>
      <c r="B2754" t="s">
        <v>8410</v>
      </c>
      <c r="C2754" t="s">
        <v>20</v>
      </c>
      <c r="D2754" t="s">
        <v>21</v>
      </c>
      <c r="E2754" t="s">
        <v>37</v>
      </c>
      <c r="F2754" t="s">
        <v>38</v>
      </c>
      <c r="G2754" t="s">
        <v>24</v>
      </c>
      <c r="H2754">
        <v>371</v>
      </c>
      <c r="I2754">
        <v>19</v>
      </c>
      <c r="J2754">
        <v>19.5</v>
      </c>
      <c r="K2754" s="5">
        <f t="shared" si="84"/>
        <v>1</v>
      </c>
      <c r="L2754">
        <v>4</v>
      </c>
      <c r="M2754">
        <v>13</v>
      </c>
      <c r="N2754" s="7">
        <f t="shared" si="85"/>
        <v>0.76470588235294112</v>
      </c>
      <c r="O2754">
        <v>2</v>
      </c>
      <c r="P2754">
        <v>0</v>
      </c>
      <c r="Q2754">
        <v>15</v>
      </c>
      <c r="R2754">
        <v>26</v>
      </c>
      <c r="S2754" t="s">
        <v>8371</v>
      </c>
      <c r="T2754" t="s">
        <v>8411</v>
      </c>
      <c r="U2754" t="s">
        <v>14808</v>
      </c>
    </row>
    <row r="2755" spans="1:21" x14ac:dyDescent="0.3">
      <c r="A2755" t="s">
        <v>8412</v>
      </c>
      <c r="B2755" t="s">
        <v>8413</v>
      </c>
      <c r="C2755" t="s">
        <v>20</v>
      </c>
      <c r="D2755" t="s">
        <v>21</v>
      </c>
      <c r="E2755" t="s">
        <v>49</v>
      </c>
      <c r="F2755" t="s">
        <v>38</v>
      </c>
      <c r="G2755" t="s">
        <v>24</v>
      </c>
      <c r="H2755">
        <v>602</v>
      </c>
      <c r="I2755">
        <v>33</v>
      </c>
      <c r="J2755">
        <v>18.2</v>
      </c>
      <c r="K2755" s="5">
        <f t="shared" ref="K2755:K2818" si="86">IF(J2755&gt;15, 1, 0)</f>
        <v>1</v>
      </c>
      <c r="L2755">
        <v>16</v>
      </c>
      <c r="M2755">
        <v>12</v>
      </c>
      <c r="N2755" s="7">
        <f t="shared" ref="N2755:N2818" si="87">IFERROR(M2755/(M2755+L2755), 0)</f>
        <v>0.42857142857142855</v>
      </c>
      <c r="O2755">
        <v>5</v>
      </c>
      <c r="P2755">
        <v>0</v>
      </c>
      <c r="Q2755">
        <v>27</v>
      </c>
      <c r="R2755">
        <v>52</v>
      </c>
      <c r="S2755" t="s">
        <v>8371</v>
      </c>
      <c r="T2755" t="s">
        <v>8414</v>
      </c>
      <c r="U2755" t="s">
        <v>14808</v>
      </c>
    </row>
    <row r="2756" spans="1:21" x14ac:dyDescent="0.3">
      <c r="A2756" t="s">
        <v>8415</v>
      </c>
      <c r="B2756" t="s">
        <v>8416</v>
      </c>
      <c r="C2756" t="s">
        <v>20</v>
      </c>
      <c r="D2756" t="s">
        <v>21</v>
      </c>
      <c r="E2756" t="s">
        <v>22</v>
      </c>
      <c r="F2756" t="s">
        <v>29</v>
      </c>
      <c r="G2756" t="s">
        <v>24</v>
      </c>
      <c r="H2756">
        <v>108</v>
      </c>
      <c r="I2756">
        <v>9</v>
      </c>
      <c r="J2756">
        <v>12</v>
      </c>
      <c r="K2756" s="5">
        <f t="shared" si="86"/>
        <v>0</v>
      </c>
      <c r="L2756">
        <v>4</v>
      </c>
      <c r="M2756">
        <v>0</v>
      </c>
      <c r="N2756" s="7">
        <f t="shared" si="87"/>
        <v>0</v>
      </c>
      <c r="O2756">
        <v>3</v>
      </c>
      <c r="P2756">
        <v>2</v>
      </c>
      <c r="Q2756">
        <v>1</v>
      </c>
      <c r="R2756">
        <v>5.5</v>
      </c>
      <c r="S2756" t="s">
        <v>8371</v>
      </c>
      <c r="T2756" t="s">
        <v>8417</v>
      </c>
      <c r="U2756" t="s">
        <v>14808</v>
      </c>
    </row>
    <row r="2757" spans="1:21" x14ac:dyDescent="0.3">
      <c r="A2757" t="s">
        <v>8418</v>
      </c>
      <c r="B2757" t="s">
        <v>8419</v>
      </c>
      <c r="C2757" t="s">
        <v>20</v>
      </c>
      <c r="D2757" t="s">
        <v>21</v>
      </c>
      <c r="E2757" t="s">
        <v>22</v>
      </c>
      <c r="F2757" t="s">
        <v>29</v>
      </c>
      <c r="G2757" t="s">
        <v>24</v>
      </c>
      <c r="H2757">
        <v>65</v>
      </c>
      <c r="I2757">
        <v>7</v>
      </c>
      <c r="J2757">
        <v>9.3000000000000007</v>
      </c>
      <c r="K2757" s="5">
        <f t="shared" si="86"/>
        <v>0</v>
      </c>
      <c r="L2757">
        <v>1</v>
      </c>
      <c r="M2757">
        <v>1</v>
      </c>
      <c r="N2757" s="7">
        <f t="shared" si="87"/>
        <v>0.5</v>
      </c>
      <c r="O2757">
        <v>4</v>
      </c>
      <c r="P2757">
        <v>1</v>
      </c>
      <c r="Q2757">
        <v>1</v>
      </c>
      <c r="R2757">
        <v>5</v>
      </c>
      <c r="S2757" t="s">
        <v>8371</v>
      </c>
      <c r="T2757" t="s">
        <v>8420</v>
      </c>
      <c r="U2757" t="s">
        <v>14808</v>
      </c>
    </row>
    <row r="2758" spans="1:21" x14ac:dyDescent="0.3">
      <c r="A2758" t="s">
        <v>8421</v>
      </c>
      <c r="B2758" t="s">
        <v>8422</v>
      </c>
      <c r="C2758" t="s">
        <v>20</v>
      </c>
      <c r="D2758" t="s">
        <v>42</v>
      </c>
      <c r="E2758" t="s">
        <v>22</v>
      </c>
      <c r="F2758" t="s">
        <v>29</v>
      </c>
      <c r="G2758" t="s">
        <v>24</v>
      </c>
      <c r="H2758">
        <v>78</v>
      </c>
      <c r="I2758">
        <v>9</v>
      </c>
      <c r="J2758">
        <v>8.6999999999999993</v>
      </c>
      <c r="K2758" s="5">
        <f t="shared" si="86"/>
        <v>0</v>
      </c>
      <c r="L2758">
        <v>8</v>
      </c>
      <c r="M2758">
        <v>0</v>
      </c>
      <c r="N2758" s="7">
        <f t="shared" si="87"/>
        <v>0</v>
      </c>
      <c r="O2758">
        <v>1</v>
      </c>
      <c r="P2758">
        <v>0</v>
      </c>
      <c r="Q2758">
        <v>4</v>
      </c>
      <c r="R2758">
        <v>20</v>
      </c>
      <c r="S2758" t="s">
        <v>8371</v>
      </c>
      <c r="T2758" t="s">
        <v>8423</v>
      </c>
      <c r="U2758" t="s">
        <v>14808</v>
      </c>
    </row>
    <row r="2759" spans="1:21" x14ac:dyDescent="0.3">
      <c r="A2759" t="s">
        <v>8424</v>
      </c>
      <c r="B2759" t="s">
        <v>8425</v>
      </c>
      <c r="C2759" t="s">
        <v>20</v>
      </c>
      <c r="D2759" t="s">
        <v>21</v>
      </c>
      <c r="E2759" t="s">
        <v>37</v>
      </c>
      <c r="F2759" t="s">
        <v>38</v>
      </c>
      <c r="G2759" t="s">
        <v>24</v>
      </c>
      <c r="H2759">
        <v>476</v>
      </c>
      <c r="I2759">
        <v>28</v>
      </c>
      <c r="J2759">
        <v>17</v>
      </c>
      <c r="K2759" s="5">
        <f t="shared" si="86"/>
        <v>1</v>
      </c>
      <c r="L2759">
        <v>16</v>
      </c>
      <c r="M2759">
        <v>7</v>
      </c>
      <c r="N2759" s="7">
        <f t="shared" si="87"/>
        <v>0.30434782608695654</v>
      </c>
      <c r="O2759">
        <v>1</v>
      </c>
      <c r="P2759">
        <v>4</v>
      </c>
      <c r="Q2759">
        <v>22</v>
      </c>
      <c r="R2759">
        <v>25</v>
      </c>
      <c r="S2759" t="s">
        <v>8371</v>
      </c>
      <c r="T2759" t="s">
        <v>8426</v>
      </c>
      <c r="U2759" t="s">
        <v>14808</v>
      </c>
    </row>
    <row r="2760" spans="1:21" x14ac:dyDescent="0.3">
      <c r="A2760" t="s">
        <v>8427</v>
      </c>
      <c r="B2760" t="s">
        <v>8428</v>
      </c>
      <c r="C2760" t="s">
        <v>20</v>
      </c>
      <c r="D2760" t="s">
        <v>42</v>
      </c>
      <c r="E2760" t="s">
        <v>22</v>
      </c>
      <c r="F2760" t="s">
        <v>29</v>
      </c>
      <c r="G2760" t="s">
        <v>24</v>
      </c>
      <c r="H2760">
        <v>67</v>
      </c>
      <c r="I2760">
        <v>6</v>
      </c>
      <c r="J2760">
        <v>11.2</v>
      </c>
      <c r="K2760" s="5">
        <f t="shared" si="86"/>
        <v>0</v>
      </c>
      <c r="L2760">
        <v>2</v>
      </c>
      <c r="M2760">
        <v>0</v>
      </c>
      <c r="N2760" s="7">
        <f t="shared" si="87"/>
        <v>0</v>
      </c>
      <c r="O2760">
        <v>2</v>
      </c>
      <c r="P2760">
        <v>2</v>
      </c>
      <c r="Q2760">
        <v>1</v>
      </c>
      <c r="R2760">
        <v>5</v>
      </c>
      <c r="S2760" t="s">
        <v>8371</v>
      </c>
      <c r="T2760" t="s">
        <v>8429</v>
      </c>
      <c r="U2760" t="s">
        <v>14808</v>
      </c>
    </row>
    <row r="2761" spans="1:21" x14ac:dyDescent="0.3">
      <c r="A2761" t="s">
        <v>8430</v>
      </c>
      <c r="B2761" t="s">
        <v>8431</v>
      </c>
      <c r="C2761" t="s">
        <v>20</v>
      </c>
      <c r="D2761" t="s">
        <v>42</v>
      </c>
      <c r="E2761" t="s">
        <v>22</v>
      </c>
      <c r="F2761" t="s">
        <v>29</v>
      </c>
      <c r="G2761" t="s">
        <v>24</v>
      </c>
      <c r="H2761">
        <v>75</v>
      </c>
      <c r="I2761">
        <v>4</v>
      </c>
      <c r="J2761">
        <v>18.8</v>
      </c>
      <c r="K2761" s="5">
        <f t="shared" si="86"/>
        <v>1</v>
      </c>
      <c r="L2761">
        <v>0</v>
      </c>
      <c r="M2761">
        <v>0</v>
      </c>
      <c r="N2761" s="7">
        <f t="shared" si="87"/>
        <v>0</v>
      </c>
      <c r="O2761">
        <v>2</v>
      </c>
      <c r="P2761">
        <v>2</v>
      </c>
      <c r="Q2761">
        <v>1</v>
      </c>
      <c r="R2761">
        <v>5</v>
      </c>
      <c r="S2761" t="s">
        <v>8371</v>
      </c>
      <c r="T2761" t="s">
        <v>8432</v>
      </c>
      <c r="U2761" t="s">
        <v>14808</v>
      </c>
    </row>
    <row r="2762" spans="1:21" x14ac:dyDescent="0.3">
      <c r="A2762" t="s">
        <v>8433</v>
      </c>
      <c r="B2762" t="s">
        <v>8434</v>
      </c>
      <c r="C2762" t="s">
        <v>20</v>
      </c>
      <c r="D2762" t="s">
        <v>42</v>
      </c>
      <c r="E2762" t="s">
        <v>22</v>
      </c>
      <c r="F2762" t="s">
        <v>29</v>
      </c>
      <c r="G2762" t="s">
        <v>24</v>
      </c>
      <c r="H2762">
        <v>125</v>
      </c>
      <c r="I2762">
        <v>10</v>
      </c>
      <c r="J2762">
        <v>12.5</v>
      </c>
      <c r="K2762" s="5">
        <f t="shared" si="86"/>
        <v>0</v>
      </c>
      <c r="L2762">
        <v>6</v>
      </c>
      <c r="M2762">
        <v>2</v>
      </c>
      <c r="N2762" s="7">
        <f t="shared" si="87"/>
        <v>0.25</v>
      </c>
      <c r="O2762">
        <v>1</v>
      </c>
      <c r="P2762">
        <v>1</v>
      </c>
      <c r="Q2762">
        <v>4</v>
      </c>
      <c r="R2762">
        <v>13</v>
      </c>
      <c r="S2762" t="s">
        <v>8371</v>
      </c>
      <c r="T2762" t="s">
        <v>8435</v>
      </c>
      <c r="U2762" t="s">
        <v>14808</v>
      </c>
    </row>
    <row r="2763" spans="1:21" x14ac:dyDescent="0.3">
      <c r="A2763" t="s">
        <v>8436</v>
      </c>
      <c r="B2763" t="s">
        <v>8437</v>
      </c>
      <c r="C2763" t="s">
        <v>20</v>
      </c>
      <c r="D2763" t="s">
        <v>21</v>
      </c>
      <c r="E2763" t="s">
        <v>22</v>
      </c>
      <c r="F2763" t="s">
        <v>23</v>
      </c>
      <c r="G2763" t="s">
        <v>24</v>
      </c>
      <c r="H2763">
        <v>98</v>
      </c>
      <c r="I2763">
        <v>9</v>
      </c>
      <c r="J2763">
        <v>10.9</v>
      </c>
      <c r="K2763" s="5">
        <f t="shared" si="86"/>
        <v>0</v>
      </c>
      <c r="L2763">
        <v>4</v>
      </c>
      <c r="M2763">
        <v>4</v>
      </c>
      <c r="N2763" s="7">
        <f t="shared" si="87"/>
        <v>0.5</v>
      </c>
      <c r="O2763">
        <v>1</v>
      </c>
      <c r="P2763">
        <v>0</v>
      </c>
      <c r="Q2763">
        <v>8</v>
      </c>
      <c r="R2763">
        <v>12</v>
      </c>
      <c r="S2763" t="s">
        <v>8371</v>
      </c>
      <c r="T2763" t="s">
        <v>8438</v>
      </c>
      <c r="U2763" t="s">
        <v>14808</v>
      </c>
    </row>
    <row r="2764" spans="1:21" x14ac:dyDescent="0.3">
      <c r="A2764" t="s">
        <v>8439</v>
      </c>
      <c r="B2764" t="s">
        <v>8440</v>
      </c>
      <c r="C2764" t="s">
        <v>99</v>
      </c>
      <c r="D2764" t="s">
        <v>125</v>
      </c>
      <c r="E2764" t="s">
        <v>22</v>
      </c>
      <c r="F2764" t="s">
        <v>29</v>
      </c>
      <c r="G2764" t="s">
        <v>24</v>
      </c>
      <c r="H2764">
        <v>248</v>
      </c>
      <c r="I2764">
        <v>9</v>
      </c>
      <c r="J2764">
        <v>27.6</v>
      </c>
      <c r="K2764" s="5">
        <f t="shared" si="86"/>
        <v>1</v>
      </c>
      <c r="L2764">
        <v>0</v>
      </c>
      <c r="M2764">
        <v>0</v>
      </c>
      <c r="N2764" s="7">
        <f t="shared" si="87"/>
        <v>0</v>
      </c>
      <c r="O2764">
        <v>0</v>
      </c>
      <c r="P2764">
        <v>0</v>
      </c>
      <c r="Q2764">
        <v>2</v>
      </c>
      <c r="R2764">
        <v>5</v>
      </c>
      <c r="S2764" t="s">
        <v>4763</v>
      </c>
      <c r="T2764" t="s">
        <v>8441</v>
      </c>
      <c r="U2764" t="s">
        <v>14821</v>
      </c>
    </row>
    <row r="2765" spans="1:21" x14ac:dyDescent="0.3">
      <c r="A2765" t="s">
        <v>8442</v>
      </c>
      <c r="B2765" t="s">
        <v>8443</v>
      </c>
      <c r="C2765" t="s">
        <v>99</v>
      </c>
      <c r="D2765" t="s">
        <v>125</v>
      </c>
      <c r="E2765" t="s">
        <v>37</v>
      </c>
      <c r="F2765" t="s">
        <v>38</v>
      </c>
      <c r="G2765" t="s">
        <v>24</v>
      </c>
      <c r="H2765">
        <v>66</v>
      </c>
      <c r="I2765">
        <v>4</v>
      </c>
      <c r="J2765">
        <v>16.5</v>
      </c>
      <c r="K2765" s="5">
        <f t="shared" si="86"/>
        <v>1</v>
      </c>
      <c r="L2765">
        <v>0</v>
      </c>
      <c r="M2765">
        <v>0</v>
      </c>
      <c r="N2765" s="7">
        <f t="shared" si="87"/>
        <v>0</v>
      </c>
      <c r="O2765">
        <v>0</v>
      </c>
      <c r="P2765">
        <v>0</v>
      </c>
      <c r="Q2765">
        <v>3</v>
      </c>
      <c r="R2765">
        <v>1</v>
      </c>
      <c r="S2765" t="s">
        <v>4763</v>
      </c>
      <c r="T2765" t="s">
        <v>8444</v>
      </c>
      <c r="U2765" t="s">
        <v>14821</v>
      </c>
    </row>
    <row r="2766" spans="1:21" x14ac:dyDescent="0.3">
      <c r="A2766" t="s">
        <v>8445</v>
      </c>
      <c r="B2766" t="s">
        <v>8446</v>
      </c>
      <c r="C2766" t="s">
        <v>99</v>
      </c>
      <c r="D2766" t="s">
        <v>125</v>
      </c>
      <c r="E2766" t="s">
        <v>49</v>
      </c>
      <c r="F2766" t="s">
        <v>23</v>
      </c>
      <c r="G2766" t="s">
        <v>24</v>
      </c>
      <c r="H2766">
        <v>195</v>
      </c>
      <c r="I2766">
        <v>8</v>
      </c>
      <c r="J2766">
        <v>24.4</v>
      </c>
      <c r="K2766" s="5">
        <f t="shared" si="86"/>
        <v>1</v>
      </c>
      <c r="L2766">
        <v>0</v>
      </c>
      <c r="M2766">
        <v>0</v>
      </c>
      <c r="N2766" s="7">
        <f t="shared" si="87"/>
        <v>0</v>
      </c>
      <c r="O2766">
        <v>0</v>
      </c>
      <c r="P2766">
        <v>0</v>
      </c>
      <c r="Q2766">
        <v>8</v>
      </c>
      <c r="R2766">
        <v>10</v>
      </c>
      <c r="S2766" t="s">
        <v>4763</v>
      </c>
      <c r="T2766" t="s">
        <v>8447</v>
      </c>
      <c r="U2766" t="s">
        <v>14821</v>
      </c>
    </row>
    <row r="2767" spans="1:21" x14ac:dyDescent="0.3">
      <c r="A2767" t="s">
        <v>8448</v>
      </c>
      <c r="B2767" t="s">
        <v>8449</v>
      </c>
      <c r="C2767" t="s">
        <v>20</v>
      </c>
      <c r="D2767" t="s">
        <v>21</v>
      </c>
      <c r="E2767" t="s">
        <v>22</v>
      </c>
      <c r="F2767" t="s">
        <v>23</v>
      </c>
      <c r="G2767" t="s">
        <v>24</v>
      </c>
      <c r="H2767">
        <v>501</v>
      </c>
      <c r="I2767">
        <v>23</v>
      </c>
      <c r="J2767">
        <v>21.8</v>
      </c>
      <c r="K2767" s="5">
        <f t="shared" si="86"/>
        <v>1</v>
      </c>
      <c r="L2767">
        <v>13</v>
      </c>
      <c r="M2767">
        <v>9</v>
      </c>
      <c r="N2767" s="7">
        <f t="shared" si="87"/>
        <v>0.40909090909090912</v>
      </c>
      <c r="O2767">
        <v>1</v>
      </c>
      <c r="P2767">
        <v>0</v>
      </c>
      <c r="Q2767">
        <v>13</v>
      </c>
      <c r="R2767">
        <v>26.86</v>
      </c>
      <c r="S2767" t="s">
        <v>4763</v>
      </c>
      <c r="T2767" t="s">
        <v>8450</v>
      </c>
      <c r="U2767" t="s">
        <v>14821</v>
      </c>
    </row>
    <row r="2768" spans="1:21" x14ac:dyDescent="0.3">
      <c r="A2768" t="s">
        <v>8451</v>
      </c>
      <c r="B2768" t="s">
        <v>8452</v>
      </c>
      <c r="C2768" t="s">
        <v>99</v>
      </c>
      <c r="D2768" t="s">
        <v>125</v>
      </c>
      <c r="E2768" t="s">
        <v>22</v>
      </c>
      <c r="F2768" t="s">
        <v>23</v>
      </c>
      <c r="G2768" t="s">
        <v>24</v>
      </c>
      <c r="H2768">
        <v>284</v>
      </c>
      <c r="I2768">
        <v>14</v>
      </c>
      <c r="J2768">
        <v>20.3</v>
      </c>
      <c r="K2768" s="5">
        <f t="shared" si="86"/>
        <v>1</v>
      </c>
      <c r="L2768">
        <v>0</v>
      </c>
      <c r="M2768">
        <v>0</v>
      </c>
      <c r="N2768" s="7">
        <f t="shared" si="87"/>
        <v>0</v>
      </c>
      <c r="O2768">
        <v>0</v>
      </c>
      <c r="P2768">
        <v>0</v>
      </c>
      <c r="Q2768">
        <v>16</v>
      </c>
      <c r="R2768">
        <v>14</v>
      </c>
      <c r="S2768" t="s">
        <v>4763</v>
      </c>
      <c r="T2768" t="s">
        <v>8453</v>
      </c>
      <c r="U2768" t="s">
        <v>14821</v>
      </c>
    </row>
    <row r="2769" spans="1:21" x14ac:dyDescent="0.3">
      <c r="A2769" t="s">
        <v>8454</v>
      </c>
      <c r="B2769" t="s">
        <v>8455</v>
      </c>
      <c r="C2769" t="s">
        <v>99</v>
      </c>
      <c r="D2769" t="s">
        <v>125</v>
      </c>
      <c r="E2769" t="s">
        <v>22</v>
      </c>
      <c r="F2769" t="s">
        <v>23</v>
      </c>
      <c r="G2769" t="s">
        <v>24</v>
      </c>
      <c r="H2769">
        <v>145</v>
      </c>
      <c r="I2769">
        <v>7</v>
      </c>
      <c r="J2769">
        <v>20.7</v>
      </c>
      <c r="K2769" s="5">
        <f t="shared" si="86"/>
        <v>1</v>
      </c>
      <c r="L2769">
        <v>0</v>
      </c>
      <c r="M2769">
        <v>0</v>
      </c>
      <c r="N2769" s="7">
        <f t="shared" si="87"/>
        <v>0</v>
      </c>
      <c r="O2769">
        <v>0</v>
      </c>
      <c r="P2769">
        <v>0</v>
      </c>
      <c r="Q2769">
        <v>4</v>
      </c>
      <c r="R2769">
        <v>0.625</v>
      </c>
      <c r="S2769" t="s">
        <v>4763</v>
      </c>
      <c r="T2769" t="s">
        <v>8456</v>
      </c>
      <c r="U2769" t="s">
        <v>14821</v>
      </c>
    </row>
    <row r="2770" spans="1:21" x14ac:dyDescent="0.3">
      <c r="A2770" t="s">
        <v>8457</v>
      </c>
      <c r="B2770" t="s">
        <v>8458</v>
      </c>
      <c r="C2770" t="s">
        <v>99</v>
      </c>
      <c r="D2770" t="s">
        <v>125</v>
      </c>
      <c r="E2770" t="s">
        <v>22</v>
      </c>
      <c r="F2770" t="s">
        <v>23</v>
      </c>
      <c r="G2770" t="s">
        <v>24</v>
      </c>
      <c r="H2770">
        <v>110</v>
      </c>
      <c r="I2770">
        <v>9</v>
      </c>
      <c r="J2770">
        <v>12.2</v>
      </c>
      <c r="K2770" s="5">
        <f t="shared" si="86"/>
        <v>0</v>
      </c>
      <c r="L2770">
        <v>0</v>
      </c>
      <c r="M2770">
        <v>0</v>
      </c>
      <c r="N2770" s="7">
        <f t="shared" si="87"/>
        <v>0</v>
      </c>
      <c r="O2770">
        <v>0</v>
      </c>
      <c r="P2770">
        <v>0</v>
      </c>
      <c r="Q2770">
        <v>8</v>
      </c>
      <c r="R2770">
        <v>10</v>
      </c>
      <c r="S2770" t="s">
        <v>4763</v>
      </c>
      <c r="T2770" t="s">
        <v>8459</v>
      </c>
      <c r="U2770" t="s">
        <v>14821</v>
      </c>
    </row>
    <row r="2771" spans="1:21" x14ac:dyDescent="0.3">
      <c r="A2771" t="s">
        <v>8460</v>
      </c>
      <c r="B2771" t="s">
        <v>8461</v>
      </c>
      <c r="C2771" t="s">
        <v>99</v>
      </c>
      <c r="D2771" t="s">
        <v>125</v>
      </c>
      <c r="E2771" t="s">
        <v>22</v>
      </c>
      <c r="F2771" t="s">
        <v>38</v>
      </c>
      <c r="G2771" t="s">
        <v>24</v>
      </c>
      <c r="H2771">
        <v>109</v>
      </c>
      <c r="I2771">
        <v>7</v>
      </c>
      <c r="J2771">
        <v>15.6</v>
      </c>
      <c r="K2771" s="5">
        <f t="shared" si="86"/>
        <v>1</v>
      </c>
      <c r="L2771">
        <v>0</v>
      </c>
      <c r="M2771">
        <v>0</v>
      </c>
      <c r="N2771" s="7">
        <f t="shared" si="87"/>
        <v>0</v>
      </c>
      <c r="O2771">
        <v>0</v>
      </c>
      <c r="P2771">
        <v>0</v>
      </c>
      <c r="Q2771">
        <v>20</v>
      </c>
      <c r="R2771">
        <v>7</v>
      </c>
      <c r="S2771" t="s">
        <v>4763</v>
      </c>
      <c r="T2771" t="s">
        <v>8462</v>
      </c>
      <c r="U2771" t="s">
        <v>14821</v>
      </c>
    </row>
    <row r="2772" spans="1:21" x14ac:dyDescent="0.3">
      <c r="A2772" t="s">
        <v>8463</v>
      </c>
      <c r="B2772" t="s">
        <v>8464</v>
      </c>
      <c r="C2772" t="s">
        <v>20</v>
      </c>
      <c r="D2772" t="s">
        <v>42</v>
      </c>
      <c r="E2772" t="s">
        <v>22</v>
      </c>
      <c r="F2772" t="s">
        <v>29</v>
      </c>
      <c r="G2772" t="s">
        <v>24</v>
      </c>
      <c r="H2772">
        <v>232</v>
      </c>
      <c r="I2772">
        <v>11</v>
      </c>
      <c r="J2772">
        <v>21.1</v>
      </c>
      <c r="K2772" s="5">
        <f t="shared" si="86"/>
        <v>1</v>
      </c>
      <c r="L2772">
        <v>4</v>
      </c>
      <c r="M2772">
        <v>5</v>
      </c>
      <c r="N2772" s="7">
        <f t="shared" si="87"/>
        <v>0.55555555555555558</v>
      </c>
      <c r="O2772">
        <v>2</v>
      </c>
      <c r="P2772">
        <v>0</v>
      </c>
      <c r="Q2772">
        <v>7</v>
      </c>
      <c r="R2772">
        <v>16</v>
      </c>
      <c r="S2772" t="s">
        <v>4763</v>
      </c>
      <c r="T2772" t="s">
        <v>8465</v>
      </c>
      <c r="U2772" t="s">
        <v>14821</v>
      </c>
    </row>
    <row r="2773" spans="1:21" x14ac:dyDescent="0.3">
      <c r="A2773" t="s">
        <v>8466</v>
      </c>
      <c r="B2773" t="s">
        <v>8467</v>
      </c>
      <c r="C2773" t="s">
        <v>99</v>
      </c>
      <c r="D2773" t="s">
        <v>125</v>
      </c>
      <c r="E2773" t="s">
        <v>22</v>
      </c>
      <c r="F2773" t="s">
        <v>23</v>
      </c>
      <c r="G2773" t="s">
        <v>24</v>
      </c>
      <c r="H2773">
        <v>19</v>
      </c>
      <c r="I2773">
        <v>3</v>
      </c>
      <c r="J2773">
        <v>6.3</v>
      </c>
      <c r="K2773" s="5">
        <f t="shared" si="86"/>
        <v>0</v>
      </c>
      <c r="L2773">
        <v>0</v>
      </c>
      <c r="M2773">
        <v>0</v>
      </c>
      <c r="N2773" s="7">
        <f t="shared" si="87"/>
        <v>0</v>
      </c>
      <c r="O2773">
        <v>0</v>
      </c>
      <c r="P2773">
        <v>0</v>
      </c>
      <c r="Q2773">
        <v>2</v>
      </c>
      <c r="R2773">
        <v>17</v>
      </c>
      <c r="S2773" t="s">
        <v>4763</v>
      </c>
      <c r="T2773" t="s">
        <v>8468</v>
      </c>
      <c r="U2773" t="s">
        <v>14821</v>
      </c>
    </row>
    <row r="2774" spans="1:21" x14ac:dyDescent="0.3">
      <c r="A2774" t="s">
        <v>8469</v>
      </c>
      <c r="B2774" t="s">
        <v>8470</v>
      </c>
      <c r="C2774" t="s">
        <v>99</v>
      </c>
      <c r="D2774" t="s">
        <v>21</v>
      </c>
      <c r="E2774" t="s">
        <v>22</v>
      </c>
      <c r="F2774" t="s">
        <v>29</v>
      </c>
      <c r="G2774" t="s">
        <v>24</v>
      </c>
      <c r="H2774">
        <v>11</v>
      </c>
      <c r="I2774">
        <v>3</v>
      </c>
      <c r="J2774">
        <v>3.7</v>
      </c>
      <c r="K2774" s="5">
        <f t="shared" si="86"/>
        <v>0</v>
      </c>
      <c r="L2774">
        <v>0</v>
      </c>
      <c r="M2774">
        <v>0</v>
      </c>
      <c r="N2774" s="7">
        <f t="shared" si="87"/>
        <v>0</v>
      </c>
      <c r="O2774">
        <v>0</v>
      </c>
      <c r="P2774">
        <v>0</v>
      </c>
      <c r="Q2774">
        <v>1</v>
      </c>
      <c r="R2774">
        <v>3.75</v>
      </c>
      <c r="S2774" t="s">
        <v>4763</v>
      </c>
      <c r="T2774" t="s">
        <v>8471</v>
      </c>
      <c r="U2774" t="s">
        <v>14821</v>
      </c>
    </row>
    <row r="2775" spans="1:21" x14ac:dyDescent="0.3">
      <c r="A2775" t="s">
        <v>8472</v>
      </c>
      <c r="B2775" t="s">
        <v>8473</v>
      </c>
      <c r="C2775" t="s">
        <v>99</v>
      </c>
      <c r="D2775" t="s">
        <v>21</v>
      </c>
      <c r="E2775" t="s">
        <v>22</v>
      </c>
      <c r="F2775" t="s">
        <v>23</v>
      </c>
      <c r="G2775" t="s">
        <v>24</v>
      </c>
      <c r="H2775">
        <v>72</v>
      </c>
      <c r="I2775">
        <v>6</v>
      </c>
      <c r="J2775">
        <v>12</v>
      </c>
      <c r="K2775" s="5">
        <f t="shared" si="86"/>
        <v>0</v>
      </c>
      <c r="L2775">
        <v>0</v>
      </c>
      <c r="M2775">
        <v>0</v>
      </c>
      <c r="N2775" s="7">
        <f t="shared" si="87"/>
        <v>0</v>
      </c>
      <c r="O2775">
        <v>0</v>
      </c>
      <c r="P2775">
        <v>0</v>
      </c>
      <c r="Q2775">
        <v>6</v>
      </c>
      <c r="R2775">
        <v>3.75</v>
      </c>
      <c r="S2775" t="s">
        <v>4763</v>
      </c>
      <c r="T2775" t="s">
        <v>8474</v>
      </c>
      <c r="U2775" t="s">
        <v>14821</v>
      </c>
    </row>
    <row r="2776" spans="1:21" x14ac:dyDescent="0.3">
      <c r="A2776" t="s">
        <v>8475</v>
      </c>
      <c r="B2776" t="s">
        <v>8476</v>
      </c>
      <c r="C2776" t="s">
        <v>99</v>
      </c>
      <c r="D2776" t="s">
        <v>125</v>
      </c>
      <c r="E2776" t="s">
        <v>22</v>
      </c>
      <c r="F2776" t="s">
        <v>23</v>
      </c>
      <c r="G2776" t="s">
        <v>24</v>
      </c>
      <c r="H2776">
        <v>105</v>
      </c>
      <c r="I2776">
        <v>10</v>
      </c>
      <c r="J2776">
        <v>10.5</v>
      </c>
      <c r="K2776" s="5">
        <f t="shared" si="86"/>
        <v>0</v>
      </c>
      <c r="L2776">
        <v>0</v>
      </c>
      <c r="M2776">
        <v>0</v>
      </c>
      <c r="N2776" s="7">
        <f t="shared" si="87"/>
        <v>0</v>
      </c>
      <c r="O2776">
        <v>0</v>
      </c>
      <c r="P2776">
        <v>0</v>
      </c>
      <c r="Q2776">
        <v>4</v>
      </c>
      <c r="R2776">
        <v>3</v>
      </c>
      <c r="S2776" t="s">
        <v>4763</v>
      </c>
      <c r="T2776" t="s">
        <v>8477</v>
      </c>
      <c r="U2776" t="s">
        <v>14821</v>
      </c>
    </row>
    <row r="2777" spans="1:21" x14ac:dyDescent="0.3">
      <c r="A2777" t="s">
        <v>8478</v>
      </c>
      <c r="B2777" t="s">
        <v>8479</v>
      </c>
      <c r="C2777" t="s">
        <v>20</v>
      </c>
      <c r="D2777" t="s">
        <v>42</v>
      </c>
      <c r="E2777" t="s">
        <v>22</v>
      </c>
      <c r="F2777" t="s">
        <v>29</v>
      </c>
      <c r="G2777" t="s">
        <v>24</v>
      </c>
      <c r="H2777">
        <v>243</v>
      </c>
      <c r="I2777">
        <v>16</v>
      </c>
      <c r="J2777">
        <v>15.2</v>
      </c>
      <c r="K2777" s="5">
        <f t="shared" si="86"/>
        <v>1</v>
      </c>
      <c r="L2777">
        <v>9</v>
      </c>
      <c r="M2777">
        <v>7</v>
      </c>
      <c r="N2777" s="7">
        <f t="shared" si="87"/>
        <v>0.4375</v>
      </c>
      <c r="O2777">
        <v>0</v>
      </c>
      <c r="P2777">
        <v>0</v>
      </c>
      <c r="Q2777">
        <v>6</v>
      </c>
      <c r="R2777">
        <v>14.33</v>
      </c>
      <c r="S2777" t="s">
        <v>4763</v>
      </c>
      <c r="T2777" t="s">
        <v>8480</v>
      </c>
      <c r="U2777" t="s">
        <v>14821</v>
      </c>
    </row>
    <row r="2778" spans="1:21" x14ac:dyDescent="0.3">
      <c r="A2778" t="s">
        <v>8481</v>
      </c>
      <c r="B2778" t="s">
        <v>8482</v>
      </c>
      <c r="C2778" t="s">
        <v>20</v>
      </c>
      <c r="D2778" t="s">
        <v>42</v>
      </c>
      <c r="E2778" t="s">
        <v>22</v>
      </c>
      <c r="F2778" t="s">
        <v>29</v>
      </c>
      <c r="G2778" t="s">
        <v>24</v>
      </c>
      <c r="H2778">
        <v>52</v>
      </c>
      <c r="I2778">
        <v>6</v>
      </c>
      <c r="J2778">
        <v>8.6999999999999993</v>
      </c>
      <c r="K2778" s="5">
        <f t="shared" si="86"/>
        <v>0</v>
      </c>
      <c r="L2778">
        <v>1</v>
      </c>
      <c r="M2778">
        <v>0</v>
      </c>
      <c r="N2778" s="7">
        <f t="shared" si="87"/>
        <v>0</v>
      </c>
      <c r="O2778">
        <v>2</v>
      </c>
      <c r="P2778">
        <v>3</v>
      </c>
      <c r="Q2778">
        <v>3</v>
      </c>
      <c r="R2778">
        <v>5</v>
      </c>
      <c r="S2778" t="s">
        <v>4763</v>
      </c>
      <c r="T2778" t="s">
        <v>8483</v>
      </c>
      <c r="U2778" t="s">
        <v>14821</v>
      </c>
    </row>
    <row r="2779" spans="1:21" x14ac:dyDescent="0.3">
      <c r="A2779" t="s">
        <v>8484</v>
      </c>
      <c r="B2779" t="s">
        <v>8485</v>
      </c>
      <c r="C2779" t="s">
        <v>20</v>
      </c>
      <c r="D2779" t="s">
        <v>42</v>
      </c>
      <c r="E2779" t="s">
        <v>37</v>
      </c>
      <c r="F2779" t="s">
        <v>38</v>
      </c>
      <c r="G2779" t="s">
        <v>24</v>
      </c>
      <c r="H2779">
        <v>656</v>
      </c>
      <c r="I2779">
        <v>26</v>
      </c>
      <c r="J2779">
        <v>25.2</v>
      </c>
      <c r="K2779" s="5">
        <f t="shared" si="86"/>
        <v>1</v>
      </c>
      <c r="L2779">
        <v>17</v>
      </c>
      <c r="M2779">
        <v>7</v>
      </c>
      <c r="N2779" s="7">
        <f t="shared" si="87"/>
        <v>0.29166666666666669</v>
      </c>
      <c r="O2779">
        <v>2</v>
      </c>
      <c r="P2779">
        <v>0</v>
      </c>
      <c r="Q2779">
        <v>30</v>
      </c>
      <c r="R2779">
        <v>79.62</v>
      </c>
      <c r="S2779" t="s">
        <v>4763</v>
      </c>
      <c r="T2779" t="s">
        <v>8486</v>
      </c>
      <c r="U2779" t="s">
        <v>14821</v>
      </c>
    </row>
    <row r="2780" spans="1:21" x14ac:dyDescent="0.3">
      <c r="A2780" t="s">
        <v>8487</v>
      </c>
      <c r="B2780" t="s">
        <v>8488</v>
      </c>
      <c r="C2780" t="s">
        <v>99</v>
      </c>
      <c r="D2780" t="s">
        <v>125</v>
      </c>
      <c r="E2780" t="s">
        <v>22</v>
      </c>
      <c r="F2780" t="s">
        <v>23</v>
      </c>
      <c r="G2780" t="s">
        <v>24</v>
      </c>
      <c r="H2780">
        <v>39</v>
      </c>
      <c r="I2780">
        <v>5</v>
      </c>
      <c r="J2780">
        <v>7.8</v>
      </c>
      <c r="K2780" s="5">
        <f t="shared" si="86"/>
        <v>0</v>
      </c>
      <c r="L2780">
        <v>0</v>
      </c>
      <c r="M2780">
        <v>0</v>
      </c>
      <c r="N2780" s="7">
        <f t="shared" si="87"/>
        <v>0</v>
      </c>
      <c r="O2780">
        <v>4</v>
      </c>
      <c r="P2780">
        <v>1</v>
      </c>
      <c r="Q2780">
        <v>5</v>
      </c>
      <c r="R2780">
        <v>42</v>
      </c>
      <c r="S2780" t="s">
        <v>4763</v>
      </c>
      <c r="T2780" t="s">
        <v>8489</v>
      </c>
      <c r="U2780" t="s">
        <v>14821</v>
      </c>
    </row>
    <row r="2781" spans="1:21" x14ac:dyDescent="0.3">
      <c r="A2781" t="s">
        <v>8490</v>
      </c>
      <c r="B2781" t="s">
        <v>8491</v>
      </c>
      <c r="C2781" t="s">
        <v>99</v>
      </c>
      <c r="D2781" t="s">
        <v>125</v>
      </c>
      <c r="E2781" t="s">
        <v>22</v>
      </c>
      <c r="F2781" t="s">
        <v>23</v>
      </c>
      <c r="G2781" t="s">
        <v>24</v>
      </c>
      <c r="H2781">
        <v>276</v>
      </c>
      <c r="I2781">
        <v>13</v>
      </c>
      <c r="J2781">
        <v>21.2</v>
      </c>
      <c r="K2781" s="5">
        <f t="shared" si="86"/>
        <v>1</v>
      </c>
      <c r="L2781">
        <v>0</v>
      </c>
      <c r="M2781">
        <v>0</v>
      </c>
      <c r="N2781" s="7">
        <f t="shared" si="87"/>
        <v>0</v>
      </c>
      <c r="O2781">
        <v>0</v>
      </c>
      <c r="P2781">
        <v>0</v>
      </c>
      <c r="Q2781">
        <v>1</v>
      </c>
      <c r="R2781">
        <v>8</v>
      </c>
      <c r="S2781" t="s">
        <v>4763</v>
      </c>
      <c r="T2781" t="s">
        <v>8492</v>
      </c>
      <c r="U2781" t="s">
        <v>14821</v>
      </c>
    </row>
    <row r="2782" spans="1:21" x14ac:dyDescent="0.3">
      <c r="A2782" t="s">
        <v>8493</v>
      </c>
      <c r="B2782" t="s">
        <v>8494</v>
      </c>
      <c r="C2782" t="s">
        <v>20</v>
      </c>
      <c r="D2782" t="s">
        <v>21</v>
      </c>
      <c r="E2782" t="s">
        <v>22</v>
      </c>
      <c r="F2782" t="s">
        <v>29</v>
      </c>
      <c r="G2782" t="s">
        <v>24</v>
      </c>
      <c r="H2782">
        <v>622</v>
      </c>
      <c r="I2782">
        <v>23</v>
      </c>
      <c r="J2782">
        <v>27</v>
      </c>
      <c r="K2782" s="5">
        <f t="shared" si="86"/>
        <v>1</v>
      </c>
      <c r="L2782">
        <v>14</v>
      </c>
      <c r="M2782">
        <v>5</v>
      </c>
      <c r="N2782" s="7">
        <f t="shared" si="87"/>
        <v>0.26315789473684209</v>
      </c>
      <c r="O2782">
        <v>3</v>
      </c>
      <c r="P2782">
        <v>1</v>
      </c>
      <c r="Q2782">
        <v>16</v>
      </c>
      <c r="R2782">
        <v>6</v>
      </c>
      <c r="S2782" t="s">
        <v>8495</v>
      </c>
      <c r="T2782" t="s">
        <v>8496</v>
      </c>
      <c r="U2782" t="s">
        <v>8565</v>
      </c>
    </row>
    <row r="2783" spans="1:21" x14ac:dyDescent="0.3">
      <c r="A2783" t="s">
        <v>8497</v>
      </c>
      <c r="B2783" t="s">
        <v>8498</v>
      </c>
      <c r="C2783" t="s">
        <v>20</v>
      </c>
      <c r="D2783" t="s">
        <v>33</v>
      </c>
      <c r="E2783" t="s">
        <v>22</v>
      </c>
      <c r="F2783" t="s">
        <v>29</v>
      </c>
      <c r="G2783" t="s">
        <v>24</v>
      </c>
      <c r="H2783">
        <v>279</v>
      </c>
      <c r="I2783">
        <v>13</v>
      </c>
      <c r="J2783">
        <v>21.5</v>
      </c>
      <c r="K2783" s="5">
        <f t="shared" si="86"/>
        <v>1</v>
      </c>
      <c r="L2783">
        <v>4</v>
      </c>
      <c r="M2783">
        <v>2</v>
      </c>
      <c r="N2783" s="7">
        <f t="shared" si="87"/>
        <v>0.33333333333333331</v>
      </c>
      <c r="O2783">
        <v>4</v>
      </c>
      <c r="P2783">
        <v>3</v>
      </c>
      <c r="Q2783">
        <v>6</v>
      </c>
      <c r="R2783">
        <v>5</v>
      </c>
      <c r="S2783" t="s">
        <v>8495</v>
      </c>
      <c r="T2783" t="s">
        <v>8499</v>
      </c>
      <c r="U2783" t="s">
        <v>8565</v>
      </c>
    </row>
    <row r="2784" spans="1:21" x14ac:dyDescent="0.3">
      <c r="A2784" t="s">
        <v>8500</v>
      </c>
      <c r="B2784" t="s">
        <v>8501</v>
      </c>
      <c r="C2784" t="s">
        <v>20</v>
      </c>
      <c r="D2784" t="s">
        <v>21</v>
      </c>
      <c r="E2784" t="s">
        <v>22</v>
      </c>
      <c r="F2784" t="s">
        <v>29</v>
      </c>
      <c r="G2784" t="s">
        <v>24</v>
      </c>
      <c r="H2784">
        <v>198</v>
      </c>
      <c r="I2784">
        <v>10</v>
      </c>
      <c r="J2784">
        <v>19.8</v>
      </c>
      <c r="K2784" s="5">
        <f t="shared" si="86"/>
        <v>1</v>
      </c>
      <c r="L2784">
        <v>4</v>
      </c>
      <c r="M2784">
        <v>4</v>
      </c>
      <c r="N2784" s="7">
        <f t="shared" si="87"/>
        <v>0.5</v>
      </c>
      <c r="O2784">
        <v>1</v>
      </c>
      <c r="P2784">
        <v>1</v>
      </c>
      <c r="Q2784">
        <v>7</v>
      </c>
      <c r="R2784">
        <v>3.8</v>
      </c>
      <c r="S2784" t="s">
        <v>8495</v>
      </c>
      <c r="T2784" t="s">
        <v>8502</v>
      </c>
      <c r="U2784" t="s">
        <v>8565</v>
      </c>
    </row>
    <row r="2785" spans="1:21" x14ac:dyDescent="0.3">
      <c r="A2785" t="s">
        <v>8503</v>
      </c>
      <c r="B2785" t="s">
        <v>8504</v>
      </c>
      <c r="C2785" t="s">
        <v>20</v>
      </c>
      <c r="D2785" t="s">
        <v>21</v>
      </c>
      <c r="E2785" t="s">
        <v>22</v>
      </c>
      <c r="F2785" t="s">
        <v>29</v>
      </c>
      <c r="G2785" t="s">
        <v>24</v>
      </c>
      <c r="H2785">
        <v>259</v>
      </c>
      <c r="I2785">
        <v>14</v>
      </c>
      <c r="J2785">
        <v>18.5</v>
      </c>
      <c r="K2785" s="5">
        <f t="shared" si="86"/>
        <v>1</v>
      </c>
      <c r="L2785">
        <v>9</v>
      </c>
      <c r="M2785">
        <v>2</v>
      </c>
      <c r="N2785" s="7">
        <f t="shared" si="87"/>
        <v>0.18181818181818182</v>
      </c>
      <c r="O2785">
        <v>3</v>
      </c>
      <c r="P2785">
        <v>0</v>
      </c>
      <c r="Q2785">
        <v>9</v>
      </c>
      <c r="R2785">
        <v>2</v>
      </c>
      <c r="S2785" t="s">
        <v>8495</v>
      </c>
      <c r="T2785" t="s">
        <v>8505</v>
      </c>
      <c r="U2785" t="s">
        <v>8565</v>
      </c>
    </row>
    <row r="2786" spans="1:21" x14ac:dyDescent="0.3">
      <c r="A2786" t="s">
        <v>8506</v>
      </c>
      <c r="B2786" t="s">
        <v>8507</v>
      </c>
      <c r="C2786" t="s">
        <v>20</v>
      </c>
      <c r="D2786" t="s">
        <v>42</v>
      </c>
      <c r="E2786" t="s">
        <v>22</v>
      </c>
      <c r="F2786" t="s">
        <v>29</v>
      </c>
      <c r="G2786" t="s">
        <v>24</v>
      </c>
      <c r="H2786">
        <v>242</v>
      </c>
      <c r="I2786">
        <v>15</v>
      </c>
      <c r="J2786">
        <v>16.100000000000001</v>
      </c>
      <c r="K2786" s="5">
        <f t="shared" si="86"/>
        <v>1</v>
      </c>
      <c r="L2786">
        <v>8</v>
      </c>
      <c r="M2786">
        <v>5</v>
      </c>
      <c r="N2786" s="7">
        <f t="shared" si="87"/>
        <v>0.38461538461538464</v>
      </c>
      <c r="O2786">
        <v>2</v>
      </c>
      <c r="P2786">
        <v>0</v>
      </c>
      <c r="Q2786">
        <v>10</v>
      </c>
      <c r="R2786">
        <v>1</v>
      </c>
      <c r="S2786" t="s">
        <v>8495</v>
      </c>
      <c r="T2786" t="s">
        <v>8508</v>
      </c>
      <c r="U2786" t="s">
        <v>8565</v>
      </c>
    </row>
    <row r="2787" spans="1:21" x14ac:dyDescent="0.3">
      <c r="A2787" t="s">
        <v>8509</v>
      </c>
      <c r="B2787" t="s">
        <v>8510</v>
      </c>
      <c r="C2787" t="s">
        <v>20</v>
      </c>
      <c r="D2787" t="s">
        <v>42</v>
      </c>
      <c r="E2787" t="s">
        <v>49</v>
      </c>
      <c r="F2787" t="s">
        <v>38</v>
      </c>
      <c r="G2787" t="s">
        <v>24</v>
      </c>
      <c r="H2787">
        <v>577</v>
      </c>
      <c r="I2787">
        <v>28</v>
      </c>
      <c r="J2787">
        <v>20.6</v>
      </c>
      <c r="K2787" s="5">
        <f t="shared" si="86"/>
        <v>1</v>
      </c>
      <c r="L2787">
        <v>15</v>
      </c>
      <c r="M2787">
        <v>6</v>
      </c>
      <c r="N2787" s="7">
        <f t="shared" si="87"/>
        <v>0.2857142857142857</v>
      </c>
      <c r="O2787">
        <v>5</v>
      </c>
      <c r="P2787">
        <v>2</v>
      </c>
      <c r="Q2787">
        <v>29</v>
      </c>
      <c r="R2787">
        <v>16.95</v>
      </c>
      <c r="S2787" t="s">
        <v>8495</v>
      </c>
      <c r="T2787" t="s">
        <v>8511</v>
      </c>
      <c r="U2787" t="s">
        <v>8565</v>
      </c>
    </row>
    <row r="2788" spans="1:21" x14ac:dyDescent="0.3">
      <c r="A2788" t="s">
        <v>8512</v>
      </c>
      <c r="B2788" t="s">
        <v>8513</v>
      </c>
      <c r="C2788" t="s">
        <v>20</v>
      </c>
      <c r="D2788" t="s">
        <v>21</v>
      </c>
      <c r="E2788" t="s">
        <v>22</v>
      </c>
      <c r="F2788" t="s">
        <v>23</v>
      </c>
      <c r="G2788" t="s">
        <v>24</v>
      </c>
      <c r="H2788">
        <v>479</v>
      </c>
      <c r="I2788">
        <v>22</v>
      </c>
      <c r="J2788">
        <v>21.8</v>
      </c>
      <c r="K2788" s="5">
        <f t="shared" si="86"/>
        <v>1</v>
      </c>
      <c r="L2788">
        <v>13</v>
      </c>
      <c r="M2788">
        <v>6</v>
      </c>
      <c r="N2788" s="7">
        <f t="shared" si="87"/>
        <v>0.31578947368421051</v>
      </c>
      <c r="O2788">
        <v>3</v>
      </c>
      <c r="P2788">
        <v>0</v>
      </c>
      <c r="Q2788">
        <v>14</v>
      </c>
      <c r="R2788">
        <v>3</v>
      </c>
      <c r="S2788" t="s">
        <v>8495</v>
      </c>
      <c r="T2788" t="s">
        <v>8514</v>
      </c>
      <c r="U2788" t="s">
        <v>8565</v>
      </c>
    </row>
    <row r="2789" spans="1:21" x14ac:dyDescent="0.3">
      <c r="A2789" t="s">
        <v>8515</v>
      </c>
      <c r="B2789" t="s">
        <v>8516</v>
      </c>
      <c r="C2789" t="s">
        <v>20</v>
      </c>
      <c r="D2789" t="s">
        <v>21</v>
      </c>
      <c r="E2789" t="s">
        <v>22</v>
      </c>
      <c r="F2789" t="s">
        <v>29</v>
      </c>
      <c r="G2789" t="s">
        <v>24</v>
      </c>
      <c r="H2789">
        <v>77</v>
      </c>
      <c r="I2789">
        <v>7</v>
      </c>
      <c r="J2789">
        <v>11</v>
      </c>
      <c r="K2789" s="5">
        <f t="shared" si="86"/>
        <v>0</v>
      </c>
      <c r="L2789">
        <v>0</v>
      </c>
      <c r="M2789">
        <v>0</v>
      </c>
      <c r="N2789" s="7">
        <f t="shared" si="87"/>
        <v>0</v>
      </c>
      <c r="O2789">
        <v>5</v>
      </c>
      <c r="P2789">
        <v>2</v>
      </c>
      <c r="Q2789">
        <v>2</v>
      </c>
      <c r="R2789">
        <v>2</v>
      </c>
      <c r="S2789" t="s">
        <v>8495</v>
      </c>
      <c r="T2789" t="s">
        <v>8517</v>
      </c>
      <c r="U2789" t="s">
        <v>8565</v>
      </c>
    </row>
    <row r="2790" spans="1:21" x14ac:dyDescent="0.3">
      <c r="A2790" t="s">
        <v>8518</v>
      </c>
      <c r="B2790" t="s">
        <v>8519</v>
      </c>
      <c r="C2790" t="s">
        <v>20</v>
      </c>
      <c r="D2790" t="s">
        <v>21</v>
      </c>
      <c r="E2790" t="s">
        <v>22</v>
      </c>
      <c r="F2790" t="s">
        <v>29</v>
      </c>
      <c r="G2790" t="s">
        <v>24</v>
      </c>
      <c r="H2790">
        <v>131</v>
      </c>
      <c r="I2790">
        <v>8</v>
      </c>
      <c r="J2790">
        <v>16.399999999999999</v>
      </c>
      <c r="K2790" s="5">
        <f t="shared" si="86"/>
        <v>1</v>
      </c>
      <c r="L2790">
        <v>7</v>
      </c>
      <c r="M2790">
        <v>0</v>
      </c>
      <c r="N2790" s="7">
        <f t="shared" si="87"/>
        <v>0</v>
      </c>
      <c r="O2790">
        <v>1</v>
      </c>
      <c r="P2790">
        <v>0</v>
      </c>
      <c r="Q2790">
        <v>6</v>
      </c>
      <c r="R2790">
        <v>5</v>
      </c>
      <c r="S2790" t="s">
        <v>8495</v>
      </c>
      <c r="T2790" t="s">
        <v>8520</v>
      </c>
      <c r="U2790" t="s">
        <v>8565</v>
      </c>
    </row>
    <row r="2791" spans="1:21" x14ac:dyDescent="0.3">
      <c r="A2791" t="s">
        <v>8521</v>
      </c>
      <c r="B2791" t="s">
        <v>8522</v>
      </c>
      <c r="C2791" t="s">
        <v>20</v>
      </c>
      <c r="D2791" t="s">
        <v>21</v>
      </c>
      <c r="E2791" t="s">
        <v>22</v>
      </c>
      <c r="F2791" t="s">
        <v>29</v>
      </c>
      <c r="G2791" t="s">
        <v>24</v>
      </c>
      <c r="H2791">
        <v>85</v>
      </c>
      <c r="I2791">
        <v>8</v>
      </c>
      <c r="J2791">
        <v>10.6</v>
      </c>
      <c r="K2791" s="5">
        <f t="shared" si="86"/>
        <v>0</v>
      </c>
      <c r="L2791">
        <v>0</v>
      </c>
      <c r="M2791">
        <v>0</v>
      </c>
      <c r="N2791" s="7">
        <f t="shared" si="87"/>
        <v>0</v>
      </c>
      <c r="O2791">
        <v>6</v>
      </c>
      <c r="P2791">
        <v>2</v>
      </c>
      <c r="Q2791">
        <v>8</v>
      </c>
      <c r="R2791">
        <v>2.5</v>
      </c>
      <c r="S2791" t="s">
        <v>8495</v>
      </c>
      <c r="T2791" t="s">
        <v>8523</v>
      </c>
      <c r="U2791" t="s">
        <v>8565</v>
      </c>
    </row>
    <row r="2792" spans="1:21" x14ac:dyDescent="0.3">
      <c r="A2792" t="s">
        <v>8524</v>
      </c>
      <c r="B2792" t="s">
        <v>8525</v>
      </c>
      <c r="C2792" t="s">
        <v>20</v>
      </c>
      <c r="D2792" t="s">
        <v>21</v>
      </c>
      <c r="E2792" t="s">
        <v>22</v>
      </c>
      <c r="F2792" t="s">
        <v>29</v>
      </c>
      <c r="G2792" t="s">
        <v>24</v>
      </c>
      <c r="H2792">
        <v>30</v>
      </c>
      <c r="I2792">
        <v>4</v>
      </c>
      <c r="J2792">
        <v>7.5</v>
      </c>
      <c r="K2792" s="5">
        <f t="shared" si="86"/>
        <v>0</v>
      </c>
      <c r="L2792">
        <v>0</v>
      </c>
      <c r="M2792">
        <v>0</v>
      </c>
      <c r="N2792" s="7">
        <f t="shared" si="87"/>
        <v>0</v>
      </c>
      <c r="O2792">
        <v>2</v>
      </c>
      <c r="P2792">
        <v>2</v>
      </c>
      <c r="Q2792">
        <v>3</v>
      </c>
      <c r="R2792">
        <v>8</v>
      </c>
      <c r="S2792" t="s">
        <v>8495</v>
      </c>
      <c r="T2792" t="s">
        <v>8526</v>
      </c>
      <c r="U2792" t="s">
        <v>8565</v>
      </c>
    </row>
    <row r="2793" spans="1:21" x14ac:dyDescent="0.3">
      <c r="A2793" t="s">
        <v>8527</v>
      </c>
      <c r="B2793" t="s">
        <v>8528</v>
      </c>
      <c r="C2793" t="s">
        <v>20</v>
      </c>
      <c r="D2793" t="s">
        <v>21</v>
      </c>
      <c r="E2793" t="s">
        <v>22</v>
      </c>
      <c r="F2793" t="s">
        <v>29</v>
      </c>
      <c r="G2793" t="s">
        <v>24</v>
      </c>
      <c r="H2793">
        <v>321</v>
      </c>
      <c r="I2793">
        <v>14</v>
      </c>
      <c r="J2793">
        <v>22.9</v>
      </c>
      <c r="K2793" s="5">
        <f t="shared" si="86"/>
        <v>1</v>
      </c>
      <c r="L2793">
        <v>8</v>
      </c>
      <c r="M2793">
        <v>0</v>
      </c>
      <c r="N2793" s="7">
        <f t="shared" si="87"/>
        <v>0</v>
      </c>
      <c r="O2793">
        <v>4</v>
      </c>
      <c r="P2793">
        <v>2</v>
      </c>
      <c r="Q2793">
        <v>8</v>
      </c>
      <c r="R2793">
        <v>5</v>
      </c>
      <c r="S2793" t="s">
        <v>8495</v>
      </c>
      <c r="T2793" t="s">
        <v>8529</v>
      </c>
      <c r="U2793" t="s">
        <v>8565</v>
      </c>
    </row>
    <row r="2794" spans="1:21" x14ac:dyDescent="0.3">
      <c r="A2794" t="s">
        <v>8530</v>
      </c>
      <c r="B2794" t="s">
        <v>8531</v>
      </c>
      <c r="C2794" t="s">
        <v>20</v>
      </c>
      <c r="D2794" t="s">
        <v>213</v>
      </c>
      <c r="E2794" t="s">
        <v>22</v>
      </c>
      <c r="F2794" t="s">
        <v>29</v>
      </c>
      <c r="G2794" t="s">
        <v>24</v>
      </c>
      <c r="H2794">
        <v>42</v>
      </c>
      <c r="I2794">
        <v>6</v>
      </c>
      <c r="J2794">
        <v>7</v>
      </c>
      <c r="K2794" s="5">
        <f t="shared" si="86"/>
        <v>0</v>
      </c>
      <c r="L2794">
        <v>0</v>
      </c>
      <c r="M2794">
        <v>0</v>
      </c>
      <c r="N2794" s="7">
        <f t="shared" si="87"/>
        <v>0</v>
      </c>
      <c r="O2794">
        <v>5</v>
      </c>
      <c r="P2794">
        <v>1</v>
      </c>
      <c r="Q2794">
        <v>1</v>
      </c>
      <c r="R2794">
        <v>5</v>
      </c>
      <c r="S2794" t="s">
        <v>8495</v>
      </c>
      <c r="T2794" t="s">
        <v>8532</v>
      </c>
      <c r="U2794" t="s">
        <v>8565</v>
      </c>
    </row>
    <row r="2795" spans="1:21" x14ac:dyDescent="0.3">
      <c r="A2795" t="s">
        <v>8533</v>
      </c>
      <c r="B2795" t="s">
        <v>8534</v>
      </c>
      <c r="C2795" t="s">
        <v>20</v>
      </c>
      <c r="D2795" t="s">
        <v>21</v>
      </c>
      <c r="E2795" t="s">
        <v>37</v>
      </c>
      <c r="F2795" t="s">
        <v>38</v>
      </c>
      <c r="G2795" t="s">
        <v>173</v>
      </c>
      <c r="H2795">
        <v>962</v>
      </c>
      <c r="I2795">
        <v>44</v>
      </c>
      <c r="J2795">
        <v>21.9</v>
      </c>
      <c r="K2795" s="5">
        <f t="shared" si="86"/>
        <v>1</v>
      </c>
      <c r="L2795">
        <v>26</v>
      </c>
      <c r="M2795">
        <v>12</v>
      </c>
      <c r="N2795" s="7">
        <f t="shared" si="87"/>
        <v>0.31578947368421051</v>
      </c>
      <c r="O2795">
        <v>6</v>
      </c>
      <c r="P2795">
        <v>0</v>
      </c>
      <c r="Q2795">
        <v>31</v>
      </c>
      <c r="R2795">
        <v>13.5</v>
      </c>
      <c r="S2795" t="s">
        <v>8495</v>
      </c>
      <c r="T2795" t="s">
        <v>8535</v>
      </c>
      <c r="U2795" t="s">
        <v>8565</v>
      </c>
    </row>
    <row r="2796" spans="1:21" x14ac:dyDescent="0.3">
      <c r="A2796" t="s">
        <v>8536</v>
      </c>
      <c r="B2796" t="s">
        <v>8537</v>
      </c>
      <c r="C2796" t="s">
        <v>20</v>
      </c>
      <c r="D2796" t="s">
        <v>21</v>
      </c>
      <c r="E2796" t="s">
        <v>22</v>
      </c>
      <c r="F2796" t="s">
        <v>29</v>
      </c>
      <c r="G2796" t="s">
        <v>24</v>
      </c>
      <c r="H2796">
        <v>27</v>
      </c>
      <c r="I2796">
        <v>3</v>
      </c>
      <c r="J2796">
        <v>9</v>
      </c>
      <c r="K2796" s="5">
        <f t="shared" si="86"/>
        <v>0</v>
      </c>
      <c r="L2796">
        <v>0</v>
      </c>
      <c r="M2796">
        <v>0</v>
      </c>
      <c r="N2796" s="7">
        <f t="shared" si="87"/>
        <v>0</v>
      </c>
      <c r="O2796">
        <v>2</v>
      </c>
      <c r="P2796">
        <v>1</v>
      </c>
      <c r="Q2796">
        <v>1</v>
      </c>
      <c r="R2796">
        <v>2</v>
      </c>
      <c r="S2796" t="s">
        <v>8495</v>
      </c>
      <c r="T2796" t="s">
        <v>8538</v>
      </c>
      <c r="U2796" t="s">
        <v>8565</v>
      </c>
    </row>
    <row r="2797" spans="1:21" x14ac:dyDescent="0.3">
      <c r="A2797" t="s">
        <v>8539</v>
      </c>
      <c r="B2797" t="s">
        <v>8540</v>
      </c>
      <c r="C2797" t="s">
        <v>20</v>
      </c>
      <c r="D2797" t="s">
        <v>21</v>
      </c>
      <c r="E2797" t="s">
        <v>22</v>
      </c>
      <c r="F2797" t="s">
        <v>29</v>
      </c>
      <c r="G2797" t="s">
        <v>24</v>
      </c>
      <c r="H2797">
        <v>65</v>
      </c>
      <c r="I2797">
        <v>6</v>
      </c>
      <c r="J2797">
        <v>10.8</v>
      </c>
      <c r="K2797" s="5">
        <f t="shared" si="86"/>
        <v>0</v>
      </c>
      <c r="L2797">
        <v>0</v>
      </c>
      <c r="M2797">
        <v>0</v>
      </c>
      <c r="N2797" s="7">
        <f t="shared" si="87"/>
        <v>0</v>
      </c>
      <c r="O2797">
        <v>1</v>
      </c>
      <c r="P2797">
        <v>5</v>
      </c>
      <c r="Q2797">
        <v>1</v>
      </c>
      <c r="R2797">
        <v>7</v>
      </c>
      <c r="S2797" t="s">
        <v>8495</v>
      </c>
      <c r="T2797" t="s">
        <v>8541</v>
      </c>
      <c r="U2797" t="s">
        <v>8565</v>
      </c>
    </row>
    <row r="2798" spans="1:21" x14ac:dyDescent="0.3">
      <c r="A2798" t="s">
        <v>8542</v>
      </c>
      <c r="B2798" t="s">
        <v>8543</v>
      </c>
      <c r="C2798" t="s">
        <v>20</v>
      </c>
      <c r="D2798" t="s">
        <v>42</v>
      </c>
      <c r="E2798" t="s">
        <v>49</v>
      </c>
      <c r="F2798" t="s">
        <v>23</v>
      </c>
      <c r="G2798" t="s">
        <v>24</v>
      </c>
      <c r="H2798">
        <v>212</v>
      </c>
      <c r="I2798">
        <v>14</v>
      </c>
      <c r="J2798">
        <v>15.1</v>
      </c>
      <c r="K2798" s="5">
        <f t="shared" si="86"/>
        <v>1</v>
      </c>
      <c r="L2798">
        <v>9</v>
      </c>
      <c r="M2798">
        <v>2</v>
      </c>
      <c r="N2798" s="7">
        <f t="shared" si="87"/>
        <v>0.18181818181818182</v>
      </c>
      <c r="O2798">
        <v>1</v>
      </c>
      <c r="P2798">
        <v>2</v>
      </c>
      <c r="Q2798">
        <v>18</v>
      </c>
      <c r="R2798">
        <v>14</v>
      </c>
      <c r="S2798" t="s">
        <v>8495</v>
      </c>
      <c r="T2798" t="s">
        <v>8544</v>
      </c>
      <c r="U2798" t="s">
        <v>8565</v>
      </c>
    </row>
    <row r="2799" spans="1:21" x14ac:dyDescent="0.3">
      <c r="A2799" t="s">
        <v>8545</v>
      </c>
      <c r="B2799" t="s">
        <v>8546</v>
      </c>
      <c r="C2799" t="s">
        <v>20</v>
      </c>
      <c r="D2799" t="s">
        <v>21</v>
      </c>
      <c r="E2799" t="s">
        <v>22</v>
      </c>
      <c r="F2799" t="s">
        <v>29</v>
      </c>
      <c r="G2799" t="s">
        <v>24</v>
      </c>
      <c r="H2799">
        <v>427</v>
      </c>
      <c r="I2799">
        <v>12</v>
      </c>
      <c r="J2799">
        <v>35.6</v>
      </c>
      <c r="K2799" s="5">
        <f t="shared" si="86"/>
        <v>1</v>
      </c>
      <c r="L2799">
        <v>10</v>
      </c>
      <c r="M2799">
        <v>2</v>
      </c>
      <c r="N2799" s="7">
        <f t="shared" si="87"/>
        <v>0.16666666666666666</v>
      </c>
      <c r="O2799">
        <v>0</v>
      </c>
      <c r="P2799">
        <v>0</v>
      </c>
      <c r="Q2799">
        <v>8</v>
      </c>
      <c r="R2799">
        <v>4</v>
      </c>
      <c r="S2799" t="s">
        <v>8495</v>
      </c>
      <c r="T2799" t="s">
        <v>8547</v>
      </c>
      <c r="U2799" t="s">
        <v>8565</v>
      </c>
    </row>
    <row r="2800" spans="1:21" x14ac:dyDescent="0.3">
      <c r="A2800" t="s">
        <v>8548</v>
      </c>
      <c r="B2800" t="s">
        <v>8549</v>
      </c>
      <c r="C2800" t="s">
        <v>20</v>
      </c>
      <c r="D2800" t="s">
        <v>21</v>
      </c>
      <c r="E2800" t="s">
        <v>22</v>
      </c>
      <c r="F2800" t="s">
        <v>29</v>
      </c>
      <c r="G2800" t="s">
        <v>24</v>
      </c>
      <c r="H2800">
        <v>173</v>
      </c>
      <c r="I2800">
        <v>8</v>
      </c>
      <c r="J2800">
        <v>21.6</v>
      </c>
      <c r="K2800" s="5">
        <f t="shared" si="86"/>
        <v>1</v>
      </c>
      <c r="L2800">
        <v>7</v>
      </c>
      <c r="M2800">
        <v>0</v>
      </c>
      <c r="N2800" s="7">
        <f t="shared" si="87"/>
        <v>0</v>
      </c>
      <c r="O2800">
        <v>0</v>
      </c>
      <c r="P2800">
        <v>1</v>
      </c>
      <c r="Q2800">
        <v>4</v>
      </c>
      <c r="R2800">
        <v>3</v>
      </c>
      <c r="S2800" t="s">
        <v>8495</v>
      </c>
      <c r="T2800" t="s">
        <v>8550</v>
      </c>
      <c r="U2800" t="s">
        <v>8565</v>
      </c>
    </row>
    <row r="2801" spans="1:21" x14ac:dyDescent="0.3">
      <c r="A2801" t="s">
        <v>8551</v>
      </c>
      <c r="B2801" t="s">
        <v>8552</v>
      </c>
      <c r="C2801" t="s">
        <v>20</v>
      </c>
      <c r="D2801" t="s">
        <v>21</v>
      </c>
      <c r="E2801" t="s">
        <v>22</v>
      </c>
      <c r="F2801" t="s">
        <v>23</v>
      </c>
      <c r="G2801" t="s">
        <v>24</v>
      </c>
      <c r="H2801">
        <v>179</v>
      </c>
      <c r="I2801">
        <v>15</v>
      </c>
      <c r="J2801">
        <v>11.9</v>
      </c>
      <c r="K2801" s="5">
        <f t="shared" si="86"/>
        <v>0</v>
      </c>
      <c r="L2801">
        <v>8</v>
      </c>
      <c r="M2801">
        <v>3</v>
      </c>
      <c r="N2801" s="7">
        <f t="shared" si="87"/>
        <v>0.27272727272727271</v>
      </c>
      <c r="O2801">
        <v>3</v>
      </c>
      <c r="P2801">
        <v>1</v>
      </c>
      <c r="Q2801">
        <v>12</v>
      </c>
      <c r="R2801">
        <v>9</v>
      </c>
      <c r="S2801" t="s">
        <v>8495</v>
      </c>
      <c r="T2801" t="s">
        <v>8553</v>
      </c>
      <c r="U2801" t="s">
        <v>8565</v>
      </c>
    </row>
    <row r="2802" spans="1:21" x14ac:dyDescent="0.3">
      <c r="A2802" t="s">
        <v>8554</v>
      </c>
      <c r="B2802" t="s">
        <v>8555</v>
      </c>
      <c r="C2802" t="s">
        <v>20</v>
      </c>
      <c r="D2802" t="s">
        <v>21</v>
      </c>
      <c r="E2802" t="s">
        <v>37</v>
      </c>
      <c r="F2802" t="s">
        <v>23</v>
      </c>
      <c r="G2802" t="s">
        <v>24</v>
      </c>
      <c r="H2802">
        <v>159</v>
      </c>
      <c r="I2802">
        <v>11</v>
      </c>
      <c r="J2802">
        <v>14.5</v>
      </c>
      <c r="K2802" s="5">
        <f t="shared" si="86"/>
        <v>0</v>
      </c>
      <c r="L2802">
        <v>2</v>
      </c>
      <c r="M2802">
        <v>6</v>
      </c>
      <c r="N2802" s="7">
        <f t="shared" si="87"/>
        <v>0.75</v>
      </c>
      <c r="O2802">
        <v>3</v>
      </c>
      <c r="P2802">
        <v>0</v>
      </c>
      <c r="Q2802">
        <v>10</v>
      </c>
      <c r="R2802">
        <v>4</v>
      </c>
      <c r="S2802" t="s">
        <v>8495</v>
      </c>
      <c r="T2802" t="s">
        <v>8556</v>
      </c>
      <c r="U2802" t="s">
        <v>8565</v>
      </c>
    </row>
    <row r="2803" spans="1:21" x14ac:dyDescent="0.3">
      <c r="A2803" t="s">
        <v>8557</v>
      </c>
      <c r="B2803" t="s">
        <v>8558</v>
      </c>
      <c r="C2803" t="s">
        <v>20</v>
      </c>
      <c r="D2803" t="s">
        <v>33</v>
      </c>
      <c r="E2803" t="s">
        <v>22</v>
      </c>
      <c r="F2803" t="s">
        <v>38</v>
      </c>
      <c r="G2803" t="s">
        <v>173</v>
      </c>
      <c r="H2803">
        <v>720</v>
      </c>
      <c r="I2803">
        <v>24</v>
      </c>
      <c r="J2803">
        <v>30</v>
      </c>
      <c r="K2803" s="5">
        <f t="shared" si="86"/>
        <v>1</v>
      </c>
      <c r="L2803">
        <v>11</v>
      </c>
      <c r="M2803">
        <v>3</v>
      </c>
      <c r="N2803" s="7">
        <f t="shared" si="87"/>
        <v>0.21428571428571427</v>
      </c>
      <c r="O2803">
        <v>7</v>
      </c>
      <c r="P2803">
        <v>3</v>
      </c>
      <c r="Q2803">
        <v>10</v>
      </c>
      <c r="R2803">
        <v>18</v>
      </c>
      <c r="S2803" t="s">
        <v>8495</v>
      </c>
      <c r="T2803" t="s">
        <v>8559</v>
      </c>
      <c r="U2803" t="s">
        <v>8565</v>
      </c>
    </row>
    <row r="2804" spans="1:21" x14ac:dyDescent="0.3">
      <c r="A2804" t="s">
        <v>8560</v>
      </c>
      <c r="B2804" t="s">
        <v>8561</v>
      </c>
      <c r="C2804" t="s">
        <v>20</v>
      </c>
      <c r="D2804" t="s">
        <v>21</v>
      </c>
      <c r="E2804" t="s">
        <v>22</v>
      </c>
      <c r="F2804" t="s">
        <v>29</v>
      </c>
      <c r="G2804" t="s">
        <v>24</v>
      </c>
      <c r="H2804">
        <v>15</v>
      </c>
      <c r="I2804">
        <v>4</v>
      </c>
      <c r="J2804">
        <v>3.8</v>
      </c>
      <c r="K2804" s="5">
        <f t="shared" si="86"/>
        <v>0</v>
      </c>
      <c r="L2804">
        <v>0</v>
      </c>
      <c r="M2804">
        <v>0</v>
      </c>
      <c r="N2804" s="7">
        <f t="shared" si="87"/>
        <v>0</v>
      </c>
      <c r="O2804">
        <v>2</v>
      </c>
      <c r="P2804">
        <v>2</v>
      </c>
      <c r="Q2804">
        <v>1</v>
      </c>
      <c r="R2804">
        <v>1</v>
      </c>
      <c r="S2804" t="s">
        <v>8495</v>
      </c>
      <c r="T2804" t="s">
        <v>8562</v>
      </c>
      <c r="U2804" t="s">
        <v>8565</v>
      </c>
    </row>
    <row r="2805" spans="1:21" x14ac:dyDescent="0.3">
      <c r="A2805" t="s">
        <v>8563</v>
      </c>
      <c r="B2805" t="s">
        <v>8564</v>
      </c>
      <c r="C2805" t="s">
        <v>99</v>
      </c>
      <c r="D2805" t="s">
        <v>125</v>
      </c>
      <c r="E2805" t="s">
        <v>22</v>
      </c>
      <c r="F2805" t="s">
        <v>23</v>
      </c>
      <c r="G2805" t="s">
        <v>24</v>
      </c>
      <c r="H2805">
        <v>64</v>
      </c>
      <c r="I2805">
        <v>12</v>
      </c>
      <c r="J2805">
        <v>5.3</v>
      </c>
      <c r="K2805" s="5">
        <f t="shared" si="86"/>
        <v>0</v>
      </c>
      <c r="L2805">
        <v>0</v>
      </c>
      <c r="M2805">
        <v>0</v>
      </c>
      <c r="N2805" s="7">
        <f t="shared" si="87"/>
        <v>0</v>
      </c>
      <c r="O2805">
        <v>0</v>
      </c>
      <c r="P2805">
        <v>0</v>
      </c>
      <c r="Q2805">
        <v>12</v>
      </c>
      <c r="R2805">
        <v>8</v>
      </c>
      <c r="S2805" t="s">
        <v>8565</v>
      </c>
      <c r="T2805" t="s">
        <v>8566</v>
      </c>
      <c r="U2805" t="s">
        <v>8565</v>
      </c>
    </row>
    <row r="2806" spans="1:21" x14ac:dyDescent="0.3">
      <c r="A2806" t="s">
        <v>8567</v>
      </c>
      <c r="B2806" t="s">
        <v>8568</v>
      </c>
      <c r="C2806" t="s">
        <v>20</v>
      </c>
      <c r="D2806" t="s">
        <v>21</v>
      </c>
      <c r="E2806" t="s">
        <v>22</v>
      </c>
      <c r="F2806" t="s">
        <v>23</v>
      </c>
      <c r="G2806" t="s">
        <v>24</v>
      </c>
      <c r="H2806">
        <v>590</v>
      </c>
      <c r="I2806">
        <v>23</v>
      </c>
      <c r="J2806">
        <v>25.7</v>
      </c>
      <c r="K2806" s="5">
        <f t="shared" si="86"/>
        <v>1</v>
      </c>
      <c r="L2806">
        <v>15</v>
      </c>
      <c r="M2806">
        <v>4</v>
      </c>
      <c r="N2806" s="7">
        <f t="shared" si="87"/>
        <v>0.21052631578947367</v>
      </c>
      <c r="O2806">
        <v>2</v>
      </c>
      <c r="P2806">
        <v>2</v>
      </c>
      <c r="Q2806">
        <v>15</v>
      </c>
      <c r="R2806">
        <v>9.39</v>
      </c>
      <c r="S2806" t="s">
        <v>8565</v>
      </c>
      <c r="T2806" t="s">
        <v>8569</v>
      </c>
      <c r="U2806" t="s">
        <v>8565</v>
      </c>
    </row>
    <row r="2807" spans="1:21" x14ac:dyDescent="0.3">
      <c r="A2807" t="s">
        <v>8570</v>
      </c>
      <c r="B2807" t="s">
        <v>8571</v>
      </c>
      <c r="C2807" t="s">
        <v>20</v>
      </c>
      <c r="D2807" t="s">
        <v>213</v>
      </c>
      <c r="E2807" t="s">
        <v>22</v>
      </c>
      <c r="F2807" t="s">
        <v>29</v>
      </c>
      <c r="G2807" t="s">
        <v>24</v>
      </c>
      <c r="H2807">
        <v>50</v>
      </c>
      <c r="I2807">
        <v>9</v>
      </c>
      <c r="J2807">
        <v>5.6</v>
      </c>
      <c r="K2807" s="5">
        <f t="shared" si="86"/>
        <v>0</v>
      </c>
      <c r="L2807">
        <v>0</v>
      </c>
      <c r="M2807">
        <v>0</v>
      </c>
      <c r="N2807" s="7">
        <f t="shared" si="87"/>
        <v>0</v>
      </c>
      <c r="O2807">
        <v>6</v>
      </c>
      <c r="P2807">
        <v>3</v>
      </c>
      <c r="Q2807">
        <v>1</v>
      </c>
      <c r="R2807">
        <v>4</v>
      </c>
      <c r="S2807" t="s">
        <v>8565</v>
      </c>
      <c r="T2807" t="s">
        <v>8572</v>
      </c>
      <c r="U2807" t="s">
        <v>8565</v>
      </c>
    </row>
    <row r="2808" spans="1:21" x14ac:dyDescent="0.3">
      <c r="A2808" t="s">
        <v>8573</v>
      </c>
      <c r="B2808" t="s">
        <v>8574</v>
      </c>
      <c r="C2808" t="s">
        <v>20</v>
      </c>
      <c r="D2808" t="s">
        <v>33</v>
      </c>
      <c r="E2808" t="s">
        <v>22</v>
      </c>
      <c r="F2808" t="s">
        <v>29</v>
      </c>
      <c r="G2808" t="s">
        <v>24</v>
      </c>
      <c r="H2808">
        <v>258</v>
      </c>
      <c r="I2808">
        <v>17</v>
      </c>
      <c r="J2808">
        <v>15.2</v>
      </c>
      <c r="K2808" s="5">
        <f t="shared" si="86"/>
        <v>1</v>
      </c>
      <c r="L2808">
        <v>9</v>
      </c>
      <c r="M2808">
        <v>5</v>
      </c>
      <c r="N2808" s="7">
        <f t="shared" si="87"/>
        <v>0.35714285714285715</v>
      </c>
      <c r="O2808">
        <v>2</v>
      </c>
      <c r="P2808">
        <v>1</v>
      </c>
      <c r="Q2808">
        <v>11</v>
      </c>
      <c r="R2808">
        <v>4.5999999999999996</v>
      </c>
      <c r="S2808" t="s">
        <v>8565</v>
      </c>
      <c r="T2808" t="s">
        <v>8575</v>
      </c>
      <c r="U2808" t="s">
        <v>8565</v>
      </c>
    </row>
    <row r="2809" spans="1:21" x14ac:dyDescent="0.3">
      <c r="A2809" t="s">
        <v>8576</v>
      </c>
      <c r="B2809" t="s">
        <v>8577</v>
      </c>
      <c r="C2809" t="s">
        <v>20</v>
      </c>
      <c r="D2809" t="s">
        <v>42</v>
      </c>
      <c r="E2809" t="s">
        <v>22</v>
      </c>
      <c r="F2809" t="s">
        <v>29</v>
      </c>
      <c r="G2809" t="s">
        <v>24</v>
      </c>
      <c r="H2809">
        <v>29</v>
      </c>
      <c r="I2809">
        <v>6</v>
      </c>
      <c r="J2809">
        <v>4.8</v>
      </c>
      <c r="K2809" s="5">
        <f t="shared" si="86"/>
        <v>0</v>
      </c>
      <c r="L2809">
        <v>0</v>
      </c>
      <c r="M2809">
        <v>0</v>
      </c>
      <c r="N2809" s="7">
        <f t="shared" si="87"/>
        <v>0</v>
      </c>
      <c r="O2809">
        <v>5</v>
      </c>
      <c r="P2809">
        <v>1</v>
      </c>
      <c r="Q2809">
        <v>1</v>
      </c>
      <c r="R2809">
        <v>5</v>
      </c>
      <c r="S2809" t="s">
        <v>8565</v>
      </c>
      <c r="T2809" t="s">
        <v>8578</v>
      </c>
      <c r="U2809" t="s">
        <v>8565</v>
      </c>
    </row>
    <row r="2810" spans="1:21" x14ac:dyDescent="0.3">
      <c r="A2810" t="s">
        <v>8579</v>
      </c>
      <c r="B2810" t="s">
        <v>8580</v>
      </c>
      <c r="C2810" t="s">
        <v>20</v>
      </c>
      <c r="D2810" t="s">
        <v>42</v>
      </c>
      <c r="E2810" t="s">
        <v>22</v>
      </c>
      <c r="F2810" t="s">
        <v>29</v>
      </c>
      <c r="G2810" t="s">
        <v>24</v>
      </c>
      <c r="H2810">
        <v>44</v>
      </c>
      <c r="I2810">
        <v>4</v>
      </c>
      <c r="J2810">
        <v>11</v>
      </c>
      <c r="K2810" s="5">
        <f t="shared" si="86"/>
        <v>0</v>
      </c>
      <c r="L2810">
        <v>0</v>
      </c>
      <c r="M2810">
        <v>0</v>
      </c>
      <c r="N2810" s="7">
        <f t="shared" si="87"/>
        <v>0</v>
      </c>
      <c r="O2810">
        <v>3</v>
      </c>
      <c r="P2810">
        <v>1</v>
      </c>
      <c r="Q2810">
        <v>2</v>
      </c>
      <c r="R2810">
        <v>2.4</v>
      </c>
      <c r="S2810" t="s">
        <v>8565</v>
      </c>
      <c r="T2810" t="s">
        <v>8581</v>
      </c>
      <c r="U2810" t="s">
        <v>8565</v>
      </c>
    </row>
    <row r="2811" spans="1:21" x14ac:dyDescent="0.3">
      <c r="A2811" t="s">
        <v>8582</v>
      </c>
      <c r="B2811" t="s">
        <v>8583</v>
      </c>
      <c r="C2811" t="s">
        <v>99</v>
      </c>
      <c r="D2811" t="s">
        <v>125</v>
      </c>
      <c r="E2811" t="s">
        <v>22</v>
      </c>
      <c r="F2811" t="s">
        <v>23</v>
      </c>
      <c r="G2811" t="s">
        <v>24</v>
      </c>
      <c r="H2811">
        <v>134</v>
      </c>
      <c r="I2811">
        <v>14</v>
      </c>
      <c r="J2811">
        <v>9.6</v>
      </c>
      <c r="K2811" s="5">
        <f t="shared" si="86"/>
        <v>0</v>
      </c>
      <c r="L2811">
        <v>0</v>
      </c>
      <c r="M2811">
        <v>0</v>
      </c>
      <c r="N2811" s="7">
        <f t="shared" si="87"/>
        <v>0</v>
      </c>
      <c r="O2811">
        <v>10</v>
      </c>
      <c r="P2811">
        <v>4</v>
      </c>
      <c r="Q2811">
        <v>11</v>
      </c>
      <c r="R2811">
        <v>10</v>
      </c>
      <c r="S2811" t="s">
        <v>8565</v>
      </c>
      <c r="T2811" t="s">
        <v>8584</v>
      </c>
      <c r="U2811" t="s">
        <v>8565</v>
      </c>
    </row>
    <row r="2812" spans="1:21" x14ac:dyDescent="0.3">
      <c r="A2812" t="s">
        <v>8585</v>
      </c>
      <c r="B2812" t="s">
        <v>8586</v>
      </c>
      <c r="C2812" t="s">
        <v>20</v>
      </c>
      <c r="D2812" t="s">
        <v>21</v>
      </c>
      <c r="E2812" t="s">
        <v>37</v>
      </c>
      <c r="F2812" t="s">
        <v>38</v>
      </c>
      <c r="G2812" t="s">
        <v>24</v>
      </c>
      <c r="H2812">
        <v>305</v>
      </c>
      <c r="I2812">
        <v>21</v>
      </c>
      <c r="J2812">
        <v>14.5</v>
      </c>
      <c r="K2812" s="5">
        <f t="shared" si="86"/>
        <v>0</v>
      </c>
      <c r="L2812">
        <v>11</v>
      </c>
      <c r="M2812">
        <v>6</v>
      </c>
      <c r="N2812" s="7">
        <f t="shared" si="87"/>
        <v>0.35294117647058826</v>
      </c>
      <c r="O2812">
        <v>1</v>
      </c>
      <c r="P2812">
        <v>3</v>
      </c>
      <c r="Q2812">
        <v>19</v>
      </c>
      <c r="R2812">
        <v>14.73</v>
      </c>
      <c r="S2812" t="s">
        <v>8565</v>
      </c>
      <c r="T2812" t="s">
        <v>8587</v>
      </c>
      <c r="U2812" t="s">
        <v>8565</v>
      </c>
    </row>
    <row r="2813" spans="1:21" x14ac:dyDescent="0.3">
      <c r="A2813" t="s">
        <v>8588</v>
      </c>
      <c r="B2813" t="s">
        <v>8589</v>
      </c>
      <c r="C2813" t="s">
        <v>20</v>
      </c>
      <c r="D2813" t="s">
        <v>21</v>
      </c>
      <c r="E2813" t="s">
        <v>22</v>
      </c>
      <c r="F2813" t="s">
        <v>29</v>
      </c>
      <c r="G2813" t="s">
        <v>24</v>
      </c>
      <c r="H2813">
        <v>231</v>
      </c>
      <c r="I2813">
        <v>14</v>
      </c>
      <c r="J2813">
        <v>16.5</v>
      </c>
      <c r="K2813" s="5">
        <f t="shared" si="86"/>
        <v>1</v>
      </c>
      <c r="L2813">
        <v>3</v>
      </c>
      <c r="M2813">
        <v>2</v>
      </c>
      <c r="N2813" s="7">
        <f t="shared" si="87"/>
        <v>0.4</v>
      </c>
      <c r="O2813">
        <v>6</v>
      </c>
      <c r="P2813">
        <v>3</v>
      </c>
      <c r="Q2813">
        <v>4</v>
      </c>
      <c r="R2813">
        <v>2</v>
      </c>
      <c r="S2813" t="s">
        <v>8565</v>
      </c>
      <c r="T2813" t="s">
        <v>8590</v>
      </c>
      <c r="U2813" t="s">
        <v>8565</v>
      </c>
    </row>
    <row r="2814" spans="1:21" x14ac:dyDescent="0.3">
      <c r="A2814" t="s">
        <v>8591</v>
      </c>
      <c r="B2814" t="s">
        <v>8592</v>
      </c>
      <c r="C2814" t="s">
        <v>20</v>
      </c>
      <c r="D2814" t="s">
        <v>21</v>
      </c>
      <c r="E2814" t="s">
        <v>22</v>
      </c>
      <c r="F2814" t="s">
        <v>29</v>
      </c>
      <c r="G2814" t="s">
        <v>24</v>
      </c>
      <c r="H2814">
        <v>105</v>
      </c>
      <c r="I2814">
        <v>7</v>
      </c>
      <c r="J2814">
        <v>15</v>
      </c>
      <c r="K2814" s="5">
        <f t="shared" si="86"/>
        <v>0</v>
      </c>
      <c r="L2814">
        <v>2</v>
      </c>
      <c r="M2814">
        <v>2</v>
      </c>
      <c r="N2814" s="7">
        <f t="shared" si="87"/>
        <v>0.5</v>
      </c>
      <c r="O2814">
        <v>3</v>
      </c>
      <c r="P2814">
        <v>0</v>
      </c>
      <c r="Q2814">
        <v>5</v>
      </c>
      <c r="R2814">
        <v>3</v>
      </c>
      <c r="S2814" t="s">
        <v>8565</v>
      </c>
      <c r="T2814" t="s">
        <v>8593</v>
      </c>
      <c r="U2814" t="s">
        <v>8565</v>
      </c>
    </row>
    <row r="2815" spans="1:21" x14ac:dyDescent="0.3">
      <c r="A2815" t="s">
        <v>8594</v>
      </c>
      <c r="B2815" t="s">
        <v>8595</v>
      </c>
      <c r="C2815" t="s">
        <v>20</v>
      </c>
      <c r="D2815" t="s">
        <v>42</v>
      </c>
      <c r="E2815" t="s">
        <v>22</v>
      </c>
      <c r="F2815" t="s">
        <v>29</v>
      </c>
      <c r="G2815" t="s">
        <v>24</v>
      </c>
      <c r="H2815">
        <v>108</v>
      </c>
      <c r="I2815">
        <v>6</v>
      </c>
      <c r="J2815">
        <v>18</v>
      </c>
      <c r="K2815" s="5">
        <f t="shared" si="86"/>
        <v>1</v>
      </c>
      <c r="L2815">
        <v>1</v>
      </c>
      <c r="M2815">
        <v>0</v>
      </c>
      <c r="N2815" s="7">
        <f t="shared" si="87"/>
        <v>0</v>
      </c>
      <c r="O2815">
        <v>4</v>
      </c>
      <c r="P2815">
        <v>1</v>
      </c>
      <c r="Q2815">
        <v>3</v>
      </c>
      <c r="R2815">
        <v>0.5</v>
      </c>
      <c r="S2815" t="s">
        <v>8565</v>
      </c>
      <c r="T2815" t="s">
        <v>8596</v>
      </c>
      <c r="U2815" t="s">
        <v>8565</v>
      </c>
    </row>
    <row r="2816" spans="1:21" x14ac:dyDescent="0.3">
      <c r="A2816" t="s">
        <v>8597</v>
      </c>
      <c r="B2816" t="s">
        <v>8598</v>
      </c>
      <c r="C2816" t="s">
        <v>20</v>
      </c>
      <c r="D2816" t="s">
        <v>21</v>
      </c>
      <c r="E2816" t="s">
        <v>22</v>
      </c>
      <c r="F2816" t="s">
        <v>29</v>
      </c>
      <c r="G2816" t="s">
        <v>24</v>
      </c>
      <c r="H2816">
        <v>242</v>
      </c>
      <c r="I2816">
        <v>16</v>
      </c>
      <c r="J2816">
        <v>15.1</v>
      </c>
      <c r="K2816" s="5">
        <f t="shared" si="86"/>
        <v>1</v>
      </c>
      <c r="L2816">
        <v>8</v>
      </c>
      <c r="M2816">
        <v>3</v>
      </c>
      <c r="N2816" s="7">
        <f t="shared" si="87"/>
        <v>0.27272727272727271</v>
      </c>
      <c r="O2816">
        <v>3</v>
      </c>
      <c r="P2816">
        <v>2</v>
      </c>
      <c r="Q2816">
        <v>10</v>
      </c>
      <c r="R2816">
        <v>1</v>
      </c>
      <c r="S2816" t="s">
        <v>8565</v>
      </c>
      <c r="T2816" t="s">
        <v>8599</v>
      </c>
      <c r="U2816" t="s">
        <v>8565</v>
      </c>
    </row>
    <row r="2817" spans="1:21" x14ac:dyDescent="0.3">
      <c r="A2817" t="s">
        <v>8600</v>
      </c>
      <c r="B2817" t="s">
        <v>8601</v>
      </c>
      <c r="C2817" t="s">
        <v>20</v>
      </c>
      <c r="D2817" t="s">
        <v>21</v>
      </c>
      <c r="E2817" t="s">
        <v>22</v>
      </c>
      <c r="F2817" t="s">
        <v>29</v>
      </c>
      <c r="G2817" t="s">
        <v>24</v>
      </c>
      <c r="H2817">
        <v>195</v>
      </c>
      <c r="I2817">
        <v>11</v>
      </c>
      <c r="J2817">
        <v>17.7</v>
      </c>
      <c r="K2817" s="5">
        <f t="shared" si="86"/>
        <v>1</v>
      </c>
      <c r="L2817">
        <v>6</v>
      </c>
      <c r="M2817">
        <v>0</v>
      </c>
      <c r="N2817" s="7">
        <f t="shared" si="87"/>
        <v>0</v>
      </c>
      <c r="O2817">
        <v>3</v>
      </c>
      <c r="P2817">
        <v>2</v>
      </c>
      <c r="Q2817">
        <v>7</v>
      </c>
      <c r="R2817">
        <v>3</v>
      </c>
      <c r="S2817" t="s">
        <v>8565</v>
      </c>
      <c r="T2817" t="s">
        <v>8602</v>
      </c>
      <c r="U2817" t="s">
        <v>8565</v>
      </c>
    </row>
    <row r="2818" spans="1:21" x14ac:dyDescent="0.3">
      <c r="A2818" t="s">
        <v>8603</v>
      </c>
      <c r="B2818" t="s">
        <v>8604</v>
      </c>
      <c r="C2818" t="s">
        <v>20</v>
      </c>
      <c r="D2818" t="s">
        <v>21</v>
      </c>
      <c r="E2818" t="s">
        <v>37</v>
      </c>
      <c r="F2818" t="s">
        <v>38</v>
      </c>
      <c r="G2818" t="s">
        <v>24</v>
      </c>
      <c r="H2818">
        <v>650</v>
      </c>
      <c r="I2818">
        <v>30</v>
      </c>
      <c r="J2818">
        <v>21.7</v>
      </c>
      <c r="K2818" s="5">
        <f t="shared" si="86"/>
        <v>1</v>
      </c>
      <c r="L2818">
        <v>11</v>
      </c>
      <c r="M2818">
        <v>11</v>
      </c>
      <c r="N2818" s="7">
        <f t="shared" si="87"/>
        <v>0.5</v>
      </c>
      <c r="O2818">
        <v>5</v>
      </c>
      <c r="P2818">
        <v>3</v>
      </c>
      <c r="Q2818">
        <v>26</v>
      </c>
      <c r="R2818">
        <v>11</v>
      </c>
      <c r="S2818" t="s">
        <v>8565</v>
      </c>
      <c r="T2818" t="s">
        <v>8605</v>
      </c>
      <c r="U2818" t="s">
        <v>8565</v>
      </c>
    </row>
    <row r="2819" spans="1:21" x14ac:dyDescent="0.3">
      <c r="A2819" t="s">
        <v>8606</v>
      </c>
      <c r="B2819" t="s">
        <v>8607</v>
      </c>
      <c r="C2819" t="s">
        <v>20</v>
      </c>
      <c r="D2819" t="s">
        <v>213</v>
      </c>
      <c r="E2819" t="s">
        <v>22</v>
      </c>
      <c r="F2819" t="s">
        <v>29</v>
      </c>
      <c r="G2819" t="s">
        <v>24</v>
      </c>
      <c r="H2819">
        <v>366</v>
      </c>
      <c r="I2819">
        <v>13</v>
      </c>
      <c r="J2819">
        <v>28.2</v>
      </c>
      <c r="K2819" s="5">
        <f t="shared" ref="K2819:K2882" si="88">IF(J2819&gt;15, 1, 0)</f>
        <v>1</v>
      </c>
      <c r="L2819">
        <v>7</v>
      </c>
      <c r="M2819">
        <v>3</v>
      </c>
      <c r="N2819" s="7">
        <f t="shared" ref="N2819:N2882" si="89">IFERROR(M2819/(M2819+L2819), 0)</f>
        <v>0.3</v>
      </c>
      <c r="O2819">
        <v>2</v>
      </c>
      <c r="P2819">
        <v>1</v>
      </c>
      <c r="Q2819">
        <v>11</v>
      </c>
      <c r="R2819">
        <v>2</v>
      </c>
      <c r="S2819" t="s">
        <v>8565</v>
      </c>
      <c r="T2819" t="s">
        <v>8608</v>
      </c>
      <c r="U2819" t="s">
        <v>8565</v>
      </c>
    </row>
    <row r="2820" spans="1:21" x14ac:dyDescent="0.3">
      <c r="A2820" t="s">
        <v>8609</v>
      </c>
      <c r="B2820" t="s">
        <v>8610</v>
      </c>
      <c r="C2820" t="s">
        <v>20</v>
      </c>
      <c r="D2820" t="s">
        <v>42</v>
      </c>
      <c r="E2820" t="s">
        <v>49</v>
      </c>
      <c r="F2820" t="s">
        <v>38</v>
      </c>
      <c r="G2820" t="s">
        <v>24</v>
      </c>
      <c r="H2820">
        <v>394</v>
      </c>
      <c r="I2820">
        <v>17</v>
      </c>
      <c r="J2820">
        <v>23.2</v>
      </c>
      <c r="K2820" s="5">
        <f t="shared" si="88"/>
        <v>1</v>
      </c>
      <c r="L2820">
        <v>10</v>
      </c>
      <c r="M2820">
        <v>7</v>
      </c>
      <c r="N2820" s="7">
        <f t="shared" si="89"/>
        <v>0.41176470588235292</v>
      </c>
      <c r="O2820">
        <v>0</v>
      </c>
      <c r="P2820">
        <v>0</v>
      </c>
      <c r="Q2820">
        <v>15</v>
      </c>
      <c r="R2820">
        <v>45</v>
      </c>
      <c r="S2820" t="s">
        <v>8611</v>
      </c>
      <c r="T2820" t="s">
        <v>8612</v>
      </c>
      <c r="U2820" t="s">
        <v>14795</v>
      </c>
    </row>
    <row r="2821" spans="1:21" x14ac:dyDescent="0.3">
      <c r="A2821" t="s">
        <v>8613</v>
      </c>
      <c r="B2821" t="s">
        <v>8614</v>
      </c>
      <c r="C2821" t="s">
        <v>20</v>
      </c>
      <c r="D2821" t="s">
        <v>21</v>
      </c>
      <c r="E2821" t="s">
        <v>22</v>
      </c>
      <c r="F2821" t="s">
        <v>29</v>
      </c>
      <c r="G2821" t="s">
        <v>24</v>
      </c>
      <c r="H2821">
        <v>182</v>
      </c>
      <c r="I2821">
        <v>17</v>
      </c>
      <c r="J2821">
        <v>10.7</v>
      </c>
      <c r="K2821" s="5">
        <f t="shared" si="88"/>
        <v>0</v>
      </c>
      <c r="L2821">
        <v>12</v>
      </c>
      <c r="M2821">
        <v>2</v>
      </c>
      <c r="N2821" s="7">
        <f t="shared" si="89"/>
        <v>0.14285714285714285</v>
      </c>
      <c r="O2821">
        <v>1</v>
      </c>
      <c r="P2821">
        <v>2</v>
      </c>
      <c r="Q2821">
        <v>9</v>
      </c>
      <c r="R2821">
        <v>10</v>
      </c>
      <c r="S2821" t="s">
        <v>8611</v>
      </c>
      <c r="T2821" t="s">
        <v>8615</v>
      </c>
      <c r="U2821" t="s">
        <v>14795</v>
      </c>
    </row>
    <row r="2822" spans="1:21" x14ac:dyDescent="0.3">
      <c r="A2822" t="s">
        <v>8616</v>
      </c>
      <c r="B2822" t="s">
        <v>8617</v>
      </c>
      <c r="C2822" t="s">
        <v>99</v>
      </c>
      <c r="D2822" t="s">
        <v>125</v>
      </c>
      <c r="E2822" t="s">
        <v>22</v>
      </c>
      <c r="F2822" t="s">
        <v>23</v>
      </c>
      <c r="G2822" t="s">
        <v>24</v>
      </c>
      <c r="H2822">
        <v>57</v>
      </c>
      <c r="I2822">
        <v>7</v>
      </c>
      <c r="J2822">
        <v>8.1</v>
      </c>
      <c r="K2822" s="5">
        <f t="shared" si="88"/>
        <v>0</v>
      </c>
      <c r="L2822">
        <v>0</v>
      </c>
      <c r="M2822">
        <v>0</v>
      </c>
      <c r="N2822" s="7">
        <f t="shared" si="89"/>
        <v>0</v>
      </c>
      <c r="O2822">
        <v>0</v>
      </c>
      <c r="P2822">
        <v>0</v>
      </c>
      <c r="Q2822">
        <v>3</v>
      </c>
      <c r="R2822">
        <v>6</v>
      </c>
      <c r="S2822" t="s">
        <v>8611</v>
      </c>
      <c r="T2822" t="s">
        <v>8618</v>
      </c>
      <c r="U2822" t="s">
        <v>14795</v>
      </c>
    </row>
    <row r="2823" spans="1:21" x14ac:dyDescent="0.3">
      <c r="A2823" t="s">
        <v>8619</v>
      </c>
      <c r="B2823" t="s">
        <v>8620</v>
      </c>
      <c r="C2823" t="s">
        <v>20</v>
      </c>
      <c r="D2823" t="s">
        <v>21</v>
      </c>
      <c r="E2823" t="s">
        <v>22</v>
      </c>
      <c r="F2823" t="s">
        <v>29</v>
      </c>
      <c r="G2823" t="s">
        <v>24</v>
      </c>
      <c r="H2823">
        <v>277</v>
      </c>
      <c r="I2823">
        <v>15</v>
      </c>
      <c r="J2823">
        <v>18.5</v>
      </c>
      <c r="K2823" s="5">
        <f t="shared" si="88"/>
        <v>1</v>
      </c>
      <c r="L2823">
        <v>6</v>
      </c>
      <c r="M2823">
        <v>6</v>
      </c>
      <c r="N2823" s="7">
        <f t="shared" si="89"/>
        <v>0.5</v>
      </c>
      <c r="O2823">
        <v>2</v>
      </c>
      <c r="P2823">
        <v>1</v>
      </c>
      <c r="Q2823">
        <v>7</v>
      </c>
      <c r="R2823">
        <v>4</v>
      </c>
      <c r="S2823" t="s">
        <v>8611</v>
      </c>
      <c r="T2823" t="s">
        <v>8621</v>
      </c>
      <c r="U2823" t="s">
        <v>14795</v>
      </c>
    </row>
    <row r="2824" spans="1:21" x14ac:dyDescent="0.3">
      <c r="A2824" t="s">
        <v>8622</v>
      </c>
      <c r="B2824" t="s">
        <v>8623</v>
      </c>
      <c r="C2824" t="s">
        <v>20</v>
      </c>
      <c r="D2824" t="s">
        <v>42</v>
      </c>
      <c r="E2824" t="s">
        <v>22</v>
      </c>
      <c r="F2824" t="s">
        <v>29</v>
      </c>
      <c r="G2824" t="s">
        <v>24</v>
      </c>
      <c r="H2824">
        <v>115</v>
      </c>
      <c r="I2824">
        <v>10</v>
      </c>
      <c r="J2824">
        <v>11.5</v>
      </c>
      <c r="K2824" s="5">
        <f t="shared" si="88"/>
        <v>0</v>
      </c>
      <c r="L2824">
        <v>7</v>
      </c>
      <c r="M2824">
        <v>3</v>
      </c>
      <c r="N2824" s="7">
        <f t="shared" si="89"/>
        <v>0.3</v>
      </c>
      <c r="O2824">
        <v>0</v>
      </c>
      <c r="P2824">
        <v>0</v>
      </c>
      <c r="Q2824">
        <v>5</v>
      </c>
      <c r="R2824">
        <v>1</v>
      </c>
      <c r="S2824" t="s">
        <v>8611</v>
      </c>
      <c r="T2824" t="s">
        <v>8624</v>
      </c>
      <c r="U2824" t="s">
        <v>14795</v>
      </c>
    </row>
    <row r="2825" spans="1:21" x14ac:dyDescent="0.3">
      <c r="A2825" t="s">
        <v>8625</v>
      </c>
      <c r="B2825" t="s">
        <v>8626</v>
      </c>
      <c r="C2825" t="s">
        <v>20</v>
      </c>
      <c r="D2825" t="s">
        <v>21</v>
      </c>
      <c r="E2825" t="s">
        <v>37</v>
      </c>
      <c r="F2825" t="s">
        <v>38</v>
      </c>
      <c r="G2825" t="s">
        <v>24</v>
      </c>
      <c r="H2825">
        <v>715</v>
      </c>
      <c r="I2825">
        <v>27</v>
      </c>
      <c r="J2825">
        <v>26.5</v>
      </c>
      <c r="K2825" s="5">
        <f t="shared" si="88"/>
        <v>1</v>
      </c>
      <c r="L2825">
        <v>11</v>
      </c>
      <c r="M2825">
        <v>16</v>
      </c>
      <c r="N2825" s="7">
        <f t="shared" si="89"/>
        <v>0.59259259259259256</v>
      </c>
      <c r="O2825">
        <v>0</v>
      </c>
      <c r="P2825">
        <v>0</v>
      </c>
      <c r="Q2825">
        <v>17</v>
      </c>
      <c r="R2825">
        <v>8</v>
      </c>
      <c r="S2825" t="s">
        <v>8611</v>
      </c>
      <c r="T2825" t="s">
        <v>8627</v>
      </c>
      <c r="U2825" t="s">
        <v>14795</v>
      </c>
    </row>
    <row r="2826" spans="1:21" x14ac:dyDescent="0.3">
      <c r="A2826" t="s">
        <v>8628</v>
      </c>
      <c r="B2826" t="s">
        <v>8629</v>
      </c>
      <c r="C2826" t="s">
        <v>20</v>
      </c>
      <c r="D2826" t="s">
        <v>21</v>
      </c>
      <c r="E2826" t="s">
        <v>22</v>
      </c>
      <c r="F2826" t="s">
        <v>29</v>
      </c>
      <c r="G2826" t="s">
        <v>24</v>
      </c>
      <c r="H2826">
        <v>339</v>
      </c>
      <c r="I2826">
        <v>18</v>
      </c>
      <c r="J2826">
        <v>18.8</v>
      </c>
      <c r="K2826" s="5">
        <f t="shared" si="88"/>
        <v>1</v>
      </c>
      <c r="L2826">
        <v>11</v>
      </c>
      <c r="M2826">
        <v>6</v>
      </c>
      <c r="N2826" s="7">
        <f t="shared" si="89"/>
        <v>0.35294117647058826</v>
      </c>
      <c r="O2826">
        <v>1</v>
      </c>
      <c r="P2826">
        <v>0</v>
      </c>
      <c r="Q2826">
        <v>7</v>
      </c>
      <c r="R2826">
        <v>4</v>
      </c>
      <c r="S2826" t="s">
        <v>8611</v>
      </c>
      <c r="T2826" t="s">
        <v>8630</v>
      </c>
      <c r="U2826" t="s">
        <v>14795</v>
      </c>
    </row>
    <row r="2827" spans="1:21" x14ac:dyDescent="0.3">
      <c r="A2827" t="s">
        <v>8631</v>
      </c>
      <c r="B2827" t="s">
        <v>8632</v>
      </c>
      <c r="C2827" t="s">
        <v>20</v>
      </c>
      <c r="D2827" t="s">
        <v>42</v>
      </c>
      <c r="E2827" t="s">
        <v>22</v>
      </c>
      <c r="F2827" t="s">
        <v>29</v>
      </c>
      <c r="G2827" t="s">
        <v>24</v>
      </c>
      <c r="H2827">
        <v>168</v>
      </c>
      <c r="I2827">
        <v>8</v>
      </c>
      <c r="J2827">
        <v>21</v>
      </c>
      <c r="K2827" s="5">
        <f t="shared" si="88"/>
        <v>1</v>
      </c>
      <c r="L2827">
        <v>6</v>
      </c>
      <c r="M2827">
        <v>0</v>
      </c>
      <c r="N2827" s="7">
        <f t="shared" si="89"/>
        <v>0</v>
      </c>
      <c r="O2827">
        <v>2</v>
      </c>
      <c r="P2827">
        <v>0</v>
      </c>
      <c r="Q2827">
        <v>3</v>
      </c>
      <c r="R2827">
        <v>5</v>
      </c>
      <c r="S2827" t="s">
        <v>8611</v>
      </c>
      <c r="T2827" t="s">
        <v>8633</v>
      </c>
      <c r="U2827" t="s">
        <v>14795</v>
      </c>
    </row>
    <row r="2828" spans="1:21" x14ac:dyDescent="0.3">
      <c r="A2828" t="s">
        <v>8634</v>
      </c>
      <c r="B2828" t="s">
        <v>8635</v>
      </c>
      <c r="C2828" t="s">
        <v>20</v>
      </c>
      <c r="D2828" t="s">
        <v>21</v>
      </c>
      <c r="E2828" t="s">
        <v>49</v>
      </c>
      <c r="F2828" t="s">
        <v>38</v>
      </c>
      <c r="G2828" t="s">
        <v>24</v>
      </c>
      <c r="H2828">
        <v>781</v>
      </c>
      <c r="I2828">
        <v>32</v>
      </c>
      <c r="J2828">
        <v>24.4</v>
      </c>
      <c r="K2828" s="5">
        <f t="shared" si="88"/>
        <v>1</v>
      </c>
      <c r="L2828">
        <v>12</v>
      </c>
      <c r="M2828">
        <v>18</v>
      </c>
      <c r="N2828" s="7">
        <f t="shared" si="89"/>
        <v>0.6</v>
      </c>
      <c r="O2828">
        <v>0</v>
      </c>
      <c r="P2828">
        <v>2</v>
      </c>
      <c r="Q2828">
        <v>25</v>
      </c>
      <c r="R2828">
        <v>31</v>
      </c>
      <c r="S2828" t="s">
        <v>8611</v>
      </c>
      <c r="T2828" t="s">
        <v>8636</v>
      </c>
      <c r="U2828" t="s">
        <v>14795</v>
      </c>
    </row>
    <row r="2829" spans="1:21" x14ac:dyDescent="0.3">
      <c r="A2829" t="s">
        <v>8637</v>
      </c>
      <c r="B2829" t="s">
        <v>8638</v>
      </c>
      <c r="C2829" t="s">
        <v>20</v>
      </c>
      <c r="D2829" t="s">
        <v>21</v>
      </c>
      <c r="E2829" t="s">
        <v>22</v>
      </c>
      <c r="F2829" t="s">
        <v>29</v>
      </c>
      <c r="G2829" t="s">
        <v>24</v>
      </c>
      <c r="H2829">
        <v>119</v>
      </c>
      <c r="I2829">
        <v>14</v>
      </c>
      <c r="J2829">
        <v>8.5</v>
      </c>
      <c r="K2829" s="5">
        <f t="shared" si="88"/>
        <v>0</v>
      </c>
      <c r="L2829">
        <v>0</v>
      </c>
      <c r="M2829">
        <v>0</v>
      </c>
      <c r="N2829" s="7">
        <f t="shared" si="89"/>
        <v>0</v>
      </c>
      <c r="O2829">
        <v>0</v>
      </c>
      <c r="P2829">
        <v>0</v>
      </c>
      <c r="Q2829">
        <v>5</v>
      </c>
      <c r="R2829">
        <v>6</v>
      </c>
      <c r="S2829" t="s">
        <v>8611</v>
      </c>
      <c r="T2829" t="s">
        <v>8639</v>
      </c>
      <c r="U2829" t="s">
        <v>14795</v>
      </c>
    </row>
    <row r="2830" spans="1:21" x14ac:dyDescent="0.3">
      <c r="A2830" t="s">
        <v>8640</v>
      </c>
      <c r="B2830" t="s">
        <v>3956</v>
      </c>
      <c r="C2830" t="s">
        <v>20</v>
      </c>
      <c r="D2830" t="s">
        <v>33</v>
      </c>
      <c r="E2830" t="s">
        <v>22</v>
      </c>
      <c r="F2830" t="s">
        <v>29</v>
      </c>
      <c r="G2830" t="s">
        <v>24</v>
      </c>
      <c r="H2830">
        <v>127</v>
      </c>
      <c r="I2830">
        <v>13</v>
      </c>
      <c r="J2830">
        <v>9.8000000000000007</v>
      </c>
      <c r="K2830" s="5">
        <f t="shared" si="88"/>
        <v>0</v>
      </c>
      <c r="L2830">
        <v>6</v>
      </c>
      <c r="M2830">
        <v>6</v>
      </c>
      <c r="N2830" s="7">
        <f t="shared" si="89"/>
        <v>0.5</v>
      </c>
      <c r="O2830">
        <v>1</v>
      </c>
      <c r="P2830">
        <v>0</v>
      </c>
      <c r="Q2830">
        <v>4</v>
      </c>
      <c r="R2830">
        <v>4</v>
      </c>
      <c r="S2830" t="s">
        <v>8611</v>
      </c>
      <c r="T2830" t="s">
        <v>8641</v>
      </c>
      <c r="U2830" t="s">
        <v>14795</v>
      </c>
    </row>
    <row r="2831" spans="1:21" x14ac:dyDescent="0.3">
      <c r="A2831" t="s">
        <v>8642</v>
      </c>
      <c r="B2831" t="s">
        <v>8643</v>
      </c>
      <c r="C2831" t="s">
        <v>20</v>
      </c>
      <c r="D2831" t="s">
        <v>21</v>
      </c>
      <c r="E2831" t="s">
        <v>22</v>
      </c>
      <c r="F2831" t="s">
        <v>29</v>
      </c>
      <c r="G2831" t="s">
        <v>24</v>
      </c>
      <c r="H2831">
        <v>133</v>
      </c>
      <c r="I2831">
        <v>13</v>
      </c>
      <c r="J2831">
        <v>10.199999999999999</v>
      </c>
      <c r="K2831" s="5">
        <f t="shared" si="88"/>
        <v>0</v>
      </c>
      <c r="L2831">
        <v>7</v>
      </c>
      <c r="M2831">
        <v>6</v>
      </c>
      <c r="N2831" s="7">
        <f t="shared" si="89"/>
        <v>0.46153846153846156</v>
      </c>
      <c r="O2831">
        <v>0</v>
      </c>
      <c r="P2831">
        <v>0</v>
      </c>
      <c r="Q2831">
        <v>8</v>
      </c>
      <c r="R2831">
        <v>4</v>
      </c>
      <c r="S2831" t="s">
        <v>8611</v>
      </c>
      <c r="T2831" t="s">
        <v>8644</v>
      </c>
      <c r="U2831" t="s">
        <v>14795</v>
      </c>
    </row>
    <row r="2832" spans="1:21" x14ac:dyDescent="0.3">
      <c r="A2832" t="s">
        <v>8645</v>
      </c>
      <c r="B2832" t="s">
        <v>8646</v>
      </c>
      <c r="C2832" t="s">
        <v>99</v>
      </c>
      <c r="D2832" t="s">
        <v>125</v>
      </c>
      <c r="E2832" t="s">
        <v>37</v>
      </c>
      <c r="F2832" t="s">
        <v>38</v>
      </c>
      <c r="G2832" t="s">
        <v>24</v>
      </c>
      <c r="H2832">
        <v>98</v>
      </c>
      <c r="I2832">
        <v>7</v>
      </c>
      <c r="J2832">
        <v>14</v>
      </c>
      <c r="K2832" s="5">
        <f t="shared" si="88"/>
        <v>0</v>
      </c>
      <c r="L2832">
        <v>0</v>
      </c>
      <c r="M2832">
        <v>0</v>
      </c>
      <c r="N2832" s="7">
        <f t="shared" si="89"/>
        <v>0</v>
      </c>
      <c r="O2832">
        <v>0</v>
      </c>
      <c r="P2832">
        <v>0</v>
      </c>
      <c r="Q2832">
        <v>6</v>
      </c>
      <c r="R2832">
        <v>5</v>
      </c>
      <c r="S2832" t="s">
        <v>8611</v>
      </c>
      <c r="T2832" t="s">
        <v>8647</v>
      </c>
      <c r="U2832" t="s">
        <v>14795</v>
      </c>
    </row>
    <row r="2833" spans="1:21" x14ac:dyDescent="0.3">
      <c r="A2833" t="s">
        <v>8648</v>
      </c>
      <c r="B2833" t="s">
        <v>8649</v>
      </c>
      <c r="C2833" t="s">
        <v>20</v>
      </c>
      <c r="D2833" t="s">
        <v>21</v>
      </c>
      <c r="E2833" t="s">
        <v>22</v>
      </c>
      <c r="F2833" t="s">
        <v>29</v>
      </c>
      <c r="G2833" t="s">
        <v>24</v>
      </c>
      <c r="H2833">
        <v>151</v>
      </c>
      <c r="I2833">
        <v>11</v>
      </c>
      <c r="J2833">
        <v>13.7</v>
      </c>
      <c r="K2833" s="5">
        <f t="shared" si="88"/>
        <v>0</v>
      </c>
      <c r="L2833">
        <v>4</v>
      </c>
      <c r="M2833">
        <v>6</v>
      </c>
      <c r="N2833" s="7">
        <f t="shared" si="89"/>
        <v>0.6</v>
      </c>
      <c r="O2833">
        <v>1</v>
      </c>
      <c r="P2833">
        <v>0</v>
      </c>
      <c r="Q2833">
        <v>6</v>
      </c>
      <c r="R2833">
        <v>5</v>
      </c>
      <c r="S2833" t="s">
        <v>8611</v>
      </c>
      <c r="T2833" t="s">
        <v>8650</v>
      </c>
      <c r="U2833" t="s">
        <v>14795</v>
      </c>
    </row>
    <row r="2834" spans="1:21" x14ac:dyDescent="0.3">
      <c r="A2834" t="s">
        <v>8651</v>
      </c>
      <c r="B2834" t="s">
        <v>8652</v>
      </c>
      <c r="C2834" t="s">
        <v>20</v>
      </c>
      <c r="D2834" t="s">
        <v>21</v>
      </c>
      <c r="E2834" t="s">
        <v>22</v>
      </c>
      <c r="F2834" t="s">
        <v>29</v>
      </c>
      <c r="G2834" t="s">
        <v>24</v>
      </c>
      <c r="H2834">
        <v>184</v>
      </c>
      <c r="I2834">
        <v>18</v>
      </c>
      <c r="J2834">
        <v>10.199999999999999</v>
      </c>
      <c r="K2834" s="5">
        <f t="shared" si="88"/>
        <v>0</v>
      </c>
      <c r="L2834">
        <v>9</v>
      </c>
      <c r="M2834">
        <v>8</v>
      </c>
      <c r="N2834" s="7">
        <f t="shared" si="89"/>
        <v>0.47058823529411764</v>
      </c>
      <c r="O2834">
        <v>1</v>
      </c>
      <c r="P2834">
        <v>0</v>
      </c>
      <c r="Q2834">
        <v>6</v>
      </c>
      <c r="R2834">
        <v>6</v>
      </c>
      <c r="S2834" t="s">
        <v>8611</v>
      </c>
      <c r="T2834" t="s">
        <v>8653</v>
      </c>
      <c r="U2834" t="s">
        <v>14795</v>
      </c>
    </row>
    <row r="2835" spans="1:21" x14ac:dyDescent="0.3">
      <c r="A2835" t="s">
        <v>8654</v>
      </c>
      <c r="B2835" t="s">
        <v>8655</v>
      </c>
      <c r="C2835" t="s">
        <v>20</v>
      </c>
      <c r="D2835" t="s">
        <v>21</v>
      </c>
      <c r="E2835" t="s">
        <v>22</v>
      </c>
      <c r="F2835" t="s">
        <v>29</v>
      </c>
      <c r="G2835" t="s">
        <v>24</v>
      </c>
      <c r="H2835">
        <v>190</v>
      </c>
      <c r="I2835">
        <v>11</v>
      </c>
      <c r="J2835">
        <v>17.3</v>
      </c>
      <c r="K2835" s="5">
        <f t="shared" si="88"/>
        <v>1</v>
      </c>
      <c r="L2835">
        <v>4</v>
      </c>
      <c r="M2835">
        <v>6</v>
      </c>
      <c r="N2835" s="7">
        <f t="shared" si="89"/>
        <v>0.6</v>
      </c>
      <c r="O2835">
        <v>0</v>
      </c>
      <c r="P2835">
        <v>1</v>
      </c>
      <c r="Q2835">
        <v>6</v>
      </c>
      <c r="R2835">
        <v>3</v>
      </c>
      <c r="S2835" t="s">
        <v>8611</v>
      </c>
      <c r="T2835" t="s">
        <v>8656</v>
      </c>
      <c r="U2835" t="s">
        <v>14795</v>
      </c>
    </row>
    <row r="2836" spans="1:21" x14ac:dyDescent="0.3">
      <c r="A2836" t="s">
        <v>8657</v>
      </c>
      <c r="B2836" t="s">
        <v>8658</v>
      </c>
      <c r="C2836" t="s">
        <v>20</v>
      </c>
      <c r="D2836" t="s">
        <v>21</v>
      </c>
      <c r="E2836" t="s">
        <v>22</v>
      </c>
      <c r="F2836" t="s">
        <v>29</v>
      </c>
      <c r="G2836" t="s">
        <v>24</v>
      </c>
      <c r="H2836">
        <v>303</v>
      </c>
      <c r="I2836">
        <v>20</v>
      </c>
      <c r="J2836">
        <v>15.2</v>
      </c>
      <c r="K2836" s="5">
        <f t="shared" si="88"/>
        <v>1</v>
      </c>
      <c r="L2836">
        <v>8</v>
      </c>
      <c r="M2836">
        <v>12</v>
      </c>
      <c r="N2836" s="7">
        <f t="shared" si="89"/>
        <v>0.6</v>
      </c>
      <c r="O2836">
        <v>0</v>
      </c>
      <c r="P2836">
        <v>0</v>
      </c>
      <c r="Q2836">
        <v>46</v>
      </c>
      <c r="R2836">
        <v>4</v>
      </c>
      <c r="S2836" t="s">
        <v>8611</v>
      </c>
      <c r="T2836" t="s">
        <v>8659</v>
      </c>
      <c r="U2836" t="s">
        <v>14795</v>
      </c>
    </row>
    <row r="2837" spans="1:21" x14ac:dyDescent="0.3">
      <c r="A2837" t="s">
        <v>8660</v>
      </c>
      <c r="B2837" t="s">
        <v>8661</v>
      </c>
      <c r="C2837" t="s">
        <v>20</v>
      </c>
      <c r="D2837" t="s">
        <v>21</v>
      </c>
      <c r="E2837" t="s">
        <v>37</v>
      </c>
      <c r="F2837" t="s">
        <v>38</v>
      </c>
      <c r="G2837" t="s">
        <v>24</v>
      </c>
      <c r="H2837">
        <v>721</v>
      </c>
      <c r="I2837">
        <v>40</v>
      </c>
      <c r="J2837">
        <v>18</v>
      </c>
      <c r="K2837" s="5">
        <f t="shared" si="88"/>
        <v>1</v>
      </c>
      <c r="L2837">
        <v>10</v>
      </c>
      <c r="M2837">
        <v>28</v>
      </c>
      <c r="N2837" s="7">
        <f t="shared" si="89"/>
        <v>0.73684210526315785</v>
      </c>
      <c r="O2837">
        <v>2</v>
      </c>
      <c r="P2837">
        <v>0</v>
      </c>
      <c r="Q2837">
        <v>24</v>
      </c>
      <c r="R2837">
        <v>28</v>
      </c>
      <c r="S2837" t="s">
        <v>8611</v>
      </c>
      <c r="T2837" t="s">
        <v>8662</v>
      </c>
      <c r="U2837" t="s">
        <v>14795</v>
      </c>
    </row>
    <row r="2838" spans="1:21" x14ac:dyDescent="0.3">
      <c r="A2838" t="s">
        <v>8663</v>
      </c>
      <c r="B2838" t="s">
        <v>8664</v>
      </c>
      <c r="C2838" t="s">
        <v>20</v>
      </c>
      <c r="D2838" t="s">
        <v>21</v>
      </c>
      <c r="E2838" t="s">
        <v>37</v>
      </c>
      <c r="F2838" t="s">
        <v>38</v>
      </c>
      <c r="G2838" t="s">
        <v>24</v>
      </c>
      <c r="H2838">
        <v>724</v>
      </c>
      <c r="I2838">
        <v>36</v>
      </c>
      <c r="J2838">
        <v>20.100000000000001</v>
      </c>
      <c r="K2838" s="5">
        <f t="shared" si="88"/>
        <v>1</v>
      </c>
      <c r="L2838">
        <v>10</v>
      </c>
      <c r="M2838">
        <v>23</v>
      </c>
      <c r="N2838" s="7">
        <f t="shared" si="89"/>
        <v>0.69696969696969702</v>
      </c>
      <c r="O2838">
        <v>3</v>
      </c>
      <c r="P2838">
        <v>0</v>
      </c>
      <c r="Q2838">
        <v>27</v>
      </c>
      <c r="R2838">
        <v>5</v>
      </c>
      <c r="S2838" t="s">
        <v>8611</v>
      </c>
      <c r="T2838" t="s">
        <v>8665</v>
      </c>
      <c r="U2838" t="s">
        <v>14795</v>
      </c>
    </row>
    <row r="2839" spans="1:21" x14ac:dyDescent="0.3">
      <c r="A2839" t="s">
        <v>8666</v>
      </c>
      <c r="B2839" t="s">
        <v>8667</v>
      </c>
      <c r="C2839" t="s">
        <v>20</v>
      </c>
      <c r="D2839" t="s">
        <v>21</v>
      </c>
      <c r="E2839" t="s">
        <v>22</v>
      </c>
      <c r="F2839" t="s">
        <v>29</v>
      </c>
      <c r="G2839" t="s">
        <v>24</v>
      </c>
      <c r="H2839">
        <v>171</v>
      </c>
      <c r="I2839">
        <v>11</v>
      </c>
      <c r="J2839">
        <v>15.5</v>
      </c>
      <c r="K2839" s="5">
        <f t="shared" si="88"/>
        <v>1</v>
      </c>
      <c r="L2839">
        <v>5</v>
      </c>
      <c r="M2839">
        <v>3</v>
      </c>
      <c r="N2839" s="7">
        <f t="shared" si="89"/>
        <v>0.375</v>
      </c>
      <c r="O2839">
        <v>1</v>
      </c>
      <c r="P2839">
        <v>2</v>
      </c>
      <c r="Q2839">
        <v>7</v>
      </c>
      <c r="R2839">
        <v>5</v>
      </c>
      <c r="S2839" t="s">
        <v>8611</v>
      </c>
      <c r="T2839" t="s">
        <v>8668</v>
      </c>
      <c r="U2839" t="s">
        <v>14795</v>
      </c>
    </row>
    <row r="2840" spans="1:21" x14ac:dyDescent="0.3">
      <c r="A2840" t="s">
        <v>8669</v>
      </c>
      <c r="B2840" t="s">
        <v>8670</v>
      </c>
      <c r="C2840" t="s">
        <v>20</v>
      </c>
      <c r="D2840" t="s">
        <v>21</v>
      </c>
      <c r="E2840" t="s">
        <v>49</v>
      </c>
      <c r="F2840" t="s">
        <v>38</v>
      </c>
      <c r="G2840" t="s">
        <v>24</v>
      </c>
      <c r="H2840">
        <v>455</v>
      </c>
      <c r="I2840">
        <v>22</v>
      </c>
      <c r="J2840">
        <v>20.7</v>
      </c>
      <c r="K2840" s="5">
        <f t="shared" si="88"/>
        <v>1</v>
      </c>
      <c r="L2840">
        <v>10</v>
      </c>
      <c r="M2840">
        <v>9</v>
      </c>
      <c r="N2840" s="7">
        <f t="shared" si="89"/>
        <v>0.47368421052631576</v>
      </c>
      <c r="O2840">
        <v>2</v>
      </c>
      <c r="P2840">
        <v>1</v>
      </c>
      <c r="Q2840">
        <v>13</v>
      </c>
      <c r="R2840">
        <v>12</v>
      </c>
      <c r="S2840" t="s">
        <v>8611</v>
      </c>
      <c r="T2840" t="s">
        <v>8671</v>
      </c>
      <c r="U2840" t="s">
        <v>14795</v>
      </c>
    </row>
    <row r="2841" spans="1:21" x14ac:dyDescent="0.3">
      <c r="A2841" t="s">
        <v>8672</v>
      </c>
      <c r="B2841" t="s">
        <v>8673</v>
      </c>
      <c r="C2841" t="s">
        <v>20</v>
      </c>
      <c r="D2841" t="s">
        <v>21</v>
      </c>
      <c r="E2841" t="s">
        <v>22</v>
      </c>
      <c r="F2841" t="s">
        <v>29</v>
      </c>
      <c r="G2841" t="s">
        <v>24</v>
      </c>
      <c r="H2841">
        <v>137</v>
      </c>
      <c r="I2841">
        <v>9</v>
      </c>
      <c r="J2841">
        <v>15.2</v>
      </c>
      <c r="K2841" s="5">
        <f t="shared" si="88"/>
        <v>1</v>
      </c>
      <c r="L2841">
        <v>3</v>
      </c>
      <c r="M2841">
        <v>5</v>
      </c>
      <c r="N2841" s="7">
        <f t="shared" si="89"/>
        <v>0.625</v>
      </c>
      <c r="O2841">
        <v>1</v>
      </c>
      <c r="P2841">
        <v>0</v>
      </c>
      <c r="Q2841">
        <v>6</v>
      </c>
      <c r="R2841">
        <v>6</v>
      </c>
      <c r="S2841" t="s">
        <v>8611</v>
      </c>
      <c r="T2841" t="s">
        <v>8674</v>
      </c>
      <c r="U2841" t="s">
        <v>14795</v>
      </c>
    </row>
    <row r="2842" spans="1:21" x14ac:dyDescent="0.3">
      <c r="A2842" t="s">
        <v>8675</v>
      </c>
      <c r="B2842" t="s">
        <v>8676</v>
      </c>
      <c r="C2842" t="s">
        <v>20</v>
      </c>
      <c r="D2842" t="s">
        <v>21</v>
      </c>
      <c r="E2842" t="s">
        <v>22</v>
      </c>
      <c r="F2842" t="s">
        <v>38</v>
      </c>
      <c r="G2842" t="s">
        <v>24</v>
      </c>
      <c r="H2842">
        <v>458</v>
      </c>
      <c r="I2842">
        <v>23</v>
      </c>
      <c r="J2842">
        <v>19.899999999999999</v>
      </c>
      <c r="K2842" s="5">
        <f t="shared" si="88"/>
        <v>1</v>
      </c>
      <c r="L2842">
        <v>11</v>
      </c>
      <c r="M2842">
        <v>9</v>
      </c>
      <c r="N2842" s="7">
        <f t="shared" si="89"/>
        <v>0.45</v>
      </c>
      <c r="O2842">
        <v>2</v>
      </c>
      <c r="P2842">
        <v>1</v>
      </c>
      <c r="Q2842">
        <v>20</v>
      </c>
      <c r="R2842">
        <v>9</v>
      </c>
      <c r="S2842" t="s">
        <v>8611</v>
      </c>
      <c r="T2842" t="s">
        <v>8677</v>
      </c>
      <c r="U2842" t="s">
        <v>14795</v>
      </c>
    </row>
    <row r="2843" spans="1:21" x14ac:dyDescent="0.3">
      <c r="A2843" t="s">
        <v>8678</v>
      </c>
      <c r="B2843" t="s">
        <v>8679</v>
      </c>
      <c r="C2843" t="s">
        <v>99</v>
      </c>
      <c r="D2843" t="s">
        <v>125</v>
      </c>
      <c r="E2843" t="s">
        <v>37</v>
      </c>
      <c r="F2843" t="s">
        <v>23</v>
      </c>
      <c r="G2843" t="s">
        <v>24</v>
      </c>
      <c r="H2843">
        <v>33</v>
      </c>
      <c r="I2843">
        <v>7</v>
      </c>
      <c r="J2843">
        <v>4.7</v>
      </c>
      <c r="K2843" s="5">
        <f t="shared" si="88"/>
        <v>0</v>
      </c>
      <c r="L2843">
        <v>0</v>
      </c>
      <c r="M2843">
        <v>0</v>
      </c>
      <c r="N2843" s="7">
        <f t="shared" si="89"/>
        <v>0</v>
      </c>
      <c r="O2843">
        <v>0</v>
      </c>
      <c r="P2843">
        <v>0</v>
      </c>
      <c r="Q2843">
        <v>4</v>
      </c>
      <c r="R2843">
        <v>2</v>
      </c>
      <c r="S2843" t="s">
        <v>8611</v>
      </c>
      <c r="T2843" t="s">
        <v>8680</v>
      </c>
      <c r="U2843" t="s">
        <v>14795</v>
      </c>
    </row>
    <row r="2844" spans="1:21" x14ac:dyDescent="0.3">
      <c r="A2844" t="s">
        <v>8681</v>
      </c>
      <c r="B2844" t="s">
        <v>8682</v>
      </c>
      <c r="C2844" t="s">
        <v>20</v>
      </c>
      <c r="D2844" t="s">
        <v>21</v>
      </c>
      <c r="E2844" t="s">
        <v>37</v>
      </c>
      <c r="F2844" t="s">
        <v>38</v>
      </c>
      <c r="G2844" t="s">
        <v>24</v>
      </c>
      <c r="H2844">
        <v>672</v>
      </c>
      <c r="I2844">
        <v>37</v>
      </c>
      <c r="J2844">
        <v>18.2</v>
      </c>
      <c r="K2844" s="5">
        <f t="shared" si="88"/>
        <v>1</v>
      </c>
      <c r="L2844">
        <v>14</v>
      </c>
      <c r="M2844">
        <v>21</v>
      </c>
      <c r="N2844" s="7">
        <f t="shared" si="89"/>
        <v>0.6</v>
      </c>
      <c r="O2844">
        <v>2</v>
      </c>
      <c r="P2844">
        <v>0</v>
      </c>
      <c r="Q2844">
        <v>25</v>
      </c>
      <c r="R2844">
        <v>6</v>
      </c>
      <c r="S2844" t="s">
        <v>8611</v>
      </c>
      <c r="T2844" t="s">
        <v>8683</v>
      </c>
      <c r="U2844" t="s">
        <v>14795</v>
      </c>
    </row>
    <row r="2845" spans="1:21" x14ac:dyDescent="0.3">
      <c r="A2845" t="s">
        <v>8684</v>
      </c>
      <c r="B2845" t="s">
        <v>8685</v>
      </c>
      <c r="C2845" t="s">
        <v>20</v>
      </c>
      <c r="D2845" t="s">
        <v>21</v>
      </c>
      <c r="E2845" t="s">
        <v>22</v>
      </c>
      <c r="F2845" t="s">
        <v>29</v>
      </c>
      <c r="G2845" t="s">
        <v>24</v>
      </c>
      <c r="H2845">
        <v>253</v>
      </c>
      <c r="I2845">
        <v>19</v>
      </c>
      <c r="J2845">
        <v>13.3</v>
      </c>
      <c r="K2845" s="5">
        <f t="shared" si="88"/>
        <v>0</v>
      </c>
      <c r="L2845">
        <v>10</v>
      </c>
      <c r="M2845">
        <v>7</v>
      </c>
      <c r="N2845" s="7">
        <f t="shared" si="89"/>
        <v>0.41176470588235292</v>
      </c>
      <c r="O2845">
        <v>1</v>
      </c>
      <c r="P2845">
        <v>1</v>
      </c>
      <c r="Q2845">
        <v>10</v>
      </c>
      <c r="R2845">
        <v>5</v>
      </c>
      <c r="S2845" t="s">
        <v>8611</v>
      </c>
      <c r="T2845" t="s">
        <v>8686</v>
      </c>
      <c r="U2845" t="s">
        <v>14795</v>
      </c>
    </row>
    <row r="2846" spans="1:21" x14ac:dyDescent="0.3">
      <c r="A2846" t="s">
        <v>8687</v>
      </c>
      <c r="B2846" t="s">
        <v>8688</v>
      </c>
      <c r="C2846" t="s">
        <v>20</v>
      </c>
      <c r="D2846" t="s">
        <v>21</v>
      </c>
      <c r="E2846" t="s">
        <v>22</v>
      </c>
      <c r="F2846" t="s">
        <v>29</v>
      </c>
      <c r="G2846" t="s">
        <v>24</v>
      </c>
      <c r="H2846">
        <v>434</v>
      </c>
      <c r="I2846">
        <v>23</v>
      </c>
      <c r="J2846">
        <v>18.899999999999999</v>
      </c>
      <c r="K2846" s="5">
        <f t="shared" si="88"/>
        <v>1</v>
      </c>
      <c r="L2846">
        <v>6</v>
      </c>
      <c r="M2846">
        <v>13</v>
      </c>
      <c r="N2846" s="7">
        <f t="shared" si="89"/>
        <v>0.68421052631578949</v>
      </c>
      <c r="O2846">
        <v>4</v>
      </c>
      <c r="P2846">
        <v>0</v>
      </c>
      <c r="Q2846">
        <v>11</v>
      </c>
      <c r="R2846">
        <v>3</v>
      </c>
      <c r="S2846" t="s">
        <v>8611</v>
      </c>
      <c r="T2846" t="s">
        <v>8689</v>
      </c>
      <c r="U2846" t="s">
        <v>14795</v>
      </c>
    </row>
    <row r="2847" spans="1:21" x14ac:dyDescent="0.3">
      <c r="A2847" t="s">
        <v>8690</v>
      </c>
      <c r="B2847" t="s">
        <v>8691</v>
      </c>
      <c r="C2847" t="s">
        <v>20</v>
      </c>
      <c r="D2847" t="s">
        <v>21</v>
      </c>
      <c r="E2847" t="s">
        <v>49</v>
      </c>
      <c r="F2847" t="s">
        <v>38</v>
      </c>
      <c r="G2847" t="s">
        <v>24</v>
      </c>
      <c r="H2847">
        <v>360</v>
      </c>
      <c r="I2847">
        <v>31</v>
      </c>
      <c r="J2847">
        <v>11.6</v>
      </c>
      <c r="K2847" s="5">
        <f t="shared" si="88"/>
        <v>0</v>
      </c>
      <c r="L2847">
        <v>13</v>
      </c>
      <c r="M2847">
        <v>7</v>
      </c>
      <c r="N2847" s="7">
        <f t="shared" si="89"/>
        <v>0.35</v>
      </c>
      <c r="O2847">
        <v>10</v>
      </c>
      <c r="P2847">
        <v>1</v>
      </c>
      <c r="Q2847">
        <v>7</v>
      </c>
      <c r="R2847">
        <v>24</v>
      </c>
      <c r="S2847" t="s">
        <v>8611</v>
      </c>
      <c r="T2847" t="s">
        <v>8692</v>
      </c>
      <c r="U2847" t="s">
        <v>14795</v>
      </c>
    </row>
    <row r="2848" spans="1:21" x14ac:dyDescent="0.3">
      <c r="A2848" t="s">
        <v>8693</v>
      </c>
      <c r="B2848" t="s">
        <v>2748</v>
      </c>
      <c r="C2848" t="s">
        <v>20</v>
      </c>
      <c r="D2848" t="s">
        <v>42</v>
      </c>
      <c r="E2848" t="s">
        <v>22</v>
      </c>
      <c r="F2848" t="s">
        <v>29</v>
      </c>
      <c r="G2848" t="s">
        <v>24</v>
      </c>
      <c r="H2848">
        <v>119</v>
      </c>
      <c r="I2848">
        <v>10</v>
      </c>
      <c r="J2848">
        <v>11.9</v>
      </c>
      <c r="K2848" s="5">
        <f t="shared" si="88"/>
        <v>0</v>
      </c>
      <c r="L2848">
        <v>6</v>
      </c>
      <c r="M2848">
        <v>3</v>
      </c>
      <c r="N2848" s="7">
        <f t="shared" si="89"/>
        <v>0.33333333333333331</v>
      </c>
      <c r="O2848">
        <v>0</v>
      </c>
      <c r="P2848">
        <v>1</v>
      </c>
      <c r="Q2848">
        <v>6</v>
      </c>
      <c r="R2848">
        <v>4</v>
      </c>
      <c r="S2848" t="s">
        <v>8611</v>
      </c>
      <c r="T2848" t="s">
        <v>8694</v>
      </c>
      <c r="U2848" t="s">
        <v>14795</v>
      </c>
    </row>
    <row r="2849" spans="1:21" x14ac:dyDescent="0.3">
      <c r="A2849" t="s">
        <v>8695</v>
      </c>
      <c r="B2849" t="s">
        <v>8696</v>
      </c>
      <c r="C2849" t="s">
        <v>99</v>
      </c>
      <c r="D2849" t="s">
        <v>125</v>
      </c>
      <c r="E2849" t="s">
        <v>22</v>
      </c>
      <c r="F2849" t="s">
        <v>29</v>
      </c>
      <c r="G2849" t="s">
        <v>24</v>
      </c>
      <c r="H2849">
        <v>111</v>
      </c>
      <c r="I2849">
        <v>6</v>
      </c>
      <c r="J2849">
        <v>18.5</v>
      </c>
      <c r="K2849" s="5">
        <f t="shared" si="88"/>
        <v>1</v>
      </c>
      <c r="L2849">
        <v>0</v>
      </c>
      <c r="M2849">
        <v>0</v>
      </c>
      <c r="N2849" s="7">
        <f t="shared" si="89"/>
        <v>0</v>
      </c>
      <c r="O2849">
        <v>0</v>
      </c>
      <c r="P2849">
        <v>0</v>
      </c>
      <c r="Q2849">
        <v>3</v>
      </c>
      <c r="R2849">
        <v>1</v>
      </c>
      <c r="S2849" t="s">
        <v>8697</v>
      </c>
      <c r="T2849" t="s">
        <v>8698</v>
      </c>
      <c r="U2849" t="s">
        <v>14796</v>
      </c>
    </row>
    <row r="2850" spans="1:21" x14ac:dyDescent="0.3">
      <c r="A2850" t="s">
        <v>8699</v>
      </c>
      <c r="B2850" t="s">
        <v>8700</v>
      </c>
      <c r="C2850" t="s">
        <v>99</v>
      </c>
      <c r="D2850" t="s">
        <v>125</v>
      </c>
      <c r="E2850" t="s">
        <v>22</v>
      </c>
      <c r="F2850" t="s">
        <v>29</v>
      </c>
      <c r="G2850" t="s">
        <v>24</v>
      </c>
      <c r="H2850">
        <v>7</v>
      </c>
      <c r="I2850">
        <v>3</v>
      </c>
      <c r="J2850">
        <v>2.2999999999999998</v>
      </c>
      <c r="K2850" s="5">
        <f t="shared" si="88"/>
        <v>0</v>
      </c>
      <c r="L2850">
        <v>0</v>
      </c>
      <c r="M2850">
        <v>0</v>
      </c>
      <c r="N2850" s="7">
        <f t="shared" si="89"/>
        <v>0</v>
      </c>
      <c r="O2850">
        <v>0</v>
      </c>
      <c r="P2850">
        <v>0</v>
      </c>
      <c r="Q2850">
        <v>2</v>
      </c>
      <c r="R2850">
        <v>5</v>
      </c>
      <c r="S2850" t="s">
        <v>8697</v>
      </c>
      <c r="T2850" t="s">
        <v>8701</v>
      </c>
      <c r="U2850" t="s">
        <v>14796</v>
      </c>
    </row>
    <row r="2851" spans="1:21" x14ac:dyDescent="0.3">
      <c r="A2851" t="s">
        <v>8702</v>
      </c>
      <c r="B2851" t="s">
        <v>8703</v>
      </c>
      <c r="C2851" t="s">
        <v>20</v>
      </c>
      <c r="D2851" t="s">
        <v>42</v>
      </c>
      <c r="E2851" t="s">
        <v>37</v>
      </c>
      <c r="F2851" t="s">
        <v>38</v>
      </c>
      <c r="G2851" t="s">
        <v>173</v>
      </c>
      <c r="H2851">
        <v>363</v>
      </c>
      <c r="I2851">
        <v>20</v>
      </c>
      <c r="J2851">
        <v>18.2</v>
      </c>
      <c r="K2851" s="5">
        <f t="shared" si="88"/>
        <v>1</v>
      </c>
      <c r="L2851">
        <v>12</v>
      </c>
      <c r="M2851">
        <v>5</v>
      </c>
      <c r="N2851" s="7">
        <f t="shared" si="89"/>
        <v>0.29411764705882354</v>
      </c>
      <c r="O2851">
        <v>2</v>
      </c>
      <c r="P2851">
        <v>1</v>
      </c>
      <c r="Q2851">
        <v>16</v>
      </c>
      <c r="R2851">
        <v>25</v>
      </c>
      <c r="S2851" t="s">
        <v>8697</v>
      </c>
      <c r="T2851" t="s">
        <v>8704</v>
      </c>
      <c r="U2851" t="s">
        <v>14796</v>
      </c>
    </row>
    <row r="2852" spans="1:21" x14ac:dyDescent="0.3">
      <c r="A2852" t="s">
        <v>8705</v>
      </c>
      <c r="B2852" t="s">
        <v>8706</v>
      </c>
      <c r="C2852" t="s">
        <v>20</v>
      </c>
      <c r="D2852" t="s">
        <v>21</v>
      </c>
      <c r="E2852" t="s">
        <v>22</v>
      </c>
      <c r="F2852" t="s">
        <v>29</v>
      </c>
      <c r="G2852" t="s">
        <v>24</v>
      </c>
      <c r="H2852">
        <v>125</v>
      </c>
      <c r="I2852">
        <v>9</v>
      </c>
      <c r="J2852">
        <v>13.9</v>
      </c>
      <c r="K2852" s="5">
        <f t="shared" si="88"/>
        <v>0</v>
      </c>
      <c r="L2852">
        <v>7</v>
      </c>
      <c r="M2852">
        <v>2</v>
      </c>
      <c r="N2852" s="7">
        <f t="shared" si="89"/>
        <v>0.22222222222222221</v>
      </c>
      <c r="O2852">
        <v>0</v>
      </c>
      <c r="P2852">
        <v>0</v>
      </c>
      <c r="Q2852">
        <v>6</v>
      </c>
      <c r="R2852">
        <v>20</v>
      </c>
      <c r="S2852" t="s">
        <v>8697</v>
      </c>
      <c r="T2852" t="s">
        <v>8707</v>
      </c>
      <c r="U2852" t="s">
        <v>14796</v>
      </c>
    </row>
    <row r="2853" spans="1:21" x14ac:dyDescent="0.3">
      <c r="A2853" t="s">
        <v>8708</v>
      </c>
      <c r="B2853" t="s">
        <v>8709</v>
      </c>
      <c r="C2853" t="s">
        <v>20</v>
      </c>
      <c r="D2853" t="s">
        <v>42</v>
      </c>
      <c r="E2853" t="s">
        <v>22</v>
      </c>
      <c r="F2853" t="s">
        <v>29</v>
      </c>
      <c r="G2853" t="s">
        <v>24</v>
      </c>
      <c r="H2853">
        <v>242</v>
      </c>
      <c r="I2853">
        <v>11</v>
      </c>
      <c r="J2853">
        <v>22</v>
      </c>
      <c r="K2853" s="5">
        <f t="shared" si="88"/>
        <v>1</v>
      </c>
      <c r="L2853">
        <v>6</v>
      </c>
      <c r="M2853">
        <v>4</v>
      </c>
      <c r="N2853" s="7">
        <f t="shared" si="89"/>
        <v>0.4</v>
      </c>
      <c r="O2853">
        <v>0</v>
      </c>
      <c r="P2853">
        <v>1</v>
      </c>
      <c r="Q2853">
        <v>9</v>
      </c>
      <c r="R2853">
        <v>49.7</v>
      </c>
      <c r="S2853" t="s">
        <v>8697</v>
      </c>
      <c r="T2853" t="s">
        <v>8710</v>
      </c>
      <c r="U2853" t="s">
        <v>14796</v>
      </c>
    </row>
    <row r="2854" spans="1:21" x14ac:dyDescent="0.3">
      <c r="A2854" t="s">
        <v>8711</v>
      </c>
      <c r="B2854" t="s">
        <v>8712</v>
      </c>
      <c r="C2854" t="s">
        <v>20</v>
      </c>
      <c r="D2854" t="s">
        <v>42</v>
      </c>
      <c r="E2854" t="s">
        <v>22</v>
      </c>
      <c r="F2854" t="s">
        <v>29</v>
      </c>
      <c r="G2854" t="s">
        <v>24</v>
      </c>
      <c r="H2854">
        <v>353</v>
      </c>
      <c r="I2854">
        <v>16</v>
      </c>
      <c r="J2854">
        <v>22.1</v>
      </c>
      <c r="K2854" s="5">
        <f t="shared" si="88"/>
        <v>1</v>
      </c>
      <c r="L2854">
        <v>12</v>
      </c>
      <c r="M2854">
        <v>2</v>
      </c>
      <c r="N2854" s="7">
        <f t="shared" si="89"/>
        <v>0.14285714285714285</v>
      </c>
      <c r="O2854">
        <v>1</v>
      </c>
      <c r="P2854">
        <v>1</v>
      </c>
      <c r="Q2854">
        <v>8</v>
      </c>
      <c r="R2854">
        <v>35</v>
      </c>
      <c r="S2854" t="s">
        <v>8697</v>
      </c>
      <c r="T2854" t="s">
        <v>8713</v>
      </c>
      <c r="U2854" t="s">
        <v>14796</v>
      </c>
    </row>
    <row r="2855" spans="1:21" x14ac:dyDescent="0.3">
      <c r="A2855" t="s">
        <v>8714</v>
      </c>
      <c r="B2855" t="s">
        <v>8715</v>
      </c>
      <c r="C2855" t="s">
        <v>99</v>
      </c>
      <c r="D2855" t="s">
        <v>125</v>
      </c>
      <c r="E2855" t="s">
        <v>22</v>
      </c>
      <c r="F2855" t="s">
        <v>29</v>
      </c>
      <c r="G2855" t="s">
        <v>24</v>
      </c>
      <c r="H2855">
        <v>136</v>
      </c>
      <c r="I2855">
        <v>9</v>
      </c>
      <c r="J2855">
        <v>15.1</v>
      </c>
      <c r="K2855" s="5">
        <f t="shared" si="88"/>
        <v>1</v>
      </c>
      <c r="L2855">
        <v>0</v>
      </c>
      <c r="M2855">
        <v>0</v>
      </c>
      <c r="N2855" s="7">
        <f t="shared" si="89"/>
        <v>0</v>
      </c>
      <c r="O2855">
        <v>0</v>
      </c>
      <c r="P2855">
        <v>0</v>
      </c>
      <c r="Q2855">
        <v>3</v>
      </c>
      <c r="R2855">
        <v>5</v>
      </c>
      <c r="S2855" t="s">
        <v>8697</v>
      </c>
      <c r="T2855" t="s">
        <v>8716</v>
      </c>
      <c r="U2855" t="s">
        <v>14796</v>
      </c>
    </row>
    <row r="2856" spans="1:21" x14ac:dyDescent="0.3">
      <c r="A2856" t="s">
        <v>8717</v>
      </c>
      <c r="B2856" t="s">
        <v>8718</v>
      </c>
      <c r="C2856" t="s">
        <v>99</v>
      </c>
      <c r="D2856" t="s">
        <v>21</v>
      </c>
      <c r="E2856" t="s">
        <v>22</v>
      </c>
      <c r="F2856" t="s">
        <v>23</v>
      </c>
      <c r="G2856" t="s">
        <v>24</v>
      </c>
      <c r="H2856">
        <v>42</v>
      </c>
      <c r="I2856">
        <v>3</v>
      </c>
      <c r="J2856">
        <v>14</v>
      </c>
      <c r="K2856" s="5">
        <f t="shared" si="88"/>
        <v>0</v>
      </c>
      <c r="L2856">
        <v>0</v>
      </c>
      <c r="M2856">
        <v>0</v>
      </c>
      <c r="N2856" s="7">
        <f t="shared" si="89"/>
        <v>0</v>
      </c>
      <c r="O2856">
        <v>0</v>
      </c>
      <c r="P2856">
        <v>0</v>
      </c>
      <c r="Q2856">
        <v>2</v>
      </c>
      <c r="R2856">
        <v>3</v>
      </c>
      <c r="S2856" t="s">
        <v>8697</v>
      </c>
      <c r="T2856" t="s">
        <v>8719</v>
      </c>
      <c r="U2856" t="s">
        <v>14796</v>
      </c>
    </row>
    <row r="2857" spans="1:21" x14ac:dyDescent="0.3">
      <c r="A2857" t="s">
        <v>8720</v>
      </c>
      <c r="B2857" t="s">
        <v>8721</v>
      </c>
      <c r="C2857" t="s">
        <v>99</v>
      </c>
      <c r="D2857" t="s">
        <v>125</v>
      </c>
      <c r="E2857" t="s">
        <v>22</v>
      </c>
      <c r="F2857" t="s">
        <v>23</v>
      </c>
      <c r="G2857" t="s">
        <v>24</v>
      </c>
      <c r="H2857">
        <v>160</v>
      </c>
      <c r="I2857">
        <v>14</v>
      </c>
      <c r="J2857">
        <v>11.4</v>
      </c>
      <c r="K2857" s="5">
        <f t="shared" si="88"/>
        <v>0</v>
      </c>
      <c r="L2857">
        <v>0</v>
      </c>
      <c r="M2857">
        <v>0</v>
      </c>
      <c r="N2857" s="7">
        <f t="shared" si="89"/>
        <v>0</v>
      </c>
      <c r="O2857">
        <v>0</v>
      </c>
      <c r="P2857">
        <v>0</v>
      </c>
      <c r="Q2857">
        <v>7</v>
      </c>
      <c r="R2857">
        <v>8</v>
      </c>
      <c r="S2857" t="s">
        <v>8697</v>
      </c>
      <c r="T2857" t="s">
        <v>8722</v>
      </c>
      <c r="U2857" t="s">
        <v>14796</v>
      </c>
    </row>
    <row r="2858" spans="1:21" x14ac:dyDescent="0.3">
      <c r="A2858" t="s">
        <v>8723</v>
      </c>
      <c r="B2858" t="s">
        <v>8724</v>
      </c>
      <c r="C2858" t="s">
        <v>20</v>
      </c>
      <c r="D2858" t="s">
        <v>42</v>
      </c>
      <c r="E2858" t="s">
        <v>22</v>
      </c>
      <c r="F2858" t="s">
        <v>29</v>
      </c>
      <c r="G2858" t="s">
        <v>24</v>
      </c>
      <c r="H2858">
        <v>165</v>
      </c>
      <c r="I2858">
        <v>6</v>
      </c>
      <c r="J2858">
        <v>27.5</v>
      </c>
      <c r="K2858" s="5">
        <f t="shared" si="88"/>
        <v>1</v>
      </c>
      <c r="L2858">
        <v>0</v>
      </c>
      <c r="M2858">
        <v>0</v>
      </c>
      <c r="N2858" s="7">
        <f t="shared" si="89"/>
        <v>0</v>
      </c>
      <c r="O2858">
        <v>2</v>
      </c>
      <c r="P2858">
        <v>4</v>
      </c>
      <c r="Q2858">
        <v>2</v>
      </c>
      <c r="R2858">
        <v>14.7</v>
      </c>
      <c r="S2858" t="s">
        <v>8697</v>
      </c>
      <c r="T2858" t="s">
        <v>8725</v>
      </c>
      <c r="U2858" t="s">
        <v>14796</v>
      </c>
    </row>
    <row r="2859" spans="1:21" x14ac:dyDescent="0.3">
      <c r="A2859" t="s">
        <v>8726</v>
      </c>
      <c r="B2859" t="s">
        <v>8727</v>
      </c>
      <c r="C2859" t="s">
        <v>99</v>
      </c>
      <c r="D2859" t="s">
        <v>21</v>
      </c>
      <c r="E2859" t="s">
        <v>22</v>
      </c>
      <c r="F2859" t="s">
        <v>23</v>
      </c>
      <c r="G2859" t="s">
        <v>24</v>
      </c>
      <c r="H2859">
        <v>48</v>
      </c>
      <c r="I2859">
        <v>5</v>
      </c>
      <c r="J2859">
        <v>9.6</v>
      </c>
      <c r="K2859" s="5">
        <f t="shared" si="88"/>
        <v>0</v>
      </c>
      <c r="L2859">
        <v>0</v>
      </c>
      <c r="M2859">
        <v>0</v>
      </c>
      <c r="N2859" s="7">
        <f t="shared" si="89"/>
        <v>0</v>
      </c>
      <c r="O2859">
        <v>0</v>
      </c>
      <c r="P2859">
        <v>0</v>
      </c>
      <c r="Q2859">
        <v>3</v>
      </c>
      <c r="R2859">
        <v>0.5</v>
      </c>
      <c r="S2859" t="s">
        <v>8697</v>
      </c>
      <c r="T2859" t="s">
        <v>8728</v>
      </c>
      <c r="U2859" t="s">
        <v>14796</v>
      </c>
    </row>
    <row r="2860" spans="1:21" x14ac:dyDescent="0.3">
      <c r="A2860" t="s">
        <v>8729</v>
      </c>
      <c r="B2860" t="s">
        <v>8730</v>
      </c>
      <c r="C2860" t="s">
        <v>99</v>
      </c>
      <c r="D2860" t="s">
        <v>125</v>
      </c>
      <c r="E2860" t="s">
        <v>22</v>
      </c>
      <c r="F2860" t="s">
        <v>29</v>
      </c>
      <c r="G2860" t="s">
        <v>24</v>
      </c>
      <c r="H2860">
        <v>17</v>
      </c>
      <c r="I2860">
        <v>8</v>
      </c>
      <c r="J2860">
        <v>2.1</v>
      </c>
      <c r="K2860" s="5">
        <f t="shared" si="88"/>
        <v>0</v>
      </c>
      <c r="L2860">
        <v>0</v>
      </c>
      <c r="M2860">
        <v>0</v>
      </c>
      <c r="N2860" s="7">
        <f t="shared" si="89"/>
        <v>0</v>
      </c>
      <c r="O2860">
        <v>0</v>
      </c>
      <c r="P2860">
        <v>0</v>
      </c>
      <c r="Q2860">
        <v>2</v>
      </c>
      <c r="R2860">
        <v>2</v>
      </c>
      <c r="S2860" t="s">
        <v>8697</v>
      </c>
      <c r="T2860" t="s">
        <v>8731</v>
      </c>
      <c r="U2860" t="s">
        <v>14796</v>
      </c>
    </row>
    <row r="2861" spans="1:21" x14ac:dyDescent="0.3">
      <c r="A2861" t="s">
        <v>8732</v>
      </c>
      <c r="B2861" t="s">
        <v>8733</v>
      </c>
      <c r="C2861" t="s">
        <v>20</v>
      </c>
      <c r="D2861" t="s">
        <v>21</v>
      </c>
      <c r="E2861" t="s">
        <v>49</v>
      </c>
      <c r="F2861" t="s">
        <v>38</v>
      </c>
      <c r="G2861" t="s">
        <v>173</v>
      </c>
      <c r="H2861">
        <v>448</v>
      </c>
      <c r="I2861">
        <v>25</v>
      </c>
      <c r="J2861">
        <v>17.899999999999999</v>
      </c>
      <c r="K2861" s="5">
        <f t="shared" si="88"/>
        <v>1</v>
      </c>
      <c r="L2861">
        <v>17</v>
      </c>
      <c r="M2861">
        <v>6</v>
      </c>
      <c r="N2861" s="7">
        <f t="shared" si="89"/>
        <v>0.2608695652173913</v>
      </c>
      <c r="O2861">
        <v>1</v>
      </c>
      <c r="P2861">
        <v>1</v>
      </c>
      <c r="Q2861">
        <v>17</v>
      </c>
      <c r="R2861">
        <v>26.42</v>
      </c>
      <c r="S2861" t="s">
        <v>8697</v>
      </c>
      <c r="T2861" t="s">
        <v>8734</v>
      </c>
      <c r="U2861" t="s">
        <v>14796</v>
      </c>
    </row>
    <row r="2862" spans="1:21" x14ac:dyDescent="0.3">
      <c r="A2862" t="s">
        <v>8735</v>
      </c>
      <c r="B2862" t="s">
        <v>8736</v>
      </c>
      <c r="C2862" t="s">
        <v>20</v>
      </c>
      <c r="D2862" t="s">
        <v>21</v>
      </c>
      <c r="E2862" t="s">
        <v>22</v>
      </c>
      <c r="F2862" t="s">
        <v>29</v>
      </c>
      <c r="G2862" t="s">
        <v>24</v>
      </c>
      <c r="H2862">
        <v>415</v>
      </c>
      <c r="I2862">
        <v>14</v>
      </c>
      <c r="J2862">
        <v>29.6</v>
      </c>
      <c r="K2862" s="5">
        <f t="shared" si="88"/>
        <v>1</v>
      </c>
      <c r="L2862">
        <v>11</v>
      </c>
      <c r="M2862">
        <v>2</v>
      </c>
      <c r="N2862" s="7">
        <f t="shared" si="89"/>
        <v>0.15384615384615385</v>
      </c>
      <c r="O2862">
        <v>0</v>
      </c>
      <c r="P2862">
        <v>1</v>
      </c>
      <c r="Q2862">
        <v>7</v>
      </c>
      <c r="R2862">
        <v>12</v>
      </c>
      <c r="S2862" t="s">
        <v>8697</v>
      </c>
      <c r="T2862" t="s">
        <v>8737</v>
      </c>
      <c r="U2862" t="s">
        <v>14796</v>
      </c>
    </row>
    <row r="2863" spans="1:21" x14ac:dyDescent="0.3">
      <c r="A2863" t="s">
        <v>8738</v>
      </c>
      <c r="B2863" t="s">
        <v>8739</v>
      </c>
      <c r="C2863" t="s">
        <v>99</v>
      </c>
      <c r="D2863" t="s">
        <v>125</v>
      </c>
      <c r="E2863" t="s">
        <v>22</v>
      </c>
      <c r="F2863" t="s">
        <v>23</v>
      </c>
      <c r="G2863" t="s">
        <v>24</v>
      </c>
      <c r="H2863">
        <v>32</v>
      </c>
      <c r="I2863">
        <v>3</v>
      </c>
      <c r="J2863">
        <v>10.7</v>
      </c>
      <c r="K2863" s="5">
        <f t="shared" si="88"/>
        <v>0</v>
      </c>
      <c r="L2863">
        <v>0</v>
      </c>
      <c r="M2863">
        <v>0</v>
      </c>
      <c r="N2863" s="7">
        <f t="shared" si="89"/>
        <v>0</v>
      </c>
      <c r="O2863">
        <v>0</v>
      </c>
      <c r="P2863">
        <v>0</v>
      </c>
      <c r="Q2863">
        <v>4</v>
      </c>
      <c r="R2863">
        <v>5</v>
      </c>
      <c r="S2863" t="s">
        <v>8697</v>
      </c>
      <c r="T2863" t="s">
        <v>8740</v>
      </c>
      <c r="U2863" t="s">
        <v>14796</v>
      </c>
    </row>
    <row r="2864" spans="1:21" x14ac:dyDescent="0.3">
      <c r="A2864" t="s">
        <v>8741</v>
      </c>
      <c r="B2864" t="s">
        <v>8742</v>
      </c>
      <c r="C2864" t="s">
        <v>99</v>
      </c>
      <c r="D2864" t="s">
        <v>125</v>
      </c>
      <c r="E2864" t="s">
        <v>22</v>
      </c>
      <c r="F2864" t="s">
        <v>29</v>
      </c>
      <c r="G2864" t="s">
        <v>24</v>
      </c>
      <c r="H2864">
        <v>20</v>
      </c>
      <c r="I2864">
        <v>4</v>
      </c>
      <c r="J2864">
        <v>5</v>
      </c>
      <c r="K2864" s="5">
        <f t="shared" si="88"/>
        <v>0</v>
      </c>
      <c r="L2864">
        <v>0</v>
      </c>
      <c r="M2864">
        <v>0</v>
      </c>
      <c r="N2864" s="7">
        <f t="shared" si="89"/>
        <v>0</v>
      </c>
      <c r="O2864">
        <v>0</v>
      </c>
      <c r="P2864">
        <v>0</v>
      </c>
      <c r="Q2864">
        <v>2</v>
      </c>
      <c r="R2864">
        <v>0.5</v>
      </c>
      <c r="S2864" t="s">
        <v>8697</v>
      </c>
      <c r="T2864" t="s">
        <v>8743</v>
      </c>
      <c r="U2864" t="s">
        <v>14796</v>
      </c>
    </row>
    <row r="2865" spans="1:21" x14ac:dyDescent="0.3">
      <c r="A2865" t="s">
        <v>8744</v>
      </c>
      <c r="B2865" t="s">
        <v>8745</v>
      </c>
      <c r="C2865" t="s">
        <v>99</v>
      </c>
      <c r="D2865" t="s">
        <v>125</v>
      </c>
      <c r="E2865" t="s">
        <v>22</v>
      </c>
      <c r="F2865" t="s">
        <v>29</v>
      </c>
      <c r="G2865" t="s">
        <v>24</v>
      </c>
      <c r="H2865">
        <v>12</v>
      </c>
      <c r="I2865">
        <v>5</v>
      </c>
      <c r="J2865">
        <v>2.4</v>
      </c>
      <c r="K2865" s="5">
        <f t="shared" si="88"/>
        <v>0</v>
      </c>
      <c r="L2865">
        <v>0</v>
      </c>
      <c r="M2865">
        <v>0</v>
      </c>
      <c r="N2865" s="7">
        <f t="shared" si="89"/>
        <v>0</v>
      </c>
      <c r="O2865">
        <v>0</v>
      </c>
      <c r="P2865">
        <v>0</v>
      </c>
      <c r="Q2865">
        <v>2</v>
      </c>
      <c r="R2865">
        <v>6</v>
      </c>
      <c r="S2865" t="s">
        <v>8697</v>
      </c>
      <c r="T2865" t="s">
        <v>8746</v>
      </c>
      <c r="U2865" t="s">
        <v>14796</v>
      </c>
    </row>
    <row r="2866" spans="1:21" x14ac:dyDescent="0.3">
      <c r="A2866" t="s">
        <v>8747</v>
      </c>
      <c r="B2866" t="s">
        <v>8748</v>
      </c>
      <c r="C2866" t="s">
        <v>20</v>
      </c>
      <c r="D2866" t="s">
        <v>213</v>
      </c>
      <c r="E2866" t="s">
        <v>22</v>
      </c>
      <c r="F2866" t="s">
        <v>23</v>
      </c>
      <c r="G2866" t="s">
        <v>24</v>
      </c>
      <c r="H2866">
        <v>325</v>
      </c>
      <c r="I2866">
        <v>18</v>
      </c>
      <c r="J2866">
        <v>18.100000000000001</v>
      </c>
      <c r="K2866" s="5">
        <f t="shared" si="88"/>
        <v>1</v>
      </c>
      <c r="L2866">
        <v>13</v>
      </c>
      <c r="M2866">
        <v>5</v>
      </c>
      <c r="N2866" s="7">
        <f t="shared" si="89"/>
        <v>0.27777777777777779</v>
      </c>
      <c r="O2866">
        <v>0</v>
      </c>
      <c r="P2866">
        <v>0</v>
      </c>
      <c r="Q2866">
        <v>13</v>
      </c>
      <c r="R2866">
        <v>40</v>
      </c>
      <c r="S2866" t="s">
        <v>370</v>
      </c>
      <c r="T2866" t="s">
        <v>8749</v>
      </c>
      <c r="U2866" t="s">
        <v>14796</v>
      </c>
    </row>
    <row r="2867" spans="1:21" x14ac:dyDescent="0.3">
      <c r="A2867" t="s">
        <v>8750</v>
      </c>
      <c r="B2867" t="s">
        <v>8751</v>
      </c>
      <c r="C2867" t="s">
        <v>99</v>
      </c>
      <c r="D2867" t="s">
        <v>125</v>
      </c>
      <c r="E2867" t="s">
        <v>22</v>
      </c>
      <c r="F2867" t="s">
        <v>23</v>
      </c>
      <c r="G2867" t="s">
        <v>24</v>
      </c>
      <c r="H2867">
        <v>55</v>
      </c>
      <c r="I2867">
        <v>18</v>
      </c>
      <c r="J2867">
        <v>3.1</v>
      </c>
      <c r="K2867" s="5">
        <f t="shared" si="88"/>
        <v>0</v>
      </c>
      <c r="L2867">
        <v>0</v>
      </c>
      <c r="M2867">
        <v>0</v>
      </c>
      <c r="N2867" s="7">
        <f t="shared" si="89"/>
        <v>0</v>
      </c>
      <c r="O2867">
        <v>0</v>
      </c>
      <c r="P2867">
        <v>0</v>
      </c>
      <c r="Q2867">
        <v>5</v>
      </c>
      <c r="R2867">
        <v>5</v>
      </c>
      <c r="S2867" t="s">
        <v>8697</v>
      </c>
      <c r="T2867" t="s">
        <v>8752</v>
      </c>
      <c r="U2867" t="s">
        <v>14796</v>
      </c>
    </row>
    <row r="2868" spans="1:21" x14ac:dyDescent="0.3">
      <c r="A2868" t="s">
        <v>8753</v>
      </c>
      <c r="B2868" t="s">
        <v>8754</v>
      </c>
      <c r="C2868" t="s">
        <v>20</v>
      </c>
      <c r="D2868" t="s">
        <v>42</v>
      </c>
      <c r="E2868" t="s">
        <v>22</v>
      </c>
      <c r="F2868" t="s">
        <v>29</v>
      </c>
      <c r="G2868" t="s">
        <v>24</v>
      </c>
      <c r="H2868">
        <v>307</v>
      </c>
      <c r="I2868">
        <v>12</v>
      </c>
      <c r="J2868">
        <v>25.6</v>
      </c>
      <c r="K2868" s="5">
        <f t="shared" si="88"/>
        <v>1</v>
      </c>
      <c r="L2868">
        <v>8</v>
      </c>
      <c r="M2868">
        <v>2</v>
      </c>
      <c r="N2868" s="7">
        <f t="shared" si="89"/>
        <v>0.2</v>
      </c>
      <c r="O2868">
        <v>1</v>
      </c>
      <c r="P2868">
        <v>1</v>
      </c>
      <c r="Q2868">
        <v>9</v>
      </c>
      <c r="R2868">
        <v>10</v>
      </c>
      <c r="S2868" t="s">
        <v>8697</v>
      </c>
      <c r="T2868" t="s">
        <v>8755</v>
      </c>
      <c r="U2868" t="s">
        <v>14796</v>
      </c>
    </row>
    <row r="2869" spans="1:21" x14ac:dyDescent="0.3">
      <c r="A2869" t="s">
        <v>8756</v>
      </c>
      <c r="B2869" t="s">
        <v>8757</v>
      </c>
      <c r="C2869" t="s">
        <v>20</v>
      </c>
      <c r="D2869" t="s">
        <v>21</v>
      </c>
      <c r="E2869" t="s">
        <v>22</v>
      </c>
      <c r="F2869" t="s">
        <v>23</v>
      </c>
      <c r="G2869" t="s">
        <v>24</v>
      </c>
      <c r="H2869">
        <v>396</v>
      </c>
      <c r="I2869">
        <v>23</v>
      </c>
      <c r="J2869">
        <v>17.2</v>
      </c>
      <c r="K2869" s="5">
        <f t="shared" si="88"/>
        <v>1</v>
      </c>
      <c r="L2869">
        <v>16</v>
      </c>
      <c r="M2869">
        <v>3</v>
      </c>
      <c r="N2869" s="7">
        <f t="shared" si="89"/>
        <v>0.15789473684210525</v>
      </c>
      <c r="O2869">
        <v>1</v>
      </c>
      <c r="P2869">
        <v>3</v>
      </c>
      <c r="Q2869">
        <v>17</v>
      </c>
      <c r="R2869">
        <v>26</v>
      </c>
      <c r="S2869" t="s">
        <v>8697</v>
      </c>
      <c r="T2869" t="s">
        <v>8758</v>
      </c>
      <c r="U2869" t="s">
        <v>14796</v>
      </c>
    </row>
    <row r="2870" spans="1:21" x14ac:dyDescent="0.3">
      <c r="A2870" t="s">
        <v>8759</v>
      </c>
      <c r="B2870" t="s">
        <v>8760</v>
      </c>
      <c r="C2870" t="s">
        <v>20</v>
      </c>
      <c r="D2870" t="s">
        <v>21</v>
      </c>
      <c r="E2870" t="s">
        <v>22</v>
      </c>
      <c r="F2870" t="s">
        <v>23</v>
      </c>
      <c r="G2870" t="s">
        <v>24</v>
      </c>
      <c r="H2870">
        <v>305</v>
      </c>
      <c r="I2870">
        <v>13</v>
      </c>
      <c r="J2870">
        <v>23.5</v>
      </c>
      <c r="K2870" s="5">
        <f t="shared" si="88"/>
        <v>1</v>
      </c>
      <c r="L2870">
        <v>9</v>
      </c>
      <c r="M2870">
        <v>1</v>
      </c>
      <c r="N2870" s="7">
        <f t="shared" si="89"/>
        <v>0.1</v>
      </c>
      <c r="O2870">
        <v>3</v>
      </c>
      <c r="P2870">
        <v>0</v>
      </c>
      <c r="Q2870">
        <v>8</v>
      </c>
      <c r="R2870">
        <v>4</v>
      </c>
      <c r="S2870" t="s">
        <v>8697</v>
      </c>
      <c r="T2870" t="s">
        <v>8761</v>
      </c>
      <c r="U2870" t="s">
        <v>14796</v>
      </c>
    </row>
    <row r="2871" spans="1:21" x14ac:dyDescent="0.3">
      <c r="A2871" t="s">
        <v>8762</v>
      </c>
      <c r="B2871" t="s">
        <v>8763</v>
      </c>
      <c r="C2871" t="s">
        <v>20</v>
      </c>
      <c r="D2871" t="s">
        <v>21</v>
      </c>
      <c r="E2871" t="s">
        <v>22</v>
      </c>
      <c r="F2871" t="s">
        <v>23</v>
      </c>
      <c r="G2871" t="s">
        <v>24</v>
      </c>
      <c r="H2871">
        <v>442</v>
      </c>
      <c r="I2871">
        <v>16</v>
      </c>
      <c r="J2871">
        <v>27.6</v>
      </c>
      <c r="K2871" s="5">
        <f t="shared" si="88"/>
        <v>1</v>
      </c>
      <c r="L2871">
        <v>13</v>
      </c>
      <c r="M2871">
        <v>1</v>
      </c>
      <c r="N2871" s="7">
        <f t="shared" si="89"/>
        <v>7.1428571428571425E-2</v>
      </c>
      <c r="O2871">
        <v>1</v>
      </c>
      <c r="P2871">
        <v>1</v>
      </c>
      <c r="Q2871">
        <v>13</v>
      </c>
      <c r="R2871">
        <v>28</v>
      </c>
      <c r="S2871" t="s">
        <v>8697</v>
      </c>
      <c r="T2871" t="s">
        <v>8764</v>
      </c>
      <c r="U2871" t="s">
        <v>14796</v>
      </c>
    </row>
    <row r="2872" spans="1:21" x14ac:dyDescent="0.3">
      <c r="A2872" t="s">
        <v>8765</v>
      </c>
      <c r="B2872" t="s">
        <v>8766</v>
      </c>
      <c r="C2872" t="s">
        <v>20</v>
      </c>
      <c r="D2872" t="s">
        <v>42</v>
      </c>
      <c r="E2872" t="s">
        <v>22</v>
      </c>
      <c r="F2872" t="s">
        <v>23</v>
      </c>
      <c r="G2872" t="s">
        <v>24</v>
      </c>
      <c r="H2872">
        <v>342</v>
      </c>
      <c r="I2872">
        <v>2</v>
      </c>
      <c r="J2872">
        <v>171</v>
      </c>
      <c r="K2872" s="5">
        <f t="shared" si="88"/>
        <v>1</v>
      </c>
      <c r="L2872">
        <v>0</v>
      </c>
      <c r="M2872">
        <v>0</v>
      </c>
      <c r="N2872" s="7">
        <f t="shared" si="89"/>
        <v>0</v>
      </c>
      <c r="O2872">
        <v>1</v>
      </c>
      <c r="P2872">
        <v>1</v>
      </c>
      <c r="Q2872">
        <v>11</v>
      </c>
      <c r="R2872">
        <v>28</v>
      </c>
      <c r="S2872" t="s">
        <v>370</v>
      </c>
      <c r="T2872" t="s">
        <v>8767</v>
      </c>
      <c r="U2872" t="s">
        <v>14796</v>
      </c>
    </row>
    <row r="2873" spans="1:21" x14ac:dyDescent="0.3">
      <c r="A2873" t="s">
        <v>8768</v>
      </c>
      <c r="B2873" t="s">
        <v>8769</v>
      </c>
      <c r="C2873" t="s">
        <v>20</v>
      </c>
      <c r="D2873" t="s">
        <v>42</v>
      </c>
      <c r="E2873" t="s">
        <v>37</v>
      </c>
      <c r="F2873" t="s">
        <v>29</v>
      </c>
      <c r="G2873" t="s">
        <v>24</v>
      </c>
      <c r="H2873">
        <v>61</v>
      </c>
      <c r="I2873">
        <v>4</v>
      </c>
      <c r="J2873">
        <v>15.2</v>
      </c>
      <c r="K2873" s="5">
        <f t="shared" si="88"/>
        <v>1</v>
      </c>
      <c r="L2873">
        <v>0</v>
      </c>
      <c r="M2873">
        <v>0</v>
      </c>
      <c r="N2873" s="7">
        <f t="shared" si="89"/>
        <v>0</v>
      </c>
      <c r="O2873">
        <v>3</v>
      </c>
      <c r="P2873">
        <v>1</v>
      </c>
      <c r="Q2873">
        <v>5</v>
      </c>
      <c r="R2873">
        <v>24</v>
      </c>
      <c r="S2873" t="s">
        <v>370</v>
      </c>
      <c r="T2873" t="s">
        <v>8770</v>
      </c>
      <c r="U2873" t="s">
        <v>14796</v>
      </c>
    </row>
    <row r="2874" spans="1:21" x14ac:dyDescent="0.3">
      <c r="A2874" t="s">
        <v>8771</v>
      </c>
      <c r="B2874" t="s">
        <v>8772</v>
      </c>
      <c r="C2874" t="s">
        <v>20</v>
      </c>
      <c r="D2874" t="s">
        <v>21</v>
      </c>
      <c r="E2874" t="s">
        <v>22</v>
      </c>
      <c r="F2874" t="s">
        <v>23</v>
      </c>
      <c r="G2874" t="s">
        <v>24</v>
      </c>
      <c r="H2874">
        <v>408</v>
      </c>
      <c r="I2874">
        <v>13</v>
      </c>
      <c r="J2874">
        <v>31.4</v>
      </c>
      <c r="K2874" s="5">
        <f t="shared" si="88"/>
        <v>1</v>
      </c>
      <c r="L2874">
        <v>11</v>
      </c>
      <c r="M2874">
        <v>1</v>
      </c>
      <c r="N2874" s="7">
        <f t="shared" si="89"/>
        <v>8.3333333333333329E-2</v>
      </c>
      <c r="O2874">
        <v>0</v>
      </c>
      <c r="P2874">
        <v>1</v>
      </c>
      <c r="Q2874">
        <v>10</v>
      </c>
      <c r="R2874">
        <v>30</v>
      </c>
      <c r="S2874" t="s">
        <v>370</v>
      </c>
      <c r="T2874" t="s">
        <v>8773</v>
      </c>
      <c r="U2874" t="s">
        <v>14796</v>
      </c>
    </row>
    <row r="2875" spans="1:21" x14ac:dyDescent="0.3">
      <c r="A2875" t="s">
        <v>8774</v>
      </c>
      <c r="B2875" t="s">
        <v>8775</v>
      </c>
      <c r="C2875" t="s">
        <v>20</v>
      </c>
      <c r="D2875" t="s">
        <v>21</v>
      </c>
      <c r="E2875" t="s">
        <v>22</v>
      </c>
      <c r="F2875" t="s">
        <v>38</v>
      </c>
      <c r="G2875" t="s">
        <v>24</v>
      </c>
      <c r="H2875">
        <v>390</v>
      </c>
      <c r="I2875">
        <v>24</v>
      </c>
      <c r="J2875">
        <v>16.2</v>
      </c>
      <c r="K2875" s="5">
        <f t="shared" si="88"/>
        <v>1</v>
      </c>
      <c r="L2875">
        <v>18</v>
      </c>
      <c r="M2875">
        <v>5</v>
      </c>
      <c r="N2875" s="7">
        <f t="shared" si="89"/>
        <v>0.21739130434782608</v>
      </c>
      <c r="O2875">
        <v>0</v>
      </c>
      <c r="P2875">
        <v>1</v>
      </c>
      <c r="Q2875">
        <v>15</v>
      </c>
      <c r="R2875">
        <v>16</v>
      </c>
      <c r="S2875" t="s">
        <v>8776</v>
      </c>
      <c r="T2875" t="s">
        <v>8777</v>
      </c>
      <c r="U2875" t="s">
        <v>8776</v>
      </c>
    </row>
    <row r="2876" spans="1:21" x14ac:dyDescent="0.3">
      <c r="A2876" t="s">
        <v>8778</v>
      </c>
      <c r="B2876" t="s">
        <v>8779</v>
      </c>
      <c r="C2876" t="s">
        <v>20</v>
      </c>
      <c r="D2876" t="s">
        <v>21</v>
      </c>
      <c r="E2876" t="s">
        <v>22</v>
      </c>
      <c r="F2876" t="s">
        <v>29</v>
      </c>
      <c r="G2876" t="s">
        <v>24</v>
      </c>
      <c r="H2876">
        <v>293</v>
      </c>
      <c r="I2876">
        <v>14</v>
      </c>
      <c r="J2876">
        <v>20.9</v>
      </c>
      <c r="K2876" s="5">
        <f t="shared" si="88"/>
        <v>1</v>
      </c>
      <c r="L2876">
        <v>5</v>
      </c>
      <c r="M2876">
        <v>7</v>
      </c>
      <c r="N2876" s="7">
        <f t="shared" si="89"/>
        <v>0.58333333333333337</v>
      </c>
      <c r="O2876">
        <v>1</v>
      </c>
      <c r="P2876">
        <v>1</v>
      </c>
      <c r="Q2876">
        <v>11</v>
      </c>
      <c r="R2876">
        <v>9</v>
      </c>
      <c r="S2876" t="s">
        <v>8776</v>
      </c>
      <c r="T2876" t="s">
        <v>8780</v>
      </c>
      <c r="U2876" t="s">
        <v>8776</v>
      </c>
    </row>
    <row r="2877" spans="1:21" x14ac:dyDescent="0.3">
      <c r="A2877" t="s">
        <v>8781</v>
      </c>
      <c r="B2877" t="s">
        <v>8782</v>
      </c>
      <c r="C2877" t="s">
        <v>20</v>
      </c>
      <c r="D2877" t="s">
        <v>42</v>
      </c>
      <c r="E2877" t="s">
        <v>22</v>
      </c>
      <c r="F2877" t="s">
        <v>29</v>
      </c>
      <c r="G2877" t="s">
        <v>24</v>
      </c>
      <c r="H2877">
        <v>386</v>
      </c>
      <c r="I2877">
        <v>15</v>
      </c>
      <c r="J2877">
        <v>25.7</v>
      </c>
      <c r="K2877" s="5">
        <f t="shared" si="88"/>
        <v>1</v>
      </c>
      <c r="L2877">
        <v>4</v>
      </c>
      <c r="M2877">
        <v>6</v>
      </c>
      <c r="N2877" s="7">
        <f t="shared" si="89"/>
        <v>0.6</v>
      </c>
      <c r="O2877">
        <v>4</v>
      </c>
      <c r="P2877">
        <v>1</v>
      </c>
      <c r="Q2877">
        <v>6</v>
      </c>
      <c r="R2877">
        <v>16</v>
      </c>
      <c r="S2877" t="s">
        <v>8776</v>
      </c>
      <c r="T2877" t="s">
        <v>8783</v>
      </c>
      <c r="U2877" t="s">
        <v>8776</v>
      </c>
    </row>
    <row r="2878" spans="1:21" x14ac:dyDescent="0.3">
      <c r="A2878" t="s">
        <v>8784</v>
      </c>
      <c r="B2878" t="s">
        <v>8785</v>
      </c>
      <c r="C2878" t="s">
        <v>20</v>
      </c>
      <c r="D2878" t="s">
        <v>21</v>
      </c>
      <c r="E2878" t="s">
        <v>22</v>
      </c>
      <c r="F2878" t="s">
        <v>29</v>
      </c>
      <c r="G2878" t="s">
        <v>24</v>
      </c>
      <c r="H2878">
        <v>46</v>
      </c>
      <c r="I2878">
        <v>3</v>
      </c>
      <c r="J2878">
        <v>15.3</v>
      </c>
      <c r="K2878" s="5">
        <f t="shared" si="88"/>
        <v>1</v>
      </c>
      <c r="L2878">
        <v>0</v>
      </c>
      <c r="M2878">
        <v>0</v>
      </c>
      <c r="N2878" s="7">
        <f t="shared" si="89"/>
        <v>0</v>
      </c>
      <c r="O2878">
        <v>2</v>
      </c>
      <c r="P2878">
        <v>1</v>
      </c>
      <c r="Q2878">
        <v>1</v>
      </c>
      <c r="R2878">
        <v>3</v>
      </c>
      <c r="S2878" t="s">
        <v>8776</v>
      </c>
      <c r="T2878" t="s">
        <v>8786</v>
      </c>
      <c r="U2878" t="s">
        <v>8776</v>
      </c>
    </row>
    <row r="2879" spans="1:21" x14ac:dyDescent="0.3">
      <c r="A2879" t="s">
        <v>8787</v>
      </c>
      <c r="B2879" t="s">
        <v>8788</v>
      </c>
      <c r="C2879" t="s">
        <v>20</v>
      </c>
      <c r="D2879" t="s">
        <v>213</v>
      </c>
      <c r="E2879" t="s">
        <v>22</v>
      </c>
      <c r="F2879" t="s">
        <v>29</v>
      </c>
      <c r="G2879" t="s">
        <v>24</v>
      </c>
      <c r="H2879">
        <v>28</v>
      </c>
      <c r="I2879">
        <v>3</v>
      </c>
      <c r="J2879">
        <v>9.3000000000000007</v>
      </c>
      <c r="K2879" s="5">
        <f t="shared" si="88"/>
        <v>0</v>
      </c>
      <c r="L2879">
        <v>0</v>
      </c>
      <c r="M2879">
        <v>0</v>
      </c>
      <c r="N2879" s="7">
        <f t="shared" si="89"/>
        <v>0</v>
      </c>
      <c r="O2879">
        <v>2</v>
      </c>
      <c r="P2879">
        <v>1</v>
      </c>
      <c r="Q2879">
        <v>2</v>
      </c>
      <c r="R2879">
        <v>5</v>
      </c>
      <c r="S2879" t="s">
        <v>8776</v>
      </c>
      <c r="T2879" t="s">
        <v>8789</v>
      </c>
      <c r="U2879" t="s">
        <v>8776</v>
      </c>
    </row>
    <row r="2880" spans="1:21" x14ac:dyDescent="0.3">
      <c r="A2880" t="s">
        <v>8790</v>
      </c>
      <c r="B2880" t="s">
        <v>8791</v>
      </c>
      <c r="C2880" t="s">
        <v>20</v>
      </c>
      <c r="D2880" t="s">
        <v>21</v>
      </c>
      <c r="E2880" t="s">
        <v>22</v>
      </c>
      <c r="F2880" t="s">
        <v>23</v>
      </c>
      <c r="G2880" t="s">
        <v>24</v>
      </c>
      <c r="H2880">
        <v>249</v>
      </c>
      <c r="I2880">
        <v>15</v>
      </c>
      <c r="J2880">
        <v>16.600000000000001</v>
      </c>
      <c r="K2880" s="5">
        <f t="shared" si="88"/>
        <v>1</v>
      </c>
      <c r="L2880">
        <v>8</v>
      </c>
      <c r="M2880">
        <v>1</v>
      </c>
      <c r="N2880" s="7">
        <f t="shared" si="89"/>
        <v>0.1111111111111111</v>
      </c>
      <c r="O2880">
        <v>4</v>
      </c>
      <c r="P2880">
        <v>2</v>
      </c>
      <c r="Q2880">
        <v>6</v>
      </c>
      <c r="R2880">
        <v>7</v>
      </c>
      <c r="S2880" t="s">
        <v>8776</v>
      </c>
      <c r="T2880" t="s">
        <v>8792</v>
      </c>
      <c r="U2880" t="s">
        <v>8776</v>
      </c>
    </row>
    <row r="2881" spans="1:21" x14ac:dyDescent="0.3">
      <c r="A2881" t="s">
        <v>8793</v>
      </c>
      <c r="B2881" t="s">
        <v>8794</v>
      </c>
      <c r="C2881" t="s">
        <v>20</v>
      </c>
      <c r="D2881" t="s">
        <v>42</v>
      </c>
      <c r="E2881" t="s">
        <v>22</v>
      </c>
      <c r="F2881" t="s">
        <v>23</v>
      </c>
      <c r="G2881" t="s">
        <v>24</v>
      </c>
      <c r="H2881">
        <v>282</v>
      </c>
      <c r="I2881">
        <v>14</v>
      </c>
      <c r="J2881">
        <v>20.100000000000001</v>
      </c>
      <c r="K2881" s="5">
        <f t="shared" si="88"/>
        <v>1</v>
      </c>
      <c r="L2881">
        <v>10</v>
      </c>
      <c r="M2881">
        <v>2</v>
      </c>
      <c r="N2881" s="7">
        <f t="shared" si="89"/>
        <v>0.16666666666666666</v>
      </c>
      <c r="O2881">
        <v>2</v>
      </c>
      <c r="P2881">
        <v>0</v>
      </c>
      <c r="Q2881">
        <v>8</v>
      </c>
      <c r="R2881">
        <v>5.75</v>
      </c>
      <c r="S2881" t="s">
        <v>8776</v>
      </c>
      <c r="T2881" t="s">
        <v>8795</v>
      </c>
      <c r="U2881" t="s">
        <v>8776</v>
      </c>
    </row>
    <row r="2882" spans="1:21" x14ac:dyDescent="0.3">
      <c r="A2882" t="s">
        <v>8796</v>
      </c>
      <c r="B2882" t="s">
        <v>8797</v>
      </c>
      <c r="C2882" t="s">
        <v>20</v>
      </c>
      <c r="D2882" t="s">
        <v>21</v>
      </c>
      <c r="E2882" t="s">
        <v>22</v>
      </c>
      <c r="F2882" t="s">
        <v>29</v>
      </c>
      <c r="G2882" t="s">
        <v>24</v>
      </c>
      <c r="H2882">
        <v>91</v>
      </c>
      <c r="I2882">
        <v>7</v>
      </c>
      <c r="J2882">
        <v>13</v>
      </c>
      <c r="K2882" s="5">
        <f t="shared" si="88"/>
        <v>0</v>
      </c>
      <c r="L2882">
        <v>1</v>
      </c>
      <c r="M2882">
        <v>0</v>
      </c>
      <c r="N2882" s="7">
        <f t="shared" si="89"/>
        <v>0</v>
      </c>
      <c r="O2882">
        <v>4</v>
      </c>
      <c r="P2882">
        <v>2</v>
      </c>
      <c r="Q2882">
        <v>2</v>
      </c>
      <c r="R2882">
        <v>5</v>
      </c>
      <c r="S2882" t="s">
        <v>8776</v>
      </c>
      <c r="T2882" t="s">
        <v>8798</v>
      </c>
      <c r="U2882" t="s">
        <v>8776</v>
      </c>
    </row>
    <row r="2883" spans="1:21" x14ac:dyDescent="0.3">
      <c r="A2883" t="s">
        <v>8799</v>
      </c>
      <c r="B2883" t="s">
        <v>8800</v>
      </c>
      <c r="C2883" t="s">
        <v>20</v>
      </c>
      <c r="D2883" t="s">
        <v>21</v>
      </c>
      <c r="E2883" t="s">
        <v>22</v>
      </c>
      <c r="F2883" t="s">
        <v>29</v>
      </c>
      <c r="G2883" t="s">
        <v>24</v>
      </c>
      <c r="H2883">
        <v>55</v>
      </c>
      <c r="I2883">
        <v>5</v>
      </c>
      <c r="J2883">
        <v>11</v>
      </c>
      <c r="K2883" s="5">
        <f t="shared" ref="K2883:K2946" si="90">IF(J2883&gt;15, 1, 0)</f>
        <v>0</v>
      </c>
      <c r="L2883">
        <v>0</v>
      </c>
      <c r="M2883">
        <v>0</v>
      </c>
      <c r="N2883" s="7">
        <f t="shared" ref="N2883:N2946" si="91">IFERROR(M2883/(M2883+L2883), 0)</f>
        <v>0</v>
      </c>
      <c r="O2883">
        <v>3</v>
      </c>
      <c r="P2883">
        <v>2</v>
      </c>
      <c r="Q2883">
        <v>2</v>
      </c>
      <c r="R2883">
        <v>5</v>
      </c>
      <c r="S2883" t="s">
        <v>8776</v>
      </c>
      <c r="T2883" t="s">
        <v>8801</v>
      </c>
      <c r="U2883" t="s">
        <v>8776</v>
      </c>
    </row>
    <row r="2884" spans="1:21" x14ac:dyDescent="0.3">
      <c r="A2884" t="s">
        <v>8802</v>
      </c>
      <c r="B2884" t="s">
        <v>8803</v>
      </c>
      <c r="C2884" t="s">
        <v>20</v>
      </c>
      <c r="D2884" t="s">
        <v>21</v>
      </c>
      <c r="E2884" t="s">
        <v>22</v>
      </c>
      <c r="F2884" t="s">
        <v>23</v>
      </c>
      <c r="G2884" t="s">
        <v>24</v>
      </c>
      <c r="H2884">
        <v>295</v>
      </c>
      <c r="I2884">
        <v>10</v>
      </c>
      <c r="J2884">
        <v>29.5</v>
      </c>
      <c r="K2884" s="5">
        <f t="shared" si="90"/>
        <v>1</v>
      </c>
      <c r="L2884">
        <v>7</v>
      </c>
      <c r="M2884">
        <v>1</v>
      </c>
      <c r="N2884" s="7">
        <f t="shared" si="91"/>
        <v>0.125</v>
      </c>
      <c r="O2884">
        <v>0</v>
      </c>
      <c r="P2884">
        <v>2</v>
      </c>
      <c r="Q2884">
        <v>7</v>
      </c>
      <c r="R2884">
        <v>10</v>
      </c>
      <c r="S2884" t="s">
        <v>8776</v>
      </c>
      <c r="T2884" t="s">
        <v>8804</v>
      </c>
      <c r="U2884" t="s">
        <v>8776</v>
      </c>
    </row>
    <row r="2885" spans="1:21" x14ac:dyDescent="0.3">
      <c r="A2885" t="s">
        <v>8805</v>
      </c>
      <c r="B2885" t="s">
        <v>8806</v>
      </c>
      <c r="C2885" t="s">
        <v>20</v>
      </c>
      <c r="D2885" t="s">
        <v>21</v>
      </c>
      <c r="E2885" t="s">
        <v>22</v>
      </c>
      <c r="F2885" t="s">
        <v>23</v>
      </c>
      <c r="G2885" t="s">
        <v>24</v>
      </c>
      <c r="H2885">
        <v>98</v>
      </c>
      <c r="I2885">
        <v>8</v>
      </c>
      <c r="J2885">
        <v>12.2</v>
      </c>
      <c r="K2885" s="5">
        <f t="shared" si="90"/>
        <v>0</v>
      </c>
      <c r="L2885">
        <v>4</v>
      </c>
      <c r="M2885">
        <v>2</v>
      </c>
      <c r="N2885" s="7">
        <f t="shared" si="91"/>
        <v>0.33333333333333331</v>
      </c>
      <c r="O2885">
        <v>1</v>
      </c>
      <c r="P2885">
        <v>1</v>
      </c>
      <c r="Q2885">
        <v>6</v>
      </c>
      <c r="R2885">
        <v>8</v>
      </c>
      <c r="S2885" t="s">
        <v>8776</v>
      </c>
      <c r="T2885" t="s">
        <v>8807</v>
      </c>
      <c r="U2885" t="s">
        <v>8776</v>
      </c>
    </row>
    <row r="2886" spans="1:21" x14ac:dyDescent="0.3">
      <c r="A2886" t="s">
        <v>8808</v>
      </c>
      <c r="B2886" t="s">
        <v>8809</v>
      </c>
      <c r="C2886" t="s">
        <v>99</v>
      </c>
      <c r="D2886" t="s">
        <v>2912</v>
      </c>
      <c r="E2886" t="s">
        <v>22</v>
      </c>
      <c r="F2886" t="s">
        <v>29</v>
      </c>
      <c r="G2886" t="s">
        <v>24</v>
      </c>
      <c r="H2886">
        <v>90</v>
      </c>
      <c r="I2886">
        <v>5</v>
      </c>
      <c r="J2886">
        <v>18</v>
      </c>
      <c r="K2886" s="5">
        <f t="shared" si="90"/>
        <v>1</v>
      </c>
      <c r="L2886">
        <v>0</v>
      </c>
      <c r="M2886">
        <v>0</v>
      </c>
      <c r="N2886" s="7">
        <f t="shared" si="91"/>
        <v>0</v>
      </c>
      <c r="O2886">
        <v>0</v>
      </c>
      <c r="P2886">
        <v>0</v>
      </c>
      <c r="Q2886">
        <v>4</v>
      </c>
      <c r="R2886">
        <v>25</v>
      </c>
      <c r="S2886" t="s">
        <v>8776</v>
      </c>
      <c r="T2886" t="s">
        <v>8810</v>
      </c>
      <c r="U2886" t="s">
        <v>8776</v>
      </c>
    </row>
    <row r="2887" spans="1:21" x14ac:dyDescent="0.3">
      <c r="A2887" t="s">
        <v>8811</v>
      </c>
      <c r="B2887" t="s">
        <v>8812</v>
      </c>
      <c r="C2887" t="s">
        <v>20</v>
      </c>
      <c r="D2887" t="s">
        <v>21</v>
      </c>
      <c r="E2887" t="s">
        <v>22</v>
      </c>
      <c r="F2887" t="s">
        <v>29</v>
      </c>
      <c r="G2887" t="s">
        <v>24</v>
      </c>
      <c r="H2887">
        <v>160</v>
      </c>
      <c r="I2887">
        <v>8</v>
      </c>
      <c r="J2887">
        <v>20</v>
      </c>
      <c r="K2887" s="5">
        <f t="shared" si="90"/>
        <v>1</v>
      </c>
      <c r="L2887">
        <v>2</v>
      </c>
      <c r="M2887">
        <v>1</v>
      </c>
      <c r="N2887" s="7">
        <f t="shared" si="91"/>
        <v>0.33333333333333331</v>
      </c>
      <c r="O2887">
        <v>4</v>
      </c>
      <c r="P2887">
        <v>1</v>
      </c>
      <c r="Q2887">
        <v>5</v>
      </c>
      <c r="R2887">
        <v>2</v>
      </c>
      <c r="S2887" t="s">
        <v>8776</v>
      </c>
      <c r="T2887" t="s">
        <v>8813</v>
      </c>
      <c r="U2887" t="s">
        <v>8776</v>
      </c>
    </row>
    <row r="2888" spans="1:21" x14ac:dyDescent="0.3">
      <c r="A2888" t="s">
        <v>8814</v>
      </c>
      <c r="B2888" t="s">
        <v>8815</v>
      </c>
      <c r="C2888" t="s">
        <v>20</v>
      </c>
      <c r="D2888" t="s">
        <v>21</v>
      </c>
      <c r="E2888" t="s">
        <v>22</v>
      </c>
      <c r="F2888" t="s">
        <v>29</v>
      </c>
      <c r="G2888" t="s">
        <v>24</v>
      </c>
      <c r="H2888">
        <v>222</v>
      </c>
      <c r="I2888">
        <v>11</v>
      </c>
      <c r="J2888">
        <v>20.2</v>
      </c>
      <c r="K2888" s="5">
        <f t="shared" si="90"/>
        <v>1</v>
      </c>
      <c r="L2888">
        <v>5</v>
      </c>
      <c r="M2888">
        <v>2</v>
      </c>
      <c r="N2888" s="7">
        <f t="shared" si="91"/>
        <v>0.2857142857142857</v>
      </c>
      <c r="O2888">
        <v>0</v>
      </c>
      <c r="P2888">
        <v>4</v>
      </c>
      <c r="Q2888">
        <v>7</v>
      </c>
      <c r="R2888">
        <v>3</v>
      </c>
      <c r="S2888" t="s">
        <v>8776</v>
      </c>
      <c r="T2888" t="s">
        <v>8816</v>
      </c>
      <c r="U2888" t="s">
        <v>8776</v>
      </c>
    </row>
    <row r="2889" spans="1:21" x14ac:dyDescent="0.3">
      <c r="A2889" t="s">
        <v>8817</v>
      </c>
      <c r="B2889" t="s">
        <v>8818</v>
      </c>
      <c r="C2889" t="s">
        <v>20</v>
      </c>
      <c r="D2889" t="s">
        <v>21</v>
      </c>
      <c r="E2889" t="s">
        <v>22</v>
      </c>
      <c r="F2889" t="s">
        <v>29</v>
      </c>
      <c r="G2889" t="s">
        <v>24</v>
      </c>
      <c r="H2889">
        <v>140</v>
      </c>
      <c r="I2889">
        <v>9</v>
      </c>
      <c r="J2889">
        <v>15.6</v>
      </c>
      <c r="K2889" s="5">
        <f t="shared" si="90"/>
        <v>1</v>
      </c>
      <c r="L2889">
        <v>2</v>
      </c>
      <c r="M2889">
        <v>0</v>
      </c>
      <c r="N2889" s="7">
        <f t="shared" si="91"/>
        <v>0</v>
      </c>
      <c r="O2889">
        <v>2</v>
      </c>
      <c r="P2889">
        <v>5</v>
      </c>
      <c r="Q2889">
        <v>3</v>
      </c>
      <c r="R2889">
        <v>6</v>
      </c>
      <c r="S2889" t="s">
        <v>8776</v>
      </c>
      <c r="T2889" t="s">
        <v>8819</v>
      </c>
      <c r="U2889" t="s">
        <v>8776</v>
      </c>
    </row>
    <row r="2890" spans="1:21" x14ac:dyDescent="0.3">
      <c r="A2890" t="s">
        <v>8820</v>
      </c>
      <c r="B2890" t="s">
        <v>8821</v>
      </c>
      <c r="C2890" t="s">
        <v>20</v>
      </c>
      <c r="D2890" t="s">
        <v>213</v>
      </c>
      <c r="E2890" t="s">
        <v>22</v>
      </c>
      <c r="F2890" t="s">
        <v>29</v>
      </c>
      <c r="G2890" t="s">
        <v>24</v>
      </c>
      <c r="H2890">
        <v>47</v>
      </c>
      <c r="I2890">
        <v>6</v>
      </c>
      <c r="J2890">
        <v>7.8</v>
      </c>
      <c r="K2890" s="5">
        <f t="shared" si="90"/>
        <v>0</v>
      </c>
      <c r="L2890">
        <v>0</v>
      </c>
      <c r="M2890">
        <v>0</v>
      </c>
      <c r="N2890" s="7">
        <f t="shared" si="91"/>
        <v>0</v>
      </c>
      <c r="O2890">
        <v>4</v>
      </c>
      <c r="P2890">
        <v>2</v>
      </c>
      <c r="Q2890">
        <v>1</v>
      </c>
      <c r="R2890">
        <v>10</v>
      </c>
      <c r="S2890" t="s">
        <v>8776</v>
      </c>
      <c r="T2890" t="s">
        <v>8822</v>
      </c>
      <c r="U2890" t="s">
        <v>8776</v>
      </c>
    </row>
    <row r="2891" spans="1:21" x14ac:dyDescent="0.3">
      <c r="A2891" t="s">
        <v>8823</v>
      </c>
      <c r="B2891" t="s">
        <v>8824</v>
      </c>
      <c r="C2891" t="s">
        <v>20</v>
      </c>
      <c r="D2891" t="s">
        <v>21</v>
      </c>
      <c r="E2891" t="s">
        <v>22</v>
      </c>
      <c r="F2891" t="s">
        <v>29</v>
      </c>
      <c r="G2891" t="s">
        <v>24</v>
      </c>
      <c r="H2891">
        <v>31</v>
      </c>
      <c r="I2891">
        <v>3</v>
      </c>
      <c r="J2891">
        <v>10.3</v>
      </c>
      <c r="K2891" s="5">
        <f t="shared" si="90"/>
        <v>0</v>
      </c>
      <c r="L2891">
        <v>0</v>
      </c>
      <c r="M2891">
        <v>0</v>
      </c>
      <c r="N2891" s="7">
        <f t="shared" si="91"/>
        <v>0</v>
      </c>
      <c r="O2891">
        <v>2</v>
      </c>
      <c r="P2891">
        <v>1</v>
      </c>
      <c r="Q2891">
        <v>1</v>
      </c>
      <c r="R2891">
        <v>3</v>
      </c>
      <c r="S2891" t="s">
        <v>8776</v>
      </c>
      <c r="T2891" t="s">
        <v>8825</v>
      </c>
      <c r="U2891" t="s">
        <v>8776</v>
      </c>
    </row>
    <row r="2892" spans="1:21" x14ac:dyDescent="0.3">
      <c r="A2892" t="s">
        <v>8826</v>
      </c>
      <c r="B2892" t="s">
        <v>8827</v>
      </c>
      <c r="C2892" t="s">
        <v>20</v>
      </c>
      <c r="D2892" t="s">
        <v>21</v>
      </c>
      <c r="E2892" t="s">
        <v>22</v>
      </c>
      <c r="F2892" t="s">
        <v>29</v>
      </c>
      <c r="G2892" t="s">
        <v>24</v>
      </c>
      <c r="H2892">
        <v>127</v>
      </c>
      <c r="I2892">
        <v>8</v>
      </c>
      <c r="J2892">
        <v>15.9</v>
      </c>
      <c r="K2892" s="5">
        <f t="shared" si="90"/>
        <v>1</v>
      </c>
      <c r="L2892">
        <v>6</v>
      </c>
      <c r="M2892">
        <v>2</v>
      </c>
      <c r="N2892" s="7">
        <f t="shared" si="91"/>
        <v>0.25</v>
      </c>
      <c r="O2892">
        <v>0</v>
      </c>
      <c r="P2892">
        <v>0</v>
      </c>
      <c r="Q2892">
        <v>6</v>
      </c>
      <c r="R2892">
        <v>3.5</v>
      </c>
      <c r="S2892" t="s">
        <v>8776</v>
      </c>
      <c r="T2892" t="s">
        <v>8828</v>
      </c>
      <c r="U2892" t="s">
        <v>8776</v>
      </c>
    </row>
    <row r="2893" spans="1:21" x14ac:dyDescent="0.3">
      <c r="A2893" t="s">
        <v>8829</v>
      </c>
      <c r="B2893" t="s">
        <v>8830</v>
      </c>
      <c r="C2893" t="s">
        <v>20</v>
      </c>
      <c r="D2893" t="s">
        <v>21</v>
      </c>
      <c r="E2893" t="s">
        <v>22</v>
      </c>
      <c r="F2893" t="s">
        <v>23</v>
      </c>
      <c r="G2893" t="s">
        <v>24</v>
      </c>
      <c r="H2893">
        <v>186</v>
      </c>
      <c r="I2893">
        <v>11</v>
      </c>
      <c r="J2893">
        <v>16.899999999999999</v>
      </c>
      <c r="K2893" s="5">
        <f t="shared" si="90"/>
        <v>1</v>
      </c>
      <c r="L2893">
        <v>7</v>
      </c>
      <c r="M2893">
        <v>3</v>
      </c>
      <c r="N2893" s="7">
        <f t="shared" si="91"/>
        <v>0.3</v>
      </c>
      <c r="O2893">
        <v>1</v>
      </c>
      <c r="P2893">
        <v>0</v>
      </c>
      <c r="Q2893">
        <v>7</v>
      </c>
      <c r="R2893">
        <v>15</v>
      </c>
      <c r="S2893" t="s">
        <v>8776</v>
      </c>
      <c r="T2893" t="s">
        <v>8831</v>
      </c>
      <c r="U2893" t="s">
        <v>8776</v>
      </c>
    </row>
    <row r="2894" spans="1:21" x14ac:dyDescent="0.3">
      <c r="A2894" t="s">
        <v>8832</v>
      </c>
      <c r="B2894" t="s">
        <v>8833</v>
      </c>
      <c r="C2894" t="s">
        <v>20</v>
      </c>
      <c r="D2894" t="s">
        <v>42</v>
      </c>
      <c r="E2894" t="s">
        <v>22</v>
      </c>
      <c r="F2894" t="s">
        <v>23</v>
      </c>
      <c r="G2894" t="s">
        <v>173</v>
      </c>
      <c r="H2894">
        <v>133</v>
      </c>
      <c r="I2894">
        <v>9</v>
      </c>
      <c r="J2894">
        <v>14.8</v>
      </c>
      <c r="K2894" s="5">
        <f t="shared" si="90"/>
        <v>0</v>
      </c>
      <c r="L2894">
        <v>7</v>
      </c>
      <c r="M2894">
        <v>1</v>
      </c>
      <c r="N2894" s="7">
        <f t="shared" si="91"/>
        <v>0.125</v>
      </c>
      <c r="O2894">
        <v>1</v>
      </c>
      <c r="P2894">
        <v>0</v>
      </c>
      <c r="Q2894">
        <v>6</v>
      </c>
      <c r="R2894">
        <v>2</v>
      </c>
      <c r="S2894" t="s">
        <v>8776</v>
      </c>
      <c r="T2894" t="s">
        <v>8834</v>
      </c>
      <c r="U2894" t="s">
        <v>8776</v>
      </c>
    </row>
    <row r="2895" spans="1:21" x14ac:dyDescent="0.3">
      <c r="A2895" t="s">
        <v>8835</v>
      </c>
      <c r="B2895" t="s">
        <v>8836</v>
      </c>
      <c r="C2895" t="s">
        <v>20</v>
      </c>
      <c r="D2895" t="s">
        <v>21</v>
      </c>
      <c r="E2895" t="s">
        <v>22</v>
      </c>
      <c r="F2895" t="s">
        <v>23</v>
      </c>
      <c r="G2895" t="s">
        <v>24</v>
      </c>
      <c r="H2895">
        <v>198</v>
      </c>
      <c r="I2895">
        <v>7</v>
      </c>
      <c r="J2895">
        <v>28.3</v>
      </c>
      <c r="K2895" s="5">
        <f t="shared" si="90"/>
        <v>1</v>
      </c>
      <c r="L2895">
        <v>3</v>
      </c>
      <c r="M2895">
        <v>3</v>
      </c>
      <c r="N2895" s="7">
        <f t="shared" si="91"/>
        <v>0.5</v>
      </c>
      <c r="O2895">
        <v>1</v>
      </c>
      <c r="P2895">
        <v>0</v>
      </c>
      <c r="Q2895">
        <v>7</v>
      </c>
      <c r="R2895">
        <v>23</v>
      </c>
      <c r="S2895" t="s">
        <v>8776</v>
      </c>
      <c r="T2895" t="s">
        <v>8837</v>
      </c>
      <c r="U2895" t="s">
        <v>8776</v>
      </c>
    </row>
    <row r="2896" spans="1:21" x14ac:dyDescent="0.3">
      <c r="A2896" t="s">
        <v>8838</v>
      </c>
      <c r="B2896" t="s">
        <v>8839</v>
      </c>
      <c r="C2896" t="s">
        <v>20</v>
      </c>
      <c r="D2896" t="s">
        <v>42</v>
      </c>
      <c r="E2896" t="s">
        <v>22</v>
      </c>
      <c r="F2896" t="s">
        <v>23</v>
      </c>
      <c r="G2896" t="s">
        <v>24</v>
      </c>
      <c r="H2896">
        <v>226</v>
      </c>
      <c r="I2896">
        <v>13</v>
      </c>
      <c r="J2896">
        <v>17.399999999999999</v>
      </c>
      <c r="K2896" s="5">
        <f t="shared" si="90"/>
        <v>1</v>
      </c>
      <c r="L2896">
        <v>7</v>
      </c>
      <c r="M2896">
        <v>3</v>
      </c>
      <c r="N2896" s="7">
        <f t="shared" si="91"/>
        <v>0.3</v>
      </c>
      <c r="O2896">
        <v>0</v>
      </c>
      <c r="P2896">
        <v>3</v>
      </c>
      <c r="Q2896">
        <v>9</v>
      </c>
      <c r="R2896">
        <v>7</v>
      </c>
      <c r="S2896" t="s">
        <v>8776</v>
      </c>
      <c r="T2896" t="s">
        <v>8840</v>
      </c>
      <c r="U2896" t="s">
        <v>8776</v>
      </c>
    </row>
    <row r="2897" spans="1:21" x14ac:dyDescent="0.3">
      <c r="A2897" t="s">
        <v>8841</v>
      </c>
      <c r="B2897" t="s">
        <v>8842</v>
      </c>
      <c r="C2897" t="s">
        <v>20</v>
      </c>
      <c r="D2897" t="s">
        <v>42</v>
      </c>
      <c r="E2897" t="s">
        <v>22</v>
      </c>
      <c r="F2897" t="s">
        <v>23</v>
      </c>
      <c r="G2897" t="s">
        <v>24</v>
      </c>
      <c r="H2897">
        <v>163</v>
      </c>
      <c r="I2897">
        <v>8</v>
      </c>
      <c r="J2897">
        <v>20.399999999999999</v>
      </c>
      <c r="K2897" s="5">
        <f t="shared" si="90"/>
        <v>1</v>
      </c>
      <c r="L2897">
        <v>6</v>
      </c>
      <c r="M2897">
        <v>1</v>
      </c>
      <c r="N2897" s="7">
        <f t="shared" si="91"/>
        <v>0.14285714285714285</v>
      </c>
      <c r="O2897">
        <v>0</v>
      </c>
      <c r="P2897">
        <v>1</v>
      </c>
      <c r="Q2897">
        <v>5</v>
      </c>
      <c r="R2897">
        <v>8</v>
      </c>
      <c r="S2897" t="s">
        <v>8776</v>
      </c>
      <c r="T2897" t="s">
        <v>8843</v>
      </c>
      <c r="U2897" t="s">
        <v>8776</v>
      </c>
    </row>
    <row r="2898" spans="1:21" x14ac:dyDescent="0.3">
      <c r="A2898" t="s">
        <v>8844</v>
      </c>
      <c r="B2898" t="s">
        <v>8845</v>
      </c>
      <c r="C2898" t="s">
        <v>20</v>
      </c>
      <c r="D2898" t="s">
        <v>21</v>
      </c>
      <c r="E2898" t="s">
        <v>22</v>
      </c>
      <c r="F2898" t="s">
        <v>23</v>
      </c>
      <c r="G2898" t="s">
        <v>24</v>
      </c>
      <c r="H2898">
        <v>220</v>
      </c>
      <c r="I2898">
        <v>11</v>
      </c>
      <c r="J2898">
        <v>20</v>
      </c>
      <c r="K2898" s="5">
        <f t="shared" si="90"/>
        <v>1</v>
      </c>
      <c r="L2898">
        <v>7</v>
      </c>
      <c r="M2898">
        <v>3</v>
      </c>
      <c r="N2898" s="7">
        <f t="shared" si="91"/>
        <v>0.3</v>
      </c>
      <c r="O2898">
        <v>0</v>
      </c>
      <c r="P2898">
        <v>1</v>
      </c>
      <c r="Q2898">
        <v>5</v>
      </c>
      <c r="R2898">
        <v>4</v>
      </c>
      <c r="S2898" t="s">
        <v>8846</v>
      </c>
      <c r="T2898" t="s">
        <v>8847</v>
      </c>
      <c r="U2898" t="s">
        <v>8776</v>
      </c>
    </row>
    <row r="2899" spans="1:21" x14ac:dyDescent="0.3">
      <c r="A2899" t="s">
        <v>8848</v>
      </c>
      <c r="B2899" t="s">
        <v>8849</v>
      </c>
      <c r="C2899" t="s">
        <v>20</v>
      </c>
      <c r="D2899" t="s">
        <v>42</v>
      </c>
      <c r="E2899" t="s">
        <v>22</v>
      </c>
      <c r="F2899" t="s">
        <v>29</v>
      </c>
      <c r="G2899" t="s">
        <v>24</v>
      </c>
      <c r="H2899">
        <v>54</v>
      </c>
      <c r="I2899">
        <v>4</v>
      </c>
      <c r="J2899">
        <v>13.5</v>
      </c>
      <c r="K2899" s="5">
        <f t="shared" si="90"/>
        <v>0</v>
      </c>
      <c r="L2899">
        <v>1</v>
      </c>
      <c r="M2899">
        <v>0</v>
      </c>
      <c r="N2899" s="7">
        <f t="shared" si="91"/>
        <v>0</v>
      </c>
      <c r="O2899">
        <v>2</v>
      </c>
      <c r="P2899">
        <v>1</v>
      </c>
      <c r="Q2899">
        <v>1</v>
      </c>
      <c r="R2899">
        <v>21</v>
      </c>
      <c r="S2899" t="s">
        <v>8846</v>
      </c>
      <c r="T2899" t="s">
        <v>8850</v>
      </c>
      <c r="U2899" t="s">
        <v>8776</v>
      </c>
    </row>
    <row r="2900" spans="1:21" x14ac:dyDescent="0.3">
      <c r="A2900" t="s">
        <v>8851</v>
      </c>
      <c r="B2900" t="s">
        <v>8852</v>
      </c>
      <c r="C2900" t="s">
        <v>20</v>
      </c>
      <c r="D2900" t="s">
        <v>21</v>
      </c>
      <c r="E2900" t="s">
        <v>37</v>
      </c>
      <c r="F2900" t="s">
        <v>38</v>
      </c>
      <c r="G2900" t="s">
        <v>24</v>
      </c>
      <c r="H2900">
        <v>646</v>
      </c>
      <c r="I2900">
        <v>31</v>
      </c>
      <c r="J2900">
        <v>20.8</v>
      </c>
      <c r="K2900" s="5">
        <f t="shared" si="90"/>
        <v>1</v>
      </c>
      <c r="L2900">
        <v>15</v>
      </c>
      <c r="M2900">
        <v>13</v>
      </c>
      <c r="N2900" s="7">
        <f t="shared" si="91"/>
        <v>0.4642857142857143</v>
      </c>
      <c r="O2900">
        <v>2</v>
      </c>
      <c r="P2900">
        <v>1</v>
      </c>
      <c r="Q2900">
        <v>23</v>
      </c>
      <c r="R2900">
        <v>40</v>
      </c>
      <c r="S2900" t="s">
        <v>8776</v>
      </c>
      <c r="T2900" t="s">
        <v>8853</v>
      </c>
      <c r="U2900" t="s">
        <v>8776</v>
      </c>
    </row>
    <row r="2901" spans="1:21" x14ac:dyDescent="0.3">
      <c r="A2901" t="s">
        <v>8854</v>
      </c>
      <c r="B2901" t="s">
        <v>8855</v>
      </c>
      <c r="C2901" t="s">
        <v>20</v>
      </c>
      <c r="D2901" t="s">
        <v>42</v>
      </c>
      <c r="E2901" t="s">
        <v>22</v>
      </c>
      <c r="F2901" t="s">
        <v>38</v>
      </c>
      <c r="G2901" t="s">
        <v>24</v>
      </c>
      <c r="H2901">
        <v>564</v>
      </c>
      <c r="I2901">
        <v>22</v>
      </c>
      <c r="J2901">
        <v>25.6</v>
      </c>
      <c r="K2901" s="5">
        <f t="shared" si="90"/>
        <v>1</v>
      </c>
      <c r="L2901">
        <v>11</v>
      </c>
      <c r="M2901">
        <v>8</v>
      </c>
      <c r="N2901" s="7">
        <f t="shared" si="91"/>
        <v>0.42105263157894735</v>
      </c>
      <c r="O2901">
        <v>1</v>
      </c>
      <c r="P2901">
        <v>2</v>
      </c>
      <c r="Q2901">
        <v>15</v>
      </c>
      <c r="R2901">
        <v>7</v>
      </c>
      <c r="S2901" t="s">
        <v>8776</v>
      </c>
      <c r="T2901" t="s">
        <v>8856</v>
      </c>
      <c r="U2901" t="s">
        <v>8776</v>
      </c>
    </row>
    <row r="2902" spans="1:21" x14ac:dyDescent="0.3">
      <c r="A2902" t="s">
        <v>8857</v>
      </c>
      <c r="B2902" t="s">
        <v>8858</v>
      </c>
      <c r="C2902" t="s">
        <v>20</v>
      </c>
      <c r="D2902" t="s">
        <v>21</v>
      </c>
      <c r="E2902" t="s">
        <v>22</v>
      </c>
      <c r="F2902" t="s">
        <v>23</v>
      </c>
      <c r="G2902" t="s">
        <v>24</v>
      </c>
      <c r="H2902">
        <v>161</v>
      </c>
      <c r="I2902">
        <v>10</v>
      </c>
      <c r="J2902">
        <v>16.100000000000001</v>
      </c>
      <c r="K2902" s="5">
        <f t="shared" si="90"/>
        <v>1</v>
      </c>
      <c r="L2902">
        <v>7</v>
      </c>
      <c r="M2902">
        <v>2</v>
      </c>
      <c r="N2902" s="7">
        <f t="shared" si="91"/>
        <v>0.22222222222222221</v>
      </c>
      <c r="O2902">
        <v>1</v>
      </c>
      <c r="P2902">
        <v>0</v>
      </c>
      <c r="Q2902">
        <v>7</v>
      </c>
      <c r="R2902">
        <v>13</v>
      </c>
      <c r="S2902" t="s">
        <v>8776</v>
      </c>
      <c r="T2902" t="s">
        <v>8859</v>
      </c>
      <c r="U2902" t="s">
        <v>8776</v>
      </c>
    </row>
    <row r="2903" spans="1:21" x14ac:dyDescent="0.3">
      <c r="A2903" t="s">
        <v>8860</v>
      </c>
      <c r="B2903" t="s">
        <v>8861</v>
      </c>
      <c r="C2903" t="s">
        <v>20</v>
      </c>
      <c r="D2903" t="s">
        <v>21</v>
      </c>
      <c r="E2903" t="s">
        <v>22</v>
      </c>
      <c r="F2903" t="s">
        <v>29</v>
      </c>
      <c r="G2903" t="s">
        <v>24</v>
      </c>
      <c r="H2903">
        <v>71</v>
      </c>
      <c r="I2903">
        <v>9</v>
      </c>
      <c r="J2903">
        <v>7.9</v>
      </c>
      <c r="K2903" s="5">
        <f t="shared" si="90"/>
        <v>0</v>
      </c>
      <c r="L2903">
        <v>5</v>
      </c>
      <c r="M2903">
        <v>2</v>
      </c>
      <c r="N2903" s="7">
        <f t="shared" si="91"/>
        <v>0.2857142857142857</v>
      </c>
      <c r="O2903">
        <v>2</v>
      </c>
      <c r="P2903">
        <v>0</v>
      </c>
      <c r="Q2903">
        <v>3</v>
      </c>
      <c r="R2903">
        <v>5</v>
      </c>
      <c r="S2903" t="s">
        <v>8776</v>
      </c>
      <c r="T2903" t="s">
        <v>8862</v>
      </c>
      <c r="U2903" t="s">
        <v>8776</v>
      </c>
    </row>
    <row r="2904" spans="1:21" x14ac:dyDescent="0.3">
      <c r="A2904" t="s">
        <v>8863</v>
      </c>
      <c r="B2904" t="s">
        <v>8864</v>
      </c>
      <c r="C2904" t="s">
        <v>20</v>
      </c>
      <c r="D2904" t="s">
        <v>21</v>
      </c>
      <c r="E2904" t="s">
        <v>22</v>
      </c>
      <c r="F2904" t="s">
        <v>29</v>
      </c>
      <c r="G2904" t="s">
        <v>24</v>
      </c>
      <c r="H2904">
        <v>174</v>
      </c>
      <c r="I2904">
        <v>11</v>
      </c>
      <c r="J2904">
        <v>15.8</v>
      </c>
      <c r="K2904" s="5">
        <f t="shared" si="90"/>
        <v>1</v>
      </c>
      <c r="L2904">
        <v>5</v>
      </c>
      <c r="M2904">
        <v>4</v>
      </c>
      <c r="N2904" s="7">
        <f t="shared" si="91"/>
        <v>0.44444444444444442</v>
      </c>
      <c r="O2904">
        <v>2</v>
      </c>
      <c r="P2904">
        <v>0</v>
      </c>
      <c r="Q2904">
        <v>7</v>
      </c>
      <c r="R2904">
        <v>3.5</v>
      </c>
      <c r="S2904" t="s">
        <v>8776</v>
      </c>
      <c r="T2904" t="s">
        <v>8865</v>
      </c>
      <c r="U2904" t="s">
        <v>8776</v>
      </c>
    </row>
    <row r="2905" spans="1:21" x14ac:dyDescent="0.3">
      <c r="A2905" t="s">
        <v>8866</v>
      </c>
      <c r="B2905" t="s">
        <v>8867</v>
      </c>
      <c r="C2905" t="s">
        <v>20</v>
      </c>
      <c r="D2905" t="s">
        <v>21</v>
      </c>
      <c r="E2905" t="s">
        <v>37</v>
      </c>
      <c r="F2905" t="s">
        <v>38</v>
      </c>
      <c r="G2905" t="s">
        <v>24</v>
      </c>
      <c r="H2905">
        <v>548</v>
      </c>
      <c r="I2905">
        <v>29</v>
      </c>
      <c r="J2905">
        <v>18.899999999999999</v>
      </c>
      <c r="K2905" s="5">
        <f t="shared" si="90"/>
        <v>1</v>
      </c>
      <c r="L2905">
        <v>12</v>
      </c>
      <c r="M2905">
        <v>13</v>
      </c>
      <c r="N2905" s="7">
        <f t="shared" si="91"/>
        <v>0.52</v>
      </c>
      <c r="O2905">
        <v>2</v>
      </c>
      <c r="P2905">
        <v>2</v>
      </c>
      <c r="Q2905">
        <v>18</v>
      </c>
      <c r="R2905">
        <v>15</v>
      </c>
      <c r="S2905" t="s">
        <v>8776</v>
      </c>
      <c r="T2905" t="s">
        <v>8868</v>
      </c>
      <c r="U2905" t="s">
        <v>8776</v>
      </c>
    </row>
    <row r="2906" spans="1:21" x14ac:dyDescent="0.3">
      <c r="A2906" t="s">
        <v>8869</v>
      </c>
      <c r="B2906" t="s">
        <v>8870</v>
      </c>
      <c r="C2906" t="s">
        <v>20</v>
      </c>
      <c r="D2906" t="s">
        <v>42</v>
      </c>
      <c r="E2906" t="s">
        <v>22</v>
      </c>
      <c r="F2906" t="s">
        <v>29</v>
      </c>
      <c r="G2906" t="s">
        <v>24</v>
      </c>
      <c r="H2906">
        <v>307</v>
      </c>
      <c r="I2906">
        <v>14</v>
      </c>
      <c r="J2906">
        <v>21.9</v>
      </c>
      <c r="K2906" s="5">
        <f t="shared" si="90"/>
        <v>1</v>
      </c>
      <c r="L2906">
        <v>10</v>
      </c>
      <c r="M2906">
        <v>2</v>
      </c>
      <c r="N2906" s="7">
        <f t="shared" si="91"/>
        <v>0.16666666666666666</v>
      </c>
      <c r="O2906">
        <v>1</v>
      </c>
      <c r="P2906">
        <v>1</v>
      </c>
      <c r="Q2906">
        <v>7</v>
      </c>
      <c r="R2906">
        <v>10</v>
      </c>
      <c r="S2906" t="s">
        <v>8871</v>
      </c>
      <c r="T2906" t="s">
        <v>8872</v>
      </c>
      <c r="U2906" t="s">
        <v>8776</v>
      </c>
    </row>
    <row r="2907" spans="1:21" x14ac:dyDescent="0.3">
      <c r="A2907" t="s">
        <v>8873</v>
      </c>
      <c r="B2907" t="s">
        <v>8874</v>
      </c>
      <c r="C2907" t="s">
        <v>99</v>
      </c>
      <c r="D2907" t="s">
        <v>21</v>
      </c>
      <c r="E2907" t="s">
        <v>37</v>
      </c>
      <c r="F2907" t="s">
        <v>23</v>
      </c>
      <c r="G2907" t="s">
        <v>24</v>
      </c>
      <c r="H2907">
        <v>60</v>
      </c>
      <c r="I2907">
        <v>6</v>
      </c>
      <c r="J2907">
        <v>10</v>
      </c>
      <c r="K2907" s="5">
        <f t="shared" si="90"/>
        <v>0</v>
      </c>
      <c r="L2907">
        <v>0</v>
      </c>
      <c r="M2907">
        <v>0</v>
      </c>
      <c r="N2907" s="7">
        <f t="shared" si="91"/>
        <v>0</v>
      </c>
      <c r="O2907">
        <v>3</v>
      </c>
      <c r="P2907">
        <v>3</v>
      </c>
      <c r="Q2907">
        <v>2</v>
      </c>
      <c r="R2907">
        <v>5</v>
      </c>
      <c r="S2907" t="s">
        <v>8871</v>
      </c>
      <c r="T2907" t="s">
        <v>8875</v>
      </c>
      <c r="U2907" t="s">
        <v>8776</v>
      </c>
    </row>
    <row r="2908" spans="1:21" x14ac:dyDescent="0.3">
      <c r="A2908" t="s">
        <v>8876</v>
      </c>
      <c r="B2908" t="s">
        <v>8877</v>
      </c>
      <c r="C2908" t="s">
        <v>20</v>
      </c>
      <c r="D2908" t="s">
        <v>21</v>
      </c>
      <c r="E2908" t="s">
        <v>22</v>
      </c>
      <c r="F2908" t="s">
        <v>29</v>
      </c>
      <c r="G2908" t="s">
        <v>24</v>
      </c>
      <c r="H2908">
        <v>447</v>
      </c>
      <c r="I2908">
        <v>17</v>
      </c>
      <c r="J2908">
        <v>26.3</v>
      </c>
      <c r="K2908" s="5">
        <f t="shared" si="90"/>
        <v>1</v>
      </c>
      <c r="L2908">
        <v>9</v>
      </c>
      <c r="M2908">
        <v>4</v>
      </c>
      <c r="N2908" s="7">
        <f t="shared" si="91"/>
        <v>0.30769230769230771</v>
      </c>
      <c r="O2908">
        <v>1</v>
      </c>
      <c r="P2908">
        <v>3</v>
      </c>
      <c r="Q2908">
        <v>5</v>
      </c>
      <c r="R2908">
        <v>6.5</v>
      </c>
      <c r="S2908" t="s">
        <v>8871</v>
      </c>
      <c r="T2908" t="s">
        <v>8878</v>
      </c>
      <c r="U2908" t="s">
        <v>8776</v>
      </c>
    </row>
    <row r="2909" spans="1:21" x14ac:dyDescent="0.3">
      <c r="A2909" t="s">
        <v>8879</v>
      </c>
      <c r="B2909" t="s">
        <v>8880</v>
      </c>
      <c r="C2909" t="s">
        <v>20</v>
      </c>
      <c r="D2909" t="s">
        <v>42</v>
      </c>
      <c r="E2909" t="s">
        <v>22</v>
      </c>
      <c r="F2909" t="s">
        <v>29</v>
      </c>
      <c r="G2909" t="s">
        <v>24</v>
      </c>
      <c r="H2909">
        <v>97</v>
      </c>
      <c r="I2909">
        <v>7</v>
      </c>
      <c r="J2909">
        <v>13.9</v>
      </c>
      <c r="K2909" s="5">
        <f t="shared" si="90"/>
        <v>0</v>
      </c>
      <c r="L2909">
        <v>2</v>
      </c>
      <c r="M2909">
        <v>0</v>
      </c>
      <c r="N2909" s="7">
        <f t="shared" si="91"/>
        <v>0</v>
      </c>
      <c r="O2909">
        <v>2</v>
      </c>
      <c r="P2909">
        <v>3</v>
      </c>
      <c r="Q2909">
        <v>1</v>
      </c>
      <c r="R2909">
        <v>1</v>
      </c>
      <c r="S2909" t="s">
        <v>8776</v>
      </c>
      <c r="T2909" t="s">
        <v>8881</v>
      </c>
      <c r="U2909" t="s">
        <v>8776</v>
      </c>
    </row>
    <row r="2910" spans="1:21" x14ac:dyDescent="0.3">
      <c r="A2910" t="s">
        <v>8882</v>
      </c>
      <c r="B2910" t="s">
        <v>8883</v>
      </c>
      <c r="C2910" t="s">
        <v>20</v>
      </c>
      <c r="D2910" t="s">
        <v>21</v>
      </c>
      <c r="E2910" t="s">
        <v>37</v>
      </c>
      <c r="F2910" t="s">
        <v>38</v>
      </c>
      <c r="G2910" t="s">
        <v>24</v>
      </c>
      <c r="H2910">
        <v>342</v>
      </c>
      <c r="I2910">
        <v>16</v>
      </c>
      <c r="J2910">
        <v>21.4</v>
      </c>
      <c r="K2910" s="5">
        <f t="shared" si="90"/>
        <v>1</v>
      </c>
      <c r="L2910">
        <v>5</v>
      </c>
      <c r="M2910">
        <v>9</v>
      </c>
      <c r="N2910" s="7">
        <f t="shared" si="91"/>
        <v>0.6428571428571429</v>
      </c>
      <c r="O2910">
        <v>2</v>
      </c>
      <c r="P2910">
        <v>0</v>
      </c>
      <c r="Q2910">
        <v>11</v>
      </c>
      <c r="R2910">
        <v>8</v>
      </c>
      <c r="S2910" t="s">
        <v>8776</v>
      </c>
      <c r="T2910" t="s">
        <v>8884</v>
      </c>
      <c r="U2910" t="s">
        <v>8776</v>
      </c>
    </row>
    <row r="2911" spans="1:21" x14ac:dyDescent="0.3">
      <c r="A2911" t="s">
        <v>8885</v>
      </c>
      <c r="B2911" t="s">
        <v>8886</v>
      </c>
      <c r="C2911" t="s">
        <v>20</v>
      </c>
      <c r="D2911" t="s">
        <v>21</v>
      </c>
      <c r="E2911" t="s">
        <v>22</v>
      </c>
      <c r="F2911" t="s">
        <v>29</v>
      </c>
      <c r="G2911" t="s">
        <v>24</v>
      </c>
      <c r="H2911">
        <v>24</v>
      </c>
      <c r="I2911">
        <v>2</v>
      </c>
      <c r="J2911">
        <v>12</v>
      </c>
      <c r="K2911" s="5">
        <f t="shared" si="90"/>
        <v>0</v>
      </c>
      <c r="L2911">
        <v>0</v>
      </c>
      <c r="M2911">
        <v>0</v>
      </c>
      <c r="N2911" s="7">
        <f t="shared" si="91"/>
        <v>0</v>
      </c>
      <c r="O2911">
        <v>1</v>
      </c>
      <c r="P2911">
        <v>1</v>
      </c>
      <c r="Q2911">
        <v>1</v>
      </c>
      <c r="R2911">
        <v>2</v>
      </c>
      <c r="S2911" t="s">
        <v>8871</v>
      </c>
      <c r="T2911" t="s">
        <v>8887</v>
      </c>
      <c r="U2911" t="s">
        <v>8776</v>
      </c>
    </row>
    <row r="2912" spans="1:21" x14ac:dyDescent="0.3">
      <c r="A2912" t="s">
        <v>8888</v>
      </c>
      <c r="B2912" t="s">
        <v>8889</v>
      </c>
      <c r="C2912" t="s">
        <v>20</v>
      </c>
      <c r="D2912" t="s">
        <v>21</v>
      </c>
      <c r="E2912" t="s">
        <v>22</v>
      </c>
      <c r="F2912" t="s">
        <v>29</v>
      </c>
      <c r="G2912" t="s">
        <v>24</v>
      </c>
      <c r="H2912">
        <v>164</v>
      </c>
      <c r="I2912">
        <v>7</v>
      </c>
      <c r="J2912">
        <v>23.4</v>
      </c>
      <c r="K2912" s="5">
        <f t="shared" si="90"/>
        <v>1</v>
      </c>
      <c r="L2912">
        <v>2</v>
      </c>
      <c r="M2912">
        <v>1</v>
      </c>
      <c r="N2912" s="7">
        <f t="shared" si="91"/>
        <v>0.33333333333333331</v>
      </c>
      <c r="O2912">
        <v>2</v>
      </c>
      <c r="P2912">
        <v>2</v>
      </c>
      <c r="Q2912">
        <v>4</v>
      </c>
      <c r="R2912">
        <v>2.2999999999999998</v>
      </c>
      <c r="S2912" t="s">
        <v>8871</v>
      </c>
      <c r="T2912" t="s">
        <v>8890</v>
      </c>
      <c r="U2912" t="s">
        <v>8776</v>
      </c>
    </row>
    <row r="2913" spans="1:21" x14ac:dyDescent="0.3">
      <c r="A2913" t="s">
        <v>8891</v>
      </c>
      <c r="B2913" t="s">
        <v>8892</v>
      </c>
      <c r="C2913" t="s">
        <v>20</v>
      </c>
      <c r="D2913" t="s">
        <v>42</v>
      </c>
      <c r="E2913" t="s">
        <v>37</v>
      </c>
      <c r="F2913" t="s">
        <v>38</v>
      </c>
      <c r="G2913" t="s">
        <v>24</v>
      </c>
      <c r="H2913">
        <v>336</v>
      </c>
      <c r="I2913">
        <v>17</v>
      </c>
      <c r="J2913">
        <v>19.8</v>
      </c>
      <c r="K2913" s="5">
        <f t="shared" si="90"/>
        <v>1</v>
      </c>
      <c r="L2913">
        <v>5</v>
      </c>
      <c r="M2913">
        <v>11</v>
      </c>
      <c r="N2913" s="7">
        <f t="shared" si="91"/>
        <v>0.6875</v>
      </c>
      <c r="O2913">
        <v>1</v>
      </c>
      <c r="P2913">
        <v>0</v>
      </c>
      <c r="Q2913">
        <v>17</v>
      </c>
      <c r="R2913">
        <v>3</v>
      </c>
      <c r="S2913" t="s">
        <v>8871</v>
      </c>
      <c r="T2913" t="s">
        <v>8893</v>
      </c>
      <c r="U2913" t="s">
        <v>8776</v>
      </c>
    </row>
    <row r="2914" spans="1:21" x14ac:dyDescent="0.3">
      <c r="A2914" t="s">
        <v>8894</v>
      </c>
      <c r="B2914" t="s">
        <v>8895</v>
      </c>
      <c r="C2914" t="s">
        <v>20</v>
      </c>
      <c r="D2914" t="s">
        <v>21</v>
      </c>
      <c r="E2914" t="s">
        <v>22</v>
      </c>
      <c r="F2914" t="s">
        <v>23</v>
      </c>
      <c r="G2914" t="s">
        <v>173</v>
      </c>
      <c r="H2914">
        <v>150</v>
      </c>
      <c r="I2914">
        <v>9</v>
      </c>
      <c r="J2914">
        <v>16.7</v>
      </c>
      <c r="K2914" s="5">
        <f t="shared" si="90"/>
        <v>1</v>
      </c>
      <c r="L2914">
        <v>6</v>
      </c>
      <c r="M2914">
        <v>2</v>
      </c>
      <c r="N2914" s="7">
        <f t="shared" si="91"/>
        <v>0.25</v>
      </c>
      <c r="O2914">
        <v>1</v>
      </c>
      <c r="P2914">
        <v>0</v>
      </c>
      <c r="Q2914">
        <v>7</v>
      </c>
      <c r="R2914">
        <v>8</v>
      </c>
      <c r="S2914" t="s">
        <v>8871</v>
      </c>
      <c r="T2914" t="s">
        <v>8896</v>
      </c>
      <c r="U2914" t="s">
        <v>8776</v>
      </c>
    </row>
    <row r="2915" spans="1:21" x14ac:dyDescent="0.3">
      <c r="A2915" t="s">
        <v>8897</v>
      </c>
      <c r="B2915" t="s">
        <v>8898</v>
      </c>
      <c r="C2915" t="s">
        <v>20</v>
      </c>
      <c r="D2915" t="s">
        <v>21</v>
      </c>
      <c r="E2915" t="s">
        <v>22</v>
      </c>
      <c r="F2915" t="s">
        <v>29</v>
      </c>
      <c r="G2915" t="s">
        <v>24</v>
      </c>
      <c r="H2915">
        <v>107</v>
      </c>
      <c r="I2915">
        <v>8</v>
      </c>
      <c r="J2915">
        <v>13.4</v>
      </c>
      <c r="K2915" s="5">
        <f t="shared" si="90"/>
        <v>0</v>
      </c>
      <c r="L2915">
        <v>2</v>
      </c>
      <c r="M2915">
        <v>0</v>
      </c>
      <c r="N2915" s="7">
        <f t="shared" si="91"/>
        <v>0</v>
      </c>
      <c r="O2915">
        <v>4</v>
      </c>
      <c r="P2915">
        <v>2</v>
      </c>
      <c r="Q2915">
        <v>2</v>
      </c>
      <c r="R2915">
        <v>4.5</v>
      </c>
      <c r="S2915" t="s">
        <v>8776</v>
      </c>
      <c r="T2915" t="s">
        <v>8899</v>
      </c>
      <c r="U2915" t="s">
        <v>8776</v>
      </c>
    </row>
    <row r="2916" spans="1:21" x14ac:dyDescent="0.3">
      <c r="A2916" t="s">
        <v>8900</v>
      </c>
      <c r="B2916" t="s">
        <v>8901</v>
      </c>
      <c r="C2916" t="s">
        <v>20</v>
      </c>
      <c r="D2916" t="s">
        <v>21</v>
      </c>
      <c r="E2916" t="s">
        <v>22</v>
      </c>
      <c r="F2916" t="s">
        <v>29</v>
      </c>
      <c r="G2916" t="s">
        <v>24</v>
      </c>
      <c r="H2916">
        <v>30</v>
      </c>
      <c r="I2916">
        <v>3</v>
      </c>
      <c r="J2916">
        <v>10</v>
      </c>
      <c r="K2916" s="5">
        <f t="shared" si="90"/>
        <v>0</v>
      </c>
      <c r="L2916">
        <v>0</v>
      </c>
      <c r="M2916">
        <v>0</v>
      </c>
      <c r="N2916" s="7">
        <f t="shared" si="91"/>
        <v>0</v>
      </c>
      <c r="O2916">
        <v>2</v>
      </c>
      <c r="P2916">
        <v>1</v>
      </c>
      <c r="Q2916">
        <v>1</v>
      </c>
      <c r="R2916">
        <v>6</v>
      </c>
      <c r="S2916" t="s">
        <v>8871</v>
      </c>
      <c r="T2916" t="s">
        <v>8902</v>
      </c>
      <c r="U2916" t="s">
        <v>8776</v>
      </c>
    </row>
    <row r="2917" spans="1:21" x14ac:dyDescent="0.3">
      <c r="A2917" t="s">
        <v>8903</v>
      </c>
      <c r="B2917" t="s">
        <v>8904</v>
      </c>
      <c r="C2917" t="s">
        <v>20</v>
      </c>
      <c r="D2917" t="s">
        <v>42</v>
      </c>
      <c r="E2917" t="s">
        <v>22</v>
      </c>
      <c r="F2917" t="s">
        <v>38</v>
      </c>
      <c r="G2917" t="s">
        <v>24</v>
      </c>
      <c r="H2917">
        <v>212</v>
      </c>
      <c r="I2917">
        <v>11</v>
      </c>
      <c r="J2917">
        <v>19.3</v>
      </c>
      <c r="K2917" s="5">
        <f t="shared" si="90"/>
        <v>1</v>
      </c>
      <c r="L2917">
        <v>9</v>
      </c>
      <c r="M2917">
        <v>1</v>
      </c>
      <c r="N2917" s="7">
        <f t="shared" si="91"/>
        <v>0.1</v>
      </c>
      <c r="O2917">
        <v>1</v>
      </c>
      <c r="P2917">
        <v>0</v>
      </c>
      <c r="Q2917">
        <v>9</v>
      </c>
      <c r="R2917">
        <v>8</v>
      </c>
      <c r="S2917" t="s">
        <v>8776</v>
      </c>
      <c r="T2917" t="s">
        <v>8905</v>
      </c>
      <c r="U2917" t="s">
        <v>8776</v>
      </c>
    </row>
    <row r="2918" spans="1:21" x14ac:dyDescent="0.3">
      <c r="A2918" t="s">
        <v>8906</v>
      </c>
      <c r="B2918" t="s">
        <v>8907</v>
      </c>
      <c r="C2918" t="s">
        <v>20</v>
      </c>
      <c r="D2918" t="s">
        <v>21</v>
      </c>
      <c r="E2918" t="s">
        <v>22</v>
      </c>
      <c r="F2918" t="s">
        <v>29</v>
      </c>
      <c r="G2918" t="s">
        <v>24</v>
      </c>
      <c r="H2918">
        <v>180</v>
      </c>
      <c r="I2918">
        <v>9</v>
      </c>
      <c r="J2918">
        <v>20</v>
      </c>
      <c r="K2918" s="5">
        <f t="shared" si="90"/>
        <v>1</v>
      </c>
      <c r="L2918">
        <v>5</v>
      </c>
      <c r="M2918">
        <v>0</v>
      </c>
      <c r="N2918" s="7">
        <f t="shared" si="91"/>
        <v>0</v>
      </c>
      <c r="O2918">
        <v>2</v>
      </c>
      <c r="P2918">
        <v>2</v>
      </c>
      <c r="Q2918">
        <v>3</v>
      </c>
      <c r="R2918">
        <v>2.5</v>
      </c>
      <c r="S2918" t="s">
        <v>8776</v>
      </c>
      <c r="T2918" t="s">
        <v>8908</v>
      </c>
      <c r="U2918" t="s">
        <v>8776</v>
      </c>
    </row>
    <row r="2919" spans="1:21" x14ac:dyDescent="0.3">
      <c r="A2919" t="s">
        <v>8909</v>
      </c>
      <c r="B2919" t="s">
        <v>8910</v>
      </c>
      <c r="C2919" t="s">
        <v>20</v>
      </c>
      <c r="D2919" t="s">
        <v>21</v>
      </c>
      <c r="E2919" t="s">
        <v>22</v>
      </c>
      <c r="F2919" t="s">
        <v>29</v>
      </c>
      <c r="G2919" t="s">
        <v>24</v>
      </c>
      <c r="H2919">
        <v>221</v>
      </c>
      <c r="I2919">
        <v>10</v>
      </c>
      <c r="J2919">
        <v>22.1</v>
      </c>
      <c r="K2919" s="5">
        <f t="shared" si="90"/>
        <v>1</v>
      </c>
      <c r="L2919">
        <v>6</v>
      </c>
      <c r="M2919">
        <v>1</v>
      </c>
      <c r="N2919" s="7">
        <f t="shared" si="91"/>
        <v>0.14285714285714285</v>
      </c>
      <c r="O2919">
        <v>2</v>
      </c>
      <c r="P2919">
        <v>1</v>
      </c>
      <c r="Q2919">
        <v>5</v>
      </c>
      <c r="R2919">
        <v>6</v>
      </c>
      <c r="S2919" t="s">
        <v>8776</v>
      </c>
      <c r="T2919" t="s">
        <v>8911</v>
      </c>
      <c r="U2919" t="s">
        <v>8776</v>
      </c>
    </row>
    <row r="2920" spans="1:21" x14ac:dyDescent="0.3">
      <c r="A2920" t="s">
        <v>8912</v>
      </c>
      <c r="B2920" t="s">
        <v>8913</v>
      </c>
      <c r="C2920" t="s">
        <v>20</v>
      </c>
      <c r="D2920" t="s">
        <v>21</v>
      </c>
      <c r="E2920" t="s">
        <v>37</v>
      </c>
      <c r="F2920" t="s">
        <v>23</v>
      </c>
      <c r="G2920" t="s">
        <v>173</v>
      </c>
      <c r="H2920">
        <v>100</v>
      </c>
      <c r="I2920">
        <v>9</v>
      </c>
      <c r="J2920">
        <v>11.1</v>
      </c>
      <c r="K2920" s="5">
        <f t="shared" si="90"/>
        <v>0</v>
      </c>
      <c r="L2920">
        <v>5</v>
      </c>
      <c r="M2920">
        <v>4</v>
      </c>
      <c r="N2920" s="7">
        <f t="shared" si="91"/>
        <v>0.44444444444444442</v>
      </c>
      <c r="O2920">
        <v>0</v>
      </c>
      <c r="P2920">
        <v>0</v>
      </c>
      <c r="Q2920">
        <v>6</v>
      </c>
      <c r="R2920">
        <v>4</v>
      </c>
      <c r="S2920" t="s">
        <v>8776</v>
      </c>
      <c r="T2920" t="s">
        <v>8914</v>
      </c>
      <c r="U2920" t="s">
        <v>8776</v>
      </c>
    </row>
    <row r="2921" spans="1:21" x14ac:dyDescent="0.3">
      <c r="A2921" t="s">
        <v>8915</v>
      </c>
      <c r="B2921" t="s">
        <v>8916</v>
      </c>
      <c r="C2921" t="s">
        <v>20</v>
      </c>
      <c r="D2921" t="s">
        <v>21</v>
      </c>
      <c r="E2921" t="s">
        <v>22</v>
      </c>
      <c r="F2921" t="s">
        <v>23</v>
      </c>
      <c r="G2921" t="s">
        <v>24</v>
      </c>
      <c r="H2921">
        <v>78</v>
      </c>
      <c r="I2921">
        <v>8</v>
      </c>
      <c r="J2921">
        <v>9.8000000000000007</v>
      </c>
      <c r="K2921" s="5">
        <f t="shared" si="90"/>
        <v>0</v>
      </c>
      <c r="L2921">
        <v>8</v>
      </c>
      <c r="M2921">
        <v>0</v>
      </c>
      <c r="N2921" s="7">
        <f t="shared" si="91"/>
        <v>0</v>
      </c>
      <c r="O2921">
        <v>0</v>
      </c>
      <c r="P2921">
        <v>0</v>
      </c>
      <c r="Q2921">
        <v>6</v>
      </c>
      <c r="R2921">
        <v>9</v>
      </c>
      <c r="S2921" t="s">
        <v>8776</v>
      </c>
      <c r="T2921" t="s">
        <v>8917</v>
      </c>
      <c r="U2921" t="s">
        <v>8776</v>
      </c>
    </row>
    <row r="2922" spans="1:21" x14ac:dyDescent="0.3">
      <c r="A2922" t="s">
        <v>8918</v>
      </c>
      <c r="B2922" t="s">
        <v>8919</v>
      </c>
      <c r="C2922" t="s">
        <v>20</v>
      </c>
      <c r="D2922" t="s">
        <v>21</v>
      </c>
      <c r="E2922" t="s">
        <v>49</v>
      </c>
      <c r="F2922" t="s">
        <v>38</v>
      </c>
      <c r="G2922" t="s">
        <v>24</v>
      </c>
      <c r="H2922">
        <v>355</v>
      </c>
      <c r="I2922">
        <v>21</v>
      </c>
      <c r="J2922">
        <v>16.899999999999999</v>
      </c>
      <c r="K2922" s="5">
        <f t="shared" si="90"/>
        <v>1</v>
      </c>
      <c r="L2922">
        <v>11</v>
      </c>
      <c r="M2922">
        <v>7</v>
      </c>
      <c r="N2922" s="7">
        <f t="shared" si="91"/>
        <v>0.3888888888888889</v>
      </c>
      <c r="O2922">
        <v>2</v>
      </c>
      <c r="P2922">
        <v>1</v>
      </c>
      <c r="Q2922">
        <v>13</v>
      </c>
      <c r="R2922">
        <v>24</v>
      </c>
      <c r="S2922" t="s">
        <v>8776</v>
      </c>
      <c r="T2922" t="s">
        <v>8920</v>
      </c>
      <c r="U2922" t="s">
        <v>8776</v>
      </c>
    </row>
    <row r="2923" spans="1:21" x14ac:dyDescent="0.3">
      <c r="A2923" t="s">
        <v>8921</v>
      </c>
      <c r="B2923" t="s">
        <v>8922</v>
      </c>
      <c r="C2923" t="s">
        <v>20</v>
      </c>
      <c r="D2923" t="s">
        <v>21</v>
      </c>
      <c r="E2923" t="s">
        <v>22</v>
      </c>
      <c r="F2923" t="s">
        <v>23</v>
      </c>
      <c r="G2923" t="s">
        <v>24</v>
      </c>
      <c r="H2923">
        <v>187</v>
      </c>
      <c r="I2923">
        <v>11</v>
      </c>
      <c r="J2923">
        <v>17</v>
      </c>
      <c r="K2923" s="5">
        <f t="shared" si="90"/>
        <v>1</v>
      </c>
      <c r="L2923">
        <v>7</v>
      </c>
      <c r="M2923">
        <v>3</v>
      </c>
      <c r="N2923" s="7">
        <f t="shared" si="91"/>
        <v>0.3</v>
      </c>
      <c r="O2923">
        <v>1</v>
      </c>
      <c r="P2923">
        <v>0</v>
      </c>
      <c r="Q2923">
        <v>6</v>
      </c>
      <c r="R2923">
        <v>5</v>
      </c>
      <c r="S2923" t="s">
        <v>8776</v>
      </c>
      <c r="T2923" t="s">
        <v>8923</v>
      </c>
      <c r="U2923" t="s">
        <v>8776</v>
      </c>
    </row>
    <row r="2924" spans="1:21" x14ac:dyDescent="0.3">
      <c r="A2924" t="s">
        <v>8924</v>
      </c>
      <c r="B2924" t="s">
        <v>8925</v>
      </c>
      <c r="C2924" t="s">
        <v>99</v>
      </c>
      <c r="D2924" t="s">
        <v>213</v>
      </c>
      <c r="E2924" t="s">
        <v>37</v>
      </c>
      <c r="F2924" t="s">
        <v>29</v>
      </c>
      <c r="G2924" t="s">
        <v>24</v>
      </c>
      <c r="H2924">
        <v>23</v>
      </c>
      <c r="I2924">
        <v>3</v>
      </c>
      <c r="J2924">
        <v>7.7</v>
      </c>
      <c r="K2924" s="5">
        <f t="shared" si="90"/>
        <v>0</v>
      </c>
      <c r="L2924">
        <v>0</v>
      </c>
      <c r="M2924">
        <v>0</v>
      </c>
      <c r="N2924" s="7">
        <f t="shared" si="91"/>
        <v>0</v>
      </c>
      <c r="O2924">
        <v>2</v>
      </c>
      <c r="P2924">
        <v>1</v>
      </c>
      <c r="Q2924">
        <v>1</v>
      </c>
      <c r="R2924">
        <v>9.5</v>
      </c>
      <c r="S2924" t="s">
        <v>8776</v>
      </c>
      <c r="T2924" t="s">
        <v>8926</v>
      </c>
      <c r="U2924" t="s">
        <v>8776</v>
      </c>
    </row>
    <row r="2925" spans="1:21" x14ac:dyDescent="0.3">
      <c r="A2925" t="s">
        <v>8927</v>
      </c>
      <c r="B2925" t="s">
        <v>8928</v>
      </c>
      <c r="C2925" t="s">
        <v>20</v>
      </c>
      <c r="D2925" t="s">
        <v>21</v>
      </c>
      <c r="E2925" t="s">
        <v>22</v>
      </c>
      <c r="F2925" t="s">
        <v>23</v>
      </c>
      <c r="G2925" t="s">
        <v>24</v>
      </c>
      <c r="H2925">
        <v>1062</v>
      </c>
      <c r="I2925">
        <v>22</v>
      </c>
      <c r="J2925">
        <v>48.3</v>
      </c>
      <c r="K2925" s="5">
        <f t="shared" si="90"/>
        <v>1</v>
      </c>
      <c r="L2925">
        <v>9</v>
      </c>
      <c r="M2925">
        <v>9</v>
      </c>
      <c r="N2925" s="7">
        <f t="shared" si="91"/>
        <v>0.5</v>
      </c>
      <c r="O2925">
        <v>4</v>
      </c>
      <c r="P2925">
        <v>0</v>
      </c>
      <c r="Q2925">
        <v>13</v>
      </c>
      <c r="R2925">
        <v>4</v>
      </c>
      <c r="S2925" t="s">
        <v>8871</v>
      </c>
      <c r="T2925" t="s">
        <v>8929</v>
      </c>
      <c r="U2925" t="s">
        <v>8776</v>
      </c>
    </row>
    <row r="2926" spans="1:21" x14ac:dyDescent="0.3">
      <c r="A2926" t="s">
        <v>8930</v>
      </c>
      <c r="B2926" t="s">
        <v>8931</v>
      </c>
      <c r="C2926" t="s">
        <v>20</v>
      </c>
      <c r="D2926" t="s">
        <v>21</v>
      </c>
      <c r="E2926" t="s">
        <v>22</v>
      </c>
      <c r="F2926" t="s">
        <v>29</v>
      </c>
      <c r="G2926" t="s">
        <v>24</v>
      </c>
      <c r="H2926">
        <v>199</v>
      </c>
      <c r="I2926">
        <v>10</v>
      </c>
      <c r="J2926">
        <v>19.899999999999999</v>
      </c>
      <c r="K2926" s="5">
        <f t="shared" si="90"/>
        <v>1</v>
      </c>
      <c r="L2926">
        <v>8</v>
      </c>
      <c r="M2926">
        <v>1</v>
      </c>
      <c r="N2926" s="7">
        <f t="shared" si="91"/>
        <v>0.1111111111111111</v>
      </c>
      <c r="O2926">
        <v>0</v>
      </c>
      <c r="P2926">
        <v>1</v>
      </c>
      <c r="Q2926">
        <v>4</v>
      </c>
      <c r="R2926">
        <v>2</v>
      </c>
      <c r="S2926" t="s">
        <v>8871</v>
      </c>
      <c r="T2926" t="s">
        <v>8932</v>
      </c>
      <c r="U2926" t="s">
        <v>8776</v>
      </c>
    </row>
    <row r="2927" spans="1:21" x14ac:dyDescent="0.3">
      <c r="A2927" t="s">
        <v>8933</v>
      </c>
      <c r="B2927" t="s">
        <v>8934</v>
      </c>
      <c r="C2927" t="s">
        <v>20</v>
      </c>
      <c r="D2927" t="s">
        <v>21</v>
      </c>
      <c r="E2927" t="s">
        <v>37</v>
      </c>
      <c r="F2927" t="s">
        <v>38</v>
      </c>
      <c r="G2927" t="s">
        <v>24</v>
      </c>
      <c r="H2927">
        <v>156</v>
      </c>
      <c r="I2927">
        <v>10</v>
      </c>
      <c r="J2927">
        <v>15.6</v>
      </c>
      <c r="K2927" s="5">
        <f t="shared" si="90"/>
        <v>1</v>
      </c>
      <c r="L2927">
        <v>2</v>
      </c>
      <c r="M2927">
        <v>4</v>
      </c>
      <c r="N2927" s="7">
        <f t="shared" si="91"/>
        <v>0.66666666666666663</v>
      </c>
      <c r="O2927">
        <v>2</v>
      </c>
      <c r="P2927">
        <v>2</v>
      </c>
      <c r="Q2927">
        <v>6</v>
      </c>
      <c r="R2927">
        <v>7</v>
      </c>
      <c r="S2927" t="s">
        <v>8871</v>
      </c>
      <c r="T2927" t="s">
        <v>8935</v>
      </c>
      <c r="U2927" t="s">
        <v>8776</v>
      </c>
    </row>
    <row r="2928" spans="1:21" x14ac:dyDescent="0.3">
      <c r="A2928" t="s">
        <v>8936</v>
      </c>
      <c r="B2928" t="s">
        <v>8937</v>
      </c>
      <c r="C2928" t="s">
        <v>20</v>
      </c>
      <c r="D2928" t="s">
        <v>21</v>
      </c>
      <c r="E2928" t="s">
        <v>22</v>
      </c>
      <c r="F2928" t="s">
        <v>23</v>
      </c>
      <c r="G2928" t="s">
        <v>24</v>
      </c>
      <c r="H2928">
        <v>484</v>
      </c>
      <c r="I2928">
        <v>30</v>
      </c>
      <c r="J2928">
        <v>16.100000000000001</v>
      </c>
      <c r="K2928" s="5">
        <f t="shared" si="90"/>
        <v>1</v>
      </c>
      <c r="L2928">
        <v>20</v>
      </c>
      <c r="M2928">
        <v>8</v>
      </c>
      <c r="N2928" s="7">
        <f t="shared" si="91"/>
        <v>0.2857142857142857</v>
      </c>
      <c r="O2928">
        <v>2</v>
      </c>
      <c r="P2928">
        <v>0</v>
      </c>
      <c r="Q2928">
        <v>18</v>
      </c>
      <c r="R2928">
        <v>16</v>
      </c>
      <c r="S2928" t="s">
        <v>8871</v>
      </c>
      <c r="T2928" t="s">
        <v>8938</v>
      </c>
      <c r="U2928" t="s">
        <v>8776</v>
      </c>
    </row>
    <row r="2929" spans="1:21" x14ac:dyDescent="0.3">
      <c r="A2929" t="s">
        <v>8939</v>
      </c>
      <c r="B2929" t="s">
        <v>8940</v>
      </c>
      <c r="C2929" t="s">
        <v>20</v>
      </c>
      <c r="D2929" t="s">
        <v>21</v>
      </c>
      <c r="E2929" t="s">
        <v>22</v>
      </c>
      <c r="F2929" t="s">
        <v>29</v>
      </c>
      <c r="G2929" t="s">
        <v>24</v>
      </c>
      <c r="H2929">
        <v>171</v>
      </c>
      <c r="I2929">
        <v>12</v>
      </c>
      <c r="J2929">
        <v>14.2</v>
      </c>
      <c r="K2929" s="5">
        <f t="shared" si="90"/>
        <v>0</v>
      </c>
      <c r="L2929">
        <v>8</v>
      </c>
      <c r="M2929">
        <v>2</v>
      </c>
      <c r="N2929" s="7">
        <f t="shared" si="91"/>
        <v>0.2</v>
      </c>
      <c r="O2929">
        <v>1</v>
      </c>
      <c r="P2929">
        <v>1</v>
      </c>
      <c r="Q2929">
        <v>6</v>
      </c>
      <c r="R2929">
        <v>5</v>
      </c>
      <c r="S2929" t="s">
        <v>8871</v>
      </c>
      <c r="T2929" t="s">
        <v>8941</v>
      </c>
      <c r="U2929" t="s">
        <v>8776</v>
      </c>
    </row>
    <row r="2930" spans="1:21" x14ac:dyDescent="0.3">
      <c r="A2930" t="s">
        <v>8942</v>
      </c>
      <c r="B2930" t="s">
        <v>8943</v>
      </c>
      <c r="C2930" t="s">
        <v>20</v>
      </c>
      <c r="D2930" t="s">
        <v>21</v>
      </c>
      <c r="E2930" t="s">
        <v>22</v>
      </c>
      <c r="F2930" t="s">
        <v>23</v>
      </c>
      <c r="G2930" t="s">
        <v>24</v>
      </c>
      <c r="H2930">
        <v>353</v>
      </c>
      <c r="I2930">
        <v>15</v>
      </c>
      <c r="J2930">
        <v>23.5</v>
      </c>
      <c r="K2930" s="5">
        <f t="shared" si="90"/>
        <v>1</v>
      </c>
      <c r="L2930">
        <v>7</v>
      </c>
      <c r="M2930">
        <v>3</v>
      </c>
      <c r="N2930" s="7">
        <f t="shared" si="91"/>
        <v>0.3</v>
      </c>
      <c r="O2930">
        <v>5</v>
      </c>
      <c r="P2930">
        <v>0</v>
      </c>
      <c r="Q2930">
        <v>10</v>
      </c>
      <c r="R2930">
        <v>2.5</v>
      </c>
      <c r="S2930" t="s">
        <v>8871</v>
      </c>
      <c r="T2930" t="s">
        <v>8944</v>
      </c>
      <c r="U2930" t="s">
        <v>8776</v>
      </c>
    </row>
    <row r="2931" spans="1:21" x14ac:dyDescent="0.3">
      <c r="A2931" t="s">
        <v>8945</v>
      </c>
      <c r="B2931" t="s">
        <v>8946</v>
      </c>
      <c r="C2931" t="s">
        <v>20</v>
      </c>
      <c r="D2931" t="s">
        <v>42</v>
      </c>
      <c r="E2931" t="s">
        <v>22</v>
      </c>
      <c r="F2931" t="s">
        <v>29</v>
      </c>
      <c r="G2931" t="s">
        <v>24</v>
      </c>
      <c r="H2931">
        <v>187</v>
      </c>
      <c r="I2931">
        <v>9</v>
      </c>
      <c r="J2931">
        <v>20.8</v>
      </c>
      <c r="K2931" s="5">
        <f t="shared" si="90"/>
        <v>1</v>
      </c>
      <c r="L2931">
        <v>7</v>
      </c>
      <c r="M2931">
        <v>0</v>
      </c>
      <c r="N2931" s="7">
        <f t="shared" si="91"/>
        <v>0</v>
      </c>
      <c r="O2931">
        <v>0</v>
      </c>
      <c r="P2931">
        <v>2</v>
      </c>
      <c r="Q2931">
        <v>4</v>
      </c>
      <c r="R2931">
        <v>4</v>
      </c>
      <c r="S2931" t="s">
        <v>8871</v>
      </c>
      <c r="T2931" t="s">
        <v>8947</v>
      </c>
      <c r="U2931" t="s">
        <v>8776</v>
      </c>
    </row>
    <row r="2932" spans="1:21" x14ac:dyDescent="0.3">
      <c r="A2932" t="s">
        <v>8948</v>
      </c>
      <c r="B2932" t="s">
        <v>8949</v>
      </c>
      <c r="C2932" t="s">
        <v>20</v>
      </c>
      <c r="D2932" t="s">
        <v>21</v>
      </c>
      <c r="E2932" t="s">
        <v>37</v>
      </c>
      <c r="F2932" t="s">
        <v>38</v>
      </c>
      <c r="G2932" t="s">
        <v>24</v>
      </c>
      <c r="H2932">
        <v>391</v>
      </c>
      <c r="I2932">
        <v>22</v>
      </c>
      <c r="J2932">
        <v>17.8</v>
      </c>
      <c r="K2932" s="5">
        <f t="shared" si="90"/>
        <v>1</v>
      </c>
      <c r="L2932">
        <v>9</v>
      </c>
      <c r="M2932">
        <v>11</v>
      </c>
      <c r="N2932" s="7">
        <f t="shared" si="91"/>
        <v>0.55000000000000004</v>
      </c>
      <c r="O2932">
        <v>0</v>
      </c>
      <c r="P2932">
        <v>2</v>
      </c>
      <c r="Q2932">
        <v>21</v>
      </c>
      <c r="R2932">
        <v>5</v>
      </c>
      <c r="S2932" t="s">
        <v>8871</v>
      </c>
      <c r="T2932" t="s">
        <v>8950</v>
      </c>
      <c r="U2932" t="s">
        <v>8776</v>
      </c>
    </row>
    <row r="2933" spans="1:21" x14ac:dyDescent="0.3">
      <c r="A2933" t="s">
        <v>8951</v>
      </c>
      <c r="B2933" t="s">
        <v>8952</v>
      </c>
      <c r="C2933" t="s">
        <v>20</v>
      </c>
      <c r="D2933" t="s">
        <v>21</v>
      </c>
      <c r="E2933" t="s">
        <v>49</v>
      </c>
      <c r="F2933" t="s">
        <v>23</v>
      </c>
      <c r="G2933" t="s">
        <v>24</v>
      </c>
      <c r="H2933">
        <v>297</v>
      </c>
      <c r="I2933">
        <v>16</v>
      </c>
      <c r="J2933">
        <v>18.600000000000001</v>
      </c>
      <c r="K2933" s="5">
        <f t="shared" si="90"/>
        <v>1</v>
      </c>
      <c r="L2933">
        <v>12</v>
      </c>
      <c r="M2933">
        <v>4</v>
      </c>
      <c r="N2933" s="7">
        <f t="shared" si="91"/>
        <v>0.25</v>
      </c>
      <c r="O2933">
        <v>0</v>
      </c>
      <c r="P2933">
        <v>0</v>
      </c>
      <c r="Q2933">
        <v>11</v>
      </c>
      <c r="R2933">
        <v>6</v>
      </c>
      <c r="S2933" t="s">
        <v>8871</v>
      </c>
      <c r="T2933" t="s">
        <v>8953</v>
      </c>
      <c r="U2933" t="s">
        <v>8776</v>
      </c>
    </row>
    <row r="2934" spans="1:21" x14ac:dyDescent="0.3">
      <c r="A2934" t="s">
        <v>8954</v>
      </c>
      <c r="B2934" t="s">
        <v>8955</v>
      </c>
      <c r="C2934" t="s">
        <v>20</v>
      </c>
      <c r="D2934" t="s">
        <v>21</v>
      </c>
      <c r="E2934" t="s">
        <v>22</v>
      </c>
      <c r="F2934" t="s">
        <v>23</v>
      </c>
      <c r="G2934" t="s">
        <v>24</v>
      </c>
      <c r="H2934">
        <v>304</v>
      </c>
      <c r="I2934">
        <v>12</v>
      </c>
      <c r="J2934">
        <v>25.3</v>
      </c>
      <c r="K2934" s="5">
        <f t="shared" si="90"/>
        <v>1</v>
      </c>
      <c r="L2934">
        <v>5</v>
      </c>
      <c r="M2934">
        <v>3</v>
      </c>
      <c r="N2934" s="7">
        <f t="shared" si="91"/>
        <v>0.375</v>
      </c>
      <c r="O2934">
        <v>4</v>
      </c>
      <c r="P2934">
        <v>0</v>
      </c>
      <c r="Q2934">
        <v>12</v>
      </c>
      <c r="R2934">
        <v>20</v>
      </c>
      <c r="S2934" t="s">
        <v>8871</v>
      </c>
      <c r="T2934" t="s">
        <v>8956</v>
      </c>
      <c r="U2934" t="s">
        <v>8776</v>
      </c>
    </row>
    <row r="2935" spans="1:21" x14ac:dyDescent="0.3">
      <c r="A2935" t="s">
        <v>8957</v>
      </c>
      <c r="B2935" t="s">
        <v>8958</v>
      </c>
      <c r="C2935" t="s">
        <v>20</v>
      </c>
      <c r="D2935" t="s">
        <v>21</v>
      </c>
      <c r="E2935" t="s">
        <v>22</v>
      </c>
      <c r="F2935" t="s">
        <v>29</v>
      </c>
      <c r="G2935" t="s">
        <v>24</v>
      </c>
      <c r="H2935">
        <v>223</v>
      </c>
      <c r="I2935">
        <v>11</v>
      </c>
      <c r="J2935">
        <v>20.3</v>
      </c>
      <c r="K2935" s="5">
        <f t="shared" si="90"/>
        <v>1</v>
      </c>
      <c r="L2935">
        <v>7</v>
      </c>
      <c r="M2935">
        <v>1</v>
      </c>
      <c r="N2935" s="7">
        <f t="shared" si="91"/>
        <v>0.125</v>
      </c>
      <c r="O2935">
        <v>2</v>
      </c>
      <c r="P2935">
        <v>1</v>
      </c>
      <c r="Q2935">
        <v>6</v>
      </c>
      <c r="R2935">
        <v>5</v>
      </c>
      <c r="S2935" t="s">
        <v>8871</v>
      </c>
      <c r="T2935" t="s">
        <v>8959</v>
      </c>
      <c r="U2935" t="s">
        <v>8776</v>
      </c>
    </row>
    <row r="2936" spans="1:21" x14ac:dyDescent="0.3">
      <c r="A2936" t="s">
        <v>8960</v>
      </c>
      <c r="B2936" t="s">
        <v>8961</v>
      </c>
      <c r="C2936" t="s">
        <v>20</v>
      </c>
      <c r="D2936" t="s">
        <v>21</v>
      </c>
      <c r="E2936" t="s">
        <v>22</v>
      </c>
      <c r="F2936" t="s">
        <v>29</v>
      </c>
      <c r="G2936" t="s">
        <v>24</v>
      </c>
      <c r="H2936">
        <v>39</v>
      </c>
      <c r="I2936">
        <v>3</v>
      </c>
      <c r="J2936">
        <v>13</v>
      </c>
      <c r="K2936" s="5">
        <f t="shared" si="90"/>
        <v>0</v>
      </c>
      <c r="L2936">
        <v>0</v>
      </c>
      <c r="M2936">
        <v>0</v>
      </c>
      <c r="N2936" s="7">
        <f t="shared" si="91"/>
        <v>0</v>
      </c>
      <c r="O2936">
        <v>3</v>
      </c>
      <c r="P2936">
        <v>0</v>
      </c>
      <c r="Q2936">
        <v>2</v>
      </c>
      <c r="R2936">
        <v>3</v>
      </c>
      <c r="S2936" t="s">
        <v>8962</v>
      </c>
      <c r="T2936" t="s">
        <v>8963</v>
      </c>
      <c r="U2936" t="s">
        <v>8776</v>
      </c>
    </row>
    <row r="2937" spans="1:21" x14ac:dyDescent="0.3">
      <c r="A2937" t="s">
        <v>8964</v>
      </c>
      <c r="B2937" t="s">
        <v>8965</v>
      </c>
      <c r="C2937" t="s">
        <v>20</v>
      </c>
      <c r="D2937" t="s">
        <v>42</v>
      </c>
      <c r="E2937" t="s">
        <v>22</v>
      </c>
      <c r="F2937" t="s">
        <v>29</v>
      </c>
      <c r="G2937" t="s">
        <v>24</v>
      </c>
      <c r="H2937">
        <v>189</v>
      </c>
      <c r="I2937">
        <v>11</v>
      </c>
      <c r="J2937">
        <v>17.2</v>
      </c>
      <c r="K2937" s="5">
        <f t="shared" si="90"/>
        <v>1</v>
      </c>
      <c r="L2937">
        <v>7</v>
      </c>
      <c r="M2937">
        <v>2</v>
      </c>
      <c r="N2937" s="7">
        <f t="shared" si="91"/>
        <v>0.22222222222222221</v>
      </c>
      <c r="O2937">
        <v>2</v>
      </c>
      <c r="P2937">
        <v>0</v>
      </c>
      <c r="Q2937">
        <v>8</v>
      </c>
      <c r="R2937">
        <v>8</v>
      </c>
      <c r="S2937" t="s">
        <v>8962</v>
      </c>
      <c r="T2937" t="s">
        <v>8966</v>
      </c>
      <c r="U2937" t="s">
        <v>8776</v>
      </c>
    </row>
    <row r="2938" spans="1:21" x14ac:dyDescent="0.3">
      <c r="A2938" t="s">
        <v>8967</v>
      </c>
      <c r="B2938" t="s">
        <v>8968</v>
      </c>
      <c r="C2938" t="s">
        <v>20</v>
      </c>
      <c r="D2938" t="s">
        <v>21</v>
      </c>
      <c r="E2938" t="s">
        <v>22</v>
      </c>
      <c r="F2938" t="s">
        <v>23</v>
      </c>
      <c r="G2938" t="s">
        <v>24</v>
      </c>
      <c r="H2938">
        <v>85</v>
      </c>
      <c r="I2938">
        <v>6</v>
      </c>
      <c r="J2938">
        <v>14.2</v>
      </c>
      <c r="K2938" s="5">
        <f t="shared" si="90"/>
        <v>0</v>
      </c>
      <c r="L2938">
        <v>0</v>
      </c>
      <c r="M2938">
        <v>0</v>
      </c>
      <c r="N2938" s="7">
        <f t="shared" si="91"/>
        <v>0</v>
      </c>
      <c r="O2938">
        <v>2</v>
      </c>
      <c r="P2938">
        <v>4</v>
      </c>
      <c r="Q2938">
        <v>3</v>
      </c>
      <c r="R2938">
        <v>4.9000000000000004</v>
      </c>
      <c r="S2938" t="s">
        <v>8962</v>
      </c>
      <c r="T2938" t="s">
        <v>8969</v>
      </c>
      <c r="U2938" t="s">
        <v>8776</v>
      </c>
    </row>
    <row r="2939" spans="1:21" x14ac:dyDescent="0.3">
      <c r="A2939" t="s">
        <v>8970</v>
      </c>
      <c r="B2939" t="s">
        <v>8971</v>
      </c>
      <c r="C2939" t="s">
        <v>20</v>
      </c>
      <c r="D2939" t="s">
        <v>21</v>
      </c>
      <c r="E2939" t="s">
        <v>22</v>
      </c>
      <c r="F2939" t="s">
        <v>23</v>
      </c>
      <c r="G2939" t="s">
        <v>24</v>
      </c>
      <c r="H2939">
        <v>363</v>
      </c>
      <c r="I2939">
        <v>18</v>
      </c>
      <c r="J2939">
        <v>20.2</v>
      </c>
      <c r="K2939" s="5">
        <f t="shared" si="90"/>
        <v>1</v>
      </c>
      <c r="L2939">
        <v>9</v>
      </c>
      <c r="M2939">
        <v>5</v>
      </c>
      <c r="N2939" s="7">
        <f t="shared" si="91"/>
        <v>0.35714285714285715</v>
      </c>
      <c r="O2939">
        <v>4</v>
      </c>
      <c r="P2939">
        <v>0</v>
      </c>
      <c r="Q2939">
        <v>13</v>
      </c>
      <c r="R2939">
        <v>6</v>
      </c>
      <c r="S2939" t="s">
        <v>8962</v>
      </c>
      <c r="T2939" t="s">
        <v>8972</v>
      </c>
      <c r="U2939" t="s">
        <v>8776</v>
      </c>
    </row>
    <row r="2940" spans="1:21" x14ac:dyDescent="0.3">
      <c r="A2940" t="s">
        <v>8973</v>
      </c>
      <c r="B2940" t="s">
        <v>8974</v>
      </c>
      <c r="C2940" t="s">
        <v>20</v>
      </c>
      <c r="D2940" t="s">
        <v>42</v>
      </c>
      <c r="E2940" t="s">
        <v>22</v>
      </c>
      <c r="F2940" t="s">
        <v>29</v>
      </c>
      <c r="G2940" t="s">
        <v>24</v>
      </c>
      <c r="H2940">
        <v>117</v>
      </c>
      <c r="I2940">
        <v>9</v>
      </c>
      <c r="J2940">
        <v>13</v>
      </c>
      <c r="K2940" s="5">
        <f t="shared" si="90"/>
        <v>0</v>
      </c>
      <c r="L2940">
        <v>7</v>
      </c>
      <c r="M2940">
        <v>2</v>
      </c>
      <c r="N2940" s="7">
        <f t="shared" si="91"/>
        <v>0.22222222222222221</v>
      </c>
      <c r="O2940">
        <v>0</v>
      </c>
      <c r="P2940">
        <v>0</v>
      </c>
      <c r="Q2940">
        <v>5</v>
      </c>
      <c r="R2940">
        <v>4.5</v>
      </c>
      <c r="S2940" t="s">
        <v>8962</v>
      </c>
      <c r="T2940" t="s">
        <v>8975</v>
      </c>
      <c r="U2940" t="s">
        <v>8776</v>
      </c>
    </row>
    <row r="2941" spans="1:21" x14ac:dyDescent="0.3">
      <c r="A2941" t="s">
        <v>8976</v>
      </c>
      <c r="B2941" t="s">
        <v>8977</v>
      </c>
      <c r="C2941" t="s">
        <v>20</v>
      </c>
      <c r="D2941" t="s">
        <v>21</v>
      </c>
      <c r="E2941" t="s">
        <v>22</v>
      </c>
      <c r="F2941" t="s">
        <v>29</v>
      </c>
      <c r="G2941" t="s">
        <v>24</v>
      </c>
      <c r="H2941">
        <v>120</v>
      </c>
      <c r="I2941">
        <v>8</v>
      </c>
      <c r="J2941">
        <v>15</v>
      </c>
      <c r="K2941" s="5">
        <f t="shared" si="90"/>
        <v>0</v>
      </c>
      <c r="L2941">
        <v>6</v>
      </c>
      <c r="M2941">
        <v>1</v>
      </c>
      <c r="N2941" s="7">
        <f t="shared" si="91"/>
        <v>0.14285714285714285</v>
      </c>
      <c r="O2941">
        <v>1</v>
      </c>
      <c r="P2941">
        <v>0</v>
      </c>
      <c r="Q2941">
        <v>3</v>
      </c>
      <c r="R2941">
        <v>1.75</v>
      </c>
      <c r="S2941" t="s">
        <v>8962</v>
      </c>
      <c r="T2941" t="s">
        <v>8978</v>
      </c>
      <c r="U2941" t="s">
        <v>8776</v>
      </c>
    </row>
    <row r="2942" spans="1:21" x14ac:dyDescent="0.3">
      <c r="A2942" t="s">
        <v>8979</v>
      </c>
      <c r="B2942" t="s">
        <v>8980</v>
      </c>
      <c r="C2942" t="s">
        <v>20</v>
      </c>
      <c r="D2942" t="s">
        <v>21</v>
      </c>
      <c r="E2942" t="s">
        <v>37</v>
      </c>
      <c r="F2942" t="s">
        <v>38</v>
      </c>
      <c r="G2942" t="s">
        <v>24</v>
      </c>
      <c r="H2942">
        <v>345</v>
      </c>
      <c r="I2942">
        <v>18</v>
      </c>
      <c r="J2942">
        <v>19.2</v>
      </c>
      <c r="K2942" s="5">
        <f t="shared" si="90"/>
        <v>1</v>
      </c>
      <c r="L2942">
        <v>8</v>
      </c>
      <c r="M2942">
        <v>7</v>
      </c>
      <c r="N2942" s="7">
        <f t="shared" si="91"/>
        <v>0.46666666666666667</v>
      </c>
      <c r="O2942">
        <v>2</v>
      </c>
      <c r="P2942">
        <v>1</v>
      </c>
      <c r="Q2942">
        <v>17</v>
      </c>
      <c r="R2942">
        <v>10</v>
      </c>
      <c r="S2942" t="s">
        <v>8776</v>
      </c>
      <c r="T2942" t="s">
        <v>8981</v>
      </c>
      <c r="U2942" t="s">
        <v>8776</v>
      </c>
    </row>
    <row r="2943" spans="1:21" x14ac:dyDescent="0.3">
      <c r="A2943" t="s">
        <v>8982</v>
      </c>
      <c r="B2943" t="s">
        <v>8983</v>
      </c>
      <c r="C2943" t="s">
        <v>99</v>
      </c>
      <c r="D2943" t="s">
        <v>125</v>
      </c>
      <c r="E2943" t="s">
        <v>37</v>
      </c>
      <c r="F2943" t="s">
        <v>38</v>
      </c>
      <c r="G2943" t="s">
        <v>24</v>
      </c>
      <c r="H2943">
        <v>59</v>
      </c>
      <c r="I2943">
        <v>4</v>
      </c>
      <c r="J2943">
        <v>14.8</v>
      </c>
      <c r="K2943" s="5">
        <f t="shared" si="90"/>
        <v>0</v>
      </c>
      <c r="L2943">
        <v>0</v>
      </c>
      <c r="M2943">
        <v>0</v>
      </c>
      <c r="N2943" s="7">
        <f t="shared" si="91"/>
        <v>0</v>
      </c>
      <c r="O2943">
        <v>0</v>
      </c>
      <c r="P2943">
        <v>0</v>
      </c>
      <c r="Q2943">
        <v>7</v>
      </c>
      <c r="R2943">
        <v>10</v>
      </c>
      <c r="S2943" t="s">
        <v>8776</v>
      </c>
      <c r="T2943" t="s">
        <v>8984</v>
      </c>
      <c r="U2943" t="s">
        <v>8776</v>
      </c>
    </row>
    <row r="2944" spans="1:21" x14ac:dyDescent="0.3">
      <c r="A2944" t="s">
        <v>8985</v>
      </c>
      <c r="B2944" t="s">
        <v>8986</v>
      </c>
      <c r="C2944" t="s">
        <v>20</v>
      </c>
      <c r="D2944" t="s">
        <v>42</v>
      </c>
      <c r="E2944" t="s">
        <v>22</v>
      </c>
      <c r="F2944" t="s">
        <v>29</v>
      </c>
      <c r="G2944" t="s">
        <v>24</v>
      </c>
      <c r="H2944">
        <v>27</v>
      </c>
      <c r="I2944">
        <v>3</v>
      </c>
      <c r="J2944">
        <v>9</v>
      </c>
      <c r="K2944" s="5">
        <f t="shared" si="90"/>
        <v>0</v>
      </c>
      <c r="L2944">
        <v>0</v>
      </c>
      <c r="M2944">
        <v>0</v>
      </c>
      <c r="N2944" s="7">
        <f t="shared" si="91"/>
        <v>0</v>
      </c>
      <c r="O2944">
        <v>2</v>
      </c>
      <c r="P2944">
        <v>1</v>
      </c>
      <c r="Q2944">
        <v>1</v>
      </c>
      <c r="R2944">
        <v>5</v>
      </c>
      <c r="S2944" t="s">
        <v>8776</v>
      </c>
      <c r="T2944" t="s">
        <v>8987</v>
      </c>
      <c r="U2944" t="s">
        <v>8776</v>
      </c>
    </row>
    <row r="2945" spans="1:21" x14ac:dyDescent="0.3">
      <c r="A2945" t="s">
        <v>8988</v>
      </c>
      <c r="B2945" t="s">
        <v>8989</v>
      </c>
      <c r="C2945" t="s">
        <v>20</v>
      </c>
      <c r="D2945" t="s">
        <v>21</v>
      </c>
      <c r="E2945" t="s">
        <v>22</v>
      </c>
      <c r="F2945" t="s">
        <v>29</v>
      </c>
      <c r="G2945" t="s">
        <v>24</v>
      </c>
      <c r="H2945">
        <v>94</v>
      </c>
      <c r="I2945">
        <v>6</v>
      </c>
      <c r="J2945">
        <v>15.7</v>
      </c>
      <c r="K2945" s="5">
        <f t="shared" si="90"/>
        <v>1</v>
      </c>
      <c r="L2945">
        <v>0</v>
      </c>
      <c r="M2945">
        <v>0</v>
      </c>
      <c r="N2945" s="7">
        <f t="shared" si="91"/>
        <v>0</v>
      </c>
      <c r="O2945">
        <v>5</v>
      </c>
      <c r="P2945">
        <v>1</v>
      </c>
      <c r="Q2945">
        <v>3</v>
      </c>
      <c r="R2945">
        <v>3</v>
      </c>
      <c r="S2945" t="s">
        <v>8776</v>
      </c>
      <c r="T2945" t="s">
        <v>8990</v>
      </c>
      <c r="U2945" t="s">
        <v>8776</v>
      </c>
    </row>
    <row r="2946" spans="1:21" x14ac:dyDescent="0.3">
      <c r="A2946" t="s">
        <v>8991</v>
      </c>
      <c r="B2946" t="s">
        <v>8992</v>
      </c>
      <c r="C2946" t="s">
        <v>20</v>
      </c>
      <c r="D2946" t="s">
        <v>42</v>
      </c>
      <c r="E2946" t="s">
        <v>22</v>
      </c>
      <c r="F2946" t="s">
        <v>29</v>
      </c>
      <c r="G2946" t="s">
        <v>24</v>
      </c>
      <c r="H2946">
        <v>64</v>
      </c>
      <c r="I2946">
        <v>10</v>
      </c>
      <c r="J2946">
        <v>6.4</v>
      </c>
      <c r="K2946" s="5">
        <f t="shared" si="90"/>
        <v>0</v>
      </c>
      <c r="L2946">
        <v>8</v>
      </c>
      <c r="M2946">
        <v>1</v>
      </c>
      <c r="N2946" s="7">
        <f t="shared" si="91"/>
        <v>0.1111111111111111</v>
      </c>
      <c r="O2946">
        <v>1</v>
      </c>
      <c r="P2946">
        <v>0</v>
      </c>
      <c r="Q2946">
        <v>5</v>
      </c>
      <c r="R2946">
        <v>5</v>
      </c>
      <c r="S2946" t="s">
        <v>8776</v>
      </c>
      <c r="T2946" t="s">
        <v>8993</v>
      </c>
      <c r="U2946" t="s">
        <v>8776</v>
      </c>
    </row>
    <row r="2947" spans="1:21" x14ac:dyDescent="0.3">
      <c r="A2947" t="s">
        <v>8994</v>
      </c>
      <c r="B2947" t="s">
        <v>8995</v>
      </c>
      <c r="C2947" t="s">
        <v>20</v>
      </c>
      <c r="D2947" t="s">
        <v>21</v>
      </c>
      <c r="E2947" t="s">
        <v>22</v>
      </c>
      <c r="F2947" t="s">
        <v>23</v>
      </c>
      <c r="G2947" t="s">
        <v>24</v>
      </c>
      <c r="H2947">
        <v>203</v>
      </c>
      <c r="I2947">
        <v>10</v>
      </c>
      <c r="J2947">
        <v>20.3</v>
      </c>
      <c r="K2947" s="5">
        <f t="shared" ref="K2947:K3010" si="92">IF(J2947&gt;15, 1, 0)</f>
        <v>1</v>
      </c>
      <c r="L2947">
        <v>7</v>
      </c>
      <c r="M2947">
        <v>1</v>
      </c>
      <c r="N2947" s="7">
        <f t="shared" ref="N2947:N3010" si="93">IFERROR(M2947/(M2947+L2947), 0)</f>
        <v>0.125</v>
      </c>
      <c r="O2947">
        <v>2</v>
      </c>
      <c r="P2947">
        <v>0</v>
      </c>
      <c r="Q2947">
        <v>7</v>
      </c>
      <c r="R2947">
        <v>5</v>
      </c>
      <c r="S2947" t="s">
        <v>8776</v>
      </c>
      <c r="T2947" t="s">
        <v>8996</v>
      </c>
      <c r="U2947" t="s">
        <v>8776</v>
      </c>
    </row>
    <row r="2948" spans="1:21" x14ac:dyDescent="0.3">
      <c r="A2948" t="s">
        <v>8997</v>
      </c>
      <c r="B2948" t="s">
        <v>8998</v>
      </c>
      <c r="C2948" t="s">
        <v>99</v>
      </c>
      <c r="D2948" t="s">
        <v>21</v>
      </c>
      <c r="E2948" t="s">
        <v>22</v>
      </c>
      <c r="F2948" t="s">
        <v>23</v>
      </c>
      <c r="G2948" t="s">
        <v>24</v>
      </c>
      <c r="H2948">
        <v>60</v>
      </c>
      <c r="I2948">
        <v>4</v>
      </c>
      <c r="J2948">
        <v>15</v>
      </c>
      <c r="K2948" s="5">
        <f t="shared" si="92"/>
        <v>0</v>
      </c>
      <c r="L2948">
        <v>0</v>
      </c>
      <c r="M2948">
        <v>0</v>
      </c>
      <c r="N2948" s="7">
        <f t="shared" si="93"/>
        <v>0</v>
      </c>
      <c r="O2948">
        <v>0</v>
      </c>
      <c r="P2948">
        <v>0</v>
      </c>
      <c r="Q2948">
        <v>7</v>
      </c>
      <c r="R2948">
        <v>10</v>
      </c>
      <c r="S2948" t="s">
        <v>8776</v>
      </c>
      <c r="T2948" t="s">
        <v>8999</v>
      </c>
      <c r="U2948" t="s">
        <v>8776</v>
      </c>
    </row>
    <row r="2949" spans="1:21" x14ac:dyDescent="0.3">
      <c r="A2949" t="s">
        <v>9000</v>
      </c>
      <c r="B2949" t="s">
        <v>9001</v>
      </c>
      <c r="C2949" t="s">
        <v>20</v>
      </c>
      <c r="D2949" t="s">
        <v>21</v>
      </c>
      <c r="E2949" t="s">
        <v>22</v>
      </c>
      <c r="F2949" t="s">
        <v>23</v>
      </c>
      <c r="G2949" t="s">
        <v>24</v>
      </c>
      <c r="H2949">
        <v>220</v>
      </c>
      <c r="I2949">
        <v>17</v>
      </c>
      <c r="J2949">
        <v>12.9</v>
      </c>
      <c r="K2949" s="5">
        <f t="shared" si="92"/>
        <v>0</v>
      </c>
      <c r="L2949">
        <v>9</v>
      </c>
      <c r="M2949">
        <v>4</v>
      </c>
      <c r="N2949" s="7">
        <f t="shared" si="93"/>
        <v>0.30769230769230771</v>
      </c>
      <c r="O2949">
        <v>3</v>
      </c>
      <c r="P2949">
        <v>1</v>
      </c>
      <c r="Q2949">
        <v>5</v>
      </c>
      <c r="R2949">
        <v>8</v>
      </c>
      <c r="S2949" t="s">
        <v>8776</v>
      </c>
      <c r="T2949" t="s">
        <v>9002</v>
      </c>
      <c r="U2949" t="s">
        <v>8776</v>
      </c>
    </row>
    <row r="2950" spans="1:21" x14ac:dyDescent="0.3">
      <c r="A2950" t="s">
        <v>9003</v>
      </c>
      <c r="B2950" t="s">
        <v>9004</v>
      </c>
      <c r="C2950" t="s">
        <v>20</v>
      </c>
      <c r="D2950" t="s">
        <v>21</v>
      </c>
      <c r="E2950" t="s">
        <v>22</v>
      </c>
      <c r="F2950" t="s">
        <v>23</v>
      </c>
      <c r="G2950" t="s">
        <v>24</v>
      </c>
      <c r="H2950">
        <v>199</v>
      </c>
      <c r="I2950">
        <v>9</v>
      </c>
      <c r="J2950">
        <v>22.1</v>
      </c>
      <c r="K2950" s="5">
        <f t="shared" si="92"/>
        <v>1</v>
      </c>
      <c r="L2950">
        <v>5</v>
      </c>
      <c r="M2950">
        <v>4</v>
      </c>
      <c r="N2950" s="7">
        <f t="shared" si="93"/>
        <v>0.44444444444444442</v>
      </c>
      <c r="O2950">
        <v>0</v>
      </c>
      <c r="P2950">
        <v>0</v>
      </c>
      <c r="Q2950">
        <v>8</v>
      </c>
      <c r="R2950">
        <v>4</v>
      </c>
      <c r="S2950" t="s">
        <v>8776</v>
      </c>
      <c r="T2950" t="s">
        <v>9005</v>
      </c>
      <c r="U2950" t="s">
        <v>8776</v>
      </c>
    </row>
    <row r="2951" spans="1:21" x14ac:dyDescent="0.3">
      <c r="A2951" t="s">
        <v>9006</v>
      </c>
      <c r="B2951" t="s">
        <v>9007</v>
      </c>
      <c r="C2951" t="s">
        <v>20</v>
      </c>
      <c r="D2951" t="s">
        <v>21</v>
      </c>
      <c r="E2951" t="s">
        <v>37</v>
      </c>
      <c r="F2951" t="s">
        <v>23</v>
      </c>
      <c r="G2951" t="s">
        <v>24</v>
      </c>
      <c r="H2951">
        <v>172</v>
      </c>
      <c r="I2951">
        <v>11</v>
      </c>
      <c r="J2951">
        <v>15.6</v>
      </c>
      <c r="K2951" s="5">
        <f t="shared" si="92"/>
        <v>1</v>
      </c>
      <c r="L2951">
        <v>7</v>
      </c>
      <c r="M2951">
        <v>3</v>
      </c>
      <c r="N2951" s="7">
        <f t="shared" si="93"/>
        <v>0.3</v>
      </c>
      <c r="O2951">
        <v>0</v>
      </c>
      <c r="P2951">
        <v>1</v>
      </c>
      <c r="Q2951">
        <v>10</v>
      </c>
      <c r="R2951">
        <v>4</v>
      </c>
      <c r="S2951" t="s">
        <v>8776</v>
      </c>
      <c r="T2951" t="s">
        <v>9008</v>
      </c>
      <c r="U2951" t="s">
        <v>8776</v>
      </c>
    </row>
    <row r="2952" spans="1:21" x14ac:dyDescent="0.3">
      <c r="A2952" t="s">
        <v>9009</v>
      </c>
      <c r="B2952" t="s">
        <v>9010</v>
      </c>
      <c r="C2952" t="s">
        <v>20</v>
      </c>
      <c r="D2952" t="s">
        <v>21</v>
      </c>
      <c r="E2952" t="s">
        <v>22</v>
      </c>
      <c r="F2952" t="s">
        <v>23</v>
      </c>
      <c r="G2952" t="s">
        <v>24</v>
      </c>
      <c r="H2952">
        <v>209</v>
      </c>
      <c r="I2952">
        <v>9</v>
      </c>
      <c r="J2952">
        <v>23.2</v>
      </c>
      <c r="K2952" s="5">
        <f t="shared" si="92"/>
        <v>1</v>
      </c>
      <c r="L2952">
        <v>6</v>
      </c>
      <c r="M2952">
        <v>2</v>
      </c>
      <c r="N2952" s="7">
        <f t="shared" si="93"/>
        <v>0.25</v>
      </c>
      <c r="O2952">
        <v>0</v>
      </c>
      <c r="P2952">
        <v>1</v>
      </c>
      <c r="Q2952">
        <v>6</v>
      </c>
      <c r="R2952">
        <v>6</v>
      </c>
      <c r="S2952" t="s">
        <v>8776</v>
      </c>
      <c r="T2952" t="s">
        <v>9011</v>
      </c>
      <c r="U2952" t="s">
        <v>8776</v>
      </c>
    </row>
    <row r="2953" spans="1:21" x14ac:dyDescent="0.3">
      <c r="A2953" t="s">
        <v>9012</v>
      </c>
      <c r="B2953" t="s">
        <v>9013</v>
      </c>
      <c r="C2953" t="s">
        <v>20</v>
      </c>
      <c r="D2953" t="s">
        <v>21</v>
      </c>
      <c r="E2953" t="s">
        <v>22</v>
      </c>
      <c r="F2953" t="s">
        <v>29</v>
      </c>
      <c r="G2953" t="s">
        <v>24</v>
      </c>
      <c r="H2953">
        <v>102</v>
      </c>
      <c r="I2953">
        <v>7</v>
      </c>
      <c r="J2953">
        <v>14.6</v>
      </c>
      <c r="K2953" s="5">
        <f t="shared" si="92"/>
        <v>0</v>
      </c>
      <c r="L2953">
        <v>2</v>
      </c>
      <c r="M2953">
        <v>0</v>
      </c>
      <c r="N2953" s="7">
        <f t="shared" si="93"/>
        <v>0</v>
      </c>
      <c r="O2953">
        <v>2</v>
      </c>
      <c r="P2953">
        <v>3</v>
      </c>
      <c r="Q2953">
        <v>1</v>
      </c>
      <c r="R2953">
        <v>3</v>
      </c>
      <c r="S2953" t="s">
        <v>8776</v>
      </c>
      <c r="T2953" t="s">
        <v>9014</v>
      </c>
      <c r="U2953" t="s">
        <v>8776</v>
      </c>
    </row>
    <row r="2954" spans="1:21" x14ac:dyDescent="0.3">
      <c r="A2954" t="s">
        <v>9015</v>
      </c>
      <c r="B2954" t="s">
        <v>9016</v>
      </c>
      <c r="C2954" t="s">
        <v>20</v>
      </c>
      <c r="D2954" t="s">
        <v>42</v>
      </c>
      <c r="E2954" t="s">
        <v>49</v>
      </c>
      <c r="F2954" t="s">
        <v>38</v>
      </c>
      <c r="G2954" t="s">
        <v>24</v>
      </c>
      <c r="H2954">
        <v>369</v>
      </c>
      <c r="I2954">
        <v>18</v>
      </c>
      <c r="J2954">
        <v>20.5</v>
      </c>
      <c r="K2954" s="5">
        <f t="shared" si="92"/>
        <v>1</v>
      </c>
      <c r="L2954">
        <v>14</v>
      </c>
      <c r="M2954">
        <v>0</v>
      </c>
      <c r="N2954" s="7">
        <f t="shared" si="93"/>
        <v>0</v>
      </c>
      <c r="O2954">
        <v>3</v>
      </c>
      <c r="P2954">
        <v>1</v>
      </c>
      <c r="Q2954">
        <v>13</v>
      </c>
      <c r="R2954">
        <v>10</v>
      </c>
      <c r="S2954" t="s">
        <v>8776</v>
      </c>
      <c r="T2954" t="s">
        <v>9017</v>
      </c>
      <c r="U2954" t="s">
        <v>8776</v>
      </c>
    </row>
    <row r="2955" spans="1:21" x14ac:dyDescent="0.3">
      <c r="A2955" t="s">
        <v>9018</v>
      </c>
      <c r="B2955" t="s">
        <v>9019</v>
      </c>
      <c r="C2955" t="s">
        <v>20</v>
      </c>
      <c r="D2955" t="s">
        <v>42</v>
      </c>
      <c r="E2955" t="s">
        <v>22</v>
      </c>
      <c r="F2955" t="s">
        <v>29</v>
      </c>
      <c r="G2955" t="s">
        <v>24</v>
      </c>
      <c r="H2955">
        <v>84</v>
      </c>
      <c r="I2955">
        <v>4</v>
      </c>
      <c r="J2955">
        <v>21</v>
      </c>
      <c r="K2955" s="5">
        <f t="shared" si="92"/>
        <v>1</v>
      </c>
      <c r="L2955">
        <v>0</v>
      </c>
      <c r="M2955">
        <v>0</v>
      </c>
      <c r="N2955" s="7">
        <f t="shared" si="93"/>
        <v>0</v>
      </c>
      <c r="O2955">
        <v>3</v>
      </c>
      <c r="P2955">
        <v>1</v>
      </c>
      <c r="Q2955">
        <v>2</v>
      </c>
      <c r="R2955">
        <v>1</v>
      </c>
      <c r="S2955" t="s">
        <v>8776</v>
      </c>
      <c r="T2955" t="s">
        <v>9020</v>
      </c>
      <c r="U2955" t="s">
        <v>8776</v>
      </c>
    </row>
    <row r="2956" spans="1:21" x14ac:dyDescent="0.3">
      <c r="A2956" t="s">
        <v>9021</v>
      </c>
      <c r="B2956" t="s">
        <v>9022</v>
      </c>
      <c r="C2956" t="s">
        <v>20</v>
      </c>
      <c r="D2956" t="s">
        <v>21</v>
      </c>
      <c r="E2956" t="s">
        <v>22</v>
      </c>
      <c r="F2956" t="s">
        <v>23</v>
      </c>
      <c r="G2956" t="s">
        <v>24</v>
      </c>
      <c r="H2956">
        <v>300</v>
      </c>
      <c r="I2956">
        <v>12</v>
      </c>
      <c r="J2956">
        <v>25</v>
      </c>
      <c r="K2956" s="5">
        <f t="shared" si="92"/>
        <v>1</v>
      </c>
      <c r="L2956">
        <v>9</v>
      </c>
      <c r="M2956">
        <v>0</v>
      </c>
      <c r="N2956" s="7">
        <f t="shared" si="93"/>
        <v>0</v>
      </c>
      <c r="O2956">
        <v>2</v>
      </c>
      <c r="P2956">
        <v>1</v>
      </c>
      <c r="Q2956">
        <v>10</v>
      </c>
      <c r="R2956">
        <v>5</v>
      </c>
      <c r="S2956" t="s">
        <v>8776</v>
      </c>
      <c r="T2956" t="s">
        <v>9023</v>
      </c>
      <c r="U2956" t="s">
        <v>8776</v>
      </c>
    </row>
    <row r="2957" spans="1:21" x14ac:dyDescent="0.3">
      <c r="A2957" t="s">
        <v>9024</v>
      </c>
      <c r="B2957" t="s">
        <v>9025</v>
      </c>
      <c r="C2957" t="s">
        <v>20</v>
      </c>
      <c r="D2957" t="s">
        <v>21</v>
      </c>
      <c r="E2957" t="s">
        <v>22</v>
      </c>
      <c r="F2957" t="s">
        <v>29</v>
      </c>
      <c r="G2957" t="s">
        <v>24</v>
      </c>
      <c r="H2957">
        <v>85</v>
      </c>
      <c r="I2957">
        <v>9</v>
      </c>
      <c r="J2957">
        <v>9.4</v>
      </c>
      <c r="K2957" s="5">
        <f t="shared" si="92"/>
        <v>0</v>
      </c>
      <c r="L2957">
        <v>4</v>
      </c>
      <c r="M2957">
        <v>3</v>
      </c>
      <c r="N2957" s="7">
        <f t="shared" si="93"/>
        <v>0.42857142857142855</v>
      </c>
      <c r="O2957">
        <v>1</v>
      </c>
      <c r="P2957">
        <v>1</v>
      </c>
      <c r="Q2957">
        <v>5</v>
      </c>
      <c r="R2957">
        <v>5</v>
      </c>
      <c r="S2957" t="s">
        <v>8776</v>
      </c>
      <c r="T2957" t="s">
        <v>9026</v>
      </c>
      <c r="U2957" t="s">
        <v>8776</v>
      </c>
    </row>
    <row r="2958" spans="1:21" x14ac:dyDescent="0.3">
      <c r="A2958" t="s">
        <v>9027</v>
      </c>
      <c r="B2958" t="s">
        <v>9028</v>
      </c>
      <c r="C2958" t="s">
        <v>20</v>
      </c>
      <c r="D2958" t="s">
        <v>21</v>
      </c>
      <c r="E2958" t="s">
        <v>22</v>
      </c>
      <c r="F2958" t="s">
        <v>23</v>
      </c>
      <c r="G2958" t="s">
        <v>173</v>
      </c>
      <c r="H2958">
        <v>102</v>
      </c>
      <c r="I2958">
        <v>7</v>
      </c>
      <c r="J2958">
        <v>14.6</v>
      </c>
      <c r="K2958" s="5">
        <f t="shared" si="92"/>
        <v>0</v>
      </c>
      <c r="L2958">
        <v>3</v>
      </c>
      <c r="M2958">
        <v>1</v>
      </c>
      <c r="N2958" s="7">
        <f t="shared" si="93"/>
        <v>0.25</v>
      </c>
      <c r="O2958">
        <v>2</v>
      </c>
      <c r="P2958">
        <v>1</v>
      </c>
      <c r="Q2958">
        <v>6</v>
      </c>
      <c r="R2958">
        <v>1.5</v>
      </c>
      <c r="S2958" t="s">
        <v>8776</v>
      </c>
      <c r="T2958" t="s">
        <v>9029</v>
      </c>
      <c r="U2958" t="s">
        <v>8776</v>
      </c>
    </row>
    <row r="2959" spans="1:21" x14ac:dyDescent="0.3">
      <c r="A2959" t="s">
        <v>9030</v>
      </c>
      <c r="B2959" t="s">
        <v>9031</v>
      </c>
      <c r="C2959" t="s">
        <v>20</v>
      </c>
      <c r="D2959" t="s">
        <v>42</v>
      </c>
      <c r="E2959" t="s">
        <v>22</v>
      </c>
      <c r="F2959" t="s">
        <v>29</v>
      </c>
      <c r="G2959" t="s">
        <v>24</v>
      </c>
      <c r="H2959">
        <v>28</v>
      </c>
      <c r="I2959">
        <v>4</v>
      </c>
      <c r="J2959">
        <v>7</v>
      </c>
      <c r="K2959" s="5">
        <f t="shared" si="92"/>
        <v>0</v>
      </c>
      <c r="L2959">
        <v>0</v>
      </c>
      <c r="M2959">
        <v>0</v>
      </c>
      <c r="N2959" s="7">
        <f t="shared" si="93"/>
        <v>0</v>
      </c>
      <c r="O2959">
        <v>4</v>
      </c>
      <c r="P2959">
        <v>0</v>
      </c>
      <c r="Q2959">
        <v>1</v>
      </c>
      <c r="R2959">
        <v>7</v>
      </c>
      <c r="S2959" t="s">
        <v>8962</v>
      </c>
      <c r="T2959" t="s">
        <v>9032</v>
      </c>
      <c r="U2959" t="s">
        <v>8776</v>
      </c>
    </row>
    <row r="2960" spans="1:21" x14ac:dyDescent="0.3">
      <c r="A2960" t="s">
        <v>9033</v>
      </c>
      <c r="B2960" t="s">
        <v>9034</v>
      </c>
      <c r="C2960" t="s">
        <v>20</v>
      </c>
      <c r="D2960" t="s">
        <v>21</v>
      </c>
      <c r="E2960" t="s">
        <v>22</v>
      </c>
      <c r="F2960" t="s">
        <v>23</v>
      </c>
      <c r="G2960" t="s">
        <v>24</v>
      </c>
      <c r="H2960">
        <v>113</v>
      </c>
      <c r="I2960">
        <v>8</v>
      </c>
      <c r="J2960">
        <v>14.1</v>
      </c>
      <c r="K2960" s="5">
        <f t="shared" si="92"/>
        <v>0</v>
      </c>
      <c r="L2960">
        <v>5</v>
      </c>
      <c r="M2960">
        <v>2</v>
      </c>
      <c r="N2960" s="7">
        <f t="shared" si="93"/>
        <v>0.2857142857142857</v>
      </c>
      <c r="O2960">
        <v>1</v>
      </c>
      <c r="P2960">
        <v>0</v>
      </c>
      <c r="Q2960">
        <v>5</v>
      </c>
      <c r="R2960">
        <v>15.7</v>
      </c>
      <c r="S2960" t="s">
        <v>8776</v>
      </c>
      <c r="T2960" t="s">
        <v>9035</v>
      </c>
      <c r="U2960" t="s">
        <v>8776</v>
      </c>
    </row>
    <row r="2961" spans="1:21" x14ac:dyDescent="0.3">
      <c r="A2961" t="s">
        <v>9036</v>
      </c>
      <c r="B2961" t="s">
        <v>9037</v>
      </c>
      <c r="C2961" t="s">
        <v>20</v>
      </c>
      <c r="D2961" t="s">
        <v>21</v>
      </c>
      <c r="E2961" t="s">
        <v>22</v>
      </c>
      <c r="F2961" t="s">
        <v>23</v>
      </c>
      <c r="G2961" t="s">
        <v>24</v>
      </c>
      <c r="H2961">
        <v>177</v>
      </c>
      <c r="I2961">
        <v>9</v>
      </c>
      <c r="J2961">
        <v>19.7</v>
      </c>
      <c r="K2961" s="5">
        <f t="shared" si="92"/>
        <v>1</v>
      </c>
      <c r="L2961">
        <v>6</v>
      </c>
      <c r="M2961">
        <v>2</v>
      </c>
      <c r="N2961" s="7">
        <f t="shared" si="93"/>
        <v>0.25</v>
      </c>
      <c r="O2961">
        <v>1</v>
      </c>
      <c r="P2961">
        <v>0</v>
      </c>
      <c r="Q2961">
        <v>5</v>
      </c>
      <c r="R2961">
        <v>3.25</v>
      </c>
      <c r="S2961" t="s">
        <v>8962</v>
      </c>
      <c r="T2961" t="s">
        <v>9038</v>
      </c>
      <c r="U2961" t="s">
        <v>8776</v>
      </c>
    </row>
    <row r="2962" spans="1:21" x14ac:dyDescent="0.3">
      <c r="A2962" t="s">
        <v>9039</v>
      </c>
      <c r="B2962" t="s">
        <v>9040</v>
      </c>
      <c r="C2962" t="s">
        <v>20</v>
      </c>
      <c r="D2962" t="s">
        <v>21</v>
      </c>
      <c r="E2962" t="s">
        <v>22</v>
      </c>
      <c r="F2962" t="s">
        <v>29</v>
      </c>
      <c r="G2962" t="s">
        <v>24</v>
      </c>
      <c r="H2962">
        <v>29</v>
      </c>
      <c r="I2962">
        <v>4</v>
      </c>
      <c r="J2962">
        <v>7.2</v>
      </c>
      <c r="K2962" s="5">
        <f t="shared" si="92"/>
        <v>0</v>
      </c>
      <c r="L2962">
        <v>0</v>
      </c>
      <c r="M2962">
        <v>0</v>
      </c>
      <c r="N2962" s="7">
        <f t="shared" si="93"/>
        <v>0</v>
      </c>
      <c r="O2962">
        <v>3</v>
      </c>
      <c r="P2962">
        <v>1</v>
      </c>
      <c r="Q2962">
        <v>1</v>
      </c>
      <c r="R2962">
        <v>3</v>
      </c>
      <c r="S2962" t="s">
        <v>8962</v>
      </c>
      <c r="T2962" t="s">
        <v>9041</v>
      </c>
      <c r="U2962" t="s">
        <v>8776</v>
      </c>
    </row>
    <row r="2963" spans="1:21" x14ac:dyDescent="0.3">
      <c r="A2963" t="s">
        <v>9042</v>
      </c>
      <c r="B2963" t="s">
        <v>9043</v>
      </c>
      <c r="C2963" t="s">
        <v>20</v>
      </c>
      <c r="D2963" t="s">
        <v>21</v>
      </c>
      <c r="E2963" t="s">
        <v>22</v>
      </c>
      <c r="F2963" t="s">
        <v>23</v>
      </c>
      <c r="G2963" t="s">
        <v>24</v>
      </c>
      <c r="H2963">
        <v>117</v>
      </c>
      <c r="I2963">
        <v>10</v>
      </c>
      <c r="J2963">
        <v>11.7</v>
      </c>
      <c r="K2963" s="5">
        <f t="shared" si="92"/>
        <v>0</v>
      </c>
      <c r="L2963">
        <v>5</v>
      </c>
      <c r="M2963">
        <v>3</v>
      </c>
      <c r="N2963" s="7">
        <f t="shared" si="93"/>
        <v>0.375</v>
      </c>
      <c r="O2963">
        <v>1</v>
      </c>
      <c r="P2963">
        <v>1</v>
      </c>
      <c r="Q2963">
        <v>5</v>
      </c>
      <c r="R2963">
        <v>8</v>
      </c>
      <c r="S2963" t="s">
        <v>8962</v>
      </c>
      <c r="T2963" t="s">
        <v>9044</v>
      </c>
      <c r="U2963" t="s">
        <v>8776</v>
      </c>
    </row>
    <row r="2964" spans="1:21" x14ac:dyDescent="0.3">
      <c r="A2964" t="s">
        <v>9045</v>
      </c>
      <c r="B2964" t="s">
        <v>9046</v>
      </c>
      <c r="C2964" t="s">
        <v>20</v>
      </c>
      <c r="D2964" t="s">
        <v>42</v>
      </c>
      <c r="E2964" t="s">
        <v>37</v>
      </c>
      <c r="F2964" t="s">
        <v>23</v>
      </c>
      <c r="G2964" t="s">
        <v>24</v>
      </c>
      <c r="H2964">
        <v>73</v>
      </c>
      <c r="I2964">
        <v>4</v>
      </c>
      <c r="J2964">
        <v>18.2</v>
      </c>
      <c r="K2964" s="5">
        <f t="shared" si="92"/>
        <v>1</v>
      </c>
      <c r="L2964">
        <v>0</v>
      </c>
      <c r="M2964">
        <v>0</v>
      </c>
      <c r="N2964" s="7">
        <f t="shared" si="93"/>
        <v>0</v>
      </c>
      <c r="O2964">
        <v>2</v>
      </c>
      <c r="P2964">
        <v>2</v>
      </c>
      <c r="Q2964">
        <v>2</v>
      </c>
      <c r="R2964">
        <v>6</v>
      </c>
      <c r="S2964" t="s">
        <v>8962</v>
      </c>
      <c r="T2964" t="s">
        <v>9047</v>
      </c>
      <c r="U2964" t="s">
        <v>8776</v>
      </c>
    </row>
    <row r="2965" spans="1:21" x14ac:dyDescent="0.3">
      <c r="A2965" t="s">
        <v>9048</v>
      </c>
      <c r="B2965" t="s">
        <v>9049</v>
      </c>
      <c r="C2965" t="s">
        <v>20</v>
      </c>
      <c r="D2965" t="s">
        <v>21</v>
      </c>
      <c r="E2965" t="s">
        <v>22</v>
      </c>
      <c r="F2965" t="s">
        <v>29</v>
      </c>
      <c r="G2965" t="s">
        <v>24</v>
      </c>
      <c r="H2965">
        <v>59</v>
      </c>
      <c r="I2965">
        <v>6</v>
      </c>
      <c r="J2965">
        <v>9.8000000000000007</v>
      </c>
      <c r="K2965" s="5">
        <f t="shared" si="92"/>
        <v>0</v>
      </c>
      <c r="L2965">
        <v>1</v>
      </c>
      <c r="M2965">
        <v>0</v>
      </c>
      <c r="N2965" s="7">
        <f t="shared" si="93"/>
        <v>0</v>
      </c>
      <c r="O2965">
        <v>2</v>
      </c>
      <c r="P2965">
        <v>3</v>
      </c>
      <c r="Q2965">
        <v>2</v>
      </c>
      <c r="R2965">
        <v>3</v>
      </c>
      <c r="S2965" t="s">
        <v>8962</v>
      </c>
      <c r="T2965" t="s">
        <v>9050</v>
      </c>
      <c r="U2965" t="s">
        <v>8776</v>
      </c>
    </row>
    <row r="2966" spans="1:21" x14ac:dyDescent="0.3">
      <c r="A2966" t="s">
        <v>9051</v>
      </c>
      <c r="B2966" t="s">
        <v>9052</v>
      </c>
      <c r="C2966" t="s">
        <v>20</v>
      </c>
      <c r="D2966" t="s">
        <v>213</v>
      </c>
      <c r="E2966" t="s">
        <v>37</v>
      </c>
      <c r="F2966" t="s">
        <v>23</v>
      </c>
      <c r="G2966" t="s">
        <v>24</v>
      </c>
      <c r="H2966">
        <v>57</v>
      </c>
      <c r="I2966">
        <v>4</v>
      </c>
      <c r="J2966">
        <v>14.2</v>
      </c>
      <c r="K2966" s="5">
        <f t="shared" si="92"/>
        <v>0</v>
      </c>
      <c r="L2966">
        <v>0</v>
      </c>
      <c r="M2966">
        <v>0</v>
      </c>
      <c r="N2966" s="7">
        <f t="shared" si="93"/>
        <v>0</v>
      </c>
      <c r="O2966">
        <v>2</v>
      </c>
      <c r="P2966">
        <v>2</v>
      </c>
      <c r="Q2966">
        <v>4</v>
      </c>
      <c r="R2966">
        <v>5</v>
      </c>
      <c r="S2966" t="s">
        <v>8962</v>
      </c>
      <c r="T2966" t="s">
        <v>9053</v>
      </c>
      <c r="U2966" t="s">
        <v>8776</v>
      </c>
    </row>
    <row r="2967" spans="1:21" x14ac:dyDescent="0.3">
      <c r="A2967" t="s">
        <v>9054</v>
      </c>
      <c r="B2967" t="s">
        <v>9055</v>
      </c>
      <c r="C2967" t="s">
        <v>20</v>
      </c>
      <c r="D2967" t="s">
        <v>21</v>
      </c>
      <c r="E2967" t="s">
        <v>22</v>
      </c>
      <c r="F2967" t="s">
        <v>23</v>
      </c>
      <c r="G2967" t="s">
        <v>24</v>
      </c>
      <c r="H2967">
        <v>394</v>
      </c>
      <c r="I2967">
        <v>16</v>
      </c>
      <c r="J2967">
        <v>24.6</v>
      </c>
      <c r="K2967" s="5">
        <f t="shared" si="92"/>
        <v>1</v>
      </c>
      <c r="L2967">
        <v>9</v>
      </c>
      <c r="M2967">
        <v>4</v>
      </c>
      <c r="N2967" s="7">
        <f t="shared" si="93"/>
        <v>0.30769230769230771</v>
      </c>
      <c r="O2967">
        <v>2</v>
      </c>
      <c r="P2967">
        <v>1</v>
      </c>
      <c r="Q2967">
        <v>9</v>
      </c>
      <c r="R2967">
        <v>4</v>
      </c>
      <c r="S2967" t="s">
        <v>8962</v>
      </c>
      <c r="T2967" t="s">
        <v>9056</v>
      </c>
      <c r="U2967" t="s">
        <v>8776</v>
      </c>
    </row>
    <row r="2968" spans="1:21" x14ac:dyDescent="0.3">
      <c r="A2968" t="s">
        <v>9057</v>
      </c>
      <c r="B2968" t="s">
        <v>9058</v>
      </c>
      <c r="C2968" t="s">
        <v>20</v>
      </c>
      <c r="D2968" t="s">
        <v>21</v>
      </c>
      <c r="E2968" t="s">
        <v>22</v>
      </c>
      <c r="F2968" t="s">
        <v>23</v>
      </c>
      <c r="G2968" t="s">
        <v>24</v>
      </c>
      <c r="H2968">
        <v>383</v>
      </c>
      <c r="I2968">
        <v>19</v>
      </c>
      <c r="J2968">
        <v>20.2</v>
      </c>
      <c r="K2968" s="5">
        <f t="shared" si="92"/>
        <v>1</v>
      </c>
      <c r="L2968">
        <v>15</v>
      </c>
      <c r="M2968">
        <v>2</v>
      </c>
      <c r="N2968" s="7">
        <f t="shared" si="93"/>
        <v>0.11764705882352941</v>
      </c>
      <c r="O2968">
        <v>0</v>
      </c>
      <c r="P2968">
        <v>2</v>
      </c>
      <c r="Q2968">
        <v>13</v>
      </c>
      <c r="R2968">
        <v>3</v>
      </c>
      <c r="S2968" t="s">
        <v>8962</v>
      </c>
      <c r="T2968" t="s">
        <v>9059</v>
      </c>
      <c r="U2968" t="s">
        <v>8776</v>
      </c>
    </row>
    <row r="2969" spans="1:21" x14ac:dyDescent="0.3">
      <c r="A2969" t="s">
        <v>9060</v>
      </c>
      <c r="B2969" t="s">
        <v>9061</v>
      </c>
      <c r="C2969" t="s">
        <v>20</v>
      </c>
      <c r="D2969" t="s">
        <v>42</v>
      </c>
      <c r="E2969" t="s">
        <v>49</v>
      </c>
      <c r="F2969" t="s">
        <v>29</v>
      </c>
      <c r="G2969" t="s">
        <v>24</v>
      </c>
      <c r="H2969">
        <v>430</v>
      </c>
      <c r="I2969">
        <v>17</v>
      </c>
      <c r="J2969">
        <v>25.3</v>
      </c>
      <c r="K2969" s="5">
        <f t="shared" si="92"/>
        <v>1</v>
      </c>
      <c r="L2969">
        <v>16</v>
      </c>
      <c r="M2969">
        <v>0</v>
      </c>
      <c r="N2969" s="7">
        <f t="shared" si="93"/>
        <v>0</v>
      </c>
      <c r="O2969">
        <v>0</v>
      </c>
      <c r="P2969">
        <v>1</v>
      </c>
      <c r="Q2969">
        <v>18</v>
      </c>
      <c r="R2969">
        <v>25</v>
      </c>
      <c r="S2969" t="s">
        <v>8962</v>
      </c>
      <c r="T2969" t="s">
        <v>9062</v>
      </c>
      <c r="U2969" t="s">
        <v>8776</v>
      </c>
    </row>
    <row r="2970" spans="1:21" x14ac:dyDescent="0.3">
      <c r="A2970" t="s">
        <v>9063</v>
      </c>
      <c r="B2970" t="s">
        <v>9064</v>
      </c>
      <c r="C2970" t="s">
        <v>99</v>
      </c>
      <c r="D2970" t="s">
        <v>21</v>
      </c>
      <c r="E2970" t="s">
        <v>22</v>
      </c>
      <c r="F2970" t="s">
        <v>23</v>
      </c>
      <c r="G2970" t="s">
        <v>173</v>
      </c>
      <c r="H2970">
        <v>60</v>
      </c>
      <c r="I2970">
        <v>7</v>
      </c>
      <c r="J2970">
        <v>8.6</v>
      </c>
      <c r="K2970" s="5">
        <f t="shared" si="92"/>
        <v>0</v>
      </c>
      <c r="L2970">
        <v>0</v>
      </c>
      <c r="M2970">
        <v>0</v>
      </c>
      <c r="N2970" s="7">
        <f t="shared" si="93"/>
        <v>0</v>
      </c>
      <c r="O2970">
        <v>6</v>
      </c>
      <c r="P2970">
        <v>1</v>
      </c>
      <c r="Q2970">
        <v>5</v>
      </c>
      <c r="R2970">
        <v>2.4</v>
      </c>
      <c r="S2970" t="s">
        <v>8962</v>
      </c>
      <c r="T2970" t="s">
        <v>9065</v>
      </c>
      <c r="U2970" t="s">
        <v>8776</v>
      </c>
    </row>
    <row r="2971" spans="1:21" x14ac:dyDescent="0.3">
      <c r="A2971" t="s">
        <v>9066</v>
      </c>
      <c r="B2971" t="s">
        <v>9067</v>
      </c>
      <c r="C2971" t="s">
        <v>20</v>
      </c>
      <c r="D2971" t="s">
        <v>213</v>
      </c>
      <c r="E2971" t="s">
        <v>22</v>
      </c>
      <c r="F2971" t="s">
        <v>29</v>
      </c>
      <c r="G2971" t="s">
        <v>24</v>
      </c>
      <c r="H2971">
        <v>53</v>
      </c>
      <c r="I2971">
        <v>7</v>
      </c>
      <c r="J2971">
        <v>7.6</v>
      </c>
      <c r="K2971" s="5">
        <f t="shared" si="92"/>
        <v>0</v>
      </c>
      <c r="L2971">
        <v>1</v>
      </c>
      <c r="M2971">
        <v>0</v>
      </c>
      <c r="N2971" s="7">
        <f t="shared" si="93"/>
        <v>0</v>
      </c>
      <c r="O2971">
        <v>3</v>
      </c>
      <c r="P2971">
        <v>3</v>
      </c>
      <c r="Q2971">
        <v>3</v>
      </c>
      <c r="R2971">
        <v>7.5</v>
      </c>
      <c r="S2971" t="s">
        <v>8962</v>
      </c>
      <c r="T2971" t="s">
        <v>9068</v>
      </c>
      <c r="U2971" t="s">
        <v>8776</v>
      </c>
    </row>
    <row r="2972" spans="1:21" x14ac:dyDescent="0.3">
      <c r="A2972" t="s">
        <v>9069</v>
      </c>
      <c r="B2972" t="s">
        <v>9070</v>
      </c>
      <c r="C2972" t="s">
        <v>99</v>
      </c>
      <c r="D2972" t="s">
        <v>125</v>
      </c>
      <c r="E2972" t="s">
        <v>22</v>
      </c>
      <c r="F2972" t="s">
        <v>23</v>
      </c>
      <c r="G2972" t="s">
        <v>24</v>
      </c>
      <c r="H2972">
        <v>47</v>
      </c>
      <c r="I2972">
        <v>7</v>
      </c>
      <c r="J2972">
        <v>6.7</v>
      </c>
      <c r="K2972" s="5">
        <f t="shared" si="92"/>
        <v>0</v>
      </c>
      <c r="L2972">
        <v>0</v>
      </c>
      <c r="M2972">
        <v>0</v>
      </c>
      <c r="N2972" s="7">
        <f t="shared" si="93"/>
        <v>0</v>
      </c>
      <c r="O2972">
        <v>0</v>
      </c>
      <c r="P2972">
        <v>0</v>
      </c>
      <c r="Q2972">
        <v>6</v>
      </c>
      <c r="R2972">
        <v>10.5</v>
      </c>
      <c r="S2972" t="s">
        <v>8962</v>
      </c>
      <c r="T2972" t="s">
        <v>9071</v>
      </c>
      <c r="U2972" t="s">
        <v>8776</v>
      </c>
    </row>
    <row r="2973" spans="1:21" x14ac:dyDescent="0.3">
      <c r="A2973" t="s">
        <v>9072</v>
      </c>
      <c r="B2973" t="s">
        <v>9073</v>
      </c>
      <c r="C2973" t="s">
        <v>20</v>
      </c>
      <c r="D2973" t="s">
        <v>42</v>
      </c>
      <c r="E2973" t="s">
        <v>22</v>
      </c>
      <c r="F2973" t="s">
        <v>29</v>
      </c>
      <c r="G2973" t="s">
        <v>24</v>
      </c>
      <c r="H2973">
        <v>103</v>
      </c>
      <c r="I2973">
        <v>6</v>
      </c>
      <c r="J2973">
        <v>17.2</v>
      </c>
      <c r="K2973" s="5">
        <f t="shared" si="92"/>
        <v>1</v>
      </c>
      <c r="L2973">
        <v>2</v>
      </c>
      <c r="M2973">
        <v>0</v>
      </c>
      <c r="N2973" s="7">
        <f t="shared" si="93"/>
        <v>0</v>
      </c>
      <c r="O2973">
        <v>3</v>
      </c>
      <c r="P2973">
        <v>1</v>
      </c>
      <c r="Q2973">
        <v>1</v>
      </c>
      <c r="R2973">
        <v>10</v>
      </c>
      <c r="S2973" t="s">
        <v>9074</v>
      </c>
      <c r="T2973" t="s">
        <v>9075</v>
      </c>
      <c r="U2973" t="s">
        <v>8776</v>
      </c>
    </row>
    <row r="2974" spans="1:21" x14ac:dyDescent="0.3">
      <c r="A2974" t="s">
        <v>9076</v>
      </c>
      <c r="B2974" t="s">
        <v>9077</v>
      </c>
      <c r="C2974" t="s">
        <v>20</v>
      </c>
      <c r="D2974" t="s">
        <v>42</v>
      </c>
      <c r="E2974" t="s">
        <v>22</v>
      </c>
      <c r="F2974" t="s">
        <v>29</v>
      </c>
      <c r="G2974" t="s">
        <v>24</v>
      </c>
      <c r="H2974">
        <v>21</v>
      </c>
      <c r="I2974">
        <v>4</v>
      </c>
      <c r="J2974">
        <v>5.2</v>
      </c>
      <c r="K2974" s="5">
        <f t="shared" si="92"/>
        <v>0</v>
      </c>
      <c r="L2974">
        <v>0</v>
      </c>
      <c r="M2974">
        <v>0</v>
      </c>
      <c r="N2974" s="7">
        <f t="shared" si="93"/>
        <v>0</v>
      </c>
      <c r="O2974">
        <v>3</v>
      </c>
      <c r="P2974">
        <v>1</v>
      </c>
      <c r="Q2974">
        <v>1</v>
      </c>
      <c r="R2974">
        <v>230</v>
      </c>
      <c r="S2974" t="s">
        <v>9074</v>
      </c>
      <c r="T2974" t="s">
        <v>9078</v>
      </c>
      <c r="U2974" t="s">
        <v>8776</v>
      </c>
    </row>
    <row r="2975" spans="1:21" x14ac:dyDescent="0.3">
      <c r="A2975" t="s">
        <v>9079</v>
      </c>
      <c r="B2975" t="s">
        <v>9080</v>
      </c>
      <c r="C2975" t="s">
        <v>20</v>
      </c>
      <c r="D2975" t="s">
        <v>21</v>
      </c>
      <c r="E2975" t="s">
        <v>22</v>
      </c>
      <c r="F2975" t="s">
        <v>23</v>
      </c>
      <c r="G2975" t="s">
        <v>24</v>
      </c>
      <c r="H2975">
        <v>298</v>
      </c>
      <c r="I2975">
        <v>15</v>
      </c>
      <c r="J2975">
        <v>19.899999999999999</v>
      </c>
      <c r="K2975" s="5">
        <f t="shared" si="92"/>
        <v>1</v>
      </c>
      <c r="L2975">
        <v>10</v>
      </c>
      <c r="M2975">
        <v>4</v>
      </c>
      <c r="N2975" s="7">
        <f t="shared" si="93"/>
        <v>0.2857142857142857</v>
      </c>
      <c r="O2975">
        <v>1</v>
      </c>
      <c r="P2975">
        <v>0</v>
      </c>
      <c r="Q2975">
        <v>15</v>
      </c>
      <c r="R2975">
        <v>50</v>
      </c>
      <c r="S2975" t="s">
        <v>9074</v>
      </c>
      <c r="T2975" t="s">
        <v>9081</v>
      </c>
      <c r="U2975" t="s">
        <v>8776</v>
      </c>
    </row>
    <row r="2976" spans="1:21" x14ac:dyDescent="0.3">
      <c r="A2976" t="s">
        <v>9082</v>
      </c>
      <c r="B2976" t="s">
        <v>9083</v>
      </c>
      <c r="C2976" t="s">
        <v>20</v>
      </c>
      <c r="D2976" t="s">
        <v>42</v>
      </c>
      <c r="E2976" t="s">
        <v>22</v>
      </c>
      <c r="F2976" t="s">
        <v>29</v>
      </c>
      <c r="G2976" t="s">
        <v>24</v>
      </c>
      <c r="H2976">
        <v>65</v>
      </c>
      <c r="I2976">
        <v>3</v>
      </c>
      <c r="J2976">
        <v>21.7</v>
      </c>
      <c r="K2976" s="5">
        <f t="shared" si="92"/>
        <v>1</v>
      </c>
      <c r="L2976">
        <v>1</v>
      </c>
      <c r="M2976">
        <v>0</v>
      </c>
      <c r="N2976" s="7">
        <f t="shared" si="93"/>
        <v>0</v>
      </c>
      <c r="O2976">
        <v>1</v>
      </c>
      <c r="P2976">
        <v>1</v>
      </c>
      <c r="Q2976">
        <v>2</v>
      </c>
      <c r="R2976">
        <v>15</v>
      </c>
      <c r="S2976" t="s">
        <v>9074</v>
      </c>
      <c r="T2976" t="s">
        <v>9084</v>
      </c>
      <c r="U2976" t="s">
        <v>8776</v>
      </c>
    </row>
    <row r="2977" spans="1:21" x14ac:dyDescent="0.3">
      <c r="A2977" t="s">
        <v>9085</v>
      </c>
      <c r="B2977" t="s">
        <v>9086</v>
      </c>
      <c r="C2977" t="s">
        <v>20</v>
      </c>
      <c r="D2977" t="s">
        <v>21</v>
      </c>
      <c r="E2977" t="s">
        <v>22</v>
      </c>
      <c r="F2977" t="s">
        <v>23</v>
      </c>
      <c r="G2977" t="s">
        <v>24</v>
      </c>
      <c r="H2977">
        <v>134</v>
      </c>
      <c r="I2977">
        <v>9</v>
      </c>
      <c r="J2977">
        <v>14.9</v>
      </c>
      <c r="K2977" s="5">
        <f t="shared" si="92"/>
        <v>0</v>
      </c>
      <c r="L2977">
        <v>6</v>
      </c>
      <c r="M2977">
        <v>1</v>
      </c>
      <c r="N2977" s="7">
        <f t="shared" si="93"/>
        <v>0.14285714285714285</v>
      </c>
      <c r="O2977">
        <v>0</v>
      </c>
      <c r="P2977">
        <v>0</v>
      </c>
      <c r="Q2977">
        <v>7</v>
      </c>
      <c r="R2977">
        <v>10</v>
      </c>
      <c r="S2977" t="s">
        <v>9074</v>
      </c>
      <c r="T2977" t="s">
        <v>9087</v>
      </c>
      <c r="U2977" t="s">
        <v>8776</v>
      </c>
    </row>
    <row r="2978" spans="1:21" x14ac:dyDescent="0.3">
      <c r="A2978" t="s">
        <v>9088</v>
      </c>
      <c r="B2978" t="s">
        <v>9089</v>
      </c>
      <c r="C2978" t="s">
        <v>20</v>
      </c>
      <c r="D2978" t="s">
        <v>21</v>
      </c>
      <c r="E2978" t="s">
        <v>22</v>
      </c>
      <c r="F2978" t="s">
        <v>23</v>
      </c>
      <c r="G2978" t="s">
        <v>24</v>
      </c>
      <c r="H2978">
        <v>279</v>
      </c>
      <c r="I2978">
        <v>17</v>
      </c>
      <c r="J2978">
        <v>16.399999999999999</v>
      </c>
      <c r="K2978" s="5">
        <f t="shared" si="92"/>
        <v>1</v>
      </c>
      <c r="L2978">
        <v>13</v>
      </c>
      <c r="M2978">
        <v>2</v>
      </c>
      <c r="N2978" s="7">
        <f t="shared" si="93"/>
        <v>0.13333333333333333</v>
      </c>
      <c r="O2978">
        <v>1</v>
      </c>
      <c r="P2978">
        <v>1</v>
      </c>
      <c r="Q2978">
        <v>13</v>
      </c>
      <c r="R2978">
        <v>30</v>
      </c>
      <c r="S2978" t="s">
        <v>9074</v>
      </c>
      <c r="T2978" t="s">
        <v>9090</v>
      </c>
      <c r="U2978" t="s">
        <v>8776</v>
      </c>
    </row>
    <row r="2979" spans="1:21" x14ac:dyDescent="0.3">
      <c r="A2979" t="s">
        <v>9091</v>
      </c>
      <c r="B2979" t="s">
        <v>9092</v>
      </c>
      <c r="C2979" t="s">
        <v>20</v>
      </c>
      <c r="D2979" t="s">
        <v>213</v>
      </c>
      <c r="E2979" t="s">
        <v>37</v>
      </c>
      <c r="F2979" t="s">
        <v>23</v>
      </c>
      <c r="G2979" t="s">
        <v>24</v>
      </c>
      <c r="H2979">
        <v>119</v>
      </c>
      <c r="I2979">
        <v>9</v>
      </c>
      <c r="J2979">
        <v>13.2</v>
      </c>
      <c r="K2979" s="5">
        <f t="shared" si="92"/>
        <v>0</v>
      </c>
      <c r="L2979">
        <v>4</v>
      </c>
      <c r="M2979">
        <v>5</v>
      </c>
      <c r="N2979" s="7">
        <f t="shared" si="93"/>
        <v>0.55555555555555558</v>
      </c>
      <c r="O2979">
        <v>0</v>
      </c>
      <c r="P2979">
        <v>0</v>
      </c>
      <c r="Q2979">
        <v>5</v>
      </c>
      <c r="R2979">
        <v>20</v>
      </c>
      <c r="S2979" t="s">
        <v>9074</v>
      </c>
      <c r="T2979" t="s">
        <v>9093</v>
      </c>
      <c r="U2979" t="s">
        <v>8776</v>
      </c>
    </row>
    <row r="2980" spans="1:21" x14ac:dyDescent="0.3">
      <c r="A2980" t="s">
        <v>9094</v>
      </c>
      <c r="B2980" t="s">
        <v>9095</v>
      </c>
      <c r="C2980" t="s">
        <v>20</v>
      </c>
      <c r="D2980" t="s">
        <v>21</v>
      </c>
      <c r="E2980" t="s">
        <v>22</v>
      </c>
      <c r="F2980" t="s">
        <v>23</v>
      </c>
      <c r="G2980" t="s">
        <v>24</v>
      </c>
      <c r="H2980">
        <v>204</v>
      </c>
      <c r="I2980">
        <v>11</v>
      </c>
      <c r="J2980">
        <v>18.5</v>
      </c>
      <c r="K2980" s="5">
        <f t="shared" si="92"/>
        <v>1</v>
      </c>
      <c r="L2980">
        <v>5</v>
      </c>
      <c r="M2980">
        <v>2</v>
      </c>
      <c r="N2980" s="7">
        <f t="shared" si="93"/>
        <v>0.2857142857142857</v>
      </c>
      <c r="O2980">
        <v>2</v>
      </c>
      <c r="P2980">
        <v>2</v>
      </c>
      <c r="Q2980">
        <v>7</v>
      </c>
      <c r="R2980">
        <v>20</v>
      </c>
      <c r="S2980" t="s">
        <v>9074</v>
      </c>
      <c r="T2980" t="s">
        <v>9096</v>
      </c>
      <c r="U2980" t="s">
        <v>8776</v>
      </c>
    </row>
    <row r="2981" spans="1:21" x14ac:dyDescent="0.3">
      <c r="A2981" t="s">
        <v>9097</v>
      </c>
      <c r="B2981" t="s">
        <v>9098</v>
      </c>
      <c r="C2981" t="s">
        <v>99</v>
      </c>
      <c r="D2981" t="s">
        <v>125</v>
      </c>
      <c r="E2981" t="s">
        <v>22</v>
      </c>
      <c r="F2981" t="s">
        <v>29</v>
      </c>
      <c r="G2981" t="s">
        <v>24</v>
      </c>
      <c r="H2981">
        <v>102</v>
      </c>
      <c r="I2981">
        <v>2</v>
      </c>
      <c r="J2981">
        <v>51</v>
      </c>
      <c r="K2981" s="5">
        <f t="shared" si="92"/>
        <v>1</v>
      </c>
      <c r="L2981">
        <v>0</v>
      </c>
      <c r="M2981">
        <v>0</v>
      </c>
      <c r="N2981" s="7">
        <f t="shared" si="93"/>
        <v>0</v>
      </c>
      <c r="O2981">
        <v>0</v>
      </c>
      <c r="P2981">
        <v>0</v>
      </c>
      <c r="Q2981">
        <v>5</v>
      </c>
      <c r="R2981">
        <v>4</v>
      </c>
      <c r="S2981" t="s">
        <v>9074</v>
      </c>
      <c r="T2981" t="s">
        <v>9099</v>
      </c>
      <c r="U2981" t="s">
        <v>8776</v>
      </c>
    </row>
    <row r="2982" spans="1:21" x14ac:dyDescent="0.3">
      <c r="A2982" t="s">
        <v>9100</v>
      </c>
      <c r="B2982" t="s">
        <v>9101</v>
      </c>
      <c r="C2982" t="s">
        <v>20</v>
      </c>
      <c r="D2982" t="s">
        <v>213</v>
      </c>
      <c r="E2982" t="s">
        <v>37</v>
      </c>
      <c r="F2982" t="s">
        <v>38</v>
      </c>
      <c r="G2982" t="s">
        <v>24</v>
      </c>
      <c r="H2982">
        <v>24</v>
      </c>
      <c r="I2982">
        <v>5</v>
      </c>
      <c r="J2982">
        <v>4.8</v>
      </c>
      <c r="K2982" s="5">
        <f t="shared" si="92"/>
        <v>0</v>
      </c>
      <c r="L2982">
        <v>0</v>
      </c>
      <c r="M2982">
        <v>0</v>
      </c>
      <c r="N2982" s="7">
        <f t="shared" si="93"/>
        <v>0</v>
      </c>
      <c r="O2982">
        <v>3</v>
      </c>
      <c r="P2982">
        <v>2</v>
      </c>
      <c r="Q2982">
        <v>1</v>
      </c>
      <c r="R2982">
        <v>12</v>
      </c>
      <c r="S2982" t="s">
        <v>9074</v>
      </c>
      <c r="T2982" t="s">
        <v>9102</v>
      </c>
      <c r="U2982" t="s">
        <v>8776</v>
      </c>
    </row>
    <row r="2983" spans="1:21" x14ac:dyDescent="0.3">
      <c r="A2983" t="s">
        <v>9103</v>
      </c>
      <c r="B2983" t="s">
        <v>9104</v>
      </c>
      <c r="C2983" t="s">
        <v>20</v>
      </c>
      <c r="D2983" t="s">
        <v>21</v>
      </c>
      <c r="E2983" t="s">
        <v>22</v>
      </c>
      <c r="F2983" t="s">
        <v>23</v>
      </c>
      <c r="G2983" t="s">
        <v>173</v>
      </c>
      <c r="H2983">
        <v>303</v>
      </c>
      <c r="I2983">
        <v>15</v>
      </c>
      <c r="J2983">
        <v>20.2</v>
      </c>
      <c r="K2983" s="5">
        <f t="shared" si="92"/>
        <v>1</v>
      </c>
      <c r="L2983">
        <v>8</v>
      </c>
      <c r="M2983">
        <v>2</v>
      </c>
      <c r="N2983" s="7">
        <f t="shared" si="93"/>
        <v>0.2</v>
      </c>
      <c r="O2983">
        <v>4</v>
      </c>
      <c r="P2983">
        <v>1</v>
      </c>
      <c r="Q2983">
        <v>8</v>
      </c>
      <c r="R2983">
        <v>8</v>
      </c>
      <c r="S2983" t="s">
        <v>9074</v>
      </c>
      <c r="T2983" t="s">
        <v>9105</v>
      </c>
      <c r="U2983" t="s">
        <v>8776</v>
      </c>
    </row>
    <row r="2984" spans="1:21" x14ac:dyDescent="0.3">
      <c r="A2984" t="s">
        <v>9106</v>
      </c>
      <c r="B2984" t="s">
        <v>9107</v>
      </c>
      <c r="C2984" t="s">
        <v>20</v>
      </c>
      <c r="D2984" t="s">
        <v>21</v>
      </c>
      <c r="E2984" t="s">
        <v>22</v>
      </c>
      <c r="F2984" t="s">
        <v>23</v>
      </c>
      <c r="G2984" t="s">
        <v>24</v>
      </c>
      <c r="H2984">
        <v>200</v>
      </c>
      <c r="I2984">
        <v>10</v>
      </c>
      <c r="J2984">
        <v>20</v>
      </c>
      <c r="K2984" s="5">
        <f t="shared" si="92"/>
        <v>1</v>
      </c>
      <c r="L2984">
        <v>6</v>
      </c>
      <c r="M2984">
        <v>2</v>
      </c>
      <c r="N2984" s="7">
        <f t="shared" si="93"/>
        <v>0.25</v>
      </c>
      <c r="O2984">
        <v>2</v>
      </c>
      <c r="P2984">
        <v>0</v>
      </c>
      <c r="Q2984">
        <v>5</v>
      </c>
      <c r="R2984">
        <v>4</v>
      </c>
      <c r="S2984" t="s">
        <v>9074</v>
      </c>
      <c r="T2984" t="s">
        <v>9108</v>
      </c>
      <c r="U2984" t="s">
        <v>8776</v>
      </c>
    </row>
    <row r="2985" spans="1:21" x14ac:dyDescent="0.3">
      <c r="A2985" t="s">
        <v>9109</v>
      </c>
      <c r="B2985" t="s">
        <v>9110</v>
      </c>
      <c r="C2985" t="s">
        <v>20</v>
      </c>
      <c r="D2985" t="s">
        <v>42</v>
      </c>
      <c r="E2985" t="s">
        <v>22</v>
      </c>
      <c r="F2985" t="s">
        <v>23</v>
      </c>
      <c r="G2985" t="s">
        <v>24</v>
      </c>
      <c r="H2985">
        <v>115</v>
      </c>
      <c r="I2985">
        <v>7</v>
      </c>
      <c r="J2985">
        <v>16.399999999999999</v>
      </c>
      <c r="K2985" s="5">
        <f t="shared" si="92"/>
        <v>1</v>
      </c>
      <c r="L2985">
        <v>4</v>
      </c>
      <c r="M2985">
        <v>1</v>
      </c>
      <c r="N2985" s="7">
        <f t="shared" si="93"/>
        <v>0.2</v>
      </c>
      <c r="O2985">
        <v>2</v>
      </c>
      <c r="P2985">
        <v>0</v>
      </c>
      <c r="Q2985">
        <v>6</v>
      </c>
      <c r="R2985">
        <v>10</v>
      </c>
      <c r="S2985" t="s">
        <v>9074</v>
      </c>
      <c r="T2985" t="s">
        <v>9111</v>
      </c>
      <c r="U2985" t="s">
        <v>8776</v>
      </c>
    </row>
    <row r="2986" spans="1:21" x14ac:dyDescent="0.3">
      <c r="A2986" t="s">
        <v>9112</v>
      </c>
      <c r="B2986" t="s">
        <v>9113</v>
      </c>
      <c r="C2986" t="s">
        <v>20</v>
      </c>
      <c r="D2986" t="s">
        <v>21</v>
      </c>
      <c r="E2986" t="s">
        <v>22</v>
      </c>
      <c r="F2986" t="s">
        <v>38</v>
      </c>
      <c r="G2986" t="s">
        <v>24</v>
      </c>
      <c r="H2986">
        <v>303</v>
      </c>
      <c r="I2986">
        <v>15</v>
      </c>
      <c r="J2986">
        <v>20.2</v>
      </c>
      <c r="K2986" s="5">
        <f t="shared" si="92"/>
        <v>1</v>
      </c>
      <c r="L2986">
        <v>9</v>
      </c>
      <c r="M2986">
        <v>6</v>
      </c>
      <c r="N2986" s="7">
        <f t="shared" si="93"/>
        <v>0.4</v>
      </c>
      <c r="O2986">
        <v>0</v>
      </c>
      <c r="P2986">
        <v>0</v>
      </c>
      <c r="Q2986">
        <v>13</v>
      </c>
      <c r="R2986">
        <v>37.5</v>
      </c>
      <c r="S2986" t="s">
        <v>9074</v>
      </c>
      <c r="T2986" t="s">
        <v>9114</v>
      </c>
      <c r="U2986" t="s">
        <v>8776</v>
      </c>
    </row>
    <row r="2987" spans="1:21" x14ac:dyDescent="0.3">
      <c r="A2987" t="s">
        <v>9115</v>
      </c>
      <c r="B2987" t="s">
        <v>9116</v>
      </c>
      <c r="C2987" t="s">
        <v>20</v>
      </c>
      <c r="D2987" t="s">
        <v>42</v>
      </c>
      <c r="E2987" t="s">
        <v>22</v>
      </c>
      <c r="F2987" t="s">
        <v>38</v>
      </c>
      <c r="G2987" t="s">
        <v>24</v>
      </c>
      <c r="H2987">
        <v>227</v>
      </c>
      <c r="I2987">
        <v>16</v>
      </c>
      <c r="J2987">
        <v>14.2</v>
      </c>
      <c r="K2987" s="5">
        <f t="shared" si="92"/>
        <v>0</v>
      </c>
      <c r="L2987">
        <v>8</v>
      </c>
      <c r="M2987">
        <v>6</v>
      </c>
      <c r="N2987" s="7">
        <f t="shared" si="93"/>
        <v>0.42857142857142855</v>
      </c>
      <c r="O2987">
        <v>0</v>
      </c>
      <c r="P2987">
        <v>2</v>
      </c>
      <c r="Q2987">
        <v>10</v>
      </c>
      <c r="R2987">
        <v>3.2</v>
      </c>
      <c r="S2987" t="s">
        <v>9117</v>
      </c>
      <c r="T2987" t="s">
        <v>9118</v>
      </c>
      <c r="U2987" t="s">
        <v>14826</v>
      </c>
    </row>
    <row r="2988" spans="1:21" x14ac:dyDescent="0.3">
      <c r="A2988" t="s">
        <v>9119</v>
      </c>
      <c r="B2988" t="s">
        <v>9120</v>
      </c>
      <c r="C2988" t="s">
        <v>20</v>
      </c>
      <c r="D2988" t="s">
        <v>21</v>
      </c>
      <c r="E2988" t="s">
        <v>49</v>
      </c>
      <c r="F2988" t="s">
        <v>38</v>
      </c>
      <c r="G2988" t="s">
        <v>24</v>
      </c>
      <c r="H2988">
        <v>683</v>
      </c>
      <c r="I2988">
        <v>36</v>
      </c>
      <c r="J2988">
        <v>19</v>
      </c>
      <c r="K2988" s="5">
        <f t="shared" si="92"/>
        <v>1</v>
      </c>
      <c r="L2988">
        <v>16</v>
      </c>
      <c r="M2988">
        <v>18</v>
      </c>
      <c r="N2988" s="7">
        <f t="shared" si="93"/>
        <v>0.52941176470588236</v>
      </c>
      <c r="O2988">
        <v>2</v>
      </c>
      <c r="P2988">
        <v>0</v>
      </c>
      <c r="Q2988">
        <v>30</v>
      </c>
      <c r="R2988">
        <v>30</v>
      </c>
      <c r="S2988" t="s">
        <v>9117</v>
      </c>
      <c r="T2988" t="s">
        <v>9121</v>
      </c>
      <c r="U2988" t="s">
        <v>14826</v>
      </c>
    </row>
    <row r="2989" spans="1:21" x14ac:dyDescent="0.3">
      <c r="A2989" t="s">
        <v>9122</v>
      </c>
      <c r="B2989" t="s">
        <v>9123</v>
      </c>
      <c r="C2989" t="s">
        <v>99</v>
      </c>
      <c r="D2989" t="s">
        <v>125</v>
      </c>
      <c r="E2989" t="s">
        <v>22</v>
      </c>
      <c r="F2989" t="s">
        <v>23</v>
      </c>
      <c r="G2989" t="s">
        <v>24</v>
      </c>
      <c r="H2989">
        <v>264</v>
      </c>
      <c r="I2989">
        <v>11</v>
      </c>
      <c r="J2989">
        <v>24</v>
      </c>
      <c r="K2989" s="5">
        <f t="shared" si="92"/>
        <v>1</v>
      </c>
      <c r="L2989">
        <v>0</v>
      </c>
      <c r="M2989">
        <v>0</v>
      </c>
      <c r="N2989" s="7">
        <f t="shared" si="93"/>
        <v>0</v>
      </c>
      <c r="O2989">
        <v>8</v>
      </c>
      <c r="P2989">
        <v>3</v>
      </c>
      <c r="Q2989">
        <v>4</v>
      </c>
      <c r="R2989">
        <v>2</v>
      </c>
      <c r="S2989" t="s">
        <v>9117</v>
      </c>
      <c r="T2989" t="s">
        <v>9124</v>
      </c>
      <c r="U2989" t="s">
        <v>14826</v>
      </c>
    </row>
    <row r="2990" spans="1:21" x14ac:dyDescent="0.3">
      <c r="A2990" t="s">
        <v>9125</v>
      </c>
      <c r="B2990" t="s">
        <v>9126</v>
      </c>
      <c r="C2990" t="s">
        <v>20</v>
      </c>
      <c r="D2990" t="s">
        <v>21</v>
      </c>
      <c r="E2990" t="s">
        <v>22</v>
      </c>
      <c r="F2990" t="s">
        <v>29</v>
      </c>
      <c r="G2990" t="s">
        <v>24</v>
      </c>
      <c r="H2990">
        <v>145</v>
      </c>
      <c r="I2990">
        <v>9</v>
      </c>
      <c r="J2990">
        <v>16.100000000000001</v>
      </c>
      <c r="K2990" s="5">
        <f t="shared" si="92"/>
        <v>1</v>
      </c>
      <c r="L2990">
        <v>5</v>
      </c>
      <c r="M2990">
        <v>2</v>
      </c>
      <c r="N2990" s="7">
        <f t="shared" si="93"/>
        <v>0.2857142857142857</v>
      </c>
      <c r="O2990">
        <v>2</v>
      </c>
      <c r="P2990">
        <v>0</v>
      </c>
      <c r="Q2990">
        <v>2</v>
      </c>
      <c r="R2990">
        <v>4</v>
      </c>
      <c r="S2990" t="s">
        <v>9117</v>
      </c>
      <c r="T2990" t="s">
        <v>9127</v>
      </c>
      <c r="U2990" t="s">
        <v>14826</v>
      </c>
    </row>
    <row r="2991" spans="1:21" x14ac:dyDescent="0.3">
      <c r="A2991" t="s">
        <v>9128</v>
      </c>
      <c r="B2991" t="s">
        <v>9129</v>
      </c>
      <c r="C2991" t="s">
        <v>99</v>
      </c>
      <c r="D2991" t="s">
        <v>125</v>
      </c>
      <c r="E2991" t="s">
        <v>37</v>
      </c>
      <c r="F2991" t="s">
        <v>38</v>
      </c>
      <c r="G2991" t="s">
        <v>24</v>
      </c>
      <c r="H2991">
        <v>82</v>
      </c>
      <c r="I2991">
        <v>4</v>
      </c>
      <c r="J2991">
        <v>20.5</v>
      </c>
      <c r="K2991" s="5">
        <f t="shared" si="92"/>
        <v>1</v>
      </c>
      <c r="L2991">
        <v>0</v>
      </c>
      <c r="M2991">
        <v>0</v>
      </c>
      <c r="N2991" s="7">
        <f t="shared" si="93"/>
        <v>0</v>
      </c>
      <c r="O2991">
        <v>0</v>
      </c>
      <c r="P2991">
        <v>0</v>
      </c>
      <c r="Q2991">
        <v>9</v>
      </c>
      <c r="R2991">
        <v>5</v>
      </c>
      <c r="S2991" t="s">
        <v>9117</v>
      </c>
      <c r="T2991" t="s">
        <v>9130</v>
      </c>
      <c r="U2991" t="s">
        <v>14826</v>
      </c>
    </row>
    <row r="2992" spans="1:21" x14ac:dyDescent="0.3">
      <c r="A2992" t="s">
        <v>9131</v>
      </c>
      <c r="B2992" t="s">
        <v>9132</v>
      </c>
      <c r="C2992" t="s">
        <v>20</v>
      </c>
      <c r="D2992" t="s">
        <v>21</v>
      </c>
      <c r="E2992" t="s">
        <v>22</v>
      </c>
      <c r="F2992" t="s">
        <v>29</v>
      </c>
      <c r="G2992" t="s">
        <v>24</v>
      </c>
      <c r="H2992">
        <v>131</v>
      </c>
      <c r="I2992">
        <v>8</v>
      </c>
      <c r="J2992">
        <v>16.399999999999999</v>
      </c>
      <c r="K2992" s="5">
        <f t="shared" si="92"/>
        <v>1</v>
      </c>
      <c r="L2992">
        <v>3</v>
      </c>
      <c r="M2992">
        <v>2</v>
      </c>
      <c r="N2992" s="7">
        <f t="shared" si="93"/>
        <v>0.4</v>
      </c>
      <c r="O2992">
        <v>0</v>
      </c>
      <c r="P2992">
        <v>3</v>
      </c>
      <c r="Q2992">
        <v>2</v>
      </c>
      <c r="R2992">
        <v>8</v>
      </c>
      <c r="S2992" t="s">
        <v>9117</v>
      </c>
      <c r="T2992" t="s">
        <v>9133</v>
      </c>
      <c r="U2992" t="s">
        <v>14826</v>
      </c>
    </row>
    <row r="2993" spans="1:21" x14ac:dyDescent="0.3">
      <c r="A2993" t="s">
        <v>9134</v>
      </c>
      <c r="B2993" t="s">
        <v>9135</v>
      </c>
      <c r="C2993" t="s">
        <v>20</v>
      </c>
      <c r="D2993" t="s">
        <v>21</v>
      </c>
      <c r="E2993" t="s">
        <v>22</v>
      </c>
      <c r="F2993" t="s">
        <v>23</v>
      </c>
      <c r="G2993" t="s">
        <v>24</v>
      </c>
      <c r="H2993">
        <v>134</v>
      </c>
      <c r="I2993">
        <v>10</v>
      </c>
      <c r="J2993">
        <v>13.4</v>
      </c>
      <c r="K2993" s="5">
        <f t="shared" si="92"/>
        <v>0</v>
      </c>
      <c r="L2993">
        <v>7</v>
      </c>
      <c r="M2993">
        <v>2</v>
      </c>
      <c r="N2993" s="7">
        <f t="shared" si="93"/>
        <v>0.22222222222222221</v>
      </c>
      <c r="O2993">
        <v>0</v>
      </c>
      <c r="P2993">
        <v>1</v>
      </c>
      <c r="Q2993">
        <v>9</v>
      </c>
      <c r="R2993">
        <v>8.06</v>
      </c>
      <c r="S2993" t="s">
        <v>9117</v>
      </c>
      <c r="T2993" t="s">
        <v>9136</v>
      </c>
      <c r="U2993" t="s">
        <v>14826</v>
      </c>
    </row>
    <row r="2994" spans="1:21" x14ac:dyDescent="0.3">
      <c r="A2994" t="s">
        <v>9137</v>
      </c>
      <c r="B2994" t="s">
        <v>9138</v>
      </c>
      <c r="C2994" t="s">
        <v>20</v>
      </c>
      <c r="D2994" t="s">
        <v>21</v>
      </c>
      <c r="E2994" t="s">
        <v>37</v>
      </c>
      <c r="F2994" t="s">
        <v>38</v>
      </c>
      <c r="G2994" t="s">
        <v>24</v>
      </c>
      <c r="H2994">
        <v>481</v>
      </c>
      <c r="I2994">
        <v>23</v>
      </c>
      <c r="J2994">
        <v>20.9</v>
      </c>
      <c r="K2994" s="5">
        <f t="shared" si="92"/>
        <v>1</v>
      </c>
      <c r="L2994">
        <v>11</v>
      </c>
      <c r="M2994">
        <v>8</v>
      </c>
      <c r="N2994" s="7">
        <f t="shared" si="93"/>
        <v>0.42105263157894735</v>
      </c>
      <c r="O2994">
        <v>3</v>
      </c>
      <c r="P2994">
        <v>1</v>
      </c>
      <c r="Q2994">
        <v>14</v>
      </c>
      <c r="R2994">
        <v>7</v>
      </c>
      <c r="S2994" t="s">
        <v>9117</v>
      </c>
      <c r="T2994" t="s">
        <v>9139</v>
      </c>
      <c r="U2994" t="s">
        <v>14826</v>
      </c>
    </row>
    <row r="2995" spans="1:21" x14ac:dyDescent="0.3">
      <c r="A2995" t="s">
        <v>9140</v>
      </c>
      <c r="B2995" t="s">
        <v>9141</v>
      </c>
      <c r="C2995" t="s">
        <v>20</v>
      </c>
      <c r="D2995" t="s">
        <v>21</v>
      </c>
      <c r="E2995" t="s">
        <v>22</v>
      </c>
      <c r="F2995" t="s">
        <v>29</v>
      </c>
      <c r="G2995" t="s">
        <v>24</v>
      </c>
      <c r="H2995">
        <v>93</v>
      </c>
      <c r="I2995">
        <v>9</v>
      </c>
      <c r="J2995">
        <v>10.3</v>
      </c>
      <c r="K2995" s="5">
        <f t="shared" si="92"/>
        <v>0</v>
      </c>
      <c r="L2995">
        <v>4</v>
      </c>
      <c r="M2995">
        <v>3</v>
      </c>
      <c r="N2995" s="7">
        <f t="shared" si="93"/>
        <v>0.42857142857142855</v>
      </c>
      <c r="O2995">
        <v>1</v>
      </c>
      <c r="P2995">
        <v>1</v>
      </c>
      <c r="Q2995">
        <v>4</v>
      </c>
      <c r="R2995">
        <v>1.5</v>
      </c>
      <c r="S2995" t="s">
        <v>9117</v>
      </c>
      <c r="T2995" t="s">
        <v>9142</v>
      </c>
      <c r="U2995" t="s">
        <v>14826</v>
      </c>
    </row>
    <row r="2996" spans="1:21" x14ac:dyDescent="0.3">
      <c r="A2996" t="s">
        <v>9143</v>
      </c>
      <c r="B2996" t="s">
        <v>9144</v>
      </c>
      <c r="C2996" t="s">
        <v>20</v>
      </c>
      <c r="D2996" t="s">
        <v>21</v>
      </c>
      <c r="E2996" t="s">
        <v>22</v>
      </c>
      <c r="F2996" t="s">
        <v>23</v>
      </c>
      <c r="G2996" t="s">
        <v>24</v>
      </c>
      <c r="H2996">
        <v>329</v>
      </c>
      <c r="I2996">
        <v>16</v>
      </c>
      <c r="J2996">
        <v>20.6</v>
      </c>
      <c r="K2996" s="5">
        <f t="shared" si="92"/>
        <v>1</v>
      </c>
      <c r="L2996">
        <v>9</v>
      </c>
      <c r="M2996">
        <v>5</v>
      </c>
      <c r="N2996" s="7">
        <f t="shared" si="93"/>
        <v>0.35714285714285715</v>
      </c>
      <c r="O2996">
        <v>1</v>
      </c>
      <c r="P2996">
        <v>1</v>
      </c>
      <c r="Q2996">
        <v>8</v>
      </c>
      <c r="R2996">
        <v>15</v>
      </c>
      <c r="S2996" t="s">
        <v>9117</v>
      </c>
      <c r="T2996" t="s">
        <v>9145</v>
      </c>
      <c r="U2996" t="s">
        <v>14826</v>
      </c>
    </row>
    <row r="2997" spans="1:21" x14ac:dyDescent="0.3">
      <c r="A2997" t="s">
        <v>9146</v>
      </c>
      <c r="B2997" t="s">
        <v>9147</v>
      </c>
      <c r="C2997" t="s">
        <v>99</v>
      </c>
      <c r="D2997" t="s">
        <v>21</v>
      </c>
      <c r="E2997" t="s">
        <v>22</v>
      </c>
      <c r="F2997" t="s">
        <v>23</v>
      </c>
      <c r="G2997" t="s">
        <v>24</v>
      </c>
      <c r="H2997">
        <v>284</v>
      </c>
      <c r="I2997">
        <v>15</v>
      </c>
      <c r="J2997">
        <v>18.899999999999999</v>
      </c>
      <c r="K2997" s="5">
        <f t="shared" si="92"/>
        <v>1</v>
      </c>
      <c r="L2997">
        <v>0</v>
      </c>
      <c r="M2997">
        <v>0</v>
      </c>
      <c r="N2997" s="7">
        <f t="shared" si="93"/>
        <v>0</v>
      </c>
      <c r="O2997">
        <v>0</v>
      </c>
      <c r="P2997">
        <v>0</v>
      </c>
      <c r="Q2997">
        <v>11</v>
      </c>
      <c r="R2997">
        <v>3.5</v>
      </c>
      <c r="S2997" t="s">
        <v>9117</v>
      </c>
      <c r="T2997" t="s">
        <v>9148</v>
      </c>
      <c r="U2997" t="s">
        <v>14826</v>
      </c>
    </row>
    <row r="2998" spans="1:21" x14ac:dyDescent="0.3">
      <c r="A2998" t="s">
        <v>9149</v>
      </c>
      <c r="B2998" t="s">
        <v>9150</v>
      </c>
      <c r="C2998" t="s">
        <v>20</v>
      </c>
      <c r="D2998" t="s">
        <v>21</v>
      </c>
      <c r="E2998" t="s">
        <v>22</v>
      </c>
      <c r="F2998" t="s">
        <v>29</v>
      </c>
      <c r="G2998" t="s">
        <v>24</v>
      </c>
      <c r="H2998">
        <v>89</v>
      </c>
      <c r="I2998">
        <v>8</v>
      </c>
      <c r="J2998">
        <v>11.1</v>
      </c>
      <c r="K2998" s="5">
        <f t="shared" si="92"/>
        <v>0</v>
      </c>
      <c r="L2998">
        <v>2</v>
      </c>
      <c r="M2998">
        <v>1</v>
      </c>
      <c r="N2998" s="7">
        <f t="shared" si="93"/>
        <v>0.33333333333333331</v>
      </c>
      <c r="O2998">
        <v>3</v>
      </c>
      <c r="P2998">
        <v>2</v>
      </c>
      <c r="Q2998">
        <v>2</v>
      </c>
      <c r="R2998">
        <v>5</v>
      </c>
      <c r="S2998" t="s">
        <v>9117</v>
      </c>
      <c r="T2998" t="s">
        <v>9151</v>
      </c>
      <c r="U2998" t="s">
        <v>14826</v>
      </c>
    </row>
    <row r="2999" spans="1:21" x14ac:dyDescent="0.3">
      <c r="A2999" t="s">
        <v>9152</v>
      </c>
      <c r="B2999" t="s">
        <v>9153</v>
      </c>
      <c r="C2999" t="s">
        <v>20</v>
      </c>
      <c r="D2999" t="s">
        <v>21</v>
      </c>
      <c r="E2999" t="s">
        <v>37</v>
      </c>
      <c r="F2999" t="s">
        <v>38</v>
      </c>
      <c r="G2999" t="s">
        <v>24</v>
      </c>
      <c r="H2999">
        <v>438</v>
      </c>
      <c r="I2999">
        <v>18</v>
      </c>
      <c r="J2999">
        <v>24.3</v>
      </c>
      <c r="K2999" s="5">
        <f t="shared" si="92"/>
        <v>1</v>
      </c>
      <c r="L2999">
        <v>7</v>
      </c>
      <c r="M2999">
        <v>4</v>
      </c>
      <c r="N2999" s="7">
        <f t="shared" si="93"/>
        <v>0.36363636363636365</v>
      </c>
      <c r="O2999">
        <v>7</v>
      </c>
      <c r="P2999">
        <v>0</v>
      </c>
      <c r="Q2999">
        <v>16</v>
      </c>
      <c r="R2999">
        <v>3</v>
      </c>
      <c r="S2999" t="s">
        <v>9117</v>
      </c>
      <c r="T2999" t="s">
        <v>9154</v>
      </c>
      <c r="U2999" t="s">
        <v>14826</v>
      </c>
    </row>
    <row r="3000" spans="1:21" x14ac:dyDescent="0.3">
      <c r="A3000" t="s">
        <v>9155</v>
      </c>
      <c r="B3000" t="s">
        <v>9156</v>
      </c>
      <c r="C3000" t="s">
        <v>20</v>
      </c>
      <c r="D3000" t="s">
        <v>21</v>
      </c>
      <c r="E3000" t="s">
        <v>37</v>
      </c>
      <c r="F3000" t="s">
        <v>38</v>
      </c>
      <c r="G3000" t="s">
        <v>24</v>
      </c>
      <c r="H3000">
        <v>588</v>
      </c>
      <c r="I3000">
        <v>26</v>
      </c>
      <c r="J3000">
        <v>22.6</v>
      </c>
      <c r="K3000" s="5">
        <f t="shared" si="92"/>
        <v>1</v>
      </c>
      <c r="L3000">
        <v>13</v>
      </c>
      <c r="M3000">
        <v>9</v>
      </c>
      <c r="N3000" s="7">
        <f t="shared" si="93"/>
        <v>0.40909090909090912</v>
      </c>
      <c r="O3000">
        <v>1</v>
      </c>
      <c r="P3000">
        <v>3</v>
      </c>
      <c r="Q3000">
        <v>23</v>
      </c>
      <c r="R3000">
        <v>14</v>
      </c>
      <c r="S3000" t="s">
        <v>9117</v>
      </c>
      <c r="T3000" t="s">
        <v>9157</v>
      </c>
      <c r="U3000" t="s">
        <v>14826</v>
      </c>
    </row>
    <row r="3001" spans="1:21" x14ac:dyDescent="0.3">
      <c r="A3001" t="s">
        <v>9158</v>
      </c>
      <c r="B3001" t="s">
        <v>9159</v>
      </c>
      <c r="C3001" t="s">
        <v>20</v>
      </c>
      <c r="D3001" t="s">
        <v>21</v>
      </c>
      <c r="E3001" t="s">
        <v>22</v>
      </c>
      <c r="F3001" t="s">
        <v>23</v>
      </c>
      <c r="G3001" t="s">
        <v>24</v>
      </c>
      <c r="H3001">
        <v>130</v>
      </c>
      <c r="I3001">
        <v>9</v>
      </c>
      <c r="J3001">
        <v>14.4</v>
      </c>
      <c r="K3001" s="5">
        <f t="shared" si="92"/>
        <v>0</v>
      </c>
      <c r="L3001">
        <v>7</v>
      </c>
      <c r="M3001">
        <v>2</v>
      </c>
      <c r="N3001" s="7">
        <f t="shared" si="93"/>
        <v>0.22222222222222221</v>
      </c>
      <c r="O3001">
        <v>0</v>
      </c>
      <c r="P3001">
        <v>0</v>
      </c>
      <c r="Q3001">
        <v>7</v>
      </c>
      <c r="R3001">
        <v>4</v>
      </c>
      <c r="S3001" t="s">
        <v>9117</v>
      </c>
      <c r="T3001" t="s">
        <v>9160</v>
      </c>
      <c r="U3001" t="s">
        <v>14826</v>
      </c>
    </row>
    <row r="3002" spans="1:21" x14ac:dyDescent="0.3">
      <c r="A3002" t="s">
        <v>9161</v>
      </c>
      <c r="B3002" t="s">
        <v>9162</v>
      </c>
      <c r="C3002" t="s">
        <v>20</v>
      </c>
      <c r="D3002" t="s">
        <v>21</v>
      </c>
      <c r="E3002" t="s">
        <v>49</v>
      </c>
      <c r="F3002" t="s">
        <v>38</v>
      </c>
      <c r="G3002" t="s">
        <v>24</v>
      </c>
      <c r="H3002">
        <v>207</v>
      </c>
      <c r="I3002">
        <v>12</v>
      </c>
      <c r="J3002">
        <v>17.2</v>
      </c>
      <c r="K3002" s="5">
        <f t="shared" si="92"/>
        <v>1</v>
      </c>
      <c r="L3002">
        <v>6</v>
      </c>
      <c r="M3002">
        <v>2</v>
      </c>
      <c r="N3002" s="7">
        <f t="shared" si="93"/>
        <v>0.25</v>
      </c>
      <c r="O3002">
        <v>3</v>
      </c>
      <c r="P3002">
        <v>1</v>
      </c>
      <c r="Q3002">
        <v>7</v>
      </c>
      <c r="R3002">
        <v>22</v>
      </c>
      <c r="S3002" t="s">
        <v>9117</v>
      </c>
      <c r="T3002" t="s">
        <v>9163</v>
      </c>
      <c r="U3002" t="s">
        <v>14826</v>
      </c>
    </row>
    <row r="3003" spans="1:21" x14ac:dyDescent="0.3">
      <c r="A3003" t="s">
        <v>9164</v>
      </c>
      <c r="B3003" t="s">
        <v>9165</v>
      </c>
      <c r="C3003" t="s">
        <v>20</v>
      </c>
      <c r="D3003" t="s">
        <v>42</v>
      </c>
      <c r="E3003" t="s">
        <v>22</v>
      </c>
      <c r="F3003" t="s">
        <v>23</v>
      </c>
      <c r="G3003" t="s">
        <v>24</v>
      </c>
      <c r="H3003">
        <v>194</v>
      </c>
      <c r="I3003">
        <v>9</v>
      </c>
      <c r="J3003">
        <v>21.6</v>
      </c>
      <c r="K3003" s="5">
        <f t="shared" si="92"/>
        <v>1</v>
      </c>
      <c r="L3003">
        <v>7</v>
      </c>
      <c r="M3003">
        <v>1</v>
      </c>
      <c r="N3003" s="7">
        <f t="shared" si="93"/>
        <v>0.125</v>
      </c>
      <c r="O3003">
        <v>0</v>
      </c>
      <c r="P3003">
        <v>1</v>
      </c>
      <c r="Q3003">
        <v>6</v>
      </c>
      <c r="R3003">
        <v>27</v>
      </c>
      <c r="S3003" t="s">
        <v>9117</v>
      </c>
      <c r="T3003" t="s">
        <v>9166</v>
      </c>
      <c r="U3003" t="s">
        <v>14826</v>
      </c>
    </row>
    <row r="3004" spans="1:21" x14ac:dyDescent="0.3">
      <c r="A3004" t="s">
        <v>9167</v>
      </c>
      <c r="B3004" t="s">
        <v>9168</v>
      </c>
      <c r="C3004" t="s">
        <v>20</v>
      </c>
      <c r="D3004" t="s">
        <v>21</v>
      </c>
      <c r="E3004" t="s">
        <v>22</v>
      </c>
      <c r="F3004" t="s">
        <v>38</v>
      </c>
      <c r="G3004" t="s">
        <v>24</v>
      </c>
      <c r="H3004">
        <v>404</v>
      </c>
      <c r="I3004">
        <v>20</v>
      </c>
      <c r="J3004">
        <v>20.2</v>
      </c>
      <c r="K3004" s="5">
        <f t="shared" si="92"/>
        <v>1</v>
      </c>
      <c r="L3004">
        <v>12</v>
      </c>
      <c r="M3004">
        <v>7</v>
      </c>
      <c r="N3004" s="7">
        <f t="shared" si="93"/>
        <v>0.36842105263157893</v>
      </c>
      <c r="O3004">
        <v>1</v>
      </c>
      <c r="P3004">
        <v>0</v>
      </c>
      <c r="Q3004">
        <v>12</v>
      </c>
      <c r="R3004">
        <v>4</v>
      </c>
      <c r="S3004" t="s">
        <v>9117</v>
      </c>
      <c r="T3004" t="s">
        <v>9169</v>
      </c>
      <c r="U3004" t="s">
        <v>14826</v>
      </c>
    </row>
    <row r="3005" spans="1:21" x14ac:dyDescent="0.3">
      <c r="A3005" t="s">
        <v>9170</v>
      </c>
      <c r="B3005" t="s">
        <v>9171</v>
      </c>
      <c r="C3005" t="s">
        <v>20</v>
      </c>
      <c r="D3005" t="s">
        <v>42</v>
      </c>
      <c r="E3005" t="s">
        <v>22</v>
      </c>
      <c r="F3005" t="s">
        <v>23</v>
      </c>
      <c r="G3005" t="s">
        <v>24</v>
      </c>
      <c r="H3005">
        <v>119</v>
      </c>
      <c r="I3005">
        <v>7</v>
      </c>
      <c r="J3005">
        <v>17</v>
      </c>
      <c r="K3005" s="5">
        <f t="shared" si="92"/>
        <v>1</v>
      </c>
      <c r="L3005">
        <v>4</v>
      </c>
      <c r="M3005">
        <v>2</v>
      </c>
      <c r="N3005" s="7">
        <f t="shared" si="93"/>
        <v>0.33333333333333331</v>
      </c>
      <c r="O3005">
        <v>0</v>
      </c>
      <c r="P3005">
        <v>1</v>
      </c>
      <c r="Q3005">
        <v>5</v>
      </c>
      <c r="R3005">
        <v>10</v>
      </c>
      <c r="S3005" t="s">
        <v>9117</v>
      </c>
      <c r="T3005" t="s">
        <v>9172</v>
      </c>
      <c r="U3005" t="s">
        <v>14826</v>
      </c>
    </row>
    <row r="3006" spans="1:21" x14ac:dyDescent="0.3">
      <c r="A3006" t="s">
        <v>9173</v>
      </c>
      <c r="B3006" t="s">
        <v>9174</v>
      </c>
      <c r="C3006" t="s">
        <v>20</v>
      </c>
      <c r="D3006" t="s">
        <v>21</v>
      </c>
      <c r="E3006" t="s">
        <v>37</v>
      </c>
      <c r="F3006" t="s">
        <v>38</v>
      </c>
      <c r="G3006" t="s">
        <v>24</v>
      </c>
      <c r="H3006">
        <v>432</v>
      </c>
      <c r="I3006">
        <v>22</v>
      </c>
      <c r="J3006">
        <v>19.600000000000001</v>
      </c>
      <c r="K3006" s="5">
        <f t="shared" si="92"/>
        <v>1</v>
      </c>
      <c r="L3006">
        <v>9</v>
      </c>
      <c r="M3006">
        <v>10</v>
      </c>
      <c r="N3006" s="7">
        <f t="shared" si="93"/>
        <v>0.52631578947368418</v>
      </c>
      <c r="O3006">
        <v>3</v>
      </c>
      <c r="P3006">
        <v>0</v>
      </c>
      <c r="Q3006">
        <v>14</v>
      </c>
      <c r="R3006">
        <v>1.8</v>
      </c>
      <c r="S3006" t="s">
        <v>9117</v>
      </c>
      <c r="T3006" t="s">
        <v>9175</v>
      </c>
      <c r="U3006" t="s">
        <v>14826</v>
      </c>
    </row>
    <row r="3007" spans="1:21" x14ac:dyDescent="0.3">
      <c r="A3007" t="s">
        <v>9176</v>
      </c>
      <c r="B3007" t="s">
        <v>9177</v>
      </c>
      <c r="C3007" t="s">
        <v>20</v>
      </c>
      <c r="D3007" t="s">
        <v>42</v>
      </c>
      <c r="E3007" t="s">
        <v>22</v>
      </c>
      <c r="F3007" t="s">
        <v>38</v>
      </c>
      <c r="G3007" t="s">
        <v>24</v>
      </c>
      <c r="H3007">
        <v>304</v>
      </c>
      <c r="I3007">
        <v>17</v>
      </c>
      <c r="J3007">
        <v>17.899999999999999</v>
      </c>
      <c r="K3007" s="5">
        <f t="shared" si="92"/>
        <v>1</v>
      </c>
      <c r="L3007">
        <v>10</v>
      </c>
      <c r="M3007">
        <v>3</v>
      </c>
      <c r="N3007" s="7">
        <f t="shared" si="93"/>
        <v>0.23076923076923078</v>
      </c>
      <c r="O3007">
        <v>4</v>
      </c>
      <c r="P3007">
        <v>0</v>
      </c>
      <c r="Q3007">
        <v>10</v>
      </c>
      <c r="R3007">
        <v>3</v>
      </c>
      <c r="S3007" t="s">
        <v>9117</v>
      </c>
      <c r="T3007" t="s">
        <v>9178</v>
      </c>
      <c r="U3007" t="s">
        <v>14826</v>
      </c>
    </row>
    <row r="3008" spans="1:21" x14ac:dyDescent="0.3">
      <c r="A3008" t="s">
        <v>9179</v>
      </c>
      <c r="B3008" t="s">
        <v>9180</v>
      </c>
      <c r="C3008" t="s">
        <v>20</v>
      </c>
      <c r="D3008" t="s">
        <v>213</v>
      </c>
      <c r="E3008" t="s">
        <v>22</v>
      </c>
      <c r="F3008" t="s">
        <v>29</v>
      </c>
      <c r="G3008" t="s">
        <v>24</v>
      </c>
      <c r="H3008">
        <v>48</v>
      </c>
      <c r="I3008">
        <v>4</v>
      </c>
      <c r="J3008">
        <v>12</v>
      </c>
      <c r="K3008" s="5">
        <f t="shared" si="92"/>
        <v>0</v>
      </c>
      <c r="L3008">
        <v>0</v>
      </c>
      <c r="M3008">
        <v>0</v>
      </c>
      <c r="N3008" s="7">
        <f t="shared" si="93"/>
        <v>0</v>
      </c>
      <c r="O3008">
        <v>3</v>
      </c>
      <c r="P3008">
        <v>1</v>
      </c>
      <c r="Q3008">
        <v>3</v>
      </c>
      <c r="R3008">
        <v>5</v>
      </c>
      <c r="S3008" t="s">
        <v>9117</v>
      </c>
      <c r="T3008" t="s">
        <v>9181</v>
      </c>
      <c r="U3008" t="s">
        <v>14826</v>
      </c>
    </row>
    <row r="3009" spans="1:21" x14ac:dyDescent="0.3">
      <c r="A3009" t="s">
        <v>9182</v>
      </c>
      <c r="B3009" t="s">
        <v>9183</v>
      </c>
      <c r="C3009" t="s">
        <v>20</v>
      </c>
      <c r="D3009" t="s">
        <v>42</v>
      </c>
      <c r="E3009" t="s">
        <v>22</v>
      </c>
      <c r="F3009" t="s">
        <v>29</v>
      </c>
      <c r="G3009" t="s">
        <v>24</v>
      </c>
      <c r="H3009">
        <v>18</v>
      </c>
      <c r="I3009">
        <v>1</v>
      </c>
      <c r="J3009">
        <v>18</v>
      </c>
      <c r="K3009" s="5">
        <f t="shared" si="92"/>
        <v>1</v>
      </c>
      <c r="L3009">
        <v>0</v>
      </c>
      <c r="M3009">
        <v>0</v>
      </c>
      <c r="N3009" s="7">
        <f t="shared" si="93"/>
        <v>0</v>
      </c>
      <c r="O3009">
        <v>0</v>
      </c>
      <c r="P3009">
        <v>1</v>
      </c>
      <c r="Q3009">
        <v>1</v>
      </c>
      <c r="R3009">
        <v>10</v>
      </c>
      <c r="S3009" t="s">
        <v>9117</v>
      </c>
      <c r="T3009" t="s">
        <v>9184</v>
      </c>
      <c r="U3009" t="s">
        <v>14826</v>
      </c>
    </row>
    <row r="3010" spans="1:21" x14ac:dyDescent="0.3">
      <c r="A3010" t="s">
        <v>9185</v>
      </c>
      <c r="B3010" t="s">
        <v>9186</v>
      </c>
      <c r="C3010" t="s">
        <v>20</v>
      </c>
      <c r="D3010" t="s">
        <v>21</v>
      </c>
      <c r="E3010" t="s">
        <v>22</v>
      </c>
      <c r="F3010" t="s">
        <v>23</v>
      </c>
      <c r="G3010" t="s">
        <v>24</v>
      </c>
      <c r="H3010">
        <v>291</v>
      </c>
      <c r="I3010">
        <v>11</v>
      </c>
      <c r="J3010">
        <v>26.5</v>
      </c>
      <c r="K3010" s="5">
        <f t="shared" si="92"/>
        <v>1</v>
      </c>
      <c r="L3010">
        <v>7</v>
      </c>
      <c r="M3010">
        <v>2</v>
      </c>
      <c r="N3010" s="7">
        <f t="shared" si="93"/>
        <v>0.22222222222222221</v>
      </c>
      <c r="O3010">
        <v>1</v>
      </c>
      <c r="P3010">
        <v>1</v>
      </c>
      <c r="Q3010">
        <v>7</v>
      </c>
      <c r="R3010">
        <v>6</v>
      </c>
      <c r="S3010" t="s">
        <v>9117</v>
      </c>
      <c r="T3010" t="s">
        <v>9187</v>
      </c>
      <c r="U3010" t="s">
        <v>14826</v>
      </c>
    </row>
    <row r="3011" spans="1:21" x14ac:dyDescent="0.3">
      <c r="A3011" t="s">
        <v>9188</v>
      </c>
      <c r="B3011" t="s">
        <v>9189</v>
      </c>
      <c r="C3011" t="s">
        <v>20</v>
      </c>
      <c r="D3011" t="s">
        <v>21</v>
      </c>
      <c r="E3011" t="s">
        <v>22</v>
      </c>
      <c r="F3011" t="s">
        <v>29</v>
      </c>
      <c r="G3011" t="s">
        <v>24</v>
      </c>
      <c r="H3011">
        <v>168</v>
      </c>
      <c r="I3011">
        <v>9</v>
      </c>
      <c r="J3011">
        <v>18.7</v>
      </c>
      <c r="K3011" s="5">
        <f t="shared" ref="K3011:K3074" si="94">IF(J3011&gt;15, 1, 0)</f>
        <v>1</v>
      </c>
      <c r="L3011">
        <v>4</v>
      </c>
      <c r="M3011">
        <v>2</v>
      </c>
      <c r="N3011" s="7">
        <f t="shared" ref="N3011:N3074" si="95">IFERROR(M3011/(M3011+L3011), 0)</f>
        <v>0.33333333333333331</v>
      </c>
      <c r="O3011">
        <v>3</v>
      </c>
      <c r="P3011">
        <v>0</v>
      </c>
      <c r="Q3011">
        <v>5</v>
      </c>
      <c r="R3011">
        <v>4.4000000000000004</v>
      </c>
      <c r="S3011" t="s">
        <v>9190</v>
      </c>
      <c r="T3011" t="s">
        <v>9191</v>
      </c>
      <c r="U3011" t="s">
        <v>14822</v>
      </c>
    </row>
    <row r="3012" spans="1:21" x14ac:dyDescent="0.3">
      <c r="A3012" t="s">
        <v>9192</v>
      </c>
      <c r="B3012" t="s">
        <v>9193</v>
      </c>
      <c r="C3012" t="s">
        <v>99</v>
      </c>
      <c r="D3012" t="s">
        <v>21</v>
      </c>
      <c r="E3012" t="s">
        <v>22</v>
      </c>
      <c r="F3012" t="s">
        <v>29</v>
      </c>
      <c r="G3012" t="s">
        <v>24</v>
      </c>
      <c r="H3012">
        <v>148</v>
      </c>
      <c r="I3012">
        <v>7</v>
      </c>
      <c r="J3012">
        <v>21.1</v>
      </c>
      <c r="K3012" s="5">
        <f t="shared" si="94"/>
        <v>1</v>
      </c>
      <c r="L3012">
        <v>0</v>
      </c>
      <c r="M3012">
        <v>0</v>
      </c>
      <c r="N3012" s="7">
        <f t="shared" si="95"/>
        <v>0</v>
      </c>
      <c r="O3012">
        <v>5</v>
      </c>
      <c r="P3012">
        <v>2</v>
      </c>
      <c r="Q3012">
        <v>2</v>
      </c>
      <c r="R3012">
        <v>8</v>
      </c>
      <c r="S3012" t="s">
        <v>9190</v>
      </c>
      <c r="T3012" t="s">
        <v>9194</v>
      </c>
      <c r="U3012" t="s">
        <v>14822</v>
      </c>
    </row>
    <row r="3013" spans="1:21" x14ac:dyDescent="0.3">
      <c r="A3013" t="s">
        <v>9195</v>
      </c>
      <c r="B3013" t="s">
        <v>9196</v>
      </c>
      <c r="C3013" t="s">
        <v>20</v>
      </c>
      <c r="D3013" t="s">
        <v>21</v>
      </c>
      <c r="E3013" t="s">
        <v>22</v>
      </c>
      <c r="F3013" t="s">
        <v>29</v>
      </c>
      <c r="G3013" t="s">
        <v>24</v>
      </c>
      <c r="H3013">
        <v>210</v>
      </c>
      <c r="I3013">
        <v>14</v>
      </c>
      <c r="J3013">
        <v>15</v>
      </c>
      <c r="K3013" s="5">
        <f t="shared" si="94"/>
        <v>0</v>
      </c>
      <c r="L3013">
        <v>8</v>
      </c>
      <c r="M3013">
        <v>3</v>
      </c>
      <c r="N3013" s="7">
        <f t="shared" si="95"/>
        <v>0.27272727272727271</v>
      </c>
      <c r="O3013">
        <v>3</v>
      </c>
      <c r="P3013">
        <v>0</v>
      </c>
      <c r="Q3013">
        <v>6</v>
      </c>
      <c r="R3013">
        <v>0.7</v>
      </c>
      <c r="S3013" t="s">
        <v>9190</v>
      </c>
      <c r="T3013" t="s">
        <v>9197</v>
      </c>
      <c r="U3013" t="s">
        <v>14822</v>
      </c>
    </row>
    <row r="3014" spans="1:21" x14ac:dyDescent="0.3">
      <c r="A3014" t="s">
        <v>9198</v>
      </c>
      <c r="B3014" t="s">
        <v>9199</v>
      </c>
      <c r="C3014" t="s">
        <v>20</v>
      </c>
      <c r="D3014" t="s">
        <v>21</v>
      </c>
      <c r="E3014" t="s">
        <v>22</v>
      </c>
      <c r="F3014" t="s">
        <v>29</v>
      </c>
      <c r="G3014" t="s">
        <v>24</v>
      </c>
      <c r="H3014">
        <v>64</v>
      </c>
      <c r="I3014">
        <v>8</v>
      </c>
      <c r="J3014">
        <v>8</v>
      </c>
      <c r="K3014" s="5">
        <f t="shared" si="94"/>
        <v>0</v>
      </c>
      <c r="L3014">
        <v>4</v>
      </c>
      <c r="M3014">
        <v>0</v>
      </c>
      <c r="N3014" s="7">
        <f t="shared" si="95"/>
        <v>0</v>
      </c>
      <c r="O3014">
        <v>3</v>
      </c>
      <c r="P3014">
        <v>1</v>
      </c>
      <c r="Q3014">
        <v>3</v>
      </c>
      <c r="R3014">
        <v>3</v>
      </c>
      <c r="S3014" t="s">
        <v>9190</v>
      </c>
      <c r="T3014" t="s">
        <v>9200</v>
      </c>
      <c r="U3014" t="s">
        <v>14822</v>
      </c>
    </row>
    <row r="3015" spans="1:21" x14ac:dyDescent="0.3">
      <c r="A3015" t="s">
        <v>9201</v>
      </c>
      <c r="B3015" t="s">
        <v>9202</v>
      </c>
      <c r="C3015" t="s">
        <v>20</v>
      </c>
      <c r="D3015" t="s">
        <v>21</v>
      </c>
      <c r="E3015" t="s">
        <v>22</v>
      </c>
      <c r="F3015" t="s">
        <v>29</v>
      </c>
      <c r="G3015" t="s">
        <v>24</v>
      </c>
      <c r="H3015">
        <v>312</v>
      </c>
      <c r="I3015">
        <v>15</v>
      </c>
      <c r="J3015">
        <v>20.8</v>
      </c>
      <c r="K3015" s="5">
        <f t="shared" si="94"/>
        <v>1</v>
      </c>
      <c r="L3015">
        <v>8</v>
      </c>
      <c r="M3015">
        <v>1</v>
      </c>
      <c r="N3015" s="7">
        <f t="shared" si="95"/>
        <v>0.1111111111111111</v>
      </c>
      <c r="O3015">
        <v>5</v>
      </c>
      <c r="P3015">
        <v>1</v>
      </c>
      <c r="Q3015">
        <v>9</v>
      </c>
      <c r="R3015">
        <v>4</v>
      </c>
      <c r="S3015" t="s">
        <v>9190</v>
      </c>
      <c r="T3015" t="s">
        <v>9203</v>
      </c>
      <c r="U3015" t="s">
        <v>14822</v>
      </c>
    </row>
    <row r="3016" spans="1:21" x14ac:dyDescent="0.3">
      <c r="A3016" t="s">
        <v>9204</v>
      </c>
      <c r="B3016" t="s">
        <v>9205</v>
      </c>
      <c r="C3016" t="s">
        <v>20</v>
      </c>
      <c r="D3016" t="s">
        <v>21</v>
      </c>
      <c r="E3016" t="s">
        <v>22</v>
      </c>
      <c r="F3016" t="s">
        <v>29</v>
      </c>
      <c r="G3016" t="s">
        <v>24</v>
      </c>
      <c r="H3016">
        <v>111</v>
      </c>
      <c r="I3016">
        <v>6</v>
      </c>
      <c r="J3016">
        <v>18.5</v>
      </c>
      <c r="K3016" s="5">
        <f t="shared" si="94"/>
        <v>1</v>
      </c>
      <c r="L3016">
        <v>0</v>
      </c>
      <c r="M3016">
        <v>0</v>
      </c>
      <c r="N3016" s="7">
        <f t="shared" si="95"/>
        <v>0</v>
      </c>
      <c r="O3016">
        <v>5</v>
      </c>
      <c r="P3016">
        <v>1</v>
      </c>
      <c r="Q3016">
        <v>1</v>
      </c>
      <c r="R3016">
        <v>1.1000000000000001</v>
      </c>
      <c r="S3016" t="s">
        <v>9190</v>
      </c>
      <c r="T3016" t="s">
        <v>9206</v>
      </c>
      <c r="U3016" t="s">
        <v>14822</v>
      </c>
    </row>
    <row r="3017" spans="1:21" x14ac:dyDescent="0.3">
      <c r="A3017" t="s">
        <v>9207</v>
      </c>
      <c r="B3017" t="s">
        <v>9208</v>
      </c>
      <c r="C3017" t="s">
        <v>20</v>
      </c>
      <c r="D3017" t="s">
        <v>21</v>
      </c>
      <c r="E3017" t="s">
        <v>22</v>
      </c>
      <c r="F3017" t="s">
        <v>23</v>
      </c>
      <c r="G3017" t="s">
        <v>24</v>
      </c>
      <c r="H3017">
        <v>387</v>
      </c>
      <c r="I3017">
        <v>19</v>
      </c>
      <c r="J3017">
        <v>20.399999999999999</v>
      </c>
      <c r="K3017" s="5">
        <f t="shared" si="94"/>
        <v>1</v>
      </c>
      <c r="L3017">
        <v>0</v>
      </c>
      <c r="M3017">
        <v>0</v>
      </c>
      <c r="N3017" s="7">
        <f t="shared" si="95"/>
        <v>0</v>
      </c>
      <c r="O3017">
        <v>8</v>
      </c>
      <c r="P3017">
        <v>0</v>
      </c>
      <c r="Q3017">
        <v>17</v>
      </c>
      <c r="R3017">
        <v>9</v>
      </c>
      <c r="S3017" t="s">
        <v>9190</v>
      </c>
      <c r="T3017" t="s">
        <v>9209</v>
      </c>
      <c r="U3017" t="s">
        <v>14822</v>
      </c>
    </row>
    <row r="3018" spans="1:21" x14ac:dyDescent="0.3">
      <c r="A3018" t="s">
        <v>9210</v>
      </c>
      <c r="B3018" t="s">
        <v>9211</v>
      </c>
      <c r="C3018" t="s">
        <v>20</v>
      </c>
      <c r="D3018" t="s">
        <v>21</v>
      </c>
      <c r="E3018" t="s">
        <v>22</v>
      </c>
      <c r="F3018" t="s">
        <v>29</v>
      </c>
      <c r="G3018" t="s">
        <v>24</v>
      </c>
      <c r="H3018">
        <v>210</v>
      </c>
      <c r="I3018">
        <v>9</v>
      </c>
      <c r="J3018">
        <v>23.3</v>
      </c>
      <c r="K3018" s="5">
        <f t="shared" si="94"/>
        <v>1</v>
      </c>
      <c r="L3018">
        <v>4</v>
      </c>
      <c r="M3018">
        <v>2</v>
      </c>
      <c r="N3018" s="7">
        <f t="shared" si="95"/>
        <v>0.33333333333333331</v>
      </c>
      <c r="O3018">
        <v>3</v>
      </c>
      <c r="P3018">
        <v>0</v>
      </c>
      <c r="Q3018">
        <v>6</v>
      </c>
      <c r="R3018">
        <v>4</v>
      </c>
      <c r="S3018" t="s">
        <v>9190</v>
      </c>
      <c r="T3018" t="s">
        <v>9212</v>
      </c>
      <c r="U3018" t="s">
        <v>14822</v>
      </c>
    </row>
    <row r="3019" spans="1:21" x14ac:dyDescent="0.3">
      <c r="A3019" t="s">
        <v>9213</v>
      </c>
      <c r="B3019" t="s">
        <v>9214</v>
      </c>
      <c r="C3019" t="s">
        <v>20</v>
      </c>
      <c r="D3019" t="s">
        <v>21</v>
      </c>
      <c r="E3019" t="s">
        <v>22</v>
      </c>
      <c r="F3019" t="s">
        <v>29</v>
      </c>
      <c r="G3019" t="s">
        <v>24</v>
      </c>
      <c r="H3019">
        <v>237</v>
      </c>
      <c r="I3019">
        <v>12</v>
      </c>
      <c r="J3019">
        <v>19.8</v>
      </c>
      <c r="K3019" s="5">
        <f t="shared" si="94"/>
        <v>1</v>
      </c>
      <c r="L3019">
        <v>8</v>
      </c>
      <c r="M3019">
        <v>1</v>
      </c>
      <c r="N3019" s="7">
        <f t="shared" si="95"/>
        <v>0.1111111111111111</v>
      </c>
      <c r="O3019">
        <v>3</v>
      </c>
      <c r="P3019">
        <v>0</v>
      </c>
      <c r="Q3019">
        <v>5</v>
      </c>
      <c r="R3019">
        <v>4</v>
      </c>
      <c r="S3019" t="s">
        <v>9190</v>
      </c>
      <c r="T3019" t="s">
        <v>9215</v>
      </c>
      <c r="U3019" t="s">
        <v>14822</v>
      </c>
    </row>
    <row r="3020" spans="1:21" x14ac:dyDescent="0.3">
      <c r="A3020" t="s">
        <v>9216</v>
      </c>
      <c r="B3020" t="s">
        <v>9217</v>
      </c>
      <c r="C3020" t="s">
        <v>20</v>
      </c>
      <c r="D3020" t="s">
        <v>21</v>
      </c>
      <c r="E3020" t="s">
        <v>22</v>
      </c>
      <c r="F3020" t="s">
        <v>29</v>
      </c>
      <c r="G3020" t="s">
        <v>24</v>
      </c>
      <c r="H3020">
        <v>107</v>
      </c>
      <c r="I3020">
        <v>10</v>
      </c>
      <c r="J3020">
        <v>10.7</v>
      </c>
      <c r="K3020" s="5">
        <f t="shared" si="94"/>
        <v>0</v>
      </c>
      <c r="L3020">
        <v>5</v>
      </c>
      <c r="M3020">
        <v>2</v>
      </c>
      <c r="N3020" s="7">
        <f t="shared" si="95"/>
        <v>0.2857142857142857</v>
      </c>
      <c r="O3020">
        <v>1</v>
      </c>
      <c r="P3020">
        <v>2</v>
      </c>
      <c r="Q3020">
        <v>7</v>
      </c>
      <c r="R3020">
        <v>7</v>
      </c>
      <c r="S3020" t="s">
        <v>9190</v>
      </c>
      <c r="T3020" t="s">
        <v>9218</v>
      </c>
      <c r="U3020" t="s">
        <v>14822</v>
      </c>
    </row>
    <row r="3021" spans="1:21" x14ac:dyDescent="0.3">
      <c r="A3021" t="s">
        <v>9219</v>
      </c>
      <c r="B3021" t="s">
        <v>9220</v>
      </c>
      <c r="C3021" t="s">
        <v>20</v>
      </c>
      <c r="D3021" t="s">
        <v>21</v>
      </c>
      <c r="E3021" t="s">
        <v>37</v>
      </c>
      <c r="F3021" t="s">
        <v>38</v>
      </c>
      <c r="G3021" t="s">
        <v>24</v>
      </c>
      <c r="H3021">
        <v>393</v>
      </c>
      <c r="I3021">
        <v>18</v>
      </c>
      <c r="J3021">
        <v>21.8</v>
      </c>
      <c r="K3021" s="5">
        <f t="shared" si="94"/>
        <v>1</v>
      </c>
      <c r="L3021">
        <v>7</v>
      </c>
      <c r="M3021">
        <v>5</v>
      </c>
      <c r="N3021" s="7">
        <f t="shared" si="95"/>
        <v>0.41666666666666669</v>
      </c>
      <c r="O3021">
        <v>2</v>
      </c>
      <c r="P3021">
        <v>4</v>
      </c>
      <c r="Q3021">
        <v>18</v>
      </c>
      <c r="R3021">
        <v>7</v>
      </c>
      <c r="S3021" t="s">
        <v>9190</v>
      </c>
      <c r="T3021" t="s">
        <v>9221</v>
      </c>
      <c r="U3021" t="s">
        <v>14822</v>
      </c>
    </row>
    <row r="3022" spans="1:21" x14ac:dyDescent="0.3">
      <c r="A3022" t="s">
        <v>9222</v>
      </c>
      <c r="B3022" t="s">
        <v>9223</v>
      </c>
      <c r="C3022" t="s">
        <v>20</v>
      </c>
      <c r="D3022" t="s">
        <v>21</v>
      </c>
      <c r="E3022" t="s">
        <v>49</v>
      </c>
      <c r="F3022" t="s">
        <v>38</v>
      </c>
      <c r="G3022" t="s">
        <v>24</v>
      </c>
      <c r="H3022">
        <v>240</v>
      </c>
      <c r="I3022">
        <v>13</v>
      </c>
      <c r="J3022">
        <v>18.5</v>
      </c>
      <c r="K3022" s="5">
        <f t="shared" si="94"/>
        <v>1</v>
      </c>
      <c r="L3022">
        <v>11</v>
      </c>
      <c r="M3022">
        <v>1</v>
      </c>
      <c r="N3022" s="7">
        <f t="shared" si="95"/>
        <v>8.3333333333333329E-2</v>
      </c>
      <c r="O3022">
        <v>1</v>
      </c>
      <c r="P3022">
        <v>0</v>
      </c>
      <c r="Q3022">
        <v>19</v>
      </c>
      <c r="R3022">
        <v>32</v>
      </c>
      <c r="S3022" t="s">
        <v>9190</v>
      </c>
      <c r="T3022" t="s">
        <v>9224</v>
      </c>
      <c r="U3022" t="s">
        <v>14822</v>
      </c>
    </row>
    <row r="3023" spans="1:21" x14ac:dyDescent="0.3">
      <c r="A3023" t="s">
        <v>9225</v>
      </c>
      <c r="B3023" t="s">
        <v>9226</v>
      </c>
      <c r="C3023" t="s">
        <v>20</v>
      </c>
      <c r="D3023" t="s">
        <v>21</v>
      </c>
      <c r="E3023" t="s">
        <v>22</v>
      </c>
      <c r="F3023" t="s">
        <v>29</v>
      </c>
      <c r="G3023" t="s">
        <v>24</v>
      </c>
      <c r="H3023">
        <v>228</v>
      </c>
      <c r="I3023">
        <v>17</v>
      </c>
      <c r="J3023">
        <v>13.4</v>
      </c>
      <c r="K3023" s="5">
        <f t="shared" si="94"/>
        <v>0</v>
      </c>
      <c r="L3023">
        <v>11</v>
      </c>
      <c r="M3023">
        <v>5</v>
      </c>
      <c r="N3023" s="7">
        <f t="shared" si="95"/>
        <v>0.3125</v>
      </c>
      <c r="O3023">
        <v>0</v>
      </c>
      <c r="P3023">
        <v>1</v>
      </c>
      <c r="Q3023">
        <v>13</v>
      </c>
      <c r="R3023">
        <v>5.6</v>
      </c>
      <c r="S3023" t="s">
        <v>9190</v>
      </c>
      <c r="T3023" t="s">
        <v>9227</v>
      </c>
      <c r="U3023" t="s">
        <v>14822</v>
      </c>
    </row>
    <row r="3024" spans="1:21" x14ac:dyDescent="0.3">
      <c r="A3024" t="s">
        <v>9228</v>
      </c>
      <c r="B3024" t="s">
        <v>9229</v>
      </c>
      <c r="C3024" t="s">
        <v>20</v>
      </c>
      <c r="D3024" t="s">
        <v>21</v>
      </c>
      <c r="E3024" t="s">
        <v>22</v>
      </c>
      <c r="F3024" t="s">
        <v>29</v>
      </c>
      <c r="G3024" t="s">
        <v>24</v>
      </c>
      <c r="H3024">
        <v>63</v>
      </c>
      <c r="I3024">
        <v>9</v>
      </c>
      <c r="J3024">
        <v>7</v>
      </c>
      <c r="K3024" s="5">
        <f t="shared" si="94"/>
        <v>0</v>
      </c>
      <c r="L3024">
        <v>1</v>
      </c>
      <c r="M3024">
        <v>0</v>
      </c>
      <c r="N3024" s="7">
        <f t="shared" si="95"/>
        <v>0</v>
      </c>
      <c r="O3024">
        <v>5</v>
      </c>
      <c r="P3024">
        <v>3</v>
      </c>
      <c r="Q3024">
        <v>3</v>
      </c>
      <c r="R3024">
        <v>3</v>
      </c>
      <c r="S3024" t="s">
        <v>9190</v>
      </c>
      <c r="T3024" t="s">
        <v>9230</v>
      </c>
      <c r="U3024" t="s">
        <v>14822</v>
      </c>
    </row>
    <row r="3025" spans="1:21" x14ac:dyDescent="0.3">
      <c r="A3025" t="s">
        <v>9231</v>
      </c>
      <c r="B3025" t="s">
        <v>9232</v>
      </c>
      <c r="C3025" t="s">
        <v>20</v>
      </c>
      <c r="D3025" t="s">
        <v>21</v>
      </c>
      <c r="E3025" t="s">
        <v>22</v>
      </c>
      <c r="F3025" t="s">
        <v>23</v>
      </c>
      <c r="G3025" t="s">
        <v>24</v>
      </c>
      <c r="H3025">
        <v>154</v>
      </c>
      <c r="I3025">
        <v>10</v>
      </c>
      <c r="J3025">
        <v>15.4</v>
      </c>
      <c r="K3025" s="5">
        <f t="shared" si="94"/>
        <v>1</v>
      </c>
      <c r="L3025">
        <v>7</v>
      </c>
      <c r="M3025">
        <v>0</v>
      </c>
      <c r="N3025" s="7">
        <f t="shared" si="95"/>
        <v>0</v>
      </c>
      <c r="O3025">
        <v>3</v>
      </c>
      <c r="P3025">
        <v>0</v>
      </c>
      <c r="Q3025">
        <v>8</v>
      </c>
      <c r="R3025">
        <v>5</v>
      </c>
      <c r="S3025" t="s">
        <v>9190</v>
      </c>
      <c r="T3025" t="s">
        <v>9233</v>
      </c>
      <c r="U3025" t="s">
        <v>14822</v>
      </c>
    </row>
    <row r="3026" spans="1:21" x14ac:dyDescent="0.3">
      <c r="A3026" t="s">
        <v>9234</v>
      </c>
      <c r="B3026" t="s">
        <v>9235</v>
      </c>
      <c r="C3026" t="s">
        <v>99</v>
      </c>
      <c r="D3026" t="s">
        <v>125</v>
      </c>
      <c r="E3026" t="s">
        <v>22</v>
      </c>
      <c r="F3026" t="s">
        <v>29</v>
      </c>
      <c r="G3026" t="s">
        <v>24</v>
      </c>
      <c r="H3026">
        <v>123</v>
      </c>
      <c r="I3026">
        <v>7</v>
      </c>
      <c r="J3026">
        <v>17.600000000000001</v>
      </c>
      <c r="K3026" s="5">
        <f t="shared" si="94"/>
        <v>1</v>
      </c>
      <c r="L3026">
        <v>0</v>
      </c>
      <c r="M3026">
        <v>0</v>
      </c>
      <c r="N3026" s="7">
        <f t="shared" si="95"/>
        <v>0</v>
      </c>
      <c r="O3026">
        <v>6</v>
      </c>
      <c r="P3026">
        <v>1</v>
      </c>
      <c r="Q3026">
        <v>3</v>
      </c>
      <c r="R3026">
        <v>0.75</v>
      </c>
      <c r="S3026" t="s">
        <v>9190</v>
      </c>
      <c r="T3026" t="s">
        <v>9236</v>
      </c>
      <c r="U3026" t="s">
        <v>14822</v>
      </c>
    </row>
    <row r="3027" spans="1:21" x14ac:dyDescent="0.3">
      <c r="A3027" t="s">
        <v>9237</v>
      </c>
      <c r="B3027" t="s">
        <v>9238</v>
      </c>
      <c r="C3027" t="s">
        <v>20</v>
      </c>
      <c r="D3027" t="s">
        <v>21</v>
      </c>
      <c r="E3027" t="s">
        <v>22</v>
      </c>
      <c r="F3027" t="s">
        <v>29</v>
      </c>
      <c r="G3027" t="s">
        <v>24</v>
      </c>
      <c r="H3027">
        <v>360</v>
      </c>
      <c r="I3027">
        <v>26</v>
      </c>
      <c r="J3027">
        <v>13.8</v>
      </c>
      <c r="K3027" s="5">
        <f t="shared" si="94"/>
        <v>0</v>
      </c>
      <c r="L3027">
        <v>17</v>
      </c>
      <c r="M3027">
        <v>3</v>
      </c>
      <c r="N3027" s="7">
        <f t="shared" si="95"/>
        <v>0.15</v>
      </c>
      <c r="O3027">
        <v>4</v>
      </c>
      <c r="P3027">
        <v>2</v>
      </c>
      <c r="Q3027">
        <v>16</v>
      </c>
      <c r="R3027">
        <v>5</v>
      </c>
      <c r="S3027" t="s">
        <v>9190</v>
      </c>
      <c r="T3027" t="s">
        <v>9239</v>
      </c>
      <c r="U3027" t="s">
        <v>14822</v>
      </c>
    </row>
    <row r="3028" spans="1:21" x14ac:dyDescent="0.3">
      <c r="A3028" t="s">
        <v>9240</v>
      </c>
      <c r="B3028" t="s">
        <v>9241</v>
      </c>
      <c r="C3028" t="s">
        <v>20</v>
      </c>
      <c r="D3028" t="s">
        <v>21</v>
      </c>
      <c r="E3028" t="s">
        <v>22</v>
      </c>
      <c r="F3028" t="s">
        <v>23</v>
      </c>
      <c r="G3028" t="s">
        <v>24</v>
      </c>
      <c r="H3028">
        <v>129</v>
      </c>
      <c r="I3028">
        <v>11</v>
      </c>
      <c r="J3028">
        <v>11.7</v>
      </c>
      <c r="K3028" s="5">
        <f t="shared" si="94"/>
        <v>0</v>
      </c>
      <c r="L3028">
        <v>7</v>
      </c>
      <c r="M3028">
        <v>3</v>
      </c>
      <c r="N3028" s="7">
        <f t="shared" si="95"/>
        <v>0.3</v>
      </c>
      <c r="O3028">
        <v>1</v>
      </c>
      <c r="P3028">
        <v>0</v>
      </c>
      <c r="Q3028">
        <v>11</v>
      </c>
      <c r="R3028">
        <v>10.94</v>
      </c>
      <c r="S3028" t="s">
        <v>9190</v>
      </c>
      <c r="T3028" t="s">
        <v>9242</v>
      </c>
      <c r="U3028" t="s">
        <v>14822</v>
      </c>
    </row>
    <row r="3029" spans="1:21" x14ac:dyDescent="0.3">
      <c r="A3029" t="s">
        <v>9243</v>
      </c>
      <c r="B3029" t="s">
        <v>9244</v>
      </c>
      <c r="C3029" t="s">
        <v>20</v>
      </c>
      <c r="D3029" t="s">
        <v>21</v>
      </c>
      <c r="E3029" t="s">
        <v>22</v>
      </c>
      <c r="F3029" t="s">
        <v>23</v>
      </c>
      <c r="G3029" t="s">
        <v>24</v>
      </c>
      <c r="H3029">
        <v>319</v>
      </c>
      <c r="I3029">
        <v>17</v>
      </c>
      <c r="J3029">
        <v>18.8</v>
      </c>
      <c r="K3029" s="5">
        <f t="shared" si="94"/>
        <v>1</v>
      </c>
      <c r="L3029">
        <v>11</v>
      </c>
      <c r="M3029">
        <v>4</v>
      </c>
      <c r="N3029" s="7">
        <f t="shared" si="95"/>
        <v>0.26666666666666666</v>
      </c>
      <c r="O3029">
        <v>2</v>
      </c>
      <c r="P3029">
        <v>0</v>
      </c>
      <c r="Q3029">
        <v>13</v>
      </c>
      <c r="R3029">
        <v>4</v>
      </c>
      <c r="S3029" t="s">
        <v>9190</v>
      </c>
      <c r="T3029" t="s">
        <v>9245</v>
      </c>
      <c r="U3029" t="s">
        <v>14822</v>
      </c>
    </row>
    <row r="3030" spans="1:21" x14ac:dyDescent="0.3">
      <c r="A3030" t="s">
        <v>9246</v>
      </c>
      <c r="B3030" t="s">
        <v>9247</v>
      </c>
      <c r="C3030" t="s">
        <v>20</v>
      </c>
      <c r="D3030" t="s">
        <v>21</v>
      </c>
      <c r="E3030" t="s">
        <v>22</v>
      </c>
      <c r="F3030" t="s">
        <v>29</v>
      </c>
      <c r="G3030" t="s">
        <v>24</v>
      </c>
      <c r="H3030">
        <v>126</v>
      </c>
      <c r="I3030">
        <v>11</v>
      </c>
      <c r="J3030">
        <v>11.5</v>
      </c>
      <c r="K3030" s="5">
        <f t="shared" si="94"/>
        <v>0</v>
      </c>
      <c r="L3030">
        <v>6</v>
      </c>
      <c r="M3030">
        <v>1</v>
      </c>
      <c r="N3030" s="7">
        <f t="shared" si="95"/>
        <v>0.14285714285714285</v>
      </c>
      <c r="O3030">
        <v>4</v>
      </c>
      <c r="P3030">
        <v>0</v>
      </c>
      <c r="Q3030">
        <v>9</v>
      </c>
      <c r="R3030">
        <v>2.5</v>
      </c>
      <c r="S3030" t="s">
        <v>9190</v>
      </c>
      <c r="T3030" t="s">
        <v>9248</v>
      </c>
      <c r="U3030" t="s">
        <v>14822</v>
      </c>
    </row>
    <row r="3031" spans="1:21" x14ac:dyDescent="0.3">
      <c r="A3031" t="s">
        <v>9249</v>
      </c>
      <c r="B3031" t="s">
        <v>9250</v>
      </c>
      <c r="C3031" t="s">
        <v>99</v>
      </c>
      <c r="D3031" t="s">
        <v>125</v>
      </c>
      <c r="E3031" t="s">
        <v>22</v>
      </c>
      <c r="F3031" t="s">
        <v>29</v>
      </c>
      <c r="G3031" t="s">
        <v>24</v>
      </c>
      <c r="H3031">
        <v>200</v>
      </c>
      <c r="I3031">
        <v>11</v>
      </c>
      <c r="J3031">
        <v>18.2</v>
      </c>
      <c r="K3031" s="5">
        <f t="shared" si="94"/>
        <v>1</v>
      </c>
      <c r="L3031">
        <v>0</v>
      </c>
      <c r="M3031">
        <v>0</v>
      </c>
      <c r="N3031" s="7">
        <f t="shared" si="95"/>
        <v>0</v>
      </c>
      <c r="O3031">
        <v>0</v>
      </c>
      <c r="P3031">
        <v>0</v>
      </c>
      <c r="Q3031">
        <v>13</v>
      </c>
      <c r="R3031">
        <v>3</v>
      </c>
      <c r="S3031" t="s">
        <v>9190</v>
      </c>
      <c r="T3031" t="s">
        <v>9251</v>
      </c>
      <c r="U3031" t="s">
        <v>14822</v>
      </c>
    </row>
    <row r="3032" spans="1:21" x14ac:dyDescent="0.3">
      <c r="A3032" t="s">
        <v>9252</v>
      </c>
      <c r="B3032" t="s">
        <v>9253</v>
      </c>
      <c r="C3032" t="s">
        <v>20</v>
      </c>
      <c r="D3032" t="s">
        <v>21</v>
      </c>
      <c r="E3032" t="s">
        <v>22</v>
      </c>
      <c r="F3032" t="s">
        <v>29</v>
      </c>
      <c r="G3032" t="s">
        <v>24</v>
      </c>
      <c r="H3032">
        <v>211</v>
      </c>
      <c r="I3032">
        <v>8</v>
      </c>
      <c r="J3032">
        <v>26.4</v>
      </c>
      <c r="K3032" s="5">
        <f t="shared" si="94"/>
        <v>1</v>
      </c>
      <c r="L3032">
        <v>1</v>
      </c>
      <c r="M3032">
        <v>0</v>
      </c>
      <c r="N3032" s="7">
        <f t="shared" si="95"/>
        <v>0</v>
      </c>
      <c r="O3032">
        <v>5</v>
      </c>
      <c r="P3032">
        <v>2</v>
      </c>
      <c r="Q3032">
        <v>5</v>
      </c>
      <c r="R3032">
        <v>8</v>
      </c>
      <c r="S3032" t="s">
        <v>9190</v>
      </c>
      <c r="T3032" t="s">
        <v>9254</v>
      </c>
      <c r="U3032" t="s">
        <v>14822</v>
      </c>
    </row>
    <row r="3033" spans="1:21" x14ac:dyDescent="0.3">
      <c r="A3033" t="s">
        <v>9255</v>
      </c>
      <c r="B3033" t="s">
        <v>9256</v>
      </c>
      <c r="C3033" t="s">
        <v>20</v>
      </c>
      <c r="D3033" t="s">
        <v>21</v>
      </c>
      <c r="E3033" t="s">
        <v>22</v>
      </c>
      <c r="F3033" t="s">
        <v>29</v>
      </c>
      <c r="G3033" t="s">
        <v>24</v>
      </c>
      <c r="H3033">
        <v>118</v>
      </c>
      <c r="I3033">
        <v>7</v>
      </c>
      <c r="J3033">
        <v>16.899999999999999</v>
      </c>
      <c r="K3033" s="5">
        <f t="shared" si="94"/>
        <v>1</v>
      </c>
      <c r="L3033">
        <v>0</v>
      </c>
      <c r="M3033">
        <v>0</v>
      </c>
      <c r="N3033" s="7">
        <f t="shared" si="95"/>
        <v>0</v>
      </c>
      <c r="O3033">
        <v>5</v>
      </c>
      <c r="P3033">
        <v>2</v>
      </c>
      <c r="Q3033">
        <v>1</v>
      </c>
      <c r="R3033">
        <v>4</v>
      </c>
      <c r="S3033" t="s">
        <v>9190</v>
      </c>
      <c r="T3033" t="s">
        <v>9257</v>
      </c>
      <c r="U3033" t="s">
        <v>14822</v>
      </c>
    </row>
    <row r="3034" spans="1:21" x14ac:dyDescent="0.3">
      <c r="A3034" t="s">
        <v>9258</v>
      </c>
      <c r="B3034" t="s">
        <v>9259</v>
      </c>
      <c r="C3034" t="s">
        <v>20</v>
      </c>
      <c r="D3034" t="s">
        <v>21</v>
      </c>
      <c r="E3034" t="s">
        <v>22</v>
      </c>
      <c r="F3034" t="s">
        <v>29</v>
      </c>
      <c r="G3034" t="s">
        <v>24</v>
      </c>
      <c r="H3034">
        <v>130</v>
      </c>
      <c r="I3034">
        <v>12</v>
      </c>
      <c r="J3034">
        <v>10.8</v>
      </c>
      <c r="K3034" s="5">
        <f t="shared" si="94"/>
        <v>0</v>
      </c>
      <c r="L3034">
        <v>6</v>
      </c>
      <c r="M3034">
        <v>4</v>
      </c>
      <c r="N3034" s="7">
        <f t="shared" si="95"/>
        <v>0.4</v>
      </c>
      <c r="O3034">
        <v>2</v>
      </c>
      <c r="P3034">
        <v>0</v>
      </c>
      <c r="Q3034">
        <v>7</v>
      </c>
      <c r="R3034">
        <v>5</v>
      </c>
      <c r="S3034" t="s">
        <v>9190</v>
      </c>
      <c r="T3034" t="s">
        <v>9260</v>
      </c>
      <c r="U3034" t="s">
        <v>14822</v>
      </c>
    </row>
    <row r="3035" spans="1:21" x14ac:dyDescent="0.3">
      <c r="A3035" t="s">
        <v>9261</v>
      </c>
      <c r="B3035" t="s">
        <v>9262</v>
      </c>
      <c r="C3035" t="s">
        <v>20</v>
      </c>
      <c r="D3035" t="s">
        <v>21</v>
      </c>
      <c r="E3035" t="s">
        <v>22</v>
      </c>
      <c r="F3035" t="s">
        <v>29</v>
      </c>
      <c r="G3035" t="s">
        <v>24</v>
      </c>
      <c r="H3035">
        <v>116</v>
      </c>
      <c r="I3035">
        <v>8</v>
      </c>
      <c r="J3035">
        <v>14.5</v>
      </c>
      <c r="K3035" s="5">
        <f t="shared" si="94"/>
        <v>0</v>
      </c>
      <c r="L3035">
        <v>3</v>
      </c>
      <c r="M3035">
        <v>1</v>
      </c>
      <c r="N3035" s="7">
        <f t="shared" si="95"/>
        <v>0.25</v>
      </c>
      <c r="O3035">
        <v>4</v>
      </c>
      <c r="P3035">
        <v>0</v>
      </c>
      <c r="Q3035">
        <v>4</v>
      </c>
      <c r="R3035">
        <v>2.5</v>
      </c>
      <c r="S3035" t="s">
        <v>9190</v>
      </c>
      <c r="T3035" t="s">
        <v>9263</v>
      </c>
      <c r="U3035" t="s">
        <v>14822</v>
      </c>
    </row>
    <row r="3036" spans="1:21" x14ac:dyDescent="0.3">
      <c r="A3036" t="s">
        <v>9264</v>
      </c>
      <c r="B3036" t="s">
        <v>9265</v>
      </c>
      <c r="C3036" t="s">
        <v>20</v>
      </c>
      <c r="D3036" t="s">
        <v>42</v>
      </c>
      <c r="E3036" t="s">
        <v>22</v>
      </c>
      <c r="F3036" t="s">
        <v>29</v>
      </c>
      <c r="G3036" t="s">
        <v>173</v>
      </c>
      <c r="H3036">
        <v>199</v>
      </c>
      <c r="I3036">
        <v>10</v>
      </c>
      <c r="J3036">
        <v>19.899999999999999</v>
      </c>
      <c r="K3036" s="5">
        <f t="shared" si="94"/>
        <v>1</v>
      </c>
      <c r="L3036">
        <v>5</v>
      </c>
      <c r="M3036">
        <v>1</v>
      </c>
      <c r="N3036" s="7">
        <f t="shared" si="95"/>
        <v>0.16666666666666666</v>
      </c>
      <c r="O3036">
        <v>4</v>
      </c>
      <c r="P3036">
        <v>0</v>
      </c>
      <c r="Q3036">
        <v>5</v>
      </c>
      <c r="R3036">
        <v>5</v>
      </c>
      <c r="S3036" t="s">
        <v>9190</v>
      </c>
      <c r="T3036" t="s">
        <v>9266</v>
      </c>
      <c r="U3036" t="s">
        <v>14822</v>
      </c>
    </row>
    <row r="3037" spans="1:21" x14ac:dyDescent="0.3">
      <c r="A3037" t="s">
        <v>9267</v>
      </c>
      <c r="B3037" t="s">
        <v>9268</v>
      </c>
      <c r="C3037" t="s">
        <v>20</v>
      </c>
      <c r="D3037" t="s">
        <v>21</v>
      </c>
      <c r="E3037" t="s">
        <v>22</v>
      </c>
      <c r="F3037" t="s">
        <v>29</v>
      </c>
      <c r="G3037" t="s">
        <v>24</v>
      </c>
      <c r="H3037">
        <v>101</v>
      </c>
      <c r="I3037">
        <v>10</v>
      </c>
      <c r="J3037">
        <v>10.1</v>
      </c>
      <c r="K3037" s="5">
        <f t="shared" si="94"/>
        <v>0</v>
      </c>
      <c r="L3037">
        <v>6</v>
      </c>
      <c r="M3037">
        <v>2</v>
      </c>
      <c r="N3037" s="7">
        <f t="shared" si="95"/>
        <v>0.25</v>
      </c>
      <c r="O3037">
        <v>2</v>
      </c>
      <c r="P3037">
        <v>0</v>
      </c>
      <c r="Q3037">
        <v>6</v>
      </c>
      <c r="R3037">
        <v>5.8</v>
      </c>
      <c r="S3037" t="s">
        <v>9190</v>
      </c>
      <c r="T3037" t="s">
        <v>9269</v>
      </c>
      <c r="U3037" t="s">
        <v>14822</v>
      </c>
    </row>
    <row r="3038" spans="1:21" x14ac:dyDescent="0.3">
      <c r="A3038" t="s">
        <v>9270</v>
      </c>
      <c r="B3038" t="s">
        <v>9271</v>
      </c>
      <c r="C3038" t="s">
        <v>20</v>
      </c>
      <c r="D3038" t="s">
        <v>21</v>
      </c>
      <c r="E3038" t="s">
        <v>22</v>
      </c>
      <c r="F3038" t="s">
        <v>29</v>
      </c>
      <c r="G3038" t="s">
        <v>24</v>
      </c>
      <c r="H3038">
        <v>251</v>
      </c>
      <c r="I3038">
        <v>16</v>
      </c>
      <c r="J3038">
        <v>15.7</v>
      </c>
      <c r="K3038" s="5">
        <f t="shared" si="94"/>
        <v>1</v>
      </c>
      <c r="L3038">
        <v>8</v>
      </c>
      <c r="M3038">
        <v>8</v>
      </c>
      <c r="N3038" s="7">
        <f t="shared" si="95"/>
        <v>0.5</v>
      </c>
      <c r="O3038">
        <v>0</v>
      </c>
      <c r="P3038">
        <v>0</v>
      </c>
      <c r="Q3038">
        <v>8</v>
      </c>
      <c r="R3038">
        <v>4.5</v>
      </c>
      <c r="S3038" t="s">
        <v>9190</v>
      </c>
      <c r="T3038" t="s">
        <v>9272</v>
      </c>
      <c r="U3038" t="s">
        <v>14822</v>
      </c>
    </row>
    <row r="3039" spans="1:21" x14ac:dyDescent="0.3">
      <c r="A3039" t="s">
        <v>9273</v>
      </c>
      <c r="B3039" t="s">
        <v>9274</v>
      </c>
      <c r="C3039" t="s">
        <v>20</v>
      </c>
      <c r="D3039" t="s">
        <v>21</v>
      </c>
      <c r="E3039" t="s">
        <v>22</v>
      </c>
      <c r="F3039" t="s">
        <v>23</v>
      </c>
      <c r="G3039" t="s">
        <v>173</v>
      </c>
      <c r="H3039">
        <v>82</v>
      </c>
      <c r="I3039">
        <v>4</v>
      </c>
      <c r="J3039">
        <v>20.5</v>
      </c>
      <c r="K3039" s="5">
        <f t="shared" si="94"/>
        <v>1</v>
      </c>
      <c r="L3039">
        <v>0</v>
      </c>
      <c r="M3039">
        <v>0</v>
      </c>
      <c r="N3039" s="7">
        <f t="shared" si="95"/>
        <v>0</v>
      </c>
      <c r="O3039">
        <v>2</v>
      </c>
      <c r="P3039">
        <v>2</v>
      </c>
      <c r="Q3039">
        <v>1</v>
      </c>
      <c r="R3039">
        <v>2</v>
      </c>
      <c r="S3039" t="s">
        <v>9190</v>
      </c>
      <c r="T3039" t="s">
        <v>9275</v>
      </c>
      <c r="U3039" t="s">
        <v>14822</v>
      </c>
    </row>
    <row r="3040" spans="1:21" x14ac:dyDescent="0.3">
      <c r="A3040" t="s">
        <v>9276</v>
      </c>
      <c r="B3040" t="s">
        <v>9277</v>
      </c>
      <c r="C3040" t="s">
        <v>20</v>
      </c>
      <c r="D3040" t="s">
        <v>21</v>
      </c>
      <c r="E3040" t="s">
        <v>49</v>
      </c>
      <c r="F3040" t="s">
        <v>38</v>
      </c>
      <c r="G3040" t="s">
        <v>24</v>
      </c>
      <c r="H3040">
        <v>959</v>
      </c>
      <c r="I3040">
        <v>48</v>
      </c>
      <c r="J3040">
        <v>20</v>
      </c>
      <c r="K3040" s="5">
        <f t="shared" si="94"/>
        <v>1</v>
      </c>
      <c r="L3040">
        <v>38</v>
      </c>
      <c r="M3040">
        <v>5</v>
      </c>
      <c r="N3040" s="7">
        <f t="shared" si="95"/>
        <v>0.11627906976744186</v>
      </c>
      <c r="O3040">
        <v>5</v>
      </c>
      <c r="P3040">
        <v>0</v>
      </c>
      <c r="Q3040">
        <v>58</v>
      </c>
      <c r="R3040">
        <v>52</v>
      </c>
      <c r="S3040" t="s">
        <v>9190</v>
      </c>
      <c r="T3040" t="s">
        <v>9278</v>
      </c>
      <c r="U3040" t="s">
        <v>14822</v>
      </c>
    </row>
    <row r="3041" spans="1:21" x14ac:dyDescent="0.3">
      <c r="A3041" t="s">
        <v>9279</v>
      </c>
      <c r="B3041" t="s">
        <v>9280</v>
      </c>
      <c r="C3041" t="s">
        <v>20</v>
      </c>
      <c r="D3041" t="s">
        <v>21</v>
      </c>
      <c r="E3041" t="s">
        <v>22</v>
      </c>
      <c r="F3041" t="s">
        <v>29</v>
      </c>
      <c r="G3041" t="s">
        <v>24</v>
      </c>
      <c r="H3041">
        <v>171</v>
      </c>
      <c r="I3041">
        <v>10</v>
      </c>
      <c r="J3041">
        <v>17.100000000000001</v>
      </c>
      <c r="K3041" s="5">
        <f t="shared" si="94"/>
        <v>1</v>
      </c>
      <c r="L3041">
        <v>3</v>
      </c>
      <c r="M3041">
        <v>4</v>
      </c>
      <c r="N3041" s="7">
        <f t="shared" si="95"/>
        <v>0.5714285714285714</v>
      </c>
      <c r="O3041">
        <v>3</v>
      </c>
      <c r="P3041">
        <v>0</v>
      </c>
      <c r="Q3041">
        <v>6</v>
      </c>
      <c r="R3041">
        <v>4</v>
      </c>
      <c r="S3041" t="s">
        <v>9190</v>
      </c>
      <c r="T3041" t="s">
        <v>9281</v>
      </c>
      <c r="U3041" t="s">
        <v>14822</v>
      </c>
    </row>
    <row r="3042" spans="1:21" x14ac:dyDescent="0.3">
      <c r="A3042" t="s">
        <v>9282</v>
      </c>
      <c r="B3042" t="s">
        <v>9283</v>
      </c>
      <c r="C3042" t="s">
        <v>20</v>
      </c>
      <c r="D3042" t="s">
        <v>125</v>
      </c>
      <c r="E3042" t="s">
        <v>22</v>
      </c>
      <c r="F3042" t="s">
        <v>29</v>
      </c>
      <c r="G3042" t="s">
        <v>24</v>
      </c>
      <c r="H3042">
        <v>145</v>
      </c>
      <c r="I3042">
        <v>9</v>
      </c>
      <c r="J3042">
        <v>16.100000000000001</v>
      </c>
      <c r="K3042" s="5">
        <f t="shared" si="94"/>
        <v>1</v>
      </c>
      <c r="L3042">
        <v>7</v>
      </c>
      <c r="M3042">
        <v>1</v>
      </c>
      <c r="N3042" s="7">
        <f t="shared" si="95"/>
        <v>0.125</v>
      </c>
      <c r="O3042">
        <v>1</v>
      </c>
      <c r="P3042">
        <v>0</v>
      </c>
      <c r="Q3042">
        <v>6</v>
      </c>
      <c r="R3042">
        <v>31</v>
      </c>
      <c r="S3042" t="s">
        <v>9190</v>
      </c>
      <c r="T3042" t="s">
        <v>9284</v>
      </c>
      <c r="U3042" t="s">
        <v>14822</v>
      </c>
    </row>
    <row r="3043" spans="1:21" x14ac:dyDescent="0.3">
      <c r="A3043" t="s">
        <v>9285</v>
      </c>
      <c r="B3043" t="s">
        <v>9286</v>
      </c>
      <c r="C3043" t="s">
        <v>20</v>
      </c>
      <c r="D3043" t="s">
        <v>21</v>
      </c>
      <c r="E3043" t="s">
        <v>22</v>
      </c>
      <c r="F3043" t="s">
        <v>29</v>
      </c>
      <c r="G3043" t="s">
        <v>24</v>
      </c>
      <c r="H3043">
        <v>101</v>
      </c>
      <c r="I3043">
        <v>9</v>
      </c>
      <c r="J3043">
        <v>11.2</v>
      </c>
      <c r="K3043" s="5">
        <f t="shared" si="94"/>
        <v>0</v>
      </c>
      <c r="L3043">
        <v>7</v>
      </c>
      <c r="M3043">
        <v>0</v>
      </c>
      <c r="N3043" s="7">
        <f t="shared" si="95"/>
        <v>0</v>
      </c>
      <c r="O3043">
        <v>1</v>
      </c>
      <c r="P3043">
        <v>1</v>
      </c>
      <c r="Q3043">
        <v>3</v>
      </c>
      <c r="R3043">
        <v>10</v>
      </c>
      <c r="S3043" t="s">
        <v>9190</v>
      </c>
      <c r="T3043" t="s">
        <v>9287</v>
      </c>
      <c r="U3043" t="s">
        <v>14822</v>
      </c>
    </row>
    <row r="3044" spans="1:21" x14ac:dyDescent="0.3">
      <c r="A3044" t="s">
        <v>9288</v>
      </c>
      <c r="B3044" t="s">
        <v>9289</v>
      </c>
      <c r="C3044" t="s">
        <v>20</v>
      </c>
      <c r="D3044" t="s">
        <v>21</v>
      </c>
      <c r="E3044" t="s">
        <v>22</v>
      </c>
      <c r="F3044" t="s">
        <v>29</v>
      </c>
      <c r="G3044" t="s">
        <v>24</v>
      </c>
      <c r="H3044">
        <v>96</v>
      </c>
      <c r="I3044">
        <v>10</v>
      </c>
      <c r="J3044">
        <v>9.6</v>
      </c>
      <c r="K3044" s="5">
        <f t="shared" si="94"/>
        <v>0</v>
      </c>
      <c r="L3044">
        <v>7</v>
      </c>
      <c r="M3044">
        <v>2</v>
      </c>
      <c r="N3044" s="7">
        <f t="shared" si="95"/>
        <v>0.22222222222222221</v>
      </c>
      <c r="O3044">
        <v>1</v>
      </c>
      <c r="P3044">
        <v>0</v>
      </c>
      <c r="Q3044">
        <v>3</v>
      </c>
      <c r="R3044">
        <v>5</v>
      </c>
      <c r="S3044" t="s">
        <v>9190</v>
      </c>
      <c r="T3044" t="s">
        <v>9290</v>
      </c>
      <c r="U3044" t="s">
        <v>14822</v>
      </c>
    </row>
    <row r="3045" spans="1:21" x14ac:dyDescent="0.3">
      <c r="A3045" t="s">
        <v>9291</v>
      </c>
      <c r="B3045" t="s">
        <v>9292</v>
      </c>
      <c r="C3045" t="s">
        <v>20</v>
      </c>
      <c r="D3045" t="s">
        <v>21</v>
      </c>
      <c r="E3045" t="s">
        <v>22</v>
      </c>
      <c r="F3045" t="s">
        <v>29</v>
      </c>
      <c r="G3045" t="s">
        <v>24</v>
      </c>
      <c r="H3045">
        <v>170</v>
      </c>
      <c r="I3045">
        <v>11</v>
      </c>
      <c r="J3045">
        <v>15.5</v>
      </c>
      <c r="K3045" s="5">
        <f t="shared" si="94"/>
        <v>1</v>
      </c>
      <c r="L3045">
        <v>7</v>
      </c>
      <c r="M3045">
        <v>2</v>
      </c>
      <c r="N3045" s="7">
        <f t="shared" si="95"/>
        <v>0.22222222222222221</v>
      </c>
      <c r="O3045">
        <v>2</v>
      </c>
      <c r="P3045">
        <v>0</v>
      </c>
      <c r="Q3045">
        <v>4</v>
      </c>
      <c r="R3045">
        <v>4</v>
      </c>
      <c r="S3045" t="s">
        <v>9190</v>
      </c>
      <c r="T3045" t="s">
        <v>9293</v>
      </c>
      <c r="U3045" t="s">
        <v>14822</v>
      </c>
    </row>
    <row r="3046" spans="1:21" x14ac:dyDescent="0.3">
      <c r="A3046" t="s">
        <v>9294</v>
      </c>
      <c r="B3046" t="s">
        <v>9295</v>
      </c>
      <c r="C3046" t="s">
        <v>20</v>
      </c>
      <c r="D3046" t="s">
        <v>21</v>
      </c>
      <c r="E3046" t="s">
        <v>22</v>
      </c>
      <c r="F3046" t="s">
        <v>29</v>
      </c>
      <c r="G3046" t="s">
        <v>24</v>
      </c>
      <c r="H3046">
        <v>175</v>
      </c>
      <c r="I3046">
        <v>9</v>
      </c>
      <c r="J3046">
        <v>19.399999999999999</v>
      </c>
      <c r="K3046" s="5">
        <f t="shared" si="94"/>
        <v>1</v>
      </c>
      <c r="L3046">
        <v>3</v>
      </c>
      <c r="M3046">
        <v>2</v>
      </c>
      <c r="N3046" s="7">
        <f t="shared" si="95"/>
        <v>0.4</v>
      </c>
      <c r="O3046">
        <v>3</v>
      </c>
      <c r="P3046">
        <v>1</v>
      </c>
      <c r="Q3046">
        <v>3</v>
      </c>
      <c r="R3046">
        <v>3</v>
      </c>
      <c r="S3046" t="s">
        <v>9190</v>
      </c>
      <c r="T3046" t="s">
        <v>9296</v>
      </c>
      <c r="U3046" t="s">
        <v>14822</v>
      </c>
    </row>
    <row r="3047" spans="1:21" x14ac:dyDescent="0.3">
      <c r="A3047" t="s">
        <v>9297</v>
      </c>
      <c r="B3047" t="s">
        <v>9298</v>
      </c>
      <c r="C3047" t="s">
        <v>20</v>
      </c>
      <c r="D3047" t="s">
        <v>21</v>
      </c>
      <c r="E3047" t="s">
        <v>22</v>
      </c>
      <c r="F3047" t="s">
        <v>23</v>
      </c>
      <c r="G3047" t="s">
        <v>24</v>
      </c>
      <c r="H3047">
        <v>324</v>
      </c>
      <c r="I3047">
        <v>17</v>
      </c>
      <c r="J3047">
        <v>19.100000000000001</v>
      </c>
      <c r="K3047" s="5">
        <f t="shared" si="94"/>
        <v>1</v>
      </c>
      <c r="L3047">
        <v>12</v>
      </c>
      <c r="M3047">
        <v>3</v>
      </c>
      <c r="N3047" s="7">
        <f t="shared" si="95"/>
        <v>0.2</v>
      </c>
      <c r="O3047">
        <v>2</v>
      </c>
      <c r="P3047">
        <v>0</v>
      </c>
      <c r="Q3047">
        <v>12</v>
      </c>
      <c r="R3047">
        <v>15</v>
      </c>
      <c r="S3047" t="s">
        <v>9190</v>
      </c>
      <c r="T3047" t="s">
        <v>9299</v>
      </c>
      <c r="U3047" t="s">
        <v>14822</v>
      </c>
    </row>
    <row r="3048" spans="1:21" x14ac:dyDescent="0.3">
      <c r="A3048" t="s">
        <v>9300</v>
      </c>
      <c r="B3048" t="s">
        <v>9301</v>
      </c>
      <c r="C3048" t="s">
        <v>20</v>
      </c>
      <c r="D3048" t="s">
        <v>21</v>
      </c>
      <c r="E3048" t="s">
        <v>22</v>
      </c>
      <c r="F3048" t="s">
        <v>29</v>
      </c>
      <c r="G3048" t="s">
        <v>24</v>
      </c>
      <c r="H3048">
        <v>35</v>
      </c>
      <c r="I3048">
        <v>9</v>
      </c>
      <c r="J3048">
        <v>3.9</v>
      </c>
      <c r="K3048" s="5">
        <f t="shared" si="94"/>
        <v>0</v>
      </c>
      <c r="L3048">
        <v>5</v>
      </c>
      <c r="M3048">
        <v>1</v>
      </c>
      <c r="N3048" s="7">
        <f t="shared" si="95"/>
        <v>0.16666666666666666</v>
      </c>
      <c r="O3048">
        <v>2</v>
      </c>
      <c r="P3048">
        <v>1</v>
      </c>
      <c r="Q3048">
        <v>1</v>
      </c>
      <c r="R3048">
        <v>6</v>
      </c>
      <c r="S3048" t="s">
        <v>9190</v>
      </c>
      <c r="T3048" t="s">
        <v>9302</v>
      </c>
      <c r="U3048" t="s">
        <v>14822</v>
      </c>
    </row>
    <row r="3049" spans="1:21" x14ac:dyDescent="0.3">
      <c r="A3049" t="s">
        <v>9303</v>
      </c>
      <c r="B3049" t="s">
        <v>9304</v>
      </c>
      <c r="C3049" t="s">
        <v>20</v>
      </c>
      <c r="D3049" t="s">
        <v>21</v>
      </c>
      <c r="E3049" t="s">
        <v>22</v>
      </c>
      <c r="F3049" t="s">
        <v>29</v>
      </c>
      <c r="G3049" t="s">
        <v>24</v>
      </c>
      <c r="H3049">
        <v>40</v>
      </c>
      <c r="I3049">
        <v>4</v>
      </c>
      <c r="J3049">
        <v>10</v>
      </c>
      <c r="K3049" s="5">
        <f t="shared" si="94"/>
        <v>0</v>
      </c>
      <c r="L3049">
        <v>0</v>
      </c>
      <c r="M3049">
        <v>0</v>
      </c>
      <c r="N3049" s="7">
        <f t="shared" si="95"/>
        <v>0</v>
      </c>
      <c r="O3049">
        <v>4</v>
      </c>
      <c r="P3049">
        <v>0</v>
      </c>
      <c r="Q3049">
        <v>2</v>
      </c>
      <c r="R3049">
        <v>7.5</v>
      </c>
      <c r="S3049" t="s">
        <v>9190</v>
      </c>
      <c r="T3049" t="s">
        <v>9305</v>
      </c>
      <c r="U3049" t="s">
        <v>14822</v>
      </c>
    </row>
    <row r="3050" spans="1:21" x14ac:dyDescent="0.3">
      <c r="A3050" t="s">
        <v>9306</v>
      </c>
      <c r="B3050" t="s">
        <v>9307</v>
      </c>
      <c r="C3050" t="s">
        <v>20</v>
      </c>
      <c r="D3050" t="s">
        <v>21</v>
      </c>
      <c r="E3050" t="s">
        <v>22</v>
      </c>
      <c r="F3050" t="s">
        <v>29</v>
      </c>
      <c r="G3050" t="s">
        <v>24</v>
      </c>
      <c r="H3050">
        <v>163</v>
      </c>
      <c r="I3050">
        <v>10</v>
      </c>
      <c r="J3050">
        <v>16.3</v>
      </c>
      <c r="K3050" s="5">
        <f t="shared" si="94"/>
        <v>1</v>
      </c>
      <c r="L3050">
        <v>6</v>
      </c>
      <c r="M3050">
        <v>2</v>
      </c>
      <c r="N3050" s="7">
        <f t="shared" si="95"/>
        <v>0.25</v>
      </c>
      <c r="O3050">
        <v>2</v>
      </c>
      <c r="P3050">
        <v>0</v>
      </c>
      <c r="Q3050">
        <v>4</v>
      </c>
      <c r="R3050">
        <v>7</v>
      </c>
      <c r="S3050" t="s">
        <v>9190</v>
      </c>
      <c r="T3050" t="s">
        <v>9308</v>
      </c>
      <c r="U3050" t="s">
        <v>14822</v>
      </c>
    </row>
    <row r="3051" spans="1:21" x14ac:dyDescent="0.3">
      <c r="A3051" t="s">
        <v>9309</v>
      </c>
      <c r="B3051" t="s">
        <v>9310</v>
      </c>
      <c r="C3051" t="s">
        <v>20</v>
      </c>
      <c r="D3051" t="s">
        <v>213</v>
      </c>
      <c r="E3051" t="s">
        <v>22</v>
      </c>
      <c r="F3051" t="s">
        <v>29</v>
      </c>
      <c r="G3051" t="s">
        <v>24</v>
      </c>
      <c r="H3051">
        <v>13</v>
      </c>
      <c r="I3051">
        <v>5</v>
      </c>
      <c r="J3051">
        <v>2.6</v>
      </c>
      <c r="K3051" s="5">
        <f t="shared" si="94"/>
        <v>0</v>
      </c>
      <c r="L3051">
        <v>0</v>
      </c>
      <c r="M3051">
        <v>0</v>
      </c>
      <c r="N3051" s="7">
        <f t="shared" si="95"/>
        <v>0</v>
      </c>
      <c r="O3051">
        <v>4</v>
      </c>
      <c r="P3051">
        <v>1</v>
      </c>
      <c r="Q3051">
        <v>3</v>
      </c>
      <c r="R3051">
        <v>6.5</v>
      </c>
      <c r="S3051" t="s">
        <v>9190</v>
      </c>
      <c r="T3051" t="s">
        <v>9311</v>
      </c>
      <c r="U3051" t="s">
        <v>14822</v>
      </c>
    </row>
    <row r="3052" spans="1:21" x14ac:dyDescent="0.3">
      <c r="A3052" t="s">
        <v>9312</v>
      </c>
      <c r="B3052" t="s">
        <v>9313</v>
      </c>
      <c r="C3052" t="s">
        <v>20</v>
      </c>
      <c r="D3052" t="s">
        <v>21</v>
      </c>
      <c r="E3052" t="s">
        <v>22</v>
      </c>
      <c r="F3052" t="s">
        <v>29</v>
      </c>
      <c r="G3052" t="s">
        <v>24</v>
      </c>
      <c r="H3052">
        <v>1059</v>
      </c>
      <c r="I3052">
        <v>42</v>
      </c>
      <c r="J3052">
        <v>25.2</v>
      </c>
      <c r="K3052" s="5">
        <f t="shared" si="94"/>
        <v>1</v>
      </c>
      <c r="L3052">
        <v>19</v>
      </c>
      <c r="M3052">
        <v>20</v>
      </c>
      <c r="N3052" s="7">
        <f t="shared" si="95"/>
        <v>0.51282051282051277</v>
      </c>
      <c r="O3052">
        <v>1</v>
      </c>
      <c r="P3052">
        <v>2</v>
      </c>
      <c r="Q3052">
        <v>33</v>
      </c>
      <c r="R3052">
        <v>21.5</v>
      </c>
      <c r="S3052" t="s">
        <v>9314</v>
      </c>
      <c r="T3052" t="s">
        <v>9315</v>
      </c>
      <c r="U3052" t="s">
        <v>14822</v>
      </c>
    </row>
    <row r="3053" spans="1:21" x14ac:dyDescent="0.3">
      <c r="A3053" t="s">
        <v>9316</v>
      </c>
      <c r="B3053" t="s">
        <v>9317</v>
      </c>
      <c r="C3053" t="s">
        <v>20</v>
      </c>
      <c r="D3053" t="s">
        <v>21</v>
      </c>
      <c r="E3053" t="s">
        <v>22</v>
      </c>
      <c r="F3053" t="s">
        <v>23</v>
      </c>
      <c r="G3053" t="s">
        <v>24</v>
      </c>
      <c r="H3053">
        <v>150</v>
      </c>
      <c r="I3053">
        <v>11</v>
      </c>
      <c r="J3053">
        <v>13.6</v>
      </c>
      <c r="K3053" s="5">
        <f t="shared" si="94"/>
        <v>0</v>
      </c>
      <c r="L3053">
        <v>8</v>
      </c>
      <c r="M3053">
        <v>0</v>
      </c>
      <c r="N3053" s="7">
        <f t="shared" si="95"/>
        <v>0</v>
      </c>
      <c r="O3053">
        <v>2</v>
      </c>
      <c r="P3053">
        <v>1</v>
      </c>
      <c r="Q3053">
        <v>6</v>
      </c>
      <c r="R3053">
        <v>5.25</v>
      </c>
      <c r="S3053" t="s">
        <v>9314</v>
      </c>
      <c r="T3053" t="s">
        <v>9318</v>
      </c>
      <c r="U3053" t="s">
        <v>14822</v>
      </c>
    </row>
    <row r="3054" spans="1:21" x14ac:dyDescent="0.3">
      <c r="A3054" t="s">
        <v>9319</v>
      </c>
      <c r="B3054" t="s">
        <v>9320</v>
      </c>
      <c r="C3054" t="s">
        <v>20</v>
      </c>
      <c r="D3054" t="s">
        <v>42</v>
      </c>
      <c r="E3054" t="s">
        <v>22</v>
      </c>
      <c r="F3054" t="s">
        <v>29</v>
      </c>
      <c r="G3054" t="s">
        <v>24</v>
      </c>
      <c r="H3054">
        <v>112</v>
      </c>
      <c r="I3054">
        <v>12</v>
      </c>
      <c r="J3054">
        <v>9.3000000000000007</v>
      </c>
      <c r="K3054" s="5">
        <f t="shared" si="94"/>
        <v>0</v>
      </c>
      <c r="L3054">
        <v>9</v>
      </c>
      <c r="M3054">
        <v>2</v>
      </c>
      <c r="N3054" s="7">
        <f t="shared" si="95"/>
        <v>0.18181818181818182</v>
      </c>
      <c r="O3054">
        <v>0</v>
      </c>
      <c r="P3054">
        <v>1</v>
      </c>
      <c r="Q3054">
        <v>6</v>
      </c>
      <c r="R3054">
        <v>3.5</v>
      </c>
      <c r="S3054" t="s">
        <v>9314</v>
      </c>
      <c r="T3054" t="s">
        <v>9321</v>
      </c>
      <c r="U3054" t="s">
        <v>14822</v>
      </c>
    </row>
    <row r="3055" spans="1:21" x14ac:dyDescent="0.3">
      <c r="A3055" t="s">
        <v>9322</v>
      </c>
      <c r="B3055" t="s">
        <v>9323</v>
      </c>
      <c r="C3055" t="s">
        <v>99</v>
      </c>
      <c r="D3055" t="s">
        <v>125</v>
      </c>
      <c r="E3055" t="s">
        <v>22</v>
      </c>
      <c r="F3055" t="s">
        <v>29</v>
      </c>
      <c r="G3055" t="s">
        <v>24</v>
      </c>
      <c r="H3055">
        <v>148</v>
      </c>
      <c r="I3055">
        <v>6</v>
      </c>
      <c r="J3055">
        <v>24.7</v>
      </c>
      <c r="K3055" s="5">
        <f t="shared" si="94"/>
        <v>1</v>
      </c>
      <c r="L3055">
        <v>0</v>
      </c>
      <c r="M3055">
        <v>0</v>
      </c>
      <c r="N3055" s="7">
        <f t="shared" si="95"/>
        <v>0</v>
      </c>
      <c r="O3055">
        <v>0</v>
      </c>
      <c r="P3055">
        <v>0</v>
      </c>
      <c r="Q3055">
        <v>3</v>
      </c>
      <c r="R3055">
        <v>1</v>
      </c>
      <c r="S3055" t="s">
        <v>9314</v>
      </c>
      <c r="T3055" t="s">
        <v>9324</v>
      </c>
      <c r="U3055" t="s">
        <v>14822</v>
      </c>
    </row>
    <row r="3056" spans="1:21" x14ac:dyDescent="0.3">
      <c r="A3056" t="s">
        <v>9325</v>
      </c>
      <c r="B3056" t="s">
        <v>9326</v>
      </c>
      <c r="C3056" t="s">
        <v>20</v>
      </c>
      <c r="D3056" t="s">
        <v>21</v>
      </c>
      <c r="E3056" t="s">
        <v>22</v>
      </c>
      <c r="F3056" t="s">
        <v>29</v>
      </c>
      <c r="G3056" t="s">
        <v>24</v>
      </c>
      <c r="H3056">
        <v>624</v>
      </c>
      <c r="I3056">
        <v>34</v>
      </c>
      <c r="J3056">
        <v>18.399999999999999</v>
      </c>
      <c r="K3056" s="5">
        <f t="shared" si="94"/>
        <v>1</v>
      </c>
      <c r="L3056">
        <v>16</v>
      </c>
      <c r="M3056">
        <v>15</v>
      </c>
      <c r="N3056" s="7">
        <f t="shared" si="95"/>
        <v>0.4838709677419355</v>
      </c>
      <c r="O3056">
        <v>1</v>
      </c>
      <c r="P3056">
        <v>2</v>
      </c>
      <c r="Q3056">
        <v>22</v>
      </c>
      <c r="R3056">
        <v>6.9</v>
      </c>
      <c r="S3056" t="s">
        <v>9314</v>
      </c>
      <c r="T3056" t="s">
        <v>9327</v>
      </c>
      <c r="U3056" t="s">
        <v>14822</v>
      </c>
    </row>
    <row r="3057" spans="1:21" x14ac:dyDescent="0.3">
      <c r="A3057" t="s">
        <v>9328</v>
      </c>
      <c r="B3057" t="s">
        <v>9329</v>
      </c>
      <c r="C3057" t="s">
        <v>99</v>
      </c>
      <c r="D3057" t="s">
        <v>125</v>
      </c>
      <c r="E3057" t="s">
        <v>22</v>
      </c>
      <c r="F3057" t="s">
        <v>29</v>
      </c>
      <c r="G3057" t="s">
        <v>24</v>
      </c>
      <c r="H3057">
        <v>89</v>
      </c>
      <c r="I3057">
        <v>7</v>
      </c>
      <c r="J3057">
        <v>12.7</v>
      </c>
      <c r="K3057" s="5">
        <f t="shared" si="94"/>
        <v>0</v>
      </c>
      <c r="L3057">
        <v>0</v>
      </c>
      <c r="M3057">
        <v>0</v>
      </c>
      <c r="N3057" s="7">
        <f t="shared" si="95"/>
        <v>0</v>
      </c>
      <c r="O3057">
        <v>6</v>
      </c>
      <c r="P3057">
        <v>1</v>
      </c>
      <c r="Q3057">
        <v>4</v>
      </c>
      <c r="R3057">
        <v>1.25</v>
      </c>
      <c r="S3057" t="s">
        <v>9314</v>
      </c>
      <c r="T3057" t="s">
        <v>9330</v>
      </c>
      <c r="U3057" t="s">
        <v>14822</v>
      </c>
    </row>
    <row r="3058" spans="1:21" x14ac:dyDescent="0.3">
      <c r="A3058" t="s">
        <v>9331</v>
      </c>
      <c r="B3058" t="s">
        <v>9332</v>
      </c>
      <c r="C3058" t="s">
        <v>20</v>
      </c>
      <c r="D3058" t="s">
        <v>21</v>
      </c>
      <c r="E3058" t="s">
        <v>22</v>
      </c>
      <c r="F3058" t="s">
        <v>29</v>
      </c>
      <c r="G3058" t="s">
        <v>24</v>
      </c>
      <c r="H3058">
        <v>144</v>
      </c>
      <c r="I3058">
        <v>11</v>
      </c>
      <c r="J3058">
        <v>13.1</v>
      </c>
      <c r="K3058" s="5">
        <f t="shared" si="94"/>
        <v>0</v>
      </c>
      <c r="L3058">
        <v>8</v>
      </c>
      <c r="M3058">
        <v>1</v>
      </c>
      <c r="N3058" s="7">
        <f t="shared" si="95"/>
        <v>0.1111111111111111</v>
      </c>
      <c r="O3058">
        <v>1</v>
      </c>
      <c r="P3058">
        <v>1</v>
      </c>
      <c r="Q3058">
        <v>4</v>
      </c>
      <c r="R3058">
        <v>6</v>
      </c>
      <c r="S3058" t="s">
        <v>9314</v>
      </c>
      <c r="T3058" t="s">
        <v>9333</v>
      </c>
      <c r="U3058" t="s">
        <v>14822</v>
      </c>
    </row>
    <row r="3059" spans="1:21" x14ac:dyDescent="0.3">
      <c r="A3059" t="s">
        <v>9334</v>
      </c>
      <c r="B3059" t="s">
        <v>9335</v>
      </c>
      <c r="C3059" t="s">
        <v>20</v>
      </c>
      <c r="D3059" t="s">
        <v>42</v>
      </c>
      <c r="E3059" t="s">
        <v>22</v>
      </c>
      <c r="F3059" t="s">
        <v>29</v>
      </c>
      <c r="G3059" t="s">
        <v>24</v>
      </c>
      <c r="H3059">
        <v>354</v>
      </c>
      <c r="I3059">
        <v>11</v>
      </c>
      <c r="J3059">
        <v>32.200000000000003</v>
      </c>
      <c r="K3059" s="5">
        <f t="shared" si="94"/>
        <v>1</v>
      </c>
      <c r="L3059">
        <v>8</v>
      </c>
      <c r="M3059">
        <v>2</v>
      </c>
      <c r="N3059" s="7">
        <f t="shared" si="95"/>
        <v>0.2</v>
      </c>
      <c r="O3059">
        <v>1</v>
      </c>
      <c r="P3059">
        <v>0</v>
      </c>
      <c r="Q3059">
        <v>5</v>
      </c>
      <c r="R3059">
        <v>2</v>
      </c>
      <c r="S3059" t="s">
        <v>9314</v>
      </c>
      <c r="T3059" t="s">
        <v>9336</v>
      </c>
      <c r="U3059" t="s">
        <v>14822</v>
      </c>
    </row>
    <row r="3060" spans="1:21" x14ac:dyDescent="0.3">
      <c r="A3060" t="s">
        <v>9337</v>
      </c>
      <c r="B3060" t="s">
        <v>9338</v>
      </c>
      <c r="C3060" t="s">
        <v>20</v>
      </c>
      <c r="D3060" t="s">
        <v>21</v>
      </c>
      <c r="E3060" t="s">
        <v>22</v>
      </c>
      <c r="F3060" t="s">
        <v>29</v>
      </c>
      <c r="G3060" t="s">
        <v>24</v>
      </c>
      <c r="H3060">
        <v>113</v>
      </c>
      <c r="I3060">
        <v>10</v>
      </c>
      <c r="J3060">
        <v>11.3</v>
      </c>
      <c r="K3060" s="5">
        <f t="shared" si="94"/>
        <v>0</v>
      </c>
      <c r="L3060">
        <v>2</v>
      </c>
      <c r="M3060">
        <v>1</v>
      </c>
      <c r="N3060" s="7">
        <f t="shared" si="95"/>
        <v>0.33333333333333331</v>
      </c>
      <c r="O3060">
        <v>5</v>
      </c>
      <c r="P3060">
        <v>2</v>
      </c>
      <c r="Q3060">
        <v>2</v>
      </c>
      <c r="R3060">
        <v>3.5</v>
      </c>
      <c r="S3060" t="s">
        <v>9314</v>
      </c>
      <c r="T3060" t="s">
        <v>9339</v>
      </c>
      <c r="U3060" t="s">
        <v>14822</v>
      </c>
    </row>
    <row r="3061" spans="1:21" x14ac:dyDescent="0.3">
      <c r="A3061" t="s">
        <v>9340</v>
      </c>
      <c r="B3061" t="s">
        <v>9341</v>
      </c>
      <c r="C3061" t="s">
        <v>20</v>
      </c>
      <c r="D3061" t="s">
        <v>21</v>
      </c>
      <c r="E3061" t="s">
        <v>37</v>
      </c>
      <c r="F3061" t="s">
        <v>29</v>
      </c>
      <c r="G3061" t="s">
        <v>173</v>
      </c>
      <c r="H3061">
        <v>21</v>
      </c>
      <c r="I3061">
        <v>4</v>
      </c>
      <c r="J3061">
        <v>5.2</v>
      </c>
      <c r="K3061" s="5">
        <f t="shared" si="94"/>
        <v>0</v>
      </c>
      <c r="L3061">
        <v>0</v>
      </c>
      <c r="M3061">
        <v>0</v>
      </c>
      <c r="N3061" s="7">
        <f t="shared" si="95"/>
        <v>0</v>
      </c>
      <c r="O3061">
        <v>3</v>
      </c>
      <c r="P3061">
        <v>1</v>
      </c>
      <c r="Q3061">
        <v>2</v>
      </c>
      <c r="R3061">
        <v>4</v>
      </c>
      <c r="S3061" t="s">
        <v>9314</v>
      </c>
      <c r="T3061" t="s">
        <v>9342</v>
      </c>
      <c r="U3061" t="s">
        <v>14822</v>
      </c>
    </row>
    <row r="3062" spans="1:21" x14ac:dyDescent="0.3">
      <c r="A3062" t="s">
        <v>9343</v>
      </c>
      <c r="B3062" t="s">
        <v>9344</v>
      </c>
      <c r="C3062" t="s">
        <v>20</v>
      </c>
      <c r="D3062" t="s">
        <v>21</v>
      </c>
      <c r="E3062" t="s">
        <v>22</v>
      </c>
      <c r="F3062" t="s">
        <v>29</v>
      </c>
      <c r="G3062" t="s">
        <v>24</v>
      </c>
      <c r="H3062">
        <v>91</v>
      </c>
      <c r="I3062">
        <v>10</v>
      </c>
      <c r="J3062">
        <v>9.1</v>
      </c>
      <c r="K3062" s="5">
        <f t="shared" si="94"/>
        <v>0</v>
      </c>
      <c r="L3062">
        <v>7</v>
      </c>
      <c r="M3062">
        <v>1</v>
      </c>
      <c r="N3062" s="7">
        <f t="shared" si="95"/>
        <v>0.125</v>
      </c>
      <c r="O3062">
        <v>2</v>
      </c>
      <c r="P3062">
        <v>0</v>
      </c>
      <c r="Q3062">
        <v>7</v>
      </c>
      <c r="R3062">
        <v>2</v>
      </c>
      <c r="S3062" t="s">
        <v>9314</v>
      </c>
      <c r="T3062" t="s">
        <v>9345</v>
      </c>
      <c r="U3062" t="s">
        <v>14822</v>
      </c>
    </row>
    <row r="3063" spans="1:21" x14ac:dyDescent="0.3">
      <c r="A3063" t="s">
        <v>9346</v>
      </c>
      <c r="B3063" t="s">
        <v>9347</v>
      </c>
      <c r="C3063" t="s">
        <v>20</v>
      </c>
      <c r="D3063" t="s">
        <v>42</v>
      </c>
      <c r="E3063" t="s">
        <v>22</v>
      </c>
      <c r="F3063" t="s">
        <v>29</v>
      </c>
      <c r="G3063" t="s">
        <v>24</v>
      </c>
      <c r="H3063">
        <v>6</v>
      </c>
      <c r="I3063">
        <v>4</v>
      </c>
      <c r="J3063">
        <v>1.5</v>
      </c>
      <c r="K3063" s="5">
        <f t="shared" si="94"/>
        <v>0</v>
      </c>
      <c r="L3063">
        <v>0</v>
      </c>
      <c r="M3063">
        <v>0</v>
      </c>
      <c r="N3063" s="7">
        <f t="shared" si="95"/>
        <v>0</v>
      </c>
      <c r="O3063">
        <v>4</v>
      </c>
      <c r="P3063">
        <v>0</v>
      </c>
      <c r="Q3063">
        <v>2</v>
      </c>
      <c r="R3063">
        <v>9.6</v>
      </c>
      <c r="S3063" t="s">
        <v>9314</v>
      </c>
      <c r="T3063" t="s">
        <v>9348</v>
      </c>
      <c r="U3063" t="s">
        <v>14822</v>
      </c>
    </row>
    <row r="3064" spans="1:21" x14ac:dyDescent="0.3">
      <c r="A3064" t="s">
        <v>9349</v>
      </c>
      <c r="B3064" t="s">
        <v>9350</v>
      </c>
      <c r="C3064" t="s">
        <v>20</v>
      </c>
      <c r="D3064" t="s">
        <v>21</v>
      </c>
      <c r="E3064" t="s">
        <v>22</v>
      </c>
      <c r="F3064" t="s">
        <v>29</v>
      </c>
      <c r="G3064" t="s">
        <v>24</v>
      </c>
      <c r="H3064">
        <v>356</v>
      </c>
      <c r="I3064">
        <v>17</v>
      </c>
      <c r="J3064">
        <v>20.9</v>
      </c>
      <c r="K3064" s="5">
        <f t="shared" si="94"/>
        <v>1</v>
      </c>
      <c r="L3064">
        <v>10</v>
      </c>
      <c r="M3064">
        <v>1</v>
      </c>
      <c r="N3064" s="7">
        <f t="shared" si="95"/>
        <v>9.0909090909090912E-2</v>
      </c>
      <c r="O3064">
        <v>6</v>
      </c>
      <c r="P3064">
        <v>0</v>
      </c>
      <c r="Q3064">
        <v>10</v>
      </c>
      <c r="R3064">
        <v>19</v>
      </c>
      <c r="S3064" t="s">
        <v>9314</v>
      </c>
      <c r="T3064" t="s">
        <v>9351</v>
      </c>
      <c r="U3064" t="s">
        <v>14822</v>
      </c>
    </row>
    <row r="3065" spans="1:21" x14ac:dyDescent="0.3">
      <c r="A3065" t="s">
        <v>9352</v>
      </c>
      <c r="B3065" t="s">
        <v>9353</v>
      </c>
      <c r="C3065" t="s">
        <v>20</v>
      </c>
      <c r="D3065" t="s">
        <v>21</v>
      </c>
      <c r="E3065" t="s">
        <v>22</v>
      </c>
      <c r="F3065" t="s">
        <v>29</v>
      </c>
      <c r="G3065" t="s">
        <v>24</v>
      </c>
      <c r="H3065">
        <v>138</v>
      </c>
      <c r="I3065">
        <v>9</v>
      </c>
      <c r="J3065">
        <v>15.3</v>
      </c>
      <c r="K3065" s="5">
        <f t="shared" si="94"/>
        <v>1</v>
      </c>
      <c r="L3065">
        <v>4</v>
      </c>
      <c r="M3065">
        <v>1</v>
      </c>
      <c r="N3065" s="7">
        <f t="shared" si="95"/>
        <v>0.2</v>
      </c>
      <c r="O3065">
        <v>3</v>
      </c>
      <c r="P3065">
        <v>1</v>
      </c>
      <c r="Q3065">
        <v>4</v>
      </c>
      <c r="R3065">
        <v>2</v>
      </c>
      <c r="S3065" t="s">
        <v>9314</v>
      </c>
      <c r="T3065" t="s">
        <v>9354</v>
      </c>
      <c r="U3065" t="s">
        <v>14822</v>
      </c>
    </row>
    <row r="3066" spans="1:21" x14ac:dyDescent="0.3">
      <c r="A3066" t="s">
        <v>9355</v>
      </c>
      <c r="B3066" t="s">
        <v>9356</v>
      </c>
      <c r="C3066" t="s">
        <v>20</v>
      </c>
      <c r="D3066" t="s">
        <v>21</v>
      </c>
      <c r="E3066" t="s">
        <v>22</v>
      </c>
      <c r="F3066" t="s">
        <v>29</v>
      </c>
      <c r="G3066" t="s">
        <v>24</v>
      </c>
      <c r="H3066">
        <v>261</v>
      </c>
      <c r="I3066">
        <v>14</v>
      </c>
      <c r="J3066">
        <v>18.600000000000001</v>
      </c>
      <c r="K3066" s="5">
        <f t="shared" si="94"/>
        <v>1</v>
      </c>
      <c r="L3066">
        <v>5</v>
      </c>
      <c r="M3066">
        <v>7</v>
      </c>
      <c r="N3066" s="7">
        <f t="shared" si="95"/>
        <v>0.58333333333333337</v>
      </c>
      <c r="O3066">
        <v>2</v>
      </c>
      <c r="P3066">
        <v>0</v>
      </c>
      <c r="Q3066">
        <v>10</v>
      </c>
      <c r="R3066">
        <v>12</v>
      </c>
      <c r="S3066" t="s">
        <v>9314</v>
      </c>
      <c r="T3066" t="s">
        <v>9357</v>
      </c>
      <c r="U3066" t="s">
        <v>14822</v>
      </c>
    </row>
    <row r="3067" spans="1:21" x14ac:dyDescent="0.3">
      <c r="A3067" t="s">
        <v>9358</v>
      </c>
      <c r="B3067" t="s">
        <v>9359</v>
      </c>
      <c r="C3067" t="s">
        <v>20</v>
      </c>
      <c r="D3067" t="s">
        <v>42</v>
      </c>
      <c r="E3067" t="s">
        <v>22</v>
      </c>
      <c r="F3067" t="s">
        <v>29</v>
      </c>
      <c r="G3067" t="s">
        <v>24</v>
      </c>
      <c r="H3067">
        <v>25</v>
      </c>
      <c r="I3067">
        <v>5</v>
      </c>
      <c r="J3067">
        <v>5</v>
      </c>
      <c r="K3067" s="5">
        <f t="shared" si="94"/>
        <v>0</v>
      </c>
      <c r="L3067">
        <v>0</v>
      </c>
      <c r="M3067">
        <v>0</v>
      </c>
      <c r="N3067" s="7">
        <f t="shared" si="95"/>
        <v>0</v>
      </c>
      <c r="O3067">
        <v>3</v>
      </c>
      <c r="P3067">
        <v>2</v>
      </c>
      <c r="Q3067">
        <v>3</v>
      </c>
      <c r="R3067">
        <v>9</v>
      </c>
      <c r="S3067" t="s">
        <v>9314</v>
      </c>
      <c r="T3067" t="s">
        <v>9360</v>
      </c>
      <c r="U3067" t="s">
        <v>14822</v>
      </c>
    </row>
    <row r="3068" spans="1:21" x14ac:dyDescent="0.3">
      <c r="A3068" t="s">
        <v>9361</v>
      </c>
      <c r="B3068" t="s">
        <v>9362</v>
      </c>
      <c r="C3068" t="s">
        <v>99</v>
      </c>
      <c r="D3068" t="s">
        <v>125</v>
      </c>
      <c r="E3068" t="s">
        <v>22</v>
      </c>
      <c r="F3068" t="s">
        <v>29</v>
      </c>
      <c r="G3068" t="s">
        <v>24</v>
      </c>
      <c r="H3068">
        <v>77</v>
      </c>
      <c r="I3068">
        <v>10</v>
      </c>
      <c r="J3068">
        <v>7.7</v>
      </c>
      <c r="K3068" s="5">
        <f t="shared" si="94"/>
        <v>0</v>
      </c>
      <c r="L3068">
        <v>0</v>
      </c>
      <c r="M3068">
        <v>0</v>
      </c>
      <c r="N3068" s="7">
        <f t="shared" si="95"/>
        <v>0</v>
      </c>
      <c r="O3068">
        <v>7</v>
      </c>
      <c r="P3068">
        <v>1</v>
      </c>
      <c r="Q3068">
        <v>2</v>
      </c>
      <c r="R3068">
        <v>3</v>
      </c>
      <c r="S3068" t="s">
        <v>9314</v>
      </c>
      <c r="T3068" t="s">
        <v>9363</v>
      </c>
      <c r="U3068" t="s">
        <v>14822</v>
      </c>
    </row>
    <row r="3069" spans="1:21" x14ac:dyDescent="0.3">
      <c r="A3069" t="s">
        <v>9364</v>
      </c>
      <c r="B3069" t="s">
        <v>9365</v>
      </c>
      <c r="C3069" t="s">
        <v>20</v>
      </c>
      <c r="D3069" t="s">
        <v>21</v>
      </c>
      <c r="E3069" t="s">
        <v>22</v>
      </c>
      <c r="F3069" t="s">
        <v>29</v>
      </c>
      <c r="G3069" t="s">
        <v>24</v>
      </c>
      <c r="H3069">
        <v>150</v>
      </c>
      <c r="I3069">
        <v>7</v>
      </c>
      <c r="J3069">
        <v>21.4</v>
      </c>
      <c r="K3069" s="5">
        <f t="shared" si="94"/>
        <v>1</v>
      </c>
      <c r="L3069">
        <v>0</v>
      </c>
      <c r="M3069">
        <v>0</v>
      </c>
      <c r="N3069" s="7">
        <f t="shared" si="95"/>
        <v>0</v>
      </c>
      <c r="O3069">
        <v>4</v>
      </c>
      <c r="P3069">
        <v>3</v>
      </c>
      <c r="Q3069">
        <v>2</v>
      </c>
      <c r="R3069">
        <v>8</v>
      </c>
      <c r="S3069" t="s">
        <v>9314</v>
      </c>
      <c r="T3069" t="s">
        <v>9366</v>
      </c>
      <c r="U3069" t="s">
        <v>14822</v>
      </c>
    </row>
    <row r="3070" spans="1:21" x14ac:dyDescent="0.3">
      <c r="A3070" t="s">
        <v>9367</v>
      </c>
      <c r="B3070" t="s">
        <v>9368</v>
      </c>
      <c r="C3070" t="s">
        <v>20</v>
      </c>
      <c r="D3070" t="s">
        <v>21</v>
      </c>
      <c r="E3070" t="s">
        <v>22</v>
      </c>
      <c r="F3070" t="s">
        <v>29</v>
      </c>
      <c r="G3070" t="s">
        <v>24</v>
      </c>
      <c r="H3070">
        <v>350</v>
      </c>
      <c r="I3070">
        <v>2</v>
      </c>
      <c r="J3070">
        <v>175</v>
      </c>
      <c r="K3070" s="5">
        <f t="shared" si="94"/>
        <v>1</v>
      </c>
      <c r="L3070">
        <v>0</v>
      </c>
      <c r="M3070">
        <v>0</v>
      </c>
      <c r="N3070" s="7">
        <f t="shared" si="95"/>
        <v>0</v>
      </c>
      <c r="O3070">
        <v>1</v>
      </c>
      <c r="P3070">
        <v>1</v>
      </c>
      <c r="Q3070">
        <v>8</v>
      </c>
      <c r="R3070">
        <v>1.5</v>
      </c>
      <c r="S3070" t="s">
        <v>9314</v>
      </c>
      <c r="T3070" t="s">
        <v>9369</v>
      </c>
      <c r="U3070" t="s">
        <v>14822</v>
      </c>
    </row>
    <row r="3071" spans="1:21" x14ac:dyDescent="0.3">
      <c r="A3071" t="s">
        <v>9370</v>
      </c>
      <c r="B3071" t="s">
        <v>8109</v>
      </c>
      <c r="C3071" t="s">
        <v>20</v>
      </c>
      <c r="D3071" t="s">
        <v>21</v>
      </c>
      <c r="E3071" t="s">
        <v>22</v>
      </c>
      <c r="F3071" t="s">
        <v>29</v>
      </c>
      <c r="G3071" t="s">
        <v>24</v>
      </c>
      <c r="H3071">
        <v>68</v>
      </c>
      <c r="I3071">
        <v>5</v>
      </c>
      <c r="J3071">
        <v>13.6</v>
      </c>
      <c r="K3071" s="5">
        <f t="shared" si="94"/>
        <v>0</v>
      </c>
      <c r="L3071">
        <v>0</v>
      </c>
      <c r="M3071">
        <v>1</v>
      </c>
      <c r="N3071" s="7">
        <f t="shared" si="95"/>
        <v>1</v>
      </c>
      <c r="O3071">
        <v>2</v>
      </c>
      <c r="P3071">
        <v>2</v>
      </c>
      <c r="Q3071">
        <v>2</v>
      </c>
      <c r="R3071">
        <v>4.5</v>
      </c>
      <c r="S3071" t="s">
        <v>9314</v>
      </c>
      <c r="T3071" t="s">
        <v>9371</v>
      </c>
      <c r="U3071" t="s">
        <v>14822</v>
      </c>
    </row>
    <row r="3072" spans="1:21" x14ac:dyDescent="0.3">
      <c r="A3072" t="s">
        <v>9372</v>
      </c>
      <c r="B3072" t="s">
        <v>9373</v>
      </c>
      <c r="C3072" t="s">
        <v>20</v>
      </c>
      <c r="D3072" t="s">
        <v>21</v>
      </c>
      <c r="E3072" t="s">
        <v>22</v>
      </c>
      <c r="F3072" t="s">
        <v>29</v>
      </c>
      <c r="G3072" t="s">
        <v>24</v>
      </c>
      <c r="H3072">
        <v>207</v>
      </c>
      <c r="I3072">
        <v>13</v>
      </c>
      <c r="J3072">
        <v>15.9</v>
      </c>
      <c r="K3072" s="5">
        <f t="shared" si="94"/>
        <v>1</v>
      </c>
      <c r="L3072">
        <v>8</v>
      </c>
      <c r="M3072">
        <v>1</v>
      </c>
      <c r="N3072" s="7">
        <f t="shared" si="95"/>
        <v>0.1111111111111111</v>
      </c>
      <c r="O3072">
        <v>1</v>
      </c>
      <c r="P3072">
        <v>3</v>
      </c>
      <c r="Q3072">
        <v>4</v>
      </c>
      <c r="R3072">
        <v>3</v>
      </c>
      <c r="S3072" t="s">
        <v>9314</v>
      </c>
      <c r="T3072" t="s">
        <v>9374</v>
      </c>
      <c r="U3072" t="s">
        <v>14822</v>
      </c>
    </row>
    <row r="3073" spans="1:21" x14ac:dyDescent="0.3">
      <c r="A3073" t="s">
        <v>9375</v>
      </c>
      <c r="B3073" t="s">
        <v>9376</v>
      </c>
      <c r="C3073" t="s">
        <v>99</v>
      </c>
      <c r="D3073" t="s">
        <v>125</v>
      </c>
      <c r="E3073" t="s">
        <v>22</v>
      </c>
      <c r="F3073" t="s">
        <v>23</v>
      </c>
      <c r="G3073" t="s">
        <v>24</v>
      </c>
      <c r="H3073">
        <v>118</v>
      </c>
      <c r="I3073">
        <v>8</v>
      </c>
      <c r="J3073">
        <v>14.8</v>
      </c>
      <c r="K3073" s="5">
        <f t="shared" si="94"/>
        <v>0</v>
      </c>
      <c r="L3073">
        <v>0</v>
      </c>
      <c r="M3073">
        <v>0</v>
      </c>
      <c r="N3073" s="7">
        <f t="shared" si="95"/>
        <v>0</v>
      </c>
      <c r="O3073">
        <v>0</v>
      </c>
      <c r="P3073">
        <v>0</v>
      </c>
      <c r="Q3073">
        <v>6</v>
      </c>
      <c r="R3073">
        <v>2</v>
      </c>
      <c r="S3073" t="s">
        <v>9377</v>
      </c>
      <c r="T3073" t="s">
        <v>9378</v>
      </c>
      <c r="U3073" t="s">
        <v>14822</v>
      </c>
    </row>
    <row r="3074" spans="1:21" x14ac:dyDescent="0.3">
      <c r="A3074" t="s">
        <v>9379</v>
      </c>
      <c r="B3074" t="s">
        <v>9380</v>
      </c>
      <c r="C3074" t="s">
        <v>20</v>
      </c>
      <c r="D3074" t="s">
        <v>21</v>
      </c>
      <c r="E3074" t="s">
        <v>22</v>
      </c>
      <c r="F3074" t="s">
        <v>29</v>
      </c>
      <c r="G3074" t="s">
        <v>24</v>
      </c>
      <c r="H3074">
        <v>126</v>
      </c>
      <c r="I3074">
        <v>11</v>
      </c>
      <c r="J3074">
        <v>11.5</v>
      </c>
      <c r="K3074" s="5">
        <f t="shared" si="94"/>
        <v>0</v>
      </c>
      <c r="L3074">
        <v>6</v>
      </c>
      <c r="M3074">
        <v>3</v>
      </c>
      <c r="N3074" s="7">
        <f t="shared" si="95"/>
        <v>0.33333333333333331</v>
      </c>
      <c r="O3074">
        <v>2</v>
      </c>
      <c r="P3074">
        <v>0</v>
      </c>
      <c r="Q3074">
        <v>3</v>
      </c>
      <c r="R3074">
        <v>1</v>
      </c>
      <c r="S3074" t="s">
        <v>9377</v>
      </c>
      <c r="T3074" t="s">
        <v>9381</v>
      </c>
      <c r="U3074" t="s">
        <v>14822</v>
      </c>
    </row>
    <row r="3075" spans="1:21" x14ac:dyDescent="0.3">
      <c r="A3075" t="s">
        <v>9382</v>
      </c>
      <c r="B3075" t="s">
        <v>9383</v>
      </c>
      <c r="C3075" t="s">
        <v>20</v>
      </c>
      <c r="D3075" t="s">
        <v>21</v>
      </c>
      <c r="E3075" t="s">
        <v>22</v>
      </c>
      <c r="F3075" t="s">
        <v>29</v>
      </c>
      <c r="G3075" t="s">
        <v>24</v>
      </c>
      <c r="H3075">
        <v>193</v>
      </c>
      <c r="I3075">
        <v>16</v>
      </c>
      <c r="J3075">
        <v>12.1</v>
      </c>
      <c r="K3075" s="5">
        <f t="shared" ref="K3075:K3138" si="96">IF(J3075&gt;15, 1, 0)</f>
        <v>0</v>
      </c>
      <c r="L3075">
        <v>8</v>
      </c>
      <c r="M3075">
        <v>4</v>
      </c>
      <c r="N3075" s="7">
        <f t="shared" ref="N3075:N3138" si="97">IFERROR(M3075/(M3075+L3075), 0)</f>
        <v>0.33333333333333331</v>
      </c>
      <c r="O3075">
        <v>3</v>
      </c>
      <c r="P3075">
        <v>1</v>
      </c>
      <c r="Q3075">
        <v>7</v>
      </c>
      <c r="R3075">
        <v>7.25</v>
      </c>
      <c r="S3075" t="s">
        <v>9377</v>
      </c>
      <c r="T3075" t="s">
        <v>9384</v>
      </c>
      <c r="U3075" t="s">
        <v>14822</v>
      </c>
    </row>
    <row r="3076" spans="1:21" x14ac:dyDescent="0.3">
      <c r="A3076" t="s">
        <v>9385</v>
      </c>
      <c r="B3076" t="s">
        <v>9386</v>
      </c>
      <c r="C3076" t="s">
        <v>20</v>
      </c>
      <c r="D3076" t="s">
        <v>21</v>
      </c>
      <c r="E3076" t="s">
        <v>22</v>
      </c>
      <c r="F3076" t="s">
        <v>23</v>
      </c>
      <c r="G3076" t="s">
        <v>24</v>
      </c>
      <c r="H3076">
        <v>132</v>
      </c>
      <c r="I3076">
        <v>10</v>
      </c>
      <c r="J3076">
        <v>13.2</v>
      </c>
      <c r="K3076" s="5">
        <f t="shared" si="96"/>
        <v>0</v>
      </c>
      <c r="L3076">
        <v>0</v>
      </c>
      <c r="M3076">
        <v>0</v>
      </c>
      <c r="N3076" s="7">
        <f t="shared" si="97"/>
        <v>0</v>
      </c>
      <c r="O3076">
        <v>8</v>
      </c>
      <c r="P3076">
        <v>2</v>
      </c>
      <c r="Q3076">
        <v>3</v>
      </c>
      <c r="R3076">
        <v>3.5</v>
      </c>
      <c r="S3076" t="s">
        <v>9377</v>
      </c>
      <c r="T3076" t="s">
        <v>9387</v>
      </c>
      <c r="U3076" t="s">
        <v>14822</v>
      </c>
    </row>
    <row r="3077" spans="1:21" x14ac:dyDescent="0.3">
      <c r="A3077" t="s">
        <v>9388</v>
      </c>
      <c r="B3077" t="s">
        <v>9389</v>
      </c>
      <c r="C3077" t="s">
        <v>99</v>
      </c>
      <c r="D3077" t="s">
        <v>125</v>
      </c>
      <c r="E3077" t="s">
        <v>22</v>
      </c>
      <c r="F3077" t="s">
        <v>23</v>
      </c>
      <c r="G3077" t="s">
        <v>24</v>
      </c>
      <c r="H3077">
        <v>205</v>
      </c>
      <c r="I3077">
        <v>13</v>
      </c>
      <c r="J3077">
        <v>15.8</v>
      </c>
      <c r="K3077" s="5">
        <f t="shared" si="96"/>
        <v>1</v>
      </c>
      <c r="L3077">
        <v>0</v>
      </c>
      <c r="M3077">
        <v>0</v>
      </c>
      <c r="N3077" s="7">
        <f t="shared" si="97"/>
        <v>0</v>
      </c>
      <c r="O3077">
        <v>10</v>
      </c>
      <c r="P3077">
        <v>3</v>
      </c>
      <c r="Q3077">
        <v>10</v>
      </c>
      <c r="R3077">
        <v>3.5</v>
      </c>
      <c r="S3077" t="s">
        <v>9377</v>
      </c>
      <c r="T3077" t="s">
        <v>9390</v>
      </c>
      <c r="U3077" t="s">
        <v>14822</v>
      </c>
    </row>
    <row r="3078" spans="1:21" x14ac:dyDescent="0.3">
      <c r="A3078" t="s">
        <v>9391</v>
      </c>
      <c r="B3078" t="s">
        <v>9392</v>
      </c>
      <c r="C3078" t="s">
        <v>20</v>
      </c>
      <c r="D3078" t="s">
        <v>42</v>
      </c>
      <c r="E3078" t="s">
        <v>22</v>
      </c>
      <c r="F3078" t="s">
        <v>29</v>
      </c>
      <c r="G3078" t="s">
        <v>24</v>
      </c>
      <c r="H3078">
        <v>247</v>
      </c>
      <c r="I3078">
        <v>16</v>
      </c>
      <c r="J3078">
        <v>15.4</v>
      </c>
      <c r="K3078" s="5">
        <f t="shared" si="96"/>
        <v>1</v>
      </c>
      <c r="L3078">
        <v>10</v>
      </c>
      <c r="M3078">
        <v>3</v>
      </c>
      <c r="N3078" s="7">
        <f t="shared" si="97"/>
        <v>0.23076923076923078</v>
      </c>
      <c r="O3078">
        <v>3</v>
      </c>
      <c r="P3078">
        <v>0</v>
      </c>
      <c r="Q3078">
        <v>10</v>
      </c>
      <c r="R3078">
        <v>3</v>
      </c>
      <c r="S3078" t="s">
        <v>9377</v>
      </c>
      <c r="T3078" t="s">
        <v>9393</v>
      </c>
      <c r="U3078" t="s">
        <v>14822</v>
      </c>
    </row>
    <row r="3079" spans="1:21" x14ac:dyDescent="0.3">
      <c r="A3079" t="s">
        <v>9394</v>
      </c>
      <c r="B3079" t="s">
        <v>9395</v>
      </c>
      <c r="C3079" t="s">
        <v>99</v>
      </c>
      <c r="D3079" t="s">
        <v>125</v>
      </c>
      <c r="E3079" t="s">
        <v>22</v>
      </c>
      <c r="F3079" t="s">
        <v>29</v>
      </c>
      <c r="G3079" t="s">
        <v>24</v>
      </c>
      <c r="H3079">
        <v>189</v>
      </c>
      <c r="I3079">
        <v>8</v>
      </c>
      <c r="J3079">
        <v>23.6</v>
      </c>
      <c r="K3079" s="5">
        <f t="shared" si="96"/>
        <v>1</v>
      </c>
      <c r="L3079">
        <v>0</v>
      </c>
      <c r="M3079">
        <v>0</v>
      </c>
      <c r="N3079" s="7">
        <f t="shared" si="97"/>
        <v>0</v>
      </c>
      <c r="O3079">
        <v>0</v>
      </c>
      <c r="P3079">
        <v>0</v>
      </c>
      <c r="Q3079">
        <v>4</v>
      </c>
      <c r="R3079">
        <v>6.7</v>
      </c>
      <c r="S3079" t="s">
        <v>9377</v>
      </c>
      <c r="T3079" t="s">
        <v>9396</v>
      </c>
      <c r="U3079" t="s">
        <v>14822</v>
      </c>
    </row>
    <row r="3080" spans="1:21" x14ac:dyDescent="0.3">
      <c r="A3080" t="s">
        <v>9397</v>
      </c>
      <c r="B3080" t="s">
        <v>9398</v>
      </c>
      <c r="C3080" t="s">
        <v>20</v>
      </c>
      <c r="D3080" t="s">
        <v>21</v>
      </c>
      <c r="E3080" t="s">
        <v>22</v>
      </c>
      <c r="F3080" t="s">
        <v>29</v>
      </c>
      <c r="G3080" t="s">
        <v>24</v>
      </c>
      <c r="H3080">
        <v>154</v>
      </c>
      <c r="I3080">
        <v>9</v>
      </c>
      <c r="J3080">
        <v>17.100000000000001</v>
      </c>
      <c r="K3080" s="5">
        <f t="shared" si="96"/>
        <v>1</v>
      </c>
      <c r="L3080">
        <v>3</v>
      </c>
      <c r="M3080">
        <v>4</v>
      </c>
      <c r="N3080" s="7">
        <f t="shared" si="97"/>
        <v>0.5714285714285714</v>
      </c>
      <c r="O3080">
        <v>2</v>
      </c>
      <c r="P3080">
        <v>0</v>
      </c>
      <c r="Q3080">
        <v>4</v>
      </c>
      <c r="R3080">
        <v>5</v>
      </c>
      <c r="S3080" t="s">
        <v>9377</v>
      </c>
      <c r="T3080" t="s">
        <v>9399</v>
      </c>
      <c r="U3080" t="s">
        <v>14822</v>
      </c>
    </row>
    <row r="3081" spans="1:21" x14ac:dyDescent="0.3">
      <c r="A3081" t="s">
        <v>9400</v>
      </c>
      <c r="B3081" t="s">
        <v>9401</v>
      </c>
      <c r="C3081" t="s">
        <v>99</v>
      </c>
      <c r="D3081" t="s">
        <v>125</v>
      </c>
      <c r="E3081" t="s">
        <v>22</v>
      </c>
      <c r="F3081" t="s">
        <v>23</v>
      </c>
      <c r="G3081" t="s">
        <v>24</v>
      </c>
      <c r="H3081">
        <v>916</v>
      </c>
      <c r="I3081">
        <v>30</v>
      </c>
      <c r="J3081">
        <v>30.5</v>
      </c>
      <c r="K3081" s="5">
        <f t="shared" si="96"/>
        <v>1</v>
      </c>
      <c r="L3081">
        <v>0</v>
      </c>
      <c r="M3081">
        <v>0</v>
      </c>
      <c r="N3081" s="7">
        <f t="shared" si="97"/>
        <v>0</v>
      </c>
      <c r="O3081">
        <v>0</v>
      </c>
      <c r="P3081">
        <v>0</v>
      </c>
      <c r="Q3081">
        <v>22</v>
      </c>
      <c r="R3081">
        <v>3.5</v>
      </c>
      <c r="S3081" t="s">
        <v>9377</v>
      </c>
      <c r="T3081" t="s">
        <v>9402</v>
      </c>
      <c r="U3081" t="s">
        <v>14822</v>
      </c>
    </row>
    <row r="3082" spans="1:21" x14ac:dyDescent="0.3">
      <c r="A3082" t="s">
        <v>9403</v>
      </c>
      <c r="B3082" t="s">
        <v>9404</v>
      </c>
      <c r="C3082" t="s">
        <v>20</v>
      </c>
      <c r="D3082" t="s">
        <v>21</v>
      </c>
      <c r="E3082" t="s">
        <v>22</v>
      </c>
      <c r="F3082" t="s">
        <v>29</v>
      </c>
      <c r="G3082" t="s">
        <v>24</v>
      </c>
      <c r="H3082">
        <v>290</v>
      </c>
      <c r="I3082">
        <v>22</v>
      </c>
      <c r="J3082">
        <v>13.2</v>
      </c>
      <c r="K3082" s="5">
        <f t="shared" si="96"/>
        <v>0</v>
      </c>
      <c r="L3082">
        <v>6</v>
      </c>
      <c r="M3082">
        <v>14</v>
      </c>
      <c r="N3082" s="7">
        <f t="shared" si="97"/>
        <v>0.7</v>
      </c>
      <c r="O3082">
        <v>2</v>
      </c>
      <c r="P3082">
        <v>0</v>
      </c>
      <c r="Q3082">
        <v>18</v>
      </c>
      <c r="R3082">
        <v>18</v>
      </c>
      <c r="S3082" t="s">
        <v>9377</v>
      </c>
      <c r="T3082" t="s">
        <v>9405</v>
      </c>
      <c r="U3082" t="s">
        <v>14822</v>
      </c>
    </row>
    <row r="3083" spans="1:21" x14ac:dyDescent="0.3">
      <c r="A3083" t="s">
        <v>9406</v>
      </c>
      <c r="B3083" t="s">
        <v>9407</v>
      </c>
      <c r="C3083" t="s">
        <v>99</v>
      </c>
      <c r="D3083" t="s">
        <v>125</v>
      </c>
      <c r="E3083" t="s">
        <v>22</v>
      </c>
      <c r="F3083" t="s">
        <v>29</v>
      </c>
      <c r="G3083" t="s">
        <v>24</v>
      </c>
      <c r="H3083">
        <v>308</v>
      </c>
      <c r="I3083">
        <v>9</v>
      </c>
      <c r="J3083">
        <v>34.200000000000003</v>
      </c>
      <c r="K3083" s="5">
        <f t="shared" si="96"/>
        <v>1</v>
      </c>
      <c r="L3083">
        <v>0</v>
      </c>
      <c r="M3083">
        <v>0</v>
      </c>
      <c r="N3083" s="7">
        <f t="shared" si="97"/>
        <v>0</v>
      </c>
      <c r="O3083">
        <v>0</v>
      </c>
      <c r="P3083">
        <v>0</v>
      </c>
      <c r="Q3083">
        <v>8</v>
      </c>
      <c r="R3083">
        <v>3</v>
      </c>
      <c r="S3083" t="s">
        <v>9190</v>
      </c>
      <c r="T3083" t="s">
        <v>9408</v>
      </c>
      <c r="U3083" t="s">
        <v>14822</v>
      </c>
    </row>
    <row r="3084" spans="1:21" x14ac:dyDescent="0.3">
      <c r="A3084" t="s">
        <v>9409</v>
      </c>
      <c r="B3084" t="s">
        <v>9410</v>
      </c>
      <c r="C3084" t="s">
        <v>20</v>
      </c>
      <c r="D3084" t="s">
        <v>21</v>
      </c>
      <c r="E3084" t="s">
        <v>37</v>
      </c>
      <c r="F3084" t="s">
        <v>29</v>
      </c>
      <c r="G3084" t="s">
        <v>24</v>
      </c>
      <c r="H3084">
        <v>960</v>
      </c>
      <c r="I3084">
        <v>43</v>
      </c>
      <c r="J3084">
        <v>22.3</v>
      </c>
      <c r="K3084" s="5">
        <f t="shared" si="96"/>
        <v>1</v>
      </c>
      <c r="L3084">
        <v>18</v>
      </c>
      <c r="M3084">
        <v>20</v>
      </c>
      <c r="N3084" s="7">
        <f t="shared" si="97"/>
        <v>0.52631578947368418</v>
      </c>
      <c r="O3084">
        <v>4</v>
      </c>
      <c r="P3084">
        <v>1</v>
      </c>
      <c r="Q3084">
        <v>22</v>
      </c>
      <c r="R3084">
        <v>10</v>
      </c>
      <c r="S3084" t="s">
        <v>9190</v>
      </c>
      <c r="T3084" t="s">
        <v>9411</v>
      </c>
      <c r="U3084" t="s">
        <v>14822</v>
      </c>
    </row>
    <row r="3085" spans="1:21" x14ac:dyDescent="0.3">
      <c r="A3085" t="s">
        <v>9412</v>
      </c>
      <c r="B3085" t="s">
        <v>9413</v>
      </c>
      <c r="C3085" t="s">
        <v>99</v>
      </c>
      <c r="D3085" t="s">
        <v>125</v>
      </c>
      <c r="E3085" t="s">
        <v>22</v>
      </c>
      <c r="F3085" t="s">
        <v>29</v>
      </c>
      <c r="G3085" t="s">
        <v>24</v>
      </c>
      <c r="H3085">
        <v>94</v>
      </c>
      <c r="I3085">
        <v>9</v>
      </c>
      <c r="J3085">
        <v>10.4</v>
      </c>
      <c r="K3085" s="5">
        <f t="shared" si="96"/>
        <v>0</v>
      </c>
      <c r="L3085">
        <v>0</v>
      </c>
      <c r="M3085">
        <v>0</v>
      </c>
      <c r="N3085" s="7">
        <f t="shared" si="97"/>
        <v>0</v>
      </c>
      <c r="O3085">
        <v>8</v>
      </c>
      <c r="P3085">
        <v>1</v>
      </c>
      <c r="Q3085">
        <v>2</v>
      </c>
      <c r="R3085">
        <v>1.2250000000000001</v>
      </c>
      <c r="S3085" t="s">
        <v>9190</v>
      </c>
      <c r="T3085" t="s">
        <v>9414</v>
      </c>
      <c r="U3085" t="s">
        <v>14822</v>
      </c>
    </row>
    <row r="3086" spans="1:21" x14ac:dyDescent="0.3">
      <c r="A3086" t="s">
        <v>9415</v>
      </c>
      <c r="B3086" t="s">
        <v>9416</v>
      </c>
      <c r="C3086" t="s">
        <v>99</v>
      </c>
      <c r="D3086" t="s">
        <v>125</v>
      </c>
      <c r="E3086" t="s">
        <v>22</v>
      </c>
      <c r="F3086" t="s">
        <v>29</v>
      </c>
      <c r="G3086" t="s">
        <v>24</v>
      </c>
      <c r="H3086">
        <v>117</v>
      </c>
      <c r="I3086">
        <v>1</v>
      </c>
      <c r="J3086">
        <v>117</v>
      </c>
      <c r="K3086" s="5">
        <f t="shared" si="96"/>
        <v>1</v>
      </c>
      <c r="L3086">
        <v>0</v>
      </c>
      <c r="M3086">
        <v>0</v>
      </c>
      <c r="N3086" s="7">
        <f t="shared" si="97"/>
        <v>0</v>
      </c>
      <c r="O3086">
        <v>0</v>
      </c>
      <c r="P3086">
        <v>0</v>
      </c>
      <c r="Q3086">
        <v>5</v>
      </c>
      <c r="R3086">
        <v>2.8</v>
      </c>
      <c r="S3086" t="s">
        <v>9190</v>
      </c>
      <c r="T3086" t="s">
        <v>9417</v>
      </c>
      <c r="U3086" t="s">
        <v>14822</v>
      </c>
    </row>
    <row r="3087" spans="1:21" x14ac:dyDescent="0.3">
      <c r="A3087" t="s">
        <v>9418</v>
      </c>
      <c r="B3087" t="s">
        <v>9419</v>
      </c>
      <c r="C3087" t="s">
        <v>20</v>
      </c>
      <c r="D3087" t="s">
        <v>42</v>
      </c>
      <c r="E3087" t="s">
        <v>37</v>
      </c>
      <c r="F3087" t="s">
        <v>38</v>
      </c>
      <c r="G3087" t="s">
        <v>24</v>
      </c>
      <c r="H3087">
        <v>941</v>
      </c>
      <c r="I3087">
        <v>33</v>
      </c>
      <c r="J3087">
        <v>28.5</v>
      </c>
      <c r="K3087" s="5">
        <f t="shared" si="96"/>
        <v>1</v>
      </c>
      <c r="L3087">
        <v>22</v>
      </c>
      <c r="M3087">
        <v>0</v>
      </c>
      <c r="N3087" s="7">
        <f t="shared" si="97"/>
        <v>0</v>
      </c>
      <c r="O3087">
        <v>0</v>
      </c>
      <c r="P3087">
        <v>0</v>
      </c>
      <c r="Q3087">
        <v>16</v>
      </c>
      <c r="R3087">
        <v>33.31</v>
      </c>
      <c r="S3087" t="s">
        <v>9377</v>
      </c>
      <c r="T3087" t="s">
        <v>9420</v>
      </c>
      <c r="U3087" t="s">
        <v>14822</v>
      </c>
    </row>
    <row r="3088" spans="1:21" x14ac:dyDescent="0.3">
      <c r="A3088" t="s">
        <v>9421</v>
      </c>
      <c r="B3088" t="s">
        <v>9422</v>
      </c>
      <c r="C3088" t="s">
        <v>20</v>
      </c>
      <c r="D3088" t="s">
        <v>42</v>
      </c>
      <c r="E3088" t="s">
        <v>49</v>
      </c>
      <c r="F3088" t="s">
        <v>38</v>
      </c>
      <c r="G3088" t="s">
        <v>24</v>
      </c>
      <c r="H3088">
        <v>1310</v>
      </c>
      <c r="I3088">
        <v>70</v>
      </c>
      <c r="J3088">
        <v>18.7</v>
      </c>
      <c r="K3088" s="5">
        <f t="shared" si="96"/>
        <v>1</v>
      </c>
      <c r="L3088">
        <v>51</v>
      </c>
      <c r="M3088">
        <v>13</v>
      </c>
      <c r="N3088" s="7">
        <f t="shared" si="97"/>
        <v>0.203125</v>
      </c>
      <c r="O3088">
        <v>5</v>
      </c>
      <c r="P3088">
        <v>1</v>
      </c>
      <c r="Q3088">
        <v>77</v>
      </c>
      <c r="R3088">
        <v>72.099999999999994</v>
      </c>
      <c r="S3088" t="s">
        <v>9377</v>
      </c>
      <c r="T3088" t="s">
        <v>9423</v>
      </c>
      <c r="U3088" t="s">
        <v>14822</v>
      </c>
    </row>
    <row r="3089" spans="1:21" x14ac:dyDescent="0.3">
      <c r="A3089" t="s">
        <v>9424</v>
      </c>
      <c r="B3089" t="s">
        <v>9425</v>
      </c>
      <c r="C3089" t="s">
        <v>99</v>
      </c>
      <c r="D3089" t="s">
        <v>21</v>
      </c>
      <c r="E3089" t="s">
        <v>22</v>
      </c>
      <c r="F3089" t="s">
        <v>29</v>
      </c>
      <c r="G3089" t="s">
        <v>24</v>
      </c>
      <c r="H3089">
        <v>292</v>
      </c>
      <c r="I3089">
        <v>13</v>
      </c>
      <c r="J3089">
        <v>22.5</v>
      </c>
      <c r="K3089" s="5">
        <f t="shared" si="96"/>
        <v>1</v>
      </c>
      <c r="L3089">
        <v>0</v>
      </c>
      <c r="M3089">
        <v>0</v>
      </c>
      <c r="N3089" s="7">
        <f t="shared" si="97"/>
        <v>0</v>
      </c>
      <c r="O3089">
        <v>10</v>
      </c>
      <c r="P3089">
        <v>3</v>
      </c>
      <c r="Q3089">
        <v>8</v>
      </c>
      <c r="R3089">
        <v>10</v>
      </c>
      <c r="S3089" t="s">
        <v>9377</v>
      </c>
      <c r="T3089" t="s">
        <v>9426</v>
      </c>
      <c r="U3089" t="s">
        <v>14822</v>
      </c>
    </row>
    <row r="3090" spans="1:21" x14ac:dyDescent="0.3">
      <c r="A3090" t="s">
        <v>9427</v>
      </c>
      <c r="B3090" t="s">
        <v>9428</v>
      </c>
      <c r="C3090" t="s">
        <v>20</v>
      </c>
      <c r="D3090" t="s">
        <v>21</v>
      </c>
      <c r="E3090" t="s">
        <v>22</v>
      </c>
      <c r="F3090" t="s">
        <v>29</v>
      </c>
      <c r="G3090" t="s">
        <v>24</v>
      </c>
      <c r="H3090">
        <v>160</v>
      </c>
      <c r="I3090">
        <v>8</v>
      </c>
      <c r="J3090">
        <v>20</v>
      </c>
      <c r="K3090" s="5">
        <f t="shared" si="96"/>
        <v>1</v>
      </c>
      <c r="L3090">
        <v>0</v>
      </c>
      <c r="M3090">
        <v>1</v>
      </c>
      <c r="N3090" s="7">
        <f t="shared" si="97"/>
        <v>1</v>
      </c>
      <c r="O3090">
        <v>0</v>
      </c>
      <c r="P3090">
        <v>7</v>
      </c>
      <c r="Q3090">
        <v>2</v>
      </c>
      <c r="R3090">
        <v>9</v>
      </c>
      <c r="S3090" t="s">
        <v>9190</v>
      </c>
      <c r="T3090" t="s">
        <v>9429</v>
      </c>
      <c r="U3090" t="s">
        <v>14822</v>
      </c>
    </row>
    <row r="3091" spans="1:21" x14ac:dyDescent="0.3">
      <c r="A3091" t="s">
        <v>9430</v>
      </c>
      <c r="B3091" t="s">
        <v>9431</v>
      </c>
      <c r="C3091" t="s">
        <v>20</v>
      </c>
      <c r="D3091" t="s">
        <v>42</v>
      </c>
      <c r="E3091" t="s">
        <v>22</v>
      </c>
      <c r="F3091" t="s">
        <v>29</v>
      </c>
      <c r="G3091" t="s">
        <v>24</v>
      </c>
      <c r="H3091">
        <v>36</v>
      </c>
      <c r="I3091">
        <v>4</v>
      </c>
      <c r="J3091">
        <v>9</v>
      </c>
      <c r="K3091" s="5">
        <f t="shared" si="96"/>
        <v>0</v>
      </c>
      <c r="L3091">
        <v>0</v>
      </c>
      <c r="M3091">
        <v>0</v>
      </c>
      <c r="N3091" s="7">
        <f t="shared" si="97"/>
        <v>0</v>
      </c>
      <c r="O3091">
        <v>3</v>
      </c>
      <c r="P3091">
        <v>1</v>
      </c>
      <c r="Q3091">
        <v>1</v>
      </c>
      <c r="R3091">
        <v>2</v>
      </c>
      <c r="S3091" t="s">
        <v>9190</v>
      </c>
      <c r="T3091" t="s">
        <v>9432</v>
      </c>
      <c r="U3091" t="s">
        <v>14822</v>
      </c>
    </row>
    <row r="3092" spans="1:21" x14ac:dyDescent="0.3">
      <c r="A3092" t="s">
        <v>9433</v>
      </c>
      <c r="B3092" t="s">
        <v>9434</v>
      </c>
      <c r="C3092" t="s">
        <v>20</v>
      </c>
      <c r="D3092" t="s">
        <v>21</v>
      </c>
      <c r="E3092" t="s">
        <v>22</v>
      </c>
      <c r="F3092" t="s">
        <v>29</v>
      </c>
      <c r="G3092" t="s">
        <v>24</v>
      </c>
      <c r="H3092">
        <v>205</v>
      </c>
      <c r="I3092">
        <v>9</v>
      </c>
      <c r="J3092">
        <v>22.8</v>
      </c>
      <c r="K3092" s="5">
        <f t="shared" si="96"/>
        <v>1</v>
      </c>
      <c r="L3092">
        <v>4</v>
      </c>
      <c r="M3092">
        <v>4</v>
      </c>
      <c r="N3092" s="7">
        <f t="shared" si="97"/>
        <v>0.5</v>
      </c>
      <c r="O3092">
        <v>0</v>
      </c>
      <c r="P3092">
        <v>1</v>
      </c>
      <c r="Q3092">
        <v>5</v>
      </c>
      <c r="R3092">
        <v>3</v>
      </c>
      <c r="S3092" t="s">
        <v>9377</v>
      </c>
      <c r="T3092" t="s">
        <v>9435</v>
      </c>
      <c r="U3092" t="s">
        <v>14822</v>
      </c>
    </row>
    <row r="3093" spans="1:21" x14ac:dyDescent="0.3">
      <c r="A3093" t="s">
        <v>9436</v>
      </c>
      <c r="B3093" t="s">
        <v>9437</v>
      </c>
      <c r="C3093" t="s">
        <v>20</v>
      </c>
      <c r="D3093" t="s">
        <v>21</v>
      </c>
      <c r="E3093" t="s">
        <v>22</v>
      </c>
      <c r="F3093" t="s">
        <v>29</v>
      </c>
      <c r="G3093" t="s">
        <v>24</v>
      </c>
      <c r="H3093">
        <v>65</v>
      </c>
      <c r="I3093">
        <v>5</v>
      </c>
      <c r="J3093">
        <v>13</v>
      </c>
      <c r="K3093" s="5">
        <f t="shared" si="96"/>
        <v>0</v>
      </c>
      <c r="L3093">
        <v>0</v>
      </c>
      <c r="M3093">
        <v>0</v>
      </c>
      <c r="N3093" s="7">
        <f t="shared" si="97"/>
        <v>0</v>
      </c>
      <c r="O3093">
        <v>3</v>
      </c>
      <c r="P3093">
        <v>2</v>
      </c>
      <c r="Q3093">
        <v>3</v>
      </c>
      <c r="R3093">
        <v>4</v>
      </c>
      <c r="S3093" t="s">
        <v>9314</v>
      </c>
      <c r="T3093" t="s">
        <v>9438</v>
      </c>
      <c r="U3093" t="s">
        <v>14822</v>
      </c>
    </row>
    <row r="3094" spans="1:21" x14ac:dyDescent="0.3">
      <c r="A3094" t="s">
        <v>9439</v>
      </c>
      <c r="B3094" t="s">
        <v>9440</v>
      </c>
      <c r="C3094" t="s">
        <v>20</v>
      </c>
      <c r="D3094" t="s">
        <v>21</v>
      </c>
      <c r="E3094" t="s">
        <v>22</v>
      </c>
      <c r="F3094" t="s">
        <v>29</v>
      </c>
      <c r="G3094" t="s">
        <v>24</v>
      </c>
      <c r="H3094">
        <v>252</v>
      </c>
      <c r="I3094">
        <v>17</v>
      </c>
      <c r="J3094">
        <v>14.8</v>
      </c>
      <c r="K3094" s="5">
        <f t="shared" si="96"/>
        <v>0</v>
      </c>
      <c r="L3094">
        <v>7</v>
      </c>
      <c r="M3094">
        <v>10</v>
      </c>
      <c r="N3094" s="7">
        <f t="shared" si="97"/>
        <v>0.58823529411764708</v>
      </c>
      <c r="O3094">
        <v>0</v>
      </c>
      <c r="P3094">
        <v>0</v>
      </c>
      <c r="Q3094">
        <v>7</v>
      </c>
      <c r="R3094">
        <v>9</v>
      </c>
      <c r="S3094" t="s">
        <v>9314</v>
      </c>
      <c r="T3094" t="s">
        <v>9441</v>
      </c>
      <c r="U3094" t="s">
        <v>14822</v>
      </c>
    </row>
    <row r="3095" spans="1:21" x14ac:dyDescent="0.3">
      <c r="A3095" t="s">
        <v>9442</v>
      </c>
      <c r="B3095" t="s">
        <v>9443</v>
      </c>
      <c r="C3095" t="s">
        <v>20</v>
      </c>
      <c r="D3095" t="s">
        <v>21</v>
      </c>
      <c r="E3095" t="s">
        <v>22</v>
      </c>
      <c r="F3095" t="s">
        <v>29</v>
      </c>
      <c r="G3095" t="s">
        <v>24</v>
      </c>
      <c r="H3095">
        <v>329</v>
      </c>
      <c r="I3095">
        <v>20</v>
      </c>
      <c r="J3095">
        <v>16.399999999999999</v>
      </c>
      <c r="K3095" s="5">
        <f t="shared" si="96"/>
        <v>1</v>
      </c>
      <c r="L3095">
        <v>15</v>
      </c>
      <c r="M3095">
        <v>4</v>
      </c>
      <c r="N3095" s="7">
        <f t="shared" si="97"/>
        <v>0.21052631578947367</v>
      </c>
      <c r="O3095">
        <v>1</v>
      </c>
      <c r="P3095">
        <v>0</v>
      </c>
      <c r="Q3095">
        <v>14</v>
      </c>
      <c r="R3095">
        <v>14</v>
      </c>
      <c r="S3095" t="s">
        <v>9377</v>
      </c>
      <c r="T3095" t="s">
        <v>9444</v>
      </c>
      <c r="U3095" t="s">
        <v>14822</v>
      </c>
    </row>
    <row r="3096" spans="1:21" x14ac:dyDescent="0.3">
      <c r="A3096" t="s">
        <v>9445</v>
      </c>
      <c r="B3096" t="s">
        <v>9446</v>
      </c>
      <c r="C3096" t="s">
        <v>20</v>
      </c>
      <c r="D3096" t="s">
        <v>21</v>
      </c>
      <c r="E3096" t="s">
        <v>22</v>
      </c>
      <c r="F3096" t="s">
        <v>29</v>
      </c>
      <c r="G3096" t="s">
        <v>24</v>
      </c>
      <c r="H3096">
        <v>322</v>
      </c>
      <c r="I3096">
        <v>18</v>
      </c>
      <c r="J3096">
        <v>17.899999999999999</v>
      </c>
      <c r="K3096" s="5">
        <f t="shared" si="96"/>
        <v>1</v>
      </c>
      <c r="L3096">
        <v>9</v>
      </c>
      <c r="M3096">
        <v>7</v>
      </c>
      <c r="N3096" s="7">
        <f t="shared" si="97"/>
        <v>0.4375</v>
      </c>
      <c r="O3096">
        <v>1</v>
      </c>
      <c r="P3096">
        <v>1</v>
      </c>
      <c r="Q3096">
        <v>9</v>
      </c>
      <c r="R3096">
        <v>1</v>
      </c>
      <c r="S3096" t="s">
        <v>9377</v>
      </c>
      <c r="T3096" t="s">
        <v>9447</v>
      </c>
      <c r="U3096" t="s">
        <v>14822</v>
      </c>
    </row>
    <row r="3097" spans="1:21" x14ac:dyDescent="0.3">
      <c r="A3097" t="s">
        <v>9448</v>
      </c>
      <c r="B3097" t="s">
        <v>9449</v>
      </c>
      <c r="C3097" t="s">
        <v>20</v>
      </c>
      <c r="D3097" t="s">
        <v>21</v>
      </c>
      <c r="E3097" t="s">
        <v>22</v>
      </c>
      <c r="F3097" t="s">
        <v>29</v>
      </c>
      <c r="G3097" t="s">
        <v>24</v>
      </c>
      <c r="H3097">
        <v>198</v>
      </c>
      <c r="I3097">
        <v>11</v>
      </c>
      <c r="J3097">
        <v>18</v>
      </c>
      <c r="K3097" s="5">
        <f t="shared" si="96"/>
        <v>1</v>
      </c>
      <c r="L3097">
        <v>9</v>
      </c>
      <c r="M3097">
        <v>1</v>
      </c>
      <c r="N3097" s="7">
        <f t="shared" si="97"/>
        <v>0.1</v>
      </c>
      <c r="O3097">
        <v>1</v>
      </c>
      <c r="P3097">
        <v>0</v>
      </c>
      <c r="Q3097">
        <v>3</v>
      </c>
      <c r="R3097">
        <v>3.5</v>
      </c>
      <c r="S3097" t="s">
        <v>9377</v>
      </c>
      <c r="T3097" t="s">
        <v>9450</v>
      </c>
      <c r="U3097" t="s">
        <v>14822</v>
      </c>
    </row>
    <row r="3098" spans="1:21" x14ac:dyDescent="0.3">
      <c r="A3098" t="s">
        <v>9451</v>
      </c>
      <c r="B3098" t="s">
        <v>9452</v>
      </c>
      <c r="C3098" t="s">
        <v>20</v>
      </c>
      <c r="D3098" t="s">
        <v>21</v>
      </c>
      <c r="E3098" t="s">
        <v>22</v>
      </c>
      <c r="F3098" t="s">
        <v>29</v>
      </c>
      <c r="G3098" t="s">
        <v>24</v>
      </c>
      <c r="H3098">
        <v>84</v>
      </c>
      <c r="I3098">
        <v>10</v>
      </c>
      <c r="J3098">
        <v>8.4</v>
      </c>
      <c r="K3098" s="5">
        <f t="shared" si="96"/>
        <v>0</v>
      </c>
      <c r="L3098">
        <v>8</v>
      </c>
      <c r="M3098">
        <v>1</v>
      </c>
      <c r="N3098" s="7">
        <f t="shared" si="97"/>
        <v>0.1111111111111111</v>
      </c>
      <c r="O3098">
        <v>1</v>
      </c>
      <c r="P3098">
        <v>0</v>
      </c>
      <c r="Q3098">
        <v>4</v>
      </c>
      <c r="R3098">
        <v>2</v>
      </c>
      <c r="S3098" t="s">
        <v>9377</v>
      </c>
      <c r="T3098" t="s">
        <v>9453</v>
      </c>
      <c r="U3098" t="s">
        <v>14822</v>
      </c>
    </row>
    <row r="3099" spans="1:21" x14ac:dyDescent="0.3">
      <c r="A3099" t="s">
        <v>9454</v>
      </c>
      <c r="B3099" t="s">
        <v>9455</v>
      </c>
      <c r="C3099" t="s">
        <v>20</v>
      </c>
      <c r="D3099" t="s">
        <v>21</v>
      </c>
      <c r="E3099" t="s">
        <v>22</v>
      </c>
      <c r="F3099" t="s">
        <v>29</v>
      </c>
      <c r="G3099" t="s">
        <v>24</v>
      </c>
      <c r="H3099">
        <v>118</v>
      </c>
      <c r="I3099">
        <v>10</v>
      </c>
      <c r="J3099">
        <v>11.8</v>
      </c>
      <c r="K3099" s="5">
        <f t="shared" si="96"/>
        <v>0</v>
      </c>
      <c r="L3099">
        <v>8</v>
      </c>
      <c r="M3099">
        <v>1</v>
      </c>
      <c r="N3099" s="7">
        <f t="shared" si="97"/>
        <v>0.1111111111111111</v>
      </c>
      <c r="O3099">
        <v>0</v>
      </c>
      <c r="P3099">
        <v>1</v>
      </c>
      <c r="Q3099">
        <v>4</v>
      </c>
      <c r="R3099">
        <v>5</v>
      </c>
      <c r="S3099" t="s">
        <v>9377</v>
      </c>
      <c r="T3099" t="s">
        <v>9456</v>
      </c>
      <c r="U3099" t="s">
        <v>14822</v>
      </c>
    </row>
    <row r="3100" spans="1:21" x14ac:dyDescent="0.3">
      <c r="A3100" t="s">
        <v>9457</v>
      </c>
      <c r="B3100" t="s">
        <v>9458</v>
      </c>
      <c r="C3100" t="s">
        <v>20</v>
      </c>
      <c r="D3100" t="s">
        <v>21</v>
      </c>
      <c r="E3100" t="s">
        <v>22</v>
      </c>
      <c r="F3100" t="s">
        <v>29</v>
      </c>
      <c r="G3100" t="s">
        <v>24</v>
      </c>
      <c r="H3100">
        <v>165</v>
      </c>
      <c r="I3100">
        <v>9</v>
      </c>
      <c r="J3100">
        <v>18.3</v>
      </c>
      <c r="K3100" s="5">
        <f t="shared" si="96"/>
        <v>1</v>
      </c>
      <c r="L3100">
        <v>3</v>
      </c>
      <c r="M3100">
        <v>2</v>
      </c>
      <c r="N3100" s="7">
        <f t="shared" si="97"/>
        <v>0.4</v>
      </c>
      <c r="O3100">
        <v>4</v>
      </c>
      <c r="P3100">
        <v>0</v>
      </c>
      <c r="Q3100">
        <v>4</v>
      </c>
      <c r="R3100">
        <v>4.5</v>
      </c>
      <c r="S3100" t="s">
        <v>9377</v>
      </c>
      <c r="T3100" t="s">
        <v>9459</v>
      </c>
      <c r="U3100" t="s">
        <v>14822</v>
      </c>
    </row>
    <row r="3101" spans="1:21" x14ac:dyDescent="0.3">
      <c r="A3101" t="s">
        <v>9460</v>
      </c>
      <c r="B3101" t="s">
        <v>9461</v>
      </c>
      <c r="C3101" t="s">
        <v>20</v>
      </c>
      <c r="D3101" t="s">
        <v>21</v>
      </c>
      <c r="E3101" t="s">
        <v>22</v>
      </c>
      <c r="F3101" t="s">
        <v>29</v>
      </c>
      <c r="G3101" t="s">
        <v>24</v>
      </c>
      <c r="H3101">
        <v>275</v>
      </c>
      <c r="I3101">
        <v>15</v>
      </c>
      <c r="J3101">
        <v>18.3</v>
      </c>
      <c r="K3101" s="5">
        <f t="shared" si="96"/>
        <v>1</v>
      </c>
      <c r="L3101">
        <v>13</v>
      </c>
      <c r="M3101">
        <v>0</v>
      </c>
      <c r="N3101" s="7">
        <f t="shared" si="97"/>
        <v>0</v>
      </c>
      <c r="O3101">
        <v>1</v>
      </c>
      <c r="P3101">
        <v>1</v>
      </c>
      <c r="Q3101">
        <v>3</v>
      </c>
      <c r="R3101">
        <v>4</v>
      </c>
      <c r="S3101" t="s">
        <v>9377</v>
      </c>
      <c r="T3101" t="s">
        <v>9462</v>
      </c>
      <c r="U3101" t="s">
        <v>14822</v>
      </c>
    </row>
    <row r="3102" spans="1:21" x14ac:dyDescent="0.3">
      <c r="A3102" t="s">
        <v>9463</v>
      </c>
      <c r="B3102" t="s">
        <v>9464</v>
      </c>
      <c r="C3102" t="s">
        <v>20</v>
      </c>
      <c r="D3102" t="s">
        <v>21</v>
      </c>
      <c r="E3102" t="s">
        <v>22</v>
      </c>
      <c r="F3102" t="s">
        <v>29</v>
      </c>
      <c r="G3102" t="s">
        <v>24</v>
      </c>
      <c r="H3102">
        <v>273</v>
      </c>
      <c r="I3102">
        <v>18</v>
      </c>
      <c r="J3102">
        <v>15.2</v>
      </c>
      <c r="K3102" s="5">
        <f t="shared" si="96"/>
        <v>1</v>
      </c>
      <c r="L3102">
        <v>13</v>
      </c>
      <c r="M3102">
        <v>3</v>
      </c>
      <c r="N3102" s="7">
        <f t="shared" si="97"/>
        <v>0.1875</v>
      </c>
      <c r="O3102">
        <v>2</v>
      </c>
      <c r="P3102">
        <v>0</v>
      </c>
      <c r="Q3102">
        <v>7</v>
      </c>
      <c r="R3102">
        <v>20</v>
      </c>
      <c r="S3102" t="s">
        <v>9377</v>
      </c>
      <c r="T3102" t="s">
        <v>9465</v>
      </c>
      <c r="U3102" t="s">
        <v>14822</v>
      </c>
    </row>
    <row r="3103" spans="1:21" x14ac:dyDescent="0.3">
      <c r="A3103" t="s">
        <v>9466</v>
      </c>
      <c r="B3103" t="s">
        <v>9467</v>
      </c>
      <c r="C3103" t="s">
        <v>20</v>
      </c>
      <c r="D3103" t="s">
        <v>21</v>
      </c>
      <c r="E3103" t="s">
        <v>22</v>
      </c>
      <c r="F3103" t="s">
        <v>29</v>
      </c>
      <c r="G3103" t="s">
        <v>24</v>
      </c>
      <c r="H3103">
        <v>203</v>
      </c>
      <c r="I3103">
        <v>12</v>
      </c>
      <c r="J3103">
        <v>16.899999999999999</v>
      </c>
      <c r="K3103" s="5">
        <f t="shared" si="96"/>
        <v>1</v>
      </c>
      <c r="L3103">
        <v>8</v>
      </c>
      <c r="M3103">
        <v>1</v>
      </c>
      <c r="N3103" s="7">
        <f t="shared" si="97"/>
        <v>0.1111111111111111</v>
      </c>
      <c r="O3103">
        <v>3</v>
      </c>
      <c r="P3103">
        <v>0</v>
      </c>
      <c r="Q3103">
        <v>4</v>
      </c>
      <c r="R3103">
        <v>2</v>
      </c>
      <c r="S3103" t="s">
        <v>9377</v>
      </c>
      <c r="T3103" t="s">
        <v>9468</v>
      </c>
      <c r="U3103" t="s">
        <v>14822</v>
      </c>
    </row>
    <row r="3104" spans="1:21" x14ac:dyDescent="0.3">
      <c r="A3104" t="s">
        <v>9469</v>
      </c>
      <c r="B3104" t="s">
        <v>9470</v>
      </c>
      <c r="C3104" t="s">
        <v>20</v>
      </c>
      <c r="D3104" t="s">
        <v>21</v>
      </c>
      <c r="E3104" t="s">
        <v>22</v>
      </c>
      <c r="F3104" t="s">
        <v>29</v>
      </c>
      <c r="G3104" t="s">
        <v>24</v>
      </c>
      <c r="H3104">
        <v>298</v>
      </c>
      <c r="I3104">
        <v>14</v>
      </c>
      <c r="J3104">
        <v>21.3</v>
      </c>
      <c r="K3104" s="5">
        <f t="shared" si="96"/>
        <v>1</v>
      </c>
      <c r="L3104">
        <v>8</v>
      </c>
      <c r="M3104">
        <v>3</v>
      </c>
      <c r="N3104" s="7">
        <f t="shared" si="97"/>
        <v>0.27272727272727271</v>
      </c>
      <c r="O3104">
        <v>3</v>
      </c>
      <c r="P3104">
        <v>0</v>
      </c>
      <c r="Q3104">
        <v>8</v>
      </c>
      <c r="R3104">
        <v>3</v>
      </c>
      <c r="S3104" t="s">
        <v>9377</v>
      </c>
      <c r="T3104" t="s">
        <v>9471</v>
      </c>
      <c r="U3104" t="s">
        <v>14822</v>
      </c>
    </row>
    <row r="3105" spans="1:21" x14ac:dyDescent="0.3">
      <c r="A3105" t="s">
        <v>9472</v>
      </c>
      <c r="B3105" t="s">
        <v>9473</v>
      </c>
      <c r="C3105" t="s">
        <v>20</v>
      </c>
      <c r="D3105" t="s">
        <v>21</v>
      </c>
      <c r="E3105" t="s">
        <v>22</v>
      </c>
      <c r="F3105" t="s">
        <v>23</v>
      </c>
      <c r="G3105" t="s">
        <v>24</v>
      </c>
      <c r="H3105">
        <v>501</v>
      </c>
      <c r="I3105">
        <v>21</v>
      </c>
      <c r="J3105">
        <v>23.9</v>
      </c>
      <c r="K3105" s="5">
        <f t="shared" si="96"/>
        <v>1</v>
      </c>
      <c r="L3105">
        <v>13</v>
      </c>
      <c r="M3105">
        <v>5</v>
      </c>
      <c r="N3105" s="7">
        <f t="shared" si="97"/>
        <v>0.27777777777777779</v>
      </c>
      <c r="O3105">
        <v>2</v>
      </c>
      <c r="P3105">
        <v>1</v>
      </c>
      <c r="Q3105">
        <v>17</v>
      </c>
      <c r="R3105">
        <v>16</v>
      </c>
      <c r="S3105" t="s">
        <v>9377</v>
      </c>
      <c r="T3105" t="s">
        <v>9474</v>
      </c>
      <c r="U3105" t="s">
        <v>14822</v>
      </c>
    </row>
    <row r="3106" spans="1:21" x14ac:dyDescent="0.3">
      <c r="A3106" t="s">
        <v>9475</v>
      </c>
      <c r="B3106" t="s">
        <v>9476</v>
      </c>
      <c r="C3106" t="s">
        <v>20</v>
      </c>
      <c r="D3106" t="s">
        <v>21</v>
      </c>
      <c r="E3106" t="s">
        <v>22</v>
      </c>
      <c r="F3106" t="s">
        <v>29</v>
      </c>
      <c r="G3106" t="s">
        <v>24</v>
      </c>
      <c r="H3106">
        <v>30</v>
      </c>
      <c r="I3106">
        <v>10</v>
      </c>
      <c r="J3106">
        <v>3</v>
      </c>
      <c r="K3106" s="5">
        <f t="shared" si="96"/>
        <v>0</v>
      </c>
      <c r="L3106">
        <v>5</v>
      </c>
      <c r="M3106">
        <v>0</v>
      </c>
      <c r="N3106" s="7">
        <f t="shared" si="97"/>
        <v>0</v>
      </c>
      <c r="O3106">
        <v>5</v>
      </c>
      <c r="P3106">
        <v>0</v>
      </c>
      <c r="Q3106">
        <v>2</v>
      </c>
      <c r="R3106">
        <v>1</v>
      </c>
      <c r="S3106" t="s">
        <v>9377</v>
      </c>
      <c r="T3106" t="s">
        <v>9477</v>
      </c>
      <c r="U3106" t="s">
        <v>14822</v>
      </c>
    </row>
    <row r="3107" spans="1:21" x14ac:dyDescent="0.3">
      <c r="A3107" t="s">
        <v>9478</v>
      </c>
      <c r="B3107" t="s">
        <v>9479</v>
      </c>
      <c r="C3107" t="s">
        <v>20</v>
      </c>
      <c r="D3107" t="s">
        <v>21</v>
      </c>
      <c r="E3107" t="s">
        <v>22</v>
      </c>
      <c r="F3107" t="s">
        <v>23</v>
      </c>
      <c r="G3107" t="s">
        <v>24</v>
      </c>
      <c r="H3107">
        <v>159</v>
      </c>
      <c r="I3107">
        <v>17</v>
      </c>
      <c r="J3107">
        <v>9.4</v>
      </c>
      <c r="K3107" s="5">
        <f t="shared" si="96"/>
        <v>0</v>
      </c>
      <c r="L3107">
        <v>6</v>
      </c>
      <c r="M3107">
        <v>5</v>
      </c>
      <c r="N3107" s="7">
        <f t="shared" si="97"/>
        <v>0.45454545454545453</v>
      </c>
      <c r="O3107">
        <v>5</v>
      </c>
      <c r="P3107">
        <v>1</v>
      </c>
      <c r="Q3107">
        <v>2</v>
      </c>
      <c r="R3107">
        <v>2.13</v>
      </c>
      <c r="S3107" t="s">
        <v>9377</v>
      </c>
      <c r="T3107" t="s">
        <v>9480</v>
      </c>
      <c r="U3107" t="s">
        <v>14822</v>
      </c>
    </row>
    <row r="3108" spans="1:21" x14ac:dyDescent="0.3">
      <c r="A3108" t="s">
        <v>9481</v>
      </c>
      <c r="B3108" t="s">
        <v>9482</v>
      </c>
      <c r="C3108" t="s">
        <v>20</v>
      </c>
      <c r="D3108" t="s">
        <v>21</v>
      </c>
      <c r="E3108" t="s">
        <v>22</v>
      </c>
      <c r="F3108" t="s">
        <v>29</v>
      </c>
      <c r="G3108" t="s">
        <v>24</v>
      </c>
      <c r="H3108">
        <v>349</v>
      </c>
      <c r="I3108">
        <v>18</v>
      </c>
      <c r="J3108">
        <v>19.399999999999999</v>
      </c>
      <c r="K3108" s="5">
        <f t="shared" si="96"/>
        <v>1</v>
      </c>
      <c r="L3108">
        <v>8</v>
      </c>
      <c r="M3108">
        <v>4</v>
      </c>
      <c r="N3108" s="7">
        <f t="shared" si="97"/>
        <v>0.33333333333333331</v>
      </c>
      <c r="O3108">
        <v>6</v>
      </c>
      <c r="P3108">
        <v>0</v>
      </c>
      <c r="Q3108">
        <v>5</v>
      </c>
      <c r="R3108">
        <v>2</v>
      </c>
      <c r="S3108" t="s">
        <v>9377</v>
      </c>
      <c r="T3108" t="s">
        <v>9483</v>
      </c>
      <c r="U3108" t="s">
        <v>14822</v>
      </c>
    </row>
    <row r="3109" spans="1:21" x14ac:dyDescent="0.3">
      <c r="A3109" t="s">
        <v>9484</v>
      </c>
      <c r="B3109" t="s">
        <v>9485</v>
      </c>
      <c r="C3109" t="s">
        <v>20</v>
      </c>
      <c r="D3109" t="s">
        <v>21</v>
      </c>
      <c r="E3109" t="s">
        <v>22</v>
      </c>
      <c r="F3109" t="s">
        <v>29</v>
      </c>
      <c r="G3109" t="s">
        <v>24</v>
      </c>
      <c r="H3109">
        <v>97</v>
      </c>
      <c r="I3109">
        <v>6</v>
      </c>
      <c r="J3109">
        <v>16.2</v>
      </c>
      <c r="K3109" s="5">
        <f t="shared" si="96"/>
        <v>1</v>
      </c>
      <c r="L3109">
        <v>0</v>
      </c>
      <c r="M3109">
        <v>0</v>
      </c>
      <c r="N3109" s="7">
        <f t="shared" si="97"/>
        <v>0</v>
      </c>
      <c r="O3109">
        <v>5</v>
      </c>
      <c r="P3109">
        <v>1</v>
      </c>
      <c r="Q3109">
        <v>1</v>
      </c>
      <c r="R3109">
        <v>3.5</v>
      </c>
      <c r="S3109" t="s">
        <v>9377</v>
      </c>
      <c r="T3109" t="s">
        <v>9486</v>
      </c>
      <c r="U3109" t="s">
        <v>14822</v>
      </c>
    </row>
    <row r="3110" spans="1:21" x14ac:dyDescent="0.3">
      <c r="A3110" t="s">
        <v>9487</v>
      </c>
      <c r="B3110" t="s">
        <v>9488</v>
      </c>
      <c r="C3110" t="s">
        <v>20</v>
      </c>
      <c r="D3110" t="s">
        <v>21</v>
      </c>
      <c r="E3110" t="s">
        <v>22</v>
      </c>
      <c r="F3110" t="s">
        <v>29</v>
      </c>
      <c r="G3110" t="s">
        <v>24</v>
      </c>
      <c r="H3110">
        <v>120</v>
      </c>
      <c r="I3110">
        <v>9</v>
      </c>
      <c r="J3110">
        <v>13.3</v>
      </c>
      <c r="K3110" s="5">
        <f t="shared" si="96"/>
        <v>0</v>
      </c>
      <c r="L3110">
        <v>6</v>
      </c>
      <c r="M3110">
        <v>1</v>
      </c>
      <c r="N3110" s="7">
        <f t="shared" si="97"/>
        <v>0.14285714285714285</v>
      </c>
      <c r="O3110">
        <v>2</v>
      </c>
      <c r="P3110">
        <v>0</v>
      </c>
      <c r="Q3110">
        <v>9</v>
      </c>
      <c r="R3110">
        <v>14.5</v>
      </c>
      <c r="S3110" t="s">
        <v>9377</v>
      </c>
      <c r="T3110" t="s">
        <v>9489</v>
      </c>
      <c r="U3110" t="s">
        <v>14822</v>
      </c>
    </row>
    <row r="3111" spans="1:21" x14ac:dyDescent="0.3">
      <c r="A3111" t="s">
        <v>9490</v>
      </c>
      <c r="B3111" t="s">
        <v>9491</v>
      </c>
      <c r="C3111" t="s">
        <v>20</v>
      </c>
      <c r="D3111" t="s">
        <v>21</v>
      </c>
      <c r="E3111" t="s">
        <v>22</v>
      </c>
      <c r="F3111" t="s">
        <v>29</v>
      </c>
      <c r="G3111" t="s">
        <v>24</v>
      </c>
      <c r="H3111">
        <v>240</v>
      </c>
      <c r="I3111">
        <v>9</v>
      </c>
      <c r="J3111">
        <v>26.7</v>
      </c>
      <c r="K3111" s="5">
        <f t="shared" si="96"/>
        <v>1</v>
      </c>
      <c r="L3111">
        <v>6</v>
      </c>
      <c r="M3111">
        <v>0</v>
      </c>
      <c r="N3111" s="7">
        <f t="shared" si="97"/>
        <v>0</v>
      </c>
      <c r="O3111">
        <v>3</v>
      </c>
      <c r="P3111">
        <v>0</v>
      </c>
      <c r="Q3111">
        <v>1</v>
      </c>
      <c r="R3111">
        <v>8</v>
      </c>
      <c r="S3111" t="s">
        <v>4665</v>
      </c>
      <c r="T3111" t="s">
        <v>9492</v>
      </c>
      <c r="U3111" t="s">
        <v>4665</v>
      </c>
    </row>
    <row r="3112" spans="1:21" x14ac:dyDescent="0.3">
      <c r="A3112" t="s">
        <v>9493</v>
      </c>
      <c r="B3112" t="s">
        <v>9494</v>
      </c>
      <c r="C3112" t="s">
        <v>20</v>
      </c>
      <c r="D3112" t="s">
        <v>21</v>
      </c>
      <c r="E3112" t="s">
        <v>22</v>
      </c>
      <c r="F3112" t="s">
        <v>29</v>
      </c>
      <c r="G3112" t="s">
        <v>24</v>
      </c>
      <c r="H3112">
        <v>232</v>
      </c>
      <c r="I3112">
        <v>12</v>
      </c>
      <c r="J3112">
        <v>19.3</v>
      </c>
      <c r="K3112" s="5">
        <f t="shared" si="96"/>
        <v>1</v>
      </c>
      <c r="L3112">
        <v>4</v>
      </c>
      <c r="M3112">
        <v>1</v>
      </c>
      <c r="N3112" s="7">
        <f t="shared" si="97"/>
        <v>0.2</v>
      </c>
      <c r="O3112">
        <v>6</v>
      </c>
      <c r="P3112">
        <v>1</v>
      </c>
      <c r="Q3112">
        <v>8</v>
      </c>
      <c r="R3112">
        <v>10</v>
      </c>
      <c r="S3112" t="s">
        <v>4665</v>
      </c>
      <c r="T3112" t="s">
        <v>9495</v>
      </c>
      <c r="U3112" t="s">
        <v>4665</v>
      </c>
    </row>
    <row r="3113" spans="1:21" x14ac:dyDescent="0.3">
      <c r="A3113" t="s">
        <v>9496</v>
      </c>
      <c r="B3113" t="s">
        <v>9497</v>
      </c>
      <c r="C3113" t="s">
        <v>20</v>
      </c>
      <c r="D3113" t="s">
        <v>21</v>
      </c>
      <c r="E3113" t="s">
        <v>22</v>
      </c>
      <c r="F3113" t="s">
        <v>23</v>
      </c>
      <c r="G3113" t="s">
        <v>24</v>
      </c>
      <c r="H3113">
        <v>88</v>
      </c>
      <c r="I3113">
        <v>9</v>
      </c>
      <c r="J3113">
        <v>9.8000000000000007</v>
      </c>
      <c r="K3113" s="5">
        <f t="shared" si="96"/>
        <v>0</v>
      </c>
      <c r="L3113">
        <v>2</v>
      </c>
      <c r="M3113">
        <v>2</v>
      </c>
      <c r="N3113" s="7">
        <f t="shared" si="97"/>
        <v>0.5</v>
      </c>
      <c r="O3113">
        <v>4</v>
      </c>
      <c r="P3113">
        <v>1</v>
      </c>
      <c r="Q3113">
        <v>5</v>
      </c>
      <c r="R3113">
        <v>4.5999999999999996</v>
      </c>
      <c r="S3113" t="s">
        <v>4665</v>
      </c>
      <c r="T3113" t="s">
        <v>9498</v>
      </c>
      <c r="U3113" t="s">
        <v>4665</v>
      </c>
    </row>
    <row r="3114" spans="1:21" x14ac:dyDescent="0.3">
      <c r="A3114" t="s">
        <v>9499</v>
      </c>
      <c r="B3114" t="s">
        <v>9500</v>
      </c>
      <c r="C3114" t="s">
        <v>20</v>
      </c>
      <c r="D3114" t="s">
        <v>21</v>
      </c>
      <c r="E3114" t="s">
        <v>22</v>
      </c>
      <c r="F3114" t="s">
        <v>29</v>
      </c>
      <c r="G3114" t="s">
        <v>24</v>
      </c>
      <c r="H3114">
        <v>5</v>
      </c>
      <c r="I3114">
        <v>3</v>
      </c>
      <c r="J3114">
        <v>1.7</v>
      </c>
      <c r="K3114" s="5">
        <f t="shared" si="96"/>
        <v>0</v>
      </c>
      <c r="L3114">
        <v>0</v>
      </c>
      <c r="M3114">
        <v>0</v>
      </c>
      <c r="N3114" s="7">
        <f t="shared" si="97"/>
        <v>0</v>
      </c>
      <c r="O3114">
        <v>3</v>
      </c>
      <c r="P3114">
        <v>0</v>
      </c>
      <c r="Q3114">
        <v>1</v>
      </c>
      <c r="R3114">
        <v>7</v>
      </c>
      <c r="S3114" t="s">
        <v>4665</v>
      </c>
      <c r="T3114" t="s">
        <v>9501</v>
      </c>
      <c r="U3114" t="s">
        <v>4665</v>
      </c>
    </row>
    <row r="3115" spans="1:21" x14ac:dyDescent="0.3">
      <c r="A3115" t="s">
        <v>9502</v>
      </c>
      <c r="B3115" t="s">
        <v>9503</v>
      </c>
      <c r="C3115" t="s">
        <v>20</v>
      </c>
      <c r="D3115" t="s">
        <v>21</v>
      </c>
      <c r="E3115" t="s">
        <v>22</v>
      </c>
      <c r="F3115" t="s">
        <v>29</v>
      </c>
      <c r="G3115" t="s">
        <v>24</v>
      </c>
      <c r="H3115">
        <v>28</v>
      </c>
      <c r="I3115">
        <v>5</v>
      </c>
      <c r="J3115">
        <v>5.6</v>
      </c>
      <c r="K3115" s="5">
        <f t="shared" si="96"/>
        <v>0</v>
      </c>
      <c r="L3115">
        <v>0</v>
      </c>
      <c r="M3115">
        <v>0</v>
      </c>
      <c r="N3115" s="7">
        <f t="shared" si="97"/>
        <v>0</v>
      </c>
      <c r="O3115">
        <v>3</v>
      </c>
      <c r="P3115">
        <v>2</v>
      </c>
      <c r="Q3115">
        <v>2</v>
      </c>
      <c r="R3115">
        <v>6</v>
      </c>
      <c r="S3115" t="s">
        <v>4665</v>
      </c>
      <c r="T3115" t="s">
        <v>9504</v>
      </c>
      <c r="U3115" t="s">
        <v>4665</v>
      </c>
    </row>
    <row r="3116" spans="1:21" x14ac:dyDescent="0.3">
      <c r="A3116" t="s">
        <v>9505</v>
      </c>
      <c r="B3116" t="s">
        <v>9506</v>
      </c>
      <c r="C3116" t="s">
        <v>20</v>
      </c>
      <c r="D3116" t="s">
        <v>21</v>
      </c>
      <c r="E3116" t="s">
        <v>22</v>
      </c>
      <c r="F3116" t="s">
        <v>23</v>
      </c>
      <c r="G3116" t="s">
        <v>24</v>
      </c>
      <c r="H3116">
        <v>112</v>
      </c>
      <c r="I3116">
        <v>10</v>
      </c>
      <c r="J3116">
        <v>11.2</v>
      </c>
      <c r="K3116" s="5">
        <f t="shared" si="96"/>
        <v>0</v>
      </c>
      <c r="L3116">
        <v>6</v>
      </c>
      <c r="M3116">
        <v>1</v>
      </c>
      <c r="N3116" s="7">
        <f t="shared" si="97"/>
        <v>0.14285714285714285</v>
      </c>
      <c r="O3116">
        <v>2</v>
      </c>
      <c r="P3116">
        <v>1</v>
      </c>
      <c r="Q3116">
        <v>6</v>
      </c>
      <c r="R3116">
        <v>5.5</v>
      </c>
      <c r="S3116" t="s">
        <v>4665</v>
      </c>
      <c r="T3116" t="s">
        <v>9507</v>
      </c>
      <c r="U3116" t="s">
        <v>4665</v>
      </c>
    </row>
    <row r="3117" spans="1:21" x14ac:dyDescent="0.3">
      <c r="A3117" t="s">
        <v>9508</v>
      </c>
      <c r="B3117" t="s">
        <v>9509</v>
      </c>
      <c r="C3117" t="s">
        <v>20</v>
      </c>
      <c r="D3117" t="s">
        <v>213</v>
      </c>
      <c r="E3117" t="s">
        <v>37</v>
      </c>
      <c r="F3117" t="s">
        <v>29</v>
      </c>
      <c r="G3117" t="s">
        <v>24</v>
      </c>
      <c r="H3117">
        <v>5</v>
      </c>
      <c r="I3117">
        <v>4</v>
      </c>
      <c r="J3117">
        <v>1.2</v>
      </c>
      <c r="K3117" s="5">
        <f t="shared" si="96"/>
        <v>0</v>
      </c>
      <c r="L3117">
        <v>0</v>
      </c>
      <c r="M3117">
        <v>0</v>
      </c>
      <c r="N3117" s="7">
        <f t="shared" si="97"/>
        <v>0</v>
      </c>
      <c r="O3117">
        <v>3</v>
      </c>
      <c r="P3117">
        <v>1</v>
      </c>
      <c r="Q3117">
        <v>2</v>
      </c>
      <c r="R3117">
        <v>8</v>
      </c>
      <c r="S3117" t="s">
        <v>4665</v>
      </c>
      <c r="T3117" t="s">
        <v>9510</v>
      </c>
      <c r="U3117" t="s">
        <v>4665</v>
      </c>
    </row>
    <row r="3118" spans="1:21" x14ac:dyDescent="0.3">
      <c r="A3118" t="s">
        <v>9511</v>
      </c>
      <c r="B3118" t="s">
        <v>9512</v>
      </c>
      <c r="C3118" t="s">
        <v>20</v>
      </c>
      <c r="D3118" t="s">
        <v>21</v>
      </c>
      <c r="E3118" t="s">
        <v>22</v>
      </c>
      <c r="F3118" t="s">
        <v>29</v>
      </c>
      <c r="G3118" t="s">
        <v>24</v>
      </c>
      <c r="H3118">
        <v>47</v>
      </c>
      <c r="I3118">
        <v>6</v>
      </c>
      <c r="J3118">
        <v>7.8</v>
      </c>
      <c r="K3118" s="5">
        <f t="shared" si="96"/>
        <v>0</v>
      </c>
      <c r="L3118">
        <v>1</v>
      </c>
      <c r="M3118">
        <v>0</v>
      </c>
      <c r="N3118" s="7">
        <f t="shared" si="97"/>
        <v>0</v>
      </c>
      <c r="O3118">
        <v>5</v>
      </c>
      <c r="P3118">
        <v>0</v>
      </c>
      <c r="Q3118">
        <v>1</v>
      </c>
      <c r="R3118">
        <v>10</v>
      </c>
      <c r="S3118" t="s">
        <v>4665</v>
      </c>
      <c r="T3118" t="s">
        <v>9513</v>
      </c>
      <c r="U3118" t="s">
        <v>4665</v>
      </c>
    </row>
    <row r="3119" spans="1:21" x14ac:dyDescent="0.3">
      <c r="A3119" t="s">
        <v>9514</v>
      </c>
      <c r="B3119" t="s">
        <v>9515</v>
      </c>
      <c r="C3119" t="s">
        <v>20</v>
      </c>
      <c r="D3119" t="s">
        <v>42</v>
      </c>
      <c r="E3119" t="s">
        <v>22</v>
      </c>
      <c r="F3119" t="s">
        <v>29</v>
      </c>
      <c r="G3119" t="s">
        <v>24</v>
      </c>
      <c r="H3119">
        <v>155</v>
      </c>
      <c r="I3119">
        <v>9</v>
      </c>
      <c r="J3119">
        <v>17.2</v>
      </c>
      <c r="K3119" s="5">
        <f t="shared" si="96"/>
        <v>1</v>
      </c>
      <c r="L3119">
        <v>2</v>
      </c>
      <c r="M3119">
        <v>2</v>
      </c>
      <c r="N3119" s="7">
        <f t="shared" si="97"/>
        <v>0.5</v>
      </c>
      <c r="O3119">
        <v>2</v>
      </c>
      <c r="P3119">
        <v>3</v>
      </c>
      <c r="Q3119">
        <v>4</v>
      </c>
      <c r="R3119">
        <v>4</v>
      </c>
      <c r="S3119" t="s">
        <v>4665</v>
      </c>
      <c r="T3119" t="s">
        <v>9516</v>
      </c>
      <c r="U3119" t="s">
        <v>4665</v>
      </c>
    </row>
    <row r="3120" spans="1:21" x14ac:dyDescent="0.3">
      <c r="A3120" t="s">
        <v>9517</v>
      </c>
      <c r="B3120" t="s">
        <v>9518</v>
      </c>
      <c r="C3120" t="s">
        <v>99</v>
      </c>
      <c r="D3120" t="s">
        <v>125</v>
      </c>
      <c r="E3120" t="s">
        <v>22</v>
      </c>
      <c r="F3120" t="s">
        <v>23</v>
      </c>
      <c r="G3120" t="s">
        <v>24</v>
      </c>
      <c r="H3120">
        <v>141</v>
      </c>
      <c r="I3120">
        <v>8</v>
      </c>
      <c r="J3120">
        <v>17.600000000000001</v>
      </c>
      <c r="K3120" s="5">
        <f t="shared" si="96"/>
        <v>1</v>
      </c>
      <c r="L3120">
        <v>0</v>
      </c>
      <c r="M3120">
        <v>0</v>
      </c>
      <c r="N3120" s="7">
        <f t="shared" si="97"/>
        <v>0</v>
      </c>
      <c r="O3120">
        <v>0</v>
      </c>
      <c r="P3120">
        <v>0</v>
      </c>
      <c r="Q3120">
        <v>5</v>
      </c>
      <c r="R3120">
        <v>2.8</v>
      </c>
      <c r="S3120" t="s">
        <v>4665</v>
      </c>
      <c r="T3120" t="s">
        <v>9519</v>
      </c>
      <c r="U3120" t="s">
        <v>4665</v>
      </c>
    </row>
    <row r="3121" spans="1:21" x14ac:dyDescent="0.3">
      <c r="A3121" t="s">
        <v>9520</v>
      </c>
      <c r="B3121" t="s">
        <v>9521</v>
      </c>
      <c r="C3121" t="s">
        <v>20</v>
      </c>
      <c r="D3121" t="s">
        <v>21</v>
      </c>
      <c r="E3121" t="s">
        <v>22</v>
      </c>
      <c r="F3121" t="s">
        <v>29</v>
      </c>
      <c r="G3121" t="s">
        <v>24</v>
      </c>
      <c r="H3121">
        <v>109</v>
      </c>
      <c r="I3121">
        <v>10</v>
      </c>
      <c r="J3121">
        <v>10.9</v>
      </c>
      <c r="K3121" s="5">
        <f t="shared" si="96"/>
        <v>0</v>
      </c>
      <c r="L3121">
        <v>2</v>
      </c>
      <c r="M3121">
        <v>2</v>
      </c>
      <c r="N3121" s="7">
        <f t="shared" si="97"/>
        <v>0.5</v>
      </c>
      <c r="O3121">
        <v>5</v>
      </c>
      <c r="P3121">
        <v>1</v>
      </c>
      <c r="Q3121">
        <v>3</v>
      </c>
      <c r="R3121">
        <v>4</v>
      </c>
      <c r="S3121" t="s">
        <v>4665</v>
      </c>
      <c r="T3121" t="s">
        <v>9522</v>
      </c>
      <c r="U3121" t="s">
        <v>4665</v>
      </c>
    </row>
    <row r="3122" spans="1:21" x14ac:dyDescent="0.3">
      <c r="A3122" t="s">
        <v>9523</v>
      </c>
      <c r="B3122" t="s">
        <v>9524</v>
      </c>
      <c r="C3122" t="s">
        <v>20</v>
      </c>
      <c r="D3122" t="s">
        <v>42</v>
      </c>
      <c r="E3122" t="s">
        <v>49</v>
      </c>
      <c r="F3122" t="s">
        <v>23</v>
      </c>
      <c r="G3122" t="s">
        <v>24</v>
      </c>
      <c r="H3122">
        <v>427</v>
      </c>
      <c r="I3122">
        <v>24</v>
      </c>
      <c r="J3122">
        <v>17.8</v>
      </c>
      <c r="K3122" s="5">
        <f t="shared" si="96"/>
        <v>1</v>
      </c>
      <c r="L3122">
        <v>14</v>
      </c>
      <c r="M3122">
        <v>7</v>
      </c>
      <c r="N3122" s="7">
        <f t="shared" si="97"/>
        <v>0.33333333333333331</v>
      </c>
      <c r="O3122">
        <v>3</v>
      </c>
      <c r="P3122">
        <v>0</v>
      </c>
      <c r="Q3122">
        <v>19</v>
      </c>
      <c r="R3122">
        <v>26.5</v>
      </c>
      <c r="S3122" t="s">
        <v>4665</v>
      </c>
      <c r="T3122" t="s">
        <v>9525</v>
      </c>
      <c r="U3122" t="s">
        <v>4665</v>
      </c>
    </row>
    <row r="3123" spans="1:21" x14ac:dyDescent="0.3">
      <c r="A3123" t="s">
        <v>9526</v>
      </c>
      <c r="B3123" t="s">
        <v>9527</v>
      </c>
      <c r="C3123" t="s">
        <v>20</v>
      </c>
      <c r="D3123" t="s">
        <v>21</v>
      </c>
      <c r="E3123" t="s">
        <v>37</v>
      </c>
      <c r="F3123" t="s">
        <v>38</v>
      </c>
      <c r="G3123" t="s">
        <v>24</v>
      </c>
      <c r="H3123">
        <v>314</v>
      </c>
      <c r="I3123">
        <v>22</v>
      </c>
      <c r="J3123">
        <v>14.3</v>
      </c>
      <c r="K3123" s="5">
        <f t="shared" si="96"/>
        <v>0</v>
      </c>
      <c r="L3123">
        <v>15</v>
      </c>
      <c r="M3123">
        <v>6</v>
      </c>
      <c r="N3123" s="7">
        <f t="shared" si="97"/>
        <v>0.2857142857142857</v>
      </c>
      <c r="O3123">
        <v>1</v>
      </c>
      <c r="P3123">
        <v>0</v>
      </c>
      <c r="Q3123">
        <v>15</v>
      </c>
      <c r="R3123">
        <v>15</v>
      </c>
      <c r="S3123" t="s">
        <v>4665</v>
      </c>
      <c r="T3123" t="s">
        <v>9528</v>
      </c>
      <c r="U3123" t="s">
        <v>4665</v>
      </c>
    </row>
    <row r="3124" spans="1:21" x14ac:dyDescent="0.3">
      <c r="A3124" t="s">
        <v>9529</v>
      </c>
      <c r="B3124" t="s">
        <v>9530</v>
      </c>
      <c r="C3124" t="s">
        <v>20</v>
      </c>
      <c r="D3124" t="s">
        <v>42</v>
      </c>
      <c r="E3124" t="s">
        <v>22</v>
      </c>
      <c r="F3124" t="s">
        <v>29</v>
      </c>
      <c r="G3124" t="s">
        <v>24</v>
      </c>
      <c r="H3124">
        <v>63</v>
      </c>
      <c r="I3124">
        <v>6</v>
      </c>
      <c r="J3124">
        <v>10.5</v>
      </c>
      <c r="K3124" s="5">
        <f t="shared" si="96"/>
        <v>0</v>
      </c>
      <c r="L3124">
        <v>0</v>
      </c>
      <c r="M3124">
        <v>1</v>
      </c>
      <c r="N3124" s="7">
        <f t="shared" si="97"/>
        <v>1</v>
      </c>
      <c r="O3124">
        <v>5</v>
      </c>
      <c r="P3124">
        <v>0</v>
      </c>
      <c r="Q3124">
        <v>3</v>
      </c>
      <c r="R3124">
        <v>5</v>
      </c>
      <c r="S3124" t="s">
        <v>4665</v>
      </c>
      <c r="T3124" t="s">
        <v>9531</v>
      </c>
      <c r="U3124" t="s">
        <v>4665</v>
      </c>
    </row>
    <row r="3125" spans="1:21" x14ac:dyDescent="0.3">
      <c r="A3125" t="s">
        <v>9532</v>
      </c>
      <c r="B3125" t="s">
        <v>9533</v>
      </c>
      <c r="C3125" t="s">
        <v>20</v>
      </c>
      <c r="D3125" t="s">
        <v>21</v>
      </c>
      <c r="E3125" t="s">
        <v>22</v>
      </c>
      <c r="F3125" t="s">
        <v>29</v>
      </c>
      <c r="G3125" t="s">
        <v>24</v>
      </c>
      <c r="H3125">
        <v>46</v>
      </c>
      <c r="I3125">
        <v>6</v>
      </c>
      <c r="J3125">
        <v>7.7</v>
      </c>
      <c r="K3125" s="5">
        <f t="shared" si="96"/>
        <v>0</v>
      </c>
      <c r="L3125">
        <v>1</v>
      </c>
      <c r="M3125">
        <v>0</v>
      </c>
      <c r="N3125" s="7">
        <f t="shared" si="97"/>
        <v>0</v>
      </c>
      <c r="O3125">
        <v>3</v>
      </c>
      <c r="P3125">
        <v>2</v>
      </c>
      <c r="Q3125">
        <v>2</v>
      </c>
      <c r="R3125">
        <v>7</v>
      </c>
      <c r="S3125" t="s">
        <v>9534</v>
      </c>
      <c r="T3125" t="s">
        <v>9535</v>
      </c>
      <c r="U3125" t="s">
        <v>14799</v>
      </c>
    </row>
    <row r="3126" spans="1:21" x14ac:dyDescent="0.3">
      <c r="A3126" t="s">
        <v>9536</v>
      </c>
      <c r="B3126" t="s">
        <v>9537</v>
      </c>
      <c r="C3126" t="s">
        <v>20</v>
      </c>
      <c r="D3126" t="s">
        <v>21</v>
      </c>
      <c r="E3126" t="s">
        <v>22</v>
      </c>
      <c r="F3126" t="s">
        <v>29</v>
      </c>
      <c r="G3126" t="s">
        <v>24</v>
      </c>
      <c r="H3126">
        <v>230</v>
      </c>
      <c r="I3126">
        <v>5</v>
      </c>
      <c r="J3126">
        <v>46</v>
      </c>
      <c r="K3126" s="5">
        <f t="shared" si="96"/>
        <v>1</v>
      </c>
      <c r="L3126">
        <v>2</v>
      </c>
      <c r="M3126">
        <v>0</v>
      </c>
      <c r="N3126" s="7">
        <f t="shared" si="97"/>
        <v>0</v>
      </c>
      <c r="O3126">
        <v>3</v>
      </c>
      <c r="P3126">
        <v>0</v>
      </c>
      <c r="Q3126">
        <v>6</v>
      </c>
      <c r="R3126">
        <v>8</v>
      </c>
      <c r="S3126" t="s">
        <v>9534</v>
      </c>
      <c r="T3126" t="s">
        <v>9538</v>
      </c>
      <c r="U3126" t="s">
        <v>14799</v>
      </c>
    </row>
    <row r="3127" spans="1:21" x14ac:dyDescent="0.3">
      <c r="A3127" t="s">
        <v>9539</v>
      </c>
      <c r="B3127" t="s">
        <v>9540</v>
      </c>
      <c r="C3127" t="s">
        <v>99</v>
      </c>
      <c r="D3127" t="s">
        <v>21</v>
      </c>
      <c r="E3127" t="s">
        <v>22</v>
      </c>
      <c r="F3127" t="s">
        <v>29</v>
      </c>
      <c r="G3127" t="s">
        <v>24</v>
      </c>
      <c r="H3127">
        <v>25</v>
      </c>
      <c r="I3127">
        <v>4</v>
      </c>
      <c r="J3127">
        <v>6.2</v>
      </c>
      <c r="K3127" s="5">
        <f t="shared" si="96"/>
        <v>0</v>
      </c>
      <c r="L3127">
        <v>0</v>
      </c>
      <c r="M3127">
        <v>0</v>
      </c>
      <c r="N3127" s="7">
        <f t="shared" si="97"/>
        <v>0</v>
      </c>
      <c r="O3127">
        <v>0</v>
      </c>
      <c r="P3127">
        <v>0</v>
      </c>
      <c r="Q3127">
        <v>4</v>
      </c>
      <c r="R3127">
        <v>2.5</v>
      </c>
      <c r="S3127" t="s">
        <v>9534</v>
      </c>
      <c r="T3127" t="s">
        <v>9541</v>
      </c>
      <c r="U3127" t="s">
        <v>14799</v>
      </c>
    </row>
    <row r="3128" spans="1:21" x14ac:dyDescent="0.3">
      <c r="A3128" t="s">
        <v>9542</v>
      </c>
      <c r="B3128" t="s">
        <v>9543</v>
      </c>
      <c r="C3128" t="s">
        <v>20</v>
      </c>
      <c r="D3128" t="s">
        <v>21</v>
      </c>
      <c r="E3128" t="s">
        <v>22</v>
      </c>
      <c r="F3128" t="s">
        <v>29</v>
      </c>
      <c r="G3128" t="s">
        <v>24</v>
      </c>
      <c r="H3128">
        <v>80</v>
      </c>
      <c r="I3128">
        <v>9</v>
      </c>
      <c r="J3128">
        <v>8.9</v>
      </c>
      <c r="K3128" s="5">
        <f t="shared" si="96"/>
        <v>0</v>
      </c>
      <c r="L3128">
        <v>4</v>
      </c>
      <c r="M3128">
        <v>0</v>
      </c>
      <c r="N3128" s="7">
        <f t="shared" si="97"/>
        <v>0</v>
      </c>
      <c r="O3128">
        <v>3</v>
      </c>
      <c r="P3128">
        <v>2</v>
      </c>
      <c r="Q3128">
        <v>3</v>
      </c>
      <c r="R3128">
        <v>7</v>
      </c>
      <c r="S3128" t="s">
        <v>9534</v>
      </c>
      <c r="T3128" t="s">
        <v>9544</v>
      </c>
      <c r="U3128" t="s">
        <v>14799</v>
      </c>
    </row>
    <row r="3129" spans="1:21" x14ac:dyDescent="0.3">
      <c r="A3129" t="s">
        <v>9545</v>
      </c>
      <c r="B3129" t="s">
        <v>9546</v>
      </c>
      <c r="C3129" t="s">
        <v>20</v>
      </c>
      <c r="D3129" t="s">
        <v>21</v>
      </c>
      <c r="E3129" t="s">
        <v>22</v>
      </c>
      <c r="F3129" t="s">
        <v>29</v>
      </c>
      <c r="G3129" t="s">
        <v>24</v>
      </c>
      <c r="H3129">
        <v>382</v>
      </c>
      <c r="I3129">
        <v>17</v>
      </c>
      <c r="J3129">
        <v>22.5</v>
      </c>
      <c r="K3129" s="5">
        <f t="shared" si="96"/>
        <v>1</v>
      </c>
      <c r="L3129">
        <v>12</v>
      </c>
      <c r="M3129">
        <v>1</v>
      </c>
      <c r="N3129" s="7">
        <f t="shared" si="97"/>
        <v>7.6923076923076927E-2</v>
      </c>
      <c r="O3129">
        <v>3</v>
      </c>
      <c r="P3129">
        <v>1</v>
      </c>
      <c r="Q3129">
        <v>10</v>
      </c>
      <c r="R3129">
        <v>10</v>
      </c>
      <c r="S3129" t="s">
        <v>9534</v>
      </c>
      <c r="T3129" t="s">
        <v>9547</v>
      </c>
      <c r="U3129" t="s">
        <v>14799</v>
      </c>
    </row>
    <row r="3130" spans="1:21" x14ac:dyDescent="0.3">
      <c r="A3130" t="s">
        <v>9548</v>
      </c>
      <c r="B3130" t="s">
        <v>9549</v>
      </c>
      <c r="C3130" t="s">
        <v>20</v>
      </c>
      <c r="D3130" t="s">
        <v>21</v>
      </c>
      <c r="E3130" t="s">
        <v>22</v>
      </c>
      <c r="F3130" t="s">
        <v>29</v>
      </c>
      <c r="G3130" t="s">
        <v>24</v>
      </c>
      <c r="H3130">
        <v>110</v>
      </c>
      <c r="I3130">
        <v>6</v>
      </c>
      <c r="J3130">
        <v>18.3</v>
      </c>
      <c r="K3130" s="5">
        <f t="shared" si="96"/>
        <v>1</v>
      </c>
      <c r="L3130">
        <v>0</v>
      </c>
      <c r="M3130">
        <v>1</v>
      </c>
      <c r="N3130" s="7">
        <f t="shared" si="97"/>
        <v>1</v>
      </c>
      <c r="O3130">
        <v>5</v>
      </c>
      <c r="P3130">
        <v>0</v>
      </c>
      <c r="Q3130">
        <v>5</v>
      </c>
      <c r="R3130">
        <v>6</v>
      </c>
      <c r="S3130" t="s">
        <v>9534</v>
      </c>
      <c r="T3130" t="s">
        <v>9550</v>
      </c>
      <c r="U3130" t="s">
        <v>14799</v>
      </c>
    </row>
    <row r="3131" spans="1:21" x14ac:dyDescent="0.3">
      <c r="A3131" t="s">
        <v>9551</v>
      </c>
      <c r="B3131" t="s">
        <v>9552</v>
      </c>
      <c r="C3131" t="s">
        <v>20</v>
      </c>
      <c r="D3131" t="s">
        <v>21</v>
      </c>
      <c r="E3131" t="s">
        <v>22</v>
      </c>
      <c r="F3131" t="s">
        <v>29</v>
      </c>
      <c r="G3131" t="s">
        <v>24</v>
      </c>
      <c r="H3131">
        <v>160</v>
      </c>
      <c r="I3131">
        <v>12</v>
      </c>
      <c r="J3131">
        <v>13.3</v>
      </c>
      <c r="K3131" s="5">
        <f t="shared" si="96"/>
        <v>0</v>
      </c>
      <c r="L3131">
        <v>5</v>
      </c>
      <c r="M3131">
        <v>7</v>
      </c>
      <c r="N3131" s="7">
        <f t="shared" si="97"/>
        <v>0.58333333333333337</v>
      </c>
      <c r="O3131">
        <v>0</v>
      </c>
      <c r="P3131">
        <v>0</v>
      </c>
      <c r="Q3131">
        <v>4</v>
      </c>
      <c r="R3131">
        <v>7.9</v>
      </c>
      <c r="S3131" t="s">
        <v>9534</v>
      </c>
      <c r="T3131" t="s">
        <v>9553</v>
      </c>
      <c r="U3131" t="s">
        <v>14799</v>
      </c>
    </row>
    <row r="3132" spans="1:21" x14ac:dyDescent="0.3">
      <c r="A3132" t="s">
        <v>9554</v>
      </c>
      <c r="B3132" t="s">
        <v>9555</v>
      </c>
      <c r="C3132" t="s">
        <v>20</v>
      </c>
      <c r="D3132" t="s">
        <v>21</v>
      </c>
      <c r="E3132" t="s">
        <v>22</v>
      </c>
      <c r="F3132" t="s">
        <v>29</v>
      </c>
      <c r="G3132" t="s">
        <v>24</v>
      </c>
      <c r="H3132">
        <v>131</v>
      </c>
      <c r="I3132">
        <v>7</v>
      </c>
      <c r="J3132">
        <v>18.7</v>
      </c>
      <c r="K3132" s="5">
        <f t="shared" si="96"/>
        <v>1</v>
      </c>
      <c r="L3132">
        <v>1</v>
      </c>
      <c r="M3132">
        <v>2</v>
      </c>
      <c r="N3132" s="7">
        <f t="shared" si="97"/>
        <v>0.66666666666666663</v>
      </c>
      <c r="O3132">
        <v>3</v>
      </c>
      <c r="P3132">
        <v>1</v>
      </c>
      <c r="Q3132">
        <v>4</v>
      </c>
      <c r="R3132">
        <v>12.5</v>
      </c>
      <c r="S3132" t="s">
        <v>9534</v>
      </c>
      <c r="T3132" t="s">
        <v>9556</v>
      </c>
      <c r="U3132" t="s">
        <v>14799</v>
      </c>
    </row>
    <row r="3133" spans="1:21" x14ac:dyDescent="0.3">
      <c r="A3133" t="s">
        <v>9557</v>
      </c>
      <c r="B3133" t="s">
        <v>9558</v>
      </c>
      <c r="C3133" t="s">
        <v>20</v>
      </c>
      <c r="D3133" t="s">
        <v>21</v>
      </c>
      <c r="E3133" t="s">
        <v>22</v>
      </c>
      <c r="F3133" t="s">
        <v>29</v>
      </c>
      <c r="G3133" t="s">
        <v>24</v>
      </c>
      <c r="H3133">
        <v>34</v>
      </c>
      <c r="I3133">
        <v>4</v>
      </c>
      <c r="J3133">
        <v>8.5</v>
      </c>
      <c r="K3133" s="5">
        <f t="shared" si="96"/>
        <v>0</v>
      </c>
      <c r="L3133">
        <v>0</v>
      </c>
      <c r="M3133">
        <v>0</v>
      </c>
      <c r="N3133" s="7">
        <f t="shared" si="97"/>
        <v>0</v>
      </c>
      <c r="O3133">
        <v>3</v>
      </c>
      <c r="P3133">
        <v>1</v>
      </c>
      <c r="Q3133">
        <v>1</v>
      </c>
      <c r="R3133">
        <v>4</v>
      </c>
      <c r="S3133" t="s">
        <v>9534</v>
      </c>
      <c r="T3133" t="s">
        <v>9559</v>
      </c>
      <c r="U3133" t="s">
        <v>14799</v>
      </c>
    </row>
    <row r="3134" spans="1:21" x14ac:dyDescent="0.3">
      <c r="A3134" t="s">
        <v>9560</v>
      </c>
      <c r="B3134" t="s">
        <v>9561</v>
      </c>
      <c r="C3134" t="s">
        <v>20</v>
      </c>
      <c r="D3134" t="s">
        <v>21</v>
      </c>
      <c r="E3134" t="s">
        <v>22</v>
      </c>
      <c r="F3134" t="s">
        <v>23</v>
      </c>
      <c r="G3134" t="s">
        <v>24</v>
      </c>
      <c r="H3134">
        <v>199</v>
      </c>
      <c r="I3134">
        <v>14</v>
      </c>
      <c r="J3134">
        <v>14.2</v>
      </c>
      <c r="K3134" s="5">
        <f t="shared" si="96"/>
        <v>0</v>
      </c>
      <c r="L3134">
        <v>9</v>
      </c>
      <c r="M3134">
        <v>4</v>
      </c>
      <c r="N3134" s="7">
        <f t="shared" si="97"/>
        <v>0.30769230769230771</v>
      </c>
      <c r="O3134">
        <v>1</v>
      </c>
      <c r="P3134">
        <v>0</v>
      </c>
      <c r="Q3134">
        <v>8</v>
      </c>
      <c r="R3134">
        <v>7</v>
      </c>
      <c r="S3134" t="s">
        <v>9562</v>
      </c>
      <c r="T3134" t="s">
        <v>9563</v>
      </c>
      <c r="U3134" t="s">
        <v>14799</v>
      </c>
    </row>
    <row r="3135" spans="1:21" x14ac:dyDescent="0.3">
      <c r="A3135" t="s">
        <v>9564</v>
      </c>
      <c r="B3135" t="s">
        <v>9565</v>
      </c>
      <c r="C3135" t="s">
        <v>20</v>
      </c>
      <c r="D3135" t="s">
        <v>21</v>
      </c>
      <c r="E3135" t="s">
        <v>22</v>
      </c>
      <c r="F3135" t="s">
        <v>38</v>
      </c>
      <c r="G3135" t="s">
        <v>24</v>
      </c>
      <c r="H3135">
        <v>154</v>
      </c>
      <c r="I3135">
        <v>10</v>
      </c>
      <c r="J3135">
        <v>15.4</v>
      </c>
      <c r="K3135" s="5">
        <f t="shared" si="96"/>
        <v>1</v>
      </c>
      <c r="L3135">
        <v>5</v>
      </c>
      <c r="M3135">
        <v>2</v>
      </c>
      <c r="N3135" s="7">
        <f t="shared" si="97"/>
        <v>0.2857142857142857</v>
      </c>
      <c r="O3135">
        <v>3</v>
      </c>
      <c r="P3135">
        <v>0</v>
      </c>
      <c r="Q3135">
        <v>5</v>
      </c>
      <c r="R3135">
        <v>3.5</v>
      </c>
      <c r="S3135" t="s">
        <v>9562</v>
      </c>
      <c r="T3135" t="s">
        <v>9566</v>
      </c>
      <c r="U3135" t="s">
        <v>14799</v>
      </c>
    </row>
    <row r="3136" spans="1:21" x14ac:dyDescent="0.3">
      <c r="A3136" t="s">
        <v>9567</v>
      </c>
      <c r="B3136" t="s">
        <v>9568</v>
      </c>
      <c r="C3136" t="s">
        <v>20</v>
      </c>
      <c r="D3136" t="s">
        <v>21</v>
      </c>
      <c r="E3136" t="s">
        <v>22</v>
      </c>
      <c r="F3136" t="s">
        <v>23</v>
      </c>
      <c r="G3136" t="s">
        <v>24</v>
      </c>
      <c r="H3136">
        <v>797</v>
      </c>
      <c r="I3136">
        <v>25</v>
      </c>
      <c r="J3136">
        <v>31.9</v>
      </c>
      <c r="K3136" s="5">
        <f t="shared" si="96"/>
        <v>1</v>
      </c>
      <c r="L3136">
        <v>19</v>
      </c>
      <c r="M3136">
        <v>0</v>
      </c>
      <c r="N3136" s="7">
        <f t="shared" si="97"/>
        <v>0</v>
      </c>
      <c r="O3136">
        <v>3</v>
      </c>
      <c r="P3136">
        <v>3</v>
      </c>
      <c r="Q3136">
        <v>20</v>
      </c>
      <c r="R3136">
        <v>15</v>
      </c>
      <c r="S3136" t="s">
        <v>9562</v>
      </c>
      <c r="T3136" t="s">
        <v>9569</v>
      </c>
      <c r="U3136" t="s">
        <v>14799</v>
      </c>
    </row>
    <row r="3137" spans="1:21" x14ac:dyDescent="0.3">
      <c r="A3137" t="s">
        <v>9570</v>
      </c>
      <c r="B3137" t="s">
        <v>9571</v>
      </c>
      <c r="C3137" t="s">
        <v>20</v>
      </c>
      <c r="D3137" t="s">
        <v>21</v>
      </c>
      <c r="E3137" t="s">
        <v>22</v>
      </c>
      <c r="F3137" t="s">
        <v>29</v>
      </c>
      <c r="G3137" t="s">
        <v>173</v>
      </c>
      <c r="H3137">
        <v>286</v>
      </c>
      <c r="I3137">
        <v>15</v>
      </c>
      <c r="J3137">
        <v>19.100000000000001</v>
      </c>
      <c r="K3137" s="5">
        <f t="shared" si="96"/>
        <v>1</v>
      </c>
      <c r="L3137">
        <v>10</v>
      </c>
      <c r="M3137">
        <v>3</v>
      </c>
      <c r="N3137" s="7">
        <f t="shared" si="97"/>
        <v>0.23076923076923078</v>
      </c>
      <c r="O3137">
        <v>2</v>
      </c>
      <c r="P3137">
        <v>0</v>
      </c>
      <c r="Q3137">
        <v>6</v>
      </c>
      <c r="R3137">
        <v>3</v>
      </c>
      <c r="S3137" t="s">
        <v>9562</v>
      </c>
      <c r="T3137" t="s">
        <v>9572</v>
      </c>
      <c r="U3137" t="s">
        <v>14799</v>
      </c>
    </row>
    <row r="3138" spans="1:21" x14ac:dyDescent="0.3">
      <c r="A3138" t="s">
        <v>9573</v>
      </c>
      <c r="B3138" t="s">
        <v>9574</v>
      </c>
      <c r="C3138" t="s">
        <v>20</v>
      </c>
      <c r="D3138" t="s">
        <v>21</v>
      </c>
      <c r="E3138" t="s">
        <v>22</v>
      </c>
      <c r="F3138" t="s">
        <v>29</v>
      </c>
      <c r="G3138" t="s">
        <v>24</v>
      </c>
      <c r="H3138">
        <v>123</v>
      </c>
      <c r="I3138">
        <v>8</v>
      </c>
      <c r="J3138">
        <v>15.4</v>
      </c>
      <c r="K3138" s="5">
        <f t="shared" si="96"/>
        <v>1</v>
      </c>
      <c r="L3138">
        <v>6</v>
      </c>
      <c r="M3138">
        <v>1</v>
      </c>
      <c r="N3138" s="7">
        <f t="shared" si="97"/>
        <v>0.14285714285714285</v>
      </c>
      <c r="O3138">
        <v>1</v>
      </c>
      <c r="P3138">
        <v>0</v>
      </c>
      <c r="Q3138">
        <v>5</v>
      </c>
      <c r="R3138">
        <v>3</v>
      </c>
      <c r="S3138" t="s">
        <v>9562</v>
      </c>
      <c r="T3138" t="s">
        <v>9575</v>
      </c>
      <c r="U3138" t="s">
        <v>14799</v>
      </c>
    </row>
    <row r="3139" spans="1:21" x14ac:dyDescent="0.3">
      <c r="A3139" t="s">
        <v>9576</v>
      </c>
      <c r="B3139" t="s">
        <v>9577</v>
      </c>
      <c r="C3139" t="s">
        <v>99</v>
      </c>
      <c r="D3139" t="s">
        <v>21</v>
      </c>
      <c r="E3139" t="s">
        <v>37</v>
      </c>
      <c r="F3139" t="s">
        <v>23</v>
      </c>
      <c r="G3139" t="s">
        <v>24</v>
      </c>
      <c r="H3139">
        <v>92</v>
      </c>
      <c r="I3139">
        <v>11</v>
      </c>
      <c r="J3139">
        <v>8.4</v>
      </c>
      <c r="K3139" s="5">
        <f t="shared" ref="K3139:K3202" si="98">IF(J3139&gt;15, 1, 0)</f>
        <v>0</v>
      </c>
      <c r="L3139">
        <v>0</v>
      </c>
      <c r="M3139">
        <v>0</v>
      </c>
      <c r="N3139" s="7">
        <f t="shared" ref="N3139:N3202" si="99">IFERROR(M3139/(M3139+L3139), 0)</f>
        <v>0</v>
      </c>
      <c r="O3139">
        <v>0</v>
      </c>
      <c r="P3139">
        <v>0</v>
      </c>
      <c r="Q3139">
        <v>11</v>
      </c>
      <c r="R3139">
        <v>4</v>
      </c>
      <c r="S3139" t="s">
        <v>9562</v>
      </c>
      <c r="T3139" t="s">
        <v>9578</v>
      </c>
      <c r="U3139" t="s">
        <v>14799</v>
      </c>
    </row>
    <row r="3140" spans="1:21" x14ac:dyDescent="0.3">
      <c r="A3140" t="s">
        <v>9579</v>
      </c>
      <c r="B3140" t="s">
        <v>9580</v>
      </c>
      <c r="C3140" t="s">
        <v>20</v>
      </c>
      <c r="D3140" t="s">
        <v>21</v>
      </c>
      <c r="E3140" t="s">
        <v>22</v>
      </c>
      <c r="F3140" t="s">
        <v>29</v>
      </c>
      <c r="G3140" t="s">
        <v>24</v>
      </c>
      <c r="H3140">
        <v>102</v>
      </c>
      <c r="I3140">
        <v>10</v>
      </c>
      <c r="J3140">
        <v>10.199999999999999</v>
      </c>
      <c r="K3140" s="5">
        <f t="shared" si="98"/>
        <v>0</v>
      </c>
      <c r="L3140">
        <v>7</v>
      </c>
      <c r="M3140">
        <v>0</v>
      </c>
      <c r="N3140" s="7">
        <f t="shared" si="99"/>
        <v>0</v>
      </c>
      <c r="O3140">
        <v>3</v>
      </c>
      <c r="P3140">
        <v>0</v>
      </c>
      <c r="Q3140">
        <v>5</v>
      </c>
      <c r="R3140">
        <v>12.5</v>
      </c>
      <c r="S3140" t="s">
        <v>9562</v>
      </c>
      <c r="T3140" t="s">
        <v>9581</v>
      </c>
      <c r="U3140" t="s">
        <v>14799</v>
      </c>
    </row>
    <row r="3141" spans="1:21" x14ac:dyDescent="0.3">
      <c r="A3141" t="s">
        <v>9582</v>
      </c>
      <c r="B3141" t="s">
        <v>9583</v>
      </c>
      <c r="C3141" t="s">
        <v>20</v>
      </c>
      <c r="D3141" t="s">
        <v>21</v>
      </c>
      <c r="E3141" t="s">
        <v>37</v>
      </c>
      <c r="F3141" t="s">
        <v>29</v>
      </c>
      <c r="G3141" t="s">
        <v>24</v>
      </c>
      <c r="H3141">
        <v>44</v>
      </c>
      <c r="I3141">
        <v>7</v>
      </c>
      <c r="J3141">
        <v>6.3</v>
      </c>
      <c r="K3141" s="5">
        <f t="shared" si="98"/>
        <v>0</v>
      </c>
      <c r="L3141">
        <v>0</v>
      </c>
      <c r="M3141">
        <v>2</v>
      </c>
      <c r="N3141" s="7">
        <f t="shared" si="99"/>
        <v>1</v>
      </c>
      <c r="O3141">
        <v>5</v>
      </c>
      <c r="P3141">
        <v>0</v>
      </c>
      <c r="Q3141">
        <v>2</v>
      </c>
      <c r="R3141">
        <v>5</v>
      </c>
      <c r="S3141" t="s">
        <v>9562</v>
      </c>
      <c r="T3141" t="s">
        <v>9584</v>
      </c>
      <c r="U3141" t="s">
        <v>14799</v>
      </c>
    </row>
    <row r="3142" spans="1:21" x14ac:dyDescent="0.3">
      <c r="A3142" t="s">
        <v>9585</v>
      </c>
      <c r="B3142" t="s">
        <v>9586</v>
      </c>
      <c r="C3142" t="s">
        <v>20</v>
      </c>
      <c r="D3142" t="s">
        <v>21</v>
      </c>
      <c r="E3142" t="s">
        <v>22</v>
      </c>
      <c r="F3142" t="s">
        <v>23</v>
      </c>
      <c r="G3142" t="s">
        <v>24</v>
      </c>
      <c r="H3142">
        <v>134</v>
      </c>
      <c r="I3142">
        <v>10</v>
      </c>
      <c r="J3142">
        <v>13.4</v>
      </c>
      <c r="K3142" s="5">
        <f t="shared" si="98"/>
        <v>0</v>
      </c>
      <c r="L3142">
        <v>7</v>
      </c>
      <c r="M3142">
        <v>1</v>
      </c>
      <c r="N3142" s="7">
        <f t="shared" si="99"/>
        <v>0.125</v>
      </c>
      <c r="O3142">
        <v>2</v>
      </c>
      <c r="P3142">
        <v>0</v>
      </c>
      <c r="Q3142">
        <v>6</v>
      </c>
      <c r="R3142">
        <v>10</v>
      </c>
      <c r="S3142" t="s">
        <v>9562</v>
      </c>
      <c r="T3142" t="s">
        <v>9587</v>
      </c>
      <c r="U3142" t="s">
        <v>14799</v>
      </c>
    </row>
    <row r="3143" spans="1:21" x14ac:dyDescent="0.3">
      <c r="A3143" t="s">
        <v>9588</v>
      </c>
      <c r="B3143" t="s">
        <v>9589</v>
      </c>
      <c r="C3143" t="s">
        <v>20</v>
      </c>
      <c r="D3143" t="s">
        <v>21</v>
      </c>
      <c r="E3143" t="s">
        <v>37</v>
      </c>
      <c r="F3143" t="s">
        <v>38</v>
      </c>
      <c r="G3143" t="s">
        <v>24</v>
      </c>
      <c r="H3143">
        <v>803</v>
      </c>
      <c r="I3143">
        <v>38</v>
      </c>
      <c r="J3143">
        <v>21.1</v>
      </c>
      <c r="K3143" s="5">
        <f t="shared" si="98"/>
        <v>1</v>
      </c>
      <c r="L3143">
        <v>19</v>
      </c>
      <c r="M3143">
        <v>14</v>
      </c>
      <c r="N3143" s="7">
        <f t="shared" si="99"/>
        <v>0.42424242424242425</v>
      </c>
      <c r="O3143">
        <v>1</v>
      </c>
      <c r="P3143">
        <v>4</v>
      </c>
      <c r="Q3143">
        <v>32</v>
      </c>
      <c r="R3143">
        <v>7</v>
      </c>
      <c r="S3143" t="s">
        <v>9562</v>
      </c>
      <c r="T3143" t="s">
        <v>9590</v>
      </c>
      <c r="U3143" t="s">
        <v>14799</v>
      </c>
    </row>
    <row r="3144" spans="1:21" x14ac:dyDescent="0.3">
      <c r="A3144" t="s">
        <v>9591</v>
      </c>
      <c r="B3144" t="s">
        <v>9592</v>
      </c>
      <c r="C3144" t="s">
        <v>20</v>
      </c>
      <c r="D3144" t="s">
        <v>21</v>
      </c>
      <c r="E3144" t="s">
        <v>22</v>
      </c>
      <c r="F3144" t="s">
        <v>23</v>
      </c>
      <c r="G3144" t="s">
        <v>24</v>
      </c>
      <c r="H3144">
        <v>120</v>
      </c>
      <c r="I3144">
        <v>10</v>
      </c>
      <c r="J3144">
        <v>12</v>
      </c>
      <c r="K3144" s="5">
        <f t="shared" si="98"/>
        <v>0</v>
      </c>
      <c r="L3144">
        <v>8</v>
      </c>
      <c r="M3144">
        <v>2</v>
      </c>
      <c r="N3144" s="7">
        <f t="shared" si="99"/>
        <v>0.2</v>
      </c>
      <c r="O3144">
        <v>0</v>
      </c>
      <c r="P3144">
        <v>0</v>
      </c>
      <c r="Q3144">
        <v>4</v>
      </c>
      <c r="R3144">
        <v>10</v>
      </c>
      <c r="S3144" t="s">
        <v>9562</v>
      </c>
      <c r="T3144" t="s">
        <v>9593</v>
      </c>
      <c r="U3144" t="s">
        <v>14799</v>
      </c>
    </row>
    <row r="3145" spans="1:21" x14ac:dyDescent="0.3">
      <c r="A3145" t="s">
        <v>9594</v>
      </c>
      <c r="B3145" t="s">
        <v>9595</v>
      </c>
      <c r="C3145" t="s">
        <v>20</v>
      </c>
      <c r="D3145" t="s">
        <v>21</v>
      </c>
      <c r="E3145" t="s">
        <v>22</v>
      </c>
      <c r="F3145" t="s">
        <v>29</v>
      </c>
      <c r="G3145" t="s">
        <v>24</v>
      </c>
      <c r="H3145">
        <v>398</v>
      </c>
      <c r="I3145">
        <v>18</v>
      </c>
      <c r="J3145">
        <v>22.1</v>
      </c>
      <c r="K3145" s="5">
        <f t="shared" si="98"/>
        <v>1</v>
      </c>
      <c r="L3145">
        <v>15</v>
      </c>
      <c r="M3145">
        <v>0</v>
      </c>
      <c r="N3145" s="7">
        <f t="shared" si="99"/>
        <v>0</v>
      </c>
      <c r="O3145">
        <v>3</v>
      </c>
      <c r="P3145">
        <v>0</v>
      </c>
      <c r="Q3145">
        <v>10</v>
      </c>
      <c r="R3145">
        <v>6</v>
      </c>
      <c r="S3145" t="s">
        <v>9562</v>
      </c>
      <c r="T3145" t="s">
        <v>9596</v>
      </c>
      <c r="U3145" t="s">
        <v>14799</v>
      </c>
    </row>
    <row r="3146" spans="1:21" x14ac:dyDescent="0.3">
      <c r="A3146" t="s">
        <v>9597</v>
      </c>
      <c r="B3146" t="s">
        <v>9598</v>
      </c>
      <c r="C3146" t="s">
        <v>20</v>
      </c>
      <c r="D3146" t="s">
        <v>21</v>
      </c>
      <c r="E3146" t="s">
        <v>22</v>
      </c>
      <c r="F3146" t="s">
        <v>29</v>
      </c>
      <c r="G3146" t="s">
        <v>24</v>
      </c>
      <c r="H3146">
        <v>82</v>
      </c>
      <c r="I3146">
        <v>8</v>
      </c>
      <c r="J3146">
        <v>10.199999999999999</v>
      </c>
      <c r="K3146" s="5">
        <f t="shared" si="98"/>
        <v>0</v>
      </c>
      <c r="L3146">
        <v>5</v>
      </c>
      <c r="M3146">
        <v>1</v>
      </c>
      <c r="N3146" s="7">
        <f t="shared" si="99"/>
        <v>0.16666666666666666</v>
      </c>
      <c r="O3146">
        <v>0</v>
      </c>
      <c r="P3146">
        <v>2</v>
      </c>
      <c r="Q3146">
        <v>4</v>
      </c>
      <c r="R3146">
        <v>6</v>
      </c>
      <c r="S3146" t="s">
        <v>9562</v>
      </c>
      <c r="T3146" t="s">
        <v>9599</v>
      </c>
      <c r="U3146" t="s">
        <v>14799</v>
      </c>
    </row>
    <row r="3147" spans="1:21" x14ac:dyDescent="0.3">
      <c r="A3147" t="s">
        <v>9600</v>
      </c>
      <c r="B3147" t="s">
        <v>9601</v>
      </c>
      <c r="C3147" t="s">
        <v>20</v>
      </c>
      <c r="D3147" t="s">
        <v>21</v>
      </c>
      <c r="E3147" t="s">
        <v>22</v>
      </c>
      <c r="F3147" t="s">
        <v>29</v>
      </c>
      <c r="G3147" t="s">
        <v>24</v>
      </c>
      <c r="H3147">
        <v>125</v>
      </c>
      <c r="I3147">
        <v>10</v>
      </c>
      <c r="J3147">
        <v>12.5</v>
      </c>
      <c r="K3147" s="5">
        <f t="shared" si="98"/>
        <v>0</v>
      </c>
      <c r="L3147">
        <v>9</v>
      </c>
      <c r="M3147">
        <v>1</v>
      </c>
      <c r="N3147" s="7">
        <f t="shared" si="99"/>
        <v>0.1</v>
      </c>
      <c r="O3147">
        <v>0</v>
      </c>
      <c r="P3147">
        <v>0</v>
      </c>
      <c r="Q3147">
        <v>5</v>
      </c>
      <c r="R3147">
        <v>10</v>
      </c>
      <c r="S3147" t="s">
        <v>9562</v>
      </c>
      <c r="T3147" t="s">
        <v>9602</v>
      </c>
      <c r="U3147" t="s">
        <v>14799</v>
      </c>
    </row>
    <row r="3148" spans="1:21" x14ac:dyDescent="0.3">
      <c r="A3148" t="s">
        <v>9603</v>
      </c>
      <c r="B3148" t="s">
        <v>9604</v>
      </c>
      <c r="C3148" t="s">
        <v>20</v>
      </c>
      <c r="D3148" t="s">
        <v>21</v>
      </c>
      <c r="E3148" t="s">
        <v>49</v>
      </c>
      <c r="F3148" t="s">
        <v>38</v>
      </c>
      <c r="G3148" t="s">
        <v>24</v>
      </c>
      <c r="H3148">
        <v>616</v>
      </c>
      <c r="I3148">
        <v>29</v>
      </c>
      <c r="J3148">
        <v>21.2</v>
      </c>
      <c r="K3148" s="5">
        <f t="shared" si="98"/>
        <v>1</v>
      </c>
      <c r="L3148">
        <v>20</v>
      </c>
      <c r="M3148">
        <v>5</v>
      </c>
      <c r="N3148" s="7">
        <f t="shared" si="99"/>
        <v>0.2</v>
      </c>
      <c r="O3148">
        <v>1</v>
      </c>
      <c r="P3148">
        <v>3</v>
      </c>
      <c r="Q3148">
        <v>24</v>
      </c>
      <c r="R3148">
        <v>16</v>
      </c>
      <c r="S3148" t="s">
        <v>9562</v>
      </c>
      <c r="T3148" t="s">
        <v>9605</v>
      </c>
      <c r="U3148" t="s">
        <v>14799</v>
      </c>
    </row>
    <row r="3149" spans="1:21" x14ac:dyDescent="0.3">
      <c r="A3149" t="s">
        <v>9606</v>
      </c>
      <c r="B3149" t="s">
        <v>9607</v>
      </c>
      <c r="C3149" t="s">
        <v>20</v>
      </c>
      <c r="D3149" t="s">
        <v>21</v>
      </c>
      <c r="E3149" t="s">
        <v>22</v>
      </c>
      <c r="F3149" t="s">
        <v>23</v>
      </c>
      <c r="G3149" t="s">
        <v>24</v>
      </c>
      <c r="H3149">
        <v>223</v>
      </c>
      <c r="I3149">
        <v>16</v>
      </c>
      <c r="J3149">
        <v>13.9</v>
      </c>
      <c r="K3149" s="5">
        <f t="shared" si="98"/>
        <v>0</v>
      </c>
      <c r="L3149">
        <v>9</v>
      </c>
      <c r="M3149">
        <v>5</v>
      </c>
      <c r="N3149" s="7">
        <f t="shared" si="99"/>
        <v>0.35714285714285715</v>
      </c>
      <c r="O3149">
        <v>2</v>
      </c>
      <c r="P3149">
        <v>0</v>
      </c>
      <c r="Q3149">
        <v>8</v>
      </c>
      <c r="R3149">
        <v>3.8</v>
      </c>
      <c r="S3149" t="s">
        <v>9562</v>
      </c>
      <c r="T3149" t="s">
        <v>9608</v>
      </c>
      <c r="U3149" t="s">
        <v>14799</v>
      </c>
    </row>
    <row r="3150" spans="1:21" x14ac:dyDescent="0.3">
      <c r="A3150" t="s">
        <v>9609</v>
      </c>
      <c r="B3150" t="s">
        <v>9610</v>
      </c>
      <c r="C3150" t="s">
        <v>20</v>
      </c>
      <c r="D3150" t="s">
        <v>42</v>
      </c>
      <c r="E3150" t="s">
        <v>37</v>
      </c>
      <c r="F3150" t="s">
        <v>29</v>
      </c>
      <c r="G3150" t="s">
        <v>24</v>
      </c>
      <c r="H3150">
        <v>159</v>
      </c>
      <c r="I3150">
        <v>11</v>
      </c>
      <c r="J3150">
        <v>14.5</v>
      </c>
      <c r="K3150" s="5">
        <f t="shared" si="98"/>
        <v>0</v>
      </c>
      <c r="L3150">
        <v>7</v>
      </c>
      <c r="M3150">
        <v>4</v>
      </c>
      <c r="N3150" s="7">
        <f t="shared" si="99"/>
        <v>0.36363636363636365</v>
      </c>
      <c r="O3150">
        <v>0</v>
      </c>
      <c r="P3150">
        <v>0</v>
      </c>
      <c r="Q3150">
        <v>12</v>
      </c>
      <c r="R3150">
        <v>2.27</v>
      </c>
      <c r="S3150" t="s">
        <v>9562</v>
      </c>
      <c r="T3150" t="s">
        <v>9611</v>
      </c>
      <c r="U3150" t="s">
        <v>14799</v>
      </c>
    </row>
    <row r="3151" spans="1:21" x14ac:dyDescent="0.3">
      <c r="A3151" t="s">
        <v>9612</v>
      </c>
      <c r="B3151" t="s">
        <v>9613</v>
      </c>
      <c r="C3151" t="s">
        <v>20</v>
      </c>
      <c r="D3151" t="s">
        <v>21</v>
      </c>
      <c r="E3151" t="s">
        <v>22</v>
      </c>
      <c r="F3151" t="s">
        <v>29</v>
      </c>
      <c r="G3151" t="s">
        <v>24</v>
      </c>
      <c r="H3151">
        <v>299</v>
      </c>
      <c r="I3151">
        <v>18</v>
      </c>
      <c r="J3151">
        <v>16.600000000000001</v>
      </c>
      <c r="K3151" s="5">
        <f t="shared" si="98"/>
        <v>1</v>
      </c>
      <c r="L3151">
        <v>12</v>
      </c>
      <c r="M3151">
        <v>5</v>
      </c>
      <c r="N3151" s="7">
        <f t="shared" si="99"/>
        <v>0.29411764705882354</v>
      </c>
      <c r="O3151">
        <v>1</v>
      </c>
      <c r="P3151">
        <v>0</v>
      </c>
      <c r="Q3151">
        <v>11</v>
      </c>
      <c r="R3151">
        <v>11.5</v>
      </c>
      <c r="S3151" t="s">
        <v>9562</v>
      </c>
      <c r="T3151" t="s">
        <v>9614</v>
      </c>
      <c r="U3151" t="s">
        <v>14799</v>
      </c>
    </row>
    <row r="3152" spans="1:21" x14ac:dyDescent="0.3">
      <c r="A3152" t="s">
        <v>9615</v>
      </c>
      <c r="B3152" t="s">
        <v>9616</v>
      </c>
      <c r="C3152" t="s">
        <v>20</v>
      </c>
      <c r="D3152" t="s">
        <v>42</v>
      </c>
      <c r="E3152" t="s">
        <v>22</v>
      </c>
      <c r="F3152" t="s">
        <v>29</v>
      </c>
      <c r="G3152" t="s">
        <v>24</v>
      </c>
      <c r="H3152">
        <v>153</v>
      </c>
      <c r="I3152">
        <v>10</v>
      </c>
      <c r="J3152">
        <v>15.3</v>
      </c>
      <c r="K3152" s="5">
        <f t="shared" si="98"/>
        <v>1</v>
      </c>
      <c r="L3152">
        <v>9</v>
      </c>
      <c r="M3152">
        <v>1</v>
      </c>
      <c r="N3152" s="7">
        <f t="shared" si="99"/>
        <v>0.1</v>
      </c>
      <c r="O3152">
        <v>0</v>
      </c>
      <c r="P3152">
        <v>0</v>
      </c>
      <c r="Q3152">
        <v>5</v>
      </c>
      <c r="R3152">
        <v>1</v>
      </c>
      <c r="S3152" t="s">
        <v>9562</v>
      </c>
      <c r="T3152" t="s">
        <v>9617</v>
      </c>
      <c r="U3152" t="s">
        <v>14799</v>
      </c>
    </row>
    <row r="3153" spans="1:21" x14ac:dyDescent="0.3">
      <c r="A3153" t="s">
        <v>9618</v>
      </c>
      <c r="B3153" t="s">
        <v>9619</v>
      </c>
      <c r="C3153" t="s">
        <v>20</v>
      </c>
      <c r="D3153" t="s">
        <v>21</v>
      </c>
      <c r="E3153" t="s">
        <v>22</v>
      </c>
      <c r="F3153" t="s">
        <v>29</v>
      </c>
      <c r="G3153" t="s">
        <v>24</v>
      </c>
      <c r="H3153">
        <v>63</v>
      </c>
      <c r="I3153">
        <v>6</v>
      </c>
      <c r="J3153">
        <v>10.5</v>
      </c>
      <c r="K3153" s="5">
        <f t="shared" si="98"/>
        <v>0</v>
      </c>
      <c r="L3153">
        <v>1</v>
      </c>
      <c r="M3153">
        <v>0</v>
      </c>
      <c r="N3153" s="7">
        <f t="shared" si="99"/>
        <v>0</v>
      </c>
      <c r="O3153">
        <v>4</v>
      </c>
      <c r="P3153">
        <v>1</v>
      </c>
      <c r="Q3153">
        <v>3</v>
      </c>
      <c r="R3153">
        <v>2</v>
      </c>
      <c r="S3153" t="s">
        <v>9562</v>
      </c>
      <c r="T3153" t="s">
        <v>9620</v>
      </c>
      <c r="U3153" t="s">
        <v>14799</v>
      </c>
    </row>
    <row r="3154" spans="1:21" x14ac:dyDescent="0.3">
      <c r="A3154" t="s">
        <v>9621</v>
      </c>
      <c r="B3154" t="s">
        <v>9622</v>
      </c>
      <c r="C3154" t="s">
        <v>20</v>
      </c>
      <c r="D3154" t="s">
        <v>21</v>
      </c>
      <c r="E3154" t="s">
        <v>22</v>
      </c>
      <c r="F3154" t="s">
        <v>29</v>
      </c>
      <c r="G3154" t="s">
        <v>24</v>
      </c>
      <c r="H3154">
        <v>183</v>
      </c>
      <c r="I3154">
        <v>11</v>
      </c>
      <c r="J3154">
        <v>16.600000000000001</v>
      </c>
      <c r="K3154" s="5">
        <f t="shared" si="98"/>
        <v>1</v>
      </c>
      <c r="L3154">
        <v>6</v>
      </c>
      <c r="M3154">
        <v>3</v>
      </c>
      <c r="N3154" s="7">
        <f t="shared" si="99"/>
        <v>0.33333333333333331</v>
      </c>
      <c r="O3154">
        <v>2</v>
      </c>
      <c r="P3154">
        <v>0</v>
      </c>
      <c r="Q3154">
        <v>8</v>
      </c>
      <c r="R3154">
        <v>10</v>
      </c>
      <c r="S3154" t="s">
        <v>9562</v>
      </c>
      <c r="T3154" t="s">
        <v>9623</v>
      </c>
      <c r="U3154" t="s">
        <v>14799</v>
      </c>
    </row>
    <row r="3155" spans="1:21" x14ac:dyDescent="0.3">
      <c r="A3155" t="s">
        <v>9624</v>
      </c>
      <c r="B3155" t="s">
        <v>9625</v>
      </c>
      <c r="C3155" t="s">
        <v>99</v>
      </c>
      <c r="D3155" t="s">
        <v>125</v>
      </c>
      <c r="E3155" t="s">
        <v>22</v>
      </c>
      <c r="F3155" t="s">
        <v>38</v>
      </c>
      <c r="G3155" t="s">
        <v>24</v>
      </c>
      <c r="H3155">
        <v>306</v>
      </c>
      <c r="I3155">
        <v>18</v>
      </c>
      <c r="J3155">
        <v>17</v>
      </c>
      <c r="K3155" s="5">
        <f t="shared" si="98"/>
        <v>1</v>
      </c>
      <c r="L3155">
        <v>0</v>
      </c>
      <c r="M3155">
        <v>0</v>
      </c>
      <c r="N3155" s="7">
        <f t="shared" si="99"/>
        <v>0</v>
      </c>
      <c r="O3155">
        <v>0</v>
      </c>
      <c r="P3155">
        <v>0</v>
      </c>
      <c r="Q3155">
        <v>15</v>
      </c>
      <c r="R3155">
        <v>20</v>
      </c>
      <c r="S3155" t="s">
        <v>9534</v>
      </c>
      <c r="T3155" t="s">
        <v>9626</v>
      </c>
      <c r="U3155" t="s">
        <v>14799</v>
      </c>
    </row>
    <row r="3156" spans="1:21" x14ac:dyDescent="0.3">
      <c r="A3156" t="s">
        <v>9627</v>
      </c>
      <c r="B3156" t="s">
        <v>9628</v>
      </c>
      <c r="C3156" t="s">
        <v>20</v>
      </c>
      <c r="D3156" t="s">
        <v>21</v>
      </c>
      <c r="E3156" t="s">
        <v>22</v>
      </c>
      <c r="F3156" t="s">
        <v>29</v>
      </c>
      <c r="G3156" t="s">
        <v>24</v>
      </c>
      <c r="H3156">
        <v>89</v>
      </c>
      <c r="I3156">
        <v>6</v>
      </c>
      <c r="J3156">
        <v>14.8</v>
      </c>
      <c r="K3156" s="5">
        <f t="shared" si="98"/>
        <v>0</v>
      </c>
      <c r="L3156">
        <v>2</v>
      </c>
      <c r="M3156">
        <v>0</v>
      </c>
      <c r="N3156" s="7">
        <f t="shared" si="99"/>
        <v>0</v>
      </c>
      <c r="O3156">
        <v>3</v>
      </c>
      <c r="P3156">
        <v>1</v>
      </c>
      <c r="Q3156">
        <v>3</v>
      </c>
      <c r="R3156">
        <v>11</v>
      </c>
      <c r="S3156" t="s">
        <v>9534</v>
      </c>
      <c r="T3156" t="s">
        <v>9629</v>
      </c>
      <c r="U3156" t="s">
        <v>14799</v>
      </c>
    </row>
    <row r="3157" spans="1:21" x14ac:dyDescent="0.3">
      <c r="A3157" t="s">
        <v>9630</v>
      </c>
      <c r="B3157" t="s">
        <v>9631</v>
      </c>
      <c r="C3157" t="s">
        <v>20</v>
      </c>
      <c r="D3157" t="s">
        <v>21</v>
      </c>
      <c r="E3157" t="s">
        <v>22</v>
      </c>
      <c r="F3157" t="s">
        <v>29</v>
      </c>
      <c r="G3157" t="s">
        <v>24</v>
      </c>
      <c r="H3157">
        <v>47</v>
      </c>
      <c r="I3157">
        <v>6</v>
      </c>
      <c r="J3157">
        <v>7.8</v>
      </c>
      <c r="K3157" s="5">
        <f t="shared" si="98"/>
        <v>0</v>
      </c>
      <c r="L3157">
        <v>1</v>
      </c>
      <c r="M3157">
        <v>0</v>
      </c>
      <c r="N3157" s="7">
        <f t="shared" si="99"/>
        <v>0</v>
      </c>
      <c r="O3157">
        <v>4</v>
      </c>
      <c r="P3157">
        <v>1</v>
      </c>
      <c r="Q3157">
        <v>3</v>
      </c>
      <c r="R3157">
        <v>8</v>
      </c>
      <c r="S3157" t="s">
        <v>9534</v>
      </c>
      <c r="T3157" t="s">
        <v>9632</v>
      </c>
      <c r="U3157" t="s">
        <v>14799</v>
      </c>
    </row>
    <row r="3158" spans="1:21" x14ac:dyDescent="0.3">
      <c r="A3158" t="s">
        <v>9633</v>
      </c>
      <c r="B3158" t="s">
        <v>9634</v>
      </c>
      <c r="C3158" t="s">
        <v>20</v>
      </c>
      <c r="D3158" t="s">
        <v>21</v>
      </c>
      <c r="E3158" t="s">
        <v>37</v>
      </c>
      <c r="F3158" t="s">
        <v>23</v>
      </c>
      <c r="G3158" t="s">
        <v>24</v>
      </c>
      <c r="H3158">
        <v>206</v>
      </c>
      <c r="I3158">
        <v>9</v>
      </c>
      <c r="J3158">
        <v>22.9</v>
      </c>
      <c r="K3158" s="5">
        <f t="shared" si="98"/>
        <v>1</v>
      </c>
      <c r="L3158">
        <v>4</v>
      </c>
      <c r="M3158">
        <v>4</v>
      </c>
      <c r="N3158" s="7">
        <f t="shared" si="99"/>
        <v>0.5</v>
      </c>
      <c r="O3158">
        <v>1</v>
      </c>
      <c r="P3158">
        <v>0</v>
      </c>
      <c r="Q3158">
        <v>10</v>
      </c>
      <c r="R3158">
        <v>120</v>
      </c>
      <c r="S3158" t="s">
        <v>863</v>
      </c>
      <c r="T3158" t="s">
        <v>9635</v>
      </c>
      <c r="U3158" t="s">
        <v>14803</v>
      </c>
    </row>
    <row r="3159" spans="1:21" x14ac:dyDescent="0.3">
      <c r="A3159" t="s">
        <v>9636</v>
      </c>
      <c r="B3159" t="s">
        <v>9637</v>
      </c>
      <c r="C3159" t="s">
        <v>20</v>
      </c>
      <c r="D3159" t="s">
        <v>42</v>
      </c>
      <c r="E3159" t="s">
        <v>22</v>
      </c>
      <c r="F3159" t="s">
        <v>38</v>
      </c>
      <c r="G3159" t="s">
        <v>24</v>
      </c>
      <c r="H3159">
        <v>130</v>
      </c>
      <c r="I3159">
        <v>7</v>
      </c>
      <c r="J3159">
        <v>18.600000000000001</v>
      </c>
      <c r="K3159" s="5">
        <f t="shared" si="98"/>
        <v>1</v>
      </c>
      <c r="L3159">
        <v>1</v>
      </c>
      <c r="M3159">
        <v>0</v>
      </c>
      <c r="N3159" s="7">
        <f t="shared" si="99"/>
        <v>0</v>
      </c>
      <c r="O3159">
        <v>5</v>
      </c>
      <c r="P3159">
        <v>1</v>
      </c>
      <c r="Q3159">
        <v>5</v>
      </c>
      <c r="R3159">
        <v>122</v>
      </c>
      <c r="S3159" t="s">
        <v>863</v>
      </c>
      <c r="T3159" t="s">
        <v>9638</v>
      </c>
      <c r="U3159" t="s">
        <v>14803</v>
      </c>
    </row>
    <row r="3160" spans="1:21" x14ac:dyDescent="0.3">
      <c r="A3160" t="s">
        <v>9639</v>
      </c>
      <c r="B3160" t="s">
        <v>9640</v>
      </c>
      <c r="C3160" t="s">
        <v>20</v>
      </c>
      <c r="D3160" t="s">
        <v>21</v>
      </c>
      <c r="E3160" t="s">
        <v>22</v>
      </c>
      <c r="F3160" t="s">
        <v>38</v>
      </c>
      <c r="G3160" t="s">
        <v>24</v>
      </c>
      <c r="H3160">
        <v>64</v>
      </c>
      <c r="I3160">
        <v>6</v>
      </c>
      <c r="J3160">
        <v>10.7</v>
      </c>
      <c r="K3160" s="5">
        <f t="shared" si="98"/>
        <v>0</v>
      </c>
      <c r="L3160">
        <v>1</v>
      </c>
      <c r="M3160">
        <v>0</v>
      </c>
      <c r="N3160" s="7">
        <f t="shared" si="99"/>
        <v>0</v>
      </c>
      <c r="O3160">
        <v>5</v>
      </c>
      <c r="P3160">
        <v>0</v>
      </c>
      <c r="Q3160">
        <v>6</v>
      </c>
      <c r="R3160">
        <v>50</v>
      </c>
      <c r="S3160" t="s">
        <v>863</v>
      </c>
      <c r="T3160" t="s">
        <v>9641</v>
      </c>
      <c r="U3160" t="s">
        <v>14803</v>
      </c>
    </row>
    <row r="3161" spans="1:21" x14ac:dyDescent="0.3">
      <c r="A3161" t="s">
        <v>9642</v>
      </c>
      <c r="B3161" t="s">
        <v>9643</v>
      </c>
      <c r="C3161" t="s">
        <v>20</v>
      </c>
      <c r="D3161" t="s">
        <v>21</v>
      </c>
      <c r="E3161" t="s">
        <v>22</v>
      </c>
      <c r="F3161" t="s">
        <v>38</v>
      </c>
      <c r="G3161" t="s">
        <v>24</v>
      </c>
      <c r="H3161">
        <v>251</v>
      </c>
      <c r="I3161">
        <v>10</v>
      </c>
      <c r="J3161">
        <v>25.1</v>
      </c>
      <c r="K3161" s="5">
        <f t="shared" si="98"/>
        <v>1</v>
      </c>
      <c r="L3161">
        <v>5</v>
      </c>
      <c r="M3161">
        <v>3</v>
      </c>
      <c r="N3161" s="7">
        <f t="shared" si="99"/>
        <v>0.375</v>
      </c>
      <c r="O3161">
        <v>1</v>
      </c>
      <c r="P3161">
        <v>1</v>
      </c>
      <c r="Q3161">
        <v>16</v>
      </c>
      <c r="R3161">
        <v>50</v>
      </c>
      <c r="S3161" t="s">
        <v>863</v>
      </c>
      <c r="T3161" t="s">
        <v>9644</v>
      </c>
      <c r="U3161" t="s">
        <v>14803</v>
      </c>
    </row>
    <row r="3162" spans="1:21" x14ac:dyDescent="0.3">
      <c r="A3162" t="s">
        <v>9645</v>
      </c>
      <c r="B3162" t="s">
        <v>9646</v>
      </c>
      <c r="C3162" t="s">
        <v>20</v>
      </c>
      <c r="D3162" t="s">
        <v>21</v>
      </c>
      <c r="E3162" t="s">
        <v>22</v>
      </c>
      <c r="F3162" t="s">
        <v>38</v>
      </c>
      <c r="G3162" t="s">
        <v>24</v>
      </c>
      <c r="H3162">
        <v>254</v>
      </c>
      <c r="I3162">
        <v>15</v>
      </c>
      <c r="J3162">
        <v>16.899999999999999</v>
      </c>
      <c r="K3162" s="5">
        <f t="shared" si="98"/>
        <v>1</v>
      </c>
      <c r="L3162">
        <v>0</v>
      </c>
      <c r="M3162">
        <v>0</v>
      </c>
      <c r="N3162" s="7">
        <f t="shared" si="99"/>
        <v>0</v>
      </c>
      <c r="O3162">
        <v>13</v>
      </c>
      <c r="P3162">
        <v>2</v>
      </c>
      <c r="Q3162">
        <v>17</v>
      </c>
      <c r="R3162">
        <v>75</v>
      </c>
      <c r="S3162" t="s">
        <v>863</v>
      </c>
      <c r="T3162" t="s">
        <v>9647</v>
      </c>
      <c r="U3162" t="s">
        <v>14803</v>
      </c>
    </row>
    <row r="3163" spans="1:21" x14ac:dyDescent="0.3">
      <c r="A3163" t="s">
        <v>9648</v>
      </c>
      <c r="B3163" t="s">
        <v>9649</v>
      </c>
      <c r="C3163" t="s">
        <v>20</v>
      </c>
      <c r="D3163" t="s">
        <v>21</v>
      </c>
      <c r="E3163" t="s">
        <v>22</v>
      </c>
      <c r="F3163" t="s">
        <v>38</v>
      </c>
      <c r="G3163" t="s">
        <v>24</v>
      </c>
      <c r="H3163">
        <v>285</v>
      </c>
      <c r="I3163">
        <v>11</v>
      </c>
      <c r="J3163">
        <v>25.9</v>
      </c>
      <c r="K3163" s="5">
        <f t="shared" si="98"/>
        <v>1</v>
      </c>
      <c r="L3163">
        <v>3</v>
      </c>
      <c r="M3163">
        <v>2</v>
      </c>
      <c r="N3163" s="7">
        <f t="shared" si="99"/>
        <v>0.4</v>
      </c>
      <c r="O3163">
        <v>4</v>
      </c>
      <c r="P3163">
        <v>2</v>
      </c>
      <c r="Q3163">
        <v>6</v>
      </c>
      <c r="R3163">
        <v>6.7</v>
      </c>
      <c r="S3163" t="s">
        <v>863</v>
      </c>
      <c r="T3163" t="s">
        <v>9650</v>
      </c>
      <c r="U3163" t="s">
        <v>14803</v>
      </c>
    </row>
    <row r="3164" spans="1:21" x14ac:dyDescent="0.3">
      <c r="A3164" t="s">
        <v>9651</v>
      </c>
      <c r="B3164" t="s">
        <v>9652</v>
      </c>
      <c r="C3164" t="s">
        <v>20</v>
      </c>
      <c r="D3164" t="s">
        <v>21</v>
      </c>
      <c r="E3164" t="s">
        <v>22</v>
      </c>
      <c r="F3164" t="s">
        <v>38</v>
      </c>
      <c r="G3164" t="s">
        <v>24</v>
      </c>
      <c r="H3164">
        <v>221</v>
      </c>
      <c r="I3164">
        <v>12</v>
      </c>
      <c r="J3164">
        <v>18.399999999999999</v>
      </c>
      <c r="K3164" s="5">
        <f t="shared" si="98"/>
        <v>1</v>
      </c>
      <c r="L3164">
        <v>7</v>
      </c>
      <c r="M3164">
        <v>3</v>
      </c>
      <c r="N3164" s="7">
        <f t="shared" si="99"/>
        <v>0.3</v>
      </c>
      <c r="O3164">
        <v>2</v>
      </c>
      <c r="P3164">
        <v>0</v>
      </c>
      <c r="Q3164">
        <v>14</v>
      </c>
      <c r="R3164">
        <v>10</v>
      </c>
      <c r="S3164" t="s">
        <v>863</v>
      </c>
      <c r="T3164" t="s">
        <v>9653</v>
      </c>
      <c r="U3164" t="s">
        <v>14803</v>
      </c>
    </row>
    <row r="3165" spans="1:21" x14ac:dyDescent="0.3">
      <c r="A3165" t="s">
        <v>9654</v>
      </c>
      <c r="B3165" t="s">
        <v>9655</v>
      </c>
      <c r="C3165" t="s">
        <v>20</v>
      </c>
      <c r="D3165" t="s">
        <v>21</v>
      </c>
      <c r="E3165" t="s">
        <v>37</v>
      </c>
      <c r="F3165" t="s">
        <v>23</v>
      </c>
      <c r="G3165" t="s">
        <v>24</v>
      </c>
      <c r="H3165">
        <v>83</v>
      </c>
      <c r="I3165">
        <v>7</v>
      </c>
      <c r="J3165">
        <v>11.9</v>
      </c>
      <c r="K3165" s="5">
        <f t="shared" si="98"/>
        <v>0</v>
      </c>
      <c r="L3165">
        <v>0</v>
      </c>
      <c r="M3165">
        <v>0</v>
      </c>
      <c r="N3165" s="7">
        <f t="shared" si="99"/>
        <v>0</v>
      </c>
      <c r="O3165">
        <v>4</v>
      </c>
      <c r="P3165">
        <v>3</v>
      </c>
      <c r="Q3165">
        <v>5</v>
      </c>
      <c r="R3165">
        <v>4</v>
      </c>
      <c r="S3165" t="s">
        <v>863</v>
      </c>
      <c r="T3165" t="s">
        <v>9656</v>
      </c>
      <c r="U3165" t="s">
        <v>14803</v>
      </c>
    </row>
    <row r="3166" spans="1:21" x14ac:dyDescent="0.3">
      <c r="A3166" t="s">
        <v>9657</v>
      </c>
      <c r="B3166" t="s">
        <v>9658</v>
      </c>
      <c r="C3166" t="s">
        <v>20</v>
      </c>
      <c r="D3166" t="s">
        <v>21</v>
      </c>
      <c r="E3166" t="s">
        <v>22</v>
      </c>
      <c r="F3166" t="s">
        <v>23</v>
      </c>
      <c r="G3166" t="s">
        <v>24</v>
      </c>
      <c r="H3166">
        <v>386</v>
      </c>
      <c r="I3166">
        <v>15</v>
      </c>
      <c r="J3166">
        <v>25.7</v>
      </c>
      <c r="K3166" s="5">
        <f t="shared" si="98"/>
        <v>1</v>
      </c>
      <c r="L3166">
        <v>9</v>
      </c>
      <c r="M3166">
        <v>0</v>
      </c>
      <c r="N3166" s="7">
        <f t="shared" si="99"/>
        <v>0</v>
      </c>
      <c r="O3166">
        <v>4</v>
      </c>
      <c r="P3166">
        <v>2</v>
      </c>
      <c r="Q3166">
        <v>14</v>
      </c>
      <c r="R3166">
        <v>15</v>
      </c>
      <c r="S3166" t="s">
        <v>863</v>
      </c>
      <c r="T3166" t="s">
        <v>9659</v>
      </c>
      <c r="U3166" t="s">
        <v>14803</v>
      </c>
    </row>
    <row r="3167" spans="1:21" x14ac:dyDescent="0.3">
      <c r="A3167" t="s">
        <v>9660</v>
      </c>
      <c r="B3167" t="s">
        <v>9661</v>
      </c>
      <c r="C3167" t="s">
        <v>20</v>
      </c>
      <c r="D3167" t="s">
        <v>21</v>
      </c>
      <c r="E3167" t="s">
        <v>37</v>
      </c>
      <c r="F3167" t="s">
        <v>23</v>
      </c>
      <c r="G3167" t="s">
        <v>24</v>
      </c>
      <c r="H3167">
        <v>299</v>
      </c>
      <c r="I3167">
        <v>13</v>
      </c>
      <c r="J3167">
        <v>23</v>
      </c>
      <c r="K3167" s="5">
        <f t="shared" si="98"/>
        <v>1</v>
      </c>
      <c r="L3167">
        <v>7</v>
      </c>
      <c r="M3167">
        <v>1</v>
      </c>
      <c r="N3167" s="7">
        <f t="shared" si="99"/>
        <v>0.125</v>
      </c>
      <c r="O3167">
        <v>4</v>
      </c>
      <c r="P3167">
        <v>1</v>
      </c>
      <c r="Q3167">
        <v>16</v>
      </c>
      <c r="R3167">
        <v>15</v>
      </c>
      <c r="S3167" t="s">
        <v>863</v>
      </c>
      <c r="T3167" t="s">
        <v>9662</v>
      </c>
      <c r="U3167" t="s">
        <v>14803</v>
      </c>
    </row>
    <row r="3168" spans="1:21" x14ac:dyDescent="0.3">
      <c r="A3168" t="s">
        <v>9663</v>
      </c>
      <c r="B3168" t="s">
        <v>9664</v>
      </c>
      <c r="C3168" t="s">
        <v>20</v>
      </c>
      <c r="D3168" t="s">
        <v>21</v>
      </c>
      <c r="E3168" t="s">
        <v>22</v>
      </c>
      <c r="F3168" t="s">
        <v>29</v>
      </c>
      <c r="G3168" t="s">
        <v>24</v>
      </c>
      <c r="H3168">
        <v>73</v>
      </c>
      <c r="I3168">
        <v>6</v>
      </c>
      <c r="J3168">
        <v>12.2</v>
      </c>
      <c r="K3168" s="5">
        <f t="shared" si="98"/>
        <v>0</v>
      </c>
      <c r="L3168">
        <v>0</v>
      </c>
      <c r="M3168">
        <v>0</v>
      </c>
      <c r="N3168" s="7">
        <f t="shared" si="99"/>
        <v>0</v>
      </c>
      <c r="O3168">
        <v>4</v>
      </c>
      <c r="P3168">
        <v>2</v>
      </c>
      <c r="Q3168">
        <v>5</v>
      </c>
      <c r="R3168">
        <v>6</v>
      </c>
      <c r="S3168" t="s">
        <v>863</v>
      </c>
      <c r="T3168" t="s">
        <v>9665</v>
      </c>
      <c r="U3168" t="s">
        <v>14803</v>
      </c>
    </row>
    <row r="3169" spans="1:21" x14ac:dyDescent="0.3">
      <c r="A3169" t="s">
        <v>9666</v>
      </c>
      <c r="B3169" t="s">
        <v>9667</v>
      </c>
      <c r="C3169" t="s">
        <v>20</v>
      </c>
      <c r="D3169" t="s">
        <v>21</v>
      </c>
      <c r="E3169" t="s">
        <v>22</v>
      </c>
      <c r="F3169" t="s">
        <v>23</v>
      </c>
      <c r="G3169" t="s">
        <v>24</v>
      </c>
      <c r="H3169">
        <v>208</v>
      </c>
      <c r="I3169">
        <v>17</v>
      </c>
      <c r="J3169">
        <v>12.2</v>
      </c>
      <c r="K3169" s="5">
        <f t="shared" si="98"/>
        <v>0</v>
      </c>
      <c r="L3169">
        <v>14</v>
      </c>
      <c r="M3169">
        <v>3</v>
      </c>
      <c r="N3169" s="7">
        <f t="shared" si="99"/>
        <v>0.17647058823529413</v>
      </c>
      <c r="O3169">
        <v>0</v>
      </c>
      <c r="P3169">
        <v>0</v>
      </c>
      <c r="Q3169">
        <v>12</v>
      </c>
      <c r="R3169">
        <v>32</v>
      </c>
      <c r="S3169" t="s">
        <v>9668</v>
      </c>
      <c r="T3169" t="s">
        <v>9669</v>
      </c>
      <c r="U3169" t="s">
        <v>14803</v>
      </c>
    </row>
    <row r="3170" spans="1:21" x14ac:dyDescent="0.3">
      <c r="A3170" t="s">
        <v>9670</v>
      </c>
      <c r="B3170" t="s">
        <v>9671</v>
      </c>
      <c r="C3170" t="s">
        <v>20</v>
      </c>
      <c r="D3170" t="s">
        <v>42</v>
      </c>
      <c r="E3170" t="s">
        <v>49</v>
      </c>
      <c r="F3170" t="s">
        <v>38</v>
      </c>
      <c r="G3170" t="s">
        <v>24</v>
      </c>
      <c r="H3170">
        <v>446</v>
      </c>
      <c r="I3170">
        <v>17</v>
      </c>
      <c r="J3170">
        <v>26.2</v>
      </c>
      <c r="K3170" s="5">
        <f t="shared" si="98"/>
        <v>1</v>
      </c>
      <c r="L3170">
        <v>13</v>
      </c>
      <c r="M3170">
        <v>0</v>
      </c>
      <c r="N3170" s="7">
        <f t="shared" si="99"/>
        <v>0</v>
      </c>
      <c r="O3170">
        <v>2</v>
      </c>
      <c r="P3170">
        <v>2</v>
      </c>
      <c r="Q3170">
        <v>12</v>
      </c>
      <c r="R3170">
        <v>61</v>
      </c>
      <c r="S3170" t="s">
        <v>9668</v>
      </c>
      <c r="T3170" t="s">
        <v>9672</v>
      </c>
      <c r="U3170" t="s">
        <v>14803</v>
      </c>
    </row>
    <row r="3171" spans="1:21" x14ac:dyDescent="0.3">
      <c r="A3171" t="s">
        <v>9673</v>
      </c>
      <c r="B3171" t="s">
        <v>9674</v>
      </c>
      <c r="C3171" t="s">
        <v>20</v>
      </c>
      <c r="D3171" t="s">
        <v>42</v>
      </c>
      <c r="E3171" t="s">
        <v>37</v>
      </c>
      <c r="F3171" t="s">
        <v>38</v>
      </c>
      <c r="G3171" t="s">
        <v>24</v>
      </c>
      <c r="H3171">
        <v>219</v>
      </c>
      <c r="I3171">
        <v>13</v>
      </c>
      <c r="J3171">
        <v>16.8</v>
      </c>
      <c r="K3171" s="5">
        <f t="shared" si="98"/>
        <v>1</v>
      </c>
      <c r="L3171">
        <v>6</v>
      </c>
      <c r="M3171">
        <v>5</v>
      </c>
      <c r="N3171" s="7">
        <f t="shared" si="99"/>
        <v>0.45454545454545453</v>
      </c>
      <c r="O3171">
        <v>2</v>
      </c>
      <c r="P3171">
        <v>0</v>
      </c>
      <c r="Q3171">
        <v>8</v>
      </c>
      <c r="R3171">
        <v>20</v>
      </c>
      <c r="S3171" t="s">
        <v>9668</v>
      </c>
      <c r="T3171" t="s">
        <v>9675</v>
      </c>
      <c r="U3171" t="s">
        <v>14803</v>
      </c>
    </row>
    <row r="3172" spans="1:21" x14ac:dyDescent="0.3">
      <c r="A3172" t="s">
        <v>9676</v>
      </c>
      <c r="B3172" t="s">
        <v>9677</v>
      </c>
      <c r="C3172" t="s">
        <v>20</v>
      </c>
      <c r="D3172" t="s">
        <v>42</v>
      </c>
      <c r="E3172" t="s">
        <v>22</v>
      </c>
      <c r="F3172" t="s">
        <v>29</v>
      </c>
      <c r="G3172" t="s">
        <v>24</v>
      </c>
      <c r="H3172">
        <v>162</v>
      </c>
      <c r="I3172">
        <v>8</v>
      </c>
      <c r="J3172">
        <v>20.2</v>
      </c>
      <c r="K3172" s="5">
        <f t="shared" si="98"/>
        <v>1</v>
      </c>
      <c r="L3172">
        <v>6</v>
      </c>
      <c r="M3172">
        <v>0</v>
      </c>
      <c r="N3172" s="7">
        <f t="shared" si="99"/>
        <v>0</v>
      </c>
      <c r="O3172">
        <v>2</v>
      </c>
      <c r="P3172">
        <v>0</v>
      </c>
      <c r="Q3172">
        <v>6</v>
      </c>
      <c r="R3172">
        <v>8</v>
      </c>
      <c r="S3172" t="s">
        <v>9668</v>
      </c>
      <c r="T3172" t="s">
        <v>9678</v>
      </c>
      <c r="U3172" t="s">
        <v>14803</v>
      </c>
    </row>
    <row r="3173" spans="1:21" x14ac:dyDescent="0.3">
      <c r="A3173" t="s">
        <v>9679</v>
      </c>
      <c r="B3173" t="s">
        <v>9680</v>
      </c>
      <c r="C3173" t="s">
        <v>99</v>
      </c>
      <c r="D3173" t="s">
        <v>125</v>
      </c>
      <c r="E3173" t="s">
        <v>22</v>
      </c>
      <c r="F3173" t="s">
        <v>29</v>
      </c>
      <c r="G3173" t="s">
        <v>24</v>
      </c>
      <c r="H3173">
        <v>61</v>
      </c>
      <c r="I3173">
        <v>6</v>
      </c>
      <c r="J3173">
        <v>10.199999999999999</v>
      </c>
      <c r="K3173" s="5">
        <f t="shared" si="98"/>
        <v>0</v>
      </c>
      <c r="L3173">
        <v>0</v>
      </c>
      <c r="M3173">
        <v>0</v>
      </c>
      <c r="N3173" s="7">
        <f t="shared" si="99"/>
        <v>0</v>
      </c>
      <c r="O3173">
        <v>0</v>
      </c>
      <c r="P3173">
        <v>0</v>
      </c>
      <c r="Q3173">
        <v>2</v>
      </c>
      <c r="R3173">
        <v>6</v>
      </c>
      <c r="S3173" t="s">
        <v>9668</v>
      </c>
      <c r="T3173" t="s">
        <v>9681</v>
      </c>
      <c r="U3173" t="s">
        <v>14803</v>
      </c>
    </row>
    <row r="3174" spans="1:21" x14ac:dyDescent="0.3">
      <c r="A3174" t="s">
        <v>9682</v>
      </c>
      <c r="B3174" t="s">
        <v>9683</v>
      </c>
      <c r="C3174" t="s">
        <v>20</v>
      </c>
      <c r="D3174" t="s">
        <v>213</v>
      </c>
      <c r="E3174" t="s">
        <v>22</v>
      </c>
      <c r="F3174" t="s">
        <v>29</v>
      </c>
      <c r="G3174" t="s">
        <v>24</v>
      </c>
      <c r="H3174">
        <v>22</v>
      </c>
      <c r="I3174">
        <v>4</v>
      </c>
      <c r="J3174">
        <v>5.5</v>
      </c>
      <c r="K3174" s="5">
        <f t="shared" si="98"/>
        <v>0</v>
      </c>
      <c r="L3174">
        <v>0</v>
      </c>
      <c r="M3174">
        <v>0</v>
      </c>
      <c r="N3174" s="7">
        <f t="shared" si="99"/>
        <v>0</v>
      </c>
      <c r="O3174">
        <v>3</v>
      </c>
      <c r="P3174">
        <v>1</v>
      </c>
      <c r="Q3174">
        <v>2</v>
      </c>
      <c r="R3174">
        <v>8</v>
      </c>
      <c r="S3174" t="s">
        <v>9668</v>
      </c>
      <c r="T3174" t="s">
        <v>9684</v>
      </c>
      <c r="U3174" t="s">
        <v>14803</v>
      </c>
    </row>
    <row r="3175" spans="1:21" x14ac:dyDescent="0.3">
      <c r="A3175" t="s">
        <v>9685</v>
      </c>
      <c r="B3175" t="s">
        <v>9686</v>
      </c>
      <c r="C3175" t="s">
        <v>20</v>
      </c>
      <c r="D3175" t="s">
        <v>21</v>
      </c>
      <c r="E3175" t="s">
        <v>22</v>
      </c>
      <c r="F3175" t="s">
        <v>23</v>
      </c>
      <c r="G3175" t="s">
        <v>24</v>
      </c>
      <c r="H3175">
        <v>347</v>
      </c>
      <c r="I3175">
        <v>17</v>
      </c>
      <c r="J3175">
        <v>20.399999999999999</v>
      </c>
      <c r="K3175" s="5">
        <f t="shared" si="98"/>
        <v>1</v>
      </c>
      <c r="L3175">
        <v>11</v>
      </c>
      <c r="M3175">
        <v>2</v>
      </c>
      <c r="N3175" s="7">
        <f t="shared" si="99"/>
        <v>0.15384615384615385</v>
      </c>
      <c r="O3175">
        <v>4</v>
      </c>
      <c r="P3175">
        <v>0</v>
      </c>
      <c r="Q3175">
        <v>16</v>
      </c>
      <c r="R3175">
        <v>51</v>
      </c>
      <c r="S3175" t="s">
        <v>9668</v>
      </c>
      <c r="T3175" t="s">
        <v>9687</v>
      </c>
      <c r="U3175" t="s">
        <v>14803</v>
      </c>
    </row>
    <row r="3176" spans="1:21" x14ac:dyDescent="0.3">
      <c r="A3176" t="s">
        <v>9688</v>
      </c>
      <c r="B3176" t="s">
        <v>9689</v>
      </c>
      <c r="C3176" t="s">
        <v>20</v>
      </c>
      <c r="D3176" t="s">
        <v>42</v>
      </c>
      <c r="E3176" t="s">
        <v>37</v>
      </c>
      <c r="F3176" t="s">
        <v>29</v>
      </c>
      <c r="G3176" t="s">
        <v>24</v>
      </c>
      <c r="H3176">
        <v>48</v>
      </c>
      <c r="I3176">
        <v>5</v>
      </c>
      <c r="J3176">
        <v>9.6</v>
      </c>
      <c r="K3176" s="5">
        <f t="shared" si="98"/>
        <v>0</v>
      </c>
      <c r="L3176">
        <v>0</v>
      </c>
      <c r="M3176">
        <v>0</v>
      </c>
      <c r="N3176" s="7">
        <f t="shared" si="99"/>
        <v>0</v>
      </c>
      <c r="O3176">
        <v>3</v>
      </c>
      <c r="P3176">
        <v>2</v>
      </c>
      <c r="Q3176">
        <v>3</v>
      </c>
      <c r="R3176">
        <v>25</v>
      </c>
      <c r="S3176" t="s">
        <v>9668</v>
      </c>
      <c r="T3176" t="s">
        <v>9690</v>
      </c>
      <c r="U3176" t="s">
        <v>14803</v>
      </c>
    </row>
    <row r="3177" spans="1:21" x14ac:dyDescent="0.3">
      <c r="A3177" t="s">
        <v>9691</v>
      </c>
      <c r="B3177" t="s">
        <v>9692</v>
      </c>
      <c r="C3177" t="s">
        <v>20</v>
      </c>
      <c r="D3177" t="s">
        <v>42</v>
      </c>
      <c r="E3177" t="s">
        <v>22</v>
      </c>
      <c r="F3177" t="s">
        <v>29</v>
      </c>
      <c r="G3177" t="s">
        <v>24</v>
      </c>
      <c r="H3177">
        <v>131</v>
      </c>
      <c r="I3177">
        <v>9</v>
      </c>
      <c r="J3177">
        <v>14.6</v>
      </c>
      <c r="K3177" s="5">
        <f t="shared" si="98"/>
        <v>0</v>
      </c>
      <c r="L3177">
        <v>3</v>
      </c>
      <c r="M3177">
        <v>1</v>
      </c>
      <c r="N3177" s="7">
        <f t="shared" si="99"/>
        <v>0.25</v>
      </c>
      <c r="O3177">
        <v>4</v>
      </c>
      <c r="P3177">
        <v>1</v>
      </c>
      <c r="Q3177">
        <v>5</v>
      </c>
      <c r="R3177">
        <v>13</v>
      </c>
      <c r="S3177" t="s">
        <v>9668</v>
      </c>
      <c r="T3177" t="s">
        <v>9693</v>
      </c>
      <c r="U3177" t="s">
        <v>14803</v>
      </c>
    </row>
    <row r="3178" spans="1:21" x14ac:dyDescent="0.3">
      <c r="A3178" t="s">
        <v>9694</v>
      </c>
      <c r="B3178" t="s">
        <v>9695</v>
      </c>
      <c r="C3178" t="s">
        <v>20</v>
      </c>
      <c r="D3178" t="s">
        <v>21</v>
      </c>
      <c r="E3178" t="s">
        <v>22</v>
      </c>
      <c r="F3178" t="s">
        <v>38</v>
      </c>
      <c r="G3178" t="s">
        <v>24</v>
      </c>
      <c r="H3178">
        <v>143</v>
      </c>
      <c r="I3178">
        <v>10</v>
      </c>
      <c r="J3178">
        <v>14.3</v>
      </c>
      <c r="K3178" s="5">
        <f t="shared" si="98"/>
        <v>0</v>
      </c>
      <c r="L3178">
        <v>5</v>
      </c>
      <c r="M3178">
        <v>3</v>
      </c>
      <c r="N3178" s="7">
        <f t="shared" si="99"/>
        <v>0.375</v>
      </c>
      <c r="O3178">
        <v>1</v>
      </c>
      <c r="P3178">
        <v>1</v>
      </c>
      <c r="Q3178">
        <v>11</v>
      </c>
      <c r="R3178">
        <v>10</v>
      </c>
      <c r="S3178" t="s">
        <v>9668</v>
      </c>
      <c r="T3178" t="s">
        <v>9696</v>
      </c>
      <c r="U3178" t="s">
        <v>14803</v>
      </c>
    </row>
    <row r="3179" spans="1:21" x14ac:dyDescent="0.3">
      <c r="A3179" t="s">
        <v>9697</v>
      </c>
      <c r="B3179" t="s">
        <v>9698</v>
      </c>
      <c r="C3179" t="s">
        <v>20</v>
      </c>
      <c r="D3179" t="s">
        <v>21</v>
      </c>
      <c r="E3179" t="s">
        <v>37</v>
      </c>
      <c r="F3179" t="s">
        <v>38</v>
      </c>
      <c r="G3179" t="s">
        <v>24</v>
      </c>
      <c r="H3179">
        <v>114</v>
      </c>
      <c r="I3179">
        <v>6</v>
      </c>
      <c r="J3179">
        <v>19</v>
      </c>
      <c r="K3179" s="5">
        <f t="shared" si="98"/>
        <v>1</v>
      </c>
      <c r="L3179">
        <v>2</v>
      </c>
      <c r="M3179">
        <v>1</v>
      </c>
      <c r="N3179" s="7">
        <f t="shared" si="99"/>
        <v>0.33333333333333331</v>
      </c>
      <c r="O3179">
        <v>2</v>
      </c>
      <c r="P3179">
        <v>1</v>
      </c>
      <c r="Q3179">
        <v>4</v>
      </c>
      <c r="R3179">
        <v>37</v>
      </c>
      <c r="S3179" t="s">
        <v>9668</v>
      </c>
      <c r="T3179" t="s">
        <v>9699</v>
      </c>
      <c r="U3179" t="s">
        <v>14803</v>
      </c>
    </row>
    <row r="3180" spans="1:21" x14ac:dyDescent="0.3">
      <c r="A3180" t="s">
        <v>9700</v>
      </c>
      <c r="B3180" t="s">
        <v>9701</v>
      </c>
      <c r="C3180" t="s">
        <v>20</v>
      </c>
      <c r="D3180" t="s">
        <v>21</v>
      </c>
      <c r="E3180" t="s">
        <v>22</v>
      </c>
      <c r="F3180" t="s">
        <v>29</v>
      </c>
      <c r="G3180" t="s">
        <v>24</v>
      </c>
      <c r="H3180">
        <v>64</v>
      </c>
      <c r="I3180">
        <v>10</v>
      </c>
      <c r="J3180">
        <v>6.4</v>
      </c>
      <c r="K3180" s="5">
        <f t="shared" si="98"/>
        <v>0</v>
      </c>
      <c r="L3180">
        <v>8</v>
      </c>
      <c r="M3180">
        <v>0</v>
      </c>
      <c r="N3180" s="7">
        <f t="shared" si="99"/>
        <v>0</v>
      </c>
      <c r="O3180">
        <v>2</v>
      </c>
      <c r="P3180">
        <v>0</v>
      </c>
      <c r="Q3180">
        <v>1</v>
      </c>
      <c r="R3180">
        <v>15</v>
      </c>
      <c r="S3180" t="s">
        <v>9668</v>
      </c>
      <c r="T3180" t="s">
        <v>9702</v>
      </c>
      <c r="U3180" t="s">
        <v>14803</v>
      </c>
    </row>
    <row r="3181" spans="1:21" x14ac:dyDescent="0.3">
      <c r="A3181" t="s">
        <v>9703</v>
      </c>
      <c r="B3181" t="s">
        <v>9704</v>
      </c>
      <c r="C3181" t="s">
        <v>20</v>
      </c>
      <c r="D3181" t="s">
        <v>21</v>
      </c>
      <c r="E3181" t="s">
        <v>22</v>
      </c>
      <c r="F3181" t="s">
        <v>29</v>
      </c>
      <c r="G3181" t="s">
        <v>24</v>
      </c>
      <c r="H3181">
        <v>55</v>
      </c>
      <c r="I3181">
        <v>6</v>
      </c>
      <c r="J3181">
        <v>9.1999999999999993</v>
      </c>
      <c r="K3181" s="5">
        <f t="shared" si="98"/>
        <v>0</v>
      </c>
      <c r="L3181">
        <v>2</v>
      </c>
      <c r="M3181">
        <v>0</v>
      </c>
      <c r="N3181" s="7">
        <f t="shared" si="99"/>
        <v>0</v>
      </c>
      <c r="O3181">
        <v>4</v>
      </c>
      <c r="P3181">
        <v>0</v>
      </c>
      <c r="Q3181">
        <v>2</v>
      </c>
      <c r="R3181">
        <v>22</v>
      </c>
      <c r="S3181" t="s">
        <v>9668</v>
      </c>
      <c r="T3181" t="s">
        <v>9705</v>
      </c>
      <c r="U3181" t="s">
        <v>14803</v>
      </c>
    </row>
    <row r="3182" spans="1:21" x14ac:dyDescent="0.3">
      <c r="A3182" t="s">
        <v>9706</v>
      </c>
      <c r="B3182" t="s">
        <v>9707</v>
      </c>
      <c r="C3182" t="s">
        <v>20</v>
      </c>
      <c r="D3182" t="s">
        <v>21</v>
      </c>
      <c r="E3182" t="s">
        <v>22</v>
      </c>
      <c r="F3182" t="s">
        <v>29</v>
      </c>
      <c r="G3182" t="s">
        <v>24</v>
      </c>
      <c r="H3182">
        <v>132</v>
      </c>
      <c r="I3182">
        <v>10</v>
      </c>
      <c r="J3182">
        <v>13.2</v>
      </c>
      <c r="K3182" s="5">
        <f t="shared" si="98"/>
        <v>0</v>
      </c>
      <c r="L3182">
        <v>3</v>
      </c>
      <c r="M3182">
        <v>0</v>
      </c>
      <c r="N3182" s="7">
        <f t="shared" si="99"/>
        <v>0</v>
      </c>
      <c r="O3182">
        <v>7</v>
      </c>
      <c r="P3182">
        <v>0</v>
      </c>
      <c r="Q3182">
        <v>4</v>
      </c>
      <c r="R3182">
        <v>6</v>
      </c>
      <c r="S3182" t="s">
        <v>9668</v>
      </c>
      <c r="T3182" t="s">
        <v>9708</v>
      </c>
      <c r="U3182" t="s">
        <v>14803</v>
      </c>
    </row>
    <row r="3183" spans="1:21" x14ac:dyDescent="0.3">
      <c r="A3183" t="s">
        <v>9709</v>
      </c>
      <c r="B3183" t="s">
        <v>9710</v>
      </c>
      <c r="C3183" t="s">
        <v>20</v>
      </c>
      <c r="D3183" t="s">
        <v>21</v>
      </c>
      <c r="E3183" t="s">
        <v>22</v>
      </c>
      <c r="F3183" t="s">
        <v>23</v>
      </c>
      <c r="G3183" t="s">
        <v>24</v>
      </c>
      <c r="H3183">
        <v>249</v>
      </c>
      <c r="I3183">
        <v>12</v>
      </c>
      <c r="J3183">
        <v>20.8</v>
      </c>
      <c r="K3183" s="5">
        <f t="shared" si="98"/>
        <v>1</v>
      </c>
      <c r="L3183">
        <v>7</v>
      </c>
      <c r="M3183">
        <v>0</v>
      </c>
      <c r="N3183" s="7">
        <f t="shared" si="99"/>
        <v>0</v>
      </c>
      <c r="O3183">
        <v>5</v>
      </c>
      <c r="P3183">
        <v>0</v>
      </c>
      <c r="Q3183">
        <v>8</v>
      </c>
      <c r="R3183">
        <v>64</v>
      </c>
      <c r="S3183" t="s">
        <v>9668</v>
      </c>
      <c r="T3183" t="s">
        <v>9711</v>
      </c>
      <c r="U3183" t="s">
        <v>14803</v>
      </c>
    </row>
    <row r="3184" spans="1:21" x14ac:dyDescent="0.3">
      <c r="A3184" t="s">
        <v>9712</v>
      </c>
      <c r="B3184" t="s">
        <v>9713</v>
      </c>
      <c r="C3184" t="s">
        <v>20</v>
      </c>
      <c r="D3184" t="s">
        <v>21</v>
      </c>
      <c r="E3184" t="s">
        <v>22</v>
      </c>
      <c r="F3184" t="s">
        <v>29</v>
      </c>
      <c r="G3184" t="s">
        <v>24</v>
      </c>
      <c r="H3184">
        <v>306</v>
      </c>
      <c r="I3184">
        <v>17</v>
      </c>
      <c r="J3184">
        <v>18</v>
      </c>
      <c r="K3184" s="5">
        <f t="shared" si="98"/>
        <v>1</v>
      </c>
      <c r="L3184">
        <v>10</v>
      </c>
      <c r="M3184">
        <v>0</v>
      </c>
      <c r="N3184" s="7">
        <f t="shared" si="99"/>
        <v>0</v>
      </c>
      <c r="O3184">
        <v>7</v>
      </c>
      <c r="P3184">
        <v>0</v>
      </c>
      <c r="Q3184">
        <v>15</v>
      </c>
      <c r="R3184">
        <v>13</v>
      </c>
      <c r="S3184" t="s">
        <v>9668</v>
      </c>
      <c r="T3184" t="s">
        <v>9714</v>
      </c>
      <c r="U3184" t="s">
        <v>14803</v>
      </c>
    </row>
    <row r="3185" spans="1:21" x14ac:dyDescent="0.3">
      <c r="A3185" t="s">
        <v>9715</v>
      </c>
      <c r="B3185" t="s">
        <v>9716</v>
      </c>
      <c r="C3185" t="s">
        <v>20</v>
      </c>
      <c r="D3185" t="s">
        <v>21</v>
      </c>
      <c r="E3185" t="s">
        <v>22</v>
      </c>
      <c r="F3185" t="s">
        <v>23</v>
      </c>
      <c r="G3185" t="s">
        <v>24</v>
      </c>
      <c r="H3185">
        <v>201</v>
      </c>
      <c r="I3185">
        <v>13</v>
      </c>
      <c r="J3185">
        <v>15.5</v>
      </c>
      <c r="K3185" s="5">
        <f t="shared" si="98"/>
        <v>1</v>
      </c>
      <c r="L3185">
        <v>7</v>
      </c>
      <c r="M3185">
        <v>4</v>
      </c>
      <c r="N3185" s="7">
        <f t="shared" si="99"/>
        <v>0.36363636363636365</v>
      </c>
      <c r="O3185">
        <v>2</v>
      </c>
      <c r="P3185">
        <v>0</v>
      </c>
      <c r="Q3185">
        <v>8</v>
      </c>
      <c r="R3185">
        <v>12</v>
      </c>
      <c r="S3185" t="s">
        <v>9668</v>
      </c>
      <c r="T3185" t="s">
        <v>9717</v>
      </c>
      <c r="U3185" t="s">
        <v>14803</v>
      </c>
    </row>
    <row r="3186" spans="1:21" x14ac:dyDescent="0.3">
      <c r="A3186" t="s">
        <v>9718</v>
      </c>
      <c r="B3186" t="s">
        <v>9719</v>
      </c>
      <c r="C3186" t="s">
        <v>20</v>
      </c>
      <c r="D3186" t="s">
        <v>21</v>
      </c>
      <c r="E3186" t="s">
        <v>22</v>
      </c>
      <c r="F3186" t="s">
        <v>23</v>
      </c>
      <c r="G3186" t="s">
        <v>24</v>
      </c>
      <c r="H3186">
        <v>389</v>
      </c>
      <c r="I3186">
        <v>17</v>
      </c>
      <c r="J3186">
        <v>22.9</v>
      </c>
      <c r="K3186" s="5">
        <f t="shared" si="98"/>
        <v>1</v>
      </c>
      <c r="L3186">
        <v>14</v>
      </c>
      <c r="M3186">
        <v>1</v>
      </c>
      <c r="N3186" s="7">
        <f t="shared" si="99"/>
        <v>6.6666666666666666E-2</v>
      </c>
      <c r="O3186">
        <v>1</v>
      </c>
      <c r="P3186">
        <v>1</v>
      </c>
      <c r="Q3186">
        <v>20</v>
      </c>
      <c r="R3186">
        <v>11</v>
      </c>
      <c r="S3186" t="s">
        <v>9668</v>
      </c>
      <c r="T3186" t="s">
        <v>9720</v>
      </c>
      <c r="U3186" t="s">
        <v>14803</v>
      </c>
    </row>
    <row r="3187" spans="1:21" x14ac:dyDescent="0.3">
      <c r="A3187" t="s">
        <v>9721</v>
      </c>
      <c r="B3187" t="s">
        <v>9722</v>
      </c>
      <c r="C3187" t="s">
        <v>20</v>
      </c>
      <c r="D3187" t="s">
        <v>42</v>
      </c>
      <c r="E3187" t="s">
        <v>22</v>
      </c>
      <c r="F3187" t="s">
        <v>29</v>
      </c>
      <c r="G3187" t="s">
        <v>24</v>
      </c>
      <c r="H3187">
        <v>47</v>
      </c>
      <c r="I3187">
        <v>2</v>
      </c>
      <c r="J3187">
        <v>23.5</v>
      </c>
      <c r="K3187" s="5">
        <f t="shared" si="98"/>
        <v>1</v>
      </c>
      <c r="L3187">
        <v>2</v>
      </c>
      <c r="M3187">
        <v>0</v>
      </c>
      <c r="N3187" s="7">
        <f t="shared" si="99"/>
        <v>0</v>
      </c>
      <c r="O3187">
        <v>0</v>
      </c>
      <c r="P3187">
        <v>0</v>
      </c>
      <c r="Q3187">
        <v>3</v>
      </c>
      <c r="R3187">
        <v>5</v>
      </c>
      <c r="S3187" t="s">
        <v>9668</v>
      </c>
      <c r="T3187" t="s">
        <v>9723</v>
      </c>
      <c r="U3187" t="s">
        <v>14803</v>
      </c>
    </row>
    <row r="3188" spans="1:21" x14ac:dyDescent="0.3">
      <c r="A3188" t="s">
        <v>9724</v>
      </c>
      <c r="B3188" t="s">
        <v>9725</v>
      </c>
      <c r="C3188" t="s">
        <v>20</v>
      </c>
      <c r="D3188" t="s">
        <v>21</v>
      </c>
      <c r="E3188" t="s">
        <v>22</v>
      </c>
      <c r="F3188" t="s">
        <v>23</v>
      </c>
      <c r="G3188" t="s">
        <v>24</v>
      </c>
      <c r="H3188">
        <v>165</v>
      </c>
      <c r="I3188">
        <v>9</v>
      </c>
      <c r="J3188">
        <v>18.3</v>
      </c>
      <c r="K3188" s="5">
        <f t="shared" si="98"/>
        <v>1</v>
      </c>
      <c r="L3188">
        <v>7</v>
      </c>
      <c r="M3188">
        <v>0</v>
      </c>
      <c r="N3188" s="7">
        <f t="shared" si="99"/>
        <v>0</v>
      </c>
      <c r="O3188">
        <v>1</v>
      </c>
      <c r="P3188">
        <v>1</v>
      </c>
      <c r="Q3188">
        <v>8</v>
      </c>
      <c r="R3188">
        <v>8</v>
      </c>
      <c r="S3188" t="s">
        <v>9668</v>
      </c>
      <c r="T3188" t="s">
        <v>9726</v>
      </c>
      <c r="U3188" t="s">
        <v>14803</v>
      </c>
    </row>
    <row r="3189" spans="1:21" x14ac:dyDescent="0.3">
      <c r="A3189" t="s">
        <v>9727</v>
      </c>
      <c r="B3189" t="s">
        <v>9728</v>
      </c>
      <c r="C3189" t="s">
        <v>20</v>
      </c>
      <c r="D3189" t="s">
        <v>21</v>
      </c>
      <c r="E3189" t="s">
        <v>22</v>
      </c>
      <c r="F3189" t="s">
        <v>23</v>
      </c>
      <c r="G3189" t="s">
        <v>24</v>
      </c>
      <c r="H3189">
        <v>36</v>
      </c>
      <c r="I3189">
        <v>4</v>
      </c>
      <c r="J3189">
        <v>9</v>
      </c>
      <c r="K3189" s="5">
        <f t="shared" si="98"/>
        <v>0</v>
      </c>
      <c r="L3189">
        <v>0</v>
      </c>
      <c r="M3189">
        <v>0</v>
      </c>
      <c r="N3189" s="7">
        <f t="shared" si="99"/>
        <v>0</v>
      </c>
      <c r="O3189">
        <v>3</v>
      </c>
      <c r="P3189">
        <v>1</v>
      </c>
      <c r="Q3189">
        <v>3</v>
      </c>
      <c r="R3189">
        <v>24</v>
      </c>
      <c r="S3189" t="s">
        <v>9668</v>
      </c>
      <c r="T3189" t="s">
        <v>9729</v>
      </c>
      <c r="U3189" t="s">
        <v>14803</v>
      </c>
    </row>
    <row r="3190" spans="1:21" x14ac:dyDescent="0.3">
      <c r="A3190" t="s">
        <v>9730</v>
      </c>
      <c r="B3190" t="s">
        <v>9731</v>
      </c>
      <c r="C3190" t="s">
        <v>99</v>
      </c>
      <c r="D3190" t="s">
        <v>21</v>
      </c>
      <c r="E3190" t="s">
        <v>22</v>
      </c>
      <c r="F3190" t="s">
        <v>23</v>
      </c>
      <c r="G3190" t="s">
        <v>24</v>
      </c>
      <c r="H3190">
        <v>186</v>
      </c>
      <c r="I3190">
        <v>10</v>
      </c>
      <c r="J3190">
        <v>18.600000000000001</v>
      </c>
      <c r="K3190" s="5">
        <f t="shared" si="98"/>
        <v>1</v>
      </c>
      <c r="L3190">
        <v>0</v>
      </c>
      <c r="M3190">
        <v>0</v>
      </c>
      <c r="N3190" s="7">
        <f t="shared" si="99"/>
        <v>0</v>
      </c>
      <c r="O3190">
        <v>0</v>
      </c>
      <c r="P3190">
        <v>0</v>
      </c>
      <c r="Q3190">
        <v>11</v>
      </c>
      <c r="R3190">
        <v>3</v>
      </c>
      <c r="S3190" t="s">
        <v>9668</v>
      </c>
      <c r="T3190" t="s">
        <v>9732</v>
      </c>
      <c r="U3190" t="s">
        <v>14803</v>
      </c>
    </row>
    <row r="3191" spans="1:21" x14ac:dyDescent="0.3">
      <c r="A3191" t="s">
        <v>9733</v>
      </c>
      <c r="B3191" t="s">
        <v>9734</v>
      </c>
      <c r="C3191" t="s">
        <v>20</v>
      </c>
      <c r="D3191" t="s">
        <v>42</v>
      </c>
      <c r="E3191" t="s">
        <v>22</v>
      </c>
      <c r="F3191" t="s">
        <v>23</v>
      </c>
      <c r="G3191" t="s">
        <v>24</v>
      </c>
      <c r="H3191">
        <v>223</v>
      </c>
      <c r="I3191">
        <v>11</v>
      </c>
      <c r="J3191">
        <v>20.3</v>
      </c>
      <c r="K3191" s="5">
        <f t="shared" si="98"/>
        <v>1</v>
      </c>
      <c r="L3191">
        <v>6</v>
      </c>
      <c r="M3191">
        <v>1</v>
      </c>
      <c r="N3191" s="7">
        <f t="shared" si="99"/>
        <v>0.14285714285714285</v>
      </c>
      <c r="O3191">
        <v>3</v>
      </c>
      <c r="P3191">
        <v>1</v>
      </c>
      <c r="Q3191">
        <v>3</v>
      </c>
      <c r="R3191">
        <v>7.5</v>
      </c>
      <c r="S3191" t="s">
        <v>9668</v>
      </c>
      <c r="T3191" t="s">
        <v>9735</v>
      </c>
      <c r="U3191" t="s">
        <v>14803</v>
      </c>
    </row>
    <row r="3192" spans="1:21" x14ac:dyDescent="0.3">
      <c r="A3192" t="s">
        <v>9736</v>
      </c>
      <c r="B3192" t="s">
        <v>9737</v>
      </c>
      <c r="C3192" t="s">
        <v>20</v>
      </c>
      <c r="D3192" t="s">
        <v>21</v>
      </c>
      <c r="E3192" t="s">
        <v>37</v>
      </c>
      <c r="F3192" t="s">
        <v>38</v>
      </c>
      <c r="G3192" t="s">
        <v>24</v>
      </c>
      <c r="H3192">
        <v>331</v>
      </c>
      <c r="I3192">
        <v>20</v>
      </c>
      <c r="J3192">
        <v>16.600000000000001</v>
      </c>
      <c r="K3192" s="5">
        <f t="shared" si="98"/>
        <v>1</v>
      </c>
      <c r="L3192">
        <v>11</v>
      </c>
      <c r="M3192">
        <v>6</v>
      </c>
      <c r="N3192" s="7">
        <f t="shared" si="99"/>
        <v>0.35294117647058826</v>
      </c>
      <c r="O3192">
        <v>1</v>
      </c>
      <c r="P3192">
        <v>2</v>
      </c>
      <c r="Q3192">
        <v>13</v>
      </c>
      <c r="R3192">
        <v>25</v>
      </c>
      <c r="S3192" t="s">
        <v>3694</v>
      </c>
      <c r="T3192" t="s">
        <v>9738</v>
      </c>
      <c r="U3192" t="s">
        <v>14810</v>
      </c>
    </row>
    <row r="3193" spans="1:21" x14ac:dyDescent="0.3">
      <c r="A3193" t="s">
        <v>9739</v>
      </c>
      <c r="B3193" t="s">
        <v>9740</v>
      </c>
      <c r="C3193" t="s">
        <v>20</v>
      </c>
      <c r="D3193" t="s">
        <v>21</v>
      </c>
      <c r="E3193" t="s">
        <v>22</v>
      </c>
      <c r="F3193" t="s">
        <v>38</v>
      </c>
      <c r="G3193" t="s">
        <v>24</v>
      </c>
      <c r="H3193">
        <v>253</v>
      </c>
      <c r="I3193">
        <v>9</v>
      </c>
      <c r="J3193">
        <v>28.1</v>
      </c>
      <c r="K3193" s="5">
        <f t="shared" si="98"/>
        <v>1</v>
      </c>
      <c r="L3193">
        <v>1</v>
      </c>
      <c r="M3193">
        <v>0</v>
      </c>
      <c r="N3193" s="7">
        <f t="shared" si="99"/>
        <v>0</v>
      </c>
      <c r="O3193">
        <v>8</v>
      </c>
      <c r="P3193">
        <v>0</v>
      </c>
      <c r="Q3193">
        <v>9</v>
      </c>
      <c r="R3193">
        <v>139</v>
      </c>
      <c r="S3193" t="s">
        <v>2398</v>
      </c>
      <c r="T3193" t="s">
        <v>9741</v>
      </c>
      <c r="U3193" t="s">
        <v>14810</v>
      </c>
    </row>
    <row r="3194" spans="1:21" x14ac:dyDescent="0.3">
      <c r="A3194" t="s">
        <v>9742</v>
      </c>
      <c r="B3194" t="s">
        <v>9743</v>
      </c>
      <c r="C3194" t="s">
        <v>20</v>
      </c>
      <c r="D3194" t="s">
        <v>42</v>
      </c>
      <c r="E3194" t="s">
        <v>22</v>
      </c>
      <c r="F3194" t="s">
        <v>38</v>
      </c>
      <c r="G3194" t="s">
        <v>24</v>
      </c>
      <c r="H3194">
        <v>176</v>
      </c>
      <c r="I3194">
        <v>8</v>
      </c>
      <c r="J3194">
        <v>22</v>
      </c>
      <c r="K3194" s="5">
        <f t="shared" si="98"/>
        <v>1</v>
      </c>
      <c r="L3194">
        <v>1</v>
      </c>
      <c r="M3194">
        <v>0</v>
      </c>
      <c r="N3194" s="7">
        <f t="shared" si="99"/>
        <v>0</v>
      </c>
      <c r="O3194">
        <v>7</v>
      </c>
      <c r="P3194">
        <v>0</v>
      </c>
      <c r="Q3194">
        <v>11</v>
      </c>
      <c r="R3194">
        <v>8</v>
      </c>
      <c r="S3194" t="s">
        <v>2398</v>
      </c>
      <c r="T3194" t="s">
        <v>9744</v>
      </c>
      <c r="U3194" t="s">
        <v>14810</v>
      </c>
    </row>
    <row r="3195" spans="1:21" x14ac:dyDescent="0.3">
      <c r="A3195" t="s">
        <v>9745</v>
      </c>
      <c r="B3195" t="s">
        <v>9746</v>
      </c>
      <c r="C3195" t="s">
        <v>20</v>
      </c>
      <c r="D3195" t="s">
        <v>21</v>
      </c>
      <c r="E3195" t="s">
        <v>49</v>
      </c>
      <c r="F3195" t="s">
        <v>38</v>
      </c>
      <c r="G3195" t="s">
        <v>173</v>
      </c>
      <c r="H3195">
        <v>430</v>
      </c>
      <c r="I3195">
        <v>20</v>
      </c>
      <c r="J3195">
        <v>21.5</v>
      </c>
      <c r="K3195" s="5">
        <f t="shared" si="98"/>
        <v>1</v>
      </c>
      <c r="L3195">
        <v>16</v>
      </c>
      <c r="M3195">
        <v>2</v>
      </c>
      <c r="N3195" s="7">
        <f t="shared" si="99"/>
        <v>0.1111111111111111</v>
      </c>
      <c r="O3195">
        <v>2</v>
      </c>
      <c r="P3195">
        <v>0</v>
      </c>
      <c r="Q3195">
        <v>3</v>
      </c>
      <c r="R3195">
        <v>50</v>
      </c>
      <c r="S3195" t="s">
        <v>2398</v>
      </c>
      <c r="T3195" t="s">
        <v>9747</v>
      </c>
      <c r="U3195" t="s">
        <v>14810</v>
      </c>
    </row>
    <row r="3196" spans="1:21" x14ac:dyDescent="0.3">
      <c r="A3196" t="s">
        <v>9748</v>
      </c>
      <c r="B3196" t="s">
        <v>9749</v>
      </c>
      <c r="C3196" t="s">
        <v>20</v>
      </c>
      <c r="D3196" t="s">
        <v>21</v>
      </c>
      <c r="E3196" t="s">
        <v>22</v>
      </c>
      <c r="F3196" t="s">
        <v>38</v>
      </c>
      <c r="G3196" t="s">
        <v>24</v>
      </c>
      <c r="H3196">
        <v>297</v>
      </c>
      <c r="I3196">
        <v>14</v>
      </c>
      <c r="J3196">
        <v>21.2</v>
      </c>
      <c r="K3196" s="5">
        <f t="shared" si="98"/>
        <v>1</v>
      </c>
      <c r="L3196">
        <v>6</v>
      </c>
      <c r="M3196">
        <v>2</v>
      </c>
      <c r="N3196" s="7">
        <f t="shared" si="99"/>
        <v>0.25</v>
      </c>
      <c r="O3196">
        <v>6</v>
      </c>
      <c r="P3196">
        <v>0</v>
      </c>
      <c r="Q3196">
        <v>9</v>
      </c>
      <c r="R3196">
        <v>12</v>
      </c>
      <c r="S3196" t="s">
        <v>2398</v>
      </c>
      <c r="T3196" t="s">
        <v>9750</v>
      </c>
      <c r="U3196" t="s">
        <v>14810</v>
      </c>
    </row>
    <row r="3197" spans="1:21" x14ac:dyDescent="0.3">
      <c r="A3197" t="s">
        <v>9751</v>
      </c>
      <c r="B3197" t="s">
        <v>9752</v>
      </c>
      <c r="C3197" t="s">
        <v>20</v>
      </c>
      <c r="D3197" t="s">
        <v>42</v>
      </c>
      <c r="E3197" t="s">
        <v>49</v>
      </c>
      <c r="F3197" t="s">
        <v>38</v>
      </c>
      <c r="G3197" t="s">
        <v>24</v>
      </c>
      <c r="H3197">
        <v>705</v>
      </c>
      <c r="I3197">
        <v>39</v>
      </c>
      <c r="J3197">
        <v>18.100000000000001</v>
      </c>
      <c r="K3197" s="5">
        <f t="shared" si="98"/>
        <v>1</v>
      </c>
      <c r="L3197">
        <v>17</v>
      </c>
      <c r="M3197">
        <v>22</v>
      </c>
      <c r="N3197" s="7">
        <f t="shared" si="99"/>
        <v>0.5641025641025641</v>
      </c>
      <c r="O3197">
        <v>0</v>
      </c>
      <c r="P3197">
        <v>0</v>
      </c>
      <c r="Q3197">
        <v>30</v>
      </c>
      <c r="R3197">
        <v>13</v>
      </c>
      <c r="S3197" t="s">
        <v>9753</v>
      </c>
      <c r="T3197" t="s">
        <v>9754</v>
      </c>
      <c r="U3197" t="s">
        <v>14795</v>
      </c>
    </row>
    <row r="3198" spans="1:21" x14ac:dyDescent="0.3">
      <c r="A3198" t="s">
        <v>9755</v>
      </c>
      <c r="B3198" t="s">
        <v>9756</v>
      </c>
      <c r="C3198" t="s">
        <v>20</v>
      </c>
      <c r="D3198" t="s">
        <v>213</v>
      </c>
      <c r="E3198" t="s">
        <v>22</v>
      </c>
      <c r="F3198" t="s">
        <v>29</v>
      </c>
      <c r="G3198" t="s">
        <v>24</v>
      </c>
      <c r="H3198">
        <v>5</v>
      </c>
      <c r="I3198">
        <v>3</v>
      </c>
      <c r="J3198">
        <v>1.7</v>
      </c>
      <c r="K3198" s="5">
        <f t="shared" si="98"/>
        <v>0</v>
      </c>
      <c r="L3198">
        <v>0</v>
      </c>
      <c r="M3198">
        <v>0</v>
      </c>
      <c r="N3198" s="7">
        <f t="shared" si="99"/>
        <v>0</v>
      </c>
      <c r="O3198">
        <v>1</v>
      </c>
      <c r="P3198">
        <v>2</v>
      </c>
      <c r="Q3198">
        <v>1</v>
      </c>
      <c r="R3198">
        <v>0.5</v>
      </c>
      <c r="S3198" t="s">
        <v>9753</v>
      </c>
      <c r="T3198" t="s">
        <v>9757</v>
      </c>
      <c r="U3198" t="s">
        <v>14795</v>
      </c>
    </row>
    <row r="3199" spans="1:21" x14ac:dyDescent="0.3">
      <c r="A3199" t="s">
        <v>9758</v>
      </c>
      <c r="B3199" t="s">
        <v>9759</v>
      </c>
      <c r="C3199" t="s">
        <v>20</v>
      </c>
      <c r="D3199" t="s">
        <v>21</v>
      </c>
      <c r="E3199" t="s">
        <v>22</v>
      </c>
      <c r="F3199" t="s">
        <v>38</v>
      </c>
      <c r="G3199" t="s">
        <v>24</v>
      </c>
      <c r="H3199">
        <v>951</v>
      </c>
      <c r="I3199">
        <v>64</v>
      </c>
      <c r="J3199">
        <v>14.9</v>
      </c>
      <c r="K3199" s="5">
        <f t="shared" si="98"/>
        <v>0</v>
      </c>
      <c r="L3199">
        <v>22</v>
      </c>
      <c r="M3199">
        <v>40</v>
      </c>
      <c r="N3199" s="7">
        <f t="shared" si="99"/>
        <v>0.64516129032258063</v>
      </c>
      <c r="O3199">
        <v>2</v>
      </c>
      <c r="P3199">
        <v>0</v>
      </c>
      <c r="Q3199">
        <v>54</v>
      </c>
      <c r="R3199">
        <v>10</v>
      </c>
      <c r="S3199" t="s">
        <v>9753</v>
      </c>
      <c r="T3199" t="s">
        <v>9760</v>
      </c>
      <c r="U3199" t="s">
        <v>14795</v>
      </c>
    </row>
    <row r="3200" spans="1:21" x14ac:dyDescent="0.3">
      <c r="A3200" t="s">
        <v>9761</v>
      </c>
      <c r="B3200" t="s">
        <v>9762</v>
      </c>
      <c r="C3200" t="s">
        <v>20</v>
      </c>
      <c r="D3200" t="s">
        <v>21</v>
      </c>
      <c r="E3200" t="s">
        <v>22</v>
      </c>
      <c r="F3200" t="s">
        <v>29</v>
      </c>
      <c r="G3200" t="s">
        <v>24</v>
      </c>
      <c r="H3200">
        <v>670</v>
      </c>
      <c r="I3200">
        <v>33</v>
      </c>
      <c r="J3200">
        <v>20.3</v>
      </c>
      <c r="K3200" s="5">
        <f t="shared" si="98"/>
        <v>1</v>
      </c>
      <c r="L3200">
        <v>14</v>
      </c>
      <c r="M3200">
        <v>17</v>
      </c>
      <c r="N3200" s="7">
        <f t="shared" si="99"/>
        <v>0.54838709677419351</v>
      </c>
      <c r="O3200">
        <v>1</v>
      </c>
      <c r="P3200">
        <v>1</v>
      </c>
      <c r="Q3200">
        <v>22</v>
      </c>
      <c r="R3200">
        <v>10</v>
      </c>
      <c r="S3200" t="s">
        <v>9753</v>
      </c>
      <c r="T3200" t="s">
        <v>9763</v>
      </c>
      <c r="U3200" t="s">
        <v>14795</v>
      </c>
    </row>
    <row r="3201" spans="1:21" x14ac:dyDescent="0.3">
      <c r="A3201" t="s">
        <v>9764</v>
      </c>
      <c r="B3201" t="s">
        <v>9765</v>
      </c>
      <c r="C3201" t="s">
        <v>99</v>
      </c>
      <c r="D3201" t="s">
        <v>125</v>
      </c>
      <c r="E3201" t="s">
        <v>22</v>
      </c>
      <c r="F3201" t="s">
        <v>23</v>
      </c>
      <c r="G3201" t="s">
        <v>24</v>
      </c>
      <c r="H3201">
        <v>365</v>
      </c>
      <c r="I3201">
        <v>13</v>
      </c>
      <c r="J3201">
        <v>28.1</v>
      </c>
      <c r="K3201" s="5">
        <f t="shared" si="98"/>
        <v>1</v>
      </c>
      <c r="L3201">
        <v>0</v>
      </c>
      <c r="M3201">
        <v>0</v>
      </c>
      <c r="N3201" s="7">
        <f t="shared" si="99"/>
        <v>0</v>
      </c>
      <c r="O3201">
        <v>8</v>
      </c>
      <c r="P3201">
        <v>5</v>
      </c>
      <c r="Q3201">
        <v>11</v>
      </c>
      <c r="R3201">
        <v>6</v>
      </c>
      <c r="S3201" t="s">
        <v>9753</v>
      </c>
      <c r="T3201" t="s">
        <v>9766</v>
      </c>
      <c r="U3201" t="s">
        <v>14795</v>
      </c>
    </row>
    <row r="3202" spans="1:21" x14ac:dyDescent="0.3">
      <c r="A3202" t="s">
        <v>9767</v>
      </c>
      <c r="B3202" t="s">
        <v>9768</v>
      </c>
      <c r="C3202" t="s">
        <v>99</v>
      </c>
      <c r="D3202" t="s">
        <v>2912</v>
      </c>
      <c r="E3202" t="s">
        <v>37</v>
      </c>
      <c r="F3202" t="s">
        <v>38</v>
      </c>
      <c r="G3202" t="s">
        <v>24</v>
      </c>
      <c r="H3202">
        <v>320</v>
      </c>
      <c r="I3202">
        <v>14</v>
      </c>
      <c r="J3202">
        <v>22.9</v>
      </c>
      <c r="K3202" s="5">
        <f t="shared" si="98"/>
        <v>1</v>
      </c>
      <c r="L3202">
        <v>0</v>
      </c>
      <c r="M3202">
        <v>0</v>
      </c>
      <c r="N3202" s="7">
        <f t="shared" si="99"/>
        <v>0</v>
      </c>
      <c r="O3202">
        <v>9</v>
      </c>
      <c r="P3202">
        <v>5</v>
      </c>
      <c r="Q3202">
        <v>10</v>
      </c>
      <c r="R3202">
        <v>15</v>
      </c>
      <c r="S3202" t="s">
        <v>9753</v>
      </c>
      <c r="T3202" t="s">
        <v>9769</v>
      </c>
      <c r="U3202" t="s">
        <v>14795</v>
      </c>
    </row>
    <row r="3203" spans="1:21" x14ac:dyDescent="0.3">
      <c r="A3203" t="s">
        <v>9770</v>
      </c>
      <c r="B3203" t="s">
        <v>9771</v>
      </c>
      <c r="C3203" t="s">
        <v>99</v>
      </c>
      <c r="D3203" t="s">
        <v>125</v>
      </c>
      <c r="E3203" t="s">
        <v>22</v>
      </c>
      <c r="F3203" t="s">
        <v>23</v>
      </c>
      <c r="G3203" t="s">
        <v>24</v>
      </c>
      <c r="H3203">
        <v>55</v>
      </c>
      <c r="I3203">
        <v>6</v>
      </c>
      <c r="J3203">
        <v>9.1999999999999993</v>
      </c>
      <c r="K3203" s="5">
        <f t="shared" ref="K3203:K3266" si="100">IF(J3203&gt;15, 1, 0)</f>
        <v>0</v>
      </c>
      <c r="L3203">
        <v>0</v>
      </c>
      <c r="M3203">
        <v>0</v>
      </c>
      <c r="N3203" s="7">
        <f t="shared" ref="N3203:N3266" si="101">IFERROR(M3203/(M3203+L3203), 0)</f>
        <v>0</v>
      </c>
      <c r="O3203">
        <v>0</v>
      </c>
      <c r="P3203">
        <v>0</v>
      </c>
      <c r="Q3203">
        <v>5</v>
      </c>
      <c r="R3203">
        <v>2</v>
      </c>
      <c r="S3203" t="s">
        <v>9753</v>
      </c>
      <c r="T3203" t="s">
        <v>9772</v>
      </c>
      <c r="U3203" t="s">
        <v>14795</v>
      </c>
    </row>
    <row r="3204" spans="1:21" x14ac:dyDescent="0.3">
      <c r="A3204" t="s">
        <v>9773</v>
      </c>
      <c r="B3204" t="s">
        <v>9774</v>
      </c>
      <c r="C3204" t="s">
        <v>99</v>
      </c>
      <c r="D3204" t="s">
        <v>125</v>
      </c>
      <c r="E3204" t="s">
        <v>22</v>
      </c>
      <c r="F3204" t="s">
        <v>29</v>
      </c>
      <c r="G3204" t="s">
        <v>24</v>
      </c>
      <c r="H3204">
        <v>67</v>
      </c>
      <c r="I3204">
        <v>6</v>
      </c>
      <c r="J3204">
        <v>11.2</v>
      </c>
      <c r="K3204" s="5">
        <f t="shared" si="100"/>
        <v>0</v>
      </c>
      <c r="L3204">
        <v>0</v>
      </c>
      <c r="M3204">
        <v>0</v>
      </c>
      <c r="N3204" s="7">
        <f t="shared" si="101"/>
        <v>0</v>
      </c>
      <c r="O3204">
        <v>0</v>
      </c>
      <c r="P3204">
        <v>0</v>
      </c>
      <c r="Q3204">
        <v>4</v>
      </c>
      <c r="R3204">
        <v>5</v>
      </c>
      <c r="S3204" t="s">
        <v>9753</v>
      </c>
      <c r="T3204" t="s">
        <v>9775</v>
      </c>
      <c r="U3204" t="s">
        <v>14795</v>
      </c>
    </row>
    <row r="3205" spans="1:21" x14ac:dyDescent="0.3">
      <c r="A3205" t="s">
        <v>9776</v>
      </c>
      <c r="B3205" t="s">
        <v>9777</v>
      </c>
      <c r="C3205" t="s">
        <v>20</v>
      </c>
      <c r="D3205" t="s">
        <v>21</v>
      </c>
      <c r="E3205" t="s">
        <v>22</v>
      </c>
      <c r="F3205" t="s">
        <v>29</v>
      </c>
      <c r="G3205" t="s">
        <v>24</v>
      </c>
      <c r="H3205">
        <v>204</v>
      </c>
      <c r="I3205">
        <v>10</v>
      </c>
      <c r="J3205">
        <v>20.399999999999999</v>
      </c>
      <c r="K3205" s="5">
        <f t="shared" si="100"/>
        <v>1</v>
      </c>
      <c r="L3205">
        <v>5</v>
      </c>
      <c r="M3205">
        <v>4</v>
      </c>
      <c r="N3205" s="7">
        <f t="shared" si="101"/>
        <v>0.44444444444444442</v>
      </c>
      <c r="O3205">
        <v>1</v>
      </c>
      <c r="P3205">
        <v>0</v>
      </c>
      <c r="Q3205">
        <v>4</v>
      </c>
      <c r="R3205">
        <v>3</v>
      </c>
      <c r="S3205" t="s">
        <v>9753</v>
      </c>
      <c r="T3205" t="s">
        <v>9778</v>
      </c>
      <c r="U3205" t="s">
        <v>14795</v>
      </c>
    </row>
    <row r="3206" spans="1:21" x14ac:dyDescent="0.3">
      <c r="A3206" t="s">
        <v>9779</v>
      </c>
      <c r="B3206" t="s">
        <v>9780</v>
      </c>
      <c r="C3206" t="s">
        <v>20</v>
      </c>
      <c r="D3206" t="s">
        <v>21</v>
      </c>
      <c r="E3206" t="s">
        <v>22</v>
      </c>
      <c r="F3206" t="s">
        <v>29</v>
      </c>
      <c r="G3206" t="s">
        <v>24</v>
      </c>
      <c r="H3206">
        <v>226</v>
      </c>
      <c r="I3206">
        <v>21</v>
      </c>
      <c r="J3206">
        <v>10.8</v>
      </c>
      <c r="K3206" s="5">
        <f t="shared" si="100"/>
        <v>0</v>
      </c>
      <c r="L3206">
        <v>11</v>
      </c>
      <c r="M3206">
        <v>8</v>
      </c>
      <c r="N3206" s="7">
        <f t="shared" si="101"/>
        <v>0.42105263157894735</v>
      </c>
      <c r="O3206">
        <v>1</v>
      </c>
      <c r="P3206">
        <v>1</v>
      </c>
      <c r="Q3206">
        <v>7</v>
      </c>
      <c r="R3206">
        <v>4</v>
      </c>
      <c r="S3206" t="s">
        <v>9753</v>
      </c>
      <c r="T3206" t="s">
        <v>9781</v>
      </c>
      <c r="U3206" t="s">
        <v>14795</v>
      </c>
    </row>
    <row r="3207" spans="1:21" x14ac:dyDescent="0.3">
      <c r="A3207" t="s">
        <v>9782</v>
      </c>
      <c r="B3207" t="s">
        <v>9783</v>
      </c>
      <c r="C3207" t="s">
        <v>20</v>
      </c>
      <c r="D3207" t="s">
        <v>21</v>
      </c>
      <c r="E3207" t="s">
        <v>22</v>
      </c>
      <c r="F3207" t="s">
        <v>23</v>
      </c>
      <c r="G3207" t="s">
        <v>24</v>
      </c>
      <c r="H3207">
        <v>317</v>
      </c>
      <c r="I3207">
        <v>16</v>
      </c>
      <c r="J3207">
        <v>19.8</v>
      </c>
      <c r="K3207" s="5">
        <f t="shared" si="100"/>
        <v>1</v>
      </c>
      <c r="L3207">
        <v>6</v>
      </c>
      <c r="M3207">
        <v>10</v>
      </c>
      <c r="N3207" s="7">
        <f t="shared" si="101"/>
        <v>0.625</v>
      </c>
      <c r="O3207">
        <v>0</v>
      </c>
      <c r="P3207">
        <v>0</v>
      </c>
      <c r="Q3207">
        <v>16</v>
      </c>
      <c r="R3207">
        <v>3</v>
      </c>
      <c r="S3207" t="s">
        <v>9753</v>
      </c>
      <c r="T3207" t="s">
        <v>9784</v>
      </c>
      <c r="U3207" t="s">
        <v>14795</v>
      </c>
    </row>
    <row r="3208" spans="1:21" x14ac:dyDescent="0.3">
      <c r="A3208" t="s">
        <v>9785</v>
      </c>
      <c r="B3208" t="s">
        <v>9786</v>
      </c>
      <c r="C3208" t="s">
        <v>99</v>
      </c>
      <c r="D3208" t="s">
        <v>125</v>
      </c>
      <c r="E3208" t="s">
        <v>37</v>
      </c>
      <c r="F3208" t="s">
        <v>38</v>
      </c>
      <c r="G3208" t="s">
        <v>24</v>
      </c>
      <c r="H3208">
        <v>12</v>
      </c>
      <c r="I3208">
        <v>6</v>
      </c>
      <c r="J3208">
        <v>2</v>
      </c>
      <c r="K3208" s="5">
        <f t="shared" si="100"/>
        <v>0</v>
      </c>
      <c r="L3208">
        <v>0</v>
      </c>
      <c r="M3208">
        <v>0</v>
      </c>
      <c r="N3208" s="7">
        <f t="shared" si="101"/>
        <v>0</v>
      </c>
      <c r="O3208">
        <v>0</v>
      </c>
      <c r="P3208">
        <v>0</v>
      </c>
      <c r="Q3208">
        <v>4</v>
      </c>
      <c r="R3208">
        <v>2</v>
      </c>
      <c r="S3208" t="s">
        <v>9753</v>
      </c>
      <c r="T3208" t="s">
        <v>9787</v>
      </c>
      <c r="U3208" t="s">
        <v>14795</v>
      </c>
    </row>
    <row r="3209" spans="1:21" x14ac:dyDescent="0.3">
      <c r="A3209" t="s">
        <v>9788</v>
      </c>
      <c r="B3209" t="s">
        <v>9789</v>
      </c>
      <c r="C3209" t="s">
        <v>20</v>
      </c>
      <c r="D3209" t="s">
        <v>21</v>
      </c>
      <c r="E3209" t="s">
        <v>22</v>
      </c>
      <c r="F3209" t="s">
        <v>29</v>
      </c>
      <c r="G3209" t="s">
        <v>24</v>
      </c>
      <c r="H3209">
        <v>144</v>
      </c>
      <c r="I3209">
        <v>14</v>
      </c>
      <c r="J3209">
        <v>10.3</v>
      </c>
      <c r="K3209" s="5">
        <f t="shared" si="100"/>
        <v>0</v>
      </c>
      <c r="L3209">
        <v>4</v>
      </c>
      <c r="M3209">
        <v>10</v>
      </c>
      <c r="N3209" s="7">
        <f t="shared" si="101"/>
        <v>0.7142857142857143</v>
      </c>
      <c r="O3209">
        <v>0</v>
      </c>
      <c r="P3209">
        <v>0</v>
      </c>
      <c r="Q3209">
        <v>7</v>
      </c>
      <c r="R3209">
        <v>4</v>
      </c>
      <c r="S3209" t="s">
        <v>9753</v>
      </c>
      <c r="T3209" t="s">
        <v>9790</v>
      </c>
      <c r="U3209" t="s">
        <v>14795</v>
      </c>
    </row>
    <row r="3210" spans="1:21" x14ac:dyDescent="0.3">
      <c r="A3210" t="s">
        <v>9791</v>
      </c>
      <c r="B3210" t="s">
        <v>9792</v>
      </c>
      <c r="C3210" t="s">
        <v>20</v>
      </c>
      <c r="D3210" t="s">
        <v>42</v>
      </c>
      <c r="E3210" t="s">
        <v>22</v>
      </c>
      <c r="F3210" t="s">
        <v>29</v>
      </c>
      <c r="G3210" t="s">
        <v>24</v>
      </c>
      <c r="H3210">
        <v>285</v>
      </c>
      <c r="I3210">
        <v>18</v>
      </c>
      <c r="J3210">
        <v>15.8</v>
      </c>
      <c r="K3210" s="5">
        <f t="shared" si="100"/>
        <v>1</v>
      </c>
      <c r="L3210">
        <v>8</v>
      </c>
      <c r="M3210">
        <v>10</v>
      </c>
      <c r="N3210" s="7">
        <f t="shared" si="101"/>
        <v>0.55555555555555558</v>
      </c>
      <c r="O3210">
        <v>0</v>
      </c>
      <c r="P3210">
        <v>0</v>
      </c>
      <c r="Q3210">
        <v>9</v>
      </c>
      <c r="R3210">
        <v>5</v>
      </c>
      <c r="S3210" t="s">
        <v>9753</v>
      </c>
      <c r="T3210" t="s">
        <v>9793</v>
      </c>
      <c r="U3210" t="s">
        <v>14795</v>
      </c>
    </row>
    <row r="3211" spans="1:21" x14ac:dyDescent="0.3">
      <c r="A3211" t="s">
        <v>9794</v>
      </c>
      <c r="B3211" t="s">
        <v>9795</v>
      </c>
      <c r="C3211" t="s">
        <v>20</v>
      </c>
      <c r="D3211" t="s">
        <v>21</v>
      </c>
      <c r="E3211" t="s">
        <v>22</v>
      </c>
      <c r="F3211" t="s">
        <v>29</v>
      </c>
      <c r="G3211" t="s">
        <v>24</v>
      </c>
      <c r="H3211">
        <v>242</v>
      </c>
      <c r="I3211">
        <v>15</v>
      </c>
      <c r="J3211">
        <v>16.100000000000001</v>
      </c>
      <c r="K3211" s="5">
        <f t="shared" si="100"/>
        <v>1</v>
      </c>
      <c r="L3211">
        <v>6</v>
      </c>
      <c r="M3211">
        <v>9</v>
      </c>
      <c r="N3211" s="7">
        <f t="shared" si="101"/>
        <v>0.6</v>
      </c>
      <c r="O3211">
        <v>0</v>
      </c>
      <c r="P3211">
        <v>0</v>
      </c>
      <c r="Q3211">
        <v>8</v>
      </c>
      <c r="R3211">
        <v>5</v>
      </c>
      <c r="S3211" t="s">
        <v>9753</v>
      </c>
      <c r="T3211" t="s">
        <v>9796</v>
      </c>
      <c r="U3211" t="s">
        <v>14795</v>
      </c>
    </row>
    <row r="3212" spans="1:21" x14ac:dyDescent="0.3">
      <c r="A3212" t="s">
        <v>9797</v>
      </c>
      <c r="B3212" t="s">
        <v>9798</v>
      </c>
      <c r="C3212" t="s">
        <v>99</v>
      </c>
      <c r="D3212" t="s">
        <v>125</v>
      </c>
      <c r="E3212" t="s">
        <v>49</v>
      </c>
      <c r="F3212" t="s">
        <v>38</v>
      </c>
      <c r="G3212" t="s">
        <v>24</v>
      </c>
      <c r="H3212">
        <v>25</v>
      </c>
      <c r="I3212">
        <v>6</v>
      </c>
      <c r="J3212">
        <v>4.2</v>
      </c>
      <c r="K3212" s="5">
        <f t="shared" si="100"/>
        <v>0</v>
      </c>
      <c r="L3212">
        <v>0</v>
      </c>
      <c r="M3212">
        <v>0</v>
      </c>
      <c r="N3212" s="7">
        <f t="shared" si="101"/>
        <v>0</v>
      </c>
      <c r="O3212">
        <v>0</v>
      </c>
      <c r="P3212">
        <v>0</v>
      </c>
      <c r="Q3212">
        <v>2</v>
      </c>
      <c r="R3212">
        <v>4</v>
      </c>
      <c r="S3212" t="s">
        <v>7539</v>
      </c>
      <c r="T3212" t="s">
        <v>9799</v>
      </c>
      <c r="U3212" t="s">
        <v>14795</v>
      </c>
    </row>
    <row r="3213" spans="1:21" x14ac:dyDescent="0.3">
      <c r="A3213" t="s">
        <v>9800</v>
      </c>
      <c r="B3213" t="s">
        <v>9801</v>
      </c>
      <c r="C3213" t="s">
        <v>20</v>
      </c>
      <c r="D3213" t="s">
        <v>42</v>
      </c>
      <c r="E3213" t="s">
        <v>22</v>
      </c>
      <c r="F3213" t="s">
        <v>29</v>
      </c>
      <c r="G3213" t="s">
        <v>24</v>
      </c>
      <c r="H3213">
        <v>387</v>
      </c>
      <c r="I3213">
        <v>28</v>
      </c>
      <c r="J3213">
        <v>13.8</v>
      </c>
      <c r="K3213" s="5">
        <f t="shared" si="100"/>
        <v>0</v>
      </c>
      <c r="L3213">
        <v>10</v>
      </c>
      <c r="M3213">
        <v>18</v>
      </c>
      <c r="N3213" s="7">
        <f t="shared" si="101"/>
        <v>0.6428571428571429</v>
      </c>
      <c r="O3213">
        <v>0</v>
      </c>
      <c r="P3213">
        <v>0</v>
      </c>
      <c r="Q3213">
        <v>17</v>
      </c>
      <c r="R3213">
        <v>28</v>
      </c>
      <c r="S3213" t="s">
        <v>7539</v>
      </c>
      <c r="T3213" t="s">
        <v>9802</v>
      </c>
      <c r="U3213" t="s">
        <v>14795</v>
      </c>
    </row>
    <row r="3214" spans="1:21" x14ac:dyDescent="0.3">
      <c r="A3214" t="s">
        <v>9803</v>
      </c>
      <c r="B3214" t="s">
        <v>9804</v>
      </c>
      <c r="C3214" t="s">
        <v>20</v>
      </c>
      <c r="D3214" t="s">
        <v>42</v>
      </c>
      <c r="E3214" t="s">
        <v>22</v>
      </c>
      <c r="F3214" t="s">
        <v>29</v>
      </c>
      <c r="G3214" t="s">
        <v>24</v>
      </c>
      <c r="H3214">
        <v>196</v>
      </c>
      <c r="I3214">
        <v>14</v>
      </c>
      <c r="J3214">
        <v>14</v>
      </c>
      <c r="K3214" s="5">
        <f t="shared" si="100"/>
        <v>0</v>
      </c>
      <c r="L3214">
        <v>5</v>
      </c>
      <c r="M3214">
        <v>8</v>
      </c>
      <c r="N3214" s="7">
        <f t="shared" si="101"/>
        <v>0.61538461538461542</v>
      </c>
      <c r="O3214">
        <v>1</v>
      </c>
      <c r="P3214">
        <v>0</v>
      </c>
      <c r="Q3214">
        <v>3</v>
      </c>
      <c r="R3214">
        <v>8</v>
      </c>
      <c r="S3214" t="s">
        <v>7539</v>
      </c>
      <c r="T3214" t="s">
        <v>9805</v>
      </c>
      <c r="U3214" t="s">
        <v>14795</v>
      </c>
    </row>
    <row r="3215" spans="1:21" x14ac:dyDescent="0.3">
      <c r="A3215" t="s">
        <v>9806</v>
      </c>
      <c r="B3215" t="s">
        <v>9807</v>
      </c>
      <c r="C3215" t="s">
        <v>99</v>
      </c>
      <c r="D3215" t="s">
        <v>125</v>
      </c>
      <c r="E3215" t="s">
        <v>22</v>
      </c>
      <c r="F3215" t="s">
        <v>29</v>
      </c>
      <c r="G3215" t="s">
        <v>24</v>
      </c>
      <c r="H3215">
        <v>96</v>
      </c>
      <c r="I3215">
        <v>4</v>
      </c>
      <c r="J3215">
        <v>24</v>
      </c>
      <c r="K3215" s="5">
        <f t="shared" si="100"/>
        <v>1</v>
      </c>
      <c r="L3215">
        <v>0</v>
      </c>
      <c r="M3215">
        <v>0</v>
      </c>
      <c r="N3215" s="7">
        <f t="shared" si="101"/>
        <v>0</v>
      </c>
      <c r="O3215">
        <v>0</v>
      </c>
      <c r="P3215">
        <v>0</v>
      </c>
      <c r="Q3215">
        <v>3</v>
      </c>
      <c r="R3215">
        <v>4</v>
      </c>
      <c r="S3215" t="s">
        <v>7539</v>
      </c>
      <c r="T3215" t="s">
        <v>9808</v>
      </c>
      <c r="U3215" t="s">
        <v>14795</v>
      </c>
    </row>
    <row r="3216" spans="1:21" x14ac:dyDescent="0.3">
      <c r="A3216" t="s">
        <v>9809</v>
      </c>
      <c r="B3216" t="s">
        <v>9810</v>
      </c>
      <c r="C3216" t="s">
        <v>20</v>
      </c>
      <c r="D3216" t="s">
        <v>42</v>
      </c>
      <c r="E3216" t="s">
        <v>22</v>
      </c>
      <c r="F3216" t="s">
        <v>23</v>
      </c>
      <c r="G3216" t="s">
        <v>24</v>
      </c>
      <c r="H3216">
        <v>118</v>
      </c>
      <c r="I3216">
        <v>8</v>
      </c>
      <c r="J3216">
        <v>14.8</v>
      </c>
      <c r="K3216" s="5">
        <f t="shared" si="100"/>
        <v>0</v>
      </c>
      <c r="L3216">
        <v>5</v>
      </c>
      <c r="M3216">
        <v>2</v>
      </c>
      <c r="N3216" s="7">
        <f t="shared" si="101"/>
        <v>0.2857142857142857</v>
      </c>
      <c r="O3216">
        <v>0</v>
      </c>
      <c r="P3216">
        <v>1</v>
      </c>
      <c r="Q3216">
        <v>4</v>
      </c>
      <c r="R3216">
        <v>3</v>
      </c>
      <c r="S3216" t="s">
        <v>9811</v>
      </c>
      <c r="T3216" t="s">
        <v>9812</v>
      </c>
      <c r="U3216" t="s">
        <v>14795</v>
      </c>
    </row>
    <row r="3217" spans="1:21" x14ac:dyDescent="0.3">
      <c r="A3217" t="s">
        <v>9813</v>
      </c>
      <c r="B3217" t="s">
        <v>9814</v>
      </c>
      <c r="C3217" t="s">
        <v>99</v>
      </c>
      <c r="D3217" t="s">
        <v>21</v>
      </c>
      <c r="E3217" t="s">
        <v>22</v>
      </c>
      <c r="F3217" t="s">
        <v>29</v>
      </c>
      <c r="G3217" t="s">
        <v>24</v>
      </c>
      <c r="H3217">
        <v>130</v>
      </c>
      <c r="I3217">
        <v>10</v>
      </c>
      <c r="J3217">
        <v>13</v>
      </c>
      <c r="K3217" s="5">
        <f t="shared" si="100"/>
        <v>0</v>
      </c>
      <c r="L3217">
        <v>0</v>
      </c>
      <c r="M3217">
        <v>0</v>
      </c>
      <c r="N3217" s="7">
        <f t="shared" si="101"/>
        <v>0</v>
      </c>
      <c r="O3217">
        <v>0</v>
      </c>
      <c r="P3217">
        <v>0</v>
      </c>
      <c r="Q3217">
        <v>8</v>
      </c>
      <c r="R3217">
        <v>5</v>
      </c>
      <c r="S3217" t="s">
        <v>9815</v>
      </c>
      <c r="T3217" t="s">
        <v>9816</v>
      </c>
      <c r="U3217" t="s">
        <v>14796</v>
      </c>
    </row>
    <row r="3218" spans="1:21" x14ac:dyDescent="0.3">
      <c r="A3218" t="s">
        <v>9817</v>
      </c>
      <c r="B3218" t="s">
        <v>9818</v>
      </c>
      <c r="C3218" t="s">
        <v>99</v>
      </c>
      <c r="D3218" t="s">
        <v>21</v>
      </c>
      <c r="E3218" t="s">
        <v>22</v>
      </c>
      <c r="F3218" t="s">
        <v>29</v>
      </c>
      <c r="G3218" t="s">
        <v>24</v>
      </c>
      <c r="H3218">
        <v>101</v>
      </c>
      <c r="I3218">
        <v>14</v>
      </c>
      <c r="J3218">
        <v>7.2</v>
      </c>
      <c r="K3218" s="5">
        <f t="shared" si="100"/>
        <v>0</v>
      </c>
      <c r="L3218">
        <v>0</v>
      </c>
      <c r="M3218">
        <v>0</v>
      </c>
      <c r="N3218" s="7">
        <f t="shared" si="101"/>
        <v>0</v>
      </c>
      <c r="O3218">
        <v>11</v>
      </c>
      <c r="P3218">
        <v>3</v>
      </c>
      <c r="Q3218">
        <v>7</v>
      </c>
      <c r="R3218">
        <v>10</v>
      </c>
      <c r="S3218" t="s">
        <v>9815</v>
      </c>
      <c r="T3218" t="s">
        <v>9819</v>
      </c>
      <c r="U3218" t="s">
        <v>14796</v>
      </c>
    </row>
    <row r="3219" spans="1:21" x14ac:dyDescent="0.3">
      <c r="A3219" t="s">
        <v>9820</v>
      </c>
      <c r="B3219" t="s">
        <v>9821</v>
      </c>
      <c r="C3219" t="s">
        <v>99</v>
      </c>
      <c r="D3219" t="s">
        <v>21</v>
      </c>
      <c r="E3219" t="s">
        <v>22</v>
      </c>
      <c r="F3219" t="s">
        <v>29</v>
      </c>
      <c r="G3219" t="s">
        <v>24</v>
      </c>
      <c r="H3219">
        <v>144</v>
      </c>
      <c r="I3219">
        <v>8</v>
      </c>
      <c r="J3219">
        <v>18</v>
      </c>
      <c r="K3219" s="5">
        <f t="shared" si="100"/>
        <v>1</v>
      </c>
      <c r="L3219">
        <v>0</v>
      </c>
      <c r="M3219">
        <v>0</v>
      </c>
      <c r="N3219" s="7">
        <f t="shared" si="101"/>
        <v>0</v>
      </c>
      <c r="O3219">
        <v>0</v>
      </c>
      <c r="P3219">
        <v>0</v>
      </c>
      <c r="Q3219">
        <v>3</v>
      </c>
      <c r="R3219">
        <v>0.75</v>
      </c>
      <c r="S3219" t="s">
        <v>9815</v>
      </c>
      <c r="T3219" t="s">
        <v>9822</v>
      </c>
      <c r="U3219" t="s">
        <v>14796</v>
      </c>
    </row>
    <row r="3220" spans="1:21" x14ac:dyDescent="0.3">
      <c r="A3220" t="s">
        <v>9823</v>
      </c>
      <c r="B3220" t="s">
        <v>9824</v>
      </c>
      <c r="C3220" t="s">
        <v>20</v>
      </c>
      <c r="D3220" t="s">
        <v>21</v>
      </c>
      <c r="E3220" t="s">
        <v>22</v>
      </c>
      <c r="F3220" t="s">
        <v>29</v>
      </c>
      <c r="G3220" t="s">
        <v>24</v>
      </c>
      <c r="H3220">
        <v>650</v>
      </c>
      <c r="I3220">
        <v>37</v>
      </c>
      <c r="J3220">
        <v>17.600000000000001</v>
      </c>
      <c r="K3220" s="5">
        <f t="shared" si="100"/>
        <v>1</v>
      </c>
      <c r="L3220">
        <v>22</v>
      </c>
      <c r="M3220">
        <v>10</v>
      </c>
      <c r="N3220" s="7">
        <f t="shared" si="101"/>
        <v>0.3125</v>
      </c>
      <c r="O3220">
        <v>3</v>
      </c>
      <c r="P3220">
        <v>2</v>
      </c>
      <c r="Q3220">
        <v>24</v>
      </c>
      <c r="R3220">
        <v>76</v>
      </c>
      <c r="S3220" t="s">
        <v>9815</v>
      </c>
      <c r="T3220" t="s">
        <v>9825</v>
      </c>
      <c r="U3220" t="s">
        <v>14796</v>
      </c>
    </row>
    <row r="3221" spans="1:21" x14ac:dyDescent="0.3">
      <c r="A3221" t="s">
        <v>9826</v>
      </c>
      <c r="B3221" t="s">
        <v>9827</v>
      </c>
      <c r="C3221" t="s">
        <v>20</v>
      </c>
      <c r="D3221" t="s">
        <v>21</v>
      </c>
      <c r="E3221" t="s">
        <v>22</v>
      </c>
      <c r="F3221" t="s">
        <v>29</v>
      </c>
      <c r="G3221" t="s">
        <v>24</v>
      </c>
      <c r="H3221">
        <v>719</v>
      </c>
      <c r="I3221">
        <v>28</v>
      </c>
      <c r="J3221">
        <v>25.7</v>
      </c>
      <c r="K3221" s="5">
        <f t="shared" si="100"/>
        <v>1</v>
      </c>
      <c r="L3221">
        <v>18</v>
      </c>
      <c r="M3221">
        <v>5</v>
      </c>
      <c r="N3221" s="7">
        <f t="shared" si="101"/>
        <v>0.21739130434782608</v>
      </c>
      <c r="O3221">
        <v>4</v>
      </c>
      <c r="P3221">
        <v>1</v>
      </c>
      <c r="Q3221">
        <v>10</v>
      </c>
      <c r="R3221">
        <v>5.03</v>
      </c>
      <c r="S3221" t="s">
        <v>9815</v>
      </c>
      <c r="T3221" t="s">
        <v>9828</v>
      </c>
      <c r="U3221" t="s">
        <v>14796</v>
      </c>
    </row>
    <row r="3222" spans="1:21" x14ac:dyDescent="0.3">
      <c r="A3222" t="s">
        <v>9829</v>
      </c>
      <c r="B3222" t="s">
        <v>9830</v>
      </c>
      <c r="C3222" t="s">
        <v>99</v>
      </c>
      <c r="D3222" t="s">
        <v>21</v>
      </c>
      <c r="E3222" t="s">
        <v>22</v>
      </c>
      <c r="F3222" t="s">
        <v>29</v>
      </c>
      <c r="G3222" t="s">
        <v>24</v>
      </c>
      <c r="H3222">
        <v>35</v>
      </c>
      <c r="I3222">
        <v>4</v>
      </c>
      <c r="J3222">
        <v>8.8000000000000007</v>
      </c>
      <c r="K3222" s="5">
        <f t="shared" si="100"/>
        <v>0</v>
      </c>
      <c r="L3222">
        <v>0</v>
      </c>
      <c r="M3222">
        <v>0</v>
      </c>
      <c r="N3222" s="7">
        <f t="shared" si="101"/>
        <v>0</v>
      </c>
      <c r="O3222">
        <v>0</v>
      </c>
      <c r="P3222">
        <v>0</v>
      </c>
      <c r="Q3222">
        <v>1</v>
      </c>
      <c r="R3222">
        <v>5</v>
      </c>
      <c r="S3222" t="s">
        <v>9815</v>
      </c>
      <c r="T3222" t="s">
        <v>9831</v>
      </c>
      <c r="U3222" t="s">
        <v>14796</v>
      </c>
    </row>
    <row r="3223" spans="1:21" x14ac:dyDescent="0.3">
      <c r="A3223" t="s">
        <v>9832</v>
      </c>
      <c r="B3223" t="s">
        <v>9833</v>
      </c>
      <c r="C3223" t="s">
        <v>99</v>
      </c>
      <c r="D3223" t="s">
        <v>21</v>
      </c>
      <c r="E3223" t="s">
        <v>22</v>
      </c>
      <c r="F3223" t="s">
        <v>29</v>
      </c>
      <c r="G3223" t="s">
        <v>24</v>
      </c>
      <c r="H3223">
        <v>78</v>
      </c>
      <c r="I3223">
        <v>10</v>
      </c>
      <c r="J3223">
        <v>7.8</v>
      </c>
      <c r="K3223" s="5">
        <f t="shared" si="100"/>
        <v>0</v>
      </c>
      <c r="L3223">
        <v>0</v>
      </c>
      <c r="M3223">
        <v>0</v>
      </c>
      <c r="N3223" s="7">
        <f t="shared" si="101"/>
        <v>0</v>
      </c>
      <c r="O3223">
        <v>0</v>
      </c>
      <c r="P3223">
        <v>0</v>
      </c>
      <c r="Q3223">
        <v>2</v>
      </c>
      <c r="R3223">
        <v>0.5</v>
      </c>
      <c r="S3223" t="s">
        <v>9815</v>
      </c>
      <c r="T3223" t="s">
        <v>9834</v>
      </c>
      <c r="U3223" t="s">
        <v>14796</v>
      </c>
    </row>
    <row r="3224" spans="1:21" x14ac:dyDescent="0.3">
      <c r="A3224" t="s">
        <v>9835</v>
      </c>
      <c r="B3224" t="s">
        <v>9836</v>
      </c>
      <c r="C3224" t="s">
        <v>99</v>
      </c>
      <c r="D3224" t="s">
        <v>21</v>
      </c>
      <c r="E3224" t="s">
        <v>22</v>
      </c>
      <c r="F3224" t="s">
        <v>29</v>
      </c>
      <c r="G3224" t="s">
        <v>24</v>
      </c>
      <c r="H3224">
        <v>95</v>
      </c>
      <c r="I3224">
        <v>8</v>
      </c>
      <c r="J3224">
        <v>11.9</v>
      </c>
      <c r="K3224" s="5">
        <f t="shared" si="100"/>
        <v>0</v>
      </c>
      <c r="L3224">
        <v>0</v>
      </c>
      <c r="M3224">
        <v>0</v>
      </c>
      <c r="N3224" s="7">
        <f t="shared" si="101"/>
        <v>0</v>
      </c>
      <c r="O3224">
        <v>6</v>
      </c>
      <c r="P3224">
        <v>2</v>
      </c>
      <c r="Q3224">
        <v>3</v>
      </c>
      <c r="R3224">
        <v>2</v>
      </c>
      <c r="S3224" t="s">
        <v>9815</v>
      </c>
      <c r="T3224" t="s">
        <v>9837</v>
      </c>
      <c r="U3224" t="s">
        <v>14796</v>
      </c>
    </row>
    <row r="3225" spans="1:21" x14ac:dyDescent="0.3">
      <c r="A3225" t="s">
        <v>9838</v>
      </c>
      <c r="B3225" t="s">
        <v>9839</v>
      </c>
      <c r="C3225" t="s">
        <v>99</v>
      </c>
      <c r="D3225" t="s">
        <v>21</v>
      </c>
      <c r="E3225" t="s">
        <v>22</v>
      </c>
      <c r="F3225" t="s">
        <v>29</v>
      </c>
      <c r="G3225" t="s">
        <v>24</v>
      </c>
      <c r="H3225">
        <v>147</v>
      </c>
      <c r="I3225">
        <v>8</v>
      </c>
      <c r="J3225">
        <v>18.399999999999999</v>
      </c>
      <c r="K3225" s="5">
        <f t="shared" si="100"/>
        <v>1</v>
      </c>
      <c r="L3225">
        <v>0</v>
      </c>
      <c r="M3225">
        <v>0</v>
      </c>
      <c r="N3225" s="7">
        <f t="shared" si="101"/>
        <v>0</v>
      </c>
      <c r="O3225">
        <v>0</v>
      </c>
      <c r="P3225">
        <v>0</v>
      </c>
      <c r="Q3225">
        <v>5</v>
      </c>
      <c r="R3225">
        <v>5</v>
      </c>
      <c r="S3225" t="s">
        <v>9815</v>
      </c>
      <c r="T3225" t="s">
        <v>9840</v>
      </c>
      <c r="U3225" t="s">
        <v>14796</v>
      </c>
    </row>
    <row r="3226" spans="1:21" x14ac:dyDescent="0.3">
      <c r="A3226" t="s">
        <v>9841</v>
      </c>
      <c r="B3226" t="s">
        <v>9842</v>
      </c>
      <c r="C3226" t="s">
        <v>99</v>
      </c>
      <c r="D3226" t="s">
        <v>21</v>
      </c>
      <c r="E3226" t="s">
        <v>22</v>
      </c>
      <c r="F3226" t="s">
        <v>29</v>
      </c>
      <c r="G3226" t="s">
        <v>24</v>
      </c>
      <c r="H3226">
        <v>136</v>
      </c>
      <c r="I3226">
        <v>10</v>
      </c>
      <c r="J3226">
        <v>13.6</v>
      </c>
      <c r="K3226" s="5">
        <f t="shared" si="100"/>
        <v>0</v>
      </c>
      <c r="L3226">
        <v>0</v>
      </c>
      <c r="M3226">
        <v>0</v>
      </c>
      <c r="N3226" s="7">
        <f t="shared" si="101"/>
        <v>0</v>
      </c>
      <c r="O3226">
        <v>7</v>
      </c>
      <c r="P3226">
        <v>3</v>
      </c>
      <c r="Q3226">
        <v>1</v>
      </c>
      <c r="R3226">
        <v>1.5</v>
      </c>
      <c r="S3226" t="s">
        <v>9815</v>
      </c>
      <c r="T3226" t="s">
        <v>9843</v>
      </c>
      <c r="U3226" t="s">
        <v>14796</v>
      </c>
    </row>
    <row r="3227" spans="1:21" x14ac:dyDescent="0.3">
      <c r="A3227" t="s">
        <v>9844</v>
      </c>
      <c r="B3227" t="s">
        <v>9845</v>
      </c>
      <c r="C3227" t="s">
        <v>99</v>
      </c>
      <c r="D3227" t="s">
        <v>125</v>
      </c>
      <c r="E3227" t="s">
        <v>22</v>
      </c>
      <c r="F3227" t="s">
        <v>29</v>
      </c>
      <c r="G3227" t="s">
        <v>24</v>
      </c>
      <c r="H3227">
        <v>48</v>
      </c>
      <c r="I3227">
        <v>6</v>
      </c>
      <c r="J3227">
        <v>8</v>
      </c>
      <c r="K3227" s="5">
        <f t="shared" si="100"/>
        <v>0</v>
      </c>
      <c r="L3227">
        <v>0</v>
      </c>
      <c r="M3227">
        <v>0</v>
      </c>
      <c r="N3227" s="7">
        <f t="shared" si="101"/>
        <v>0</v>
      </c>
      <c r="O3227">
        <v>6</v>
      </c>
      <c r="P3227">
        <v>0</v>
      </c>
      <c r="Q3227">
        <v>3</v>
      </c>
      <c r="R3227">
        <v>4</v>
      </c>
      <c r="S3227" t="s">
        <v>9815</v>
      </c>
      <c r="T3227" t="s">
        <v>9846</v>
      </c>
      <c r="U3227" t="s">
        <v>14796</v>
      </c>
    </row>
    <row r="3228" spans="1:21" x14ac:dyDescent="0.3">
      <c r="A3228" t="s">
        <v>9847</v>
      </c>
      <c r="B3228" t="s">
        <v>9848</v>
      </c>
      <c r="C3228" t="s">
        <v>20</v>
      </c>
      <c r="D3228" t="s">
        <v>213</v>
      </c>
      <c r="E3228" t="s">
        <v>49</v>
      </c>
      <c r="F3228" t="s">
        <v>23</v>
      </c>
      <c r="G3228" t="s">
        <v>24</v>
      </c>
      <c r="H3228">
        <v>330</v>
      </c>
      <c r="I3228">
        <v>24</v>
      </c>
      <c r="J3228">
        <v>13.8</v>
      </c>
      <c r="K3228" s="5">
        <f t="shared" si="100"/>
        <v>0</v>
      </c>
      <c r="L3228">
        <v>14</v>
      </c>
      <c r="M3228">
        <v>7</v>
      </c>
      <c r="N3228" s="7">
        <f t="shared" si="101"/>
        <v>0.33333333333333331</v>
      </c>
      <c r="O3228">
        <v>3</v>
      </c>
      <c r="P3228">
        <v>0</v>
      </c>
      <c r="Q3228">
        <v>14</v>
      </c>
      <c r="R3228">
        <v>10</v>
      </c>
      <c r="S3228" t="s">
        <v>9815</v>
      </c>
      <c r="T3228" t="s">
        <v>9849</v>
      </c>
      <c r="U3228" t="s">
        <v>14796</v>
      </c>
    </row>
    <row r="3229" spans="1:21" x14ac:dyDescent="0.3">
      <c r="A3229" t="s">
        <v>9850</v>
      </c>
      <c r="B3229" t="s">
        <v>9851</v>
      </c>
      <c r="C3229" t="s">
        <v>20</v>
      </c>
      <c r="D3229" t="s">
        <v>21</v>
      </c>
      <c r="E3229" t="s">
        <v>22</v>
      </c>
      <c r="F3229" t="s">
        <v>29</v>
      </c>
      <c r="G3229" t="s">
        <v>24</v>
      </c>
      <c r="H3229">
        <v>99</v>
      </c>
      <c r="I3229">
        <v>6</v>
      </c>
      <c r="J3229">
        <v>16.5</v>
      </c>
      <c r="K3229" s="5">
        <f t="shared" si="100"/>
        <v>1</v>
      </c>
      <c r="L3229">
        <v>0</v>
      </c>
      <c r="M3229">
        <v>0</v>
      </c>
      <c r="N3229" s="7">
        <f t="shared" si="101"/>
        <v>0</v>
      </c>
      <c r="O3229">
        <v>6</v>
      </c>
      <c r="P3229">
        <v>0</v>
      </c>
      <c r="Q3229">
        <v>2</v>
      </c>
      <c r="R3229">
        <v>3</v>
      </c>
      <c r="S3229" t="s">
        <v>9815</v>
      </c>
      <c r="T3229" t="s">
        <v>9852</v>
      </c>
      <c r="U3229" t="s">
        <v>14796</v>
      </c>
    </row>
    <row r="3230" spans="1:21" x14ac:dyDescent="0.3">
      <c r="A3230" t="s">
        <v>9853</v>
      </c>
      <c r="B3230" t="s">
        <v>9854</v>
      </c>
      <c r="C3230" t="s">
        <v>20</v>
      </c>
      <c r="D3230" t="s">
        <v>213</v>
      </c>
      <c r="E3230" t="s">
        <v>37</v>
      </c>
      <c r="F3230" t="s">
        <v>23</v>
      </c>
      <c r="G3230" t="s">
        <v>24</v>
      </c>
      <c r="H3230">
        <v>336</v>
      </c>
      <c r="I3230">
        <v>16</v>
      </c>
      <c r="J3230">
        <v>21</v>
      </c>
      <c r="K3230" s="5">
        <f t="shared" si="100"/>
        <v>1</v>
      </c>
      <c r="L3230">
        <v>9</v>
      </c>
      <c r="M3230">
        <v>5</v>
      </c>
      <c r="N3230" s="7">
        <f t="shared" si="101"/>
        <v>0.35714285714285715</v>
      </c>
      <c r="O3230">
        <v>1</v>
      </c>
      <c r="P3230">
        <v>1</v>
      </c>
      <c r="Q3230">
        <v>12</v>
      </c>
      <c r="R3230">
        <v>17</v>
      </c>
      <c r="S3230" t="s">
        <v>9815</v>
      </c>
      <c r="T3230" t="s">
        <v>9855</v>
      </c>
      <c r="U3230" t="s">
        <v>14796</v>
      </c>
    </row>
    <row r="3231" spans="1:21" x14ac:dyDescent="0.3">
      <c r="A3231" t="s">
        <v>9856</v>
      </c>
      <c r="B3231" t="s">
        <v>9857</v>
      </c>
      <c r="C3231" t="s">
        <v>99</v>
      </c>
      <c r="D3231" t="s">
        <v>125</v>
      </c>
      <c r="E3231" t="s">
        <v>22</v>
      </c>
      <c r="F3231" t="s">
        <v>23</v>
      </c>
      <c r="G3231" t="s">
        <v>24</v>
      </c>
      <c r="H3231">
        <v>19</v>
      </c>
      <c r="I3231">
        <v>5</v>
      </c>
      <c r="J3231">
        <v>3.8</v>
      </c>
      <c r="K3231" s="5">
        <f t="shared" si="100"/>
        <v>0</v>
      </c>
      <c r="L3231">
        <v>0</v>
      </c>
      <c r="M3231">
        <v>0</v>
      </c>
      <c r="N3231" s="7">
        <f t="shared" si="101"/>
        <v>0</v>
      </c>
      <c r="O3231">
        <v>0</v>
      </c>
      <c r="P3231">
        <v>0</v>
      </c>
      <c r="Q3231">
        <v>5</v>
      </c>
      <c r="R3231">
        <v>3</v>
      </c>
      <c r="S3231" t="s">
        <v>9815</v>
      </c>
      <c r="T3231" t="s">
        <v>9858</v>
      </c>
      <c r="U3231" t="s">
        <v>14796</v>
      </c>
    </row>
    <row r="3232" spans="1:21" x14ac:dyDescent="0.3">
      <c r="A3232" t="s">
        <v>9859</v>
      </c>
      <c r="B3232" t="s">
        <v>9860</v>
      </c>
      <c r="C3232" t="s">
        <v>20</v>
      </c>
      <c r="D3232" t="s">
        <v>42</v>
      </c>
      <c r="E3232" t="s">
        <v>49</v>
      </c>
      <c r="F3232" t="s">
        <v>38</v>
      </c>
      <c r="G3232" t="s">
        <v>24</v>
      </c>
      <c r="H3232">
        <v>258</v>
      </c>
      <c r="I3232">
        <v>14</v>
      </c>
      <c r="J3232">
        <v>18.399999999999999</v>
      </c>
      <c r="K3232" s="5">
        <f t="shared" si="100"/>
        <v>1</v>
      </c>
      <c r="L3232">
        <v>11</v>
      </c>
      <c r="M3232">
        <v>3</v>
      </c>
      <c r="N3232" s="7">
        <f t="shared" si="101"/>
        <v>0.21428571428571427</v>
      </c>
      <c r="O3232">
        <v>0</v>
      </c>
      <c r="P3232">
        <v>0</v>
      </c>
      <c r="Q3232">
        <v>12</v>
      </c>
      <c r="R3232">
        <v>42</v>
      </c>
      <c r="S3232" t="s">
        <v>9815</v>
      </c>
      <c r="T3232" t="s">
        <v>9861</v>
      </c>
      <c r="U3232" t="s">
        <v>14796</v>
      </c>
    </row>
    <row r="3233" spans="1:21" x14ac:dyDescent="0.3">
      <c r="A3233" t="s">
        <v>9862</v>
      </c>
      <c r="B3233" t="s">
        <v>9863</v>
      </c>
      <c r="C3233" t="s">
        <v>20</v>
      </c>
      <c r="D3233" t="s">
        <v>21</v>
      </c>
      <c r="E3233" t="s">
        <v>22</v>
      </c>
      <c r="F3233" t="s">
        <v>29</v>
      </c>
      <c r="G3233" t="s">
        <v>24</v>
      </c>
      <c r="H3233">
        <v>84</v>
      </c>
      <c r="I3233">
        <v>9</v>
      </c>
      <c r="J3233">
        <v>9.3000000000000007</v>
      </c>
      <c r="K3233" s="5">
        <f t="shared" si="100"/>
        <v>0</v>
      </c>
      <c r="L3233">
        <v>9</v>
      </c>
      <c r="M3233">
        <v>0</v>
      </c>
      <c r="N3233" s="7">
        <f t="shared" si="101"/>
        <v>0</v>
      </c>
      <c r="O3233">
        <v>0</v>
      </c>
      <c r="P3233">
        <v>0</v>
      </c>
      <c r="Q3233">
        <v>5</v>
      </c>
      <c r="R3233">
        <v>10</v>
      </c>
      <c r="S3233" t="s">
        <v>9815</v>
      </c>
      <c r="T3233" t="s">
        <v>9864</v>
      </c>
      <c r="U3233" t="s">
        <v>14796</v>
      </c>
    </row>
    <row r="3234" spans="1:21" x14ac:dyDescent="0.3">
      <c r="A3234" t="s">
        <v>9865</v>
      </c>
      <c r="B3234" t="s">
        <v>9866</v>
      </c>
      <c r="C3234" t="s">
        <v>20</v>
      </c>
      <c r="D3234" t="s">
        <v>42</v>
      </c>
      <c r="E3234" t="s">
        <v>37</v>
      </c>
      <c r="F3234" t="s">
        <v>38</v>
      </c>
      <c r="G3234" t="s">
        <v>24</v>
      </c>
      <c r="H3234">
        <v>334</v>
      </c>
      <c r="I3234">
        <v>15</v>
      </c>
      <c r="J3234">
        <v>22.3</v>
      </c>
      <c r="K3234" s="5">
        <f t="shared" si="100"/>
        <v>1</v>
      </c>
      <c r="L3234">
        <v>7</v>
      </c>
      <c r="M3234">
        <v>1</v>
      </c>
      <c r="N3234" s="7">
        <f t="shared" si="101"/>
        <v>0.125</v>
      </c>
      <c r="O3234">
        <v>5</v>
      </c>
      <c r="P3234">
        <v>2</v>
      </c>
      <c r="Q3234">
        <v>9</v>
      </c>
      <c r="R3234">
        <v>48</v>
      </c>
      <c r="S3234" t="s">
        <v>9815</v>
      </c>
      <c r="T3234" t="s">
        <v>9867</v>
      </c>
      <c r="U3234" t="s">
        <v>14796</v>
      </c>
    </row>
    <row r="3235" spans="1:21" x14ac:dyDescent="0.3">
      <c r="A3235" t="s">
        <v>9868</v>
      </c>
      <c r="B3235" t="s">
        <v>9869</v>
      </c>
      <c r="C3235" t="s">
        <v>20</v>
      </c>
      <c r="D3235" t="s">
        <v>213</v>
      </c>
      <c r="E3235" t="s">
        <v>22</v>
      </c>
      <c r="F3235" t="s">
        <v>29</v>
      </c>
      <c r="G3235" t="s">
        <v>24</v>
      </c>
      <c r="H3235">
        <v>209</v>
      </c>
      <c r="I3235">
        <v>12</v>
      </c>
      <c r="J3235">
        <v>17.399999999999999</v>
      </c>
      <c r="K3235" s="5">
        <f t="shared" si="100"/>
        <v>1</v>
      </c>
      <c r="L3235">
        <v>0</v>
      </c>
      <c r="M3235">
        <v>0</v>
      </c>
      <c r="N3235" s="7">
        <f t="shared" si="101"/>
        <v>0</v>
      </c>
      <c r="O3235">
        <v>6</v>
      </c>
      <c r="P3235">
        <v>6</v>
      </c>
      <c r="Q3235">
        <v>3</v>
      </c>
      <c r="R3235">
        <v>4</v>
      </c>
      <c r="S3235" t="s">
        <v>2969</v>
      </c>
      <c r="T3235" t="s">
        <v>9870</v>
      </c>
      <c r="U3235" t="s">
        <v>14796</v>
      </c>
    </row>
    <row r="3236" spans="1:21" x14ac:dyDescent="0.3">
      <c r="A3236" t="s">
        <v>9871</v>
      </c>
      <c r="B3236" t="s">
        <v>9872</v>
      </c>
      <c r="C3236" t="s">
        <v>20</v>
      </c>
      <c r="D3236" t="s">
        <v>21</v>
      </c>
      <c r="E3236" t="s">
        <v>22</v>
      </c>
      <c r="F3236" t="s">
        <v>23</v>
      </c>
      <c r="G3236" t="s">
        <v>24</v>
      </c>
      <c r="H3236">
        <v>412</v>
      </c>
      <c r="I3236">
        <v>22</v>
      </c>
      <c r="J3236">
        <v>18.7</v>
      </c>
      <c r="K3236" s="5">
        <f t="shared" si="100"/>
        <v>1</v>
      </c>
      <c r="L3236">
        <v>12</v>
      </c>
      <c r="M3236">
        <v>5</v>
      </c>
      <c r="N3236" s="7">
        <f t="shared" si="101"/>
        <v>0.29411764705882354</v>
      </c>
      <c r="O3236">
        <v>3</v>
      </c>
      <c r="P3236">
        <v>2</v>
      </c>
      <c r="Q3236">
        <v>16</v>
      </c>
      <c r="R3236">
        <v>50</v>
      </c>
      <c r="S3236" t="s">
        <v>2969</v>
      </c>
      <c r="T3236" t="s">
        <v>9873</v>
      </c>
      <c r="U3236" t="s">
        <v>14796</v>
      </c>
    </row>
    <row r="3237" spans="1:21" x14ac:dyDescent="0.3">
      <c r="A3237" t="s">
        <v>9874</v>
      </c>
      <c r="B3237" t="s">
        <v>9875</v>
      </c>
      <c r="C3237" t="s">
        <v>99</v>
      </c>
      <c r="D3237" t="s">
        <v>21</v>
      </c>
      <c r="E3237" t="s">
        <v>22</v>
      </c>
      <c r="F3237" t="s">
        <v>29</v>
      </c>
      <c r="G3237" t="s">
        <v>24</v>
      </c>
      <c r="H3237">
        <v>76</v>
      </c>
      <c r="I3237">
        <v>8</v>
      </c>
      <c r="J3237">
        <v>9.5</v>
      </c>
      <c r="K3237" s="5">
        <f t="shared" si="100"/>
        <v>0</v>
      </c>
      <c r="L3237">
        <v>0</v>
      </c>
      <c r="M3237">
        <v>0</v>
      </c>
      <c r="N3237" s="7">
        <f t="shared" si="101"/>
        <v>0</v>
      </c>
      <c r="O3237">
        <v>6</v>
      </c>
      <c r="P3237">
        <v>2</v>
      </c>
      <c r="Q3237">
        <v>2</v>
      </c>
      <c r="R3237">
        <v>2</v>
      </c>
      <c r="S3237" t="s">
        <v>2969</v>
      </c>
      <c r="T3237" t="s">
        <v>9876</v>
      </c>
      <c r="U3237" t="s">
        <v>14796</v>
      </c>
    </row>
    <row r="3238" spans="1:21" x14ac:dyDescent="0.3">
      <c r="A3238" t="s">
        <v>9877</v>
      </c>
      <c r="B3238" t="s">
        <v>9878</v>
      </c>
      <c r="C3238" t="s">
        <v>99</v>
      </c>
      <c r="D3238" t="s">
        <v>21</v>
      </c>
      <c r="E3238" t="s">
        <v>22</v>
      </c>
      <c r="F3238" t="s">
        <v>29</v>
      </c>
      <c r="G3238" t="s">
        <v>24</v>
      </c>
      <c r="H3238">
        <v>41</v>
      </c>
      <c r="I3238">
        <v>4</v>
      </c>
      <c r="J3238">
        <v>10.199999999999999</v>
      </c>
      <c r="K3238" s="5">
        <f t="shared" si="100"/>
        <v>0</v>
      </c>
      <c r="L3238">
        <v>0</v>
      </c>
      <c r="M3238">
        <v>0</v>
      </c>
      <c r="N3238" s="7">
        <f t="shared" si="101"/>
        <v>0</v>
      </c>
      <c r="O3238">
        <v>0</v>
      </c>
      <c r="P3238">
        <v>0</v>
      </c>
      <c r="Q3238">
        <v>1</v>
      </c>
      <c r="R3238">
        <v>34</v>
      </c>
      <c r="S3238" t="s">
        <v>2969</v>
      </c>
      <c r="T3238" t="s">
        <v>9879</v>
      </c>
      <c r="U3238" t="s">
        <v>14796</v>
      </c>
    </row>
    <row r="3239" spans="1:21" x14ac:dyDescent="0.3">
      <c r="A3239" t="s">
        <v>9880</v>
      </c>
      <c r="B3239" t="s">
        <v>9881</v>
      </c>
      <c r="C3239" t="s">
        <v>20</v>
      </c>
      <c r="D3239" t="s">
        <v>213</v>
      </c>
      <c r="E3239" t="s">
        <v>37</v>
      </c>
      <c r="F3239" t="s">
        <v>29</v>
      </c>
      <c r="G3239" t="s">
        <v>24</v>
      </c>
      <c r="H3239">
        <v>36</v>
      </c>
      <c r="I3239">
        <v>5</v>
      </c>
      <c r="J3239">
        <v>7.2</v>
      </c>
      <c r="K3239" s="5">
        <f t="shared" si="100"/>
        <v>0</v>
      </c>
      <c r="L3239">
        <v>0</v>
      </c>
      <c r="M3239">
        <v>0</v>
      </c>
      <c r="N3239" s="7">
        <f t="shared" si="101"/>
        <v>0</v>
      </c>
      <c r="O3239">
        <v>4</v>
      </c>
      <c r="P3239">
        <v>1</v>
      </c>
      <c r="Q3239">
        <v>3</v>
      </c>
      <c r="R3239">
        <v>40</v>
      </c>
      <c r="S3239" t="s">
        <v>2969</v>
      </c>
      <c r="T3239" t="s">
        <v>9882</v>
      </c>
      <c r="U3239" t="s">
        <v>14796</v>
      </c>
    </row>
    <row r="3240" spans="1:21" x14ac:dyDescent="0.3">
      <c r="A3240" t="s">
        <v>9883</v>
      </c>
      <c r="B3240" t="s">
        <v>9884</v>
      </c>
      <c r="C3240" t="s">
        <v>20</v>
      </c>
      <c r="D3240" t="s">
        <v>21</v>
      </c>
      <c r="E3240" t="s">
        <v>22</v>
      </c>
      <c r="F3240" t="s">
        <v>29</v>
      </c>
      <c r="G3240" t="s">
        <v>173</v>
      </c>
      <c r="H3240">
        <v>8</v>
      </c>
      <c r="I3240">
        <v>2</v>
      </c>
      <c r="J3240">
        <v>4</v>
      </c>
      <c r="K3240" s="5">
        <f t="shared" si="100"/>
        <v>0</v>
      </c>
      <c r="L3240">
        <v>0</v>
      </c>
      <c r="M3240">
        <v>0</v>
      </c>
      <c r="N3240" s="7">
        <f t="shared" si="101"/>
        <v>0</v>
      </c>
      <c r="O3240">
        <v>2</v>
      </c>
      <c r="P3240">
        <v>0</v>
      </c>
      <c r="Q3240">
        <v>1</v>
      </c>
      <c r="R3240">
        <v>10</v>
      </c>
      <c r="S3240" t="s">
        <v>2969</v>
      </c>
      <c r="T3240" t="s">
        <v>9885</v>
      </c>
      <c r="U3240" t="s">
        <v>14796</v>
      </c>
    </row>
    <row r="3241" spans="1:21" x14ac:dyDescent="0.3">
      <c r="A3241" t="s">
        <v>9886</v>
      </c>
      <c r="B3241" t="s">
        <v>9887</v>
      </c>
      <c r="C3241" t="s">
        <v>20</v>
      </c>
      <c r="D3241" t="s">
        <v>21</v>
      </c>
      <c r="E3241" t="s">
        <v>22</v>
      </c>
      <c r="F3241" t="s">
        <v>29</v>
      </c>
      <c r="G3241" t="s">
        <v>24</v>
      </c>
      <c r="H3241">
        <v>61</v>
      </c>
      <c r="I3241">
        <v>4</v>
      </c>
      <c r="J3241">
        <v>15.2</v>
      </c>
      <c r="K3241" s="5">
        <f t="shared" si="100"/>
        <v>1</v>
      </c>
      <c r="L3241">
        <v>0</v>
      </c>
      <c r="M3241">
        <v>0</v>
      </c>
      <c r="N3241" s="7">
        <f t="shared" si="101"/>
        <v>0</v>
      </c>
      <c r="O3241">
        <v>1</v>
      </c>
      <c r="P3241">
        <v>3</v>
      </c>
      <c r="Q3241">
        <v>2</v>
      </c>
      <c r="R3241">
        <v>5</v>
      </c>
      <c r="S3241" t="s">
        <v>9888</v>
      </c>
      <c r="T3241" t="s">
        <v>9889</v>
      </c>
      <c r="U3241" t="s">
        <v>14827</v>
      </c>
    </row>
    <row r="3242" spans="1:21" x14ac:dyDescent="0.3">
      <c r="A3242" t="s">
        <v>9890</v>
      </c>
      <c r="B3242" t="s">
        <v>9891</v>
      </c>
      <c r="C3242" t="s">
        <v>20</v>
      </c>
      <c r="D3242" t="s">
        <v>213</v>
      </c>
      <c r="E3242" t="s">
        <v>22</v>
      </c>
      <c r="F3242" t="s">
        <v>29</v>
      </c>
      <c r="G3242" t="s">
        <v>24</v>
      </c>
      <c r="H3242">
        <v>15</v>
      </c>
      <c r="I3242">
        <v>1</v>
      </c>
      <c r="J3242">
        <v>15</v>
      </c>
      <c r="K3242" s="5">
        <f t="shared" si="100"/>
        <v>0</v>
      </c>
      <c r="L3242">
        <v>0</v>
      </c>
      <c r="M3242">
        <v>1</v>
      </c>
      <c r="N3242" s="7">
        <f t="shared" si="101"/>
        <v>1</v>
      </c>
      <c r="O3242">
        <v>0</v>
      </c>
      <c r="P3242">
        <v>0</v>
      </c>
      <c r="Q3242">
        <v>2</v>
      </c>
      <c r="R3242">
        <v>5</v>
      </c>
      <c r="S3242" t="s">
        <v>9888</v>
      </c>
      <c r="T3242" t="s">
        <v>9892</v>
      </c>
      <c r="U3242" t="s">
        <v>14827</v>
      </c>
    </row>
    <row r="3243" spans="1:21" x14ac:dyDescent="0.3">
      <c r="A3243" t="s">
        <v>9893</v>
      </c>
      <c r="B3243" t="s">
        <v>9894</v>
      </c>
      <c r="C3243" t="s">
        <v>20</v>
      </c>
      <c r="D3243" t="s">
        <v>21</v>
      </c>
      <c r="E3243" t="s">
        <v>37</v>
      </c>
      <c r="F3243" t="s">
        <v>38</v>
      </c>
      <c r="G3243" t="s">
        <v>24</v>
      </c>
      <c r="H3243">
        <v>231</v>
      </c>
      <c r="I3243">
        <v>27</v>
      </c>
      <c r="J3243">
        <v>8.6</v>
      </c>
      <c r="K3243" s="5">
        <f t="shared" si="100"/>
        <v>0</v>
      </c>
      <c r="L3243">
        <v>8</v>
      </c>
      <c r="M3243">
        <v>6</v>
      </c>
      <c r="N3243" s="7">
        <f t="shared" si="101"/>
        <v>0.42857142857142855</v>
      </c>
      <c r="O3243">
        <v>9</v>
      </c>
      <c r="P3243">
        <v>4</v>
      </c>
      <c r="Q3243">
        <v>8</v>
      </c>
      <c r="R3243">
        <v>15</v>
      </c>
      <c r="S3243" t="s">
        <v>9888</v>
      </c>
      <c r="T3243" t="s">
        <v>9895</v>
      </c>
      <c r="U3243" t="s">
        <v>14827</v>
      </c>
    </row>
    <row r="3244" spans="1:21" x14ac:dyDescent="0.3">
      <c r="A3244" t="s">
        <v>9896</v>
      </c>
      <c r="B3244" t="s">
        <v>9897</v>
      </c>
      <c r="C3244" t="s">
        <v>20</v>
      </c>
      <c r="D3244" t="s">
        <v>21</v>
      </c>
      <c r="E3244" t="s">
        <v>22</v>
      </c>
      <c r="F3244" t="s">
        <v>29</v>
      </c>
      <c r="G3244" t="s">
        <v>24</v>
      </c>
      <c r="H3244">
        <v>65</v>
      </c>
      <c r="I3244">
        <v>4</v>
      </c>
      <c r="J3244">
        <v>16.2</v>
      </c>
      <c r="K3244" s="5">
        <f t="shared" si="100"/>
        <v>1</v>
      </c>
      <c r="L3244">
        <v>0</v>
      </c>
      <c r="M3244">
        <v>1</v>
      </c>
      <c r="N3244" s="7">
        <f t="shared" si="101"/>
        <v>1</v>
      </c>
      <c r="O3244">
        <v>3</v>
      </c>
      <c r="P3244">
        <v>0</v>
      </c>
      <c r="Q3244">
        <v>3</v>
      </c>
      <c r="R3244">
        <v>26</v>
      </c>
      <c r="S3244" t="s">
        <v>9888</v>
      </c>
      <c r="T3244" t="s">
        <v>9898</v>
      </c>
      <c r="U3244" t="s">
        <v>14827</v>
      </c>
    </row>
    <row r="3245" spans="1:21" x14ac:dyDescent="0.3">
      <c r="A3245" t="s">
        <v>9899</v>
      </c>
      <c r="B3245" t="s">
        <v>9900</v>
      </c>
      <c r="C3245" t="s">
        <v>20</v>
      </c>
      <c r="D3245" t="s">
        <v>21</v>
      </c>
      <c r="E3245" t="s">
        <v>37</v>
      </c>
      <c r="F3245" t="s">
        <v>38</v>
      </c>
      <c r="G3245" t="s">
        <v>24</v>
      </c>
      <c r="H3245">
        <v>335</v>
      </c>
      <c r="I3245">
        <v>19</v>
      </c>
      <c r="J3245">
        <v>17.600000000000001</v>
      </c>
      <c r="K3245" s="5">
        <f t="shared" si="100"/>
        <v>1</v>
      </c>
      <c r="L3245">
        <v>4</v>
      </c>
      <c r="M3245">
        <v>13</v>
      </c>
      <c r="N3245" s="7">
        <f t="shared" si="101"/>
        <v>0.76470588235294112</v>
      </c>
      <c r="O3245">
        <v>2</v>
      </c>
      <c r="P3245">
        <v>0</v>
      </c>
      <c r="Q3245">
        <v>13</v>
      </c>
      <c r="R3245">
        <v>85</v>
      </c>
      <c r="S3245" t="s">
        <v>9888</v>
      </c>
      <c r="T3245" t="s">
        <v>9901</v>
      </c>
      <c r="U3245" t="s">
        <v>14827</v>
      </c>
    </row>
    <row r="3246" spans="1:21" x14ac:dyDescent="0.3">
      <c r="A3246" t="s">
        <v>9902</v>
      </c>
      <c r="B3246" t="s">
        <v>9903</v>
      </c>
      <c r="C3246" t="s">
        <v>20</v>
      </c>
      <c r="D3246" t="s">
        <v>21</v>
      </c>
      <c r="E3246" t="s">
        <v>22</v>
      </c>
      <c r="F3246" t="s">
        <v>23</v>
      </c>
      <c r="G3246" t="s">
        <v>24</v>
      </c>
      <c r="H3246">
        <v>19</v>
      </c>
      <c r="I3246">
        <v>3</v>
      </c>
      <c r="J3246">
        <v>6.3</v>
      </c>
      <c r="K3246" s="5">
        <f t="shared" si="100"/>
        <v>0</v>
      </c>
      <c r="L3246">
        <v>0</v>
      </c>
      <c r="M3246">
        <v>0</v>
      </c>
      <c r="N3246" s="7">
        <f t="shared" si="101"/>
        <v>0</v>
      </c>
      <c r="O3246">
        <v>2</v>
      </c>
      <c r="P3246">
        <v>1</v>
      </c>
      <c r="Q3246">
        <v>3</v>
      </c>
      <c r="R3246">
        <v>10</v>
      </c>
      <c r="S3246" t="s">
        <v>9888</v>
      </c>
      <c r="T3246" t="s">
        <v>9904</v>
      </c>
      <c r="U3246" t="s">
        <v>14827</v>
      </c>
    </row>
    <row r="3247" spans="1:21" x14ac:dyDescent="0.3">
      <c r="A3247" t="s">
        <v>9905</v>
      </c>
      <c r="B3247" t="s">
        <v>9906</v>
      </c>
      <c r="C3247" t="s">
        <v>20</v>
      </c>
      <c r="D3247" t="s">
        <v>213</v>
      </c>
      <c r="E3247" t="s">
        <v>22</v>
      </c>
      <c r="F3247" t="s">
        <v>29</v>
      </c>
      <c r="G3247" t="s">
        <v>24</v>
      </c>
      <c r="H3247">
        <v>16</v>
      </c>
      <c r="I3247">
        <v>3</v>
      </c>
      <c r="J3247">
        <v>5.3</v>
      </c>
      <c r="K3247" s="5">
        <f t="shared" si="100"/>
        <v>0</v>
      </c>
      <c r="L3247">
        <v>0</v>
      </c>
      <c r="M3247">
        <v>0</v>
      </c>
      <c r="N3247" s="7">
        <f t="shared" si="101"/>
        <v>0</v>
      </c>
      <c r="O3247">
        <v>3</v>
      </c>
      <c r="P3247">
        <v>0</v>
      </c>
      <c r="Q3247">
        <v>1</v>
      </c>
      <c r="R3247">
        <v>7.5</v>
      </c>
      <c r="S3247" t="s">
        <v>9888</v>
      </c>
      <c r="T3247" t="s">
        <v>9907</v>
      </c>
      <c r="U3247" t="s">
        <v>14827</v>
      </c>
    </row>
    <row r="3248" spans="1:21" x14ac:dyDescent="0.3">
      <c r="A3248" t="s">
        <v>9908</v>
      </c>
      <c r="B3248" t="s">
        <v>9909</v>
      </c>
      <c r="C3248" t="s">
        <v>20</v>
      </c>
      <c r="D3248" t="s">
        <v>21</v>
      </c>
      <c r="E3248" t="s">
        <v>37</v>
      </c>
      <c r="F3248" t="s">
        <v>38</v>
      </c>
      <c r="G3248" t="s">
        <v>24</v>
      </c>
      <c r="H3248">
        <v>560</v>
      </c>
      <c r="I3248">
        <v>25</v>
      </c>
      <c r="J3248">
        <v>22.4</v>
      </c>
      <c r="K3248" s="5">
        <f t="shared" si="100"/>
        <v>1</v>
      </c>
      <c r="L3248">
        <v>12</v>
      </c>
      <c r="M3248">
        <v>6</v>
      </c>
      <c r="N3248" s="7">
        <f t="shared" si="101"/>
        <v>0.33333333333333331</v>
      </c>
      <c r="O3248">
        <v>3</v>
      </c>
      <c r="P3248">
        <v>4</v>
      </c>
      <c r="Q3248">
        <v>20</v>
      </c>
      <c r="R3248">
        <v>3.5</v>
      </c>
      <c r="S3248" t="s">
        <v>9910</v>
      </c>
      <c r="T3248" t="s">
        <v>9911</v>
      </c>
      <c r="U3248" t="s">
        <v>14827</v>
      </c>
    </row>
    <row r="3249" spans="1:21" x14ac:dyDescent="0.3">
      <c r="A3249" t="s">
        <v>9912</v>
      </c>
      <c r="B3249" t="s">
        <v>9913</v>
      </c>
      <c r="C3249" t="s">
        <v>20</v>
      </c>
      <c r="D3249" t="s">
        <v>42</v>
      </c>
      <c r="E3249" t="s">
        <v>22</v>
      </c>
      <c r="F3249" t="s">
        <v>29</v>
      </c>
      <c r="G3249" t="s">
        <v>24</v>
      </c>
      <c r="H3249">
        <v>267</v>
      </c>
      <c r="I3249">
        <v>12</v>
      </c>
      <c r="J3249">
        <v>22.2</v>
      </c>
      <c r="K3249" s="5">
        <f t="shared" si="100"/>
        <v>1</v>
      </c>
      <c r="L3249">
        <v>3</v>
      </c>
      <c r="M3249">
        <v>5</v>
      </c>
      <c r="N3249" s="7">
        <f t="shared" si="101"/>
        <v>0.625</v>
      </c>
      <c r="O3249">
        <v>3</v>
      </c>
      <c r="P3249">
        <v>1</v>
      </c>
      <c r="Q3249">
        <v>6</v>
      </c>
      <c r="R3249">
        <v>7.6</v>
      </c>
      <c r="S3249" t="s">
        <v>9910</v>
      </c>
      <c r="T3249" t="s">
        <v>9914</v>
      </c>
      <c r="U3249" t="s">
        <v>14827</v>
      </c>
    </row>
    <row r="3250" spans="1:21" x14ac:dyDescent="0.3">
      <c r="A3250" t="s">
        <v>9915</v>
      </c>
      <c r="B3250" t="s">
        <v>9916</v>
      </c>
      <c r="C3250" t="s">
        <v>20</v>
      </c>
      <c r="D3250" t="s">
        <v>42</v>
      </c>
      <c r="E3250" t="s">
        <v>22</v>
      </c>
      <c r="F3250" t="s">
        <v>29</v>
      </c>
      <c r="G3250" t="s">
        <v>24</v>
      </c>
      <c r="H3250">
        <v>24</v>
      </c>
      <c r="I3250">
        <v>3</v>
      </c>
      <c r="J3250">
        <v>8</v>
      </c>
      <c r="K3250" s="5">
        <f t="shared" si="100"/>
        <v>0</v>
      </c>
      <c r="L3250">
        <v>0</v>
      </c>
      <c r="M3250">
        <v>0</v>
      </c>
      <c r="N3250" s="7">
        <f t="shared" si="101"/>
        <v>0</v>
      </c>
      <c r="O3250">
        <v>2</v>
      </c>
      <c r="P3250">
        <v>1</v>
      </c>
      <c r="Q3250">
        <v>1</v>
      </c>
      <c r="R3250">
        <v>4</v>
      </c>
      <c r="S3250" t="s">
        <v>9910</v>
      </c>
      <c r="T3250" t="s">
        <v>9917</v>
      </c>
      <c r="U3250" t="s">
        <v>14827</v>
      </c>
    </row>
    <row r="3251" spans="1:21" x14ac:dyDescent="0.3">
      <c r="A3251" t="s">
        <v>9918</v>
      </c>
      <c r="B3251" t="s">
        <v>9919</v>
      </c>
      <c r="C3251" t="s">
        <v>20</v>
      </c>
      <c r="D3251" t="s">
        <v>42</v>
      </c>
      <c r="E3251" t="s">
        <v>22</v>
      </c>
      <c r="F3251" t="s">
        <v>29</v>
      </c>
      <c r="G3251" t="s">
        <v>24</v>
      </c>
      <c r="H3251">
        <v>157</v>
      </c>
      <c r="I3251">
        <v>9</v>
      </c>
      <c r="J3251">
        <v>17.399999999999999</v>
      </c>
      <c r="K3251" s="5">
        <f t="shared" si="100"/>
        <v>1</v>
      </c>
      <c r="L3251">
        <v>5</v>
      </c>
      <c r="M3251">
        <v>4</v>
      </c>
      <c r="N3251" s="7">
        <f t="shared" si="101"/>
        <v>0.44444444444444442</v>
      </c>
      <c r="O3251">
        <v>0</v>
      </c>
      <c r="P3251">
        <v>0</v>
      </c>
      <c r="Q3251">
        <v>6</v>
      </c>
      <c r="R3251">
        <v>15</v>
      </c>
      <c r="S3251" t="s">
        <v>9910</v>
      </c>
      <c r="T3251" t="s">
        <v>9920</v>
      </c>
      <c r="U3251" t="s">
        <v>14827</v>
      </c>
    </row>
    <row r="3252" spans="1:21" x14ac:dyDescent="0.3">
      <c r="A3252" t="s">
        <v>9921</v>
      </c>
      <c r="B3252" t="s">
        <v>9922</v>
      </c>
      <c r="C3252" t="s">
        <v>20</v>
      </c>
      <c r="D3252" t="s">
        <v>42</v>
      </c>
      <c r="E3252" t="s">
        <v>22</v>
      </c>
      <c r="F3252" t="s">
        <v>29</v>
      </c>
      <c r="G3252" t="s">
        <v>24</v>
      </c>
      <c r="H3252">
        <v>62</v>
      </c>
      <c r="I3252">
        <v>4</v>
      </c>
      <c r="J3252">
        <v>15.5</v>
      </c>
      <c r="K3252" s="5">
        <f t="shared" si="100"/>
        <v>1</v>
      </c>
      <c r="L3252">
        <v>0</v>
      </c>
      <c r="M3252">
        <v>0</v>
      </c>
      <c r="N3252" s="7">
        <f t="shared" si="101"/>
        <v>0</v>
      </c>
      <c r="O3252">
        <v>3</v>
      </c>
      <c r="P3252">
        <v>1</v>
      </c>
      <c r="Q3252">
        <v>2</v>
      </c>
      <c r="R3252">
        <v>5</v>
      </c>
      <c r="S3252" t="s">
        <v>9910</v>
      </c>
      <c r="T3252" t="s">
        <v>9923</v>
      </c>
      <c r="U3252" t="s">
        <v>14827</v>
      </c>
    </row>
    <row r="3253" spans="1:21" x14ac:dyDescent="0.3">
      <c r="A3253" t="s">
        <v>9924</v>
      </c>
      <c r="B3253" t="s">
        <v>9925</v>
      </c>
      <c r="C3253" t="s">
        <v>20</v>
      </c>
      <c r="D3253" t="s">
        <v>42</v>
      </c>
      <c r="E3253" t="s">
        <v>22</v>
      </c>
      <c r="F3253" t="s">
        <v>29</v>
      </c>
      <c r="G3253" t="s">
        <v>24</v>
      </c>
      <c r="H3253">
        <v>563</v>
      </c>
      <c r="I3253">
        <v>20</v>
      </c>
      <c r="J3253">
        <v>28.2</v>
      </c>
      <c r="K3253" s="5">
        <f t="shared" si="100"/>
        <v>1</v>
      </c>
      <c r="L3253">
        <v>18</v>
      </c>
      <c r="M3253">
        <v>0</v>
      </c>
      <c r="N3253" s="7">
        <f t="shared" si="101"/>
        <v>0</v>
      </c>
      <c r="O3253">
        <v>1</v>
      </c>
      <c r="P3253">
        <v>1</v>
      </c>
      <c r="Q3253">
        <v>20</v>
      </c>
      <c r="R3253">
        <v>13</v>
      </c>
      <c r="S3253" t="s">
        <v>9910</v>
      </c>
      <c r="T3253" t="s">
        <v>9926</v>
      </c>
      <c r="U3253" t="s">
        <v>14827</v>
      </c>
    </row>
    <row r="3254" spans="1:21" x14ac:dyDescent="0.3">
      <c r="A3254" t="s">
        <v>9927</v>
      </c>
      <c r="B3254" t="s">
        <v>9928</v>
      </c>
      <c r="C3254" t="s">
        <v>20</v>
      </c>
      <c r="D3254" t="s">
        <v>42</v>
      </c>
      <c r="E3254" t="s">
        <v>22</v>
      </c>
      <c r="F3254" t="s">
        <v>29</v>
      </c>
      <c r="G3254" t="s">
        <v>24</v>
      </c>
      <c r="H3254">
        <v>168</v>
      </c>
      <c r="I3254">
        <v>11</v>
      </c>
      <c r="J3254">
        <v>15.3</v>
      </c>
      <c r="K3254" s="5">
        <f t="shared" si="100"/>
        <v>1</v>
      </c>
      <c r="L3254">
        <v>9</v>
      </c>
      <c r="M3254">
        <v>1</v>
      </c>
      <c r="N3254" s="7">
        <f t="shared" si="101"/>
        <v>0.1</v>
      </c>
      <c r="O3254">
        <v>1</v>
      </c>
      <c r="P3254">
        <v>0</v>
      </c>
      <c r="Q3254">
        <v>9</v>
      </c>
      <c r="R3254">
        <v>5</v>
      </c>
      <c r="S3254" t="s">
        <v>9910</v>
      </c>
      <c r="T3254" t="s">
        <v>9929</v>
      </c>
      <c r="U3254" t="s">
        <v>14827</v>
      </c>
    </row>
    <row r="3255" spans="1:21" x14ac:dyDescent="0.3">
      <c r="A3255" t="s">
        <v>9930</v>
      </c>
      <c r="B3255" t="s">
        <v>9931</v>
      </c>
      <c r="C3255" t="s">
        <v>20</v>
      </c>
      <c r="D3255" t="s">
        <v>213</v>
      </c>
      <c r="E3255" t="s">
        <v>22</v>
      </c>
      <c r="F3255" t="s">
        <v>29</v>
      </c>
      <c r="G3255" t="s">
        <v>24</v>
      </c>
      <c r="H3255">
        <v>20</v>
      </c>
      <c r="I3255">
        <v>4</v>
      </c>
      <c r="J3255">
        <v>5</v>
      </c>
      <c r="K3255" s="5">
        <f t="shared" si="100"/>
        <v>0</v>
      </c>
      <c r="L3255">
        <v>0</v>
      </c>
      <c r="M3255">
        <v>0</v>
      </c>
      <c r="N3255" s="7">
        <f t="shared" si="101"/>
        <v>0</v>
      </c>
      <c r="O3255">
        <v>3</v>
      </c>
      <c r="P3255">
        <v>1</v>
      </c>
      <c r="Q3255">
        <v>4</v>
      </c>
      <c r="R3255">
        <v>16</v>
      </c>
      <c r="S3255" t="s">
        <v>9932</v>
      </c>
      <c r="T3255" t="s">
        <v>9933</v>
      </c>
      <c r="U3255" t="s">
        <v>14827</v>
      </c>
    </row>
    <row r="3256" spans="1:21" x14ac:dyDescent="0.3">
      <c r="A3256" t="s">
        <v>9934</v>
      </c>
      <c r="B3256" t="s">
        <v>9935</v>
      </c>
      <c r="C3256" t="s">
        <v>20</v>
      </c>
      <c r="D3256" t="s">
        <v>21</v>
      </c>
      <c r="E3256" t="s">
        <v>37</v>
      </c>
      <c r="F3256" t="s">
        <v>38</v>
      </c>
      <c r="G3256" t="s">
        <v>24</v>
      </c>
      <c r="H3256">
        <v>309</v>
      </c>
      <c r="I3256">
        <v>17</v>
      </c>
      <c r="J3256">
        <v>18.2</v>
      </c>
      <c r="K3256" s="5">
        <f t="shared" si="100"/>
        <v>1</v>
      </c>
      <c r="L3256">
        <v>10</v>
      </c>
      <c r="M3256">
        <v>7</v>
      </c>
      <c r="N3256" s="7">
        <f t="shared" si="101"/>
        <v>0.41176470588235292</v>
      </c>
      <c r="O3256">
        <v>0</v>
      </c>
      <c r="P3256">
        <v>0</v>
      </c>
      <c r="Q3256">
        <v>15</v>
      </c>
      <c r="R3256">
        <v>39</v>
      </c>
      <c r="S3256" t="s">
        <v>9932</v>
      </c>
      <c r="T3256" t="s">
        <v>9936</v>
      </c>
      <c r="U3256" t="s">
        <v>14827</v>
      </c>
    </row>
    <row r="3257" spans="1:21" x14ac:dyDescent="0.3">
      <c r="A3257" t="s">
        <v>9937</v>
      </c>
      <c r="B3257" t="s">
        <v>9938</v>
      </c>
      <c r="C3257" t="s">
        <v>20</v>
      </c>
      <c r="D3257" t="s">
        <v>42</v>
      </c>
      <c r="E3257" t="s">
        <v>22</v>
      </c>
      <c r="F3257" t="s">
        <v>23</v>
      </c>
      <c r="G3257" t="s">
        <v>24</v>
      </c>
      <c r="H3257">
        <v>148</v>
      </c>
      <c r="I3257">
        <v>7</v>
      </c>
      <c r="J3257">
        <v>21.1</v>
      </c>
      <c r="K3257" s="5">
        <f t="shared" si="100"/>
        <v>1</v>
      </c>
      <c r="L3257">
        <v>2</v>
      </c>
      <c r="M3257">
        <v>1</v>
      </c>
      <c r="N3257" s="7">
        <f t="shared" si="101"/>
        <v>0.33333333333333331</v>
      </c>
      <c r="O3257">
        <v>2</v>
      </c>
      <c r="P3257">
        <v>2</v>
      </c>
      <c r="Q3257">
        <v>6</v>
      </c>
      <c r="R3257">
        <v>15</v>
      </c>
      <c r="S3257" t="s">
        <v>9932</v>
      </c>
      <c r="T3257" t="s">
        <v>9939</v>
      </c>
      <c r="U3257" t="s">
        <v>14827</v>
      </c>
    </row>
    <row r="3258" spans="1:21" x14ac:dyDescent="0.3">
      <c r="A3258" t="s">
        <v>9940</v>
      </c>
      <c r="B3258" t="s">
        <v>9941</v>
      </c>
      <c r="C3258" t="s">
        <v>99</v>
      </c>
      <c r="D3258" t="s">
        <v>21</v>
      </c>
      <c r="E3258" t="s">
        <v>22</v>
      </c>
      <c r="F3258" t="s">
        <v>38</v>
      </c>
      <c r="G3258" t="s">
        <v>24</v>
      </c>
      <c r="H3258">
        <v>115</v>
      </c>
      <c r="I3258">
        <v>7</v>
      </c>
      <c r="J3258">
        <v>16.399999999999999</v>
      </c>
      <c r="K3258" s="5">
        <f t="shared" si="100"/>
        <v>1</v>
      </c>
      <c r="L3258">
        <v>0</v>
      </c>
      <c r="M3258">
        <v>0</v>
      </c>
      <c r="N3258" s="7">
        <f t="shared" si="101"/>
        <v>0</v>
      </c>
      <c r="O3258">
        <v>0</v>
      </c>
      <c r="P3258">
        <v>0</v>
      </c>
      <c r="Q3258">
        <v>9</v>
      </c>
      <c r="R3258">
        <v>10</v>
      </c>
      <c r="S3258" t="s">
        <v>9932</v>
      </c>
      <c r="T3258" t="s">
        <v>9942</v>
      </c>
      <c r="U3258" t="s">
        <v>14827</v>
      </c>
    </row>
    <row r="3259" spans="1:21" x14ac:dyDescent="0.3">
      <c r="A3259" t="s">
        <v>9943</v>
      </c>
      <c r="B3259" t="s">
        <v>9944</v>
      </c>
      <c r="C3259" t="s">
        <v>20</v>
      </c>
      <c r="D3259" t="s">
        <v>21</v>
      </c>
      <c r="E3259" t="s">
        <v>22</v>
      </c>
      <c r="F3259" t="s">
        <v>23</v>
      </c>
      <c r="G3259" t="s">
        <v>24</v>
      </c>
      <c r="H3259">
        <v>226</v>
      </c>
      <c r="I3259">
        <v>11</v>
      </c>
      <c r="J3259">
        <v>20.5</v>
      </c>
      <c r="K3259" s="5">
        <f t="shared" si="100"/>
        <v>1</v>
      </c>
      <c r="L3259">
        <v>6</v>
      </c>
      <c r="M3259">
        <v>5</v>
      </c>
      <c r="N3259" s="7">
        <f t="shared" si="101"/>
        <v>0.45454545454545453</v>
      </c>
      <c r="O3259">
        <v>0</v>
      </c>
      <c r="P3259">
        <v>0</v>
      </c>
      <c r="Q3259">
        <v>4</v>
      </c>
      <c r="R3259">
        <v>6</v>
      </c>
      <c r="S3259" t="s">
        <v>9932</v>
      </c>
      <c r="T3259" t="s">
        <v>9945</v>
      </c>
      <c r="U3259" t="s">
        <v>14827</v>
      </c>
    </row>
    <row r="3260" spans="1:21" x14ac:dyDescent="0.3">
      <c r="A3260" t="s">
        <v>9946</v>
      </c>
      <c r="B3260" t="s">
        <v>9947</v>
      </c>
      <c r="C3260" t="s">
        <v>20</v>
      </c>
      <c r="D3260" t="s">
        <v>21</v>
      </c>
      <c r="E3260" t="s">
        <v>37</v>
      </c>
      <c r="F3260" t="s">
        <v>38</v>
      </c>
      <c r="G3260" t="s">
        <v>24</v>
      </c>
      <c r="H3260">
        <v>216</v>
      </c>
      <c r="I3260">
        <v>10</v>
      </c>
      <c r="J3260">
        <v>21.6</v>
      </c>
      <c r="K3260" s="5">
        <f t="shared" si="100"/>
        <v>1</v>
      </c>
      <c r="L3260">
        <v>5</v>
      </c>
      <c r="M3260">
        <v>2</v>
      </c>
      <c r="N3260" s="7">
        <f t="shared" si="101"/>
        <v>0.2857142857142857</v>
      </c>
      <c r="O3260">
        <v>1</v>
      </c>
      <c r="P3260">
        <v>2</v>
      </c>
      <c r="Q3260">
        <v>9</v>
      </c>
      <c r="R3260">
        <v>2</v>
      </c>
      <c r="S3260" t="s">
        <v>9932</v>
      </c>
      <c r="T3260" t="s">
        <v>9948</v>
      </c>
      <c r="U3260" t="s">
        <v>14827</v>
      </c>
    </row>
    <row r="3261" spans="1:21" x14ac:dyDescent="0.3">
      <c r="A3261" t="s">
        <v>9949</v>
      </c>
      <c r="B3261" t="s">
        <v>9950</v>
      </c>
      <c r="C3261" t="s">
        <v>20</v>
      </c>
      <c r="D3261" t="s">
        <v>42</v>
      </c>
      <c r="E3261" t="s">
        <v>22</v>
      </c>
      <c r="F3261" t="s">
        <v>29</v>
      </c>
      <c r="G3261" t="s">
        <v>24</v>
      </c>
      <c r="H3261">
        <v>39</v>
      </c>
      <c r="I3261">
        <v>6</v>
      </c>
      <c r="J3261">
        <v>6.5</v>
      </c>
      <c r="K3261" s="5">
        <f t="shared" si="100"/>
        <v>0</v>
      </c>
      <c r="L3261">
        <v>3</v>
      </c>
      <c r="M3261">
        <v>0</v>
      </c>
      <c r="N3261" s="7">
        <f t="shared" si="101"/>
        <v>0</v>
      </c>
      <c r="O3261">
        <v>2</v>
      </c>
      <c r="P3261">
        <v>1</v>
      </c>
      <c r="Q3261">
        <v>3</v>
      </c>
      <c r="R3261">
        <v>8</v>
      </c>
      <c r="S3261" t="s">
        <v>9932</v>
      </c>
      <c r="T3261" t="s">
        <v>9951</v>
      </c>
      <c r="U3261" t="s">
        <v>14827</v>
      </c>
    </row>
    <row r="3262" spans="1:21" x14ac:dyDescent="0.3">
      <c r="A3262" t="s">
        <v>9952</v>
      </c>
      <c r="B3262" t="s">
        <v>9953</v>
      </c>
      <c r="C3262" t="s">
        <v>20</v>
      </c>
      <c r="D3262" t="s">
        <v>42</v>
      </c>
      <c r="E3262" t="s">
        <v>49</v>
      </c>
      <c r="F3262" t="s">
        <v>29</v>
      </c>
      <c r="G3262" t="s">
        <v>24</v>
      </c>
      <c r="H3262">
        <v>361</v>
      </c>
      <c r="I3262">
        <v>22</v>
      </c>
      <c r="J3262">
        <v>16.399999999999999</v>
      </c>
      <c r="K3262" s="5">
        <f t="shared" si="100"/>
        <v>1</v>
      </c>
      <c r="L3262">
        <v>14</v>
      </c>
      <c r="M3262">
        <v>6</v>
      </c>
      <c r="N3262" s="7">
        <f t="shared" si="101"/>
        <v>0.3</v>
      </c>
      <c r="O3262">
        <v>0</v>
      </c>
      <c r="P3262">
        <v>2</v>
      </c>
      <c r="Q3262">
        <v>16</v>
      </c>
      <c r="R3262">
        <v>17.37</v>
      </c>
      <c r="S3262" t="s">
        <v>9932</v>
      </c>
      <c r="T3262" t="s">
        <v>9954</v>
      </c>
      <c r="U3262" t="s">
        <v>14827</v>
      </c>
    </row>
    <row r="3263" spans="1:21" x14ac:dyDescent="0.3">
      <c r="A3263" t="s">
        <v>9955</v>
      </c>
      <c r="B3263" t="s">
        <v>9956</v>
      </c>
      <c r="C3263" t="s">
        <v>20</v>
      </c>
      <c r="D3263" t="s">
        <v>42</v>
      </c>
      <c r="E3263" t="s">
        <v>22</v>
      </c>
      <c r="F3263" t="s">
        <v>29</v>
      </c>
      <c r="G3263" t="s">
        <v>24</v>
      </c>
      <c r="H3263">
        <v>53</v>
      </c>
      <c r="I3263">
        <v>3</v>
      </c>
      <c r="J3263">
        <v>17.7</v>
      </c>
      <c r="K3263" s="5">
        <f t="shared" si="100"/>
        <v>1</v>
      </c>
      <c r="L3263">
        <v>0</v>
      </c>
      <c r="M3263">
        <v>0</v>
      </c>
      <c r="N3263" s="7">
        <f t="shared" si="101"/>
        <v>0</v>
      </c>
      <c r="O3263">
        <v>2</v>
      </c>
      <c r="P3263">
        <v>1</v>
      </c>
      <c r="Q3263">
        <v>4</v>
      </c>
      <c r="R3263">
        <v>10</v>
      </c>
      <c r="S3263" t="s">
        <v>9932</v>
      </c>
      <c r="T3263" t="s">
        <v>9957</v>
      </c>
      <c r="U3263" t="s">
        <v>14827</v>
      </c>
    </row>
    <row r="3264" spans="1:21" x14ac:dyDescent="0.3">
      <c r="A3264" t="s">
        <v>9958</v>
      </c>
      <c r="B3264" t="s">
        <v>9959</v>
      </c>
      <c r="C3264" t="s">
        <v>20</v>
      </c>
      <c r="D3264" t="s">
        <v>42</v>
      </c>
      <c r="E3264" t="s">
        <v>37</v>
      </c>
      <c r="F3264" t="s">
        <v>29</v>
      </c>
      <c r="G3264" t="s">
        <v>24</v>
      </c>
      <c r="H3264">
        <v>272</v>
      </c>
      <c r="I3264">
        <v>18</v>
      </c>
      <c r="J3264">
        <v>15.1</v>
      </c>
      <c r="K3264" s="5">
        <f t="shared" si="100"/>
        <v>1</v>
      </c>
      <c r="L3264">
        <v>9</v>
      </c>
      <c r="M3264">
        <v>8</v>
      </c>
      <c r="N3264" s="7">
        <f t="shared" si="101"/>
        <v>0.47058823529411764</v>
      </c>
      <c r="O3264">
        <v>0</v>
      </c>
      <c r="P3264">
        <v>1</v>
      </c>
      <c r="Q3264">
        <v>12</v>
      </c>
      <c r="R3264">
        <v>25</v>
      </c>
      <c r="S3264" t="s">
        <v>9932</v>
      </c>
      <c r="T3264" t="s">
        <v>9960</v>
      </c>
      <c r="U3264" t="s">
        <v>14827</v>
      </c>
    </row>
    <row r="3265" spans="1:21" x14ac:dyDescent="0.3">
      <c r="A3265" t="s">
        <v>9961</v>
      </c>
      <c r="B3265" t="s">
        <v>9962</v>
      </c>
      <c r="C3265" t="s">
        <v>20</v>
      </c>
      <c r="D3265" t="s">
        <v>42</v>
      </c>
      <c r="E3265" t="s">
        <v>22</v>
      </c>
      <c r="F3265" t="s">
        <v>29</v>
      </c>
      <c r="G3265" t="s">
        <v>24</v>
      </c>
      <c r="H3265">
        <v>126</v>
      </c>
      <c r="I3265">
        <v>9</v>
      </c>
      <c r="J3265">
        <v>14</v>
      </c>
      <c r="K3265" s="5">
        <f t="shared" si="100"/>
        <v>0</v>
      </c>
      <c r="L3265">
        <v>3</v>
      </c>
      <c r="M3265">
        <v>3</v>
      </c>
      <c r="N3265" s="7">
        <f t="shared" si="101"/>
        <v>0.5</v>
      </c>
      <c r="O3265">
        <v>0</v>
      </c>
      <c r="P3265">
        <v>3</v>
      </c>
      <c r="Q3265">
        <v>5</v>
      </c>
      <c r="R3265">
        <v>12</v>
      </c>
      <c r="S3265" t="s">
        <v>9932</v>
      </c>
      <c r="T3265" t="s">
        <v>9963</v>
      </c>
      <c r="U3265" t="s">
        <v>14827</v>
      </c>
    </row>
    <row r="3266" spans="1:21" x14ac:dyDescent="0.3">
      <c r="A3266" t="s">
        <v>9964</v>
      </c>
      <c r="B3266" t="s">
        <v>9965</v>
      </c>
      <c r="C3266" t="s">
        <v>20</v>
      </c>
      <c r="D3266" t="s">
        <v>42</v>
      </c>
      <c r="E3266" t="s">
        <v>22</v>
      </c>
      <c r="F3266" t="s">
        <v>29</v>
      </c>
      <c r="G3266" t="s">
        <v>24</v>
      </c>
      <c r="H3266">
        <v>21</v>
      </c>
      <c r="I3266">
        <v>4</v>
      </c>
      <c r="J3266">
        <v>5.2</v>
      </c>
      <c r="K3266" s="5">
        <f t="shared" si="100"/>
        <v>0</v>
      </c>
      <c r="L3266">
        <v>0</v>
      </c>
      <c r="M3266">
        <v>0</v>
      </c>
      <c r="N3266" s="7">
        <f t="shared" si="101"/>
        <v>0</v>
      </c>
      <c r="O3266">
        <v>2</v>
      </c>
      <c r="P3266">
        <v>2</v>
      </c>
      <c r="Q3266">
        <v>3</v>
      </c>
      <c r="R3266">
        <v>8</v>
      </c>
      <c r="S3266" t="s">
        <v>9932</v>
      </c>
      <c r="T3266" t="s">
        <v>9966</v>
      </c>
      <c r="U3266" t="s">
        <v>14827</v>
      </c>
    </row>
    <row r="3267" spans="1:21" x14ac:dyDescent="0.3">
      <c r="A3267" t="s">
        <v>9967</v>
      </c>
      <c r="B3267" t="s">
        <v>9968</v>
      </c>
      <c r="C3267" t="s">
        <v>20</v>
      </c>
      <c r="D3267" t="s">
        <v>42</v>
      </c>
      <c r="E3267" t="s">
        <v>22</v>
      </c>
      <c r="F3267" t="s">
        <v>29</v>
      </c>
      <c r="G3267" t="s">
        <v>24</v>
      </c>
      <c r="H3267">
        <v>187</v>
      </c>
      <c r="I3267">
        <v>12</v>
      </c>
      <c r="J3267">
        <v>15.6</v>
      </c>
      <c r="K3267" s="5">
        <f t="shared" ref="K3267:K3330" si="102">IF(J3267&gt;15, 1, 0)</f>
        <v>1</v>
      </c>
      <c r="L3267">
        <v>7</v>
      </c>
      <c r="M3267">
        <v>3</v>
      </c>
      <c r="N3267" s="7">
        <f t="shared" ref="N3267:N3330" si="103">IFERROR(M3267/(M3267+L3267), 0)</f>
        <v>0.3</v>
      </c>
      <c r="O3267">
        <v>1</v>
      </c>
      <c r="P3267">
        <v>1</v>
      </c>
      <c r="Q3267">
        <v>9</v>
      </c>
      <c r="R3267">
        <v>10</v>
      </c>
      <c r="S3267" t="s">
        <v>9932</v>
      </c>
      <c r="T3267" t="s">
        <v>9969</v>
      </c>
      <c r="U3267" t="s">
        <v>14827</v>
      </c>
    </row>
    <row r="3268" spans="1:21" x14ac:dyDescent="0.3">
      <c r="A3268" t="s">
        <v>9970</v>
      </c>
      <c r="B3268" t="s">
        <v>9971</v>
      </c>
      <c r="C3268" t="s">
        <v>20</v>
      </c>
      <c r="D3268" t="s">
        <v>42</v>
      </c>
      <c r="E3268" t="s">
        <v>22</v>
      </c>
      <c r="F3268" t="s">
        <v>29</v>
      </c>
      <c r="G3268" t="s">
        <v>24</v>
      </c>
      <c r="H3268">
        <v>32</v>
      </c>
      <c r="I3268">
        <v>2</v>
      </c>
      <c r="J3268">
        <v>16</v>
      </c>
      <c r="K3268" s="5">
        <f t="shared" si="102"/>
        <v>1</v>
      </c>
      <c r="L3268">
        <v>0</v>
      </c>
      <c r="M3268">
        <v>0</v>
      </c>
      <c r="N3268" s="7">
        <f t="shared" si="103"/>
        <v>0</v>
      </c>
      <c r="O3268">
        <v>2</v>
      </c>
      <c r="P3268">
        <v>0</v>
      </c>
      <c r="Q3268">
        <v>2</v>
      </c>
      <c r="R3268">
        <v>125</v>
      </c>
      <c r="S3268" t="s">
        <v>9932</v>
      </c>
      <c r="T3268" t="s">
        <v>9972</v>
      </c>
      <c r="U3268" t="s">
        <v>14827</v>
      </c>
    </row>
    <row r="3269" spans="1:21" x14ac:dyDescent="0.3">
      <c r="A3269" t="s">
        <v>9973</v>
      </c>
      <c r="B3269" t="s">
        <v>9974</v>
      </c>
      <c r="C3269" t="s">
        <v>20</v>
      </c>
      <c r="D3269" t="s">
        <v>42</v>
      </c>
      <c r="E3269" t="s">
        <v>22</v>
      </c>
      <c r="F3269" t="s">
        <v>29</v>
      </c>
      <c r="G3269" t="s">
        <v>24</v>
      </c>
      <c r="H3269">
        <v>53</v>
      </c>
      <c r="I3269">
        <v>7</v>
      </c>
      <c r="J3269">
        <v>7.6</v>
      </c>
      <c r="K3269" s="5">
        <f t="shared" si="102"/>
        <v>0</v>
      </c>
      <c r="L3269">
        <v>1</v>
      </c>
      <c r="M3269">
        <v>0</v>
      </c>
      <c r="N3269" s="7">
        <f t="shared" si="103"/>
        <v>0</v>
      </c>
      <c r="O3269">
        <v>5</v>
      </c>
      <c r="P3269">
        <v>1</v>
      </c>
      <c r="Q3269">
        <v>3</v>
      </c>
      <c r="R3269">
        <v>35</v>
      </c>
      <c r="S3269" t="s">
        <v>9932</v>
      </c>
      <c r="T3269" t="s">
        <v>9975</v>
      </c>
      <c r="U3269" t="s">
        <v>14827</v>
      </c>
    </row>
    <row r="3270" spans="1:21" x14ac:dyDescent="0.3">
      <c r="A3270" t="s">
        <v>9976</v>
      </c>
      <c r="B3270" t="s">
        <v>9977</v>
      </c>
      <c r="C3270" t="s">
        <v>99</v>
      </c>
      <c r="D3270" t="s">
        <v>42</v>
      </c>
      <c r="E3270" t="s">
        <v>22</v>
      </c>
      <c r="F3270" t="s">
        <v>29</v>
      </c>
      <c r="G3270" t="s">
        <v>24</v>
      </c>
      <c r="H3270">
        <v>67</v>
      </c>
      <c r="I3270">
        <v>8</v>
      </c>
      <c r="J3270">
        <v>8.4</v>
      </c>
      <c r="K3270" s="5">
        <f t="shared" si="102"/>
        <v>0</v>
      </c>
      <c r="L3270">
        <v>0</v>
      </c>
      <c r="M3270">
        <v>0</v>
      </c>
      <c r="N3270" s="7">
        <f t="shared" si="103"/>
        <v>0</v>
      </c>
      <c r="O3270">
        <v>6</v>
      </c>
      <c r="P3270">
        <v>2</v>
      </c>
      <c r="Q3270">
        <v>10</v>
      </c>
      <c r="R3270">
        <v>4</v>
      </c>
      <c r="S3270" t="s">
        <v>9910</v>
      </c>
      <c r="T3270" t="s">
        <v>9978</v>
      </c>
      <c r="U3270" t="s">
        <v>14827</v>
      </c>
    </row>
    <row r="3271" spans="1:21" x14ac:dyDescent="0.3">
      <c r="A3271" t="s">
        <v>9979</v>
      </c>
      <c r="B3271" t="s">
        <v>9980</v>
      </c>
      <c r="C3271" t="s">
        <v>20</v>
      </c>
      <c r="D3271" t="s">
        <v>42</v>
      </c>
      <c r="E3271" t="s">
        <v>22</v>
      </c>
      <c r="F3271" t="s">
        <v>29</v>
      </c>
      <c r="G3271" t="s">
        <v>24</v>
      </c>
      <c r="H3271">
        <v>220</v>
      </c>
      <c r="I3271">
        <v>15</v>
      </c>
      <c r="J3271">
        <v>14.7</v>
      </c>
      <c r="K3271" s="5">
        <f t="shared" si="102"/>
        <v>0</v>
      </c>
      <c r="L3271">
        <v>9</v>
      </c>
      <c r="M3271">
        <v>5</v>
      </c>
      <c r="N3271" s="7">
        <f t="shared" si="103"/>
        <v>0.35714285714285715</v>
      </c>
      <c r="O3271">
        <v>1</v>
      </c>
      <c r="P3271">
        <v>0</v>
      </c>
      <c r="Q3271">
        <v>4</v>
      </c>
      <c r="R3271">
        <v>11.125</v>
      </c>
      <c r="S3271" t="s">
        <v>9910</v>
      </c>
      <c r="T3271" t="s">
        <v>9981</v>
      </c>
      <c r="U3271" t="s">
        <v>14827</v>
      </c>
    </row>
    <row r="3272" spans="1:21" x14ac:dyDescent="0.3">
      <c r="A3272" t="s">
        <v>9982</v>
      </c>
      <c r="B3272" t="s">
        <v>9983</v>
      </c>
      <c r="C3272" t="s">
        <v>20</v>
      </c>
      <c r="D3272" t="s">
        <v>42</v>
      </c>
      <c r="E3272" t="s">
        <v>22</v>
      </c>
      <c r="F3272" t="s">
        <v>29</v>
      </c>
      <c r="G3272" t="s">
        <v>24</v>
      </c>
      <c r="H3272">
        <v>84</v>
      </c>
      <c r="I3272">
        <v>6</v>
      </c>
      <c r="J3272">
        <v>14</v>
      </c>
      <c r="K3272" s="5">
        <f t="shared" si="102"/>
        <v>0</v>
      </c>
      <c r="L3272">
        <v>1</v>
      </c>
      <c r="M3272">
        <v>0</v>
      </c>
      <c r="N3272" s="7">
        <f t="shared" si="103"/>
        <v>0</v>
      </c>
      <c r="O3272">
        <v>3</v>
      </c>
      <c r="P3272">
        <v>2</v>
      </c>
      <c r="Q3272">
        <v>3</v>
      </c>
      <c r="R3272">
        <v>8</v>
      </c>
      <c r="S3272" t="s">
        <v>9910</v>
      </c>
      <c r="T3272" t="s">
        <v>9984</v>
      </c>
      <c r="U3272" t="s">
        <v>14827</v>
      </c>
    </row>
    <row r="3273" spans="1:21" x14ac:dyDescent="0.3">
      <c r="A3273" t="s">
        <v>9985</v>
      </c>
      <c r="B3273" t="s">
        <v>9986</v>
      </c>
      <c r="C3273" t="s">
        <v>20</v>
      </c>
      <c r="D3273" t="s">
        <v>42</v>
      </c>
      <c r="E3273" t="s">
        <v>22</v>
      </c>
      <c r="F3273" t="s">
        <v>29</v>
      </c>
      <c r="G3273" t="s">
        <v>24</v>
      </c>
      <c r="H3273">
        <v>82</v>
      </c>
      <c r="I3273">
        <v>6</v>
      </c>
      <c r="J3273">
        <v>13.7</v>
      </c>
      <c r="K3273" s="5">
        <f t="shared" si="102"/>
        <v>0</v>
      </c>
      <c r="L3273">
        <v>3</v>
      </c>
      <c r="M3273">
        <v>1</v>
      </c>
      <c r="N3273" s="7">
        <f t="shared" si="103"/>
        <v>0.25</v>
      </c>
      <c r="O3273">
        <v>2</v>
      </c>
      <c r="P3273">
        <v>0</v>
      </c>
      <c r="Q3273">
        <v>3</v>
      </c>
      <c r="R3273">
        <v>6</v>
      </c>
      <c r="S3273" t="s">
        <v>9910</v>
      </c>
      <c r="T3273" t="s">
        <v>9987</v>
      </c>
      <c r="U3273" t="s">
        <v>14827</v>
      </c>
    </row>
    <row r="3274" spans="1:21" x14ac:dyDescent="0.3">
      <c r="A3274" t="s">
        <v>9988</v>
      </c>
      <c r="B3274" t="s">
        <v>9989</v>
      </c>
      <c r="C3274" t="s">
        <v>20</v>
      </c>
      <c r="D3274" t="s">
        <v>42</v>
      </c>
      <c r="E3274" t="s">
        <v>37</v>
      </c>
      <c r="F3274" t="s">
        <v>29</v>
      </c>
      <c r="G3274" t="s">
        <v>24</v>
      </c>
      <c r="H3274">
        <v>443</v>
      </c>
      <c r="I3274">
        <v>19</v>
      </c>
      <c r="J3274">
        <v>23.3</v>
      </c>
      <c r="K3274" s="5">
        <f t="shared" si="102"/>
        <v>1</v>
      </c>
      <c r="L3274">
        <v>7</v>
      </c>
      <c r="M3274">
        <v>9</v>
      </c>
      <c r="N3274" s="7">
        <f t="shared" si="103"/>
        <v>0.5625</v>
      </c>
      <c r="O3274">
        <v>2</v>
      </c>
      <c r="P3274">
        <v>1</v>
      </c>
      <c r="Q3274">
        <v>11</v>
      </c>
      <c r="R3274">
        <v>10.37</v>
      </c>
      <c r="S3274" t="s">
        <v>9910</v>
      </c>
      <c r="T3274" t="s">
        <v>9990</v>
      </c>
      <c r="U3274" t="s">
        <v>14827</v>
      </c>
    </row>
    <row r="3275" spans="1:21" x14ac:dyDescent="0.3">
      <c r="A3275" t="s">
        <v>9991</v>
      </c>
      <c r="B3275" t="s">
        <v>9992</v>
      </c>
      <c r="C3275" t="s">
        <v>20</v>
      </c>
      <c r="D3275" t="s">
        <v>42</v>
      </c>
      <c r="E3275" t="s">
        <v>22</v>
      </c>
      <c r="F3275" t="s">
        <v>29</v>
      </c>
      <c r="G3275" t="s">
        <v>24</v>
      </c>
      <c r="H3275">
        <v>18</v>
      </c>
      <c r="I3275">
        <v>4</v>
      </c>
      <c r="J3275">
        <v>4.5</v>
      </c>
      <c r="K3275" s="5">
        <f t="shared" si="102"/>
        <v>0</v>
      </c>
      <c r="L3275">
        <v>0</v>
      </c>
      <c r="M3275">
        <v>0</v>
      </c>
      <c r="N3275" s="7">
        <f t="shared" si="103"/>
        <v>0</v>
      </c>
      <c r="O3275">
        <v>3</v>
      </c>
      <c r="P3275">
        <v>1</v>
      </c>
      <c r="Q3275">
        <v>2</v>
      </c>
      <c r="R3275">
        <v>5</v>
      </c>
      <c r="S3275" t="s">
        <v>9910</v>
      </c>
      <c r="T3275" t="s">
        <v>9993</v>
      </c>
      <c r="U3275" t="s">
        <v>14827</v>
      </c>
    </row>
    <row r="3276" spans="1:21" x14ac:dyDescent="0.3">
      <c r="A3276" t="s">
        <v>9994</v>
      </c>
      <c r="B3276" t="s">
        <v>9995</v>
      </c>
      <c r="C3276" t="s">
        <v>20</v>
      </c>
      <c r="D3276" t="s">
        <v>42</v>
      </c>
      <c r="E3276" t="s">
        <v>37</v>
      </c>
      <c r="F3276" t="s">
        <v>29</v>
      </c>
      <c r="G3276" t="s">
        <v>24</v>
      </c>
      <c r="H3276">
        <v>343</v>
      </c>
      <c r="I3276">
        <v>18</v>
      </c>
      <c r="J3276">
        <v>19.100000000000001</v>
      </c>
      <c r="K3276" s="5">
        <f t="shared" si="102"/>
        <v>1</v>
      </c>
      <c r="L3276">
        <v>8</v>
      </c>
      <c r="M3276">
        <v>8</v>
      </c>
      <c r="N3276" s="7">
        <f t="shared" si="103"/>
        <v>0.5</v>
      </c>
      <c r="O3276">
        <v>2</v>
      </c>
      <c r="P3276">
        <v>0</v>
      </c>
      <c r="Q3276">
        <v>13</v>
      </c>
      <c r="R3276">
        <v>12</v>
      </c>
      <c r="S3276" t="s">
        <v>9910</v>
      </c>
      <c r="T3276" t="s">
        <v>9996</v>
      </c>
      <c r="U3276" t="s">
        <v>14827</v>
      </c>
    </row>
    <row r="3277" spans="1:21" x14ac:dyDescent="0.3">
      <c r="A3277" t="s">
        <v>9997</v>
      </c>
      <c r="B3277" t="s">
        <v>9998</v>
      </c>
      <c r="C3277" t="s">
        <v>20</v>
      </c>
      <c r="D3277" t="s">
        <v>42</v>
      </c>
      <c r="E3277" t="s">
        <v>22</v>
      </c>
      <c r="F3277" t="s">
        <v>29</v>
      </c>
      <c r="G3277" t="s">
        <v>24</v>
      </c>
      <c r="H3277">
        <v>244</v>
      </c>
      <c r="I3277">
        <v>10</v>
      </c>
      <c r="J3277">
        <v>24.4</v>
      </c>
      <c r="K3277" s="5">
        <f t="shared" si="102"/>
        <v>1</v>
      </c>
      <c r="L3277">
        <v>5</v>
      </c>
      <c r="M3277">
        <v>3</v>
      </c>
      <c r="N3277" s="7">
        <f t="shared" si="103"/>
        <v>0.375</v>
      </c>
      <c r="O3277">
        <v>1</v>
      </c>
      <c r="P3277">
        <v>1</v>
      </c>
      <c r="Q3277">
        <v>5</v>
      </c>
      <c r="R3277">
        <v>5</v>
      </c>
      <c r="S3277" t="s">
        <v>9910</v>
      </c>
      <c r="T3277" t="s">
        <v>9999</v>
      </c>
      <c r="U3277" t="s">
        <v>14827</v>
      </c>
    </row>
    <row r="3278" spans="1:21" x14ac:dyDescent="0.3">
      <c r="A3278" t="s">
        <v>10000</v>
      </c>
      <c r="B3278" t="s">
        <v>10001</v>
      </c>
      <c r="C3278" t="s">
        <v>20</v>
      </c>
      <c r="D3278" t="s">
        <v>42</v>
      </c>
      <c r="E3278" t="s">
        <v>37</v>
      </c>
      <c r="F3278" t="s">
        <v>29</v>
      </c>
      <c r="G3278" t="s">
        <v>24</v>
      </c>
      <c r="H3278">
        <v>199</v>
      </c>
      <c r="I3278">
        <v>13</v>
      </c>
      <c r="J3278">
        <v>15.3</v>
      </c>
      <c r="K3278" s="5">
        <f t="shared" si="102"/>
        <v>1</v>
      </c>
      <c r="L3278">
        <v>7</v>
      </c>
      <c r="M3278">
        <v>4</v>
      </c>
      <c r="N3278" s="7">
        <f t="shared" si="103"/>
        <v>0.36363636363636365</v>
      </c>
      <c r="O3278">
        <v>2</v>
      </c>
      <c r="P3278">
        <v>0</v>
      </c>
      <c r="Q3278">
        <v>6</v>
      </c>
      <c r="R3278">
        <v>11</v>
      </c>
      <c r="S3278" t="s">
        <v>9910</v>
      </c>
      <c r="T3278" t="s">
        <v>10002</v>
      </c>
      <c r="U3278" t="s">
        <v>14827</v>
      </c>
    </row>
    <row r="3279" spans="1:21" x14ac:dyDescent="0.3">
      <c r="A3279" t="s">
        <v>10003</v>
      </c>
      <c r="B3279" t="s">
        <v>10004</v>
      </c>
      <c r="C3279" t="s">
        <v>99</v>
      </c>
      <c r="D3279" t="s">
        <v>125</v>
      </c>
      <c r="E3279" t="s">
        <v>22</v>
      </c>
      <c r="F3279" t="s">
        <v>29</v>
      </c>
      <c r="G3279" t="s">
        <v>24</v>
      </c>
      <c r="H3279">
        <v>213</v>
      </c>
      <c r="I3279">
        <v>8</v>
      </c>
      <c r="J3279">
        <v>26.6</v>
      </c>
      <c r="K3279" s="5">
        <f t="shared" si="102"/>
        <v>1</v>
      </c>
      <c r="L3279">
        <v>0</v>
      </c>
      <c r="M3279">
        <v>0</v>
      </c>
      <c r="N3279" s="7">
        <f t="shared" si="103"/>
        <v>0</v>
      </c>
      <c r="O3279">
        <v>0</v>
      </c>
      <c r="P3279">
        <v>0</v>
      </c>
      <c r="Q3279">
        <v>7</v>
      </c>
      <c r="R3279">
        <v>3.5</v>
      </c>
      <c r="S3279" t="s">
        <v>9910</v>
      </c>
      <c r="T3279" t="s">
        <v>10005</v>
      </c>
      <c r="U3279" t="s">
        <v>14827</v>
      </c>
    </row>
    <row r="3280" spans="1:21" x14ac:dyDescent="0.3">
      <c r="A3280" t="s">
        <v>10006</v>
      </c>
      <c r="B3280" t="s">
        <v>10007</v>
      </c>
      <c r="C3280" t="s">
        <v>99</v>
      </c>
      <c r="D3280" t="s">
        <v>21</v>
      </c>
      <c r="E3280" t="s">
        <v>22</v>
      </c>
      <c r="F3280" t="s">
        <v>29</v>
      </c>
      <c r="G3280" t="s">
        <v>24</v>
      </c>
      <c r="H3280">
        <v>53</v>
      </c>
      <c r="I3280">
        <v>5</v>
      </c>
      <c r="J3280">
        <v>10.6</v>
      </c>
      <c r="K3280" s="5">
        <f t="shared" si="102"/>
        <v>0</v>
      </c>
      <c r="L3280">
        <v>0</v>
      </c>
      <c r="M3280">
        <v>0</v>
      </c>
      <c r="N3280" s="7">
        <f t="shared" si="103"/>
        <v>0</v>
      </c>
      <c r="O3280">
        <v>4</v>
      </c>
      <c r="P3280">
        <v>1</v>
      </c>
      <c r="Q3280">
        <v>4</v>
      </c>
      <c r="R3280">
        <v>1.5</v>
      </c>
      <c r="S3280" t="s">
        <v>9910</v>
      </c>
      <c r="T3280" t="s">
        <v>10008</v>
      </c>
      <c r="U3280" t="s">
        <v>14827</v>
      </c>
    </row>
    <row r="3281" spans="1:21" x14ac:dyDescent="0.3">
      <c r="A3281" t="s">
        <v>10009</v>
      </c>
      <c r="B3281" t="s">
        <v>10010</v>
      </c>
      <c r="C3281" t="s">
        <v>20</v>
      </c>
      <c r="D3281" t="s">
        <v>42</v>
      </c>
      <c r="E3281" t="s">
        <v>22</v>
      </c>
      <c r="F3281" t="s">
        <v>29</v>
      </c>
      <c r="G3281" t="s">
        <v>24</v>
      </c>
      <c r="H3281">
        <v>200</v>
      </c>
      <c r="I3281">
        <v>10</v>
      </c>
      <c r="J3281">
        <v>20</v>
      </c>
      <c r="K3281" s="5">
        <f t="shared" si="102"/>
        <v>1</v>
      </c>
      <c r="L3281">
        <v>6</v>
      </c>
      <c r="M3281">
        <v>2</v>
      </c>
      <c r="N3281" s="7">
        <f t="shared" si="103"/>
        <v>0.25</v>
      </c>
      <c r="O3281">
        <v>1</v>
      </c>
      <c r="P3281">
        <v>1</v>
      </c>
      <c r="Q3281">
        <v>10</v>
      </c>
      <c r="R3281">
        <v>2</v>
      </c>
      <c r="S3281" t="s">
        <v>9910</v>
      </c>
      <c r="T3281" t="s">
        <v>10011</v>
      </c>
      <c r="U3281" t="s">
        <v>14827</v>
      </c>
    </row>
    <row r="3282" spans="1:21" x14ac:dyDescent="0.3">
      <c r="A3282" t="s">
        <v>10012</v>
      </c>
      <c r="B3282" t="s">
        <v>10013</v>
      </c>
      <c r="C3282" t="s">
        <v>20</v>
      </c>
      <c r="D3282" t="s">
        <v>21</v>
      </c>
      <c r="E3282" t="s">
        <v>37</v>
      </c>
      <c r="F3282" t="s">
        <v>23</v>
      </c>
      <c r="G3282" t="s">
        <v>24</v>
      </c>
      <c r="H3282">
        <v>180</v>
      </c>
      <c r="I3282">
        <v>10</v>
      </c>
      <c r="J3282">
        <v>18</v>
      </c>
      <c r="K3282" s="5">
        <f t="shared" si="102"/>
        <v>1</v>
      </c>
      <c r="L3282">
        <v>5</v>
      </c>
      <c r="M3282">
        <v>2</v>
      </c>
      <c r="N3282" s="7">
        <f t="shared" si="103"/>
        <v>0.2857142857142857</v>
      </c>
      <c r="O3282">
        <v>2</v>
      </c>
      <c r="P3282">
        <v>1</v>
      </c>
      <c r="Q3282">
        <v>5</v>
      </c>
      <c r="R3282">
        <v>3</v>
      </c>
      <c r="S3282" t="s">
        <v>9910</v>
      </c>
      <c r="T3282" t="s">
        <v>10014</v>
      </c>
      <c r="U3282" t="s">
        <v>14827</v>
      </c>
    </row>
    <row r="3283" spans="1:21" x14ac:dyDescent="0.3">
      <c r="A3283" t="s">
        <v>10015</v>
      </c>
      <c r="B3283" t="s">
        <v>10016</v>
      </c>
      <c r="C3283" t="s">
        <v>20</v>
      </c>
      <c r="D3283" t="s">
        <v>42</v>
      </c>
      <c r="E3283" t="s">
        <v>22</v>
      </c>
      <c r="F3283" t="s">
        <v>29</v>
      </c>
      <c r="G3283" t="s">
        <v>24</v>
      </c>
      <c r="H3283">
        <v>18</v>
      </c>
      <c r="I3283">
        <v>3</v>
      </c>
      <c r="J3283">
        <v>6</v>
      </c>
      <c r="K3283" s="5">
        <f t="shared" si="102"/>
        <v>0</v>
      </c>
      <c r="L3283">
        <v>0</v>
      </c>
      <c r="M3283">
        <v>0</v>
      </c>
      <c r="N3283" s="7">
        <f t="shared" si="103"/>
        <v>0</v>
      </c>
      <c r="O3283">
        <v>2</v>
      </c>
      <c r="P3283">
        <v>1</v>
      </c>
      <c r="Q3283">
        <v>1</v>
      </c>
      <c r="R3283">
        <v>2</v>
      </c>
      <c r="S3283" t="s">
        <v>9910</v>
      </c>
      <c r="T3283" t="s">
        <v>10017</v>
      </c>
      <c r="U3283" t="s">
        <v>14827</v>
      </c>
    </row>
    <row r="3284" spans="1:21" x14ac:dyDescent="0.3">
      <c r="A3284" t="s">
        <v>10018</v>
      </c>
      <c r="B3284" t="s">
        <v>10019</v>
      </c>
      <c r="C3284" t="s">
        <v>20</v>
      </c>
      <c r="D3284" t="s">
        <v>21</v>
      </c>
      <c r="E3284" t="s">
        <v>49</v>
      </c>
      <c r="F3284" t="s">
        <v>38</v>
      </c>
      <c r="G3284" t="s">
        <v>24</v>
      </c>
      <c r="H3284">
        <v>327</v>
      </c>
      <c r="I3284">
        <v>19</v>
      </c>
      <c r="J3284">
        <v>17.2</v>
      </c>
      <c r="K3284" s="5">
        <f t="shared" si="102"/>
        <v>1</v>
      </c>
      <c r="L3284">
        <v>15</v>
      </c>
      <c r="M3284">
        <v>2</v>
      </c>
      <c r="N3284" s="7">
        <f t="shared" si="103"/>
        <v>0.11764705882352941</v>
      </c>
      <c r="O3284">
        <v>1</v>
      </c>
      <c r="P3284">
        <v>1</v>
      </c>
      <c r="Q3284">
        <v>13</v>
      </c>
      <c r="R3284">
        <v>18.8</v>
      </c>
      <c r="S3284" t="s">
        <v>9910</v>
      </c>
      <c r="T3284" t="s">
        <v>10020</v>
      </c>
      <c r="U3284" t="s">
        <v>14827</v>
      </c>
    </row>
    <row r="3285" spans="1:21" x14ac:dyDescent="0.3">
      <c r="A3285" t="s">
        <v>10021</v>
      </c>
      <c r="B3285" t="s">
        <v>10022</v>
      </c>
      <c r="C3285" t="s">
        <v>20</v>
      </c>
      <c r="D3285" t="s">
        <v>21</v>
      </c>
      <c r="E3285" t="s">
        <v>22</v>
      </c>
      <c r="F3285" t="s">
        <v>29</v>
      </c>
      <c r="G3285" t="s">
        <v>24</v>
      </c>
      <c r="H3285">
        <v>18</v>
      </c>
      <c r="I3285">
        <v>3</v>
      </c>
      <c r="J3285">
        <v>6</v>
      </c>
      <c r="K3285" s="5">
        <f t="shared" si="102"/>
        <v>0</v>
      </c>
      <c r="L3285">
        <v>0</v>
      </c>
      <c r="M3285">
        <v>0</v>
      </c>
      <c r="N3285" s="7">
        <f t="shared" si="103"/>
        <v>0</v>
      </c>
      <c r="O3285">
        <v>2</v>
      </c>
      <c r="P3285">
        <v>1</v>
      </c>
      <c r="Q3285">
        <v>2</v>
      </c>
      <c r="R3285">
        <v>1.9</v>
      </c>
      <c r="S3285" t="s">
        <v>9910</v>
      </c>
      <c r="T3285" t="s">
        <v>10023</v>
      </c>
      <c r="U3285" t="s">
        <v>14827</v>
      </c>
    </row>
    <row r="3286" spans="1:21" x14ac:dyDescent="0.3">
      <c r="A3286" t="s">
        <v>10024</v>
      </c>
      <c r="B3286" t="s">
        <v>10025</v>
      </c>
      <c r="C3286" t="s">
        <v>20</v>
      </c>
      <c r="D3286" t="s">
        <v>42</v>
      </c>
      <c r="E3286" t="s">
        <v>22</v>
      </c>
      <c r="F3286" t="s">
        <v>29</v>
      </c>
      <c r="G3286" t="s">
        <v>24</v>
      </c>
      <c r="H3286">
        <v>167</v>
      </c>
      <c r="I3286">
        <v>10</v>
      </c>
      <c r="J3286">
        <v>16.7</v>
      </c>
      <c r="K3286" s="5">
        <f t="shared" si="102"/>
        <v>1</v>
      </c>
      <c r="L3286">
        <v>7</v>
      </c>
      <c r="M3286">
        <v>3</v>
      </c>
      <c r="N3286" s="7">
        <f t="shared" si="103"/>
        <v>0.3</v>
      </c>
      <c r="O3286">
        <v>0</v>
      </c>
      <c r="P3286">
        <v>0</v>
      </c>
      <c r="Q3286">
        <v>4</v>
      </c>
      <c r="R3286">
        <v>2</v>
      </c>
      <c r="S3286" t="s">
        <v>9910</v>
      </c>
      <c r="T3286" t="s">
        <v>10026</v>
      </c>
      <c r="U3286" t="s">
        <v>14827</v>
      </c>
    </row>
    <row r="3287" spans="1:21" x14ac:dyDescent="0.3">
      <c r="A3287" t="s">
        <v>10027</v>
      </c>
      <c r="B3287" t="s">
        <v>10028</v>
      </c>
      <c r="C3287" t="s">
        <v>99</v>
      </c>
      <c r="D3287" t="s">
        <v>42</v>
      </c>
      <c r="E3287" t="s">
        <v>22</v>
      </c>
      <c r="F3287" t="s">
        <v>29</v>
      </c>
      <c r="G3287" t="s">
        <v>24</v>
      </c>
      <c r="H3287">
        <v>8</v>
      </c>
      <c r="I3287">
        <v>3</v>
      </c>
      <c r="J3287">
        <v>2.7</v>
      </c>
      <c r="K3287" s="5">
        <f t="shared" si="102"/>
        <v>0</v>
      </c>
      <c r="L3287">
        <v>0</v>
      </c>
      <c r="M3287">
        <v>0</v>
      </c>
      <c r="N3287" s="7">
        <f t="shared" si="103"/>
        <v>0</v>
      </c>
      <c r="O3287">
        <v>0</v>
      </c>
      <c r="P3287">
        <v>0</v>
      </c>
      <c r="Q3287">
        <v>3</v>
      </c>
      <c r="R3287">
        <v>15</v>
      </c>
      <c r="S3287" t="s">
        <v>9910</v>
      </c>
      <c r="T3287" t="s">
        <v>10029</v>
      </c>
      <c r="U3287" t="s">
        <v>14827</v>
      </c>
    </row>
    <row r="3288" spans="1:21" x14ac:dyDescent="0.3">
      <c r="A3288" t="s">
        <v>10030</v>
      </c>
      <c r="B3288" t="s">
        <v>10031</v>
      </c>
      <c r="C3288" t="s">
        <v>20</v>
      </c>
      <c r="D3288" t="s">
        <v>42</v>
      </c>
      <c r="E3288" t="s">
        <v>37</v>
      </c>
      <c r="F3288" t="s">
        <v>29</v>
      </c>
      <c r="G3288" t="s">
        <v>24</v>
      </c>
      <c r="H3288">
        <v>581</v>
      </c>
      <c r="I3288">
        <v>26</v>
      </c>
      <c r="J3288">
        <v>22.3</v>
      </c>
      <c r="K3288" s="5">
        <f t="shared" si="102"/>
        <v>1</v>
      </c>
      <c r="L3288">
        <v>11</v>
      </c>
      <c r="M3288">
        <v>13</v>
      </c>
      <c r="N3288" s="7">
        <f t="shared" si="103"/>
        <v>0.54166666666666663</v>
      </c>
      <c r="O3288">
        <v>2</v>
      </c>
      <c r="P3288">
        <v>0</v>
      </c>
      <c r="Q3288">
        <v>20</v>
      </c>
      <c r="R3288">
        <v>20</v>
      </c>
      <c r="S3288" t="s">
        <v>9910</v>
      </c>
      <c r="T3288" t="s">
        <v>10032</v>
      </c>
      <c r="U3288" t="s">
        <v>14827</v>
      </c>
    </row>
    <row r="3289" spans="1:21" x14ac:dyDescent="0.3">
      <c r="A3289" t="s">
        <v>10033</v>
      </c>
      <c r="B3289" t="s">
        <v>10034</v>
      </c>
      <c r="C3289" t="s">
        <v>20</v>
      </c>
      <c r="D3289" t="s">
        <v>42</v>
      </c>
      <c r="E3289" t="s">
        <v>22</v>
      </c>
      <c r="F3289" t="s">
        <v>29</v>
      </c>
      <c r="G3289" t="s">
        <v>24</v>
      </c>
      <c r="H3289">
        <v>201</v>
      </c>
      <c r="I3289">
        <v>12</v>
      </c>
      <c r="J3289">
        <v>16.8</v>
      </c>
      <c r="K3289" s="5">
        <f t="shared" si="102"/>
        <v>1</v>
      </c>
      <c r="L3289">
        <v>6</v>
      </c>
      <c r="M3289">
        <v>5</v>
      </c>
      <c r="N3289" s="7">
        <f t="shared" si="103"/>
        <v>0.45454545454545453</v>
      </c>
      <c r="O3289">
        <v>0</v>
      </c>
      <c r="P3289">
        <v>1</v>
      </c>
      <c r="Q3289">
        <v>8</v>
      </c>
      <c r="R3289">
        <v>5</v>
      </c>
      <c r="S3289" t="s">
        <v>9910</v>
      </c>
      <c r="T3289" t="s">
        <v>10035</v>
      </c>
      <c r="U3289" t="s">
        <v>14827</v>
      </c>
    </row>
    <row r="3290" spans="1:21" x14ac:dyDescent="0.3">
      <c r="A3290" t="s">
        <v>10036</v>
      </c>
      <c r="B3290" t="s">
        <v>10037</v>
      </c>
      <c r="C3290" t="s">
        <v>20</v>
      </c>
      <c r="D3290" t="s">
        <v>42</v>
      </c>
      <c r="E3290" t="s">
        <v>22</v>
      </c>
      <c r="F3290" t="s">
        <v>29</v>
      </c>
      <c r="G3290" t="s">
        <v>24</v>
      </c>
      <c r="H3290">
        <v>16</v>
      </c>
      <c r="I3290">
        <v>3</v>
      </c>
      <c r="J3290">
        <v>5.3</v>
      </c>
      <c r="K3290" s="5">
        <f t="shared" si="102"/>
        <v>0</v>
      </c>
      <c r="L3290">
        <v>0</v>
      </c>
      <c r="M3290">
        <v>0</v>
      </c>
      <c r="N3290" s="7">
        <f t="shared" si="103"/>
        <v>0</v>
      </c>
      <c r="O3290">
        <v>2</v>
      </c>
      <c r="P3290">
        <v>1</v>
      </c>
      <c r="Q3290">
        <v>1</v>
      </c>
      <c r="R3290">
        <v>5</v>
      </c>
      <c r="S3290" t="s">
        <v>9910</v>
      </c>
      <c r="T3290" t="s">
        <v>10038</v>
      </c>
      <c r="U3290" t="s">
        <v>14827</v>
      </c>
    </row>
    <row r="3291" spans="1:21" x14ac:dyDescent="0.3">
      <c r="A3291" t="s">
        <v>10039</v>
      </c>
      <c r="B3291" t="s">
        <v>10040</v>
      </c>
      <c r="C3291" t="s">
        <v>20</v>
      </c>
      <c r="D3291" t="s">
        <v>21</v>
      </c>
      <c r="E3291" t="s">
        <v>22</v>
      </c>
      <c r="F3291" t="s">
        <v>29</v>
      </c>
      <c r="G3291" t="s">
        <v>24</v>
      </c>
      <c r="H3291">
        <v>34</v>
      </c>
      <c r="I3291">
        <v>5</v>
      </c>
      <c r="J3291">
        <v>6.8</v>
      </c>
      <c r="K3291" s="5">
        <f t="shared" si="102"/>
        <v>0</v>
      </c>
      <c r="L3291">
        <v>1</v>
      </c>
      <c r="M3291">
        <v>0</v>
      </c>
      <c r="N3291" s="7">
        <f t="shared" si="103"/>
        <v>0</v>
      </c>
      <c r="O3291">
        <v>3</v>
      </c>
      <c r="P3291">
        <v>1</v>
      </c>
      <c r="Q3291">
        <v>1</v>
      </c>
      <c r="R3291">
        <v>9.4</v>
      </c>
      <c r="S3291" t="s">
        <v>10041</v>
      </c>
      <c r="T3291" t="s">
        <v>10042</v>
      </c>
      <c r="U3291" t="s">
        <v>14826</v>
      </c>
    </row>
    <row r="3292" spans="1:21" x14ac:dyDescent="0.3">
      <c r="A3292" t="s">
        <v>10043</v>
      </c>
      <c r="B3292" t="s">
        <v>10044</v>
      </c>
      <c r="C3292" t="s">
        <v>20</v>
      </c>
      <c r="D3292" t="s">
        <v>42</v>
      </c>
      <c r="E3292" t="s">
        <v>49</v>
      </c>
      <c r="F3292" t="s">
        <v>29</v>
      </c>
      <c r="G3292" t="s">
        <v>24</v>
      </c>
      <c r="H3292">
        <v>554</v>
      </c>
      <c r="I3292">
        <v>29</v>
      </c>
      <c r="J3292">
        <v>19.100000000000001</v>
      </c>
      <c r="K3292" s="5">
        <f t="shared" si="102"/>
        <v>1</v>
      </c>
      <c r="L3292">
        <v>22</v>
      </c>
      <c r="M3292">
        <v>4</v>
      </c>
      <c r="N3292" s="7">
        <f t="shared" si="103"/>
        <v>0.15384615384615385</v>
      </c>
      <c r="O3292">
        <v>3</v>
      </c>
      <c r="P3292">
        <v>0</v>
      </c>
      <c r="Q3292">
        <v>22</v>
      </c>
      <c r="R3292">
        <v>100</v>
      </c>
      <c r="S3292" t="s">
        <v>10041</v>
      </c>
      <c r="T3292" t="s">
        <v>10045</v>
      </c>
      <c r="U3292" t="s">
        <v>14826</v>
      </c>
    </row>
    <row r="3293" spans="1:21" x14ac:dyDescent="0.3">
      <c r="A3293" t="s">
        <v>10046</v>
      </c>
      <c r="B3293" t="s">
        <v>10047</v>
      </c>
      <c r="C3293" t="s">
        <v>20</v>
      </c>
      <c r="D3293" t="s">
        <v>42</v>
      </c>
      <c r="E3293" t="s">
        <v>22</v>
      </c>
      <c r="F3293" t="s">
        <v>29</v>
      </c>
      <c r="G3293" t="s">
        <v>24</v>
      </c>
      <c r="H3293">
        <v>199</v>
      </c>
      <c r="I3293">
        <v>12</v>
      </c>
      <c r="J3293">
        <v>16.600000000000001</v>
      </c>
      <c r="K3293" s="5">
        <f t="shared" si="102"/>
        <v>1</v>
      </c>
      <c r="L3293">
        <v>5</v>
      </c>
      <c r="M3293">
        <v>3</v>
      </c>
      <c r="N3293" s="7">
        <f t="shared" si="103"/>
        <v>0.375</v>
      </c>
      <c r="O3293">
        <v>2</v>
      </c>
      <c r="P3293">
        <v>2</v>
      </c>
      <c r="Q3293">
        <v>8</v>
      </c>
      <c r="R3293">
        <v>10</v>
      </c>
      <c r="S3293" t="s">
        <v>10041</v>
      </c>
      <c r="T3293" t="s">
        <v>10048</v>
      </c>
      <c r="U3293" t="s">
        <v>14826</v>
      </c>
    </row>
    <row r="3294" spans="1:21" x14ac:dyDescent="0.3">
      <c r="A3294" t="s">
        <v>10049</v>
      </c>
      <c r="B3294" t="s">
        <v>10050</v>
      </c>
      <c r="C3294" t="s">
        <v>20</v>
      </c>
      <c r="D3294" t="s">
        <v>42</v>
      </c>
      <c r="E3294" t="s">
        <v>22</v>
      </c>
      <c r="F3294" t="s">
        <v>29</v>
      </c>
      <c r="G3294" t="s">
        <v>24</v>
      </c>
      <c r="H3294">
        <v>28</v>
      </c>
      <c r="I3294">
        <v>3</v>
      </c>
      <c r="J3294">
        <v>9.3000000000000007</v>
      </c>
      <c r="K3294" s="5">
        <f t="shared" si="102"/>
        <v>0</v>
      </c>
      <c r="L3294">
        <v>0</v>
      </c>
      <c r="M3294">
        <v>0</v>
      </c>
      <c r="N3294" s="7">
        <f t="shared" si="103"/>
        <v>0</v>
      </c>
      <c r="O3294">
        <v>2</v>
      </c>
      <c r="P3294">
        <v>1</v>
      </c>
      <c r="Q3294">
        <v>1</v>
      </c>
      <c r="R3294">
        <v>3</v>
      </c>
      <c r="S3294" t="s">
        <v>10041</v>
      </c>
      <c r="T3294" t="s">
        <v>10051</v>
      </c>
      <c r="U3294" t="s">
        <v>14826</v>
      </c>
    </row>
    <row r="3295" spans="1:21" x14ac:dyDescent="0.3">
      <c r="A3295" t="s">
        <v>10052</v>
      </c>
      <c r="B3295" t="s">
        <v>10053</v>
      </c>
      <c r="C3295" t="s">
        <v>20</v>
      </c>
      <c r="D3295" t="s">
        <v>42</v>
      </c>
      <c r="E3295" t="s">
        <v>22</v>
      </c>
      <c r="F3295" t="s">
        <v>29</v>
      </c>
      <c r="G3295" t="s">
        <v>24</v>
      </c>
      <c r="H3295">
        <v>254</v>
      </c>
      <c r="I3295">
        <v>17</v>
      </c>
      <c r="J3295">
        <v>14.9</v>
      </c>
      <c r="K3295" s="5">
        <f t="shared" si="102"/>
        <v>0</v>
      </c>
      <c r="L3295">
        <v>8</v>
      </c>
      <c r="M3295">
        <v>5</v>
      </c>
      <c r="N3295" s="7">
        <f t="shared" si="103"/>
        <v>0.38461538461538464</v>
      </c>
      <c r="O3295">
        <v>1</v>
      </c>
      <c r="P3295">
        <v>0</v>
      </c>
      <c r="Q3295">
        <v>11</v>
      </c>
      <c r="R3295">
        <v>10</v>
      </c>
      <c r="S3295" t="s">
        <v>10041</v>
      </c>
      <c r="T3295" t="s">
        <v>10054</v>
      </c>
      <c r="U3295" t="s">
        <v>14826</v>
      </c>
    </row>
    <row r="3296" spans="1:21" x14ac:dyDescent="0.3">
      <c r="A3296" t="s">
        <v>10055</v>
      </c>
      <c r="B3296" t="s">
        <v>10056</v>
      </c>
      <c r="C3296" t="s">
        <v>20</v>
      </c>
      <c r="D3296" t="s">
        <v>42</v>
      </c>
      <c r="E3296" t="s">
        <v>22</v>
      </c>
      <c r="F3296" t="s">
        <v>29</v>
      </c>
      <c r="G3296" t="s">
        <v>24</v>
      </c>
      <c r="H3296">
        <v>50</v>
      </c>
      <c r="I3296">
        <v>3</v>
      </c>
      <c r="J3296">
        <v>16.7</v>
      </c>
      <c r="K3296" s="5">
        <f t="shared" si="102"/>
        <v>1</v>
      </c>
      <c r="L3296">
        <v>0</v>
      </c>
      <c r="M3296">
        <v>0</v>
      </c>
      <c r="N3296" s="7">
        <f t="shared" si="103"/>
        <v>0</v>
      </c>
      <c r="O3296">
        <v>2</v>
      </c>
      <c r="P3296">
        <v>1</v>
      </c>
      <c r="Q3296">
        <v>2</v>
      </c>
      <c r="R3296">
        <v>10</v>
      </c>
      <c r="S3296" t="s">
        <v>10041</v>
      </c>
      <c r="T3296" t="s">
        <v>10057</v>
      </c>
      <c r="U3296" t="s">
        <v>14826</v>
      </c>
    </row>
    <row r="3297" spans="1:21" x14ac:dyDescent="0.3">
      <c r="A3297" t="s">
        <v>10058</v>
      </c>
      <c r="B3297" t="s">
        <v>10059</v>
      </c>
      <c r="C3297" t="s">
        <v>20</v>
      </c>
      <c r="D3297" t="s">
        <v>42</v>
      </c>
      <c r="E3297" t="s">
        <v>22</v>
      </c>
      <c r="F3297" t="s">
        <v>29</v>
      </c>
      <c r="G3297" t="s">
        <v>24</v>
      </c>
      <c r="H3297">
        <v>353</v>
      </c>
      <c r="I3297">
        <v>7</v>
      </c>
      <c r="J3297">
        <v>50.4</v>
      </c>
      <c r="K3297" s="5">
        <f t="shared" si="102"/>
        <v>1</v>
      </c>
      <c r="L3297">
        <v>5</v>
      </c>
      <c r="M3297">
        <v>0</v>
      </c>
      <c r="N3297" s="7">
        <f t="shared" si="103"/>
        <v>0</v>
      </c>
      <c r="O3297">
        <v>2</v>
      </c>
      <c r="P3297">
        <v>0</v>
      </c>
      <c r="Q3297">
        <v>2</v>
      </c>
      <c r="R3297">
        <v>1.5</v>
      </c>
      <c r="S3297" t="s">
        <v>10041</v>
      </c>
      <c r="T3297" t="s">
        <v>10060</v>
      </c>
      <c r="U3297" t="s">
        <v>14826</v>
      </c>
    </row>
    <row r="3298" spans="1:21" x14ac:dyDescent="0.3">
      <c r="A3298" t="s">
        <v>10061</v>
      </c>
      <c r="B3298" t="s">
        <v>10062</v>
      </c>
      <c r="C3298" t="s">
        <v>20</v>
      </c>
      <c r="D3298" t="s">
        <v>42</v>
      </c>
      <c r="E3298" t="s">
        <v>22</v>
      </c>
      <c r="F3298" t="s">
        <v>29</v>
      </c>
      <c r="G3298" t="s">
        <v>24</v>
      </c>
      <c r="H3298">
        <v>208</v>
      </c>
      <c r="I3298">
        <v>13</v>
      </c>
      <c r="J3298">
        <v>16</v>
      </c>
      <c r="K3298" s="5">
        <f t="shared" si="102"/>
        <v>1</v>
      </c>
      <c r="L3298">
        <v>11</v>
      </c>
      <c r="M3298">
        <v>2</v>
      </c>
      <c r="N3298" s="7">
        <f t="shared" si="103"/>
        <v>0.15384615384615385</v>
      </c>
      <c r="O3298">
        <v>0</v>
      </c>
      <c r="P3298">
        <v>0</v>
      </c>
      <c r="Q3298">
        <v>10</v>
      </c>
      <c r="R3298">
        <v>20</v>
      </c>
      <c r="S3298" t="s">
        <v>10041</v>
      </c>
      <c r="T3298" t="s">
        <v>10063</v>
      </c>
      <c r="U3298" t="s">
        <v>14826</v>
      </c>
    </row>
    <row r="3299" spans="1:21" x14ac:dyDescent="0.3">
      <c r="A3299" t="s">
        <v>10064</v>
      </c>
      <c r="B3299" t="s">
        <v>10065</v>
      </c>
      <c r="C3299" t="s">
        <v>20</v>
      </c>
      <c r="D3299" t="s">
        <v>42</v>
      </c>
      <c r="E3299" t="s">
        <v>22</v>
      </c>
      <c r="F3299" t="s">
        <v>29</v>
      </c>
      <c r="G3299" t="s">
        <v>24</v>
      </c>
      <c r="H3299">
        <v>99</v>
      </c>
      <c r="I3299">
        <v>7</v>
      </c>
      <c r="J3299">
        <v>14.1</v>
      </c>
      <c r="K3299" s="5">
        <f t="shared" si="102"/>
        <v>0</v>
      </c>
      <c r="L3299">
        <v>4</v>
      </c>
      <c r="M3299">
        <v>1</v>
      </c>
      <c r="N3299" s="7">
        <f t="shared" si="103"/>
        <v>0.2</v>
      </c>
      <c r="O3299">
        <v>1</v>
      </c>
      <c r="P3299">
        <v>1</v>
      </c>
      <c r="Q3299">
        <v>5</v>
      </c>
      <c r="R3299">
        <v>12</v>
      </c>
      <c r="S3299" t="s">
        <v>10041</v>
      </c>
      <c r="T3299" t="s">
        <v>10066</v>
      </c>
      <c r="U3299" t="s">
        <v>14826</v>
      </c>
    </row>
    <row r="3300" spans="1:21" x14ac:dyDescent="0.3">
      <c r="A3300" t="s">
        <v>10067</v>
      </c>
      <c r="B3300" t="s">
        <v>10068</v>
      </c>
      <c r="C3300" t="s">
        <v>20</v>
      </c>
      <c r="D3300" t="s">
        <v>42</v>
      </c>
      <c r="E3300" t="s">
        <v>22</v>
      </c>
      <c r="F3300" t="s">
        <v>29</v>
      </c>
      <c r="G3300" t="s">
        <v>24</v>
      </c>
      <c r="H3300">
        <v>63</v>
      </c>
      <c r="I3300">
        <v>4</v>
      </c>
      <c r="J3300">
        <v>15.8</v>
      </c>
      <c r="K3300" s="5">
        <f t="shared" si="102"/>
        <v>1</v>
      </c>
      <c r="L3300">
        <v>0</v>
      </c>
      <c r="M3300">
        <v>0</v>
      </c>
      <c r="N3300" s="7">
        <f t="shared" si="103"/>
        <v>0</v>
      </c>
      <c r="O3300">
        <v>3</v>
      </c>
      <c r="P3300">
        <v>1</v>
      </c>
      <c r="Q3300">
        <v>3</v>
      </c>
      <c r="R3300">
        <v>3</v>
      </c>
      <c r="S3300" t="s">
        <v>10041</v>
      </c>
      <c r="T3300" t="s">
        <v>10069</v>
      </c>
      <c r="U3300" t="s">
        <v>14826</v>
      </c>
    </row>
    <row r="3301" spans="1:21" x14ac:dyDescent="0.3">
      <c r="A3301" t="s">
        <v>10070</v>
      </c>
      <c r="B3301" t="s">
        <v>9095</v>
      </c>
      <c r="C3301" t="s">
        <v>20</v>
      </c>
      <c r="D3301" t="s">
        <v>42</v>
      </c>
      <c r="E3301" t="s">
        <v>22</v>
      </c>
      <c r="F3301" t="s">
        <v>29</v>
      </c>
      <c r="G3301" t="s">
        <v>24</v>
      </c>
      <c r="H3301">
        <v>11</v>
      </c>
      <c r="I3301">
        <v>2</v>
      </c>
      <c r="J3301">
        <v>5.5</v>
      </c>
      <c r="K3301" s="5">
        <f t="shared" si="102"/>
        <v>0</v>
      </c>
      <c r="L3301">
        <v>0</v>
      </c>
      <c r="M3301">
        <v>0</v>
      </c>
      <c r="N3301" s="7">
        <f t="shared" si="103"/>
        <v>0</v>
      </c>
      <c r="O3301">
        <v>1</v>
      </c>
      <c r="P3301">
        <v>1</v>
      </c>
      <c r="Q3301">
        <v>1</v>
      </c>
      <c r="R3301">
        <v>3</v>
      </c>
      <c r="S3301" t="s">
        <v>10041</v>
      </c>
      <c r="T3301" t="s">
        <v>10071</v>
      </c>
      <c r="U3301" t="s">
        <v>14826</v>
      </c>
    </row>
    <row r="3302" spans="1:21" x14ac:dyDescent="0.3">
      <c r="A3302" t="s">
        <v>10072</v>
      </c>
      <c r="B3302" t="s">
        <v>10073</v>
      </c>
      <c r="C3302" t="s">
        <v>20</v>
      </c>
      <c r="D3302" t="s">
        <v>42</v>
      </c>
      <c r="E3302" t="s">
        <v>22</v>
      </c>
      <c r="F3302" t="s">
        <v>29</v>
      </c>
      <c r="G3302" t="s">
        <v>24</v>
      </c>
      <c r="H3302">
        <v>157</v>
      </c>
      <c r="I3302">
        <v>7</v>
      </c>
      <c r="J3302">
        <v>22.4</v>
      </c>
      <c r="K3302" s="5">
        <f t="shared" si="102"/>
        <v>1</v>
      </c>
      <c r="L3302">
        <v>3</v>
      </c>
      <c r="M3302">
        <v>3</v>
      </c>
      <c r="N3302" s="7">
        <f t="shared" si="103"/>
        <v>0.5</v>
      </c>
      <c r="O3302">
        <v>1</v>
      </c>
      <c r="P3302">
        <v>0</v>
      </c>
      <c r="Q3302">
        <v>3</v>
      </c>
      <c r="R3302">
        <v>20</v>
      </c>
      <c r="S3302" t="s">
        <v>10041</v>
      </c>
      <c r="T3302" t="s">
        <v>10074</v>
      </c>
      <c r="U3302" t="s">
        <v>14826</v>
      </c>
    </row>
    <row r="3303" spans="1:21" x14ac:dyDescent="0.3">
      <c r="A3303" t="s">
        <v>10075</v>
      </c>
      <c r="B3303" t="s">
        <v>10076</v>
      </c>
      <c r="C3303" t="s">
        <v>20</v>
      </c>
      <c r="D3303" t="s">
        <v>42</v>
      </c>
      <c r="E3303" t="s">
        <v>22</v>
      </c>
      <c r="F3303" t="s">
        <v>29</v>
      </c>
      <c r="G3303" t="s">
        <v>24</v>
      </c>
      <c r="H3303">
        <v>403</v>
      </c>
      <c r="I3303">
        <v>17</v>
      </c>
      <c r="J3303">
        <v>23.7</v>
      </c>
      <c r="K3303" s="5">
        <f t="shared" si="102"/>
        <v>1</v>
      </c>
      <c r="L3303">
        <v>13</v>
      </c>
      <c r="M3303">
        <v>1</v>
      </c>
      <c r="N3303" s="7">
        <f t="shared" si="103"/>
        <v>7.1428571428571425E-2</v>
      </c>
      <c r="O3303">
        <v>1</v>
      </c>
      <c r="P3303">
        <v>2</v>
      </c>
      <c r="Q3303">
        <v>9</v>
      </c>
      <c r="R3303">
        <v>7</v>
      </c>
      <c r="S3303" t="s">
        <v>10041</v>
      </c>
      <c r="T3303" t="s">
        <v>10077</v>
      </c>
      <c r="U3303" t="s">
        <v>14826</v>
      </c>
    </row>
    <row r="3304" spans="1:21" x14ac:dyDescent="0.3">
      <c r="A3304" t="s">
        <v>10078</v>
      </c>
      <c r="B3304" t="s">
        <v>10079</v>
      </c>
      <c r="C3304" t="s">
        <v>20</v>
      </c>
      <c r="D3304" t="s">
        <v>42</v>
      </c>
      <c r="E3304" t="s">
        <v>22</v>
      </c>
      <c r="F3304" t="s">
        <v>29</v>
      </c>
      <c r="G3304" t="s">
        <v>24</v>
      </c>
      <c r="H3304">
        <v>24</v>
      </c>
      <c r="I3304">
        <v>2</v>
      </c>
      <c r="J3304">
        <v>12</v>
      </c>
      <c r="K3304" s="5">
        <f t="shared" si="102"/>
        <v>0</v>
      </c>
      <c r="L3304">
        <v>0</v>
      </c>
      <c r="M3304">
        <v>0</v>
      </c>
      <c r="N3304" s="7">
        <f t="shared" si="103"/>
        <v>0</v>
      </c>
      <c r="O3304">
        <v>2</v>
      </c>
      <c r="P3304">
        <v>0</v>
      </c>
      <c r="Q3304">
        <v>2</v>
      </c>
      <c r="R3304">
        <v>5</v>
      </c>
      <c r="S3304" t="s">
        <v>10041</v>
      </c>
      <c r="T3304" t="s">
        <v>10080</v>
      </c>
      <c r="U3304" t="s">
        <v>14826</v>
      </c>
    </row>
    <row r="3305" spans="1:21" x14ac:dyDescent="0.3">
      <c r="A3305" t="s">
        <v>10081</v>
      </c>
      <c r="B3305" t="s">
        <v>10082</v>
      </c>
      <c r="C3305" t="s">
        <v>20</v>
      </c>
      <c r="D3305" t="s">
        <v>42</v>
      </c>
      <c r="E3305" t="s">
        <v>22</v>
      </c>
      <c r="F3305" t="s">
        <v>29</v>
      </c>
      <c r="G3305" t="s">
        <v>24</v>
      </c>
      <c r="H3305">
        <v>151</v>
      </c>
      <c r="I3305">
        <v>10</v>
      </c>
      <c r="J3305">
        <v>15.1</v>
      </c>
      <c r="K3305" s="5">
        <f t="shared" si="102"/>
        <v>1</v>
      </c>
      <c r="L3305">
        <v>8</v>
      </c>
      <c r="M3305">
        <v>1</v>
      </c>
      <c r="N3305" s="7">
        <f t="shared" si="103"/>
        <v>0.1111111111111111</v>
      </c>
      <c r="O3305">
        <v>1</v>
      </c>
      <c r="P3305">
        <v>0</v>
      </c>
      <c r="Q3305">
        <v>8</v>
      </c>
      <c r="R3305">
        <v>20</v>
      </c>
      <c r="S3305" t="s">
        <v>10041</v>
      </c>
      <c r="T3305" t="s">
        <v>10083</v>
      </c>
      <c r="U3305" t="s">
        <v>14826</v>
      </c>
    </row>
    <row r="3306" spans="1:21" x14ac:dyDescent="0.3">
      <c r="A3306" t="s">
        <v>10084</v>
      </c>
      <c r="B3306" t="s">
        <v>10085</v>
      </c>
      <c r="C3306" t="s">
        <v>20</v>
      </c>
      <c r="D3306" t="s">
        <v>42</v>
      </c>
      <c r="E3306" t="s">
        <v>22</v>
      </c>
      <c r="F3306" t="s">
        <v>29</v>
      </c>
      <c r="G3306" t="s">
        <v>24</v>
      </c>
      <c r="H3306">
        <v>25</v>
      </c>
      <c r="I3306">
        <v>2</v>
      </c>
      <c r="J3306">
        <v>12.5</v>
      </c>
      <c r="K3306" s="5">
        <f t="shared" si="102"/>
        <v>0</v>
      </c>
      <c r="L3306">
        <v>0</v>
      </c>
      <c r="M3306">
        <v>0</v>
      </c>
      <c r="N3306" s="7">
        <f t="shared" si="103"/>
        <v>0</v>
      </c>
      <c r="O3306">
        <v>1</v>
      </c>
      <c r="P3306">
        <v>1</v>
      </c>
      <c r="Q3306">
        <v>1</v>
      </c>
      <c r="R3306">
        <v>16.425000000000001</v>
      </c>
      <c r="S3306" t="s">
        <v>10041</v>
      </c>
      <c r="T3306" t="s">
        <v>10086</v>
      </c>
      <c r="U3306" t="s">
        <v>14826</v>
      </c>
    </row>
    <row r="3307" spans="1:21" x14ac:dyDescent="0.3">
      <c r="A3307" t="s">
        <v>10087</v>
      </c>
      <c r="B3307" t="s">
        <v>10088</v>
      </c>
      <c r="C3307" t="s">
        <v>99</v>
      </c>
      <c r="D3307" t="s">
        <v>213</v>
      </c>
      <c r="E3307" t="s">
        <v>22</v>
      </c>
      <c r="F3307" t="s">
        <v>23</v>
      </c>
      <c r="G3307" t="s">
        <v>24</v>
      </c>
      <c r="H3307">
        <v>85</v>
      </c>
      <c r="I3307">
        <v>15</v>
      </c>
      <c r="J3307">
        <v>5.7</v>
      </c>
      <c r="K3307" s="5">
        <f t="shared" si="102"/>
        <v>0</v>
      </c>
      <c r="L3307">
        <v>0</v>
      </c>
      <c r="M3307">
        <v>0</v>
      </c>
      <c r="N3307" s="7">
        <f t="shared" si="103"/>
        <v>0</v>
      </c>
      <c r="O3307">
        <v>8</v>
      </c>
      <c r="P3307">
        <v>7</v>
      </c>
      <c r="Q3307">
        <v>6</v>
      </c>
      <c r="R3307">
        <v>15</v>
      </c>
      <c r="S3307" t="s">
        <v>10089</v>
      </c>
      <c r="T3307" t="s">
        <v>10090</v>
      </c>
      <c r="U3307" t="s">
        <v>14826</v>
      </c>
    </row>
    <row r="3308" spans="1:21" x14ac:dyDescent="0.3">
      <c r="A3308" t="s">
        <v>10091</v>
      </c>
      <c r="B3308" t="s">
        <v>10092</v>
      </c>
      <c r="C3308" t="s">
        <v>20</v>
      </c>
      <c r="D3308" t="s">
        <v>42</v>
      </c>
      <c r="E3308" t="s">
        <v>22</v>
      </c>
      <c r="F3308" t="s">
        <v>29</v>
      </c>
      <c r="G3308" t="s">
        <v>24</v>
      </c>
      <c r="H3308">
        <v>396</v>
      </c>
      <c r="I3308">
        <v>21</v>
      </c>
      <c r="J3308">
        <v>18.899999999999999</v>
      </c>
      <c r="K3308" s="5">
        <f t="shared" si="102"/>
        <v>1</v>
      </c>
      <c r="L3308">
        <v>12</v>
      </c>
      <c r="M3308">
        <v>4</v>
      </c>
      <c r="N3308" s="7">
        <f t="shared" si="103"/>
        <v>0.25</v>
      </c>
      <c r="O3308">
        <v>3</v>
      </c>
      <c r="P3308">
        <v>2</v>
      </c>
      <c r="Q3308">
        <v>15</v>
      </c>
      <c r="R3308">
        <v>7</v>
      </c>
      <c r="S3308" t="s">
        <v>10089</v>
      </c>
      <c r="T3308" t="s">
        <v>10093</v>
      </c>
      <c r="U3308" t="s">
        <v>14826</v>
      </c>
    </row>
    <row r="3309" spans="1:21" x14ac:dyDescent="0.3">
      <c r="A3309" t="s">
        <v>10094</v>
      </c>
      <c r="B3309" t="s">
        <v>10095</v>
      </c>
      <c r="C3309" t="s">
        <v>20</v>
      </c>
      <c r="D3309" t="s">
        <v>42</v>
      </c>
      <c r="E3309" t="s">
        <v>22</v>
      </c>
      <c r="F3309" t="s">
        <v>29</v>
      </c>
      <c r="G3309" t="s">
        <v>24</v>
      </c>
      <c r="H3309">
        <v>163</v>
      </c>
      <c r="I3309">
        <v>11</v>
      </c>
      <c r="J3309">
        <v>14.8</v>
      </c>
      <c r="K3309" s="5">
        <f t="shared" si="102"/>
        <v>0</v>
      </c>
      <c r="L3309">
        <v>6</v>
      </c>
      <c r="M3309">
        <v>2</v>
      </c>
      <c r="N3309" s="7">
        <f t="shared" si="103"/>
        <v>0.25</v>
      </c>
      <c r="O3309">
        <v>1</v>
      </c>
      <c r="P3309">
        <v>2</v>
      </c>
      <c r="Q3309">
        <v>4</v>
      </c>
      <c r="R3309">
        <v>2.5</v>
      </c>
      <c r="S3309" t="s">
        <v>10089</v>
      </c>
      <c r="T3309" t="s">
        <v>10096</v>
      </c>
      <c r="U3309" t="s">
        <v>14826</v>
      </c>
    </row>
    <row r="3310" spans="1:21" x14ac:dyDescent="0.3">
      <c r="A3310" t="s">
        <v>10097</v>
      </c>
      <c r="B3310" t="s">
        <v>10098</v>
      </c>
      <c r="C3310" t="s">
        <v>20</v>
      </c>
      <c r="D3310" t="s">
        <v>42</v>
      </c>
      <c r="E3310" t="s">
        <v>22</v>
      </c>
      <c r="F3310" t="s">
        <v>29</v>
      </c>
      <c r="G3310" t="s">
        <v>24</v>
      </c>
      <c r="H3310">
        <v>40</v>
      </c>
      <c r="I3310">
        <v>4</v>
      </c>
      <c r="J3310">
        <v>10</v>
      </c>
      <c r="K3310" s="5">
        <f t="shared" si="102"/>
        <v>0</v>
      </c>
      <c r="L3310">
        <v>0</v>
      </c>
      <c r="M3310">
        <v>0</v>
      </c>
      <c r="N3310" s="7">
        <f t="shared" si="103"/>
        <v>0</v>
      </c>
      <c r="O3310">
        <v>3</v>
      </c>
      <c r="P3310">
        <v>1</v>
      </c>
      <c r="Q3310">
        <v>1</v>
      </c>
      <c r="R3310">
        <v>3</v>
      </c>
      <c r="S3310" t="s">
        <v>10089</v>
      </c>
      <c r="T3310" t="s">
        <v>10099</v>
      </c>
      <c r="U3310" t="s">
        <v>14826</v>
      </c>
    </row>
    <row r="3311" spans="1:21" x14ac:dyDescent="0.3">
      <c r="A3311" t="s">
        <v>10100</v>
      </c>
      <c r="B3311" t="s">
        <v>10101</v>
      </c>
      <c r="C3311" t="s">
        <v>20</v>
      </c>
      <c r="D3311" t="s">
        <v>42</v>
      </c>
      <c r="E3311" t="s">
        <v>22</v>
      </c>
      <c r="F3311" t="s">
        <v>29</v>
      </c>
      <c r="G3311" t="s">
        <v>24</v>
      </c>
      <c r="H3311">
        <v>189</v>
      </c>
      <c r="I3311">
        <v>10</v>
      </c>
      <c r="J3311">
        <v>18.899999999999999</v>
      </c>
      <c r="K3311" s="5">
        <f t="shared" si="102"/>
        <v>1</v>
      </c>
      <c r="L3311">
        <v>7</v>
      </c>
      <c r="M3311">
        <v>1</v>
      </c>
      <c r="N3311" s="7">
        <f t="shared" si="103"/>
        <v>0.125</v>
      </c>
      <c r="O3311">
        <v>2</v>
      </c>
      <c r="P3311">
        <v>0</v>
      </c>
      <c r="Q3311">
        <v>7</v>
      </c>
      <c r="R3311">
        <v>6</v>
      </c>
      <c r="S3311" t="s">
        <v>10089</v>
      </c>
      <c r="T3311" t="s">
        <v>10102</v>
      </c>
      <c r="U3311" t="s">
        <v>14826</v>
      </c>
    </row>
    <row r="3312" spans="1:21" x14ac:dyDescent="0.3">
      <c r="A3312" t="s">
        <v>10103</v>
      </c>
      <c r="B3312" t="s">
        <v>10104</v>
      </c>
      <c r="C3312" t="s">
        <v>20</v>
      </c>
      <c r="D3312" t="s">
        <v>42</v>
      </c>
      <c r="E3312" t="s">
        <v>22</v>
      </c>
      <c r="F3312" t="s">
        <v>29</v>
      </c>
      <c r="G3312" t="s">
        <v>24</v>
      </c>
      <c r="H3312">
        <v>256</v>
      </c>
      <c r="I3312">
        <v>15</v>
      </c>
      <c r="J3312">
        <v>17.100000000000001</v>
      </c>
      <c r="K3312" s="5">
        <f t="shared" si="102"/>
        <v>1</v>
      </c>
      <c r="L3312">
        <v>6</v>
      </c>
      <c r="M3312">
        <v>4</v>
      </c>
      <c r="N3312" s="7">
        <f t="shared" si="103"/>
        <v>0.4</v>
      </c>
      <c r="O3312">
        <v>3</v>
      </c>
      <c r="P3312">
        <v>2</v>
      </c>
      <c r="Q3312">
        <v>5</v>
      </c>
      <c r="R3312">
        <v>3</v>
      </c>
      <c r="S3312" t="s">
        <v>10089</v>
      </c>
      <c r="T3312" t="s">
        <v>10105</v>
      </c>
      <c r="U3312" t="s">
        <v>14826</v>
      </c>
    </row>
    <row r="3313" spans="1:21" x14ac:dyDescent="0.3">
      <c r="A3313" t="s">
        <v>10106</v>
      </c>
      <c r="B3313" t="s">
        <v>10107</v>
      </c>
      <c r="C3313" t="s">
        <v>20</v>
      </c>
      <c r="D3313" t="s">
        <v>42</v>
      </c>
      <c r="E3313" t="s">
        <v>22</v>
      </c>
      <c r="F3313" t="s">
        <v>29</v>
      </c>
      <c r="G3313" t="s">
        <v>24</v>
      </c>
      <c r="H3313">
        <v>280</v>
      </c>
      <c r="I3313">
        <v>15</v>
      </c>
      <c r="J3313">
        <v>18.7</v>
      </c>
      <c r="K3313" s="5">
        <f t="shared" si="102"/>
        <v>1</v>
      </c>
      <c r="L3313">
        <v>8</v>
      </c>
      <c r="M3313">
        <v>3</v>
      </c>
      <c r="N3313" s="7">
        <f t="shared" si="103"/>
        <v>0.27272727272727271</v>
      </c>
      <c r="O3313">
        <v>0</v>
      </c>
      <c r="P3313">
        <v>4</v>
      </c>
      <c r="Q3313">
        <v>8</v>
      </c>
      <c r="R3313">
        <v>3</v>
      </c>
      <c r="S3313" t="s">
        <v>10089</v>
      </c>
      <c r="T3313" t="s">
        <v>10108</v>
      </c>
      <c r="U3313" t="s">
        <v>14826</v>
      </c>
    </row>
    <row r="3314" spans="1:21" x14ac:dyDescent="0.3">
      <c r="A3314" t="s">
        <v>10109</v>
      </c>
      <c r="B3314" t="s">
        <v>10110</v>
      </c>
      <c r="C3314" t="s">
        <v>20</v>
      </c>
      <c r="D3314" t="s">
        <v>42</v>
      </c>
      <c r="E3314" t="s">
        <v>22</v>
      </c>
      <c r="F3314" t="s">
        <v>29</v>
      </c>
      <c r="G3314" t="s">
        <v>24</v>
      </c>
      <c r="H3314">
        <v>171</v>
      </c>
      <c r="I3314">
        <v>9</v>
      </c>
      <c r="J3314">
        <v>19</v>
      </c>
      <c r="K3314" s="5">
        <f t="shared" si="102"/>
        <v>1</v>
      </c>
      <c r="L3314">
        <v>3</v>
      </c>
      <c r="M3314">
        <v>4</v>
      </c>
      <c r="N3314" s="7">
        <f t="shared" si="103"/>
        <v>0.5714285714285714</v>
      </c>
      <c r="O3314">
        <v>1</v>
      </c>
      <c r="P3314">
        <v>1</v>
      </c>
      <c r="Q3314">
        <v>8</v>
      </c>
      <c r="R3314">
        <v>3</v>
      </c>
      <c r="S3314" t="s">
        <v>10089</v>
      </c>
      <c r="T3314" t="s">
        <v>10111</v>
      </c>
      <c r="U3314" t="s">
        <v>14826</v>
      </c>
    </row>
    <row r="3315" spans="1:21" x14ac:dyDescent="0.3">
      <c r="A3315" t="s">
        <v>10112</v>
      </c>
      <c r="B3315" t="s">
        <v>10113</v>
      </c>
      <c r="C3315" t="s">
        <v>20</v>
      </c>
      <c r="D3315" t="s">
        <v>213</v>
      </c>
      <c r="E3315" t="s">
        <v>22</v>
      </c>
      <c r="F3315" t="s">
        <v>29</v>
      </c>
      <c r="G3315" t="s">
        <v>24</v>
      </c>
      <c r="H3315">
        <v>88</v>
      </c>
      <c r="I3315">
        <v>9</v>
      </c>
      <c r="J3315">
        <v>9.8000000000000007</v>
      </c>
      <c r="K3315" s="5">
        <f t="shared" si="102"/>
        <v>0</v>
      </c>
      <c r="L3315">
        <v>7</v>
      </c>
      <c r="M3315">
        <v>1</v>
      </c>
      <c r="N3315" s="7">
        <f t="shared" si="103"/>
        <v>0.125</v>
      </c>
      <c r="O3315">
        <v>1</v>
      </c>
      <c r="P3315">
        <v>0</v>
      </c>
      <c r="Q3315">
        <v>5</v>
      </c>
      <c r="R3315">
        <v>3</v>
      </c>
      <c r="S3315" t="s">
        <v>10089</v>
      </c>
      <c r="T3315" t="s">
        <v>10114</v>
      </c>
      <c r="U3315" t="s">
        <v>14826</v>
      </c>
    </row>
    <row r="3316" spans="1:21" x14ac:dyDescent="0.3">
      <c r="A3316" t="s">
        <v>10115</v>
      </c>
      <c r="B3316" t="s">
        <v>10116</v>
      </c>
      <c r="C3316" t="s">
        <v>20</v>
      </c>
      <c r="D3316" t="s">
        <v>42</v>
      </c>
      <c r="E3316" t="s">
        <v>22</v>
      </c>
      <c r="F3316" t="s">
        <v>29</v>
      </c>
      <c r="G3316" t="s">
        <v>24</v>
      </c>
      <c r="H3316">
        <v>290</v>
      </c>
      <c r="I3316">
        <v>9</v>
      </c>
      <c r="J3316">
        <v>32.200000000000003</v>
      </c>
      <c r="K3316" s="5">
        <f t="shared" si="102"/>
        <v>1</v>
      </c>
      <c r="L3316">
        <v>5</v>
      </c>
      <c r="M3316">
        <v>4</v>
      </c>
      <c r="N3316" s="7">
        <f t="shared" si="103"/>
        <v>0.44444444444444442</v>
      </c>
      <c r="O3316">
        <v>0</v>
      </c>
      <c r="P3316">
        <v>0</v>
      </c>
      <c r="Q3316">
        <v>4</v>
      </c>
      <c r="R3316">
        <v>2</v>
      </c>
      <c r="S3316" t="s">
        <v>10089</v>
      </c>
      <c r="T3316" t="s">
        <v>10117</v>
      </c>
      <c r="U3316" t="s">
        <v>14826</v>
      </c>
    </row>
    <row r="3317" spans="1:21" x14ac:dyDescent="0.3">
      <c r="A3317" t="s">
        <v>10118</v>
      </c>
      <c r="B3317" t="s">
        <v>10119</v>
      </c>
      <c r="C3317" t="s">
        <v>20</v>
      </c>
      <c r="D3317" t="s">
        <v>213</v>
      </c>
      <c r="E3317" t="s">
        <v>22</v>
      </c>
      <c r="F3317" t="s">
        <v>29</v>
      </c>
      <c r="G3317" t="s">
        <v>24</v>
      </c>
      <c r="H3317">
        <v>270</v>
      </c>
      <c r="I3317">
        <v>10</v>
      </c>
      <c r="J3317">
        <v>27</v>
      </c>
      <c r="K3317" s="5">
        <f t="shared" si="102"/>
        <v>1</v>
      </c>
      <c r="L3317">
        <v>5</v>
      </c>
      <c r="M3317">
        <v>5</v>
      </c>
      <c r="N3317" s="7">
        <f t="shared" si="103"/>
        <v>0.5</v>
      </c>
      <c r="O3317">
        <v>0</v>
      </c>
      <c r="P3317">
        <v>0</v>
      </c>
      <c r="Q3317">
        <v>7</v>
      </c>
      <c r="R3317">
        <v>5</v>
      </c>
      <c r="S3317" t="s">
        <v>9117</v>
      </c>
      <c r="T3317" t="s">
        <v>10120</v>
      </c>
      <c r="U3317" t="s">
        <v>14826</v>
      </c>
    </row>
    <row r="3318" spans="1:21" x14ac:dyDescent="0.3">
      <c r="A3318" t="s">
        <v>10121</v>
      </c>
      <c r="B3318" t="s">
        <v>10122</v>
      </c>
      <c r="C3318" t="s">
        <v>20</v>
      </c>
      <c r="D3318" t="s">
        <v>213</v>
      </c>
      <c r="E3318" t="s">
        <v>22</v>
      </c>
      <c r="F3318" t="s">
        <v>29</v>
      </c>
      <c r="G3318" t="s">
        <v>24</v>
      </c>
      <c r="H3318">
        <v>248</v>
      </c>
      <c r="I3318">
        <v>10</v>
      </c>
      <c r="J3318">
        <v>24.8</v>
      </c>
      <c r="K3318" s="5">
        <f t="shared" si="102"/>
        <v>1</v>
      </c>
      <c r="L3318">
        <v>7</v>
      </c>
      <c r="M3318">
        <v>1</v>
      </c>
      <c r="N3318" s="7">
        <f t="shared" si="103"/>
        <v>0.125</v>
      </c>
      <c r="O3318">
        <v>2</v>
      </c>
      <c r="P3318">
        <v>0</v>
      </c>
      <c r="Q3318">
        <v>8</v>
      </c>
      <c r="R3318">
        <v>13.9</v>
      </c>
      <c r="S3318" t="s">
        <v>9117</v>
      </c>
      <c r="T3318" t="s">
        <v>10123</v>
      </c>
      <c r="U3318" t="s">
        <v>14826</v>
      </c>
    </row>
    <row r="3319" spans="1:21" x14ac:dyDescent="0.3">
      <c r="A3319" t="s">
        <v>10124</v>
      </c>
      <c r="B3319" t="s">
        <v>10125</v>
      </c>
      <c r="C3319" t="s">
        <v>20</v>
      </c>
      <c r="D3319" t="s">
        <v>21</v>
      </c>
      <c r="E3319" t="s">
        <v>22</v>
      </c>
      <c r="F3319" t="s">
        <v>23</v>
      </c>
      <c r="G3319" t="s">
        <v>24</v>
      </c>
      <c r="H3319">
        <v>327</v>
      </c>
      <c r="I3319">
        <v>13</v>
      </c>
      <c r="J3319">
        <v>25.2</v>
      </c>
      <c r="K3319" s="5">
        <f t="shared" si="102"/>
        <v>1</v>
      </c>
      <c r="L3319">
        <v>7</v>
      </c>
      <c r="M3319">
        <v>5</v>
      </c>
      <c r="N3319" s="7">
        <f t="shared" si="103"/>
        <v>0.41666666666666669</v>
      </c>
      <c r="O3319">
        <v>1</v>
      </c>
      <c r="P3319">
        <v>0</v>
      </c>
      <c r="Q3319">
        <v>12</v>
      </c>
      <c r="R3319">
        <v>25</v>
      </c>
      <c r="S3319" t="s">
        <v>10041</v>
      </c>
      <c r="T3319" t="s">
        <v>10126</v>
      </c>
      <c r="U3319" t="s">
        <v>14826</v>
      </c>
    </row>
    <row r="3320" spans="1:21" x14ac:dyDescent="0.3">
      <c r="A3320" t="s">
        <v>10127</v>
      </c>
      <c r="B3320" t="s">
        <v>10128</v>
      </c>
      <c r="C3320" t="s">
        <v>20</v>
      </c>
      <c r="D3320" t="s">
        <v>42</v>
      </c>
      <c r="E3320" t="s">
        <v>22</v>
      </c>
      <c r="F3320" t="s">
        <v>23</v>
      </c>
      <c r="G3320" t="s">
        <v>24</v>
      </c>
      <c r="H3320">
        <v>180</v>
      </c>
      <c r="I3320">
        <v>11</v>
      </c>
      <c r="J3320">
        <v>16.399999999999999</v>
      </c>
      <c r="K3320" s="5">
        <f t="shared" si="102"/>
        <v>1</v>
      </c>
      <c r="L3320">
        <v>9</v>
      </c>
      <c r="M3320">
        <v>1</v>
      </c>
      <c r="N3320" s="7">
        <f t="shared" si="103"/>
        <v>0.1</v>
      </c>
      <c r="O3320">
        <v>1</v>
      </c>
      <c r="P3320">
        <v>0</v>
      </c>
      <c r="Q3320">
        <v>9</v>
      </c>
      <c r="R3320">
        <v>12</v>
      </c>
      <c r="S3320" t="s">
        <v>10129</v>
      </c>
      <c r="T3320" t="s">
        <v>10130</v>
      </c>
      <c r="U3320" t="s">
        <v>14831</v>
      </c>
    </row>
    <row r="3321" spans="1:21" x14ac:dyDescent="0.3">
      <c r="A3321" t="s">
        <v>10131</v>
      </c>
      <c r="B3321" t="s">
        <v>10132</v>
      </c>
      <c r="C3321" t="s">
        <v>20</v>
      </c>
      <c r="D3321" t="s">
        <v>21</v>
      </c>
      <c r="E3321" t="s">
        <v>22</v>
      </c>
      <c r="F3321" t="s">
        <v>23</v>
      </c>
      <c r="G3321" t="s">
        <v>24</v>
      </c>
      <c r="H3321">
        <v>206</v>
      </c>
      <c r="I3321">
        <v>15</v>
      </c>
      <c r="J3321">
        <v>13.7</v>
      </c>
      <c r="K3321" s="5">
        <f t="shared" si="102"/>
        <v>0</v>
      </c>
      <c r="L3321">
        <v>11</v>
      </c>
      <c r="M3321">
        <v>2</v>
      </c>
      <c r="N3321" s="7">
        <f t="shared" si="103"/>
        <v>0.15384615384615385</v>
      </c>
      <c r="O3321">
        <v>2</v>
      </c>
      <c r="P3321">
        <v>0</v>
      </c>
      <c r="Q3321">
        <v>11</v>
      </c>
      <c r="R3321">
        <v>11</v>
      </c>
      <c r="S3321" t="s">
        <v>573</v>
      </c>
      <c r="T3321" t="s">
        <v>10133</v>
      </c>
      <c r="U3321" t="s">
        <v>14799</v>
      </c>
    </row>
    <row r="3322" spans="1:21" x14ac:dyDescent="0.3">
      <c r="A3322" t="s">
        <v>10134</v>
      </c>
      <c r="B3322" t="s">
        <v>10135</v>
      </c>
      <c r="C3322" t="s">
        <v>20</v>
      </c>
      <c r="D3322" t="s">
        <v>21</v>
      </c>
      <c r="E3322" t="s">
        <v>37</v>
      </c>
      <c r="F3322" t="s">
        <v>23</v>
      </c>
      <c r="G3322" t="s">
        <v>24</v>
      </c>
      <c r="H3322">
        <v>93</v>
      </c>
      <c r="I3322">
        <v>7</v>
      </c>
      <c r="J3322">
        <v>13.3</v>
      </c>
      <c r="K3322" s="5">
        <f t="shared" si="102"/>
        <v>0</v>
      </c>
      <c r="L3322">
        <v>0</v>
      </c>
      <c r="M3322">
        <v>1</v>
      </c>
      <c r="N3322" s="7">
        <f t="shared" si="103"/>
        <v>1</v>
      </c>
      <c r="O3322">
        <v>4</v>
      </c>
      <c r="P3322">
        <v>2</v>
      </c>
      <c r="Q3322">
        <v>6</v>
      </c>
      <c r="R3322">
        <v>1</v>
      </c>
      <c r="S3322" t="s">
        <v>573</v>
      </c>
      <c r="T3322" t="s">
        <v>10136</v>
      </c>
      <c r="U3322" t="s">
        <v>14799</v>
      </c>
    </row>
    <row r="3323" spans="1:21" x14ac:dyDescent="0.3">
      <c r="A3323" t="s">
        <v>10137</v>
      </c>
      <c r="B3323" t="s">
        <v>10138</v>
      </c>
      <c r="C3323" t="s">
        <v>20</v>
      </c>
      <c r="D3323" t="s">
        <v>21</v>
      </c>
      <c r="E3323" t="s">
        <v>22</v>
      </c>
      <c r="F3323" t="s">
        <v>38</v>
      </c>
      <c r="G3323" t="s">
        <v>24</v>
      </c>
      <c r="H3323">
        <v>561</v>
      </c>
      <c r="I3323">
        <v>26</v>
      </c>
      <c r="J3323">
        <v>21.6</v>
      </c>
      <c r="K3323" s="5">
        <f t="shared" si="102"/>
        <v>1</v>
      </c>
      <c r="L3323">
        <v>18</v>
      </c>
      <c r="M3323">
        <v>2</v>
      </c>
      <c r="N3323" s="7">
        <f t="shared" si="103"/>
        <v>0.1</v>
      </c>
      <c r="O3323">
        <v>5</v>
      </c>
      <c r="P3323">
        <v>1</v>
      </c>
      <c r="Q3323">
        <v>20</v>
      </c>
      <c r="R3323">
        <v>6</v>
      </c>
      <c r="S3323" t="s">
        <v>573</v>
      </c>
      <c r="T3323" t="s">
        <v>10139</v>
      </c>
      <c r="U3323" t="s">
        <v>14799</v>
      </c>
    </row>
    <row r="3324" spans="1:21" x14ac:dyDescent="0.3">
      <c r="A3324" t="s">
        <v>10140</v>
      </c>
      <c r="B3324" t="s">
        <v>10141</v>
      </c>
      <c r="C3324" t="s">
        <v>20</v>
      </c>
      <c r="D3324" t="s">
        <v>21</v>
      </c>
      <c r="E3324" t="s">
        <v>22</v>
      </c>
      <c r="F3324" t="s">
        <v>38</v>
      </c>
      <c r="G3324" t="s">
        <v>24</v>
      </c>
      <c r="H3324">
        <v>149</v>
      </c>
      <c r="I3324">
        <v>5</v>
      </c>
      <c r="J3324">
        <v>29.8</v>
      </c>
      <c r="K3324" s="5">
        <f t="shared" si="102"/>
        <v>1</v>
      </c>
      <c r="L3324">
        <v>1</v>
      </c>
      <c r="M3324">
        <v>0</v>
      </c>
      <c r="N3324" s="7">
        <f t="shared" si="103"/>
        <v>0</v>
      </c>
      <c r="O3324">
        <v>4</v>
      </c>
      <c r="P3324">
        <v>0</v>
      </c>
      <c r="Q3324">
        <v>5</v>
      </c>
      <c r="R3324">
        <v>6</v>
      </c>
      <c r="S3324" t="s">
        <v>573</v>
      </c>
      <c r="T3324" t="s">
        <v>10142</v>
      </c>
      <c r="U3324" t="s">
        <v>14799</v>
      </c>
    </row>
    <row r="3325" spans="1:21" x14ac:dyDescent="0.3">
      <c r="A3325" t="s">
        <v>10143</v>
      </c>
      <c r="B3325" t="s">
        <v>10144</v>
      </c>
      <c r="C3325" t="s">
        <v>20</v>
      </c>
      <c r="D3325" t="s">
        <v>21</v>
      </c>
      <c r="E3325" t="s">
        <v>49</v>
      </c>
      <c r="F3325" t="s">
        <v>38</v>
      </c>
      <c r="G3325" t="s">
        <v>24</v>
      </c>
      <c r="H3325">
        <v>246</v>
      </c>
      <c r="I3325">
        <v>10</v>
      </c>
      <c r="J3325">
        <v>24.6</v>
      </c>
      <c r="K3325" s="5">
        <f t="shared" si="102"/>
        <v>1</v>
      </c>
      <c r="L3325">
        <v>8</v>
      </c>
      <c r="M3325">
        <v>2</v>
      </c>
      <c r="N3325" s="7">
        <f t="shared" si="103"/>
        <v>0.2</v>
      </c>
      <c r="O3325">
        <v>0</v>
      </c>
      <c r="P3325">
        <v>0</v>
      </c>
      <c r="Q3325">
        <v>8</v>
      </c>
      <c r="R3325">
        <v>12</v>
      </c>
      <c r="S3325" t="s">
        <v>10145</v>
      </c>
      <c r="T3325" t="s">
        <v>10146</v>
      </c>
      <c r="U3325" t="s">
        <v>14800</v>
      </c>
    </row>
    <row r="3326" spans="1:21" x14ac:dyDescent="0.3">
      <c r="A3326" t="s">
        <v>10147</v>
      </c>
      <c r="B3326" t="s">
        <v>10148</v>
      </c>
      <c r="C3326" t="s">
        <v>20</v>
      </c>
      <c r="D3326" t="s">
        <v>42</v>
      </c>
      <c r="E3326" t="s">
        <v>49</v>
      </c>
      <c r="F3326" t="s">
        <v>29</v>
      </c>
      <c r="G3326" t="s">
        <v>24</v>
      </c>
      <c r="H3326">
        <v>47</v>
      </c>
      <c r="I3326">
        <v>7</v>
      </c>
      <c r="J3326">
        <v>6.7</v>
      </c>
      <c r="K3326" s="5">
        <f t="shared" si="102"/>
        <v>0</v>
      </c>
      <c r="L3326">
        <v>1</v>
      </c>
      <c r="M3326">
        <v>0</v>
      </c>
      <c r="N3326" s="7">
        <f t="shared" si="103"/>
        <v>0</v>
      </c>
      <c r="O3326">
        <v>6</v>
      </c>
      <c r="P3326">
        <v>0</v>
      </c>
      <c r="Q3326">
        <v>3</v>
      </c>
      <c r="R3326">
        <v>2</v>
      </c>
      <c r="S3326" t="s">
        <v>10145</v>
      </c>
      <c r="T3326" t="s">
        <v>10149</v>
      </c>
      <c r="U3326" t="s">
        <v>14800</v>
      </c>
    </row>
    <row r="3327" spans="1:21" x14ac:dyDescent="0.3">
      <c r="A3327" t="s">
        <v>10150</v>
      </c>
      <c r="B3327" t="s">
        <v>10151</v>
      </c>
      <c r="C3327" t="s">
        <v>20</v>
      </c>
      <c r="D3327" t="s">
        <v>21</v>
      </c>
      <c r="E3327" t="s">
        <v>37</v>
      </c>
      <c r="F3327" t="s">
        <v>23</v>
      </c>
      <c r="G3327" t="s">
        <v>24</v>
      </c>
      <c r="H3327">
        <v>252</v>
      </c>
      <c r="I3327">
        <v>15</v>
      </c>
      <c r="J3327">
        <v>16.8</v>
      </c>
      <c r="K3327" s="5">
        <f t="shared" si="102"/>
        <v>1</v>
      </c>
      <c r="L3327">
        <v>6</v>
      </c>
      <c r="M3327">
        <v>3</v>
      </c>
      <c r="N3327" s="7">
        <f t="shared" si="103"/>
        <v>0.33333333333333331</v>
      </c>
      <c r="O3327">
        <v>5</v>
      </c>
      <c r="P3327">
        <v>1</v>
      </c>
      <c r="Q3327">
        <v>7</v>
      </c>
      <c r="R3327">
        <v>18.78</v>
      </c>
      <c r="S3327" t="s">
        <v>10145</v>
      </c>
      <c r="T3327" t="s">
        <v>10152</v>
      </c>
      <c r="U3327" t="s">
        <v>14800</v>
      </c>
    </row>
    <row r="3328" spans="1:21" x14ac:dyDescent="0.3">
      <c r="A3328" t="s">
        <v>10153</v>
      </c>
      <c r="B3328" t="s">
        <v>10154</v>
      </c>
      <c r="C3328" t="s">
        <v>20</v>
      </c>
      <c r="D3328" t="s">
        <v>21</v>
      </c>
      <c r="E3328" t="s">
        <v>22</v>
      </c>
      <c r="F3328" t="s">
        <v>29</v>
      </c>
      <c r="G3328" t="s">
        <v>24</v>
      </c>
      <c r="H3328">
        <v>223</v>
      </c>
      <c r="I3328">
        <v>13</v>
      </c>
      <c r="J3328">
        <v>17.2</v>
      </c>
      <c r="K3328" s="5">
        <f t="shared" si="102"/>
        <v>1</v>
      </c>
      <c r="L3328">
        <v>6</v>
      </c>
      <c r="M3328">
        <v>5</v>
      </c>
      <c r="N3328" s="7">
        <f t="shared" si="103"/>
        <v>0.45454545454545453</v>
      </c>
      <c r="O3328">
        <v>2</v>
      </c>
      <c r="P3328">
        <v>0</v>
      </c>
      <c r="Q3328">
        <v>9</v>
      </c>
      <c r="R3328">
        <v>7.46</v>
      </c>
      <c r="S3328" t="s">
        <v>10145</v>
      </c>
      <c r="T3328" t="s">
        <v>10155</v>
      </c>
      <c r="U3328" t="s">
        <v>14800</v>
      </c>
    </row>
    <row r="3329" spans="1:21" x14ac:dyDescent="0.3">
      <c r="A3329" t="s">
        <v>10156</v>
      </c>
      <c r="B3329" t="s">
        <v>10157</v>
      </c>
      <c r="C3329" t="s">
        <v>99</v>
      </c>
      <c r="D3329" t="s">
        <v>213</v>
      </c>
      <c r="E3329" t="s">
        <v>22</v>
      </c>
      <c r="F3329" t="s">
        <v>29</v>
      </c>
      <c r="G3329" t="s">
        <v>24</v>
      </c>
      <c r="H3329">
        <v>87</v>
      </c>
      <c r="I3329">
        <v>7</v>
      </c>
      <c r="J3329">
        <v>12.4</v>
      </c>
      <c r="K3329" s="5">
        <f t="shared" si="102"/>
        <v>0</v>
      </c>
      <c r="L3329">
        <v>0</v>
      </c>
      <c r="M3329">
        <v>0</v>
      </c>
      <c r="N3329" s="7">
        <f t="shared" si="103"/>
        <v>0</v>
      </c>
      <c r="O3329">
        <v>6</v>
      </c>
      <c r="P3329">
        <v>1</v>
      </c>
      <c r="Q3329">
        <v>3</v>
      </c>
      <c r="R3329">
        <v>7</v>
      </c>
      <c r="S3329" t="s">
        <v>10145</v>
      </c>
      <c r="T3329" t="s">
        <v>10158</v>
      </c>
      <c r="U3329" t="s">
        <v>14800</v>
      </c>
    </row>
    <row r="3330" spans="1:21" x14ac:dyDescent="0.3">
      <c r="A3330" t="s">
        <v>10159</v>
      </c>
      <c r="B3330" t="s">
        <v>10160</v>
      </c>
      <c r="C3330" t="s">
        <v>20</v>
      </c>
      <c r="D3330" t="s">
        <v>21</v>
      </c>
      <c r="E3330" t="s">
        <v>22</v>
      </c>
      <c r="F3330" t="s">
        <v>29</v>
      </c>
      <c r="G3330" t="s">
        <v>24</v>
      </c>
      <c r="H3330">
        <v>27</v>
      </c>
      <c r="I3330">
        <v>6</v>
      </c>
      <c r="J3330">
        <v>4.5</v>
      </c>
      <c r="K3330" s="5">
        <f t="shared" si="102"/>
        <v>0</v>
      </c>
      <c r="L3330">
        <v>0</v>
      </c>
      <c r="M3330">
        <v>0</v>
      </c>
      <c r="N3330" s="7">
        <f t="shared" si="103"/>
        <v>0</v>
      </c>
      <c r="O3330">
        <v>6</v>
      </c>
      <c r="P3330">
        <v>0</v>
      </c>
      <c r="Q3330">
        <v>2</v>
      </c>
      <c r="R3330">
        <v>0.48</v>
      </c>
      <c r="S3330" t="s">
        <v>10145</v>
      </c>
      <c r="T3330" t="s">
        <v>10161</v>
      </c>
      <c r="U3330" t="s">
        <v>14800</v>
      </c>
    </row>
    <row r="3331" spans="1:21" x14ac:dyDescent="0.3">
      <c r="A3331" t="s">
        <v>10162</v>
      </c>
      <c r="B3331" t="s">
        <v>10163</v>
      </c>
      <c r="C3331" t="s">
        <v>20</v>
      </c>
      <c r="D3331" t="s">
        <v>21</v>
      </c>
      <c r="E3331" t="s">
        <v>22</v>
      </c>
      <c r="F3331" t="s">
        <v>29</v>
      </c>
      <c r="G3331" t="s">
        <v>24</v>
      </c>
      <c r="H3331">
        <v>85</v>
      </c>
      <c r="I3331">
        <v>9</v>
      </c>
      <c r="J3331">
        <v>9.4</v>
      </c>
      <c r="K3331" s="5">
        <f t="shared" ref="K3331:K3394" si="104">IF(J3331&gt;15, 1, 0)</f>
        <v>0</v>
      </c>
      <c r="L3331">
        <v>4</v>
      </c>
      <c r="M3331">
        <v>1</v>
      </c>
      <c r="N3331" s="7">
        <f t="shared" ref="N3331:N3394" si="105">IFERROR(M3331/(M3331+L3331), 0)</f>
        <v>0.2</v>
      </c>
      <c r="O3331">
        <v>4</v>
      </c>
      <c r="P3331">
        <v>0</v>
      </c>
      <c r="Q3331">
        <v>4</v>
      </c>
      <c r="R3331">
        <v>5</v>
      </c>
      <c r="S3331" t="s">
        <v>10145</v>
      </c>
      <c r="T3331" t="s">
        <v>10164</v>
      </c>
      <c r="U3331" t="s">
        <v>14800</v>
      </c>
    </row>
    <row r="3332" spans="1:21" x14ac:dyDescent="0.3">
      <c r="A3332" t="s">
        <v>10165</v>
      </c>
      <c r="B3332" t="s">
        <v>10166</v>
      </c>
      <c r="C3332" t="s">
        <v>20</v>
      </c>
      <c r="D3332" t="s">
        <v>21</v>
      </c>
      <c r="E3332" t="s">
        <v>22</v>
      </c>
      <c r="F3332" t="s">
        <v>29</v>
      </c>
      <c r="G3332" t="s">
        <v>24</v>
      </c>
      <c r="H3332">
        <v>81</v>
      </c>
      <c r="I3332">
        <v>10</v>
      </c>
      <c r="J3332">
        <v>8.1</v>
      </c>
      <c r="K3332" s="5">
        <f t="shared" si="104"/>
        <v>0</v>
      </c>
      <c r="L3332">
        <v>7</v>
      </c>
      <c r="M3332">
        <v>0</v>
      </c>
      <c r="N3332" s="7">
        <f t="shared" si="105"/>
        <v>0</v>
      </c>
      <c r="O3332">
        <v>3</v>
      </c>
      <c r="P3332">
        <v>0</v>
      </c>
      <c r="Q3332">
        <v>6</v>
      </c>
      <c r="R3332">
        <v>6</v>
      </c>
      <c r="S3332" t="s">
        <v>10145</v>
      </c>
      <c r="T3332" t="s">
        <v>10167</v>
      </c>
      <c r="U3332" t="s">
        <v>14800</v>
      </c>
    </row>
    <row r="3333" spans="1:21" x14ac:dyDescent="0.3">
      <c r="A3333" t="s">
        <v>10168</v>
      </c>
      <c r="B3333" t="s">
        <v>10169</v>
      </c>
      <c r="C3333" t="s">
        <v>20</v>
      </c>
      <c r="D3333" t="s">
        <v>42</v>
      </c>
      <c r="E3333" t="s">
        <v>22</v>
      </c>
      <c r="F3333" t="s">
        <v>29</v>
      </c>
      <c r="G3333" t="s">
        <v>24</v>
      </c>
      <c r="H3333">
        <v>74</v>
      </c>
      <c r="I3333">
        <v>6</v>
      </c>
      <c r="J3333">
        <v>12.3</v>
      </c>
      <c r="K3333" s="5">
        <f t="shared" si="104"/>
        <v>0</v>
      </c>
      <c r="L3333">
        <v>0</v>
      </c>
      <c r="M3333">
        <v>0</v>
      </c>
      <c r="N3333" s="7">
        <f t="shared" si="105"/>
        <v>0</v>
      </c>
      <c r="O3333">
        <v>6</v>
      </c>
      <c r="P3333">
        <v>0</v>
      </c>
      <c r="Q3333">
        <v>3</v>
      </c>
      <c r="R3333">
        <v>3.5</v>
      </c>
      <c r="S3333" t="s">
        <v>10145</v>
      </c>
      <c r="T3333" t="s">
        <v>10170</v>
      </c>
      <c r="U3333" t="s">
        <v>14800</v>
      </c>
    </row>
    <row r="3334" spans="1:21" x14ac:dyDescent="0.3">
      <c r="A3334" t="s">
        <v>10171</v>
      </c>
      <c r="B3334" t="s">
        <v>10172</v>
      </c>
      <c r="C3334" t="s">
        <v>20</v>
      </c>
      <c r="D3334" t="s">
        <v>213</v>
      </c>
      <c r="E3334" t="s">
        <v>37</v>
      </c>
      <c r="F3334" t="s">
        <v>23</v>
      </c>
      <c r="G3334" t="s">
        <v>24</v>
      </c>
      <c r="H3334">
        <v>15</v>
      </c>
      <c r="I3334">
        <v>6</v>
      </c>
      <c r="J3334">
        <v>2.5</v>
      </c>
      <c r="K3334" s="5">
        <f t="shared" si="104"/>
        <v>0</v>
      </c>
      <c r="L3334">
        <v>0</v>
      </c>
      <c r="M3334">
        <v>0</v>
      </c>
      <c r="N3334" s="7">
        <f t="shared" si="105"/>
        <v>0</v>
      </c>
      <c r="O3334">
        <v>4</v>
      </c>
      <c r="P3334">
        <v>2</v>
      </c>
      <c r="Q3334">
        <v>1</v>
      </c>
      <c r="R3334">
        <v>5</v>
      </c>
      <c r="S3334" t="s">
        <v>10145</v>
      </c>
      <c r="T3334" t="s">
        <v>10173</v>
      </c>
      <c r="U3334" t="s">
        <v>14800</v>
      </c>
    </row>
    <row r="3335" spans="1:21" x14ac:dyDescent="0.3">
      <c r="A3335" t="s">
        <v>10174</v>
      </c>
      <c r="B3335" t="s">
        <v>10175</v>
      </c>
      <c r="C3335" t="s">
        <v>20</v>
      </c>
      <c r="D3335" t="s">
        <v>21</v>
      </c>
      <c r="E3335" t="s">
        <v>37</v>
      </c>
      <c r="F3335" t="s">
        <v>38</v>
      </c>
      <c r="G3335" t="s">
        <v>24</v>
      </c>
      <c r="H3335">
        <v>316</v>
      </c>
      <c r="I3335">
        <v>14</v>
      </c>
      <c r="J3335">
        <v>22.6</v>
      </c>
      <c r="K3335" s="5">
        <f t="shared" si="104"/>
        <v>1</v>
      </c>
      <c r="L3335">
        <v>6</v>
      </c>
      <c r="M3335">
        <v>4</v>
      </c>
      <c r="N3335" s="7">
        <f t="shared" si="105"/>
        <v>0.4</v>
      </c>
      <c r="O3335">
        <v>4</v>
      </c>
      <c r="P3335">
        <v>0</v>
      </c>
      <c r="Q3335">
        <v>16</v>
      </c>
      <c r="R3335">
        <v>2</v>
      </c>
      <c r="S3335" t="s">
        <v>10145</v>
      </c>
      <c r="T3335" t="s">
        <v>10176</v>
      </c>
      <c r="U3335" t="s">
        <v>14800</v>
      </c>
    </row>
    <row r="3336" spans="1:21" x14ac:dyDescent="0.3">
      <c r="A3336" t="s">
        <v>10177</v>
      </c>
      <c r="B3336" t="s">
        <v>10178</v>
      </c>
      <c r="C3336" t="s">
        <v>20</v>
      </c>
      <c r="D3336" t="s">
        <v>213</v>
      </c>
      <c r="E3336" t="s">
        <v>22</v>
      </c>
      <c r="F3336" t="s">
        <v>29</v>
      </c>
      <c r="G3336" t="s">
        <v>24</v>
      </c>
      <c r="H3336">
        <v>117</v>
      </c>
      <c r="I3336">
        <v>9</v>
      </c>
      <c r="J3336">
        <v>13</v>
      </c>
      <c r="K3336" s="5">
        <f t="shared" si="104"/>
        <v>0</v>
      </c>
      <c r="L3336">
        <v>0</v>
      </c>
      <c r="M3336">
        <v>0</v>
      </c>
      <c r="N3336" s="7">
        <f t="shared" si="105"/>
        <v>0</v>
      </c>
      <c r="O3336">
        <v>7</v>
      </c>
      <c r="P3336">
        <v>2</v>
      </c>
      <c r="Q3336">
        <v>2</v>
      </c>
      <c r="R3336">
        <v>2.6</v>
      </c>
      <c r="S3336" t="s">
        <v>10145</v>
      </c>
      <c r="T3336" t="s">
        <v>10179</v>
      </c>
      <c r="U3336" t="s">
        <v>14800</v>
      </c>
    </row>
    <row r="3337" spans="1:21" x14ac:dyDescent="0.3">
      <c r="A3337" t="s">
        <v>10180</v>
      </c>
      <c r="B3337" t="s">
        <v>10181</v>
      </c>
      <c r="C3337" t="s">
        <v>20</v>
      </c>
      <c r="D3337" t="s">
        <v>21</v>
      </c>
      <c r="E3337" t="s">
        <v>22</v>
      </c>
      <c r="F3337" t="s">
        <v>29</v>
      </c>
      <c r="G3337" t="s">
        <v>24</v>
      </c>
      <c r="H3337">
        <v>211</v>
      </c>
      <c r="I3337">
        <v>10</v>
      </c>
      <c r="J3337">
        <v>21.1</v>
      </c>
      <c r="K3337" s="5">
        <f t="shared" si="104"/>
        <v>1</v>
      </c>
      <c r="L3337">
        <v>7</v>
      </c>
      <c r="M3337">
        <v>0</v>
      </c>
      <c r="N3337" s="7">
        <f t="shared" si="105"/>
        <v>0</v>
      </c>
      <c r="O3337">
        <v>3</v>
      </c>
      <c r="P3337">
        <v>0</v>
      </c>
      <c r="Q3337">
        <v>5</v>
      </c>
      <c r="R3337">
        <v>4</v>
      </c>
      <c r="S3337" t="s">
        <v>10145</v>
      </c>
      <c r="T3337" t="s">
        <v>10182</v>
      </c>
      <c r="U3337" t="s">
        <v>14800</v>
      </c>
    </row>
    <row r="3338" spans="1:21" x14ac:dyDescent="0.3">
      <c r="A3338" t="s">
        <v>10183</v>
      </c>
      <c r="B3338" t="s">
        <v>10184</v>
      </c>
      <c r="C3338" t="s">
        <v>20</v>
      </c>
      <c r="D3338" t="s">
        <v>42</v>
      </c>
      <c r="E3338" t="s">
        <v>22</v>
      </c>
      <c r="F3338" t="s">
        <v>29</v>
      </c>
      <c r="G3338" t="s">
        <v>24</v>
      </c>
      <c r="H3338">
        <v>86</v>
      </c>
      <c r="I3338">
        <v>6</v>
      </c>
      <c r="J3338">
        <v>14.3</v>
      </c>
      <c r="K3338" s="5">
        <f t="shared" si="104"/>
        <v>0</v>
      </c>
      <c r="L3338">
        <v>0</v>
      </c>
      <c r="M3338">
        <v>0</v>
      </c>
      <c r="N3338" s="7">
        <f t="shared" si="105"/>
        <v>0</v>
      </c>
      <c r="O3338">
        <v>4</v>
      </c>
      <c r="P3338">
        <v>2</v>
      </c>
      <c r="Q3338">
        <v>1</v>
      </c>
      <c r="R3338">
        <v>5</v>
      </c>
      <c r="S3338" t="s">
        <v>10145</v>
      </c>
      <c r="T3338" t="s">
        <v>10185</v>
      </c>
      <c r="U3338" t="s">
        <v>14800</v>
      </c>
    </row>
    <row r="3339" spans="1:21" x14ac:dyDescent="0.3">
      <c r="A3339" t="s">
        <v>10186</v>
      </c>
      <c r="B3339" t="s">
        <v>10187</v>
      </c>
      <c r="C3339" t="s">
        <v>20</v>
      </c>
      <c r="D3339" t="s">
        <v>21</v>
      </c>
      <c r="E3339" t="s">
        <v>22</v>
      </c>
      <c r="F3339" t="s">
        <v>29</v>
      </c>
      <c r="G3339" t="s">
        <v>24</v>
      </c>
      <c r="H3339">
        <v>59</v>
      </c>
      <c r="I3339">
        <v>7</v>
      </c>
      <c r="J3339">
        <v>8.4</v>
      </c>
      <c r="K3339" s="5">
        <f t="shared" si="104"/>
        <v>0</v>
      </c>
      <c r="L3339">
        <v>4</v>
      </c>
      <c r="M3339">
        <v>0</v>
      </c>
      <c r="N3339" s="7">
        <f t="shared" si="105"/>
        <v>0</v>
      </c>
      <c r="O3339">
        <v>3</v>
      </c>
      <c r="P3339">
        <v>0</v>
      </c>
      <c r="Q3339">
        <v>3</v>
      </c>
      <c r="R3339">
        <v>5</v>
      </c>
      <c r="S3339" t="s">
        <v>10188</v>
      </c>
      <c r="T3339" t="s">
        <v>10189</v>
      </c>
      <c r="U3339" t="s">
        <v>14800</v>
      </c>
    </row>
    <row r="3340" spans="1:21" x14ac:dyDescent="0.3">
      <c r="A3340" t="s">
        <v>10190</v>
      </c>
      <c r="B3340" t="s">
        <v>10191</v>
      </c>
      <c r="C3340" t="s">
        <v>20</v>
      </c>
      <c r="D3340" t="s">
        <v>21</v>
      </c>
      <c r="E3340" t="s">
        <v>22</v>
      </c>
      <c r="F3340" t="s">
        <v>29</v>
      </c>
      <c r="G3340" t="s">
        <v>24</v>
      </c>
      <c r="H3340">
        <v>139</v>
      </c>
      <c r="I3340">
        <v>10</v>
      </c>
      <c r="J3340">
        <v>13.9</v>
      </c>
      <c r="K3340" s="5">
        <f t="shared" si="104"/>
        <v>0</v>
      </c>
      <c r="L3340">
        <v>6</v>
      </c>
      <c r="M3340">
        <v>2</v>
      </c>
      <c r="N3340" s="7">
        <f t="shared" si="105"/>
        <v>0.25</v>
      </c>
      <c r="O3340">
        <v>2</v>
      </c>
      <c r="P3340">
        <v>0</v>
      </c>
      <c r="Q3340">
        <v>4</v>
      </c>
      <c r="R3340">
        <v>4</v>
      </c>
      <c r="S3340" t="s">
        <v>10188</v>
      </c>
      <c r="T3340" t="s">
        <v>10192</v>
      </c>
      <c r="U3340" t="s">
        <v>14800</v>
      </c>
    </row>
    <row r="3341" spans="1:21" x14ac:dyDescent="0.3">
      <c r="A3341" t="s">
        <v>10193</v>
      </c>
      <c r="B3341" t="s">
        <v>10194</v>
      </c>
      <c r="C3341" t="s">
        <v>20</v>
      </c>
      <c r="D3341" t="s">
        <v>21</v>
      </c>
      <c r="E3341" t="s">
        <v>37</v>
      </c>
      <c r="F3341" t="s">
        <v>29</v>
      </c>
      <c r="G3341" t="s">
        <v>24</v>
      </c>
      <c r="H3341">
        <v>14</v>
      </c>
      <c r="I3341">
        <v>3</v>
      </c>
      <c r="J3341">
        <v>4.7</v>
      </c>
      <c r="K3341" s="5">
        <f t="shared" si="104"/>
        <v>0</v>
      </c>
      <c r="L3341">
        <v>0</v>
      </c>
      <c r="M3341">
        <v>0</v>
      </c>
      <c r="N3341" s="7">
        <f t="shared" si="105"/>
        <v>0</v>
      </c>
      <c r="O3341">
        <v>2</v>
      </c>
      <c r="P3341">
        <v>1</v>
      </c>
      <c r="Q3341">
        <v>1</v>
      </c>
      <c r="R3341">
        <v>2.5</v>
      </c>
      <c r="S3341" t="s">
        <v>10188</v>
      </c>
      <c r="T3341" t="s">
        <v>10195</v>
      </c>
      <c r="U3341" t="s">
        <v>14800</v>
      </c>
    </row>
    <row r="3342" spans="1:21" x14ac:dyDescent="0.3">
      <c r="A3342" t="s">
        <v>10196</v>
      </c>
      <c r="B3342" t="s">
        <v>10197</v>
      </c>
      <c r="C3342" t="s">
        <v>20</v>
      </c>
      <c r="D3342" t="s">
        <v>21</v>
      </c>
      <c r="E3342" t="s">
        <v>22</v>
      </c>
      <c r="F3342" t="s">
        <v>29</v>
      </c>
      <c r="G3342" t="s">
        <v>24</v>
      </c>
      <c r="H3342">
        <v>66</v>
      </c>
      <c r="I3342">
        <v>9</v>
      </c>
      <c r="J3342">
        <v>7.3</v>
      </c>
      <c r="K3342" s="5">
        <f t="shared" si="104"/>
        <v>0</v>
      </c>
      <c r="L3342">
        <v>3</v>
      </c>
      <c r="M3342">
        <v>1</v>
      </c>
      <c r="N3342" s="7">
        <f t="shared" si="105"/>
        <v>0.25</v>
      </c>
      <c r="O3342">
        <v>5</v>
      </c>
      <c r="P3342">
        <v>0</v>
      </c>
      <c r="Q3342">
        <v>3</v>
      </c>
      <c r="R3342">
        <v>4.5</v>
      </c>
      <c r="S3342" t="s">
        <v>10188</v>
      </c>
      <c r="T3342" t="s">
        <v>10198</v>
      </c>
      <c r="U3342" t="s">
        <v>14800</v>
      </c>
    </row>
    <row r="3343" spans="1:21" x14ac:dyDescent="0.3">
      <c r="A3343" t="s">
        <v>10199</v>
      </c>
      <c r="B3343" t="s">
        <v>10200</v>
      </c>
      <c r="C3343" t="s">
        <v>20</v>
      </c>
      <c r="D3343" t="s">
        <v>21</v>
      </c>
      <c r="E3343" t="s">
        <v>22</v>
      </c>
      <c r="F3343" t="s">
        <v>29</v>
      </c>
      <c r="G3343" t="s">
        <v>24</v>
      </c>
      <c r="H3343">
        <v>134</v>
      </c>
      <c r="I3343">
        <v>10</v>
      </c>
      <c r="J3343">
        <v>13.4</v>
      </c>
      <c r="K3343" s="5">
        <f t="shared" si="104"/>
        <v>0</v>
      </c>
      <c r="L3343">
        <v>4</v>
      </c>
      <c r="M3343">
        <v>1</v>
      </c>
      <c r="N3343" s="7">
        <f t="shared" si="105"/>
        <v>0.2</v>
      </c>
      <c r="O3343">
        <v>4</v>
      </c>
      <c r="P3343">
        <v>1</v>
      </c>
      <c r="Q3343">
        <v>4</v>
      </c>
      <c r="R3343">
        <v>5</v>
      </c>
      <c r="S3343" t="s">
        <v>10188</v>
      </c>
      <c r="T3343" t="s">
        <v>10201</v>
      </c>
      <c r="U3343" t="s">
        <v>14800</v>
      </c>
    </row>
    <row r="3344" spans="1:21" x14ac:dyDescent="0.3">
      <c r="A3344" t="s">
        <v>10202</v>
      </c>
      <c r="B3344" t="s">
        <v>10203</v>
      </c>
      <c r="C3344" t="s">
        <v>20</v>
      </c>
      <c r="D3344" t="s">
        <v>21</v>
      </c>
      <c r="E3344" t="s">
        <v>22</v>
      </c>
      <c r="F3344" t="s">
        <v>29</v>
      </c>
      <c r="G3344" t="s">
        <v>24</v>
      </c>
      <c r="H3344">
        <v>31</v>
      </c>
      <c r="I3344">
        <v>5</v>
      </c>
      <c r="J3344">
        <v>6.2</v>
      </c>
      <c r="K3344" s="5">
        <f t="shared" si="104"/>
        <v>0</v>
      </c>
      <c r="L3344">
        <v>0</v>
      </c>
      <c r="M3344">
        <v>0</v>
      </c>
      <c r="N3344" s="7">
        <f t="shared" si="105"/>
        <v>0</v>
      </c>
      <c r="O3344">
        <v>4</v>
      </c>
      <c r="P3344">
        <v>1</v>
      </c>
      <c r="Q3344">
        <v>1</v>
      </c>
      <c r="R3344">
        <v>2</v>
      </c>
      <c r="S3344" t="s">
        <v>10188</v>
      </c>
      <c r="T3344" t="s">
        <v>10204</v>
      </c>
      <c r="U3344" t="s">
        <v>14800</v>
      </c>
    </row>
    <row r="3345" spans="1:21" x14ac:dyDescent="0.3">
      <c r="A3345" t="s">
        <v>10205</v>
      </c>
      <c r="B3345" t="s">
        <v>10206</v>
      </c>
      <c r="C3345" t="s">
        <v>20</v>
      </c>
      <c r="D3345" t="s">
        <v>213</v>
      </c>
      <c r="E3345" t="s">
        <v>22</v>
      </c>
      <c r="F3345" t="s">
        <v>23</v>
      </c>
      <c r="G3345" t="s">
        <v>24</v>
      </c>
      <c r="H3345">
        <v>64</v>
      </c>
      <c r="I3345">
        <v>8</v>
      </c>
      <c r="J3345">
        <v>8</v>
      </c>
      <c r="K3345" s="5">
        <f t="shared" si="104"/>
        <v>0</v>
      </c>
      <c r="L3345">
        <v>5</v>
      </c>
      <c r="M3345">
        <v>0</v>
      </c>
      <c r="N3345" s="7">
        <f t="shared" si="105"/>
        <v>0</v>
      </c>
      <c r="O3345">
        <v>2</v>
      </c>
      <c r="P3345">
        <v>1</v>
      </c>
      <c r="Q3345">
        <v>2</v>
      </c>
      <c r="R3345">
        <v>4.8</v>
      </c>
      <c r="S3345" t="s">
        <v>10188</v>
      </c>
      <c r="T3345" t="s">
        <v>10207</v>
      </c>
      <c r="U3345" t="s">
        <v>14800</v>
      </c>
    </row>
    <row r="3346" spans="1:21" x14ac:dyDescent="0.3">
      <c r="A3346" t="s">
        <v>10208</v>
      </c>
      <c r="B3346" t="s">
        <v>10209</v>
      </c>
      <c r="C3346" t="s">
        <v>20</v>
      </c>
      <c r="D3346" t="s">
        <v>213</v>
      </c>
      <c r="E3346" t="s">
        <v>37</v>
      </c>
      <c r="F3346" t="s">
        <v>23</v>
      </c>
      <c r="G3346" t="s">
        <v>24</v>
      </c>
      <c r="H3346">
        <v>288</v>
      </c>
      <c r="I3346">
        <v>22</v>
      </c>
      <c r="J3346">
        <v>13.1</v>
      </c>
      <c r="K3346" s="5">
        <f t="shared" si="104"/>
        <v>0</v>
      </c>
      <c r="L3346">
        <v>13</v>
      </c>
      <c r="M3346">
        <v>5</v>
      </c>
      <c r="N3346" s="7">
        <f t="shared" si="105"/>
        <v>0.27777777777777779</v>
      </c>
      <c r="O3346">
        <v>4</v>
      </c>
      <c r="P3346">
        <v>0</v>
      </c>
      <c r="Q3346">
        <v>20</v>
      </c>
      <c r="R3346">
        <v>4.8</v>
      </c>
      <c r="S3346" t="s">
        <v>10188</v>
      </c>
      <c r="T3346" t="s">
        <v>10210</v>
      </c>
      <c r="U3346" t="s">
        <v>14800</v>
      </c>
    </row>
    <row r="3347" spans="1:21" x14ac:dyDescent="0.3">
      <c r="A3347" t="s">
        <v>10211</v>
      </c>
      <c r="B3347" t="s">
        <v>10212</v>
      </c>
      <c r="C3347" t="s">
        <v>20</v>
      </c>
      <c r="D3347" t="s">
        <v>21</v>
      </c>
      <c r="E3347" t="s">
        <v>22</v>
      </c>
      <c r="F3347" t="s">
        <v>29</v>
      </c>
      <c r="G3347" t="s">
        <v>24</v>
      </c>
      <c r="H3347">
        <v>136</v>
      </c>
      <c r="I3347">
        <v>9</v>
      </c>
      <c r="J3347">
        <v>15.1</v>
      </c>
      <c r="K3347" s="5">
        <f t="shared" si="104"/>
        <v>1</v>
      </c>
      <c r="L3347">
        <v>6</v>
      </c>
      <c r="M3347">
        <v>0</v>
      </c>
      <c r="N3347" s="7">
        <f t="shared" si="105"/>
        <v>0</v>
      </c>
      <c r="O3347">
        <v>2</v>
      </c>
      <c r="P3347">
        <v>1</v>
      </c>
      <c r="Q3347">
        <v>5</v>
      </c>
      <c r="R3347">
        <v>4</v>
      </c>
      <c r="S3347" t="s">
        <v>10188</v>
      </c>
      <c r="T3347" t="s">
        <v>10213</v>
      </c>
      <c r="U3347" t="s">
        <v>14800</v>
      </c>
    </row>
    <row r="3348" spans="1:21" x14ac:dyDescent="0.3">
      <c r="A3348" t="s">
        <v>10214</v>
      </c>
      <c r="B3348" t="s">
        <v>10215</v>
      </c>
      <c r="C3348" t="s">
        <v>20</v>
      </c>
      <c r="D3348" t="s">
        <v>21</v>
      </c>
      <c r="E3348" t="s">
        <v>22</v>
      </c>
      <c r="F3348" t="s">
        <v>29</v>
      </c>
      <c r="G3348" t="s">
        <v>24</v>
      </c>
      <c r="H3348">
        <v>205</v>
      </c>
      <c r="I3348">
        <v>11</v>
      </c>
      <c r="J3348">
        <v>18.600000000000001</v>
      </c>
      <c r="K3348" s="5">
        <f t="shared" si="104"/>
        <v>1</v>
      </c>
      <c r="L3348">
        <v>7</v>
      </c>
      <c r="M3348">
        <v>1</v>
      </c>
      <c r="N3348" s="7">
        <f t="shared" si="105"/>
        <v>0.125</v>
      </c>
      <c r="O3348">
        <v>2</v>
      </c>
      <c r="P3348">
        <v>1</v>
      </c>
      <c r="Q3348">
        <v>4</v>
      </c>
      <c r="R3348">
        <v>5</v>
      </c>
      <c r="S3348" t="s">
        <v>10188</v>
      </c>
      <c r="T3348" t="s">
        <v>10216</v>
      </c>
      <c r="U3348" t="s">
        <v>14800</v>
      </c>
    </row>
    <row r="3349" spans="1:21" x14ac:dyDescent="0.3">
      <c r="A3349" t="s">
        <v>10217</v>
      </c>
      <c r="B3349" t="s">
        <v>10218</v>
      </c>
      <c r="C3349" t="s">
        <v>99</v>
      </c>
      <c r="D3349" t="s">
        <v>21</v>
      </c>
      <c r="E3349" t="s">
        <v>22</v>
      </c>
      <c r="F3349" t="s">
        <v>29</v>
      </c>
      <c r="G3349" t="s">
        <v>24</v>
      </c>
      <c r="H3349">
        <v>61</v>
      </c>
      <c r="I3349">
        <v>8</v>
      </c>
      <c r="J3349">
        <v>7.6</v>
      </c>
      <c r="K3349" s="5">
        <f t="shared" si="104"/>
        <v>0</v>
      </c>
      <c r="L3349">
        <v>0</v>
      </c>
      <c r="M3349">
        <v>0</v>
      </c>
      <c r="N3349" s="7">
        <f t="shared" si="105"/>
        <v>0</v>
      </c>
      <c r="O3349">
        <v>7</v>
      </c>
      <c r="P3349">
        <v>1</v>
      </c>
      <c r="Q3349">
        <v>2</v>
      </c>
      <c r="R3349">
        <v>2</v>
      </c>
      <c r="S3349" t="s">
        <v>10188</v>
      </c>
      <c r="T3349" t="s">
        <v>10219</v>
      </c>
      <c r="U3349" t="s">
        <v>14800</v>
      </c>
    </row>
    <row r="3350" spans="1:21" x14ac:dyDescent="0.3">
      <c r="A3350" t="s">
        <v>10220</v>
      </c>
      <c r="B3350" t="s">
        <v>10221</v>
      </c>
      <c r="C3350" t="s">
        <v>20</v>
      </c>
      <c r="D3350" t="s">
        <v>21</v>
      </c>
      <c r="E3350" t="s">
        <v>22</v>
      </c>
      <c r="F3350" t="s">
        <v>29</v>
      </c>
      <c r="G3350" t="s">
        <v>24</v>
      </c>
      <c r="H3350">
        <v>360</v>
      </c>
      <c r="I3350">
        <v>17</v>
      </c>
      <c r="J3350">
        <v>21.2</v>
      </c>
      <c r="K3350" s="5">
        <f t="shared" si="104"/>
        <v>1</v>
      </c>
      <c r="L3350">
        <v>5</v>
      </c>
      <c r="M3350">
        <v>4</v>
      </c>
      <c r="N3350" s="7">
        <f t="shared" si="105"/>
        <v>0.44444444444444442</v>
      </c>
      <c r="O3350">
        <v>8</v>
      </c>
      <c r="P3350">
        <v>0</v>
      </c>
      <c r="Q3350">
        <v>6</v>
      </c>
      <c r="R3350">
        <v>3.5</v>
      </c>
      <c r="S3350" t="s">
        <v>10188</v>
      </c>
      <c r="T3350" t="s">
        <v>10222</v>
      </c>
      <c r="U3350" t="s">
        <v>14800</v>
      </c>
    </row>
    <row r="3351" spans="1:21" x14ac:dyDescent="0.3">
      <c r="A3351" t="s">
        <v>10223</v>
      </c>
      <c r="B3351" t="s">
        <v>10224</v>
      </c>
      <c r="C3351" t="s">
        <v>20</v>
      </c>
      <c r="D3351" t="s">
        <v>21</v>
      </c>
      <c r="E3351" t="s">
        <v>22</v>
      </c>
      <c r="F3351" t="s">
        <v>29</v>
      </c>
      <c r="G3351" t="s">
        <v>24</v>
      </c>
      <c r="H3351">
        <v>126</v>
      </c>
      <c r="I3351">
        <v>8</v>
      </c>
      <c r="J3351">
        <v>15.8</v>
      </c>
      <c r="K3351" s="5">
        <f t="shared" si="104"/>
        <v>1</v>
      </c>
      <c r="L3351">
        <v>2</v>
      </c>
      <c r="M3351">
        <v>0</v>
      </c>
      <c r="N3351" s="7">
        <f t="shared" si="105"/>
        <v>0</v>
      </c>
      <c r="O3351">
        <v>3</v>
      </c>
      <c r="P3351">
        <v>3</v>
      </c>
      <c r="Q3351">
        <v>3</v>
      </c>
      <c r="R3351">
        <v>5</v>
      </c>
      <c r="S3351" t="s">
        <v>10188</v>
      </c>
      <c r="T3351" t="s">
        <v>10225</v>
      </c>
      <c r="U3351" t="s">
        <v>14800</v>
      </c>
    </row>
    <row r="3352" spans="1:21" x14ac:dyDescent="0.3">
      <c r="A3352" t="s">
        <v>10226</v>
      </c>
      <c r="B3352" t="s">
        <v>10227</v>
      </c>
      <c r="C3352" t="s">
        <v>20</v>
      </c>
      <c r="D3352" t="s">
        <v>21</v>
      </c>
      <c r="E3352" t="s">
        <v>22</v>
      </c>
      <c r="F3352" t="s">
        <v>29</v>
      </c>
      <c r="G3352" t="s">
        <v>24</v>
      </c>
      <c r="H3352">
        <v>162</v>
      </c>
      <c r="I3352">
        <v>8</v>
      </c>
      <c r="J3352">
        <v>20.2</v>
      </c>
      <c r="K3352" s="5">
        <f t="shared" si="104"/>
        <v>1</v>
      </c>
      <c r="L3352">
        <v>1</v>
      </c>
      <c r="M3352">
        <v>1</v>
      </c>
      <c r="N3352" s="7">
        <f t="shared" si="105"/>
        <v>0.5</v>
      </c>
      <c r="O3352">
        <v>2</v>
      </c>
      <c r="P3352">
        <v>4</v>
      </c>
      <c r="Q3352">
        <v>3</v>
      </c>
      <c r="R3352">
        <v>4</v>
      </c>
      <c r="S3352" t="s">
        <v>10188</v>
      </c>
      <c r="T3352" t="s">
        <v>10228</v>
      </c>
      <c r="U3352" t="s">
        <v>14800</v>
      </c>
    </row>
    <row r="3353" spans="1:21" x14ac:dyDescent="0.3">
      <c r="A3353" t="s">
        <v>10229</v>
      </c>
      <c r="B3353" t="s">
        <v>10230</v>
      </c>
      <c r="C3353" t="s">
        <v>20</v>
      </c>
      <c r="D3353" t="s">
        <v>21</v>
      </c>
      <c r="E3353" t="s">
        <v>22</v>
      </c>
      <c r="F3353" t="s">
        <v>29</v>
      </c>
      <c r="G3353" t="s">
        <v>24</v>
      </c>
      <c r="H3353">
        <v>55</v>
      </c>
      <c r="I3353">
        <v>5</v>
      </c>
      <c r="J3353">
        <v>11</v>
      </c>
      <c r="K3353" s="5">
        <f t="shared" si="104"/>
        <v>0</v>
      </c>
      <c r="L3353">
        <v>0</v>
      </c>
      <c r="M3353">
        <v>0</v>
      </c>
      <c r="N3353" s="7">
        <f t="shared" si="105"/>
        <v>0</v>
      </c>
      <c r="O3353">
        <v>5</v>
      </c>
      <c r="P3353">
        <v>0</v>
      </c>
      <c r="Q3353">
        <v>3</v>
      </c>
      <c r="R3353">
        <v>4</v>
      </c>
      <c r="S3353" t="s">
        <v>10188</v>
      </c>
      <c r="T3353" t="s">
        <v>10231</v>
      </c>
      <c r="U3353" t="s">
        <v>14800</v>
      </c>
    </row>
    <row r="3354" spans="1:21" x14ac:dyDescent="0.3">
      <c r="A3354" t="s">
        <v>10232</v>
      </c>
      <c r="B3354" t="s">
        <v>10233</v>
      </c>
      <c r="C3354" t="s">
        <v>20</v>
      </c>
      <c r="D3354" t="s">
        <v>21</v>
      </c>
      <c r="E3354" t="s">
        <v>22</v>
      </c>
      <c r="F3354" t="s">
        <v>29</v>
      </c>
      <c r="G3354" t="s">
        <v>24</v>
      </c>
      <c r="H3354">
        <v>298</v>
      </c>
      <c r="I3354">
        <v>14</v>
      </c>
      <c r="J3354">
        <v>21.3</v>
      </c>
      <c r="K3354" s="5">
        <f t="shared" si="104"/>
        <v>1</v>
      </c>
      <c r="L3354">
        <v>6</v>
      </c>
      <c r="M3354">
        <v>5</v>
      </c>
      <c r="N3354" s="7">
        <f t="shared" si="105"/>
        <v>0.45454545454545453</v>
      </c>
      <c r="O3354">
        <v>2</v>
      </c>
      <c r="P3354">
        <v>1</v>
      </c>
      <c r="Q3354">
        <v>7</v>
      </c>
      <c r="R3354">
        <v>5</v>
      </c>
      <c r="S3354" t="s">
        <v>10188</v>
      </c>
      <c r="T3354" t="s">
        <v>10234</v>
      </c>
      <c r="U3354" t="s">
        <v>14800</v>
      </c>
    </row>
    <row r="3355" spans="1:21" x14ac:dyDescent="0.3">
      <c r="A3355" t="s">
        <v>10235</v>
      </c>
      <c r="B3355" t="s">
        <v>10236</v>
      </c>
      <c r="C3355" t="s">
        <v>20</v>
      </c>
      <c r="D3355" t="s">
        <v>21</v>
      </c>
      <c r="E3355" t="s">
        <v>22</v>
      </c>
      <c r="F3355" t="s">
        <v>29</v>
      </c>
      <c r="G3355" t="s">
        <v>24</v>
      </c>
      <c r="H3355">
        <v>20</v>
      </c>
      <c r="I3355">
        <v>5</v>
      </c>
      <c r="J3355">
        <v>4</v>
      </c>
      <c r="K3355" s="5">
        <f t="shared" si="104"/>
        <v>0</v>
      </c>
      <c r="L3355">
        <v>0</v>
      </c>
      <c r="M3355">
        <v>0</v>
      </c>
      <c r="N3355" s="7">
        <f t="shared" si="105"/>
        <v>0</v>
      </c>
      <c r="O3355">
        <v>3</v>
      </c>
      <c r="P3355">
        <v>2</v>
      </c>
      <c r="Q3355">
        <v>1</v>
      </c>
      <c r="R3355">
        <v>9.4</v>
      </c>
      <c r="S3355" t="s">
        <v>10188</v>
      </c>
      <c r="T3355" t="s">
        <v>10237</v>
      </c>
      <c r="U3355" t="s">
        <v>14800</v>
      </c>
    </row>
    <row r="3356" spans="1:21" x14ac:dyDescent="0.3">
      <c r="A3356" t="s">
        <v>10238</v>
      </c>
      <c r="B3356" t="s">
        <v>10239</v>
      </c>
      <c r="C3356" t="s">
        <v>20</v>
      </c>
      <c r="D3356" t="s">
        <v>21</v>
      </c>
      <c r="E3356" t="s">
        <v>22</v>
      </c>
      <c r="F3356" t="s">
        <v>29</v>
      </c>
      <c r="G3356" t="s">
        <v>24</v>
      </c>
      <c r="H3356">
        <v>144</v>
      </c>
      <c r="I3356">
        <v>11</v>
      </c>
      <c r="J3356">
        <v>13.1</v>
      </c>
      <c r="K3356" s="5">
        <f t="shared" si="104"/>
        <v>0</v>
      </c>
      <c r="L3356">
        <v>5</v>
      </c>
      <c r="M3356">
        <v>4</v>
      </c>
      <c r="N3356" s="7">
        <f t="shared" si="105"/>
        <v>0.44444444444444442</v>
      </c>
      <c r="O3356">
        <v>2</v>
      </c>
      <c r="P3356">
        <v>0</v>
      </c>
      <c r="Q3356">
        <v>3</v>
      </c>
      <c r="R3356">
        <v>5.4</v>
      </c>
      <c r="S3356" t="s">
        <v>10188</v>
      </c>
      <c r="T3356" t="s">
        <v>10240</v>
      </c>
      <c r="U3356" t="s">
        <v>14800</v>
      </c>
    </row>
    <row r="3357" spans="1:21" x14ac:dyDescent="0.3">
      <c r="A3357" t="s">
        <v>10241</v>
      </c>
      <c r="B3357" t="s">
        <v>10242</v>
      </c>
      <c r="C3357" t="s">
        <v>20</v>
      </c>
      <c r="D3357" t="s">
        <v>21</v>
      </c>
      <c r="E3357" t="s">
        <v>22</v>
      </c>
      <c r="F3357" t="s">
        <v>29</v>
      </c>
      <c r="G3357" t="s">
        <v>24</v>
      </c>
      <c r="H3357">
        <v>112</v>
      </c>
      <c r="I3357">
        <v>12</v>
      </c>
      <c r="J3357">
        <v>9.3000000000000007</v>
      </c>
      <c r="K3357" s="5">
        <f t="shared" si="104"/>
        <v>0</v>
      </c>
      <c r="L3357">
        <v>3</v>
      </c>
      <c r="M3357">
        <v>6</v>
      </c>
      <c r="N3357" s="7">
        <f t="shared" si="105"/>
        <v>0.66666666666666663</v>
      </c>
      <c r="O3357">
        <v>3</v>
      </c>
      <c r="P3357">
        <v>0</v>
      </c>
      <c r="Q3357">
        <v>8</v>
      </c>
      <c r="R3357">
        <v>3</v>
      </c>
      <c r="S3357" t="s">
        <v>10188</v>
      </c>
      <c r="T3357" t="s">
        <v>10243</v>
      </c>
      <c r="U3357" t="s">
        <v>14800</v>
      </c>
    </row>
    <row r="3358" spans="1:21" x14ac:dyDescent="0.3">
      <c r="A3358" t="s">
        <v>10244</v>
      </c>
      <c r="B3358" t="s">
        <v>10245</v>
      </c>
      <c r="C3358" t="s">
        <v>20</v>
      </c>
      <c r="D3358" t="s">
        <v>21</v>
      </c>
      <c r="E3358" t="s">
        <v>22</v>
      </c>
      <c r="F3358" t="s">
        <v>29</v>
      </c>
      <c r="G3358" t="s">
        <v>24</v>
      </c>
      <c r="H3358">
        <v>504</v>
      </c>
      <c r="I3358">
        <v>25</v>
      </c>
      <c r="J3358">
        <v>20.2</v>
      </c>
      <c r="K3358" s="5">
        <f t="shared" si="104"/>
        <v>1</v>
      </c>
      <c r="L3358">
        <v>14</v>
      </c>
      <c r="M3358">
        <v>7</v>
      </c>
      <c r="N3358" s="7">
        <f t="shared" si="105"/>
        <v>0.33333333333333331</v>
      </c>
      <c r="O3358">
        <v>4</v>
      </c>
      <c r="P3358">
        <v>0</v>
      </c>
      <c r="Q3358">
        <v>20</v>
      </c>
      <c r="R3358">
        <v>27</v>
      </c>
      <c r="S3358" t="s">
        <v>10188</v>
      </c>
      <c r="T3358" t="s">
        <v>10246</v>
      </c>
      <c r="U3358" t="s">
        <v>14800</v>
      </c>
    </row>
    <row r="3359" spans="1:21" x14ac:dyDescent="0.3">
      <c r="A3359" t="s">
        <v>10247</v>
      </c>
      <c r="B3359" t="s">
        <v>10248</v>
      </c>
      <c r="C3359" t="s">
        <v>20</v>
      </c>
      <c r="D3359" t="s">
        <v>21</v>
      </c>
      <c r="E3359" t="s">
        <v>22</v>
      </c>
      <c r="F3359" t="s">
        <v>29</v>
      </c>
      <c r="G3359" t="s">
        <v>24</v>
      </c>
      <c r="H3359">
        <v>84</v>
      </c>
      <c r="I3359">
        <v>7</v>
      </c>
      <c r="J3359">
        <v>12</v>
      </c>
      <c r="K3359" s="5">
        <f t="shared" si="104"/>
        <v>0</v>
      </c>
      <c r="L3359">
        <v>0</v>
      </c>
      <c r="M3359">
        <v>2</v>
      </c>
      <c r="N3359" s="7">
        <f t="shared" si="105"/>
        <v>1</v>
      </c>
      <c r="O3359">
        <v>3</v>
      </c>
      <c r="P3359">
        <v>1</v>
      </c>
      <c r="Q3359">
        <v>2</v>
      </c>
      <c r="R3359">
        <v>5</v>
      </c>
      <c r="S3359" t="s">
        <v>10188</v>
      </c>
      <c r="T3359" t="s">
        <v>10249</v>
      </c>
      <c r="U3359" t="s">
        <v>14800</v>
      </c>
    </row>
    <row r="3360" spans="1:21" x14ac:dyDescent="0.3">
      <c r="A3360" t="s">
        <v>10250</v>
      </c>
      <c r="B3360" t="s">
        <v>10251</v>
      </c>
      <c r="C3360" t="s">
        <v>20</v>
      </c>
      <c r="D3360" t="s">
        <v>21</v>
      </c>
      <c r="E3360" t="s">
        <v>22</v>
      </c>
      <c r="F3360" t="s">
        <v>29</v>
      </c>
      <c r="G3360" t="s">
        <v>24</v>
      </c>
      <c r="H3360">
        <v>274</v>
      </c>
      <c r="I3360">
        <v>8</v>
      </c>
      <c r="J3360">
        <v>34.200000000000003</v>
      </c>
      <c r="K3360" s="5">
        <f t="shared" si="104"/>
        <v>1</v>
      </c>
      <c r="L3360">
        <v>0</v>
      </c>
      <c r="M3360">
        <v>0</v>
      </c>
      <c r="N3360" s="7">
        <f t="shared" si="105"/>
        <v>0</v>
      </c>
      <c r="O3360">
        <v>7</v>
      </c>
      <c r="P3360">
        <v>1</v>
      </c>
      <c r="Q3360">
        <v>10</v>
      </c>
      <c r="R3360">
        <v>2</v>
      </c>
      <c r="S3360" t="s">
        <v>10188</v>
      </c>
      <c r="T3360" t="s">
        <v>10252</v>
      </c>
      <c r="U3360" t="s">
        <v>14800</v>
      </c>
    </row>
    <row r="3361" spans="1:21" x14ac:dyDescent="0.3">
      <c r="A3361" t="s">
        <v>10253</v>
      </c>
      <c r="B3361" t="s">
        <v>10254</v>
      </c>
      <c r="C3361" t="s">
        <v>20</v>
      </c>
      <c r="D3361" t="s">
        <v>21</v>
      </c>
      <c r="E3361" t="s">
        <v>22</v>
      </c>
      <c r="F3361" t="s">
        <v>29</v>
      </c>
      <c r="G3361" t="s">
        <v>24</v>
      </c>
      <c r="H3361">
        <v>332</v>
      </c>
      <c r="I3361">
        <v>13</v>
      </c>
      <c r="J3361">
        <v>25.5</v>
      </c>
      <c r="K3361" s="5">
        <f t="shared" si="104"/>
        <v>1</v>
      </c>
      <c r="L3361">
        <v>5</v>
      </c>
      <c r="M3361">
        <v>3</v>
      </c>
      <c r="N3361" s="7">
        <f t="shared" si="105"/>
        <v>0.375</v>
      </c>
      <c r="O3361">
        <v>5</v>
      </c>
      <c r="P3361">
        <v>0</v>
      </c>
      <c r="Q3361">
        <v>9</v>
      </c>
      <c r="R3361">
        <v>23.5</v>
      </c>
      <c r="S3361" t="s">
        <v>10188</v>
      </c>
      <c r="T3361" t="s">
        <v>10255</v>
      </c>
      <c r="U3361" t="s">
        <v>14800</v>
      </c>
    </row>
    <row r="3362" spans="1:21" x14ac:dyDescent="0.3">
      <c r="A3362" t="s">
        <v>10256</v>
      </c>
      <c r="B3362" t="s">
        <v>10257</v>
      </c>
      <c r="C3362" t="s">
        <v>20</v>
      </c>
      <c r="D3362" t="s">
        <v>21</v>
      </c>
      <c r="E3362" t="s">
        <v>22</v>
      </c>
      <c r="F3362" t="s">
        <v>29</v>
      </c>
      <c r="G3362" t="s">
        <v>24</v>
      </c>
      <c r="H3362">
        <v>170</v>
      </c>
      <c r="I3362">
        <v>8</v>
      </c>
      <c r="J3362">
        <v>21.2</v>
      </c>
      <c r="K3362" s="5">
        <f t="shared" si="104"/>
        <v>1</v>
      </c>
      <c r="L3362">
        <v>4</v>
      </c>
      <c r="M3362">
        <v>1</v>
      </c>
      <c r="N3362" s="7">
        <f t="shared" si="105"/>
        <v>0.2</v>
      </c>
      <c r="O3362">
        <v>3</v>
      </c>
      <c r="P3362">
        <v>0</v>
      </c>
      <c r="Q3362">
        <v>4</v>
      </c>
      <c r="R3362">
        <v>3.5</v>
      </c>
      <c r="S3362" t="s">
        <v>10188</v>
      </c>
      <c r="T3362" t="s">
        <v>10258</v>
      </c>
      <c r="U3362" t="s">
        <v>14800</v>
      </c>
    </row>
    <row r="3363" spans="1:21" x14ac:dyDescent="0.3">
      <c r="A3363" t="s">
        <v>10259</v>
      </c>
      <c r="B3363" t="s">
        <v>10260</v>
      </c>
      <c r="C3363" t="s">
        <v>20</v>
      </c>
      <c r="D3363" t="s">
        <v>21</v>
      </c>
      <c r="E3363" t="s">
        <v>22</v>
      </c>
      <c r="F3363" t="s">
        <v>29</v>
      </c>
      <c r="G3363" t="s">
        <v>24</v>
      </c>
      <c r="H3363">
        <v>123</v>
      </c>
      <c r="I3363">
        <v>10</v>
      </c>
      <c r="J3363">
        <v>12.3</v>
      </c>
      <c r="K3363" s="5">
        <f t="shared" si="104"/>
        <v>0</v>
      </c>
      <c r="L3363">
        <v>6</v>
      </c>
      <c r="M3363">
        <v>0</v>
      </c>
      <c r="N3363" s="7">
        <f t="shared" si="105"/>
        <v>0</v>
      </c>
      <c r="O3363">
        <v>4</v>
      </c>
      <c r="P3363">
        <v>0</v>
      </c>
      <c r="Q3363">
        <v>6</v>
      </c>
      <c r="R3363">
        <v>4</v>
      </c>
      <c r="S3363" t="s">
        <v>10188</v>
      </c>
      <c r="T3363" t="s">
        <v>10261</v>
      </c>
      <c r="U3363" t="s">
        <v>14800</v>
      </c>
    </row>
    <row r="3364" spans="1:21" x14ac:dyDescent="0.3">
      <c r="A3364" t="s">
        <v>10262</v>
      </c>
      <c r="B3364" t="s">
        <v>10263</v>
      </c>
      <c r="C3364" t="s">
        <v>20</v>
      </c>
      <c r="D3364" t="s">
        <v>21</v>
      </c>
      <c r="E3364" t="s">
        <v>22</v>
      </c>
      <c r="F3364" t="s">
        <v>29</v>
      </c>
      <c r="G3364" t="s">
        <v>24</v>
      </c>
      <c r="H3364">
        <v>100</v>
      </c>
      <c r="I3364">
        <v>7</v>
      </c>
      <c r="J3364">
        <v>14.3</v>
      </c>
      <c r="K3364" s="5">
        <f t="shared" si="104"/>
        <v>0</v>
      </c>
      <c r="L3364">
        <v>1</v>
      </c>
      <c r="M3364">
        <v>0</v>
      </c>
      <c r="N3364" s="7">
        <f t="shared" si="105"/>
        <v>0</v>
      </c>
      <c r="O3364">
        <v>6</v>
      </c>
      <c r="P3364">
        <v>0</v>
      </c>
      <c r="Q3364">
        <v>2</v>
      </c>
      <c r="R3364">
        <v>1</v>
      </c>
      <c r="S3364" t="s">
        <v>10188</v>
      </c>
      <c r="T3364" t="s">
        <v>10264</v>
      </c>
      <c r="U3364" t="s">
        <v>14800</v>
      </c>
    </row>
    <row r="3365" spans="1:21" x14ac:dyDescent="0.3">
      <c r="A3365" t="s">
        <v>10265</v>
      </c>
      <c r="B3365" t="s">
        <v>10266</v>
      </c>
      <c r="C3365" t="s">
        <v>20</v>
      </c>
      <c r="D3365" t="s">
        <v>21</v>
      </c>
      <c r="E3365" t="s">
        <v>22</v>
      </c>
      <c r="F3365" t="s">
        <v>29</v>
      </c>
      <c r="G3365" t="s">
        <v>24</v>
      </c>
      <c r="H3365">
        <v>525</v>
      </c>
      <c r="I3365">
        <v>21</v>
      </c>
      <c r="J3365">
        <v>25</v>
      </c>
      <c r="K3365" s="5">
        <f t="shared" si="104"/>
        <v>1</v>
      </c>
      <c r="L3365">
        <v>6</v>
      </c>
      <c r="M3365">
        <v>7</v>
      </c>
      <c r="N3365" s="7">
        <f t="shared" si="105"/>
        <v>0.53846153846153844</v>
      </c>
      <c r="O3365">
        <v>7</v>
      </c>
      <c r="P3365">
        <v>1</v>
      </c>
      <c r="Q3365">
        <v>14</v>
      </c>
      <c r="R3365">
        <v>8</v>
      </c>
      <c r="S3365" t="s">
        <v>10188</v>
      </c>
      <c r="T3365" t="s">
        <v>10267</v>
      </c>
      <c r="U3365" t="s">
        <v>14800</v>
      </c>
    </row>
    <row r="3366" spans="1:21" x14ac:dyDescent="0.3">
      <c r="A3366" t="s">
        <v>10268</v>
      </c>
      <c r="B3366" t="s">
        <v>10269</v>
      </c>
      <c r="C3366" t="s">
        <v>20</v>
      </c>
      <c r="D3366" t="s">
        <v>21</v>
      </c>
      <c r="E3366" t="s">
        <v>22</v>
      </c>
      <c r="F3366" t="s">
        <v>29</v>
      </c>
      <c r="G3366" t="s">
        <v>24</v>
      </c>
      <c r="H3366">
        <v>60</v>
      </c>
      <c r="I3366">
        <v>8</v>
      </c>
      <c r="J3366">
        <v>7.5</v>
      </c>
      <c r="K3366" s="5">
        <f t="shared" si="104"/>
        <v>0</v>
      </c>
      <c r="L3366">
        <v>3</v>
      </c>
      <c r="M3366">
        <v>2</v>
      </c>
      <c r="N3366" s="7">
        <f t="shared" si="105"/>
        <v>0.4</v>
      </c>
      <c r="O3366">
        <v>2</v>
      </c>
      <c r="P3366">
        <v>1</v>
      </c>
      <c r="Q3366">
        <v>4</v>
      </c>
      <c r="R3366">
        <v>5</v>
      </c>
      <c r="S3366" t="s">
        <v>10188</v>
      </c>
      <c r="T3366" t="s">
        <v>10270</v>
      </c>
      <c r="U3366" t="s">
        <v>14800</v>
      </c>
    </row>
    <row r="3367" spans="1:21" x14ac:dyDescent="0.3">
      <c r="A3367" t="s">
        <v>10271</v>
      </c>
      <c r="B3367" t="s">
        <v>10272</v>
      </c>
      <c r="C3367" t="s">
        <v>20</v>
      </c>
      <c r="D3367" t="s">
        <v>21</v>
      </c>
      <c r="E3367" t="s">
        <v>22</v>
      </c>
      <c r="F3367" t="s">
        <v>29</v>
      </c>
      <c r="G3367" t="s">
        <v>24</v>
      </c>
      <c r="H3367">
        <v>22</v>
      </c>
      <c r="I3367">
        <v>4</v>
      </c>
      <c r="J3367">
        <v>5.5</v>
      </c>
      <c r="K3367" s="5">
        <f t="shared" si="104"/>
        <v>0</v>
      </c>
      <c r="L3367">
        <v>0</v>
      </c>
      <c r="M3367">
        <v>1</v>
      </c>
      <c r="N3367" s="7">
        <f t="shared" si="105"/>
        <v>1</v>
      </c>
      <c r="O3367">
        <v>3</v>
      </c>
      <c r="P3367">
        <v>0</v>
      </c>
      <c r="Q3367">
        <v>4</v>
      </c>
      <c r="R3367">
        <v>5</v>
      </c>
      <c r="S3367" t="s">
        <v>10188</v>
      </c>
      <c r="T3367" t="s">
        <v>10273</v>
      </c>
      <c r="U3367" t="s">
        <v>14800</v>
      </c>
    </row>
    <row r="3368" spans="1:21" x14ac:dyDescent="0.3">
      <c r="A3368" t="s">
        <v>10274</v>
      </c>
      <c r="B3368" t="s">
        <v>10275</v>
      </c>
      <c r="C3368" t="s">
        <v>20</v>
      </c>
      <c r="D3368" t="s">
        <v>21</v>
      </c>
      <c r="E3368" t="s">
        <v>22</v>
      </c>
      <c r="F3368" t="s">
        <v>29</v>
      </c>
      <c r="G3368" t="s">
        <v>24</v>
      </c>
      <c r="H3368">
        <v>115</v>
      </c>
      <c r="I3368">
        <v>9</v>
      </c>
      <c r="J3368">
        <v>12.8</v>
      </c>
      <c r="K3368" s="5">
        <f t="shared" si="104"/>
        <v>0</v>
      </c>
      <c r="L3368">
        <v>3</v>
      </c>
      <c r="M3368">
        <v>2</v>
      </c>
      <c r="N3368" s="7">
        <f t="shared" si="105"/>
        <v>0.4</v>
      </c>
      <c r="O3368">
        <v>3</v>
      </c>
      <c r="P3368">
        <v>1</v>
      </c>
      <c r="Q3368">
        <v>4</v>
      </c>
      <c r="R3368">
        <v>2.4</v>
      </c>
      <c r="S3368" t="s">
        <v>10188</v>
      </c>
      <c r="T3368" t="s">
        <v>10276</v>
      </c>
      <c r="U3368" t="s">
        <v>14800</v>
      </c>
    </row>
    <row r="3369" spans="1:21" x14ac:dyDescent="0.3">
      <c r="A3369" t="s">
        <v>10277</v>
      </c>
      <c r="B3369" t="s">
        <v>10278</v>
      </c>
      <c r="C3369" t="s">
        <v>20</v>
      </c>
      <c r="D3369" t="s">
        <v>21</v>
      </c>
      <c r="E3369" t="s">
        <v>22</v>
      </c>
      <c r="F3369" t="s">
        <v>29</v>
      </c>
      <c r="G3369" t="s">
        <v>24</v>
      </c>
      <c r="H3369">
        <v>167</v>
      </c>
      <c r="I3369">
        <v>11</v>
      </c>
      <c r="J3369">
        <v>15.2</v>
      </c>
      <c r="K3369" s="5">
        <f t="shared" si="104"/>
        <v>1</v>
      </c>
      <c r="L3369">
        <v>6</v>
      </c>
      <c r="M3369">
        <v>3</v>
      </c>
      <c r="N3369" s="7">
        <f t="shared" si="105"/>
        <v>0.33333333333333331</v>
      </c>
      <c r="O3369">
        <v>1</v>
      </c>
      <c r="P3369">
        <v>1</v>
      </c>
      <c r="Q3369">
        <v>6</v>
      </c>
      <c r="R3369">
        <v>6.5</v>
      </c>
      <c r="S3369" t="s">
        <v>10188</v>
      </c>
      <c r="T3369" t="s">
        <v>10279</v>
      </c>
      <c r="U3369" t="s">
        <v>14800</v>
      </c>
    </row>
    <row r="3370" spans="1:21" x14ac:dyDescent="0.3">
      <c r="A3370" t="s">
        <v>10280</v>
      </c>
      <c r="B3370" t="s">
        <v>10281</v>
      </c>
      <c r="C3370" t="s">
        <v>20</v>
      </c>
      <c r="D3370" t="s">
        <v>21</v>
      </c>
      <c r="E3370" t="s">
        <v>22</v>
      </c>
      <c r="F3370" t="s">
        <v>29</v>
      </c>
      <c r="G3370" t="s">
        <v>24</v>
      </c>
      <c r="H3370">
        <v>194</v>
      </c>
      <c r="I3370">
        <v>9</v>
      </c>
      <c r="J3370">
        <v>21.6</v>
      </c>
      <c r="K3370" s="5">
        <f t="shared" si="104"/>
        <v>1</v>
      </c>
      <c r="L3370">
        <v>0</v>
      </c>
      <c r="M3370">
        <v>0</v>
      </c>
      <c r="N3370" s="7">
        <f t="shared" si="105"/>
        <v>0</v>
      </c>
      <c r="O3370">
        <v>7</v>
      </c>
      <c r="P3370">
        <v>2</v>
      </c>
      <c r="Q3370">
        <v>2</v>
      </c>
      <c r="R3370">
        <v>5</v>
      </c>
      <c r="S3370" t="s">
        <v>10188</v>
      </c>
      <c r="T3370" t="s">
        <v>10282</v>
      </c>
      <c r="U3370" t="s">
        <v>14800</v>
      </c>
    </row>
    <row r="3371" spans="1:21" x14ac:dyDescent="0.3">
      <c r="A3371" t="s">
        <v>10283</v>
      </c>
      <c r="B3371" t="s">
        <v>10284</v>
      </c>
      <c r="C3371" t="s">
        <v>20</v>
      </c>
      <c r="D3371" t="s">
        <v>21</v>
      </c>
      <c r="E3371" t="s">
        <v>22</v>
      </c>
      <c r="F3371" t="s">
        <v>29</v>
      </c>
      <c r="G3371" t="s">
        <v>24</v>
      </c>
      <c r="H3371">
        <v>184</v>
      </c>
      <c r="I3371">
        <v>10</v>
      </c>
      <c r="J3371">
        <v>18.399999999999999</v>
      </c>
      <c r="K3371" s="5">
        <f t="shared" si="104"/>
        <v>1</v>
      </c>
      <c r="L3371">
        <v>4</v>
      </c>
      <c r="M3371">
        <v>1</v>
      </c>
      <c r="N3371" s="7">
        <f t="shared" si="105"/>
        <v>0.2</v>
      </c>
      <c r="O3371">
        <v>3</v>
      </c>
      <c r="P3371">
        <v>2</v>
      </c>
      <c r="Q3371">
        <v>6</v>
      </c>
      <c r="R3371">
        <v>5</v>
      </c>
      <c r="S3371" t="s">
        <v>10188</v>
      </c>
      <c r="T3371" t="s">
        <v>10285</v>
      </c>
      <c r="U3371" t="s">
        <v>14800</v>
      </c>
    </row>
    <row r="3372" spans="1:21" x14ac:dyDescent="0.3">
      <c r="A3372" t="s">
        <v>10286</v>
      </c>
      <c r="B3372" t="s">
        <v>10287</v>
      </c>
      <c r="C3372" t="s">
        <v>20</v>
      </c>
      <c r="D3372" t="s">
        <v>21</v>
      </c>
      <c r="E3372" t="s">
        <v>22</v>
      </c>
      <c r="F3372" t="s">
        <v>29</v>
      </c>
      <c r="G3372" t="s">
        <v>24</v>
      </c>
      <c r="H3372">
        <v>186</v>
      </c>
      <c r="I3372">
        <v>9</v>
      </c>
      <c r="J3372">
        <v>20.7</v>
      </c>
      <c r="K3372" s="5">
        <f t="shared" si="104"/>
        <v>1</v>
      </c>
      <c r="L3372">
        <v>1</v>
      </c>
      <c r="M3372">
        <v>1</v>
      </c>
      <c r="N3372" s="7">
        <f t="shared" si="105"/>
        <v>0.5</v>
      </c>
      <c r="O3372">
        <v>6</v>
      </c>
      <c r="P3372">
        <v>1</v>
      </c>
      <c r="Q3372">
        <v>3</v>
      </c>
      <c r="R3372">
        <v>0.5</v>
      </c>
      <c r="S3372" t="s">
        <v>10188</v>
      </c>
      <c r="T3372" t="s">
        <v>10288</v>
      </c>
      <c r="U3372" t="s">
        <v>14800</v>
      </c>
    </row>
    <row r="3373" spans="1:21" x14ac:dyDescent="0.3">
      <c r="A3373" t="s">
        <v>10289</v>
      </c>
      <c r="B3373" t="s">
        <v>10290</v>
      </c>
      <c r="C3373" t="s">
        <v>20</v>
      </c>
      <c r="D3373" t="s">
        <v>21</v>
      </c>
      <c r="E3373" t="s">
        <v>22</v>
      </c>
      <c r="F3373" t="s">
        <v>29</v>
      </c>
      <c r="G3373" t="s">
        <v>24</v>
      </c>
      <c r="H3373">
        <v>211</v>
      </c>
      <c r="I3373">
        <v>12</v>
      </c>
      <c r="J3373">
        <v>17.600000000000001</v>
      </c>
      <c r="K3373" s="5">
        <f t="shared" si="104"/>
        <v>1</v>
      </c>
      <c r="L3373">
        <v>0</v>
      </c>
      <c r="M3373">
        <v>0</v>
      </c>
      <c r="N3373" s="7">
        <f t="shared" si="105"/>
        <v>0</v>
      </c>
      <c r="O3373">
        <v>8</v>
      </c>
      <c r="P3373">
        <v>4</v>
      </c>
      <c r="Q3373">
        <v>6</v>
      </c>
      <c r="R3373">
        <v>1.5</v>
      </c>
      <c r="S3373" t="s">
        <v>10188</v>
      </c>
      <c r="T3373" t="s">
        <v>10291</v>
      </c>
      <c r="U3373" t="s">
        <v>14800</v>
      </c>
    </row>
    <row r="3374" spans="1:21" x14ac:dyDescent="0.3">
      <c r="A3374" t="s">
        <v>10292</v>
      </c>
      <c r="B3374" t="s">
        <v>10293</v>
      </c>
      <c r="C3374" t="s">
        <v>99</v>
      </c>
      <c r="D3374" t="s">
        <v>21</v>
      </c>
      <c r="E3374" t="s">
        <v>22</v>
      </c>
      <c r="F3374" t="s">
        <v>29</v>
      </c>
      <c r="G3374" t="s">
        <v>24</v>
      </c>
      <c r="H3374">
        <v>96</v>
      </c>
      <c r="I3374">
        <v>7</v>
      </c>
      <c r="J3374">
        <v>13.7</v>
      </c>
      <c r="K3374" s="5">
        <f t="shared" si="104"/>
        <v>0</v>
      </c>
      <c r="L3374">
        <v>0</v>
      </c>
      <c r="M3374">
        <v>0</v>
      </c>
      <c r="N3374" s="7">
        <f t="shared" si="105"/>
        <v>0</v>
      </c>
      <c r="O3374">
        <v>0</v>
      </c>
      <c r="P3374">
        <v>0</v>
      </c>
      <c r="Q3374">
        <v>2</v>
      </c>
      <c r="R3374">
        <v>4.5</v>
      </c>
      <c r="S3374" t="s">
        <v>10188</v>
      </c>
      <c r="T3374" t="s">
        <v>10294</v>
      </c>
      <c r="U3374" t="s">
        <v>14800</v>
      </c>
    </row>
    <row r="3375" spans="1:21" x14ac:dyDescent="0.3">
      <c r="A3375" t="s">
        <v>10295</v>
      </c>
      <c r="B3375" t="s">
        <v>10296</v>
      </c>
      <c r="C3375" t="s">
        <v>20</v>
      </c>
      <c r="D3375" t="s">
        <v>21</v>
      </c>
      <c r="E3375" t="s">
        <v>22</v>
      </c>
      <c r="F3375" t="s">
        <v>29</v>
      </c>
      <c r="G3375" t="s">
        <v>24</v>
      </c>
      <c r="H3375">
        <v>56</v>
      </c>
      <c r="I3375">
        <v>6</v>
      </c>
      <c r="J3375">
        <v>9.3000000000000007</v>
      </c>
      <c r="K3375" s="5">
        <f t="shared" si="104"/>
        <v>0</v>
      </c>
      <c r="L3375">
        <v>1</v>
      </c>
      <c r="M3375">
        <v>0</v>
      </c>
      <c r="N3375" s="7">
        <f t="shared" si="105"/>
        <v>0</v>
      </c>
      <c r="O3375">
        <v>3</v>
      </c>
      <c r="P3375">
        <v>2</v>
      </c>
      <c r="Q3375">
        <v>3</v>
      </c>
      <c r="R3375">
        <v>2.4</v>
      </c>
      <c r="S3375" t="s">
        <v>10188</v>
      </c>
      <c r="T3375" t="s">
        <v>10297</v>
      </c>
      <c r="U3375" t="s">
        <v>14800</v>
      </c>
    </row>
    <row r="3376" spans="1:21" x14ac:dyDescent="0.3">
      <c r="A3376" t="s">
        <v>10298</v>
      </c>
      <c r="B3376" t="s">
        <v>10299</v>
      </c>
      <c r="C3376" t="s">
        <v>99</v>
      </c>
      <c r="D3376" t="s">
        <v>21</v>
      </c>
      <c r="E3376" t="s">
        <v>22</v>
      </c>
      <c r="F3376" t="s">
        <v>29</v>
      </c>
      <c r="G3376" t="s">
        <v>24</v>
      </c>
      <c r="H3376">
        <v>306</v>
      </c>
      <c r="I3376">
        <v>14</v>
      </c>
      <c r="J3376">
        <v>21.9</v>
      </c>
      <c r="K3376" s="5">
        <f t="shared" si="104"/>
        <v>1</v>
      </c>
      <c r="L3376">
        <v>0</v>
      </c>
      <c r="M3376">
        <v>0</v>
      </c>
      <c r="N3376" s="7">
        <f t="shared" si="105"/>
        <v>0</v>
      </c>
      <c r="O3376">
        <v>12</v>
      </c>
      <c r="P3376">
        <v>2</v>
      </c>
      <c r="Q3376">
        <v>7</v>
      </c>
      <c r="R3376">
        <v>2.25</v>
      </c>
      <c r="S3376" t="s">
        <v>10188</v>
      </c>
      <c r="T3376" t="s">
        <v>10300</v>
      </c>
      <c r="U3376" t="s">
        <v>14800</v>
      </c>
    </row>
    <row r="3377" spans="1:21" x14ac:dyDescent="0.3">
      <c r="A3377" t="s">
        <v>10301</v>
      </c>
      <c r="B3377" t="s">
        <v>10302</v>
      </c>
      <c r="C3377" t="s">
        <v>20</v>
      </c>
      <c r="D3377" t="s">
        <v>21</v>
      </c>
      <c r="E3377" t="s">
        <v>22</v>
      </c>
      <c r="F3377" t="s">
        <v>29</v>
      </c>
      <c r="G3377" t="s">
        <v>24</v>
      </c>
      <c r="H3377">
        <v>132</v>
      </c>
      <c r="I3377">
        <v>10</v>
      </c>
      <c r="J3377">
        <v>13.2</v>
      </c>
      <c r="K3377" s="5">
        <f t="shared" si="104"/>
        <v>0</v>
      </c>
      <c r="L3377">
        <v>7</v>
      </c>
      <c r="M3377">
        <v>1</v>
      </c>
      <c r="N3377" s="7">
        <f t="shared" si="105"/>
        <v>0.125</v>
      </c>
      <c r="O3377">
        <v>2</v>
      </c>
      <c r="P3377">
        <v>0</v>
      </c>
      <c r="Q3377">
        <v>10</v>
      </c>
      <c r="R3377">
        <v>13</v>
      </c>
      <c r="S3377" t="s">
        <v>10188</v>
      </c>
      <c r="T3377" t="s">
        <v>10303</v>
      </c>
      <c r="U3377" t="s">
        <v>14800</v>
      </c>
    </row>
    <row r="3378" spans="1:21" x14ac:dyDescent="0.3">
      <c r="A3378" t="s">
        <v>10304</v>
      </c>
      <c r="B3378" t="s">
        <v>10305</v>
      </c>
      <c r="C3378" t="s">
        <v>99</v>
      </c>
      <c r="D3378" t="s">
        <v>21</v>
      </c>
      <c r="E3378" t="s">
        <v>22</v>
      </c>
      <c r="F3378" t="s">
        <v>29</v>
      </c>
      <c r="G3378" t="s">
        <v>24</v>
      </c>
      <c r="H3378">
        <v>97</v>
      </c>
      <c r="I3378">
        <v>7</v>
      </c>
      <c r="J3378">
        <v>13.9</v>
      </c>
      <c r="K3378" s="5">
        <f t="shared" si="104"/>
        <v>0</v>
      </c>
      <c r="L3378">
        <v>0</v>
      </c>
      <c r="M3378">
        <v>0</v>
      </c>
      <c r="N3378" s="7">
        <f t="shared" si="105"/>
        <v>0</v>
      </c>
      <c r="O3378">
        <v>0</v>
      </c>
      <c r="P3378">
        <v>0</v>
      </c>
      <c r="Q3378">
        <v>6</v>
      </c>
      <c r="R3378">
        <v>6</v>
      </c>
      <c r="S3378" t="s">
        <v>10188</v>
      </c>
      <c r="T3378" t="s">
        <v>10306</v>
      </c>
      <c r="U3378" t="s">
        <v>14800</v>
      </c>
    </row>
    <row r="3379" spans="1:21" x14ac:dyDescent="0.3">
      <c r="A3379" t="s">
        <v>10307</v>
      </c>
      <c r="B3379" t="s">
        <v>10308</v>
      </c>
      <c r="C3379" t="s">
        <v>20</v>
      </c>
      <c r="D3379" t="s">
        <v>21</v>
      </c>
      <c r="E3379" t="s">
        <v>22</v>
      </c>
      <c r="F3379" t="s">
        <v>29</v>
      </c>
      <c r="G3379" t="s">
        <v>24</v>
      </c>
      <c r="H3379">
        <v>38</v>
      </c>
      <c r="I3379">
        <v>6</v>
      </c>
      <c r="J3379">
        <v>6.3</v>
      </c>
      <c r="K3379" s="5">
        <f t="shared" si="104"/>
        <v>0</v>
      </c>
      <c r="L3379">
        <v>0</v>
      </c>
      <c r="M3379">
        <v>1</v>
      </c>
      <c r="N3379" s="7">
        <f t="shared" si="105"/>
        <v>1</v>
      </c>
      <c r="O3379">
        <v>5</v>
      </c>
      <c r="P3379">
        <v>0</v>
      </c>
      <c r="Q3379">
        <v>3</v>
      </c>
      <c r="R3379">
        <v>7.5</v>
      </c>
      <c r="S3379" t="s">
        <v>10188</v>
      </c>
      <c r="T3379" t="s">
        <v>10309</v>
      </c>
      <c r="U3379" t="s">
        <v>14800</v>
      </c>
    </row>
    <row r="3380" spans="1:21" x14ac:dyDescent="0.3">
      <c r="A3380" t="s">
        <v>10310</v>
      </c>
      <c r="B3380" t="s">
        <v>10311</v>
      </c>
      <c r="C3380" t="s">
        <v>20</v>
      </c>
      <c r="D3380" t="s">
        <v>21</v>
      </c>
      <c r="E3380" t="s">
        <v>22</v>
      </c>
      <c r="F3380" t="s">
        <v>29</v>
      </c>
      <c r="G3380" t="s">
        <v>24</v>
      </c>
      <c r="H3380">
        <v>1066</v>
      </c>
      <c r="I3380">
        <v>46</v>
      </c>
      <c r="J3380">
        <v>23.2</v>
      </c>
      <c r="K3380" s="5">
        <f t="shared" si="104"/>
        <v>1</v>
      </c>
      <c r="L3380">
        <v>31</v>
      </c>
      <c r="M3380">
        <v>13</v>
      </c>
      <c r="N3380" s="7">
        <f t="shared" si="105"/>
        <v>0.29545454545454547</v>
      </c>
      <c r="O3380">
        <v>2</v>
      </c>
      <c r="P3380">
        <v>0</v>
      </c>
      <c r="Q3380">
        <v>32</v>
      </c>
      <c r="R3380">
        <v>39</v>
      </c>
      <c r="S3380" t="s">
        <v>10188</v>
      </c>
      <c r="T3380" t="s">
        <v>10312</v>
      </c>
      <c r="U3380" t="s">
        <v>14800</v>
      </c>
    </row>
    <row r="3381" spans="1:21" x14ac:dyDescent="0.3">
      <c r="A3381" t="s">
        <v>10313</v>
      </c>
      <c r="B3381" t="s">
        <v>10314</v>
      </c>
      <c r="C3381" t="s">
        <v>99</v>
      </c>
      <c r="D3381" t="s">
        <v>21</v>
      </c>
      <c r="E3381" t="s">
        <v>22</v>
      </c>
      <c r="F3381" t="s">
        <v>29</v>
      </c>
      <c r="G3381" t="s">
        <v>24</v>
      </c>
      <c r="H3381">
        <v>92</v>
      </c>
      <c r="I3381">
        <v>7</v>
      </c>
      <c r="J3381">
        <v>13.1</v>
      </c>
      <c r="K3381" s="5">
        <f t="shared" si="104"/>
        <v>0</v>
      </c>
      <c r="L3381">
        <v>0</v>
      </c>
      <c r="M3381">
        <v>0</v>
      </c>
      <c r="N3381" s="7">
        <f t="shared" si="105"/>
        <v>0</v>
      </c>
      <c r="O3381">
        <v>0</v>
      </c>
      <c r="P3381">
        <v>0</v>
      </c>
      <c r="Q3381">
        <v>4</v>
      </c>
      <c r="R3381">
        <v>5.2</v>
      </c>
      <c r="S3381" t="s">
        <v>10188</v>
      </c>
      <c r="T3381" t="s">
        <v>10315</v>
      </c>
      <c r="U3381" t="s">
        <v>14800</v>
      </c>
    </row>
    <row r="3382" spans="1:21" x14ac:dyDescent="0.3">
      <c r="A3382" t="s">
        <v>10316</v>
      </c>
      <c r="B3382" t="s">
        <v>10317</v>
      </c>
      <c r="C3382" t="s">
        <v>99</v>
      </c>
      <c r="D3382" t="s">
        <v>125</v>
      </c>
      <c r="E3382" t="s">
        <v>22</v>
      </c>
      <c r="F3382" t="s">
        <v>23</v>
      </c>
      <c r="G3382" t="s">
        <v>24</v>
      </c>
      <c r="H3382">
        <v>86</v>
      </c>
      <c r="I3382">
        <v>8</v>
      </c>
      <c r="J3382">
        <v>10.8</v>
      </c>
      <c r="K3382" s="5">
        <f t="shared" si="104"/>
        <v>0</v>
      </c>
      <c r="L3382">
        <v>0</v>
      </c>
      <c r="M3382">
        <v>0</v>
      </c>
      <c r="N3382" s="7">
        <f t="shared" si="105"/>
        <v>0</v>
      </c>
      <c r="O3382">
        <v>6</v>
      </c>
      <c r="P3382">
        <v>2</v>
      </c>
      <c r="Q3382">
        <v>6</v>
      </c>
      <c r="R3382">
        <v>3</v>
      </c>
      <c r="S3382" t="s">
        <v>10188</v>
      </c>
      <c r="T3382" t="s">
        <v>10318</v>
      </c>
      <c r="U3382" t="s">
        <v>14800</v>
      </c>
    </row>
    <row r="3383" spans="1:21" x14ac:dyDescent="0.3">
      <c r="A3383" t="s">
        <v>10319</v>
      </c>
      <c r="B3383" t="s">
        <v>10320</v>
      </c>
      <c r="C3383" t="s">
        <v>20</v>
      </c>
      <c r="D3383" t="s">
        <v>21</v>
      </c>
      <c r="E3383" t="s">
        <v>22</v>
      </c>
      <c r="F3383" t="s">
        <v>29</v>
      </c>
      <c r="G3383" t="s">
        <v>24</v>
      </c>
      <c r="H3383">
        <v>172</v>
      </c>
      <c r="I3383">
        <v>12</v>
      </c>
      <c r="J3383">
        <v>14.3</v>
      </c>
      <c r="K3383" s="5">
        <f t="shared" si="104"/>
        <v>0</v>
      </c>
      <c r="L3383">
        <v>6</v>
      </c>
      <c r="M3383">
        <v>4</v>
      </c>
      <c r="N3383" s="7">
        <f t="shared" si="105"/>
        <v>0.4</v>
      </c>
      <c r="O3383">
        <v>2</v>
      </c>
      <c r="P3383">
        <v>0</v>
      </c>
      <c r="Q3383">
        <v>8</v>
      </c>
      <c r="R3383">
        <v>5</v>
      </c>
      <c r="S3383" t="s">
        <v>10188</v>
      </c>
      <c r="T3383" t="s">
        <v>10321</v>
      </c>
      <c r="U3383" t="s">
        <v>14800</v>
      </c>
    </row>
    <row r="3384" spans="1:21" x14ac:dyDescent="0.3">
      <c r="A3384" t="s">
        <v>10322</v>
      </c>
      <c r="B3384" t="s">
        <v>10323</v>
      </c>
      <c r="C3384" t="s">
        <v>20</v>
      </c>
      <c r="D3384" t="s">
        <v>21</v>
      </c>
      <c r="E3384" t="s">
        <v>22</v>
      </c>
      <c r="F3384" t="s">
        <v>29</v>
      </c>
      <c r="G3384" t="s">
        <v>24</v>
      </c>
      <c r="H3384">
        <v>240</v>
      </c>
      <c r="I3384">
        <v>9</v>
      </c>
      <c r="J3384">
        <v>26.7</v>
      </c>
      <c r="K3384" s="5">
        <f t="shared" si="104"/>
        <v>1</v>
      </c>
      <c r="L3384">
        <v>3</v>
      </c>
      <c r="M3384">
        <v>4</v>
      </c>
      <c r="N3384" s="7">
        <f t="shared" si="105"/>
        <v>0.5714285714285714</v>
      </c>
      <c r="O3384">
        <v>0</v>
      </c>
      <c r="P3384">
        <v>0</v>
      </c>
      <c r="Q3384">
        <v>7</v>
      </c>
      <c r="R3384">
        <v>5</v>
      </c>
      <c r="S3384" t="s">
        <v>10188</v>
      </c>
      <c r="T3384" t="s">
        <v>10324</v>
      </c>
      <c r="U3384" t="s">
        <v>14800</v>
      </c>
    </row>
    <row r="3385" spans="1:21" x14ac:dyDescent="0.3">
      <c r="A3385" t="s">
        <v>10325</v>
      </c>
      <c r="B3385" t="s">
        <v>10326</v>
      </c>
      <c r="C3385" t="s">
        <v>20</v>
      </c>
      <c r="D3385" t="s">
        <v>42</v>
      </c>
      <c r="E3385" t="s">
        <v>22</v>
      </c>
      <c r="F3385" t="s">
        <v>29</v>
      </c>
      <c r="G3385" t="s">
        <v>24</v>
      </c>
      <c r="H3385">
        <v>162</v>
      </c>
      <c r="I3385">
        <v>8</v>
      </c>
      <c r="J3385">
        <v>20.2</v>
      </c>
      <c r="K3385" s="5">
        <f t="shared" si="104"/>
        <v>1</v>
      </c>
      <c r="L3385">
        <v>5</v>
      </c>
      <c r="M3385">
        <v>2</v>
      </c>
      <c r="N3385" s="7">
        <f t="shared" si="105"/>
        <v>0.2857142857142857</v>
      </c>
      <c r="O3385">
        <v>1</v>
      </c>
      <c r="P3385">
        <v>0</v>
      </c>
      <c r="Q3385">
        <v>7</v>
      </c>
      <c r="R3385">
        <v>3.5</v>
      </c>
      <c r="S3385" t="s">
        <v>10188</v>
      </c>
      <c r="T3385" t="s">
        <v>10327</v>
      </c>
      <c r="U3385" t="s">
        <v>14800</v>
      </c>
    </row>
    <row r="3386" spans="1:21" x14ac:dyDescent="0.3">
      <c r="A3386" t="s">
        <v>10328</v>
      </c>
      <c r="B3386" t="s">
        <v>10329</v>
      </c>
      <c r="C3386" t="s">
        <v>99</v>
      </c>
      <c r="D3386" t="s">
        <v>21</v>
      </c>
      <c r="E3386" t="s">
        <v>22</v>
      </c>
      <c r="F3386" t="s">
        <v>29</v>
      </c>
      <c r="G3386" t="s">
        <v>24</v>
      </c>
      <c r="H3386">
        <v>395</v>
      </c>
      <c r="I3386">
        <v>14</v>
      </c>
      <c r="J3386">
        <v>28.2</v>
      </c>
      <c r="K3386" s="5">
        <f t="shared" si="104"/>
        <v>1</v>
      </c>
      <c r="L3386">
        <v>0</v>
      </c>
      <c r="M3386">
        <v>0</v>
      </c>
      <c r="N3386" s="7">
        <f t="shared" si="105"/>
        <v>0</v>
      </c>
      <c r="O3386">
        <v>0</v>
      </c>
      <c r="P3386">
        <v>0</v>
      </c>
      <c r="Q3386">
        <v>8</v>
      </c>
      <c r="R3386">
        <v>5</v>
      </c>
      <c r="S3386" t="s">
        <v>10188</v>
      </c>
      <c r="T3386" t="s">
        <v>10330</v>
      </c>
      <c r="U3386" t="s">
        <v>14800</v>
      </c>
    </row>
    <row r="3387" spans="1:21" x14ac:dyDescent="0.3">
      <c r="A3387" t="s">
        <v>10331</v>
      </c>
      <c r="B3387" t="s">
        <v>10332</v>
      </c>
      <c r="C3387" t="s">
        <v>99</v>
      </c>
      <c r="D3387" t="s">
        <v>125</v>
      </c>
      <c r="E3387" t="s">
        <v>22</v>
      </c>
      <c r="F3387" t="s">
        <v>29</v>
      </c>
      <c r="G3387" t="s">
        <v>24</v>
      </c>
      <c r="H3387">
        <v>124</v>
      </c>
      <c r="I3387">
        <v>9</v>
      </c>
      <c r="J3387">
        <v>13.8</v>
      </c>
      <c r="K3387" s="5">
        <f t="shared" si="104"/>
        <v>0</v>
      </c>
      <c r="L3387">
        <v>0</v>
      </c>
      <c r="M3387">
        <v>0</v>
      </c>
      <c r="N3387" s="7">
        <f t="shared" si="105"/>
        <v>0</v>
      </c>
      <c r="O3387">
        <v>0</v>
      </c>
      <c r="P3387">
        <v>0</v>
      </c>
      <c r="Q3387">
        <v>15</v>
      </c>
      <c r="R3387">
        <v>4</v>
      </c>
      <c r="S3387" t="s">
        <v>10188</v>
      </c>
      <c r="T3387" t="s">
        <v>10333</v>
      </c>
      <c r="U3387" t="s">
        <v>14800</v>
      </c>
    </row>
    <row r="3388" spans="1:21" x14ac:dyDescent="0.3">
      <c r="A3388" t="s">
        <v>10334</v>
      </c>
      <c r="B3388" t="s">
        <v>10335</v>
      </c>
      <c r="C3388" t="s">
        <v>20</v>
      </c>
      <c r="D3388" t="s">
        <v>42</v>
      </c>
      <c r="E3388" t="s">
        <v>22</v>
      </c>
      <c r="F3388" t="s">
        <v>29</v>
      </c>
      <c r="G3388" t="s">
        <v>24</v>
      </c>
      <c r="H3388">
        <v>123</v>
      </c>
      <c r="I3388">
        <v>10</v>
      </c>
      <c r="J3388">
        <v>12.3</v>
      </c>
      <c r="K3388" s="5">
        <f t="shared" si="104"/>
        <v>0</v>
      </c>
      <c r="L3388">
        <v>1</v>
      </c>
      <c r="M3388">
        <v>1</v>
      </c>
      <c r="N3388" s="7">
        <f t="shared" si="105"/>
        <v>0.5</v>
      </c>
      <c r="O3388">
        <v>7</v>
      </c>
      <c r="P3388">
        <v>1</v>
      </c>
      <c r="Q3388">
        <v>2</v>
      </c>
      <c r="R3388">
        <v>5</v>
      </c>
      <c r="S3388" t="s">
        <v>10188</v>
      </c>
      <c r="T3388" t="s">
        <v>10336</v>
      </c>
      <c r="U3388" t="s">
        <v>14800</v>
      </c>
    </row>
    <row r="3389" spans="1:21" x14ac:dyDescent="0.3">
      <c r="A3389" t="s">
        <v>10337</v>
      </c>
      <c r="B3389" t="s">
        <v>10338</v>
      </c>
      <c r="C3389" t="s">
        <v>20</v>
      </c>
      <c r="D3389" t="s">
        <v>21</v>
      </c>
      <c r="E3389" t="s">
        <v>22</v>
      </c>
      <c r="F3389" t="s">
        <v>29</v>
      </c>
      <c r="G3389" t="s">
        <v>24</v>
      </c>
      <c r="H3389">
        <v>137</v>
      </c>
      <c r="I3389">
        <v>11</v>
      </c>
      <c r="J3389">
        <v>12.5</v>
      </c>
      <c r="K3389" s="5">
        <f t="shared" si="104"/>
        <v>0</v>
      </c>
      <c r="L3389">
        <v>7</v>
      </c>
      <c r="M3389">
        <v>3</v>
      </c>
      <c r="N3389" s="7">
        <f t="shared" si="105"/>
        <v>0.3</v>
      </c>
      <c r="O3389">
        <v>1</v>
      </c>
      <c r="P3389">
        <v>0</v>
      </c>
      <c r="Q3389">
        <v>3</v>
      </c>
      <c r="R3389">
        <v>12</v>
      </c>
      <c r="S3389" t="s">
        <v>10188</v>
      </c>
      <c r="T3389" t="s">
        <v>10339</v>
      </c>
      <c r="U3389" t="s">
        <v>14800</v>
      </c>
    </row>
    <row r="3390" spans="1:21" x14ac:dyDescent="0.3">
      <c r="A3390" t="s">
        <v>10340</v>
      </c>
      <c r="B3390" t="s">
        <v>10341</v>
      </c>
      <c r="C3390" t="s">
        <v>20</v>
      </c>
      <c r="D3390" t="s">
        <v>21</v>
      </c>
      <c r="E3390" t="s">
        <v>37</v>
      </c>
      <c r="F3390" t="s">
        <v>38</v>
      </c>
      <c r="G3390" t="s">
        <v>24</v>
      </c>
      <c r="H3390">
        <v>149</v>
      </c>
      <c r="I3390">
        <v>11</v>
      </c>
      <c r="J3390">
        <v>13.5</v>
      </c>
      <c r="K3390" s="5">
        <f t="shared" si="104"/>
        <v>0</v>
      </c>
      <c r="L3390">
        <v>0</v>
      </c>
      <c r="M3390">
        <v>0</v>
      </c>
      <c r="N3390" s="7">
        <f t="shared" si="105"/>
        <v>0</v>
      </c>
      <c r="O3390">
        <v>10</v>
      </c>
      <c r="P3390">
        <v>1</v>
      </c>
      <c r="Q3390">
        <v>9</v>
      </c>
      <c r="R3390">
        <v>23</v>
      </c>
      <c r="S3390" t="s">
        <v>10188</v>
      </c>
      <c r="T3390" t="s">
        <v>10342</v>
      </c>
      <c r="U3390" t="s">
        <v>14800</v>
      </c>
    </row>
    <row r="3391" spans="1:21" x14ac:dyDescent="0.3">
      <c r="A3391" t="s">
        <v>10343</v>
      </c>
      <c r="B3391" t="s">
        <v>10344</v>
      </c>
      <c r="C3391" t="s">
        <v>99</v>
      </c>
      <c r="D3391" t="s">
        <v>125</v>
      </c>
      <c r="E3391" t="s">
        <v>22</v>
      </c>
      <c r="F3391" t="s">
        <v>23</v>
      </c>
      <c r="G3391" t="s">
        <v>24</v>
      </c>
      <c r="H3391">
        <v>460</v>
      </c>
      <c r="I3391">
        <v>13</v>
      </c>
      <c r="J3391">
        <v>35.4</v>
      </c>
      <c r="K3391" s="5">
        <f t="shared" si="104"/>
        <v>1</v>
      </c>
      <c r="L3391">
        <v>0</v>
      </c>
      <c r="M3391">
        <v>0</v>
      </c>
      <c r="N3391" s="7">
        <f t="shared" si="105"/>
        <v>0</v>
      </c>
      <c r="O3391">
        <v>0</v>
      </c>
      <c r="P3391">
        <v>0</v>
      </c>
      <c r="Q3391">
        <v>13</v>
      </c>
      <c r="R3391">
        <v>3.5</v>
      </c>
      <c r="S3391" t="s">
        <v>10188</v>
      </c>
      <c r="T3391" t="s">
        <v>10345</v>
      </c>
      <c r="U3391" t="s">
        <v>14800</v>
      </c>
    </row>
    <row r="3392" spans="1:21" x14ac:dyDescent="0.3">
      <c r="A3392" t="s">
        <v>10346</v>
      </c>
      <c r="B3392" t="s">
        <v>10347</v>
      </c>
      <c r="C3392" t="s">
        <v>20</v>
      </c>
      <c r="D3392" t="s">
        <v>21</v>
      </c>
      <c r="E3392" t="s">
        <v>22</v>
      </c>
      <c r="F3392" t="s">
        <v>23</v>
      </c>
      <c r="G3392" t="s">
        <v>24</v>
      </c>
      <c r="H3392">
        <v>238</v>
      </c>
      <c r="I3392">
        <v>15</v>
      </c>
      <c r="J3392">
        <v>15.9</v>
      </c>
      <c r="K3392" s="5">
        <f t="shared" si="104"/>
        <v>1</v>
      </c>
      <c r="L3392">
        <v>11</v>
      </c>
      <c r="M3392">
        <v>2</v>
      </c>
      <c r="N3392" s="7">
        <f t="shared" si="105"/>
        <v>0.15384615384615385</v>
      </c>
      <c r="O3392">
        <v>2</v>
      </c>
      <c r="P3392">
        <v>0</v>
      </c>
      <c r="Q3392">
        <v>10</v>
      </c>
      <c r="R3392">
        <v>12</v>
      </c>
      <c r="S3392" t="s">
        <v>10188</v>
      </c>
      <c r="T3392" t="s">
        <v>10348</v>
      </c>
      <c r="U3392" t="s">
        <v>14800</v>
      </c>
    </row>
    <row r="3393" spans="1:21" x14ac:dyDescent="0.3">
      <c r="A3393" t="s">
        <v>10349</v>
      </c>
      <c r="B3393" t="s">
        <v>10350</v>
      </c>
      <c r="C3393" t="s">
        <v>20</v>
      </c>
      <c r="D3393" t="s">
        <v>42</v>
      </c>
      <c r="E3393" t="s">
        <v>22</v>
      </c>
      <c r="F3393" t="s">
        <v>29</v>
      </c>
      <c r="G3393" t="s">
        <v>24</v>
      </c>
      <c r="H3393">
        <v>147</v>
      </c>
      <c r="I3393">
        <v>7</v>
      </c>
      <c r="J3393">
        <v>21</v>
      </c>
      <c r="K3393" s="5">
        <f t="shared" si="104"/>
        <v>1</v>
      </c>
      <c r="L3393">
        <v>1</v>
      </c>
      <c r="M3393">
        <v>0</v>
      </c>
      <c r="N3393" s="7">
        <f t="shared" si="105"/>
        <v>0</v>
      </c>
      <c r="O3393">
        <v>4</v>
      </c>
      <c r="P3393">
        <v>2</v>
      </c>
      <c r="Q3393">
        <v>3</v>
      </c>
      <c r="R3393">
        <v>7</v>
      </c>
      <c r="S3393" t="s">
        <v>10188</v>
      </c>
      <c r="T3393" t="s">
        <v>10351</v>
      </c>
      <c r="U3393" t="s">
        <v>14800</v>
      </c>
    </row>
    <row r="3394" spans="1:21" x14ac:dyDescent="0.3">
      <c r="A3394" t="s">
        <v>10352</v>
      </c>
      <c r="B3394" t="s">
        <v>10353</v>
      </c>
      <c r="C3394" t="s">
        <v>20</v>
      </c>
      <c r="D3394" t="s">
        <v>21</v>
      </c>
      <c r="E3394" t="s">
        <v>22</v>
      </c>
      <c r="F3394" t="s">
        <v>23</v>
      </c>
      <c r="G3394" t="s">
        <v>24</v>
      </c>
      <c r="H3394">
        <v>864</v>
      </c>
      <c r="I3394">
        <v>29</v>
      </c>
      <c r="J3394">
        <v>29.8</v>
      </c>
      <c r="K3394" s="5">
        <f t="shared" si="104"/>
        <v>1</v>
      </c>
      <c r="L3394">
        <v>17</v>
      </c>
      <c r="M3394">
        <v>2</v>
      </c>
      <c r="N3394" s="7">
        <f t="shared" si="105"/>
        <v>0.10526315789473684</v>
      </c>
      <c r="O3394">
        <v>6</v>
      </c>
      <c r="P3394">
        <v>4</v>
      </c>
      <c r="Q3394">
        <v>19</v>
      </c>
      <c r="R3394">
        <v>18.5</v>
      </c>
      <c r="S3394" t="s">
        <v>10188</v>
      </c>
      <c r="T3394" t="s">
        <v>10354</v>
      </c>
      <c r="U3394" t="s">
        <v>14800</v>
      </c>
    </row>
    <row r="3395" spans="1:21" x14ac:dyDescent="0.3">
      <c r="A3395" t="s">
        <v>10355</v>
      </c>
      <c r="B3395" t="s">
        <v>10356</v>
      </c>
      <c r="C3395" t="s">
        <v>20</v>
      </c>
      <c r="D3395" t="s">
        <v>21</v>
      </c>
      <c r="E3395" t="s">
        <v>22</v>
      </c>
      <c r="F3395" t="s">
        <v>29</v>
      </c>
      <c r="G3395" t="s">
        <v>24</v>
      </c>
      <c r="H3395">
        <v>29</v>
      </c>
      <c r="I3395">
        <v>4</v>
      </c>
      <c r="J3395">
        <v>7.2</v>
      </c>
      <c r="K3395" s="5">
        <f t="shared" ref="K3395:K3458" si="106">IF(J3395&gt;15, 1, 0)</f>
        <v>0</v>
      </c>
      <c r="L3395">
        <v>0</v>
      </c>
      <c r="M3395">
        <v>0</v>
      </c>
      <c r="N3395" s="7">
        <f t="shared" ref="N3395:N3458" si="107">IFERROR(M3395/(M3395+L3395), 0)</f>
        <v>0</v>
      </c>
      <c r="O3395">
        <v>3</v>
      </c>
      <c r="P3395">
        <v>1</v>
      </c>
      <c r="Q3395">
        <v>2</v>
      </c>
      <c r="R3395">
        <v>6</v>
      </c>
      <c r="S3395" t="s">
        <v>10188</v>
      </c>
      <c r="T3395" t="s">
        <v>10357</v>
      </c>
      <c r="U3395" t="s">
        <v>14800</v>
      </c>
    </row>
    <row r="3396" spans="1:21" x14ac:dyDescent="0.3">
      <c r="A3396" t="s">
        <v>10358</v>
      </c>
      <c r="B3396" t="s">
        <v>10359</v>
      </c>
      <c r="C3396" t="s">
        <v>20</v>
      </c>
      <c r="D3396" t="s">
        <v>21</v>
      </c>
      <c r="E3396" t="s">
        <v>22</v>
      </c>
      <c r="F3396" t="s">
        <v>23</v>
      </c>
      <c r="G3396" t="s">
        <v>24</v>
      </c>
      <c r="H3396">
        <v>143</v>
      </c>
      <c r="I3396">
        <v>11</v>
      </c>
      <c r="J3396">
        <v>13</v>
      </c>
      <c r="K3396" s="5">
        <f t="shared" si="106"/>
        <v>0</v>
      </c>
      <c r="L3396">
        <v>8</v>
      </c>
      <c r="M3396">
        <v>1</v>
      </c>
      <c r="N3396" s="7">
        <f t="shared" si="107"/>
        <v>0.1111111111111111</v>
      </c>
      <c r="O3396">
        <v>1</v>
      </c>
      <c r="P3396">
        <v>1</v>
      </c>
      <c r="Q3396">
        <v>8</v>
      </c>
      <c r="R3396">
        <v>7.5</v>
      </c>
      <c r="S3396" t="s">
        <v>10188</v>
      </c>
      <c r="T3396" t="s">
        <v>10360</v>
      </c>
      <c r="U3396" t="s">
        <v>14800</v>
      </c>
    </row>
    <row r="3397" spans="1:21" x14ac:dyDescent="0.3">
      <c r="A3397" t="s">
        <v>10361</v>
      </c>
      <c r="B3397" t="s">
        <v>10362</v>
      </c>
      <c r="C3397" t="s">
        <v>20</v>
      </c>
      <c r="D3397" t="s">
        <v>21</v>
      </c>
      <c r="E3397" t="s">
        <v>22</v>
      </c>
      <c r="F3397" t="s">
        <v>29</v>
      </c>
      <c r="G3397" t="s">
        <v>24</v>
      </c>
      <c r="H3397">
        <v>57</v>
      </c>
      <c r="I3397">
        <v>7</v>
      </c>
      <c r="J3397">
        <v>8.1</v>
      </c>
      <c r="K3397" s="5">
        <f t="shared" si="106"/>
        <v>0</v>
      </c>
      <c r="L3397">
        <v>1</v>
      </c>
      <c r="M3397">
        <v>1</v>
      </c>
      <c r="N3397" s="7">
        <f t="shared" si="107"/>
        <v>0.5</v>
      </c>
      <c r="O3397">
        <v>5</v>
      </c>
      <c r="P3397">
        <v>0</v>
      </c>
      <c r="Q3397">
        <v>1</v>
      </c>
      <c r="R3397">
        <v>9</v>
      </c>
      <c r="S3397" t="s">
        <v>10188</v>
      </c>
      <c r="T3397" t="s">
        <v>10363</v>
      </c>
      <c r="U3397" t="s">
        <v>14800</v>
      </c>
    </row>
    <row r="3398" spans="1:21" x14ac:dyDescent="0.3">
      <c r="A3398" t="s">
        <v>10364</v>
      </c>
      <c r="B3398" t="s">
        <v>10365</v>
      </c>
      <c r="C3398" t="s">
        <v>20</v>
      </c>
      <c r="D3398" t="s">
        <v>21</v>
      </c>
      <c r="E3398" t="s">
        <v>22</v>
      </c>
      <c r="F3398" t="s">
        <v>29</v>
      </c>
      <c r="G3398" t="s">
        <v>24</v>
      </c>
      <c r="H3398">
        <v>111</v>
      </c>
      <c r="I3398">
        <v>9</v>
      </c>
      <c r="J3398">
        <v>12.3</v>
      </c>
      <c r="K3398" s="5">
        <f t="shared" si="106"/>
        <v>0</v>
      </c>
      <c r="L3398">
        <v>3</v>
      </c>
      <c r="M3398">
        <v>0</v>
      </c>
      <c r="N3398" s="7">
        <f t="shared" si="107"/>
        <v>0</v>
      </c>
      <c r="O3398">
        <v>5</v>
      </c>
      <c r="P3398">
        <v>1</v>
      </c>
      <c r="Q3398">
        <v>2</v>
      </c>
      <c r="R3398">
        <v>5.8</v>
      </c>
      <c r="S3398" t="s">
        <v>10188</v>
      </c>
      <c r="T3398" t="s">
        <v>10366</v>
      </c>
      <c r="U3398" t="s">
        <v>14800</v>
      </c>
    </row>
    <row r="3399" spans="1:21" x14ac:dyDescent="0.3">
      <c r="A3399" t="s">
        <v>10367</v>
      </c>
      <c r="B3399" t="s">
        <v>10368</v>
      </c>
      <c r="C3399" t="s">
        <v>20</v>
      </c>
      <c r="D3399" t="s">
        <v>21</v>
      </c>
      <c r="E3399" t="s">
        <v>22</v>
      </c>
      <c r="F3399" t="s">
        <v>29</v>
      </c>
      <c r="G3399" t="s">
        <v>24</v>
      </c>
      <c r="H3399">
        <v>142</v>
      </c>
      <c r="I3399">
        <v>10</v>
      </c>
      <c r="J3399">
        <v>14.2</v>
      </c>
      <c r="K3399" s="5">
        <f t="shared" si="106"/>
        <v>0</v>
      </c>
      <c r="L3399">
        <v>5</v>
      </c>
      <c r="M3399">
        <v>2</v>
      </c>
      <c r="N3399" s="7">
        <f t="shared" si="107"/>
        <v>0.2857142857142857</v>
      </c>
      <c r="O3399">
        <v>3</v>
      </c>
      <c r="P3399">
        <v>0</v>
      </c>
      <c r="Q3399">
        <v>3</v>
      </c>
      <c r="R3399">
        <v>14.8</v>
      </c>
      <c r="S3399" t="s">
        <v>10188</v>
      </c>
      <c r="T3399" t="s">
        <v>10369</v>
      </c>
      <c r="U3399" t="s">
        <v>14800</v>
      </c>
    </row>
    <row r="3400" spans="1:21" x14ac:dyDescent="0.3">
      <c r="A3400" t="s">
        <v>10370</v>
      </c>
      <c r="B3400" t="s">
        <v>10371</v>
      </c>
      <c r="C3400" t="s">
        <v>20</v>
      </c>
      <c r="D3400" t="s">
        <v>21</v>
      </c>
      <c r="E3400" t="s">
        <v>22</v>
      </c>
      <c r="F3400" t="s">
        <v>29</v>
      </c>
      <c r="G3400" t="s">
        <v>173</v>
      </c>
      <c r="H3400">
        <v>20</v>
      </c>
      <c r="I3400">
        <v>8</v>
      </c>
      <c r="J3400">
        <v>2.5</v>
      </c>
      <c r="K3400" s="5">
        <f t="shared" si="106"/>
        <v>0</v>
      </c>
      <c r="L3400">
        <v>0</v>
      </c>
      <c r="M3400">
        <v>0</v>
      </c>
      <c r="N3400" s="7">
        <f t="shared" si="107"/>
        <v>0</v>
      </c>
      <c r="O3400">
        <v>8</v>
      </c>
      <c r="P3400">
        <v>0</v>
      </c>
      <c r="Q3400">
        <v>1</v>
      </c>
      <c r="R3400">
        <v>20</v>
      </c>
      <c r="S3400" t="s">
        <v>10188</v>
      </c>
      <c r="T3400" t="s">
        <v>10372</v>
      </c>
      <c r="U3400" t="s">
        <v>14800</v>
      </c>
    </row>
    <row r="3401" spans="1:21" x14ac:dyDescent="0.3">
      <c r="A3401" t="s">
        <v>10373</v>
      </c>
      <c r="B3401" t="s">
        <v>10374</v>
      </c>
      <c r="C3401" t="s">
        <v>99</v>
      </c>
      <c r="D3401" t="s">
        <v>2912</v>
      </c>
      <c r="E3401" t="s">
        <v>37</v>
      </c>
      <c r="F3401" t="s">
        <v>38</v>
      </c>
      <c r="G3401" t="s">
        <v>24</v>
      </c>
      <c r="H3401">
        <v>218</v>
      </c>
      <c r="I3401">
        <v>13</v>
      </c>
      <c r="J3401">
        <v>16.8</v>
      </c>
      <c r="K3401" s="5">
        <f t="shared" si="106"/>
        <v>1</v>
      </c>
      <c r="L3401">
        <v>0</v>
      </c>
      <c r="M3401">
        <v>0</v>
      </c>
      <c r="N3401" s="7">
        <f t="shared" si="107"/>
        <v>0</v>
      </c>
      <c r="O3401">
        <v>0</v>
      </c>
      <c r="P3401">
        <v>0</v>
      </c>
      <c r="Q3401">
        <v>12</v>
      </c>
      <c r="R3401">
        <v>8</v>
      </c>
      <c r="S3401" t="s">
        <v>10188</v>
      </c>
      <c r="T3401" t="s">
        <v>10375</v>
      </c>
      <c r="U3401" t="s">
        <v>14800</v>
      </c>
    </row>
    <row r="3402" spans="1:21" x14ac:dyDescent="0.3">
      <c r="A3402" t="s">
        <v>10376</v>
      </c>
      <c r="B3402" t="s">
        <v>10377</v>
      </c>
      <c r="C3402" t="s">
        <v>99</v>
      </c>
      <c r="D3402" t="s">
        <v>125</v>
      </c>
      <c r="E3402" t="s">
        <v>22</v>
      </c>
      <c r="F3402" t="s">
        <v>23</v>
      </c>
      <c r="G3402" t="s">
        <v>24</v>
      </c>
      <c r="H3402">
        <v>224</v>
      </c>
      <c r="I3402">
        <v>10</v>
      </c>
      <c r="J3402">
        <v>22.4</v>
      </c>
      <c r="K3402" s="5">
        <f t="shared" si="106"/>
        <v>1</v>
      </c>
      <c r="L3402">
        <v>0</v>
      </c>
      <c r="M3402">
        <v>0</v>
      </c>
      <c r="N3402" s="7">
        <f t="shared" si="107"/>
        <v>0</v>
      </c>
      <c r="O3402">
        <v>0</v>
      </c>
      <c r="P3402">
        <v>0</v>
      </c>
      <c r="Q3402">
        <v>9</v>
      </c>
      <c r="R3402">
        <v>2</v>
      </c>
      <c r="S3402" t="s">
        <v>10188</v>
      </c>
      <c r="T3402" t="s">
        <v>10378</v>
      </c>
      <c r="U3402" t="s">
        <v>14800</v>
      </c>
    </row>
    <row r="3403" spans="1:21" x14ac:dyDescent="0.3">
      <c r="A3403" t="s">
        <v>10379</v>
      </c>
      <c r="B3403" t="s">
        <v>10380</v>
      </c>
      <c r="C3403" t="s">
        <v>20</v>
      </c>
      <c r="D3403" t="s">
        <v>21</v>
      </c>
      <c r="E3403" t="s">
        <v>22</v>
      </c>
      <c r="F3403" t="s">
        <v>23</v>
      </c>
      <c r="G3403" t="s">
        <v>24</v>
      </c>
      <c r="H3403">
        <v>193</v>
      </c>
      <c r="I3403">
        <v>9</v>
      </c>
      <c r="J3403">
        <v>21.4</v>
      </c>
      <c r="K3403" s="5">
        <f t="shared" si="106"/>
        <v>1</v>
      </c>
      <c r="L3403">
        <v>5</v>
      </c>
      <c r="M3403">
        <v>1</v>
      </c>
      <c r="N3403" s="7">
        <f t="shared" si="107"/>
        <v>0.16666666666666666</v>
      </c>
      <c r="O3403">
        <v>3</v>
      </c>
      <c r="P3403">
        <v>0</v>
      </c>
      <c r="Q3403">
        <v>6</v>
      </c>
      <c r="R3403">
        <v>2</v>
      </c>
      <c r="S3403" t="s">
        <v>10188</v>
      </c>
      <c r="T3403" t="s">
        <v>10381</v>
      </c>
      <c r="U3403" t="s">
        <v>14800</v>
      </c>
    </row>
    <row r="3404" spans="1:21" x14ac:dyDescent="0.3">
      <c r="A3404" t="s">
        <v>10382</v>
      </c>
      <c r="B3404" t="s">
        <v>10383</v>
      </c>
      <c r="C3404" t="s">
        <v>20</v>
      </c>
      <c r="D3404" t="s">
        <v>21</v>
      </c>
      <c r="E3404" t="s">
        <v>22</v>
      </c>
      <c r="F3404" t="s">
        <v>29</v>
      </c>
      <c r="G3404" t="s">
        <v>173</v>
      </c>
      <c r="H3404">
        <v>107</v>
      </c>
      <c r="I3404">
        <v>9</v>
      </c>
      <c r="J3404">
        <v>11.9</v>
      </c>
      <c r="K3404" s="5">
        <f t="shared" si="106"/>
        <v>0</v>
      </c>
      <c r="L3404">
        <v>2</v>
      </c>
      <c r="M3404">
        <v>1</v>
      </c>
      <c r="N3404" s="7">
        <f t="shared" si="107"/>
        <v>0.33333333333333331</v>
      </c>
      <c r="O3404">
        <v>6</v>
      </c>
      <c r="P3404">
        <v>0</v>
      </c>
      <c r="Q3404">
        <v>5</v>
      </c>
      <c r="R3404">
        <v>3.5</v>
      </c>
      <c r="S3404" t="s">
        <v>10145</v>
      </c>
      <c r="T3404" t="s">
        <v>10384</v>
      </c>
      <c r="U3404" t="s">
        <v>14800</v>
      </c>
    </row>
    <row r="3405" spans="1:21" x14ac:dyDescent="0.3">
      <c r="A3405" t="s">
        <v>10385</v>
      </c>
      <c r="B3405" t="s">
        <v>10386</v>
      </c>
      <c r="C3405" t="s">
        <v>20</v>
      </c>
      <c r="D3405" t="s">
        <v>21</v>
      </c>
      <c r="E3405" t="s">
        <v>22</v>
      </c>
      <c r="F3405" t="s">
        <v>29</v>
      </c>
      <c r="G3405" t="s">
        <v>24</v>
      </c>
      <c r="H3405">
        <v>23</v>
      </c>
      <c r="I3405">
        <v>3</v>
      </c>
      <c r="J3405">
        <v>7.7</v>
      </c>
      <c r="K3405" s="5">
        <f t="shared" si="106"/>
        <v>0</v>
      </c>
      <c r="L3405">
        <v>0</v>
      </c>
      <c r="M3405">
        <v>0</v>
      </c>
      <c r="N3405" s="7">
        <f t="shared" si="107"/>
        <v>0</v>
      </c>
      <c r="O3405">
        <v>3</v>
      </c>
      <c r="P3405">
        <v>0</v>
      </c>
      <c r="Q3405">
        <v>3</v>
      </c>
      <c r="R3405">
        <v>5</v>
      </c>
      <c r="S3405" t="s">
        <v>10145</v>
      </c>
      <c r="T3405" t="s">
        <v>10387</v>
      </c>
      <c r="U3405" t="s">
        <v>14800</v>
      </c>
    </row>
    <row r="3406" spans="1:21" x14ac:dyDescent="0.3">
      <c r="A3406" t="s">
        <v>10388</v>
      </c>
      <c r="B3406" t="s">
        <v>10389</v>
      </c>
      <c r="C3406" t="s">
        <v>20</v>
      </c>
      <c r="D3406" t="s">
        <v>21</v>
      </c>
      <c r="E3406" t="s">
        <v>22</v>
      </c>
      <c r="F3406" t="s">
        <v>29</v>
      </c>
      <c r="G3406" t="s">
        <v>24</v>
      </c>
      <c r="H3406">
        <v>170</v>
      </c>
      <c r="I3406">
        <v>10</v>
      </c>
      <c r="J3406">
        <v>17</v>
      </c>
      <c r="K3406" s="5">
        <f t="shared" si="106"/>
        <v>1</v>
      </c>
      <c r="L3406">
        <v>6</v>
      </c>
      <c r="M3406">
        <v>1</v>
      </c>
      <c r="N3406" s="7">
        <f t="shared" si="107"/>
        <v>0.14285714285714285</v>
      </c>
      <c r="O3406">
        <v>3</v>
      </c>
      <c r="P3406">
        <v>0</v>
      </c>
      <c r="Q3406">
        <v>5</v>
      </c>
      <c r="R3406">
        <v>13.5</v>
      </c>
      <c r="S3406" t="s">
        <v>10145</v>
      </c>
      <c r="T3406" t="s">
        <v>10390</v>
      </c>
      <c r="U3406" t="s">
        <v>14800</v>
      </c>
    </row>
    <row r="3407" spans="1:21" x14ac:dyDescent="0.3">
      <c r="A3407" t="s">
        <v>10391</v>
      </c>
      <c r="B3407" t="s">
        <v>10392</v>
      </c>
      <c r="C3407" t="s">
        <v>20</v>
      </c>
      <c r="D3407" t="s">
        <v>21</v>
      </c>
      <c r="E3407" t="s">
        <v>37</v>
      </c>
      <c r="F3407" t="s">
        <v>38</v>
      </c>
      <c r="G3407" t="s">
        <v>24</v>
      </c>
      <c r="H3407">
        <v>346</v>
      </c>
      <c r="I3407">
        <v>18</v>
      </c>
      <c r="J3407">
        <v>19.2</v>
      </c>
      <c r="K3407" s="5">
        <f t="shared" si="106"/>
        <v>1</v>
      </c>
      <c r="L3407">
        <v>9</v>
      </c>
      <c r="M3407">
        <v>6</v>
      </c>
      <c r="N3407" s="7">
        <f t="shared" si="107"/>
        <v>0.4</v>
      </c>
      <c r="O3407">
        <v>3</v>
      </c>
      <c r="P3407">
        <v>0</v>
      </c>
      <c r="Q3407">
        <v>12</v>
      </c>
      <c r="R3407">
        <v>19</v>
      </c>
      <c r="S3407" t="s">
        <v>675</v>
      </c>
      <c r="T3407" t="s">
        <v>10393</v>
      </c>
      <c r="U3407" t="s">
        <v>14801</v>
      </c>
    </row>
    <row r="3408" spans="1:21" x14ac:dyDescent="0.3">
      <c r="A3408" t="s">
        <v>10394</v>
      </c>
      <c r="B3408" t="s">
        <v>10395</v>
      </c>
      <c r="C3408" t="s">
        <v>20</v>
      </c>
      <c r="D3408" t="s">
        <v>213</v>
      </c>
      <c r="E3408" t="s">
        <v>22</v>
      </c>
      <c r="F3408" t="s">
        <v>29</v>
      </c>
      <c r="G3408" t="s">
        <v>24</v>
      </c>
      <c r="H3408">
        <v>7</v>
      </c>
      <c r="I3408">
        <v>3</v>
      </c>
      <c r="J3408">
        <v>2.2999999999999998</v>
      </c>
      <c r="K3408" s="5">
        <f t="shared" si="106"/>
        <v>0</v>
      </c>
      <c r="L3408">
        <v>0</v>
      </c>
      <c r="M3408">
        <v>0</v>
      </c>
      <c r="N3408" s="7">
        <f t="shared" si="107"/>
        <v>0</v>
      </c>
      <c r="O3408">
        <v>1</v>
      </c>
      <c r="P3408">
        <v>2</v>
      </c>
      <c r="Q3408">
        <v>1</v>
      </c>
      <c r="R3408">
        <v>4.5</v>
      </c>
      <c r="S3408" t="s">
        <v>675</v>
      </c>
      <c r="T3408" t="s">
        <v>10396</v>
      </c>
      <c r="U3408" t="s">
        <v>14801</v>
      </c>
    </row>
    <row r="3409" spans="1:21" x14ac:dyDescent="0.3">
      <c r="A3409" t="s">
        <v>10397</v>
      </c>
      <c r="B3409" t="s">
        <v>10398</v>
      </c>
      <c r="C3409" t="s">
        <v>99</v>
      </c>
      <c r="D3409" t="s">
        <v>21</v>
      </c>
      <c r="E3409" t="s">
        <v>22</v>
      </c>
      <c r="F3409" t="s">
        <v>38</v>
      </c>
      <c r="G3409" t="s">
        <v>173</v>
      </c>
      <c r="H3409">
        <v>333</v>
      </c>
      <c r="I3409">
        <v>16</v>
      </c>
      <c r="J3409">
        <v>20.8</v>
      </c>
      <c r="K3409" s="5">
        <f t="shared" si="106"/>
        <v>1</v>
      </c>
      <c r="L3409">
        <v>0</v>
      </c>
      <c r="M3409">
        <v>0</v>
      </c>
      <c r="N3409" s="7">
        <f t="shared" si="107"/>
        <v>0</v>
      </c>
      <c r="O3409">
        <v>0</v>
      </c>
      <c r="P3409">
        <v>0</v>
      </c>
      <c r="Q3409">
        <v>17</v>
      </c>
      <c r="R3409">
        <v>8</v>
      </c>
      <c r="S3409" t="s">
        <v>675</v>
      </c>
      <c r="T3409" t="s">
        <v>10399</v>
      </c>
      <c r="U3409" t="s">
        <v>14801</v>
      </c>
    </row>
    <row r="3410" spans="1:21" x14ac:dyDescent="0.3">
      <c r="A3410" t="s">
        <v>10400</v>
      </c>
      <c r="B3410" t="s">
        <v>10401</v>
      </c>
      <c r="C3410" t="s">
        <v>20</v>
      </c>
      <c r="D3410" t="s">
        <v>21</v>
      </c>
      <c r="E3410" t="s">
        <v>22</v>
      </c>
      <c r="F3410" t="s">
        <v>38</v>
      </c>
      <c r="G3410" t="s">
        <v>24</v>
      </c>
      <c r="H3410">
        <v>174</v>
      </c>
      <c r="I3410">
        <v>14</v>
      </c>
      <c r="J3410">
        <v>12.4</v>
      </c>
      <c r="K3410" s="5">
        <f t="shared" si="106"/>
        <v>0</v>
      </c>
      <c r="L3410">
        <v>7</v>
      </c>
      <c r="M3410">
        <v>3</v>
      </c>
      <c r="N3410" s="7">
        <f t="shared" si="107"/>
        <v>0.3</v>
      </c>
      <c r="O3410">
        <v>4</v>
      </c>
      <c r="P3410">
        <v>0</v>
      </c>
      <c r="Q3410">
        <v>10</v>
      </c>
      <c r="R3410">
        <v>5</v>
      </c>
      <c r="S3410" t="s">
        <v>675</v>
      </c>
      <c r="T3410" t="s">
        <v>10402</v>
      </c>
      <c r="U3410" t="s">
        <v>14801</v>
      </c>
    </row>
    <row r="3411" spans="1:21" x14ac:dyDescent="0.3">
      <c r="A3411" t="s">
        <v>10403</v>
      </c>
      <c r="B3411" t="s">
        <v>10404</v>
      </c>
      <c r="C3411" t="s">
        <v>20</v>
      </c>
      <c r="D3411" t="s">
        <v>42</v>
      </c>
      <c r="E3411" t="s">
        <v>22</v>
      </c>
      <c r="F3411" t="s">
        <v>29</v>
      </c>
      <c r="G3411" t="s">
        <v>24</v>
      </c>
      <c r="H3411">
        <v>34</v>
      </c>
      <c r="I3411">
        <v>5</v>
      </c>
      <c r="J3411">
        <v>6.8</v>
      </c>
      <c r="K3411" s="5">
        <f t="shared" si="106"/>
        <v>0</v>
      </c>
      <c r="L3411">
        <v>1</v>
      </c>
      <c r="M3411">
        <v>0</v>
      </c>
      <c r="N3411" s="7">
        <f t="shared" si="107"/>
        <v>0</v>
      </c>
      <c r="O3411">
        <v>4</v>
      </c>
      <c r="P3411">
        <v>0</v>
      </c>
      <c r="Q3411">
        <v>3</v>
      </c>
      <c r="R3411">
        <v>9</v>
      </c>
      <c r="S3411" t="s">
        <v>675</v>
      </c>
      <c r="T3411" t="s">
        <v>10405</v>
      </c>
      <c r="U3411" t="s">
        <v>14801</v>
      </c>
    </row>
    <row r="3412" spans="1:21" x14ac:dyDescent="0.3">
      <c r="A3412" t="s">
        <v>10406</v>
      </c>
      <c r="B3412" t="s">
        <v>10407</v>
      </c>
      <c r="C3412" t="s">
        <v>20</v>
      </c>
      <c r="D3412" t="s">
        <v>42</v>
      </c>
      <c r="E3412" t="s">
        <v>22</v>
      </c>
      <c r="F3412" t="s">
        <v>29</v>
      </c>
      <c r="G3412" t="s">
        <v>24</v>
      </c>
      <c r="H3412">
        <v>21</v>
      </c>
      <c r="I3412">
        <v>3</v>
      </c>
      <c r="J3412">
        <v>7</v>
      </c>
      <c r="K3412" s="5">
        <f t="shared" si="106"/>
        <v>0</v>
      </c>
      <c r="L3412">
        <v>0</v>
      </c>
      <c r="M3412">
        <v>0</v>
      </c>
      <c r="N3412" s="7">
        <f t="shared" si="107"/>
        <v>0</v>
      </c>
      <c r="O3412">
        <v>3</v>
      </c>
      <c r="P3412">
        <v>0</v>
      </c>
      <c r="Q3412">
        <v>3</v>
      </c>
      <c r="R3412">
        <v>5</v>
      </c>
      <c r="S3412" t="s">
        <v>10408</v>
      </c>
      <c r="T3412" t="s">
        <v>10409</v>
      </c>
      <c r="U3412" t="s">
        <v>14830</v>
      </c>
    </row>
    <row r="3413" spans="1:21" x14ac:dyDescent="0.3">
      <c r="A3413" t="s">
        <v>10410</v>
      </c>
      <c r="B3413" t="s">
        <v>10411</v>
      </c>
      <c r="C3413" t="s">
        <v>20</v>
      </c>
      <c r="D3413" t="s">
        <v>42</v>
      </c>
      <c r="E3413" t="s">
        <v>22</v>
      </c>
      <c r="F3413" t="s">
        <v>29</v>
      </c>
      <c r="G3413" t="s">
        <v>24</v>
      </c>
      <c r="H3413">
        <v>7</v>
      </c>
      <c r="I3413">
        <v>3</v>
      </c>
      <c r="J3413">
        <v>2.2999999999999998</v>
      </c>
      <c r="K3413" s="5">
        <f t="shared" si="106"/>
        <v>0</v>
      </c>
      <c r="L3413">
        <v>0</v>
      </c>
      <c r="M3413">
        <v>0</v>
      </c>
      <c r="N3413" s="7">
        <f t="shared" si="107"/>
        <v>0</v>
      </c>
      <c r="O3413">
        <v>3</v>
      </c>
      <c r="P3413">
        <v>0</v>
      </c>
      <c r="Q3413">
        <v>1</v>
      </c>
      <c r="R3413">
        <v>11</v>
      </c>
      <c r="S3413" t="s">
        <v>10408</v>
      </c>
      <c r="T3413" t="s">
        <v>10412</v>
      </c>
      <c r="U3413" t="s">
        <v>14830</v>
      </c>
    </row>
    <row r="3414" spans="1:21" x14ac:dyDescent="0.3">
      <c r="A3414" t="s">
        <v>10413</v>
      </c>
      <c r="B3414" t="s">
        <v>10414</v>
      </c>
      <c r="C3414" t="s">
        <v>20</v>
      </c>
      <c r="D3414" t="s">
        <v>42</v>
      </c>
      <c r="E3414" t="s">
        <v>49</v>
      </c>
      <c r="F3414" t="s">
        <v>38</v>
      </c>
      <c r="G3414" t="s">
        <v>24</v>
      </c>
      <c r="H3414">
        <v>165</v>
      </c>
      <c r="I3414">
        <v>9</v>
      </c>
      <c r="J3414">
        <v>18.3</v>
      </c>
      <c r="K3414" s="5">
        <f t="shared" si="106"/>
        <v>1</v>
      </c>
      <c r="L3414">
        <v>5</v>
      </c>
      <c r="M3414">
        <v>2</v>
      </c>
      <c r="N3414" s="7">
        <f t="shared" si="107"/>
        <v>0.2857142857142857</v>
      </c>
      <c r="O3414">
        <v>0</v>
      </c>
      <c r="P3414">
        <v>2</v>
      </c>
      <c r="Q3414">
        <v>11</v>
      </c>
      <c r="R3414">
        <v>2.5</v>
      </c>
      <c r="S3414" t="s">
        <v>10408</v>
      </c>
      <c r="T3414" t="s">
        <v>10415</v>
      </c>
      <c r="U3414" t="s">
        <v>14830</v>
      </c>
    </row>
    <row r="3415" spans="1:21" x14ac:dyDescent="0.3">
      <c r="A3415" t="s">
        <v>10416</v>
      </c>
      <c r="B3415" t="s">
        <v>10417</v>
      </c>
      <c r="C3415" t="s">
        <v>20</v>
      </c>
      <c r="D3415" t="s">
        <v>21</v>
      </c>
      <c r="E3415" t="s">
        <v>37</v>
      </c>
      <c r="F3415" t="s">
        <v>38</v>
      </c>
      <c r="G3415" t="s">
        <v>24</v>
      </c>
      <c r="H3415">
        <v>119</v>
      </c>
      <c r="I3415">
        <v>8</v>
      </c>
      <c r="J3415">
        <v>14.9</v>
      </c>
      <c r="K3415" s="5">
        <f t="shared" si="106"/>
        <v>0</v>
      </c>
      <c r="L3415">
        <v>4</v>
      </c>
      <c r="M3415">
        <v>1</v>
      </c>
      <c r="N3415" s="7">
        <f t="shared" si="107"/>
        <v>0.2</v>
      </c>
      <c r="O3415">
        <v>2</v>
      </c>
      <c r="P3415">
        <v>1</v>
      </c>
      <c r="Q3415">
        <v>11</v>
      </c>
      <c r="R3415">
        <v>6</v>
      </c>
      <c r="S3415" t="s">
        <v>10408</v>
      </c>
      <c r="T3415" t="s">
        <v>10418</v>
      </c>
      <c r="U3415" t="s">
        <v>14830</v>
      </c>
    </row>
    <row r="3416" spans="1:21" x14ac:dyDescent="0.3">
      <c r="A3416" t="s">
        <v>10419</v>
      </c>
      <c r="B3416" t="s">
        <v>10420</v>
      </c>
      <c r="C3416" t="s">
        <v>20</v>
      </c>
      <c r="D3416" t="s">
        <v>42</v>
      </c>
      <c r="E3416" t="s">
        <v>37</v>
      </c>
      <c r="F3416" t="s">
        <v>38</v>
      </c>
      <c r="G3416" t="s">
        <v>24</v>
      </c>
      <c r="H3416">
        <v>540</v>
      </c>
      <c r="I3416">
        <v>19</v>
      </c>
      <c r="J3416">
        <v>28.4</v>
      </c>
      <c r="K3416" s="5">
        <f t="shared" si="106"/>
        <v>1</v>
      </c>
      <c r="L3416">
        <v>8</v>
      </c>
      <c r="M3416">
        <v>8</v>
      </c>
      <c r="N3416" s="7">
        <f t="shared" si="107"/>
        <v>0.5</v>
      </c>
      <c r="O3416">
        <v>3</v>
      </c>
      <c r="P3416">
        <v>0</v>
      </c>
      <c r="Q3416">
        <v>26</v>
      </c>
      <c r="R3416">
        <v>30</v>
      </c>
      <c r="S3416" t="s">
        <v>10408</v>
      </c>
      <c r="T3416" t="s">
        <v>10421</v>
      </c>
      <c r="U3416" t="s">
        <v>14830</v>
      </c>
    </row>
    <row r="3417" spans="1:21" x14ac:dyDescent="0.3">
      <c r="A3417" t="s">
        <v>10422</v>
      </c>
      <c r="B3417" t="s">
        <v>10423</v>
      </c>
      <c r="C3417" t="s">
        <v>20</v>
      </c>
      <c r="D3417" t="s">
        <v>21</v>
      </c>
      <c r="E3417" t="s">
        <v>49</v>
      </c>
      <c r="F3417" t="s">
        <v>38</v>
      </c>
      <c r="G3417" t="s">
        <v>24</v>
      </c>
      <c r="H3417">
        <v>366</v>
      </c>
      <c r="I3417">
        <v>19</v>
      </c>
      <c r="J3417">
        <v>19.3</v>
      </c>
      <c r="K3417" s="5">
        <f t="shared" si="106"/>
        <v>1</v>
      </c>
      <c r="L3417">
        <v>10</v>
      </c>
      <c r="M3417">
        <v>4</v>
      </c>
      <c r="N3417" s="7">
        <f t="shared" si="107"/>
        <v>0.2857142857142857</v>
      </c>
      <c r="O3417">
        <v>4</v>
      </c>
      <c r="P3417">
        <v>1</v>
      </c>
      <c r="Q3417">
        <v>17</v>
      </c>
      <c r="R3417">
        <v>24</v>
      </c>
      <c r="S3417" t="s">
        <v>10408</v>
      </c>
      <c r="T3417" t="s">
        <v>10424</v>
      </c>
      <c r="U3417" t="s">
        <v>14830</v>
      </c>
    </row>
    <row r="3418" spans="1:21" x14ac:dyDescent="0.3">
      <c r="A3418" t="s">
        <v>10425</v>
      </c>
      <c r="B3418" t="s">
        <v>10426</v>
      </c>
      <c r="C3418" t="s">
        <v>20</v>
      </c>
      <c r="D3418" t="s">
        <v>21</v>
      </c>
      <c r="E3418" t="s">
        <v>22</v>
      </c>
      <c r="F3418" t="s">
        <v>29</v>
      </c>
      <c r="G3418" t="s">
        <v>24</v>
      </c>
      <c r="H3418">
        <v>391</v>
      </c>
      <c r="I3418">
        <v>20</v>
      </c>
      <c r="J3418">
        <v>19.600000000000001</v>
      </c>
      <c r="K3418" s="5">
        <f t="shared" si="106"/>
        <v>1</v>
      </c>
      <c r="L3418">
        <v>12</v>
      </c>
      <c r="M3418">
        <v>1</v>
      </c>
      <c r="N3418" s="7">
        <f t="shared" si="107"/>
        <v>7.6923076923076927E-2</v>
      </c>
      <c r="O3418">
        <v>5</v>
      </c>
      <c r="P3418">
        <v>2</v>
      </c>
      <c r="Q3418">
        <v>19</v>
      </c>
      <c r="R3418">
        <v>10</v>
      </c>
      <c r="S3418" t="s">
        <v>10408</v>
      </c>
      <c r="T3418" t="s">
        <v>10427</v>
      </c>
      <c r="U3418" t="s">
        <v>14830</v>
      </c>
    </row>
    <row r="3419" spans="1:21" x14ac:dyDescent="0.3">
      <c r="A3419" t="s">
        <v>10428</v>
      </c>
      <c r="B3419" t="s">
        <v>10429</v>
      </c>
      <c r="C3419" t="s">
        <v>20</v>
      </c>
      <c r="D3419" t="s">
        <v>21</v>
      </c>
      <c r="E3419" t="s">
        <v>37</v>
      </c>
      <c r="F3419" t="s">
        <v>29</v>
      </c>
      <c r="G3419" t="s">
        <v>24</v>
      </c>
      <c r="H3419">
        <v>206</v>
      </c>
      <c r="I3419">
        <v>10</v>
      </c>
      <c r="J3419">
        <v>20.6</v>
      </c>
      <c r="K3419" s="5">
        <f t="shared" si="106"/>
        <v>1</v>
      </c>
      <c r="L3419">
        <v>5</v>
      </c>
      <c r="M3419">
        <v>3</v>
      </c>
      <c r="N3419" s="7">
        <f t="shared" si="107"/>
        <v>0.375</v>
      </c>
      <c r="O3419">
        <v>1</v>
      </c>
      <c r="P3419">
        <v>1</v>
      </c>
      <c r="Q3419">
        <v>9</v>
      </c>
      <c r="R3419">
        <v>10</v>
      </c>
      <c r="S3419" t="s">
        <v>10408</v>
      </c>
      <c r="T3419" t="s">
        <v>10430</v>
      </c>
      <c r="U3419" t="s">
        <v>14830</v>
      </c>
    </row>
    <row r="3420" spans="1:21" x14ac:dyDescent="0.3">
      <c r="A3420" t="s">
        <v>10431</v>
      </c>
      <c r="B3420" t="s">
        <v>10432</v>
      </c>
      <c r="C3420" t="s">
        <v>20</v>
      </c>
      <c r="D3420" t="s">
        <v>21</v>
      </c>
      <c r="E3420" t="s">
        <v>22</v>
      </c>
      <c r="F3420" t="s">
        <v>29</v>
      </c>
      <c r="G3420" t="s">
        <v>24</v>
      </c>
      <c r="H3420">
        <v>155</v>
      </c>
      <c r="I3420">
        <v>11</v>
      </c>
      <c r="J3420">
        <v>14.1</v>
      </c>
      <c r="K3420" s="5">
        <f t="shared" si="106"/>
        <v>0</v>
      </c>
      <c r="L3420">
        <v>6</v>
      </c>
      <c r="M3420">
        <v>2</v>
      </c>
      <c r="N3420" s="7">
        <f t="shared" si="107"/>
        <v>0.25</v>
      </c>
      <c r="O3420">
        <v>3</v>
      </c>
      <c r="P3420">
        <v>0</v>
      </c>
      <c r="Q3420">
        <v>7</v>
      </c>
      <c r="R3420">
        <v>5</v>
      </c>
      <c r="S3420" t="s">
        <v>10408</v>
      </c>
      <c r="T3420" t="s">
        <v>10433</v>
      </c>
      <c r="U3420" t="s">
        <v>14830</v>
      </c>
    </row>
    <row r="3421" spans="1:21" x14ac:dyDescent="0.3">
      <c r="A3421" t="s">
        <v>10434</v>
      </c>
      <c r="B3421" t="s">
        <v>10435</v>
      </c>
      <c r="C3421" t="s">
        <v>20</v>
      </c>
      <c r="D3421" t="s">
        <v>42</v>
      </c>
      <c r="E3421" t="s">
        <v>22</v>
      </c>
      <c r="F3421" t="s">
        <v>29</v>
      </c>
      <c r="G3421" t="s">
        <v>24</v>
      </c>
      <c r="H3421">
        <v>393</v>
      </c>
      <c r="I3421">
        <v>16</v>
      </c>
      <c r="J3421">
        <v>24.6</v>
      </c>
      <c r="K3421" s="5">
        <f t="shared" si="106"/>
        <v>1</v>
      </c>
      <c r="L3421">
        <v>7</v>
      </c>
      <c r="M3421">
        <v>3</v>
      </c>
      <c r="N3421" s="7">
        <f t="shared" si="107"/>
        <v>0.3</v>
      </c>
      <c r="O3421">
        <v>5</v>
      </c>
      <c r="P3421">
        <v>1</v>
      </c>
      <c r="Q3421">
        <v>14</v>
      </c>
      <c r="R3421">
        <v>11</v>
      </c>
      <c r="S3421" t="s">
        <v>10408</v>
      </c>
      <c r="T3421" t="s">
        <v>10436</v>
      </c>
      <c r="U3421" t="s">
        <v>14830</v>
      </c>
    </row>
    <row r="3422" spans="1:21" x14ac:dyDescent="0.3">
      <c r="A3422" t="s">
        <v>10437</v>
      </c>
      <c r="B3422" t="s">
        <v>10438</v>
      </c>
      <c r="C3422" t="s">
        <v>20</v>
      </c>
      <c r="D3422" t="s">
        <v>21</v>
      </c>
      <c r="E3422" t="s">
        <v>22</v>
      </c>
      <c r="F3422" t="s">
        <v>29</v>
      </c>
      <c r="G3422" t="s">
        <v>24</v>
      </c>
      <c r="H3422">
        <v>141</v>
      </c>
      <c r="I3422">
        <v>10</v>
      </c>
      <c r="J3422">
        <v>14.1</v>
      </c>
      <c r="K3422" s="5">
        <f t="shared" si="106"/>
        <v>0</v>
      </c>
      <c r="L3422">
        <v>8</v>
      </c>
      <c r="M3422">
        <v>1</v>
      </c>
      <c r="N3422" s="7">
        <f t="shared" si="107"/>
        <v>0.1111111111111111</v>
      </c>
      <c r="O3422">
        <v>0</v>
      </c>
      <c r="P3422">
        <v>1</v>
      </c>
      <c r="Q3422">
        <v>9</v>
      </c>
      <c r="R3422">
        <v>7</v>
      </c>
      <c r="S3422" t="s">
        <v>10408</v>
      </c>
      <c r="T3422" t="s">
        <v>10439</v>
      </c>
      <c r="U3422" t="s">
        <v>14830</v>
      </c>
    </row>
    <row r="3423" spans="1:21" x14ac:dyDescent="0.3">
      <c r="A3423" t="s">
        <v>10440</v>
      </c>
      <c r="B3423" t="s">
        <v>10441</v>
      </c>
      <c r="C3423" t="s">
        <v>20</v>
      </c>
      <c r="D3423" t="s">
        <v>42</v>
      </c>
      <c r="E3423" t="s">
        <v>37</v>
      </c>
      <c r="F3423" t="s">
        <v>38</v>
      </c>
      <c r="G3423" t="s">
        <v>24</v>
      </c>
      <c r="H3423">
        <v>213</v>
      </c>
      <c r="I3423">
        <v>11</v>
      </c>
      <c r="J3423">
        <v>19.399999999999999</v>
      </c>
      <c r="K3423" s="5">
        <f t="shared" si="106"/>
        <v>1</v>
      </c>
      <c r="L3423">
        <v>4</v>
      </c>
      <c r="M3423">
        <v>4</v>
      </c>
      <c r="N3423" s="7">
        <f t="shared" si="107"/>
        <v>0.5</v>
      </c>
      <c r="O3423">
        <v>2</v>
      </c>
      <c r="P3423">
        <v>1</v>
      </c>
      <c r="Q3423">
        <v>8</v>
      </c>
      <c r="R3423">
        <v>10</v>
      </c>
      <c r="S3423" t="s">
        <v>10408</v>
      </c>
      <c r="T3423" t="s">
        <v>10442</v>
      </c>
      <c r="U3423" t="s">
        <v>14830</v>
      </c>
    </row>
    <row r="3424" spans="1:21" x14ac:dyDescent="0.3">
      <c r="A3424" t="s">
        <v>10443</v>
      </c>
      <c r="B3424" t="s">
        <v>10444</v>
      </c>
      <c r="C3424" t="s">
        <v>20</v>
      </c>
      <c r="D3424" t="s">
        <v>42</v>
      </c>
      <c r="E3424" t="s">
        <v>49</v>
      </c>
      <c r="F3424" t="s">
        <v>38</v>
      </c>
      <c r="G3424" t="s">
        <v>24</v>
      </c>
      <c r="H3424">
        <v>107</v>
      </c>
      <c r="I3424">
        <v>8</v>
      </c>
      <c r="J3424">
        <v>13.4</v>
      </c>
      <c r="K3424" s="5">
        <f t="shared" si="106"/>
        <v>0</v>
      </c>
      <c r="L3424">
        <v>5</v>
      </c>
      <c r="M3424">
        <v>0</v>
      </c>
      <c r="N3424" s="7">
        <f t="shared" si="107"/>
        <v>0</v>
      </c>
      <c r="O3424">
        <v>2</v>
      </c>
      <c r="P3424">
        <v>1</v>
      </c>
      <c r="Q3424">
        <v>3</v>
      </c>
      <c r="R3424">
        <v>6</v>
      </c>
      <c r="S3424" t="s">
        <v>10408</v>
      </c>
      <c r="T3424" t="s">
        <v>10445</v>
      </c>
      <c r="U3424" t="s">
        <v>14830</v>
      </c>
    </row>
    <row r="3425" spans="1:21" x14ac:dyDescent="0.3">
      <c r="A3425" t="s">
        <v>10446</v>
      </c>
      <c r="B3425" t="s">
        <v>10447</v>
      </c>
      <c r="C3425" t="s">
        <v>20</v>
      </c>
      <c r="D3425" t="s">
        <v>21</v>
      </c>
      <c r="E3425" t="s">
        <v>49</v>
      </c>
      <c r="F3425" t="s">
        <v>38</v>
      </c>
      <c r="G3425" t="s">
        <v>24</v>
      </c>
      <c r="H3425">
        <v>45</v>
      </c>
      <c r="I3425">
        <v>7</v>
      </c>
      <c r="J3425">
        <v>6.4</v>
      </c>
      <c r="K3425" s="5">
        <f t="shared" si="106"/>
        <v>0</v>
      </c>
      <c r="L3425">
        <v>3</v>
      </c>
      <c r="M3425">
        <v>1</v>
      </c>
      <c r="N3425" s="7">
        <f t="shared" si="107"/>
        <v>0.25</v>
      </c>
      <c r="O3425">
        <v>2</v>
      </c>
      <c r="P3425">
        <v>1</v>
      </c>
      <c r="Q3425">
        <v>1</v>
      </c>
      <c r="R3425">
        <v>12</v>
      </c>
      <c r="S3425" t="s">
        <v>10408</v>
      </c>
      <c r="T3425" t="s">
        <v>10448</v>
      </c>
      <c r="U3425" t="s">
        <v>14830</v>
      </c>
    </row>
    <row r="3426" spans="1:21" x14ac:dyDescent="0.3">
      <c r="A3426" t="s">
        <v>10449</v>
      </c>
      <c r="B3426" t="s">
        <v>10450</v>
      </c>
      <c r="C3426" t="s">
        <v>20</v>
      </c>
      <c r="D3426" t="s">
        <v>21</v>
      </c>
      <c r="E3426" t="s">
        <v>22</v>
      </c>
      <c r="F3426" t="s">
        <v>29</v>
      </c>
      <c r="G3426" t="s">
        <v>24</v>
      </c>
      <c r="H3426">
        <v>113</v>
      </c>
      <c r="I3426">
        <v>8</v>
      </c>
      <c r="J3426">
        <v>14.1</v>
      </c>
      <c r="K3426" s="5">
        <f t="shared" si="106"/>
        <v>0</v>
      </c>
      <c r="L3426">
        <v>3</v>
      </c>
      <c r="M3426">
        <v>1</v>
      </c>
      <c r="N3426" s="7">
        <f t="shared" si="107"/>
        <v>0.25</v>
      </c>
      <c r="O3426">
        <v>4</v>
      </c>
      <c r="P3426">
        <v>0</v>
      </c>
      <c r="Q3426">
        <v>4</v>
      </c>
      <c r="R3426">
        <v>5</v>
      </c>
      <c r="S3426" t="s">
        <v>10451</v>
      </c>
      <c r="T3426" t="s">
        <v>10452</v>
      </c>
      <c r="U3426" t="s">
        <v>14830</v>
      </c>
    </row>
    <row r="3427" spans="1:21" x14ac:dyDescent="0.3">
      <c r="A3427" t="s">
        <v>10453</v>
      </c>
      <c r="B3427" t="s">
        <v>10454</v>
      </c>
      <c r="C3427" t="s">
        <v>20</v>
      </c>
      <c r="D3427" t="s">
        <v>21</v>
      </c>
      <c r="E3427" t="s">
        <v>37</v>
      </c>
      <c r="F3427" t="s">
        <v>38</v>
      </c>
      <c r="G3427" t="s">
        <v>24</v>
      </c>
      <c r="H3427">
        <v>55</v>
      </c>
      <c r="I3427">
        <v>4</v>
      </c>
      <c r="J3427">
        <v>13.8</v>
      </c>
      <c r="K3427" s="5">
        <f t="shared" si="106"/>
        <v>0</v>
      </c>
      <c r="L3427">
        <v>0</v>
      </c>
      <c r="M3427">
        <v>0</v>
      </c>
      <c r="N3427" s="7">
        <f t="shared" si="107"/>
        <v>0</v>
      </c>
      <c r="O3427">
        <v>3</v>
      </c>
      <c r="P3427">
        <v>1</v>
      </c>
      <c r="Q3427">
        <v>2</v>
      </c>
      <c r="R3427">
        <v>5</v>
      </c>
      <c r="S3427" t="s">
        <v>10408</v>
      </c>
      <c r="T3427" t="s">
        <v>10455</v>
      </c>
      <c r="U3427" t="s">
        <v>14830</v>
      </c>
    </row>
    <row r="3428" spans="1:21" x14ac:dyDescent="0.3">
      <c r="A3428" t="s">
        <v>10456</v>
      </c>
      <c r="B3428" t="s">
        <v>10457</v>
      </c>
      <c r="C3428" t="s">
        <v>20</v>
      </c>
      <c r="D3428" t="s">
        <v>21</v>
      </c>
      <c r="E3428" t="s">
        <v>22</v>
      </c>
      <c r="F3428" t="s">
        <v>29</v>
      </c>
      <c r="G3428" t="s">
        <v>24</v>
      </c>
      <c r="H3428">
        <v>334</v>
      </c>
      <c r="I3428">
        <v>18</v>
      </c>
      <c r="J3428">
        <v>18.600000000000001</v>
      </c>
      <c r="K3428" s="5">
        <f t="shared" si="106"/>
        <v>1</v>
      </c>
      <c r="L3428">
        <v>10</v>
      </c>
      <c r="M3428">
        <v>1</v>
      </c>
      <c r="N3428" s="7">
        <f t="shared" si="107"/>
        <v>9.0909090909090912E-2</v>
      </c>
      <c r="O3428">
        <v>4</v>
      </c>
      <c r="P3428">
        <v>2</v>
      </c>
      <c r="Q3428">
        <v>13</v>
      </c>
      <c r="R3428">
        <v>10</v>
      </c>
      <c r="S3428" t="s">
        <v>10408</v>
      </c>
      <c r="T3428" t="s">
        <v>10458</v>
      </c>
      <c r="U3428" t="s">
        <v>14830</v>
      </c>
    </row>
    <row r="3429" spans="1:21" x14ac:dyDescent="0.3">
      <c r="A3429" t="s">
        <v>10459</v>
      </c>
      <c r="B3429" t="s">
        <v>10460</v>
      </c>
      <c r="C3429" t="s">
        <v>20</v>
      </c>
      <c r="D3429" t="s">
        <v>21</v>
      </c>
      <c r="E3429" t="s">
        <v>37</v>
      </c>
      <c r="F3429" t="s">
        <v>38</v>
      </c>
      <c r="G3429" t="s">
        <v>24</v>
      </c>
      <c r="H3429">
        <v>140</v>
      </c>
      <c r="I3429">
        <v>6</v>
      </c>
      <c r="J3429">
        <v>23.3</v>
      </c>
      <c r="K3429" s="5">
        <f t="shared" si="106"/>
        <v>1</v>
      </c>
      <c r="L3429">
        <v>0</v>
      </c>
      <c r="M3429">
        <v>0</v>
      </c>
      <c r="N3429" s="7">
        <f t="shared" si="107"/>
        <v>0</v>
      </c>
      <c r="O3429">
        <v>3</v>
      </c>
      <c r="P3429">
        <v>3</v>
      </c>
      <c r="Q3429">
        <v>7</v>
      </c>
      <c r="R3429">
        <v>15</v>
      </c>
      <c r="S3429" t="s">
        <v>10408</v>
      </c>
      <c r="T3429" t="s">
        <v>10461</v>
      </c>
      <c r="U3429" t="s">
        <v>14830</v>
      </c>
    </row>
    <row r="3430" spans="1:21" x14ac:dyDescent="0.3">
      <c r="A3430" t="s">
        <v>10462</v>
      </c>
      <c r="B3430" t="s">
        <v>10463</v>
      </c>
      <c r="C3430" t="s">
        <v>20</v>
      </c>
      <c r="D3430" t="s">
        <v>21</v>
      </c>
      <c r="E3430" t="s">
        <v>37</v>
      </c>
      <c r="F3430" t="s">
        <v>38</v>
      </c>
      <c r="G3430" t="s">
        <v>24</v>
      </c>
      <c r="H3430">
        <v>323</v>
      </c>
      <c r="I3430">
        <v>18</v>
      </c>
      <c r="J3430">
        <v>17.899999999999999</v>
      </c>
      <c r="K3430" s="5">
        <f t="shared" si="106"/>
        <v>1</v>
      </c>
      <c r="L3430">
        <v>12</v>
      </c>
      <c r="M3430">
        <v>2</v>
      </c>
      <c r="N3430" s="7">
        <f t="shared" si="107"/>
        <v>0.14285714285714285</v>
      </c>
      <c r="O3430">
        <v>3</v>
      </c>
      <c r="P3430">
        <v>1</v>
      </c>
      <c r="Q3430">
        <v>17</v>
      </c>
      <c r="R3430">
        <v>20</v>
      </c>
      <c r="S3430" t="s">
        <v>10408</v>
      </c>
      <c r="T3430" t="s">
        <v>10464</v>
      </c>
      <c r="U3430" t="s">
        <v>14830</v>
      </c>
    </row>
    <row r="3431" spans="1:21" x14ac:dyDescent="0.3">
      <c r="A3431" t="s">
        <v>10465</v>
      </c>
      <c r="B3431" t="s">
        <v>10466</v>
      </c>
      <c r="C3431" t="s">
        <v>20</v>
      </c>
      <c r="D3431" t="s">
        <v>21</v>
      </c>
      <c r="E3431" t="s">
        <v>22</v>
      </c>
      <c r="F3431" t="s">
        <v>29</v>
      </c>
      <c r="G3431" t="s">
        <v>24</v>
      </c>
      <c r="H3431">
        <v>490</v>
      </c>
      <c r="I3431">
        <v>16</v>
      </c>
      <c r="J3431">
        <v>30.6</v>
      </c>
      <c r="K3431" s="5">
        <f t="shared" si="106"/>
        <v>1</v>
      </c>
      <c r="L3431">
        <v>12</v>
      </c>
      <c r="M3431">
        <v>2</v>
      </c>
      <c r="N3431" s="7">
        <f t="shared" si="107"/>
        <v>0.14285714285714285</v>
      </c>
      <c r="O3431">
        <v>2</v>
      </c>
      <c r="P3431">
        <v>0</v>
      </c>
      <c r="Q3431">
        <v>15</v>
      </c>
      <c r="R3431">
        <v>50</v>
      </c>
      <c r="S3431" t="s">
        <v>10408</v>
      </c>
      <c r="T3431" t="s">
        <v>10467</v>
      </c>
      <c r="U3431" t="s">
        <v>14830</v>
      </c>
    </row>
    <row r="3432" spans="1:21" x14ac:dyDescent="0.3">
      <c r="A3432" t="s">
        <v>10468</v>
      </c>
      <c r="B3432" t="s">
        <v>10469</v>
      </c>
      <c r="C3432" t="s">
        <v>20</v>
      </c>
      <c r="D3432" t="s">
        <v>21</v>
      </c>
      <c r="E3432" t="s">
        <v>22</v>
      </c>
      <c r="F3432" t="s">
        <v>38</v>
      </c>
      <c r="G3432" t="s">
        <v>24</v>
      </c>
      <c r="H3432">
        <v>344</v>
      </c>
      <c r="I3432">
        <v>20</v>
      </c>
      <c r="J3432">
        <v>17.2</v>
      </c>
      <c r="K3432" s="5">
        <f t="shared" si="106"/>
        <v>1</v>
      </c>
      <c r="L3432">
        <v>13</v>
      </c>
      <c r="M3432">
        <v>3</v>
      </c>
      <c r="N3432" s="7">
        <f t="shared" si="107"/>
        <v>0.1875</v>
      </c>
      <c r="O3432">
        <v>3</v>
      </c>
      <c r="P3432">
        <v>1</v>
      </c>
      <c r="Q3432">
        <v>12</v>
      </c>
      <c r="R3432">
        <v>30</v>
      </c>
      <c r="S3432" t="s">
        <v>10451</v>
      </c>
      <c r="T3432" t="s">
        <v>10470</v>
      </c>
      <c r="U3432" t="s">
        <v>14830</v>
      </c>
    </row>
    <row r="3433" spans="1:21" x14ac:dyDescent="0.3">
      <c r="A3433" t="s">
        <v>10471</v>
      </c>
      <c r="B3433" t="s">
        <v>10472</v>
      </c>
      <c r="C3433" t="s">
        <v>20</v>
      </c>
      <c r="D3433" t="s">
        <v>42</v>
      </c>
      <c r="E3433" t="s">
        <v>22</v>
      </c>
      <c r="F3433" t="s">
        <v>29</v>
      </c>
      <c r="G3433" t="s">
        <v>24</v>
      </c>
      <c r="H3433">
        <v>25</v>
      </c>
      <c r="I3433">
        <v>3</v>
      </c>
      <c r="J3433">
        <v>8.3000000000000007</v>
      </c>
      <c r="K3433" s="5">
        <f t="shared" si="106"/>
        <v>0</v>
      </c>
      <c r="L3433">
        <v>0</v>
      </c>
      <c r="M3433">
        <v>0</v>
      </c>
      <c r="N3433" s="7">
        <f t="shared" si="107"/>
        <v>0</v>
      </c>
      <c r="O3433">
        <v>3</v>
      </c>
      <c r="P3433">
        <v>0</v>
      </c>
      <c r="Q3433">
        <v>2</v>
      </c>
      <c r="R3433">
        <v>5</v>
      </c>
      <c r="S3433" t="s">
        <v>10451</v>
      </c>
      <c r="T3433" t="s">
        <v>10473</v>
      </c>
      <c r="U3433" t="s">
        <v>14830</v>
      </c>
    </row>
    <row r="3434" spans="1:21" x14ac:dyDescent="0.3">
      <c r="A3434" t="s">
        <v>10474</v>
      </c>
      <c r="B3434" t="s">
        <v>10475</v>
      </c>
      <c r="C3434" t="s">
        <v>20</v>
      </c>
      <c r="D3434" t="s">
        <v>21</v>
      </c>
      <c r="E3434" t="s">
        <v>22</v>
      </c>
      <c r="F3434" t="s">
        <v>29</v>
      </c>
      <c r="G3434" t="s">
        <v>24</v>
      </c>
      <c r="H3434">
        <v>86</v>
      </c>
      <c r="I3434">
        <v>8</v>
      </c>
      <c r="J3434">
        <v>10.8</v>
      </c>
      <c r="K3434" s="5">
        <f t="shared" si="106"/>
        <v>0</v>
      </c>
      <c r="L3434">
        <v>3</v>
      </c>
      <c r="M3434">
        <v>0</v>
      </c>
      <c r="N3434" s="7">
        <f t="shared" si="107"/>
        <v>0</v>
      </c>
      <c r="O3434">
        <v>4</v>
      </c>
      <c r="P3434">
        <v>1</v>
      </c>
      <c r="Q3434">
        <v>3</v>
      </c>
      <c r="R3434">
        <v>10</v>
      </c>
      <c r="S3434" t="s">
        <v>10451</v>
      </c>
      <c r="T3434" t="s">
        <v>10476</v>
      </c>
      <c r="U3434" t="s">
        <v>14830</v>
      </c>
    </row>
    <row r="3435" spans="1:21" x14ac:dyDescent="0.3">
      <c r="A3435" t="s">
        <v>10477</v>
      </c>
      <c r="B3435" t="s">
        <v>10478</v>
      </c>
      <c r="C3435" t="s">
        <v>20</v>
      </c>
      <c r="D3435" t="s">
        <v>21</v>
      </c>
      <c r="E3435" t="s">
        <v>49</v>
      </c>
      <c r="F3435" t="s">
        <v>38</v>
      </c>
      <c r="G3435" t="s">
        <v>24</v>
      </c>
      <c r="H3435">
        <v>155</v>
      </c>
      <c r="I3435">
        <v>10</v>
      </c>
      <c r="J3435">
        <v>15.5</v>
      </c>
      <c r="K3435" s="5">
        <f t="shared" si="106"/>
        <v>1</v>
      </c>
      <c r="L3435">
        <v>6</v>
      </c>
      <c r="M3435">
        <v>2</v>
      </c>
      <c r="N3435" s="7">
        <f t="shared" si="107"/>
        <v>0.25</v>
      </c>
      <c r="O3435">
        <v>2</v>
      </c>
      <c r="P3435">
        <v>0</v>
      </c>
      <c r="Q3435">
        <v>8</v>
      </c>
      <c r="R3435">
        <v>23</v>
      </c>
      <c r="S3435" t="s">
        <v>10451</v>
      </c>
      <c r="T3435" t="s">
        <v>10479</v>
      </c>
      <c r="U3435" t="s">
        <v>14830</v>
      </c>
    </row>
    <row r="3436" spans="1:21" x14ac:dyDescent="0.3">
      <c r="A3436" t="s">
        <v>10480</v>
      </c>
      <c r="B3436" t="s">
        <v>10481</v>
      </c>
      <c r="C3436" t="s">
        <v>20</v>
      </c>
      <c r="D3436" t="s">
        <v>213</v>
      </c>
      <c r="E3436" t="s">
        <v>22</v>
      </c>
      <c r="F3436" t="s">
        <v>29</v>
      </c>
      <c r="G3436" t="s">
        <v>24</v>
      </c>
      <c r="H3436">
        <v>11</v>
      </c>
      <c r="I3436">
        <v>3</v>
      </c>
      <c r="J3436">
        <v>3.7</v>
      </c>
      <c r="K3436" s="5">
        <f t="shared" si="106"/>
        <v>0</v>
      </c>
      <c r="L3436">
        <v>0</v>
      </c>
      <c r="M3436">
        <v>0</v>
      </c>
      <c r="N3436" s="7">
        <f t="shared" si="107"/>
        <v>0</v>
      </c>
      <c r="O3436">
        <v>3</v>
      </c>
      <c r="P3436">
        <v>0</v>
      </c>
      <c r="Q3436">
        <v>1</v>
      </c>
      <c r="R3436">
        <v>25</v>
      </c>
      <c r="S3436" t="s">
        <v>10451</v>
      </c>
      <c r="T3436" t="s">
        <v>10482</v>
      </c>
      <c r="U3436" t="s">
        <v>14830</v>
      </c>
    </row>
    <row r="3437" spans="1:21" x14ac:dyDescent="0.3">
      <c r="A3437" t="s">
        <v>10483</v>
      </c>
      <c r="B3437" t="s">
        <v>10484</v>
      </c>
      <c r="C3437" t="s">
        <v>20</v>
      </c>
      <c r="D3437" t="s">
        <v>42</v>
      </c>
      <c r="E3437" t="s">
        <v>22</v>
      </c>
      <c r="F3437" t="s">
        <v>29</v>
      </c>
      <c r="G3437" t="s">
        <v>24</v>
      </c>
      <c r="H3437">
        <v>52</v>
      </c>
      <c r="I3437">
        <v>3</v>
      </c>
      <c r="J3437">
        <v>17.3</v>
      </c>
      <c r="K3437" s="5">
        <f t="shared" si="106"/>
        <v>1</v>
      </c>
      <c r="L3437">
        <v>0</v>
      </c>
      <c r="M3437">
        <v>0</v>
      </c>
      <c r="N3437" s="7">
        <f t="shared" si="107"/>
        <v>0</v>
      </c>
      <c r="O3437">
        <v>3</v>
      </c>
      <c r="P3437">
        <v>0</v>
      </c>
      <c r="Q3437">
        <v>2</v>
      </c>
      <c r="R3437">
        <v>10</v>
      </c>
      <c r="S3437" t="s">
        <v>10408</v>
      </c>
      <c r="T3437" t="s">
        <v>10485</v>
      </c>
      <c r="U3437" t="s">
        <v>14830</v>
      </c>
    </row>
    <row r="3438" spans="1:21" x14ac:dyDescent="0.3">
      <c r="A3438" t="s">
        <v>10486</v>
      </c>
      <c r="B3438" t="s">
        <v>10487</v>
      </c>
      <c r="C3438" t="s">
        <v>20</v>
      </c>
      <c r="D3438" t="s">
        <v>21</v>
      </c>
      <c r="E3438" t="s">
        <v>37</v>
      </c>
      <c r="F3438" t="s">
        <v>38</v>
      </c>
      <c r="G3438" t="s">
        <v>24</v>
      </c>
      <c r="H3438">
        <v>139</v>
      </c>
      <c r="I3438">
        <v>11</v>
      </c>
      <c r="J3438">
        <v>12.6</v>
      </c>
      <c r="K3438" s="5">
        <f t="shared" si="106"/>
        <v>0</v>
      </c>
      <c r="L3438">
        <v>6</v>
      </c>
      <c r="M3438">
        <v>2</v>
      </c>
      <c r="N3438" s="7">
        <f t="shared" si="107"/>
        <v>0.25</v>
      </c>
      <c r="O3438">
        <v>1</v>
      </c>
      <c r="P3438">
        <v>2</v>
      </c>
      <c r="Q3438">
        <v>10</v>
      </c>
      <c r="R3438">
        <v>46.48</v>
      </c>
      <c r="S3438" t="s">
        <v>10451</v>
      </c>
      <c r="T3438" t="s">
        <v>10488</v>
      </c>
      <c r="U3438" t="s">
        <v>14830</v>
      </c>
    </row>
    <row r="3439" spans="1:21" x14ac:dyDescent="0.3">
      <c r="A3439" t="s">
        <v>10489</v>
      </c>
      <c r="B3439" t="s">
        <v>10490</v>
      </c>
      <c r="C3439" t="s">
        <v>20</v>
      </c>
      <c r="D3439" t="s">
        <v>21</v>
      </c>
      <c r="E3439" t="s">
        <v>22</v>
      </c>
      <c r="F3439" t="s">
        <v>29</v>
      </c>
      <c r="G3439" t="s">
        <v>24</v>
      </c>
      <c r="H3439">
        <v>195</v>
      </c>
      <c r="I3439">
        <v>10</v>
      </c>
      <c r="J3439">
        <v>19.5</v>
      </c>
      <c r="K3439" s="5">
        <f t="shared" si="106"/>
        <v>1</v>
      </c>
      <c r="L3439">
        <v>7</v>
      </c>
      <c r="M3439">
        <v>2</v>
      </c>
      <c r="N3439" s="7">
        <f t="shared" si="107"/>
        <v>0.22222222222222221</v>
      </c>
      <c r="O3439">
        <v>1</v>
      </c>
      <c r="P3439">
        <v>0</v>
      </c>
      <c r="Q3439">
        <v>8</v>
      </c>
      <c r="R3439">
        <v>30</v>
      </c>
      <c r="S3439" t="s">
        <v>10451</v>
      </c>
      <c r="T3439" t="s">
        <v>10491</v>
      </c>
      <c r="U3439" t="s">
        <v>14830</v>
      </c>
    </row>
    <row r="3440" spans="1:21" x14ac:dyDescent="0.3">
      <c r="A3440" t="s">
        <v>10492</v>
      </c>
      <c r="B3440" t="s">
        <v>10493</v>
      </c>
      <c r="C3440" t="s">
        <v>20</v>
      </c>
      <c r="D3440" t="s">
        <v>21</v>
      </c>
      <c r="E3440" t="s">
        <v>22</v>
      </c>
      <c r="F3440" t="s">
        <v>29</v>
      </c>
      <c r="G3440" t="s">
        <v>24</v>
      </c>
      <c r="H3440">
        <v>92</v>
      </c>
      <c r="I3440">
        <v>8</v>
      </c>
      <c r="J3440">
        <v>11.5</v>
      </c>
      <c r="K3440" s="5">
        <f t="shared" si="106"/>
        <v>0</v>
      </c>
      <c r="L3440">
        <v>5</v>
      </c>
      <c r="M3440">
        <v>2</v>
      </c>
      <c r="N3440" s="7">
        <f t="shared" si="107"/>
        <v>0.2857142857142857</v>
      </c>
      <c r="O3440">
        <v>1</v>
      </c>
      <c r="P3440">
        <v>0</v>
      </c>
      <c r="Q3440">
        <v>6</v>
      </c>
      <c r="R3440">
        <v>30</v>
      </c>
      <c r="S3440" t="s">
        <v>10451</v>
      </c>
      <c r="T3440" t="s">
        <v>10494</v>
      </c>
      <c r="U3440" t="s">
        <v>14830</v>
      </c>
    </row>
    <row r="3441" spans="1:21" x14ac:dyDescent="0.3">
      <c r="A3441" t="s">
        <v>10495</v>
      </c>
      <c r="B3441" t="s">
        <v>10496</v>
      </c>
      <c r="C3441" t="s">
        <v>20</v>
      </c>
      <c r="D3441" t="s">
        <v>21</v>
      </c>
      <c r="E3441" t="s">
        <v>49</v>
      </c>
      <c r="F3441" t="s">
        <v>38</v>
      </c>
      <c r="G3441" t="s">
        <v>24</v>
      </c>
      <c r="H3441">
        <v>270</v>
      </c>
      <c r="I3441">
        <v>18</v>
      </c>
      <c r="J3441">
        <v>15</v>
      </c>
      <c r="K3441" s="5">
        <f t="shared" si="106"/>
        <v>0</v>
      </c>
      <c r="L3441">
        <v>11</v>
      </c>
      <c r="M3441">
        <v>3</v>
      </c>
      <c r="N3441" s="7">
        <f t="shared" si="107"/>
        <v>0.21428571428571427</v>
      </c>
      <c r="O3441">
        <v>4</v>
      </c>
      <c r="P3441">
        <v>0</v>
      </c>
      <c r="Q3441">
        <v>16</v>
      </c>
      <c r="R3441">
        <v>30</v>
      </c>
      <c r="S3441" t="s">
        <v>10451</v>
      </c>
      <c r="T3441" t="s">
        <v>10497</v>
      </c>
      <c r="U3441" t="s">
        <v>14830</v>
      </c>
    </row>
    <row r="3442" spans="1:21" x14ac:dyDescent="0.3">
      <c r="A3442" t="s">
        <v>10498</v>
      </c>
      <c r="B3442" t="s">
        <v>10499</v>
      </c>
      <c r="C3442" t="s">
        <v>20</v>
      </c>
      <c r="D3442" t="s">
        <v>42</v>
      </c>
      <c r="E3442" t="s">
        <v>22</v>
      </c>
      <c r="F3442" t="s">
        <v>29</v>
      </c>
      <c r="G3442" t="s">
        <v>24</v>
      </c>
      <c r="H3442">
        <v>24</v>
      </c>
      <c r="I3442">
        <v>3</v>
      </c>
      <c r="J3442">
        <v>8</v>
      </c>
      <c r="K3442" s="5">
        <f t="shared" si="106"/>
        <v>0</v>
      </c>
      <c r="L3442">
        <v>0</v>
      </c>
      <c r="M3442">
        <v>0</v>
      </c>
      <c r="N3442" s="7">
        <f t="shared" si="107"/>
        <v>0</v>
      </c>
      <c r="O3442">
        <v>1</v>
      </c>
      <c r="P3442">
        <v>2</v>
      </c>
      <c r="Q3442">
        <v>2</v>
      </c>
      <c r="R3442">
        <v>12</v>
      </c>
      <c r="S3442" t="s">
        <v>3374</v>
      </c>
      <c r="T3442" t="s">
        <v>10500</v>
      </c>
      <c r="U3442" t="s">
        <v>14809</v>
      </c>
    </row>
    <row r="3443" spans="1:21" x14ac:dyDescent="0.3">
      <c r="A3443" t="s">
        <v>10501</v>
      </c>
      <c r="B3443" t="s">
        <v>10502</v>
      </c>
      <c r="C3443" t="s">
        <v>20</v>
      </c>
      <c r="D3443" t="s">
        <v>42</v>
      </c>
      <c r="E3443" t="s">
        <v>22</v>
      </c>
      <c r="F3443" t="s">
        <v>29</v>
      </c>
      <c r="G3443" t="s">
        <v>24</v>
      </c>
      <c r="H3443">
        <v>36</v>
      </c>
      <c r="I3443">
        <v>5</v>
      </c>
      <c r="J3443">
        <v>7.2</v>
      </c>
      <c r="K3443" s="5">
        <f t="shared" si="106"/>
        <v>0</v>
      </c>
      <c r="L3443">
        <v>0</v>
      </c>
      <c r="M3443">
        <v>0</v>
      </c>
      <c r="N3443" s="7">
        <f t="shared" si="107"/>
        <v>0</v>
      </c>
      <c r="O3443">
        <v>4</v>
      </c>
      <c r="P3443">
        <v>1</v>
      </c>
      <c r="Q3443">
        <v>2</v>
      </c>
      <c r="R3443">
        <v>6.54</v>
      </c>
      <c r="S3443" t="s">
        <v>3374</v>
      </c>
      <c r="T3443" t="s">
        <v>10503</v>
      </c>
      <c r="U3443" t="s">
        <v>14809</v>
      </c>
    </row>
    <row r="3444" spans="1:21" x14ac:dyDescent="0.3">
      <c r="A3444" t="s">
        <v>10504</v>
      </c>
      <c r="B3444" t="s">
        <v>10505</v>
      </c>
      <c r="C3444" t="s">
        <v>20</v>
      </c>
      <c r="D3444" t="s">
        <v>21</v>
      </c>
      <c r="E3444" t="s">
        <v>22</v>
      </c>
      <c r="F3444" t="s">
        <v>29</v>
      </c>
      <c r="G3444" t="s">
        <v>24</v>
      </c>
      <c r="H3444">
        <v>102</v>
      </c>
      <c r="I3444">
        <v>8</v>
      </c>
      <c r="J3444">
        <v>12.8</v>
      </c>
      <c r="K3444" s="5">
        <f t="shared" si="106"/>
        <v>0</v>
      </c>
      <c r="L3444">
        <v>3</v>
      </c>
      <c r="M3444">
        <v>0</v>
      </c>
      <c r="N3444" s="7">
        <f t="shared" si="107"/>
        <v>0</v>
      </c>
      <c r="O3444">
        <v>5</v>
      </c>
      <c r="P3444">
        <v>0</v>
      </c>
      <c r="Q3444">
        <v>2</v>
      </c>
      <c r="R3444">
        <v>8</v>
      </c>
      <c r="S3444" t="s">
        <v>3374</v>
      </c>
      <c r="T3444" t="s">
        <v>10506</v>
      </c>
      <c r="U3444" t="s">
        <v>14809</v>
      </c>
    </row>
    <row r="3445" spans="1:21" x14ac:dyDescent="0.3">
      <c r="A3445" t="s">
        <v>10507</v>
      </c>
      <c r="B3445" t="s">
        <v>10508</v>
      </c>
      <c r="C3445" t="s">
        <v>99</v>
      </c>
      <c r="D3445" t="s">
        <v>21</v>
      </c>
      <c r="E3445" t="s">
        <v>22</v>
      </c>
      <c r="F3445" t="s">
        <v>23</v>
      </c>
      <c r="G3445" t="s">
        <v>24</v>
      </c>
      <c r="H3445">
        <v>178</v>
      </c>
      <c r="I3445">
        <v>11</v>
      </c>
      <c r="J3445">
        <v>16.2</v>
      </c>
      <c r="K3445" s="5">
        <f t="shared" si="106"/>
        <v>1</v>
      </c>
      <c r="L3445">
        <v>0</v>
      </c>
      <c r="M3445">
        <v>0</v>
      </c>
      <c r="N3445" s="7">
        <f t="shared" si="107"/>
        <v>0</v>
      </c>
      <c r="O3445">
        <v>8</v>
      </c>
      <c r="P3445">
        <v>3</v>
      </c>
      <c r="Q3445">
        <v>6</v>
      </c>
      <c r="R3445">
        <v>12.04</v>
      </c>
      <c r="S3445" t="s">
        <v>3374</v>
      </c>
      <c r="T3445" t="s">
        <v>10509</v>
      </c>
      <c r="U3445" t="s">
        <v>14809</v>
      </c>
    </row>
    <row r="3446" spans="1:21" x14ac:dyDescent="0.3">
      <c r="A3446" t="s">
        <v>10510</v>
      </c>
      <c r="B3446" t="s">
        <v>10511</v>
      </c>
      <c r="C3446" t="s">
        <v>20</v>
      </c>
      <c r="D3446" t="s">
        <v>21</v>
      </c>
      <c r="E3446" t="s">
        <v>22</v>
      </c>
      <c r="F3446" t="s">
        <v>23</v>
      </c>
      <c r="G3446" t="s">
        <v>24</v>
      </c>
      <c r="H3446">
        <v>39</v>
      </c>
      <c r="I3446">
        <v>5</v>
      </c>
      <c r="J3446">
        <v>7.8</v>
      </c>
      <c r="K3446" s="5">
        <f t="shared" si="106"/>
        <v>0</v>
      </c>
      <c r="L3446">
        <v>0</v>
      </c>
      <c r="M3446">
        <v>0</v>
      </c>
      <c r="N3446" s="7">
        <f t="shared" si="107"/>
        <v>0</v>
      </c>
      <c r="O3446">
        <v>3</v>
      </c>
      <c r="P3446">
        <v>2</v>
      </c>
      <c r="Q3446">
        <v>3</v>
      </c>
      <c r="R3446">
        <v>5</v>
      </c>
      <c r="S3446" t="s">
        <v>3374</v>
      </c>
      <c r="T3446" t="s">
        <v>10512</v>
      </c>
      <c r="U3446" t="s">
        <v>14809</v>
      </c>
    </row>
    <row r="3447" spans="1:21" x14ac:dyDescent="0.3">
      <c r="A3447" t="s">
        <v>10513</v>
      </c>
      <c r="B3447" t="s">
        <v>10514</v>
      </c>
      <c r="C3447" t="s">
        <v>20</v>
      </c>
      <c r="D3447" t="s">
        <v>21</v>
      </c>
      <c r="E3447" t="s">
        <v>22</v>
      </c>
      <c r="F3447" t="s">
        <v>38</v>
      </c>
      <c r="G3447" t="s">
        <v>24</v>
      </c>
      <c r="H3447">
        <v>294</v>
      </c>
      <c r="I3447">
        <v>17</v>
      </c>
      <c r="J3447">
        <v>17.3</v>
      </c>
      <c r="K3447" s="5">
        <f t="shared" si="106"/>
        <v>1</v>
      </c>
      <c r="L3447">
        <v>11</v>
      </c>
      <c r="M3447">
        <v>4</v>
      </c>
      <c r="N3447" s="7">
        <f t="shared" si="107"/>
        <v>0.26666666666666666</v>
      </c>
      <c r="O3447">
        <v>2</v>
      </c>
      <c r="P3447">
        <v>0</v>
      </c>
      <c r="Q3447">
        <v>14</v>
      </c>
      <c r="R3447">
        <v>12</v>
      </c>
      <c r="S3447" t="s">
        <v>3374</v>
      </c>
      <c r="T3447" t="s">
        <v>10515</v>
      </c>
      <c r="U3447" t="s">
        <v>14809</v>
      </c>
    </row>
    <row r="3448" spans="1:21" x14ac:dyDescent="0.3">
      <c r="A3448" t="s">
        <v>10516</v>
      </c>
      <c r="B3448" t="s">
        <v>10517</v>
      </c>
      <c r="C3448" t="s">
        <v>99</v>
      </c>
      <c r="D3448" t="s">
        <v>21</v>
      </c>
      <c r="E3448" t="s">
        <v>22</v>
      </c>
      <c r="F3448" t="s">
        <v>29</v>
      </c>
      <c r="G3448" t="s">
        <v>24</v>
      </c>
      <c r="H3448">
        <v>55</v>
      </c>
      <c r="I3448">
        <v>6</v>
      </c>
      <c r="J3448">
        <v>9.1999999999999993</v>
      </c>
      <c r="K3448" s="5">
        <f t="shared" si="106"/>
        <v>0</v>
      </c>
      <c r="L3448">
        <v>0</v>
      </c>
      <c r="M3448">
        <v>0</v>
      </c>
      <c r="N3448" s="7">
        <f t="shared" si="107"/>
        <v>0</v>
      </c>
      <c r="O3448">
        <v>5</v>
      </c>
      <c r="P3448">
        <v>1</v>
      </c>
      <c r="Q3448">
        <v>2</v>
      </c>
      <c r="R3448">
        <v>5.2</v>
      </c>
      <c r="S3448" t="s">
        <v>3374</v>
      </c>
      <c r="T3448" t="s">
        <v>10518</v>
      </c>
      <c r="U3448" t="s">
        <v>14809</v>
      </c>
    </row>
    <row r="3449" spans="1:21" x14ac:dyDescent="0.3">
      <c r="A3449" t="s">
        <v>10519</v>
      </c>
      <c r="B3449" t="s">
        <v>10520</v>
      </c>
      <c r="C3449" t="s">
        <v>99</v>
      </c>
      <c r="D3449" t="s">
        <v>21</v>
      </c>
      <c r="E3449" t="s">
        <v>22</v>
      </c>
      <c r="F3449" t="s">
        <v>23</v>
      </c>
      <c r="G3449" t="s">
        <v>24</v>
      </c>
      <c r="H3449">
        <v>193</v>
      </c>
      <c r="I3449">
        <v>11</v>
      </c>
      <c r="J3449">
        <v>17.5</v>
      </c>
      <c r="K3449" s="5">
        <f t="shared" si="106"/>
        <v>1</v>
      </c>
      <c r="L3449">
        <v>0</v>
      </c>
      <c r="M3449">
        <v>0</v>
      </c>
      <c r="N3449" s="7">
        <f t="shared" si="107"/>
        <v>0</v>
      </c>
      <c r="O3449">
        <v>0</v>
      </c>
      <c r="P3449">
        <v>0</v>
      </c>
      <c r="Q3449">
        <v>9</v>
      </c>
      <c r="R3449">
        <v>25</v>
      </c>
      <c r="S3449" t="s">
        <v>3374</v>
      </c>
      <c r="T3449" t="s">
        <v>10521</v>
      </c>
      <c r="U3449" t="s">
        <v>14809</v>
      </c>
    </row>
    <row r="3450" spans="1:21" x14ac:dyDescent="0.3">
      <c r="A3450" t="s">
        <v>10522</v>
      </c>
      <c r="B3450" t="s">
        <v>10523</v>
      </c>
      <c r="C3450" t="s">
        <v>20</v>
      </c>
      <c r="D3450" t="s">
        <v>213</v>
      </c>
      <c r="E3450" t="s">
        <v>22</v>
      </c>
      <c r="F3450" t="s">
        <v>29</v>
      </c>
      <c r="G3450" t="s">
        <v>24</v>
      </c>
      <c r="H3450">
        <v>41</v>
      </c>
      <c r="I3450">
        <v>4</v>
      </c>
      <c r="J3450">
        <v>10.199999999999999</v>
      </c>
      <c r="K3450" s="5">
        <f t="shared" si="106"/>
        <v>0</v>
      </c>
      <c r="L3450">
        <v>0</v>
      </c>
      <c r="M3450">
        <v>0</v>
      </c>
      <c r="N3450" s="7">
        <f t="shared" si="107"/>
        <v>0</v>
      </c>
      <c r="O3450">
        <v>4</v>
      </c>
      <c r="P3450">
        <v>0</v>
      </c>
      <c r="Q3450">
        <v>1</v>
      </c>
      <c r="R3450">
        <v>20</v>
      </c>
      <c r="S3450" t="s">
        <v>3374</v>
      </c>
      <c r="T3450" t="s">
        <v>10524</v>
      </c>
      <c r="U3450" t="s">
        <v>14809</v>
      </c>
    </row>
    <row r="3451" spans="1:21" x14ac:dyDescent="0.3">
      <c r="A3451" t="s">
        <v>10525</v>
      </c>
      <c r="B3451" t="s">
        <v>10526</v>
      </c>
      <c r="C3451" t="s">
        <v>20</v>
      </c>
      <c r="D3451" t="s">
        <v>21</v>
      </c>
      <c r="E3451" t="s">
        <v>22</v>
      </c>
      <c r="F3451" t="s">
        <v>29</v>
      </c>
      <c r="G3451" t="s">
        <v>24</v>
      </c>
      <c r="H3451">
        <v>176</v>
      </c>
      <c r="I3451">
        <v>9</v>
      </c>
      <c r="J3451">
        <v>19.600000000000001</v>
      </c>
      <c r="K3451" s="5">
        <f t="shared" si="106"/>
        <v>1</v>
      </c>
      <c r="L3451">
        <v>5</v>
      </c>
      <c r="M3451">
        <v>1</v>
      </c>
      <c r="N3451" s="7">
        <f t="shared" si="107"/>
        <v>0.16666666666666666</v>
      </c>
      <c r="O3451">
        <v>3</v>
      </c>
      <c r="P3451">
        <v>0</v>
      </c>
      <c r="Q3451">
        <v>4</v>
      </c>
      <c r="R3451">
        <v>6</v>
      </c>
      <c r="S3451" t="s">
        <v>3374</v>
      </c>
      <c r="T3451" t="s">
        <v>10527</v>
      </c>
      <c r="U3451" t="s">
        <v>14809</v>
      </c>
    </row>
    <row r="3452" spans="1:21" x14ac:dyDescent="0.3">
      <c r="A3452" t="s">
        <v>10528</v>
      </c>
      <c r="B3452" t="s">
        <v>10529</v>
      </c>
      <c r="C3452" t="s">
        <v>20</v>
      </c>
      <c r="D3452" t="s">
        <v>42</v>
      </c>
      <c r="E3452" t="s">
        <v>22</v>
      </c>
      <c r="F3452" t="s">
        <v>23</v>
      </c>
      <c r="G3452" t="s">
        <v>24</v>
      </c>
      <c r="H3452">
        <v>554</v>
      </c>
      <c r="I3452">
        <v>17</v>
      </c>
      <c r="J3452">
        <v>32.6</v>
      </c>
      <c r="K3452" s="5">
        <f t="shared" si="106"/>
        <v>1</v>
      </c>
      <c r="L3452">
        <v>7</v>
      </c>
      <c r="M3452">
        <v>4</v>
      </c>
      <c r="N3452" s="7">
        <f t="shared" si="107"/>
        <v>0.36363636363636365</v>
      </c>
      <c r="O3452">
        <v>5</v>
      </c>
      <c r="P3452">
        <v>1</v>
      </c>
      <c r="Q3452">
        <v>10</v>
      </c>
      <c r="R3452">
        <v>18</v>
      </c>
      <c r="S3452" t="s">
        <v>3374</v>
      </c>
      <c r="T3452" t="s">
        <v>10530</v>
      </c>
      <c r="U3452" t="s">
        <v>14809</v>
      </c>
    </row>
    <row r="3453" spans="1:21" x14ac:dyDescent="0.3">
      <c r="A3453" t="s">
        <v>10531</v>
      </c>
      <c r="B3453" t="s">
        <v>10532</v>
      </c>
      <c r="C3453" t="s">
        <v>20</v>
      </c>
      <c r="D3453" t="s">
        <v>21</v>
      </c>
      <c r="E3453" t="s">
        <v>22</v>
      </c>
      <c r="F3453" t="s">
        <v>29</v>
      </c>
      <c r="G3453" t="s">
        <v>24</v>
      </c>
      <c r="H3453">
        <v>67</v>
      </c>
      <c r="I3453">
        <v>8</v>
      </c>
      <c r="J3453">
        <v>8.4</v>
      </c>
      <c r="K3453" s="5">
        <f t="shared" si="106"/>
        <v>0</v>
      </c>
      <c r="L3453">
        <v>2</v>
      </c>
      <c r="M3453">
        <v>0</v>
      </c>
      <c r="N3453" s="7">
        <f t="shared" si="107"/>
        <v>0</v>
      </c>
      <c r="O3453">
        <v>3</v>
      </c>
      <c r="P3453">
        <v>3</v>
      </c>
      <c r="Q3453">
        <v>2</v>
      </c>
      <c r="R3453">
        <v>5</v>
      </c>
      <c r="S3453" t="s">
        <v>3551</v>
      </c>
      <c r="T3453" t="s">
        <v>10533</v>
      </c>
      <c r="U3453" t="s">
        <v>14816</v>
      </c>
    </row>
    <row r="3454" spans="1:21" x14ac:dyDescent="0.3">
      <c r="A3454" t="s">
        <v>10534</v>
      </c>
      <c r="B3454" t="s">
        <v>10535</v>
      </c>
      <c r="C3454" t="s">
        <v>20</v>
      </c>
      <c r="D3454" t="s">
        <v>21</v>
      </c>
      <c r="E3454" t="s">
        <v>22</v>
      </c>
      <c r="F3454" t="s">
        <v>29</v>
      </c>
      <c r="G3454" t="s">
        <v>24</v>
      </c>
      <c r="H3454">
        <v>301</v>
      </c>
      <c r="I3454">
        <v>19</v>
      </c>
      <c r="J3454">
        <v>15.8</v>
      </c>
      <c r="K3454" s="5">
        <f t="shared" si="106"/>
        <v>1</v>
      </c>
      <c r="L3454">
        <v>9</v>
      </c>
      <c r="M3454">
        <v>8</v>
      </c>
      <c r="N3454" s="7">
        <f t="shared" si="107"/>
        <v>0.47058823529411764</v>
      </c>
      <c r="O3454">
        <v>0</v>
      </c>
      <c r="P3454">
        <v>2</v>
      </c>
      <c r="Q3454">
        <v>9</v>
      </c>
      <c r="R3454">
        <v>13.5</v>
      </c>
      <c r="S3454" t="s">
        <v>3551</v>
      </c>
      <c r="T3454" t="s">
        <v>10536</v>
      </c>
      <c r="U3454" t="s">
        <v>14816</v>
      </c>
    </row>
    <row r="3455" spans="1:21" x14ac:dyDescent="0.3">
      <c r="A3455" t="s">
        <v>10537</v>
      </c>
      <c r="B3455" t="s">
        <v>10538</v>
      </c>
      <c r="C3455" t="s">
        <v>20</v>
      </c>
      <c r="D3455" t="s">
        <v>21</v>
      </c>
      <c r="E3455" t="s">
        <v>22</v>
      </c>
      <c r="F3455" t="s">
        <v>29</v>
      </c>
      <c r="G3455" t="s">
        <v>24</v>
      </c>
      <c r="H3455">
        <v>100</v>
      </c>
      <c r="I3455">
        <v>8</v>
      </c>
      <c r="J3455">
        <v>12.5</v>
      </c>
      <c r="K3455" s="5">
        <f t="shared" si="106"/>
        <v>0</v>
      </c>
      <c r="L3455">
        <v>0</v>
      </c>
      <c r="M3455">
        <v>1</v>
      </c>
      <c r="N3455" s="7">
        <f t="shared" si="107"/>
        <v>1</v>
      </c>
      <c r="O3455">
        <v>2</v>
      </c>
      <c r="P3455">
        <v>5</v>
      </c>
      <c r="Q3455">
        <v>1</v>
      </c>
      <c r="R3455">
        <v>6</v>
      </c>
      <c r="S3455" t="s">
        <v>3551</v>
      </c>
      <c r="T3455" t="s">
        <v>10539</v>
      </c>
      <c r="U3455" t="s">
        <v>14816</v>
      </c>
    </row>
    <row r="3456" spans="1:21" x14ac:dyDescent="0.3">
      <c r="A3456" t="s">
        <v>10540</v>
      </c>
      <c r="B3456" t="s">
        <v>10541</v>
      </c>
      <c r="C3456" t="s">
        <v>99</v>
      </c>
      <c r="D3456" t="s">
        <v>125</v>
      </c>
      <c r="E3456" t="s">
        <v>22</v>
      </c>
      <c r="F3456" t="s">
        <v>29</v>
      </c>
      <c r="G3456" t="s">
        <v>24</v>
      </c>
      <c r="H3456">
        <v>85</v>
      </c>
      <c r="I3456">
        <v>9</v>
      </c>
      <c r="J3456">
        <v>9.4</v>
      </c>
      <c r="K3456" s="5">
        <f t="shared" si="106"/>
        <v>0</v>
      </c>
      <c r="L3456">
        <v>0</v>
      </c>
      <c r="M3456">
        <v>0</v>
      </c>
      <c r="N3456" s="7">
        <f t="shared" si="107"/>
        <v>0</v>
      </c>
      <c r="O3456">
        <v>0</v>
      </c>
      <c r="P3456">
        <v>0</v>
      </c>
      <c r="Q3456">
        <v>3</v>
      </c>
      <c r="R3456">
        <v>1</v>
      </c>
      <c r="S3456" t="s">
        <v>3551</v>
      </c>
      <c r="T3456" t="s">
        <v>10542</v>
      </c>
      <c r="U3456" t="s">
        <v>14816</v>
      </c>
    </row>
    <row r="3457" spans="1:21" x14ac:dyDescent="0.3">
      <c r="A3457" t="s">
        <v>10543</v>
      </c>
      <c r="B3457" t="s">
        <v>10544</v>
      </c>
      <c r="C3457" t="s">
        <v>20</v>
      </c>
      <c r="D3457" t="s">
        <v>21</v>
      </c>
      <c r="E3457" t="s">
        <v>22</v>
      </c>
      <c r="F3457" t="s">
        <v>29</v>
      </c>
      <c r="G3457" t="s">
        <v>24</v>
      </c>
      <c r="H3457">
        <v>156</v>
      </c>
      <c r="I3457">
        <v>10</v>
      </c>
      <c r="J3457">
        <v>15.6</v>
      </c>
      <c r="K3457" s="5">
        <f t="shared" si="106"/>
        <v>1</v>
      </c>
      <c r="L3457">
        <v>2</v>
      </c>
      <c r="M3457">
        <v>6</v>
      </c>
      <c r="N3457" s="7">
        <f t="shared" si="107"/>
        <v>0.75</v>
      </c>
      <c r="O3457">
        <v>1</v>
      </c>
      <c r="P3457">
        <v>1</v>
      </c>
      <c r="Q3457">
        <v>7</v>
      </c>
      <c r="R3457">
        <v>5</v>
      </c>
      <c r="S3457" t="s">
        <v>3551</v>
      </c>
      <c r="T3457" t="s">
        <v>10545</v>
      </c>
      <c r="U3457" t="s">
        <v>14816</v>
      </c>
    </row>
    <row r="3458" spans="1:21" x14ac:dyDescent="0.3">
      <c r="A3458" t="s">
        <v>10546</v>
      </c>
      <c r="B3458" t="s">
        <v>10547</v>
      </c>
      <c r="C3458" t="s">
        <v>20</v>
      </c>
      <c r="D3458" t="s">
        <v>21</v>
      </c>
      <c r="E3458" t="s">
        <v>37</v>
      </c>
      <c r="F3458" t="s">
        <v>38</v>
      </c>
      <c r="G3458" t="s">
        <v>24</v>
      </c>
      <c r="H3458">
        <v>493</v>
      </c>
      <c r="I3458">
        <v>26</v>
      </c>
      <c r="J3458">
        <v>19</v>
      </c>
      <c r="K3458" s="5">
        <f t="shared" si="106"/>
        <v>1</v>
      </c>
      <c r="L3458">
        <v>9</v>
      </c>
      <c r="M3458">
        <v>10</v>
      </c>
      <c r="N3458" s="7">
        <f t="shared" si="107"/>
        <v>0.52631578947368418</v>
      </c>
      <c r="O3458">
        <v>5</v>
      </c>
      <c r="P3458">
        <v>2</v>
      </c>
      <c r="Q3458">
        <v>26</v>
      </c>
      <c r="R3458">
        <v>23</v>
      </c>
      <c r="S3458" t="s">
        <v>3551</v>
      </c>
      <c r="T3458" t="s">
        <v>10548</v>
      </c>
      <c r="U3458" t="s">
        <v>14816</v>
      </c>
    </row>
    <row r="3459" spans="1:21" x14ac:dyDescent="0.3">
      <c r="A3459" t="s">
        <v>10549</v>
      </c>
      <c r="B3459" t="s">
        <v>10550</v>
      </c>
      <c r="C3459" t="s">
        <v>99</v>
      </c>
      <c r="D3459" t="s">
        <v>125</v>
      </c>
      <c r="E3459" t="s">
        <v>22</v>
      </c>
      <c r="F3459" t="s">
        <v>29</v>
      </c>
      <c r="G3459" t="s">
        <v>24</v>
      </c>
      <c r="H3459">
        <v>13</v>
      </c>
      <c r="I3459">
        <v>3</v>
      </c>
      <c r="J3459">
        <v>4.3</v>
      </c>
      <c r="K3459" s="5">
        <f t="shared" ref="K3459:K3522" si="108">IF(J3459&gt;15, 1, 0)</f>
        <v>0</v>
      </c>
      <c r="L3459">
        <v>0</v>
      </c>
      <c r="M3459">
        <v>0</v>
      </c>
      <c r="N3459" s="7">
        <f t="shared" ref="N3459:N3522" si="109">IFERROR(M3459/(M3459+L3459), 0)</f>
        <v>0</v>
      </c>
      <c r="O3459">
        <v>0</v>
      </c>
      <c r="P3459">
        <v>0</v>
      </c>
      <c r="Q3459">
        <v>1</v>
      </c>
      <c r="R3459">
        <v>5</v>
      </c>
      <c r="S3459" t="s">
        <v>3551</v>
      </c>
      <c r="T3459" t="s">
        <v>10551</v>
      </c>
      <c r="U3459" t="s">
        <v>14816</v>
      </c>
    </row>
    <row r="3460" spans="1:21" x14ac:dyDescent="0.3">
      <c r="A3460" t="s">
        <v>10552</v>
      </c>
      <c r="B3460" t="s">
        <v>10553</v>
      </c>
      <c r="C3460" t="s">
        <v>20</v>
      </c>
      <c r="D3460" t="s">
        <v>21</v>
      </c>
      <c r="E3460" t="s">
        <v>22</v>
      </c>
      <c r="F3460" t="s">
        <v>29</v>
      </c>
      <c r="G3460" t="s">
        <v>24</v>
      </c>
      <c r="H3460">
        <v>137</v>
      </c>
      <c r="I3460">
        <v>10</v>
      </c>
      <c r="J3460">
        <v>13.7</v>
      </c>
      <c r="K3460" s="5">
        <f t="shared" si="108"/>
        <v>0</v>
      </c>
      <c r="L3460">
        <v>4</v>
      </c>
      <c r="M3460">
        <v>5</v>
      </c>
      <c r="N3460" s="7">
        <f t="shared" si="109"/>
        <v>0.55555555555555558</v>
      </c>
      <c r="O3460">
        <v>0</v>
      </c>
      <c r="P3460">
        <v>1</v>
      </c>
      <c r="Q3460">
        <v>7</v>
      </c>
      <c r="R3460">
        <v>5</v>
      </c>
      <c r="S3460" t="s">
        <v>3551</v>
      </c>
      <c r="T3460" t="s">
        <v>10554</v>
      </c>
      <c r="U3460" t="s">
        <v>14816</v>
      </c>
    </row>
    <row r="3461" spans="1:21" x14ac:dyDescent="0.3">
      <c r="A3461" t="s">
        <v>10555</v>
      </c>
      <c r="B3461" t="s">
        <v>10556</v>
      </c>
      <c r="C3461" t="s">
        <v>20</v>
      </c>
      <c r="D3461" t="s">
        <v>21</v>
      </c>
      <c r="E3461" t="s">
        <v>49</v>
      </c>
      <c r="F3461" t="s">
        <v>38</v>
      </c>
      <c r="G3461" t="s">
        <v>24</v>
      </c>
      <c r="H3461">
        <v>452</v>
      </c>
      <c r="I3461">
        <v>26</v>
      </c>
      <c r="J3461">
        <v>17.399999999999999</v>
      </c>
      <c r="K3461" s="5">
        <f t="shared" si="108"/>
        <v>1</v>
      </c>
      <c r="L3461">
        <v>18</v>
      </c>
      <c r="M3461">
        <v>5</v>
      </c>
      <c r="N3461" s="7">
        <f t="shared" si="109"/>
        <v>0.21739130434782608</v>
      </c>
      <c r="O3461">
        <v>3</v>
      </c>
      <c r="P3461">
        <v>0</v>
      </c>
      <c r="Q3461">
        <v>22</v>
      </c>
      <c r="R3461">
        <v>30</v>
      </c>
      <c r="S3461" t="s">
        <v>3551</v>
      </c>
      <c r="T3461" t="s">
        <v>10557</v>
      </c>
      <c r="U3461" t="s">
        <v>14816</v>
      </c>
    </row>
    <row r="3462" spans="1:21" x14ac:dyDescent="0.3">
      <c r="A3462" t="s">
        <v>10558</v>
      </c>
      <c r="B3462" t="s">
        <v>10559</v>
      </c>
      <c r="C3462" t="s">
        <v>20</v>
      </c>
      <c r="D3462" t="s">
        <v>21</v>
      </c>
      <c r="E3462" t="s">
        <v>22</v>
      </c>
      <c r="F3462" t="s">
        <v>29</v>
      </c>
      <c r="G3462" t="s">
        <v>24</v>
      </c>
      <c r="H3462">
        <v>305</v>
      </c>
      <c r="I3462">
        <v>15</v>
      </c>
      <c r="J3462">
        <v>20.3</v>
      </c>
      <c r="K3462" s="5">
        <f t="shared" si="108"/>
        <v>1</v>
      </c>
      <c r="L3462">
        <v>7</v>
      </c>
      <c r="M3462">
        <v>2</v>
      </c>
      <c r="N3462" s="7">
        <f t="shared" si="109"/>
        <v>0.22222222222222221</v>
      </c>
      <c r="O3462">
        <v>5</v>
      </c>
      <c r="P3462">
        <v>1</v>
      </c>
      <c r="Q3462">
        <v>11</v>
      </c>
      <c r="R3462">
        <v>5</v>
      </c>
      <c r="S3462" t="s">
        <v>3551</v>
      </c>
      <c r="T3462" t="s">
        <v>10560</v>
      </c>
      <c r="U3462" t="s">
        <v>14816</v>
      </c>
    </row>
    <row r="3463" spans="1:21" x14ac:dyDescent="0.3">
      <c r="A3463" t="s">
        <v>10561</v>
      </c>
      <c r="B3463" t="s">
        <v>10562</v>
      </c>
      <c r="C3463" t="s">
        <v>20</v>
      </c>
      <c r="D3463" t="s">
        <v>21</v>
      </c>
      <c r="E3463" t="s">
        <v>22</v>
      </c>
      <c r="F3463" t="s">
        <v>29</v>
      </c>
      <c r="G3463" t="s">
        <v>24</v>
      </c>
      <c r="H3463">
        <v>204</v>
      </c>
      <c r="I3463">
        <v>10</v>
      </c>
      <c r="J3463">
        <v>20.399999999999999</v>
      </c>
      <c r="K3463" s="5">
        <f t="shared" si="108"/>
        <v>1</v>
      </c>
      <c r="L3463">
        <v>6</v>
      </c>
      <c r="M3463">
        <v>0</v>
      </c>
      <c r="N3463" s="7">
        <f t="shared" si="109"/>
        <v>0</v>
      </c>
      <c r="O3463">
        <v>3</v>
      </c>
      <c r="P3463">
        <v>1</v>
      </c>
      <c r="Q3463">
        <v>5</v>
      </c>
      <c r="R3463">
        <v>11</v>
      </c>
      <c r="S3463" t="s">
        <v>3591</v>
      </c>
      <c r="T3463" t="s">
        <v>10563</v>
      </c>
      <c r="U3463" t="s">
        <v>14816</v>
      </c>
    </row>
    <row r="3464" spans="1:21" x14ac:dyDescent="0.3">
      <c r="A3464" t="s">
        <v>10564</v>
      </c>
      <c r="B3464" t="s">
        <v>10565</v>
      </c>
      <c r="C3464" t="s">
        <v>20</v>
      </c>
      <c r="D3464" t="s">
        <v>21</v>
      </c>
      <c r="E3464" t="s">
        <v>22</v>
      </c>
      <c r="F3464" t="s">
        <v>29</v>
      </c>
      <c r="G3464" t="s">
        <v>24</v>
      </c>
      <c r="H3464">
        <v>56</v>
      </c>
      <c r="I3464">
        <v>3</v>
      </c>
      <c r="J3464">
        <v>18.7</v>
      </c>
      <c r="K3464" s="5">
        <f t="shared" si="108"/>
        <v>1</v>
      </c>
      <c r="L3464">
        <v>0</v>
      </c>
      <c r="M3464">
        <v>0</v>
      </c>
      <c r="N3464" s="7">
        <f t="shared" si="109"/>
        <v>0</v>
      </c>
      <c r="O3464">
        <v>3</v>
      </c>
      <c r="P3464">
        <v>0</v>
      </c>
      <c r="Q3464">
        <v>2</v>
      </c>
      <c r="R3464">
        <v>10</v>
      </c>
      <c r="S3464" t="s">
        <v>3591</v>
      </c>
      <c r="T3464" t="s">
        <v>10566</v>
      </c>
      <c r="U3464" t="s">
        <v>14816</v>
      </c>
    </row>
    <row r="3465" spans="1:21" x14ac:dyDescent="0.3">
      <c r="A3465" t="s">
        <v>10567</v>
      </c>
      <c r="B3465" t="s">
        <v>10568</v>
      </c>
      <c r="C3465" t="s">
        <v>20</v>
      </c>
      <c r="D3465" t="s">
        <v>213</v>
      </c>
      <c r="E3465" t="s">
        <v>22</v>
      </c>
      <c r="F3465" t="s">
        <v>29</v>
      </c>
      <c r="G3465" t="s">
        <v>24</v>
      </c>
      <c r="H3465">
        <v>68</v>
      </c>
      <c r="I3465">
        <v>8</v>
      </c>
      <c r="J3465">
        <v>8.5</v>
      </c>
      <c r="K3465" s="5">
        <f t="shared" si="108"/>
        <v>0</v>
      </c>
      <c r="L3465">
        <v>0</v>
      </c>
      <c r="M3465">
        <v>0</v>
      </c>
      <c r="N3465" s="7">
        <f t="shared" si="109"/>
        <v>0</v>
      </c>
      <c r="O3465">
        <v>3</v>
      </c>
      <c r="P3465">
        <v>5</v>
      </c>
      <c r="Q3465">
        <v>1</v>
      </c>
      <c r="R3465">
        <v>7.5</v>
      </c>
      <c r="S3465" t="s">
        <v>3591</v>
      </c>
      <c r="T3465" t="s">
        <v>10569</v>
      </c>
      <c r="U3465" t="s">
        <v>14816</v>
      </c>
    </row>
    <row r="3466" spans="1:21" x14ac:dyDescent="0.3">
      <c r="A3466" t="s">
        <v>10570</v>
      </c>
      <c r="B3466" t="s">
        <v>10571</v>
      </c>
      <c r="C3466" t="s">
        <v>20</v>
      </c>
      <c r="D3466" t="s">
        <v>21</v>
      </c>
      <c r="E3466" t="s">
        <v>22</v>
      </c>
      <c r="F3466" t="s">
        <v>29</v>
      </c>
      <c r="G3466" t="s">
        <v>24</v>
      </c>
      <c r="H3466">
        <v>19</v>
      </c>
      <c r="I3466">
        <v>3</v>
      </c>
      <c r="J3466">
        <v>6.3</v>
      </c>
      <c r="K3466" s="5">
        <f t="shared" si="108"/>
        <v>0</v>
      </c>
      <c r="L3466">
        <v>0</v>
      </c>
      <c r="M3466">
        <v>0</v>
      </c>
      <c r="N3466" s="7">
        <f t="shared" si="109"/>
        <v>0</v>
      </c>
      <c r="O3466">
        <v>2</v>
      </c>
      <c r="P3466">
        <v>1</v>
      </c>
      <c r="Q3466">
        <v>2</v>
      </c>
      <c r="R3466">
        <v>10</v>
      </c>
      <c r="S3466" t="s">
        <v>3591</v>
      </c>
      <c r="T3466" t="s">
        <v>10572</v>
      </c>
      <c r="U3466" t="s">
        <v>14816</v>
      </c>
    </row>
    <row r="3467" spans="1:21" x14ac:dyDescent="0.3">
      <c r="A3467" t="s">
        <v>10573</v>
      </c>
      <c r="B3467" t="s">
        <v>10574</v>
      </c>
      <c r="C3467" t="s">
        <v>20</v>
      </c>
      <c r="D3467" t="s">
        <v>21</v>
      </c>
      <c r="E3467" t="s">
        <v>37</v>
      </c>
      <c r="F3467" t="s">
        <v>29</v>
      </c>
      <c r="G3467" t="s">
        <v>24</v>
      </c>
      <c r="H3467">
        <v>1128</v>
      </c>
      <c r="I3467">
        <v>52</v>
      </c>
      <c r="J3467">
        <v>21.7</v>
      </c>
      <c r="K3467" s="5">
        <f t="shared" si="108"/>
        <v>1</v>
      </c>
      <c r="L3467">
        <v>23</v>
      </c>
      <c r="M3467">
        <v>23</v>
      </c>
      <c r="N3467" s="7">
        <f t="shared" si="109"/>
        <v>0.5</v>
      </c>
      <c r="O3467">
        <v>4</v>
      </c>
      <c r="P3467">
        <v>2</v>
      </c>
      <c r="Q3467">
        <v>53</v>
      </c>
      <c r="R3467">
        <v>12</v>
      </c>
      <c r="S3467" t="s">
        <v>1002</v>
      </c>
      <c r="T3467" t="s">
        <v>10575</v>
      </c>
      <c r="U3467" t="s">
        <v>14805</v>
      </c>
    </row>
    <row r="3468" spans="1:21" x14ac:dyDescent="0.3">
      <c r="A3468" t="s">
        <v>10576</v>
      </c>
      <c r="B3468" t="s">
        <v>10577</v>
      </c>
      <c r="C3468" t="s">
        <v>20</v>
      </c>
      <c r="D3468" t="s">
        <v>21</v>
      </c>
      <c r="E3468" t="s">
        <v>22</v>
      </c>
      <c r="F3468" t="s">
        <v>23</v>
      </c>
      <c r="G3468" t="s">
        <v>24</v>
      </c>
      <c r="H3468">
        <v>360</v>
      </c>
      <c r="I3468">
        <v>21</v>
      </c>
      <c r="J3468">
        <v>17.100000000000001</v>
      </c>
      <c r="K3468" s="5">
        <f t="shared" si="108"/>
        <v>1</v>
      </c>
      <c r="L3468">
        <v>8</v>
      </c>
      <c r="M3468">
        <v>11</v>
      </c>
      <c r="N3468" s="7">
        <f t="shared" si="109"/>
        <v>0.57894736842105265</v>
      </c>
      <c r="O3468">
        <v>1</v>
      </c>
      <c r="P3468">
        <v>1</v>
      </c>
      <c r="Q3468">
        <v>13</v>
      </c>
      <c r="R3468">
        <v>17.5</v>
      </c>
      <c r="S3468" t="s">
        <v>1002</v>
      </c>
      <c r="T3468" t="s">
        <v>10578</v>
      </c>
      <c r="U3468" t="s">
        <v>14805</v>
      </c>
    </row>
    <row r="3469" spans="1:21" x14ac:dyDescent="0.3">
      <c r="A3469" t="s">
        <v>10579</v>
      </c>
      <c r="B3469" t="s">
        <v>10580</v>
      </c>
      <c r="C3469" t="s">
        <v>20</v>
      </c>
      <c r="D3469" t="s">
        <v>21</v>
      </c>
      <c r="E3469" t="s">
        <v>22</v>
      </c>
      <c r="F3469" t="s">
        <v>23</v>
      </c>
      <c r="G3469" t="s">
        <v>24</v>
      </c>
      <c r="H3469">
        <v>288</v>
      </c>
      <c r="I3469">
        <v>12</v>
      </c>
      <c r="J3469">
        <v>24</v>
      </c>
      <c r="K3469" s="5">
        <f t="shared" si="108"/>
        <v>1</v>
      </c>
      <c r="L3469">
        <v>9</v>
      </c>
      <c r="M3469">
        <v>1</v>
      </c>
      <c r="N3469" s="7">
        <f t="shared" si="109"/>
        <v>0.1</v>
      </c>
      <c r="O3469">
        <v>2</v>
      </c>
      <c r="P3469">
        <v>0</v>
      </c>
      <c r="Q3469">
        <v>10</v>
      </c>
      <c r="R3469">
        <v>18</v>
      </c>
      <c r="S3469" t="s">
        <v>1002</v>
      </c>
      <c r="T3469" t="s">
        <v>10581</v>
      </c>
      <c r="U3469" t="s">
        <v>14805</v>
      </c>
    </row>
    <row r="3470" spans="1:21" x14ac:dyDescent="0.3">
      <c r="A3470" t="s">
        <v>10582</v>
      </c>
      <c r="B3470" t="s">
        <v>10583</v>
      </c>
      <c r="C3470" t="s">
        <v>20</v>
      </c>
      <c r="D3470" t="s">
        <v>21</v>
      </c>
      <c r="E3470" t="s">
        <v>22</v>
      </c>
      <c r="F3470" t="s">
        <v>29</v>
      </c>
      <c r="G3470" t="s">
        <v>24</v>
      </c>
      <c r="H3470">
        <v>272</v>
      </c>
      <c r="I3470">
        <v>11</v>
      </c>
      <c r="J3470">
        <v>24.7</v>
      </c>
      <c r="K3470" s="5">
        <f t="shared" si="108"/>
        <v>1</v>
      </c>
      <c r="L3470">
        <v>6</v>
      </c>
      <c r="M3470">
        <v>2</v>
      </c>
      <c r="N3470" s="7">
        <f t="shared" si="109"/>
        <v>0.25</v>
      </c>
      <c r="O3470">
        <v>2</v>
      </c>
      <c r="P3470">
        <v>1</v>
      </c>
      <c r="Q3470">
        <v>7</v>
      </c>
      <c r="R3470">
        <v>12.5</v>
      </c>
      <c r="S3470" t="s">
        <v>1002</v>
      </c>
      <c r="T3470" t="s">
        <v>10584</v>
      </c>
      <c r="U3470" t="s">
        <v>14805</v>
      </c>
    </row>
    <row r="3471" spans="1:21" x14ac:dyDescent="0.3">
      <c r="A3471" t="s">
        <v>10585</v>
      </c>
      <c r="B3471" t="s">
        <v>10586</v>
      </c>
      <c r="C3471" t="s">
        <v>20</v>
      </c>
      <c r="D3471" t="s">
        <v>21</v>
      </c>
      <c r="E3471" t="s">
        <v>37</v>
      </c>
      <c r="F3471" t="s">
        <v>38</v>
      </c>
      <c r="G3471" t="s">
        <v>24</v>
      </c>
      <c r="H3471">
        <v>958</v>
      </c>
      <c r="I3471">
        <v>50</v>
      </c>
      <c r="J3471">
        <v>19.2</v>
      </c>
      <c r="K3471" s="5">
        <f t="shared" si="108"/>
        <v>1</v>
      </c>
      <c r="L3471">
        <v>18</v>
      </c>
      <c r="M3471">
        <v>25</v>
      </c>
      <c r="N3471" s="7">
        <f t="shared" si="109"/>
        <v>0.58139534883720934</v>
      </c>
      <c r="O3471">
        <v>3</v>
      </c>
      <c r="P3471">
        <v>4</v>
      </c>
      <c r="Q3471">
        <v>31</v>
      </c>
      <c r="R3471">
        <v>30</v>
      </c>
      <c r="S3471" t="s">
        <v>1002</v>
      </c>
      <c r="T3471" t="s">
        <v>10587</v>
      </c>
      <c r="U3471" t="s">
        <v>14805</v>
      </c>
    </row>
    <row r="3472" spans="1:21" x14ac:dyDescent="0.3">
      <c r="A3472" t="s">
        <v>10588</v>
      </c>
      <c r="B3472" t="s">
        <v>10589</v>
      </c>
      <c r="C3472" t="s">
        <v>20</v>
      </c>
      <c r="D3472" t="s">
        <v>21</v>
      </c>
      <c r="E3472" t="s">
        <v>22</v>
      </c>
      <c r="F3472" t="s">
        <v>29</v>
      </c>
      <c r="G3472" t="s">
        <v>24</v>
      </c>
      <c r="H3472">
        <v>116</v>
      </c>
      <c r="I3472">
        <v>9</v>
      </c>
      <c r="J3472">
        <v>12.9</v>
      </c>
      <c r="K3472" s="5">
        <f t="shared" si="108"/>
        <v>0</v>
      </c>
      <c r="L3472">
        <v>5</v>
      </c>
      <c r="M3472">
        <v>1</v>
      </c>
      <c r="N3472" s="7">
        <f t="shared" si="109"/>
        <v>0.16666666666666666</v>
      </c>
      <c r="O3472">
        <v>2</v>
      </c>
      <c r="P3472">
        <v>1</v>
      </c>
      <c r="Q3472">
        <v>7</v>
      </c>
      <c r="R3472">
        <v>9.5</v>
      </c>
      <c r="S3472" t="s">
        <v>1002</v>
      </c>
      <c r="T3472" t="s">
        <v>10590</v>
      </c>
      <c r="U3472" t="s">
        <v>14805</v>
      </c>
    </row>
    <row r="3473" spans="1:21" x14ac:dyDescent="0.3">
      <c r="A3473" t="s">
        <v>10591</v>
      </c>
      <c r="B3473" t="s">
        <v>10592</v>
      </c>
      <c r="C3473" t="s">
        <v>20</v>
      </c>
      <c r="D3473" t="s">
        <v>21</v>
      </c>
      <c r="E3473" t="s">
        <v>22</v>
      </c>
      <c r="F3473" t="s">
        <v>29</v>
      </c>
      <c r="G3473" t="s">
        <v>24</v>
      </c>
      <c r="H3473">
        <v>298</v>
      </c>
      <c r="I3473">
        <v>12</v>
      </c>
      <c r="J3473">
        <v>24.8</v>
      </c>
      <c r="K3473" s="5">
        <f t="shared" si="108"/>
        <v>1</v>
      </c>
      <c r="L3473">
        <v>5</v>
      </c>
      <c r="M3473">
        <v>4</v>
      </c>
      <c r="N3473" s="7">
        <f t="shared" si="109"/>
        <v>0.44444444444444442</v>
      </c>
      <c r="O3473">
        <v>3</v>
      </c>
      <c r="P3473">
        <v>0</v>
      </c>
      <c r="Q3473">
        <v>7</v>
      </c>
      <c r="R3473">
        <v>5</v>
      </c>
      <c r="S3473" t="s">
        <v>1002</v>
      </c>
      <c r="T3473" t="s">
        <v>10593</v>
      </c>
      <c r="U3473" t="s">
        <v>14805</v>
      </c>
    </row>
    <row r="3474" spans="1:21" x14ac:dyDescent="0.3">
      <c r="A3474" t="s">
        <v>10594</v>
      </c>
      <c r="B3474" t="s">
        <v>10595</v>
      </c>
      <c r="C3474" t="s">
        <v>20</v>
      </c>
      <c r="D3474" t="s">
        <v>21</v>
      </c>
      <c r="E3474" t="s">
        <v>22</v>
      </c>
      <c r="F3474" t="s">
        <v>29</v>
      </c>
      <c r="G3474" t="s">
        <v>24</v>
      </c>
      <c r="H3474">
        <v>262</v>
      </c>
      <c r="I3474">
        <v>31</v>
      </c>
      <c r="J3474">
        <v>8.5</v>
      </c>
      <c r="K3474" s="5">
        <f t="shared" si="108"/>
        <v>0</v>
      </c>
      <c r="L3474">
        <v>15</v>
      </c>
      <c r="M3474">
        <v>5</v>
      </c>
      <c r="N3474" s="7">
        <f t="shared" si="109"/>
        <v>0.25</v>
      </c>
      <c r="O3474">
        <v>2</v>
      </c>
      <c r="P3474">
        <v>1</v>
      </c>
      <c r="Q3474">
        <v>6</v>
      </c>
      <c r="R3474">
        <v>27.37</v>
      </c>
      <c r="S3474" t="s">
        <v>1002</v>
      </c>
      <c r="T3474" t="s">
        <v>10596</v>
      </c>
      <c r="U3474" t="s">
        <v>14805</v>
      </c>
    </row>
    <row r="3475" spans="1:21" x14ac:dyDescent="0.3">
      <c r="A3475" t="s">
        <v>10597</v>
      </c>
      <c r="B3475" t="s">
        <v>10598</v>
      </c>
      <c r="C3475" t="s">
        <v>20</v>
      </c>
      <c r="D3475" t="s">
        <v>21</v>
      </c>
      <c r="E3475" t="s">
        <v>22</v>
      </c>
      <c r="F3475" t="s">
        <v>29</v>
      </c>
      <c r="G3475" t="s">
        <v>24</v>
      </c>
      <c r="H3475">
        <v>197</v>
      </c>
      <c r="I3475">
        <v>16</v>
      </c>
      <c r="J3475">
        <v>12.3</v>
      </c>
      <c r="K3475" s="5">
        <f t="shared" si="108"/>
        <v>0</v>
      </c>
      <c r="L3475">
        <v>10</v>
      </c>
      <c r="M3475">
        <v>4</v>
      </c>
      <c r="N3475" s="7">
        <f t="shared" si="109"/>
        <v>0.2857142857142857</v>
      </c>
      <c r="O3475">
        <v>1</v>
      </c>
      <c r="P3475">
        <v>1</v>
      </c>
      <c r="Q3475">
        <v>9</v>
      </c>
      <c r="R3475">
        <v>4</v>
      </c>
      <c r="S3475" t="s">
        <v>1002</v>
      </c>
      <c r="T3475" t="s">
        <v>10599</v>
      </c>
      <c r="U3475" t="s">
        <v>14805</v>
      </c>
    </row>
    <row r="3476" spans="1:21" x14ac:dyDescent="0.3">
      <c r="A3476" t="s">
        <v>10600</v>
      </c>
      <c r="B3476" t="s">
        <v>10601</v>
      </c>
      <c r="C3476" t="s">
        <v>20</v>
      </c>
      <c r="D3476" t="s">
        <v>21</v>
      </c>
      <c r="E3476" t="s">
        <v>22</v>
      </c>
      <c r="F3476" t="s">
        <v>29</v>
      </c>
      <c r="G3476" t="s">
        <v>24</v>
      </c>
      <c r="H3476">
        <v>105</v>
      </c>
      <c r="I3476">
        <v>9</v>
      </c>
      <c r="J3476">
        <v>11.7</v>
      </c>
      <c r="K3476" s="5">
        <f t="shared" si="108"/>
        <v>0</v>
      </c>
      <c r="L3476">
        <v>5</v>
      </c>
      <c r="M3476">
        <v>3</v>
      </c>
      <c r="N3476" s="7">
        <f t="shared" si="109"/>
        <v>0.375</v>
      </c>
      <c r="O3476">
        <v>1</v>
      </c>
      <c r="P3476">
        <v>0</v>
      </c>
      <c r="Q3476">
        <v>7</v>
      </c>
      <c r="R3476">
        <v>22</v>
      </c>
      <c r="S3476" t="s">
        <v>1002</v>
      </c>
      <c r="T3476" t="s">
        <v>10602</v>
      </c>
      <c r="U3476" t="s">
        <v>14805</v>
      </c>
    </row>
    <row r="3477" spans="1:21" x14ac:dyDescent="0.3">
      <c r="A3477" t="s">
        <v>10603</v>
      </c>
      <c r="B3477" t="s">
        <v>4943</v>
      </c>
      <c r="C3477" t="s">
        <v>20</v>
      </c>
      <c r="D3477" t="s">
        <v>21</v>
      </c>
      <c r="E3477" t="s">
        <v>22</v>
      </c>
      <c r="F3477" t="s">
        <v>29</v>
      </c>
      <c r="G3477" t="s">
        <v>24</v>
      </c>
      <c r="H3477">
        <v>113</v>
      </c>
      <c r="I3477">
        <v>8</v>
      </c>
      <c r="J3477">
        <v>14.1</v>
      </c>
      <c r="K3477" s="5">
        <f t="shared" si="108"/>
        <v>0</v>
      </c>
      <c r="L3477">
        <v>3</v>
      </c>
      <c r="M3477">
        <v>4</v>
      </c>
      <c r="N3477" s="7">
        <f t="shared" si="109"/>
        <v>0.5714285714285714</v>
      </c>
      <c r="O3477">
        <v>1</v>
      </c>
      <c r="P3477">
        <v>0</v>
      </c>
      <c r="Q3477">
        <v>5</v>
      </c>
      <c r="R3477">
        <v>4</v>
      </c>
      <c r="S3477" t="s">
        <v>1002</v>
      </c>
      <c r="T3477" t="s">
        <v>10604</v>
      </c>
      <c r="U3477" t="s">
        <v>14805</v>
      </c>
    </row>
    <row r="3478" spans="1:21" x14ac:dyDescent="0.3">
      <c r="A3478" t="s">
        <v>10605</v>
      </c>
      <c r="B3478" t="s">
        <v>10606</v>
      </c>
      <c r="C3478" t="s">
        <v>20</v>
      </c>
      <c r="D3478" t="s">
        <v>21</v>
      </c>
      <c r="E3478" t="s">
        <v>22</v>
      </c>
      <c r="F3478" t="s">
        <v>29</v>
      </c>
      <c r="G3478" t="s">
        <v>24</v>
      </c>
      <c r="H3478">
        <v>254</v>
      </c>
      <c r="I3478">
        <v>11</v>
      </c>
      <c r="J3478">
        <v>23.1</v>
      </c>
      <c r="K3478" s="5">
        <f t="shared" si="108"/>
        <v>1</v>
      </c>
      <c r="L3478">
        <v>5</v>
      </c>
      <c r="M3478">
        <v>1</v>
      </c>
      <c r="N3478" s="7">
        <f t="shared" si="109"/>
        <v>0.16666666666666666</v>
      </c>
      <c r="O3478">
        <v>5</v>
      </c>
      <c r="P3478">
        <v>0</v>
      </c>
      <c r="Q3478">
        <v>7</v>
      </c>
      <c r="R3478">
        <v>2.5</v>
      </c>
      <c r="S3478" t="s">
        <v>1002</v>
      </c>
      <c r="T3478" t="s">
        <v>10607</v>
      </c>
      <c r="U3478" t="s">
        <v>14805</v>
      </c>
    </row>
    <row r="3479" spans="1:21" x14ac:dyDescent="0.3">
      <c r="A3479" t="s">
        <v>10608</v>
      </c>
      <c r="B3479" t="s">
        <v>10609</v>
      </c>
      <c r="C3479" t="s">
        <v>20</v>
      </c>
      <c r="D3479" t="s">
        <v>21</v>
      </c>
      <c r="E3479" t="s">
        <v>22</v>
      </c>
      <c r="F3479" t="s">
        <v>29</v>
      </c>
      <c r="G3479" t="s">
        <v>24</v>
      </c>
      <c r="H3479">
        <v>100</v>
      </c>
      <c r="I3479">
        <v>5</v>
      </c>
      <c r="J3479">
        <v>20</v>
      </c>
      <c r="K3479" s="5">
        <f t="shared" si="108"/>
        <v>1</v>
      </c>
      <c r="L3479">
        <v>0</v>
      </c>
      <c r="M3479">
        <v>0</v>
      </c>
      <c r="N3479" s="7">
        <f t="shared" si="109"/>
        <v>0</v>
      </c>
      <c r="O3479">
        <v>3</v>
      </c>
      <c r="P3479">
        <v>2</v>
      </c>
      <c r="Q3479">
        <v>2</v>
      </c>
      <c r="R3479">
        <v>4.2</v>
      </c>
      <c r="S3479" t="s">
        <v>10610</v>
      </c>
      <c r="T3479" t="s">
        <v>10611</v>
      </c>
      <c r="U3479" t="s">
        <v>14805</v>
      </c>
    </row>
    <row r="3480" spans="1:21" x14ac:dyDescent="0.3">
      <c r="A3480" t="s">
        <v>10612</v>
      </c>
      <c r="B3480" t="s">
        <v>10613</v>
      </c>
      <c r="C3480" t="s">
        <v>20</v>
      </c>
      <c r="D3480" t="s">
        <v>21</v>
      </c>
      <c r="E3480" t="s">
        <v>22</v>
      </c>
      <c r="F3480" t="s">
        <v>29</v>
      </c>
      <c r="G3480" t="s">
        <v>24</v>
      </c>
      <c r="H3480">
        <v>330</v>
      </c>
      <c r="I3480">
        <v>13</v>
      </c>
      <c r="J3480">
        <v>25.4</v>
      </c>
      <c r="K3480" s="5">
        <f t="shared" si="108"/>
        <v>1</v>
      </c>
      <c r="L3480">
        <v>6</v>
      </c>
      <c r="M3480">
        <v>3</v>
      </c>
      <c r="N3480" s="7">
        <f t="shared" si="109"/>
        <v>0.33333333333333331</v>
      </c>
      <c r="O3480">
        <v>2</v>
      </c>
      <c r="P3480">
        <v>2</v>
      </c>
      <c r="Q3480">
        <v>8</v>
      </c>
      <c r="R3480">
        <v>5.5</v>
      </c>
      <c r="S3480" t="s">
        <v>1002</v>
      </c>
      <c r="T3480" t="s">
        <v>10614</v>
      </c>
      <c r="U3480" t="s">
        <v>14805</v>
      </c>
    </row>
    <row r="3481" spans="1:21" x14ac:dyDescent="0.3">
      <c r="A3481" t="s">
        <v>10615</v>
      </c>
      <c r="B3481" t="s">
        <v>10616</v>
      </c>
      <c r="C3481" t="s">
        <v>20</v>
      </c>
      <c r="D3481" t="s">
        <v>21</v>
      </c>
      <c r="E3481" t="s">
        <v>37</v>
      </c>
      <c r="F3481" t="s">
        <v>29</v>
      </c>
      <c r="G3481" t="s">
        <v>24</v>
      </c>
      <c r="H3481">
        <v>130</v>
      </c>
      <c r="I3481">
        <v>11</v>
      </c>
      <c r="J3481">
        <v>11.8</v>
      </c>
      <c r="K3481" s="5">
        <f t="shared" si="108"/>
        <v>0</v>
      </c>
      <c r="L3481">
        <v>5</v>
      </c>
      <c r="M3481">
        <v>3</v>
      </c>
      <c r="N3481" s="7">
        <f t="shared" si="109"/>
        <v>0.375</v>
      </c>
      <c r="O3481">
        <v>2</v>
      </c>
      <c r="P3481">
        <v>1</v>
      </c>
      <c r="Q3481">
        <v>10</v>
      </c>
      <c r="R3481">
        <v>11.5</v>
      </c>
      <c r="S3481" t="s">
        <v>1002</v>
      </c>
      <c r="T3481" t="s">
        <v>10617</v>
      </c>
      <c r="U3481" t="s">
        <v>14805</v>
      </c>
    </row>
    <row r="3482" spans="1:21" x14ac:dyDescent="0.3">
      <c r="A3482" t="s">
        <v>10618</v>
      </c>
      <c r="B3482" t="s">
        <v>10619</v>
      </c>
      <c r="C3482" t="s">
        <v>99</v>
      </c>
      <c r="D3482" t="s">
        <v>21</v>
      </c>
      <c r="E3482" t="s">
        <v>22</v>
      </c>
      <c r="F3482" t="s">
        <v>29</v>
      </c>
      <c r="G3482" t="s">
        <v>24</v>
      </c>
      <c r="H3482">
        <v>32</v>
      </c>
      <c r="I3482">
        <v>3</v>
      </c>
      <c r="J3482">
        <v>10.7</v>
      </c>
      <c r="K3482" s="5">
        <f t="shared" si="108"/>
        <v>0</v>
      </c>
      <c r="L3482">
        <v>0</v>
      </c>
      <c r="M3482">
        <v>0</v>
      </c>
      <c r="N3482" s="7">
        <f t="shared" si="109"/>
        <v>0</v>
      </c>
      <c r="O3482">
        <v>3</v>
      </c>
      <c r="P3482">
        <v>0</v>
      </c>
      <c r="Q3482">
        <v>2</v>
      </c>
      <c r="R3482">
        <v>2</v>
      </c>
      <c r="S3482" t="s">
        <v>10610</v>
      </c>
      <c r="T3482" t="s">
        <v>10620</v>
      </c>
      <c r="U3482" t="s">
        <v>14805</v>
      </c>
    </row>
    <row r="3483" spans="1:21" x14ac:dyDescent="0.3">
      <c r="A3483" t="s">
        <v>10621</v>
      </c>
      <c r="B3483" t="s">
        <v>10622</v>
      </c>
      <c r="C3483" t="s">
        <v>99</v>
      </c>
      <c r="D3483" t="s">
        <v>21</v>
      </c>
      <c r="E3483" t="s">
        <v>22</v>
      </c>
      <c r="F3483" t="s">
        <v>29</v>
      </c>
      <c r="G3483" t="s">
        <v>53</v>
      </c>
      <c r="H3483">
        <v>41</v>
      </c>
      <c r="I3483">
        <v>8</v>
      </c>
      <c r="J3483">
        <v>5.0999999999999996</v>
      </c>
      <c r="K3483" s="5">
        <f t="shared" si="108"/>
        <v>0</v>
      </c>
      <c r="L3483">
        <v>0</v>
      </c>
      <c r="M3483">
        <v>0</v>
      </c>
      <c r="N3483" s="7">
        <f t="shared" si="109"/>
        <v>0</v>
      </c>
      <c r="O3483">
        <v>4</v>
      </c>
      <c r="P3483">
        <v>4</v>
      </c>
      <c r="Q3483">
        <v>2</v>
      </c>
      <c r="R3483">
        <v>2.2000000000000002</v>
      </c>
      <c r="S3483" t="s">
        <v>10610</v>
      </c>
      <c r="T3483" t="s">
        <v>10620</v>
      </c>
      <c r="U3483" t="s">
        <v>14805</v>
      </c>
    </row>
    <row r="3484" spans="1:21" x14ac:dyDescent="0.3">
      <c r="A3484" t="s">
        <v>10623</v>
      </c>
      <c r="B3484" t="s">
        <v>10624</v>
      </c>
      <c r="C3484" t="s">
        <v>20</v>
      </c>
      <c r="D3484" t="s">
        <v>21</v>
      </c>
      <c r="E3484" t="s">
        <v>37</v>
      </c>
      <c r="F3484" t="s">
        <v>29</v>
      </c>
      <c r="G3484" t="s">
        <v>24</v>
      </c>
      <c r="H3484">
        <v>419</v>
      </c>
      <c r="I3484">
        <v>21</v>
      </c>
      <c r="J3484">
        <v>20</v>
      </c>
      <c r="K3484" s="5">
        <f t="shared" si="108"/>
        <v>1</v>
      </c>
      <c r="L3484">
        <v>9</v>
      </c>
      <c r="M3484">
        <v>6</v>
      </c>
      <c r="N3484" s="7">
        <f t="shared" si="109"/>
        <v>0.4</v>
      </c>
      <c r="O3484">
        <v>4</v>
      </c>
      <c r="P3484">
        <v>2</v>
      </c>
      <c r="Q3484">
        <v>20</v>
      </c>
      <c r="R3484">
        <v>4.6500000000000004</v>
      </c>
      <c r="S3484" t="s">
        <v>10610</v>
      </c>
      <c r="T3484" t="s">
        <v>10625</v>
      </c>
      <c r="U3484" t="s">
        <v>14805</v>
      </c>
    </row>
    <row r="3485" spans="1:21" x14ac:dyDescent="0.3">
      <c r="A3485" t="s">
        <v>10626</v>
      </c>
      <c r="B3485" t="s">
        <v>10627</v>
      </c>
      <c r="C3485" t="s">
        <v>20</v>
      </c>
      <c r="D3485" t="s">
        <v>21</v>
      </c>
      <c r="E3485" t="s">
        <v>22</v>
      </c>
      <c r="F3485" t="s">
        <v>29</v>
      </c>
      <c r="G3485" t="s">
        <v>24</v>
      </c>
      <c r="H3485">
        <v>84</v>
      </c>
      <c r="I3485">
        <v>8</v>
      </c>
      <c r="J3485">
        <v>10.5</v>
      </c>
      <c r="K3485" s="5">
        <f t="shared" si="108"/>
        <v>0</v>
      </c>
      <c r="L3485">
        <v>6</v>
      </c>
      <c r="M3485">
        <v>0</v>
      </c>
      <c r="N3485" s="7">
        <f t="shared" si="109"/>
        <v>0</v>
      </c>
      <c r="O3485">
        <v>1</v>
      </c>
      <c r="P3485">
        <v>1</v>
      </c>
      <c r="Q3485">
        <v>5</v>
      </c>
      <c r="R3485">
        <v>2</v>
      </c>
      <c r="S3485" t="s">
        <v>10610</v>
      </c>
      <c r="T3485" t="s">
        <v>10628</v>
      </c>
      <c r="U3485" t="s">
        <v>14805</v>
      </c>
    </row>
    <row r="3486" spans="1:21" x14ac:dyDescent="0.3">
      <c r="A3486" t="s">
        <v>10629</v>
      </c>
      <c r="B3486" t="s">
        <v>10630</v>
      </c>
      <c r="C3486" t="s">
        <v>20</v>
      </c>
      <c r="D3486" t="s">
        <v>21</v>
      </c>
      <c r="E3486" t="s">
        <v>22</v>
      </c>
      <c r="F3486" t="s">
        <v>29</v>
      </c>
      <c r="G3486" t="s">
        <v>24</v>
      </c>
      <c r="H3486">
        <v>83</v>
      </c>
      <c r="I3486">
        <v>9</v>
      </c>
      <c r="J3486">
        <v>9.1999999999999993</v>
      </c>
      <c r="K3486" s="5">
        <f t="shared" si="108"/>
        <v>0</v>
      </c>
      <c r="L3486">
        <v>6</v>
      </c>
      <c r="M3486">
        <v>0</v>
      </c>
      <c r="N3486" s="7">
        <f t="shared" si="109"/>
        <v>0</v>
      </c>
      <c r="O3486">
        <v>1</v>
      </c>
      <c r="P3486">
        <v>2</v>
      </c>
      <c r="Q3486">
        <v>6</v>
      </c>
      <c r="R3486">
        <v>4.5</v>
      </c>
      <c r="S3486" t="s">
        <v>10610</v>
      </c>
      <c r="T3486" t="s">
        <v>10631</v>
      </c>
      <c r="U3486" t="s">
        <v>14805</v>
      </c>
    </row>
    <row r="3487" spans="1:21" x14ac:dyDescent="0.3">
      <c r="A3487" t="s">
        <v>10632</v>
      </c>
      <c r="B3487" t="s">
        <v>10633</v>
      </c>
      <c r="C3487" t="s">
        <v>20</v>
      </c>
      <c r="D3487" t="s">
        <v>21</v>
      </c>
      <c r="E3487" t="s">
        <v>22</v>
      </c>
      <c r="F3487" t="s">
        <v>29</v>
      </c>
      <c r="G3487" t="s">
        <v>24</v>
      </c>
      <c r="H3487">
        <v>414</v>
      </c>
      <c r="I3487">
        <v>20</v>
      </c>
      <c r="J3487">
        <v>20.7</v>
      </c>
      <c r="K3487" s="5">
        <f t="shared" si="108"/>
        <v>1</v>
      </c>
      <c r="L3487">
        <v>11</v>
      </c>
      <c r="M3487">
        <v>7</v>
      </c>
      <c r="N3487" s="7">
        <f t="shared" si="109"/>
        <v>0.3888888888888889</v>
      </c>
      <c r="O3487">
        <v>1</v>
      </c>
      <c r="P3487">
        <v>1</v>
      </c>
      <c r="Q3487">
        <v>12</v>
      </c>
      <c r="R3487">
        <v>16.600000000000001</v>
      </c>
      <c r="S3487" t="s">
        <v>10610</v>
      </c>
      <c r="T3487" t="s">
        <v>10634</v>
      </c>
      <c r="U3487" t="s">
        <v>14805</v>
      </c>
    </row>
    <row r="3488" spans="1:21" x14ac:dyDescent="0.3">
      <c r="A3488" t="s">
        <v>10635</v>
      </c>
      <c r="B3488" t="s">
        <v>10636</v>
      </c>
      <c r="C3488" t="s">
        <v>20</v>
      </c>
      <c r="D3488" t="s">
        <v>42</v>
      </c>
      <c r="E3488" t="s">
        <v>22</v>
      </c>
      <c r="F3488" t="s">
        <v>29</v>
      </c>
      <c r="G3488" t="s">
        <v>24</v>
      </c>
      <c r="H3488">
        <v>476</v>
      </c>
      <c r="I3488">
        <v>21</v>
      </c>
      <c r="J3488">
        <v>22.7</v>
      </c>
      <c r="K3488" s="5">
        <f t="shared" si="108"/>
        <v>1</v>
      </c>
      <c r="L3488">
        <v>10</v>
      </c>
      <c r="M3488">
        <v>5</v>
      </c>
      <c r="N3488" s="7">
        <f t="shared" si="109"/>
        <v>0.33333333333333331</v>
      </c>
      <c r="O3488">
        <v>5</v>
      </c>
      <c r="P3488">
        <v>1</v>
      </c>
      <c r="Q3488">
        <v>14</v>
      </c>
      <c r="R3488">
        <v>8</v>
      </c>
      <c r="S3488" t="s">
        <v>10610</v>
      </c>
      <c r="T3488" t="s">
        <v>10637</v>
      </c>
      <c r="U3488" t="s">
        <v>14805</v>
      </c>
    </row>
    <row r="3489" spans="1:21" x14ac:dyDescent="0.3">
      <c r="A3489" t="s">
        <v>10638</v>
      </c>
      <c r="B3489" t="s">
        <v>10639</v>
      </c>
      <c r="C3489" t="s">
        <v>20</v>
      </c>
      <c r="D3489" t="s">
        <v>21</v>
      </c>
      <c r="E3489" t="s">
        <v>22</v>
      </c>
      <c r="F3489" t="s">
        <v>23</v>
      </c>
      <c r="G3489" t="s">
        <v>24</v>
      </c>
      <c r="H3489">
        <v>84</v>
      </c>
      <c r="I3489">
        <v>7</v>
      </c>
      <c r="J3489">
        <v>12</v>
      </c>
      <c r="K3489" s="5">
        <f t="shared" si="108"/>
        <v>0</v>
      </c>
      <c r="L3489">
        <v>4</v>
      </c>
      <c r="M3489">
        <v>3</v>
      </c>
      <c r="N3489" s="7">
        <f t="shared" si="109"/>
        <v>0.42857142857142855</v>
      </c>
      <c r="O3489">
        <v>0</v>
      </c>
      <c r="P3489">
        <v>0</v>
      </c>
      <c r="Q3489">
        <v>6</v>
      </c>
      <c r="R3489">
        <v>3</v>
      </c>
      <c r="S3489" t="s">
        <v>10610</v>
      </c>
      <c r="T3489" t="s">
        <v>10640</v>
      </c>
      <c r="U3489" t="s">
        <v>14805</v>
      </c>
    </row>
    <row r="3490" spans="1:21" x14ac:dyDescent="0.3">
      <c r="A3490" t="s">
        <v>10641</v>
      </c>
      <c r="B3490" t="s">
        <v>10642</v>
      </c>
      <c r="C3490" t="s">
        <v>20</v>
      </c>
      <c r="D3490" t="s">
        <v>21</v>
      </c>
      <c r="E3490" t="s">
        <v>22</v>
      </c>
      <c r="F3490" t="s">
        <v>29</v>
      </c>
      <c r="G3490" t="s">
        <v>24</v>
      </c>
      <c r="H3490">
        <v>195</v>
      </c>
      <c r="I3490">
        <v>11</v>
      </c>
      <c r="J3490">
        <v>17.7</v>
      </c>
      <c r="K3490" s="5">
        <f t="shared" si="108"/>
        <v>1</v>
      </c>
      <c r="L3490">
        <v>5</v>
      </c>
      <c r="M3490">
        <v>4</v>
      </c>
      <c r="N3490" s="7">
        <f t="shared" si="109"/>
        <v>0.44444444444444442</v>
      </c>
      <c r="O3490">
        <v>1</v>
      </c>
      <c r="P3490">
        <v>1</v>
      </c>
      <c r="Q3490">
        <v>7</v>
      </c>
      <c r="R3490">
        <v>12</v>
      </c>
      <c r="S3490" t="s">
        <v>10610</v>
      </c>
      <c r="T3490" t="s">
        <v>10643</v>
      </c>
      <c r="U3490" t="s">
        <v>14805</v>
      </c>
    </row>
    <row r="3491" spans="1:21" x14ac:dyDescent="0.3">
      <c r="A3491" t="s">
        <v>10644</v>
      </c>
      <c r="B3491" t="s">
        <v>10645</v>
      </c>
      <c r="C3491" t="s">
        <v>20</v>
      </c>
      <c r="D3491" t="s">
        <v>42</v>
      </c>
      <c r="E3491" t="s">
        <v>37</v>
      </c>
      <c r="F3491" t="s">
        <v>29</v>
      </c>
      <c r="G3491" t="s">
        <v>24</v>
      </c>
      <c r="H3491">
        <v>15</v>
      </c>
      <c r="I3491">
        <v>4</v>
      </c>
      <c r="J3491">
        <v>3.8</v>
      </c>
      <c r="K3491" s="5">
        <f t="shared" si="108"/>
        <v>0</v>
      </c>
      <c r="L3491">
        <v>1</v>
      </c>
      <c r="M3491">
        <v>0</v>
      </c>
      <c r="N3491" s="7">
        <f t="shared" si="109"/>
        <v>0</v>
      </c>
      <c r="O3491">
        <v>1</v>
      </c>
      <c r="P3491">
        <v>2</v>
      </c>
      <c r="Q3491">
        <v>1</v>
      </c>
      <c r="R3491">
        <v>3</v>
      </c>
      <c r="S3491" t="s">
        <v>10610</v>
      </c>
      <c r="T3491" t="s">
        <v>10646</v>
      </c>
      <c r="U3491" t="s">
        <v>14805</v>
      </c>
    </row>
    <row r="3492" spans="1:21" x14ac:dyDescent="0.3">
      <c r="A3492" t="s">
        <v>10647</v>
      </c>
      <c r="B3492" t="s">
        <v>10648</v>
      </c>
      <c r="C3492" t="s">
        <v>20</v>
      </c>
      <c r="D3492" t="s">
        <v>21</v>
      </c>
      <c r="E3492" t="s">
        <v>22</v>
      </c>
      <c r="F3492" t="s">
        <v>29</v>
      </c>
      <c r="G3492" t="s">
        <v>24</v>
      </c>
      <c r="H3492">
        <v>29</v>
      </c>
      <c r="I3492">
        <v>6</v>
      </c>
      <c r="J3492">
        <v>4.8</v>
      </c>
      <c r="K3492" s="5">
        <f t="shared" si="108"/>
        <v>0</v>
      </c>
      <c r="L3492">
        <v>0</v>
      </c>
      <c r="M3492">
        <v>0</v>
      </c>
      <c r="N3492" s="7">
        <f t="shared" si="109"/>
        <v>0</v>
      </c>
      <c r="O3492">
        <v>5</v>
      </c>
      <c r="P3492">
        <v>1</v>
      </c>
      <c r="Q3492">
        <v>1</v>
      </c>
      <c r="R3492">
        <v>2</v>
      </c>
      <c r="S3492" t="s">
        <v>10610</v>
      </c>
      <c r="T3492" t="s">
        <v>10649</v>
      </c>
      <c r="U3492" t="s">
        <v>14805</v>
      </c>
    </row>
    <row r="3493" spans="1:21" x14ac:dyDescent="0.3">
      <c r="A3493" t="s">
        <v>10650</v>
      </c>
      <c r="B3493" t="s">
        <v>10651</v>
      </c>
      <c r="C3493" t="s">
        <v>20</v>
      </c>
      <c r="D3493" t="s">
        <v>21</v>
      </c>
      <c r="E3493" t="s">
        <v>22</v>
      </c>
      <c r="F3493" t="s">
        <v>29</v>
      </c>
      <c r="G3493" t="s">
        <v>24</v>
      </c>
      <c r="H3493">
        <v>539</v>
      </c>
      <c r="I3493">
        <v>24</v>
      </c>
      <c r="J3493">
        <v>22.5</v>
      </c>
      <c r="K3493" s="5">
        <f t="shared" si="108"/>
        <v>1</v>
      </c>
      <c r="L3493">
        <v>0</v>
      </c>
      <c r="M3493">
        <v>11</v>
      </c>
      <c r="N3493" s="7">
        <f t="shared" si="109"/>
        <v>1</v>
      </c>
      <c r="O3493">
        <v>3</v>
      </c>
      <c r="P3493">
        <v>5</v>
      </c>
      <c r="Q3493">
        <v>15</v>
      </c>
      <c r="R3493">
        <v>4</v>
      </c>
      <c r="S3493" t="s">
        <v>10610</v>
      </c>
      <c r="T3493" t="s">
        <v>10652</v>
      </c>
      <c r="U3493" t="s">
        <v>14805</v>
      </c>
    </row>
    <row r="3494" spans="1:21" x14ac:dyDescent="0.3">
      <c r="A3494" t="s">
        <v>10653</v>
      </c>
      <c r="B3494" t="s">
        <v>10654</v>
      </c>
      <c r="C3494" t="s">
        <v>20</v>
      </c>
      <c r="D3494" t="s">
        <v>21</v>
      </c>
      <c r="E3494" t="s">
        <v>22</v>
      </c>
      <c r="F3494" t="s">
        <v>29</v>
      </c>
      <c r="G3494" t="s">
        <v>24</v>
      </c>
      <c r="H3494">
        <v>181</v>
      </c>
      <c r="I3494">
        <v>16</v>
      </c>
      <c r="J3494">
        <v>11.3</v>
      </c>
      <c r="K3494" s="5">
        <f t="shared" si="108"/>
        <v>0</v>
      </c>
      <c r="L3494">
        <v>11</v>
      </c>
      <c r="M3494">
        <v>3</v>
      </c>
      <c r="N3494" s="7">
        <f t="shared" si="109"/>
        <v>0.21428571428571427</v>
      </c>
      <c r="O3494">
        <v>1</v>
      </c>
      <c r="P3494">
        <v>1</v>
      </c>
      <c r="Q3494">
        <v>12</v>
      </c>
      <c r="R3494">
        <v>7</v>
      </c>
      <c r="S3494" t="s">
        <v>10610</v>
      </c>
      <c r="T3494" t="s">
        <v>10655</v>
      </c>
      <c r="U3494" t="s">
        <v>14805</v>
      </c>
    </row>
    <row r="3495" spans="1:21" x14ac:dyDescent="0.3">
      <c r="A3495" t="s">
        <v>10656</v>
      </c>
      <c r="B3495" t="s">
        <v>10657</v>
      </c>
      <c r="C3495" t="s">
        <v>20</v>
      </c>
      <c r="D3495" t="s">
        <v>21</v>
      </c>
      <c r="E3495" t="s">
        <v>37</v>
      </c>
      <c r="F3495" t="s">
        <v>29</v>
      </c>
      <c r="G3495" t="s">
        <v>24</v>
      </c>
      <c r="H3495">
        <v>115</v>
      </c>
      <c r="I3495">
        <v>11</v>
      </c>
      <c r="J3495">
        <v>10.5</v>
      </c>
      <c r="K3495" s="5">
        <f t="shared" si="108"/>
        <v>0</v>
      </c>
      <c r="L3495">
        <v>5</v>
      </c>
      <c r="M3495">
        <v>4</v>
      </c>
      <c r="N3495" s="7">
        <f t="shared" si="109"/>
        <v>0.44444444444444442</v>
      </c>
      <c r="O3495">
        <v>2</v>
      </c>
      <c r="P3495">
        <v>0</v>
      </c>
      <c r="Q3495">
        <v>10</v>
      </c>
      <c r="R3495">
        <v>4</v>
      </c>
      <c r="S3495" t="s">
        <v>10610</v>
      </c>
      <c r="T3495" t="s">
        <v>10658</v>
      </c>
      <c r="U3495" t="s">
        <v>14805</v>
      </c>
    </row>
    <row r="3496" spans="1:21" x14ac:dyDescent="0.3">
      <c r="A3496" t="s">
        <v>10659</v>
      </c>
      <c r="B3496" t="s">
        <v>10660</v>
      </c>
      <c r="C3496" t="s">
        <v>20</v>
      </c>
      <c r="D3496" t="s">
        <v>21</v>
      </c>
      <c r="E3496" t="s">
        <v>37</v>
      </c>
      <c r="F3496" t="s">
        <v>29</v>
      </c>
      <c r="G3496" t="s">
        <v>24</v>
      </c>
      <c r="H3496">
        <v>191</v>
      </c>
      <c r="I3496">
        <v>17</v>
      </c>
      <c r="J3496">
        <v>11.2</v>
      </c>
      <c r="K3496" s="5">
        <f t="shared" si="108"/>
        <v>0</v>
      </c>
      <c r="L3496">
        <v>7</v>
      </c>
      <c r="M3496">
        <v>5</v>
      </c>
      <c r="N3496" s="7">
        <f t="shared" si="109"/>
        <v>0.41666666666666669</v>
      </c>
      <c r="O3496">
        <v>2</v>
      </c>
      <c r="P3496">
        <v>3</v>
      </c>
      <c r="Q3496">
        <v>17</v>
      </c>
      <c r="R3496">
        <v>13.45</v>
      </c>
      <c r="S3496" t="s">
        <v>10610</v>
      </c>
      <c r="T3496" t="s">
        <v>10661</v>
      </c>
      <c r="U3496" t="s">
        <v>14805</v>
      </c>
    </row>
    <row r="3497" spans="1:21" x14ac:dyDescent="0.3">
      <c r="A3497" t="s">
        <v>10662</v>
      </c>
      <c r="B3497" t="s">
        <v>10663</v>
      </c>
      <c r="C3497" t="s">
        <v>20</v>
      </c>
      <c r="D3497" t="s">
        <v>21</v>
      </c>
      <c r="E3497" t="s">
        <v>22</v>
      </c>
      <c r="F3497" t="s">
        <v>29</v>
      </c>
      <c r="G3497" t="s">
        <v>24</v>
      </c>
      <c r="H3497">
        <v>94</v>
      </c>
      <c r="I3497">
        <v>9</v>
      </c>
      <c r="J3497">
        <v>10.4</v>
      </c>
      <c r="K3497" s="5">
        <f t="shared" si="108"/>
        <v>0</v>
      </c>
      <c r="L3497">
        <v>0</v>
      </c>
      <c r="M3497">
        <v>0</v>
      </c>
      <c r="N3497" s="7">
        <f t="shared" si="109"/>
        <v>0</v>
      </c>
      <c r="O3497">
        <v>7</v>
      </c>
      <c r="P3497">
        <v>2</v>
      </c>
      <c r="Q3497">
        <v>4</v>
      </c>
      <c r="R3497">
        <v>3</v>
      </c>
      <c r="S3497" t="s">
        <v>10610</v>
      </c>
      <c r="T3497" t="s">
        <v>10664</v>
      </c>
      <c r="U3497" t="s">
        <v>14805</v>
      </c>
    </row>
    <row r="3498" spans="1:21" x14ac:dyDescent="0.3">
      <c r="A3498" t="s">
        <v>10665</v>
      </c>
      <c r="B3498" t="s">
        <v>10666</v>
      </c>
      <c r="C3498" t="s">
        <v>20</v>
      </c>
      <c r="D3498" t="s">
        <v>21</v>
      </c>
      <c r="E3498" t="s">
        <v>22</v>
      </c>
      <c r="F3498" t="s">
        <v>29</v>
      </c>
      <c r="G3498" t="s">
        <v>24</v>
      </c>
      <c r="H3498">
        <v>340</v>
      </c>
      <c r="I3498">
        <v>13</v>
      </c>
      <c r="J3498">
        <v>26.2</v>
      </c>
      <c r="K3498" s="5">
        <f t="shared" si="108"/>
        <v>1</v>
      </c>
      <c r="L3498">
        <v>6</v>
      </c>
      <c r="M3498">
        <v>2</v>
      </c>
      <c r="N3498" s="7">
        <f t="shared" si="109"/>
        <v>0.25</v>
      </c>
      <c r="O3498">
        <v>5</v>
      </c>
      <c r="P3498">
        <v>0</v>
      </c>
      <c r="Q3498">
        <v>8</v>
      </c>
      <c r="R3498">
        <v>4</v>
      </c>
      <c r="S3498" t="s">
        <v>1002</v>
      </c>
      <c r="T3498" t="s">
        <v>10667</v>
      </c>
      <c r="U3498" t="s">
        <v>14805</v>
      </c>
    </row>
    <row r="3499" spans="1:21" x14ac:dyDescent="0.3">
      <c r="A3499" t="s">
        <v>10668</v>
      </c>
      <c r="B3499" t="s">
        <v>10669</v>
      </c>
      <c r="C3499" t="s">
        <v>20</v>
      </c>
      <c r="D3499" t="s">
        <v>21</v>
      </c>
      <c r="E3499" t="s">
        <v>22</v>
      </c>
      <c r="F3499" t="s">
        <v>23</v>
      </c>
      <c r="G3499" t="s">
        <v>24</v>
      </c>
      <c r="H3499">
        <v>120</v>
      </c>
      <c r="I3499">
        <v>14</v>
      </c>
      <c r="J3499">
        <v>8.6</v>
      </c>
      <c r="K3499" s="5">
        <f t="shared" si="108"/>
        <v>0</v>
      </c>
      <c r="L3499">
        <v>8</v>
      </c>
      <c r="M3499">
        <v>6</v>
      </c>
      <c r="N3499" s="7">
        <f t="shared" si="109"/>
        <v>0.42857142857142855</v>
      </c>
      <c r="O3499">
        <v>0</v>
      </c>
      <c r="P3499">
        <v>0</v>
      </c>
      <c r="Q3499">
        <v>7</v>
      </c>
      <c r="R3499">
        <v>7</v>
      </c>
      <c r="S3499" t="s">
        <v>2440</v>
      </c>
      <c r="T3499" t="s">
        <v>10670</v>
      </c>
      <c r="U3499" t="s">
        <v>14805</v>
      </c>
    </row>
    <row r="3500" spans="1:21" x14ac:dyDescent="0.3">
      <c r="A3500" t="s">
        <v>10671</v>
      </c>
      <c r="B3500" t="s">
        <v>10672</v>
      </c>
      <c r="C3500" t="s">
        <v>99</v>
      </c>
      <c r="D3500" t="s">
        <v>21</v>
      </c>
      <c r="E3500" t="s">
        <v>22</v>
      </c>
      <c r="F3500" t="s">
        <v>29</v>
      </c>
      <c r="G3500" t="s">
        <v>24</v>
      </c>
      <c r="H3500">
        <v>44</v>
      </c>
      <c r="I3500">
        <v>5</v>
      </c>
      <c r="J3500">
        <v>8.8000000000000007</v>
      </c>
      <c r="K3500" s="5">
        <f t="shared" si="108"/>
        <v>0</v>
      </c>
      <c r="L3500">
        <v>0</v>
      </c>
      <c r="M3500">
        <v>0</v>
      </c>
      <c r="N3500" s="7">
        <f t="shared" si="109"/>
        <v>0</v>
      </c>
      <c r="O3500">
        <v>3</v>
      </c>
      <c r="P3500">
        <v>2</v>
      </c>
      <c r="Q3500">
        <v>2</v>
      </c>
      <c r="R3500">
        <v>2</v>
      </c>
      <c r="S3500" t="s">
        <v>2440</v>
      </c>
      <c r="T3500" t="s">
        <v>10673</v>
      </c>
      <c r="U3500" t="s">
        <v>14805</v>
      </c>
    </row>
    <row r="3501" spans="1:21" x14ac:dyDescent="0.3">
      <c r="A3501" t="s">
        <v>10674</v>
      </c>
      <c r="B3501" t="s">
        <v>10675</v>
      </c>
      <c r="C3501" t="s">
        <v>20</v>
      </c>
      <c r="D3501" t="s">
        <v>21</v>
      </c>
      <c r="E3501" t="s">
        <v>22</v>
      </c>
      <c r="F3501" t="s">
        <v>29</v>
      </c>
      <c r="G3501" t="s">
        <v>24</v>
      </c>
      <c r="H3501">
        <v>241</v>
      </c>
      <c r="I3501">
        <v>11</v>
      </c>
      <c r="J3501">
        <v>21.9</v>
      </c>
      <c r="K3501" s="5">
        <f t="shared" si="108"/>
        <v>1</v>
      </c>
      <c r="L3501">
        <v>6</v>
      </c>
      <c r="M3501">
        <v>2</v>
      </c>
      <c r="N3501" s="7">
        <f t="shared" si="109"/>
        <v>0.25</v>
      </c>
      <c r="O3501">
        <v>1</v>
      </c>
      <c r="P3501">
        <v>2</v>
      </c>
      <c r="Q3501">
        <v>7</v>
      </c>
      <c r="R3501">
        <v>4</v>
      </c>
      <c r="S3501" t="s">
        <v>2440</v>
      </c>
      <c r="T3501" t="s">
        <v>10676</v>
      </c>
      <c r="U3501" t="s">
        <v>14805</v>
      </c>
    </row>
    <row r="3502" spans="1:21" x14ac:dyDescent="0.3">
      <c r="A3502" t="s">
        <v>10677</v>
      </c>
      <c r="B3502" t="s">
        <v>10678</v>
      </c>
      <c r="C3502" t="s">
        <v>20</v>
      </c>
      <c r="D3502" t="s">
        <v>21</v>
      </c>
      <c r="E3502" t="s">
        <v>22</v>
      </c>
      <c r="F3502" t="s">
        <v>29</v>
      </c>
      <c r="G3502" t="s">
        <v>24</v>
      </c>
      <c r="H3502">
        <v>348</v>
      </c>
      <c r="I3502">
        <v>20</v>
      </c>
      <c r="J3502">
        <v>17.399999999999999</v>
      </c>
      <c r="K3502" s="5">
        <f t="shared" si="108"/>
        <v>1</v>
      </c>
      <c r="L3502">
        <v>8</v>
      </c>
      <c r="M3502">
        <v>9</v>
      </c>
      <c r="N3502" s="7">
        <f t="shared" si="109"/>
        <v>0.52941176470588236</v>
      </c>
      <c r="O3502">
        <v>2</v>
      </c>
      <c r="P3502">
        <v>1</v>
      </c>
      <c r="Q3502">
        <v>11</v>
      </c>
      <c r="R3502">
        <v>10</v>
      </c>
      <c r="S3502" t="s">
        <v>2440</v>
      </c>
      <c r="T3502" t="s">
        <v>10679</v>
      </c>
      <c r="U3502" t="s">
        <v>14805</v>
      </c>
    </row>
    <row r="3503" spans="1:21" x14ac:dyDescent="0.3">
      <c r="A3503" t="s">
        <v>10680</v>
      </c>
      <c r="B3503" t="s">
        <v>10681</v>
      </c>
      <c r="C3503" t="s">
        <v>20</v>
      </c>
      <c r="D3503" t="s">
        <v>21</v>
      </c>
      <c r="E3503" t="s">
        <v>22</v>
      </c>
      <c r="F3503" t="s">
        <v>29</v>
      </c>
      <c r="G3503" t="s">
        <v>24</v>
      </c>
      <c r="H3503">
        <v>21</v>
      </c>
      <c r="I3503">
        <v>3</v>
      </c>
      <c r="J3503">
        <v>7</v>
      </c>
      <c r="K3503" s="5">
        <f t="shared" si="108"/>
        <v>0</v>
      </c>
      <c r="L3503">
        <v>0</v>
      </c>
      <c r="M3503">
        <v>0</v>
      </c>
      <c r="N3503" s="7">
        <f t="shared" si="109"/>
        <v>0</v>
      </c>
      <c r="O3503">
        <v>2</v>
      </c>
      <c r="P3503">
        <v>1</v>
      </c>
      <c r="Q3503">
        <v>2</v>
      </c>
      <c r="R3503">
        <v>2</v>
      </c>
      <c r="S3503" t="s">
        <v>2440</v>
      </c>
      <c r="T3503" t="s">
        <v>10682</v>
      </c>
      <c r="U3503" t="s">
        <v>14805</v>
      </c>
    </row>
    <row r="3504" spans="1:21" x14ac:dyDescent="0.3">
      <c r="A3504" t="s">
        <v>10683</v>
      </c>
      <c r="B3504" t="s">
        <v>10684</v>
      </c>
      <c r="C3504" t="s">
        <v>20</v>
      </c>
      <c r="D3504" t="s">
        <v>21</v>
      </c>
      <c r="E3504" t="s">
        <v>22</v>
      </c>
      <c r="F3504" t="s">
        <v>29</v>
      </c>
      <c r="G3504" t="s">
        <v>24</v>
      </c>
      <c r="H3504">
        <v>23</v>
      </c>
      <c r="I3504">
        <v>7</v>
      </c>
      <c r="J3504">
        <v>3.3</v>
      </c>
      <c r="K3504" s="5">
        <f t="shared" si="108"/>
        <v>0</v>
      </c>
      <c r="L3504">
        <v>0</v>
      </c>
      <c r="M3504">
        <v>0</v>
      </c>
      <c r="N3504" s="7">
        <f t="shared" si="109"/>
        <v>0</v>
      </c>
      <c r="O3504">
        <v>3</v>
      </c>
      <c r="P3504">
        <v>4</v>
      </c>
      <c r="Q3504">
        <v>3</v>
      </c>
      <c r="R3504">
        <v>2</v>
      </c>
      <c r="S3504" t="s">
        <v>2440</v>
      </c>
      <c r="T3504" t="s">
        <v>10685</v>
      </c>
      <c r="U3504" t="s">
        <v>14805</v>
      </c>
    </row>
    <row r="3505" spans="1:21" x14ac:dyDescent="0.3">
      <c r="A3505" t="s">
        <v>10686</v>
      </c>
      <c r="B3505" t="s">
        <v>10687</v>
      </c>
      <c r="C3505" t="s">
        <v>20</v>
      </c>
      <c r="D3505" t="s">
        <v>21</v>
      </c>
      <c r="E3505" t="s">
        <v>22</v>
      </c>
      <c r="F3505" t="s">
        <v>23</v>
      </c>
      <c r="G3505" t="s">
        <v>24</v>
      </c>
      <c r="H3505">
        <v>164</v>
      </c>
      <c r="I3505">
        <v>10</v>
      </c>
      <c r="J3505">
        <v>16.399999999999999</v>
      </c>
      <c r="K3505" s="5">
        <f t="shared" si="108"/>
        <v>1</v>
      </c>
      <c r="L3505">
        <v>7</v>
      </c>
      <c r="M3505">
        <v>2</v>
      </c>
      <c r="N3505" s="7">
        <f t="shared" si="109"/>
        <v>0.22222222222222221</v>
      </c>
      <c r="O3505">
        <v>0</v>
      </c>
      <c r="P3505">
        <v>1</v>
      </c>
      <c r="Q3505">
        <v>9</v>
      </c>
      <c r="R3505">
        <v>8</v>
      </c>
      <c r="S3505" t="s">
        <v>2440</v>
      </c>
      <c r="T3505" t="s">
        <v>10688</v>
      </c>
      <c r="U3505" t="s">
        <v>14805</v>
      </c>
    </row>
    <row r="3506" spans="1:21" x14ac:dyDescent="0.3">
      <c r="A3506" t="s">
        <v>10689</v>
      </c>
      <c r="B3506" t="s">
        <v>10690</v>
      </c>
      <c r="C3506" t="s">
        <v>20</v>
      </c>
      <c r="D3506" t="s">
        <v>21</v>
      </c>
      <c r="E3506" t="s">
        <v>22</v>
      </c>
      <c r="F3506" t="s">
        <v>29</v>
      </c>
      <c r="G3506" t="s">
        <v>24</v>
      </c>
      <c r="H3506">
        <v>122</v>
      </c>
      <c r="I3506">
        <v>8</v>
      </c>
      <c r="J3506">
        <v>15.2</v>
      </c>
      <c r="K3506" s="5">
        <f t="shared" si="108"/>
        <v>1</v>
      </c>
      <c r="L3506">
        <v>0</v>
      </c>
      <c r="M3506">
        <v>0</v>
      </c>
      <c r="N3506" s="7">
        <f t="shared" si="109"/>
        <v>0</v>
      </c>
      <c r="O3506">
        <v>8</v>
      </c>
      <c r="P3506">
        <v>0</v>
      </c>
      <c r="Q3506">
        <v>5</v>
      </c>
      <c r="R3506">
        <v>3.2</v>
      </c>
      <c r="S3506" t="s">
        <v>2440</v>
      </c>
      <c r="T3506" t="s">
        <v>10691</v>
      </c>
      <c r="U3506" t="s">
        <v>14805</v>
      </c>
    </row>
    <row r="3507" spans="1:21" x14ac:dyDescent="0.3">
      <c r="A3507" t="s">
        <v>10692</v>
      </c>
      <c r="B3507" t="s">
        <v>10693</v>
      </c>
      <c r="C3507" t="s">
        <v>20</v>
      </c>
      <c r="D3507" t="s">
        <v>21</v>
      </c>
      <c r="E3507" t="s">
        <v>22</v>
      </c>
      <c r="F3507" t="s">
        <v>29</v>
      </c>
      <c r="G3507" t="s">
        <v>24</v>
      </c>
      <c r="H3507">
        <v>397</v>
      </c>
      <c r="I3507">
        <v>17</v>
      </c>
      <c r="J3507">
        <v>23.4</v>
      </c>
      <c r="K3507" s="5">
        <f t="shared" si="108"/>
        <v>1</v>
      </c>
      <c r="L3507">
        <v>7</v>
      </c>
      <c r="M3507">
        <v>2</v>
      </c>
      <c r="N3507" s="7">
        <f t="shared" si="109"/>
        <v>0.22222222222222221</v>
      </c>
      <c r="O3507">
        <v>7</v>
      </c>
      <c r="P3507">
        <v>1</v>
      </c>
      <c r="Q3507">
        <v>15</v>
      </c>
      <c r="R3507">
        <v>4</v>
      </c>
      <c r="S3507" t="s">
        <v>2440</v>
      </c>
      <c r="T3507" t="s">
        <v>10694</v>
      </c>
      <c r="U3507" t="s">
        <v>14805</v>
      </c>
    </row>
    <row r="3508" spans="1:21" x14ac:dyDescent="0.3">
      <c r="A3508" t="s">
        <v>10695</v>
      </c>
      <c r="B3508" t="s">
        <v>10696</v>
      </c>
      <c r="C3508" t="s">
        <v>20</v>
      </c>
      <c r="D3508" t="s">
        <v>21</v>
      </c>
      <c r="E3508" t="s">
        <v>22</v>
      </c>
      <c r="F3508" t="s">
        <v>29</v>
      </c>
      <c r="G3508" t="s">
        <v>24</v>
      </c>
      <c r="H3508">
        <v>196</v>
      </c>
      <c r="I3508">
        <v>11</v>
      </c>
      <c r="J3508">
        <v>17.8</v>
      </c>
      <c r="K3508" s="5">
        <f t="shared" si="108"/>
        <v>1</v>
      </c>
      <c r="L3508">
        <v>5</v>
      </c>
      <c r="M3508">
        <v>3</v>
      </c>
      <c r="N3508" s="7">
        <f t="shared" si="109"/>
        <v>0.375</v>
      </c>
      <c r="O3508">
        <v>2</v>
      </c>
      <c r="P3508">
        <v>1</v>
      </c>
      <c r="Q3508">
        <v>6</v>
      </c>
      <c r="R3508">
        <v>4</v>
      </c>
      <c r="S3508" t="s">
        <v>2440</v>
      </c>
      <c r="T3508" t="s">
        <v>10697</v>
      </c>
      <c r="U3508" t="s">
        <v>14805</v>
      </c>
    </row>
    <row r="3509" spans="1:21" x14ac:dyDescent="0.3">
      <c r="A3509" t="s">
        <v>10698</v>
      </c>
      <c r="B3509" t="s">
        <v>10699</v>
      </c>
      <c r="C3509" t="s">
        <v>99</v>
      </c>
      <c r="D3509" t="s">
        <v>125</v>
      </c>
      <c r="E3509" t="s">
        <v>22</v>
      </c>
      <c r="F3509" t="s">
        <v>29</v>
      </c>
      <c r="G3509" t="s">
        <v>24</v>
      </c>
      <c r="H3509">
        <v>152</v>
      </c>
      <c r="I3509">
        <v>8</v>
      </c>
      <c r="J3509">
        <v>19</v>
      </c>
      <c r="K3509" s="5">
        <f t="shared" si="108"/>
        <v>1</v>
      </c>
      <c r="L3509">
        <v>0</v>
      </c>
      <c r="M3509">
        <v>0</v>
      </c>
      <c r="N3509" s="7">
        <f t="shared" si="109"/>
        <v>0</v>
      </c>
      <c r="O3509">
        <v>0</v>
      </c>
      <c r="P3509">
        <v>0</v>
      </c>
      <c r="Q3509">
        <v>3</v>
      </c>
      <c r="R3509">
        <v>5</v>
      </c>
      <c r="S3509" t="s">
        <v>9811</v>
      </c>
      <c r="T3509" t="s">
        <v>10700</v>
      </c>
      <c r="U3509" t="s">
        <v>14795</v>
      </c>
    </row>
    <row r="3510" spans="1:21" x14ac:dyDescent="0.3">
      <c r="A3510" t="s">
        <v>10701</v>
      </c>
      <c r="B3510" t="s">
        <v>10702</v>
      </c>
      <c r="C3510" t="s">
        <v>99</v>
      </c>
      <c r="D3510" t="s">
        <v>21</v>
      </c>
      <c r="E3510" t="s">
        <v>49</v>
      </c>
      <c r="F3510" t="s">
        <v>29</v>
      </c>
      <c r="G3510" t="s">
        <v>24</v>
      </c>
      <c r="H3510">
        <v>25</v>
      </c>
      <c r="I3510">
        <v>5</v>
      </c>
      <c r="J3510">
        <v>5</v>
      </c>
      <c r="K3510" s="5">
        <f t="shared" si="108"/>
        <v>0</v>
      </c>
      <c r="L3510">
        <v>0</v>
      </c>
      <c r="M3510">
        <v>0</v>
      </c>
      <c r="N3510" s="7">
        <f t="shared" si="109"/>
        <v>0</v>
      </c>
      <c r="O3510">
        <v>0</v>
      </c>
      <c r="P3510">
        <v>0</v>
      </c>
      <c r="Q3510">
        <v>1</v>
      </c>
      <c r="R3510">
        <v>5</v>
      </c>
      <c r="S3510" t="s">
        <v>9811</v>
      </c>
      <c r="T3510" t="s">
        <v>10703</v>
      </c>
      <c r="U3510" t="s">
        <v>14795</v>
      </c>
    </row>
    <row r="3511" spans="1:21" x14ac:dyDescent="0.3">
      <c r="A3511" t="s">
        <v>10704</v>
      </c>
      <c r="B3511" t="s">
        <v>10705</v>
      </c>
      <c r="C3511" t="s">
        <v>20</v>
      </c>
      <c r="D3511" t="s">
        <v>42</v>
      </c>
      <c r="E3511" t="s">
        <v>37</v>
      </c>
      <c r="F3511" t="s">
        <v>38</v>
      </c>
      <c r="G3511" t="s">
        <v>24</v>
      </c>
      <c r="H3511">
        <v>483</v>
      </c>
      <c r="I3511">
        <v>37</v>
      </c>
      <c r="J3511">
        <v>13.1</v>
      </c>
      <c r="K3511" s="5">
        <f t="shared" si="108"/>
        <v>0</v>
      </c>
      <c r="L3511">
        <v>10</v>
      </c>
      <c r="M3511">
        <v>26</v>
      </c>
      <c r="N3511" s="7">
        <f t="shared" si="109"/>
        <v>0.72222222222222221</v>
      </c>
      <c r="O3511">
        <v>1</v>
      </c>
      <c r="P3511">
        <v>0</v>
      </c>
      <c r="Q3511">
        <v>26</v>
      </c>
      <c r="R3511">
        <v>13</v>
      </c>
      <c r="S3511" t="s">
        <v>9811</v>
      </c>
      <c r="T3511" t="s">
        <v>10706</v>
      </c>
      <c r="U3511" t="s">
        <v>14795</v>
      </c>
    </row>
    <row r="3512" spans="1:21" x14ac:dyDescent="0.3">
      <c r="A3512" t="s">
        <v>10707</v>
      </c>
      <c r="B3512" t="s">
        <v>10708</v>
      </c>
      <c r="C3512" t="s">
        <v>99</v>
      </c>
      <c r="D3512" t="s">
        <v>125</v>
      </c>
      <c r="E3512" t="s">
        <v>22</v>
      </c>
      <c r="F3512" t="s">
        <v>29</v>
      </c>
      <c r="G3512" t="s">
        <v>24</v>
      </c>
      <c r="H3512">
        <v>68</v>
      </c>
      <c r="I3512">
        <v>7</v>
      </c>
      <c r="J3512">
        <v>9.6999999999999993</v>
      </c>
      <c r="K3512" s="5">
        <f t="shared" si="108"/>
        <v>0</v>
      </c>
      <c r="L3512">
        <v>0</v>
      </c>
      <c r="M3512">
        <v>0</v>
      </c>
      <c r="N3512" s="7">
        <f t="shared" si="109"/>
        <v>0</v>
      </c>
      <c r="O3512">
        <v>0</v>
      </c>
      <c r="P3512">
        <v>0</v>
      </c>
      <c r="Q3512">
        <v>3</v>
      </c>
      <c r="R3512">
        <v>3</v>
      </c>
      <c r="S3512" t="s">
        <v>9811</v>
      </c>
      <c r="T3512" t="s">
        <v>10709</v>
      </c>
      <c r="U3512" t="s">
        <v>14795</v>
      </c>
    </row>
    <row r="3513" spans="1:21" x14ac:dyDescent="0.3">
      <c r="A3513" t="s">
        <v>10710</v>
      </c>
      <c r="B3513" t="s">
        <v>10711</v>
      </c>
      <c r="C3513" t="s">
        <v>99</v>
      </c>
      <c r="D3513" t="s">
        <v>125</v>
      </c>
      <c r="E3513" t="s">
        <v>37</v>
      </c>
      <c r="F3513" t="s">
        <v>38</v>
      </c>
      <c r="G3513" t="s">
        <v>24</v>
      </c>
      <c r="H3513">
        <v>280</v>
      </c>
      <c r="I3513">
        <v>13</v>
      </c>
      <c r="J3513">
        <v>21.5</v>
      </c>
      <c r="K3513" s="5">
        <f t="shared" si="108"/>
        <v>1</v>
      </c>
      <c r="L3513">
        <v>0</v>
      </c>
      <c r="M3513">
        <v>0</v>
      </c>
      <c r="N3513" s="7">
        <f t="shared" si="109"/>
        <v>0</v>
      </c>
      <c r="O3513">
        <v>10</v>
      </c>
      <c r="P3513">
        <v>3</v>
      </c>
      <c r="Q3513">
        <v>7</v>
      </c>
      <c r="R3513">
        <v>2</v>
      </c>
      <c r="S3513" t="s">
        <v>9811</v>
      </c>
      <c r="T3513" t="s">
        <v>10712</v>
      </c>
      <c r="U3513" t="s">
        <v>14795</v>
      </c>
    </row>
    <row r="3514" spans="1:21" x14ac:dyDescent="0.3">
      <c r="A3514" t="s">
        <v>10713</v>
      </c>
      <c r="B3514" t="s">
        <v>10714</v>
      </c>
      <c r="C3514" t="s">
        <v>99</v>
      </c>
      <c r="D3514" t="s">
        <v>125</v>
      </c>
      <c r="E3514" t="s">
        <v>49</v>
      </c>
      <c r="F3514" t="s">
        <v>38</v>
      </c>
      <c r="G3514" t="s">
        <v>24</v>
      </c>
      <c r="H3514">
        <v>229</v>
      </c>
      <c r="I3514">
        <v>14</v>
      </c>
      <c r="J3514">
        <v>16.399999999999999</v>
      </c>
      <c r="K3514" s="5">
        <f t="shared" si="108"/>
        <v>1</v>
      </c>
      <c r="L3514">
        <v>0</v>
      </c>
      <c r="M3514">
        <v>0</v>
      </c>
      <c r="N3514" s="7">
        <f t="shared" si="109"/>
        <v>0</v>
      </c>
      <c r="O3514">
        <v>0</v>
      </c>
      <c r="P3514">
        <v>1</v>
      </c>
      <c r="Q3514">
        <v>6</v>
      </c>
      <c r="R3514">
        <v>3</v>
      </c>
      <c r="S3514" t="s">
        <v>9811</v>
      </c>
      <c r="T3514" t="s">
        <v>10715</v>
      </c>
      <c r="U3514" t="s">
        <v>14795</v>
      </c>
    </row>
    <row r="3515" spans="1:21" x14ac:dyDescent="0.3">
      <c r="A3515" t="s">
        <v>10716</v>
      </c>
      <c r="B3515" t="s">
        <v>10717</v>
      </c>
      <c r="C3515" t="s">
        <v>20</v>
      </c>
      <c r="D3515" t="s">
        <v>42</v>
      </c>
      <c r="E3515" t="s">
        <v>49</v>
      </c>
      <c r="F3515" t="s">
        <v>38</v>
      </c>
      <c r="G3515" t="s">
        <v>24</v>
      </c>
      <c r="H3515">
        <v>876</v>
      </c>
      <c r="I3515">
        <v>53</v>
      </c>
      <c r="J3515">
        <v>16.5</v>
      </c>
      <c r="K3515" s="5">
        <f t="shared" si="108"/>
        <v>1</v>
      </c>
      <c r="L3515">
        <v>32</v>
      </c>
      <c r="M3515">
        <v>19</v>
      </c>
      <c r="N3515" s="7">
        <f t="shared" si="109"/>
        <v>0.37254901960784315</v>
      </c>
      <c r="O3515">
        <v>2</v>
      </c>
      <c r="P3515">
        <v>0</v>
      </c>
      <c r="Q3515">
        <v>52</v>
      </c>
      <c r="R3515">
        <v>172</v>
      </c>
      <c r="S3515" t="s">
        <v>9811</v>
      </c>
      <c r="T3515" t="s">
        <v>10718</v>
      </c>
      <c r="U3515" t="s">
        <v>14795</v>
      </c>
    </row>
    <row r="3516" spans="1:21" x14ac:dyDescent="0.3">
      <c r="A3516" t="s">
        <v>10719</v>
      </c>
      <c r="B3516" t="s">
        <v>10720</v>
      </c>
      <c r="C3516" t="s">
        <v>20</v>
      </c>
      <c r="D3516" t="s">
        <v>21</v>
      </c>
      <c r="E3516" t="s">
        <v>22</v>
      </c>
      <c r="F3516" t="s">
        <v>29</v>
      </c>
      <c r="G3516" t="s">
        <v>24</v>
      </c>
      <c r="H3516">
        <v>356</v>
      </c>
      <c r="I3516">
        <v>20</v>
      </c>
      <c r="J3516">
        <v>17.8</v>
      </c>
      <c r="K3516" s="5">
        <f t="shared" si="108"/>
        <v>1</v>
      </c>
      <c r="L3516">
        <v>9</v>
      </c>
      <c r="M3516">
        <v>11</v>
      </c>
      <c r="N3516" s="7">
        <f t="shared" si="109"/>
        <v>0.55000000000000004</v>
      </c>
      <c r="O3516">
        <v>0</v>
      </c>
      <c r="P3516">
        <v>0</v>
      </c>
      <c r="Q3516">
        <v>10</v>
      </c>
      <c r="R3516">
        <v>10</v>
      </c>
      <c r="S3516" t="s">
        <v>9811</v>
      </c>
      <c r="T3516" t="s">
        <v>10721</v>
      </c>
      <c r="U3516" t="s">
        <v>14795</v>
      </c>
    </row>
    <row r="3517" spans="1:21" x14ac:dyDescent="0.3">
      <c r="A3517" t="s">
        <v>10722</v>
      </c>
      <c r="B3517" t="s">
        <v>10723</v>
      </c>
      <c r="C3517" t="s">
        <v>20</v>
      </c>
      <c r="D3517" t="s">
        <v>21</v>
      </c>
      <c r="E3517" t="s">
        <v>22</v>
      </c>
      <c r="F3517" t="s">
        <v>29</v>
      </c>
      <c r="G3517" t="s">
        <v>24</v>
      </c>
      <c r="H3517">
        <v>446</v>
      </c>
      <c r="I3517">
        <v>29</v>
      </c>
      <c r="J3517">
        <v>15.4</v>
      </c>
      <c r="K3517" s="5">
        <f t="shared" si="108"/>
        <v>1</v>
      </c>
      <c r="L3517">
        <v>11</v>
      </c>
      <c r="M3517">
        <v>18</v>
      </c>
      <c r="N3517" s="7">
        <f t="shared" si="109"/>
        <v>0.62068965517241381</v>
      </c>
      <c r="O3517">
        <v>0</v>
      </c>
      <c r="P3517">
        <v>0</v>
      </c>
      <c r="Q3517">
        <v>18</v>
      </c>
      <c r="R3517">
        <v>10</v>
      </c>
      <c r="S3517" t="s">
        <v>9811</v>
      </c>
      <c r="T3517" t="s">
        <v>10724</v>
      </c>
      <c r="U3517" t="s">
        <v>14795</v>
      </c>
    </row>
    <row r="3518" spans="1:21" x14ac:dyDescent="0.3">
      <c r="A3518" t="s">
        <v>10725</v>
      </c>
      <c r="B3518" t="s">
        <v>10726</v>
      </c>
      <c r="C3518" t="s">
        <v>99</v>
      </c>
      <c r="D3518" t="s">
        <v>125</v>
      </c>
      <c r="E3518" t="s">
        <v>37</v>
      </c>
      <c r="F3518" t="s">
        <v>38</v>
      </c>
      <c r="G3518" t="s">
        <v>24</v>
      </c>
      <c r="H3518">
        <v>237</v>
      </c>
      <c r="I3518">
        <v>11</v>
      </c>
      <c r="J3518">
        <v>21.5</v>
      </c>
      <c r="K3518" s="5">
        <f t="shared" si="108"/>
        <v>1</v>
      </c>
      <c r="L3518">
        <v>0</v>
      </c>
      <c r="M3518">
        <v>0</v>
      </c>
      <c r="N3518" s="7">
        <f t="shared" si="109"/>
        <v>0</v>
      </c>
      <c r="O3518">
        <v>0</v>
      </c>
      <c r="P3518">
        <v>0</v>
      </c>
      <c r="Q3518">
        <v>9</v>
      </c>
      <c r="R3518">
        <v>2</v>
      </c>
      <c r="S3518" t="s">
        <v>9811</v>
      </c>
      <c r="T3518" t="s">
        <v>10727</v>
      </c>
      <c r="U3518" t="s">
        <v>14795</v>
      </c>
    </row>
    <row r="3519" spans="1:21" x14ac:dyDescent="0.3">
      <c r="A3519" t="s">
        <v>10728</v>
      </c>
      <c r="B3519" t="s">
        <v>10729</v>
      </c>
      <c r="C3519" t="s">
        <v>20</v>
      </c>
      <c r="D3519" t="s">
        <v>42</v>
      </c>
      <c r="E3519" t="s">
        <v>22</v>
      </c>
      <c r="F3519" t="s">
        <v>29</v>
      </c>
      <c r="G3519" t="s">
        <v>24</v>
      </c>
      <c r="H3519">
        <v>123</v>
      </c>
      <c r="I3519">
        <v>11</v>
      </c>
      <c r="J3519">
        <v>11.2</v>
      </c>
      <c r="K3519" s="5">
        <f t="shared" si="108"/>
        <v>0</v>
      </c>
      <c r="L3519">
        <v>4</v>
      </c>
      <c r="M3519">
        <v>4</v>
      </c>
      <c r="N3519" s="7">
        <f t="shared" si="109"/>
        <v>0.5</v>
      </c>
      <c r="O3519">
        <v>1</v>
      </c>
      <c r="P3519">
        <v>2</v>
      </c>
      <c r="Q3519">
        <v>5</v>
      </c>
      <c r="R3519">
        <v>4</v>
      </c>
      <c r="S3519" t="s">
        <v>9811</v>
      </c>
      <c r="T3519" t="s">
        <v>10730</v>
      </c>
      <c r="U3519" t="s">
        <v>14795</v>
      </c>
    </row>
    <row r="3520" spans="1:21" x14ac:dyDescent="0.3">
      <c r="A3520" t="s">
        <v>10731</v>
      </c>
      <c r="B3520" t="s">
        <v>10732</v>
      </c>
      <c r="C3520" t="s">
        <v>20</v>
      </c>
      <c r="D3520" t="s">
        <v>42</v>
      </c>
      <c r="E3520" t="s">
        <v>37</v>
      </c>
      <c r="F3520" t="s">
        <v>38</v>
      </c>
      <c r="G3520" t="s">
        <v>24</v>
      </c>
      <c r="H3520">
        <v>777</v>
      </c>
      <c r="I3520">
        <v>47</v>
      </c>
      <c r="J3520">
        <v>16.5</v>
      </c>
      <c r="K3520" s="5">
        <f t="shared" si="108"/>
        <v>1</v>
      </c>
      <c r="L3520">
        <v>18</v>
      </c>
      <c r="M3520">
        <v>29</v>
      </c>
      <c r="N3520" s="7">
        <f t="shared" si="109"/>
        <v>0.61702127659574468</v>
      </c>
      <c r="O3520">
        <v>0</v>
      </c>
      <c r="P3520">
        <v>0</v>
      </c>
      <c r="Q3520">
        <v>36</v>
      </c>
      <c r="R3520">
        <v>71</v>
      </c>
      <c r="S3520" t="s">
        <v>9811</v>
      </c>
      <c r="T3520" t="s">
        <v>10733</v>
      </c>
      <c r="U3520" t="s">
        <v>14795</v>
      </c>
    </row>
    <row r="3521" spans="1:21" x14ac:dyDescent="0.3">
      <c r="A3521" t="s">
        <v>10734</v>
      </c>
      <c r="B3521" t="s">
        <v>10735</v>
      </c>
      <c r="C3521" t="s">
        <v>20</v>
      </c>
      <c r="D3521" t="s">
        <v>21</v>
      </c>
      <c r="E3521" t="s">
        <v>22</v>
      </c>
      <c r="F3521" t="s">
        <v>29</v>
      </c>
      <c r="G3521" t="s">
        <v>24</v>
      </c>
      <c r="H3521">
        <v>100</v>
      </c>
      <c r="I3521">
        <v>9</v>
      </c>
      <c r="J3521">
        <v>11.1</v>
      </c>
      <c r="K3521" s="5">
        <f t="shared" si="108"/>
        <v>0</v>
      </c>
      <c r="L3521">
        <v>4</v>
      </c>
      <c r="M3521">
        <v>4</v>
      </c>
      <c r="N3521" s="7">
        <f t="shared" si="109"/>
        <v>0.5</v>
      </c>
      <c r="O3521">
        <v>1</v>
      </c>
      <c r="P3521">
        <v>0</v>
      </c>
      <c r="Q3521">
        <v>4</v>
      </c>
      <c r="R3521">
        <v>4</v>
      </c>
      <c r="S3521" t="s">
        <v>9811</v>
      </c>
      <c r="T3521" t="s">
        <v>10736</v>
      </c>
      <c r="U3521" t="s">
        <v>14795</v>
      </c>
    </row>
    <row r="3522" spans="1:21" x14ac:dyDescent="0.3">
      <c r="A3522" t="s">
        <v>10737</v>
      </c>
      <c r="B3522" t="s">
        <v>10738</v>
      </c>
      <c r="C3522" t="s">
        <v>99</v>
      </c>
      <c r="D3522" t="s">
        <v>125</v>
      </c>
      <c r="E3522" t="s">
        <v>37</v>
      </c>
      <c r="F3522" t="s">
        <v>38</v>
      </c>
      <c r="G3522" t="s">
        <v>24</v>
      </c>
      <c r="H3522">
        <v>92</v>
      </c>
      <c r="I3522">
        <v>8</v>
      </c>
      <c r="J3522">
        <v>11.5</v>
      </c>
      <c r="K3522" s="5">
        <f t="shared" si="108"/>
        <v>0</v>
      </c>
      <c r="L3522">
        <v>0</v>
      </c>
      <c r="M3522">
        <v>0</v>
      </c>
      <c r="N3522" s="7">
        <f t="shared" si="109"/>
        <v>0</v>
      </c>
      <c r="O3522">
        <v>0</v>
      </c>
      <c r="P3522">
        <v>0</v>
      </c>
      <c r="Q3522">
        <v>5</v>
      </c>
      <c r="R3522">
        <v>14</v>
      </c>
      <c r="S3522" t="s">
        <v>9811</v>
      </c>
      <c r="T3522" t="s">
        <v>10739</v>
      </c>
      <c r="U3522" t="s">
        <v>14795</v>
      </c>
    </row>
    <row r="3523" spans="1:21" x14ac:dyDescent="0.3">
      <c r="A3523" t="s">
        <v>10740</v>
      </c>
      <c r="B3523" t="s">
        <v>10741</v>
      </c>
      <c r="C3523" t="s">
        <v>20</v>
      </c>
      <c r="D3523" t="s">
        <v>42</v>
      </c>
      <c r="E3523" t="s">
        <v>22</v>
      </c>
      <c r="F3523" t="s">
        <v>29</v>
      </c>
      <c r="G3523" t="s">
        <v>24</v>
      </c>
      <c r="H3523">
        <v>175</v>
      </c>
      <c r="I3523">
        <v>16</v>
      </c>
      <c r="J3523">
        <v>10.9</v>
      </c>
      <c r="K3523" s="5">
        <f t="shared" ref="K3523:K3586" si="110">IF(J3523&gt;15, 1, 0)</f>
        <v>0</v>
      </c>
      <c r="L3523">
        <v>7</v>
      </c>
      <c r="M3523">
        <v>9</v>
      </c>
      <c r="N3523" s="7">
        <f t="shared" ref="N3523:N3586" si="111">IFERROR(M3523/(M3523+L3523), 0)</f>
        <v>0.5625</v>
      </c>
      <c r="O3523">
        <v>0</v>
      </c>
      <c r="P3523">
        <v>0</v>
      </c>
      <c r="Q3523">
        <v>7</v>
      </c>
      <c r="R3523">
        <v>8</v>
      </c>
      <c r="S3523" t="s">
        <v>9811</v>
      </c>
      <c r="T3523" t="s">
        <v>10742</v>
      </c>
      <c r="U3523" t="s">
        <v>14795</v>
      </c>
    </row>
    <row r="3524" spans="1:21" x14ac:dyDescent="0.3">
      <c r="A3524" t="s">
        <v>10743</v>
      </c>
      <c r="B3524" t="s">
        <v>10744</v>
      </c>
      <c r="C3524" t="s">
        <v>20</v>
      </c>
      <c r="D3524" t="s">
        <v>21</v>
      </c>
      <c r="E3524" t="s">
        <v>22</v>
      </c>
      <c r="F3524" t="s">
        <v>29</v>
      </c>
      <c r="G3524" t="s">
        <v>24</v>
      </c>
      <c r="H3524">
        <v>283</v>
      </c>
      <c r="I3524">
        <v>16</v>
      </c>
      <c r="J3524">
        <v>17.7</v>
      </c>
      <c r="K3524" s="5">
        <f t="shared" si="110"/>
        <v>1</v>
      </c>
      <c r="L3524">
        <v>10</v>
      </c>
      <c r="M3524">
        <v>5</v>
      </c>
      <c r="N3524" s="7">
        <f t="shared" si="111"/>
        <v>0.33333333333333331</v>
      </c>
      <c r="O3524">
        <v>1</v>
      </c>
      <c r="P3524">
        <v>0</v>
      </c>
      <c r="Q3524">
        <v>9</v>
      </c>
      <c r="R3524">
        <v>37</v>
      </c>
      <c r="S3524" t="s">
        <v>9811</v>
      </c>
      <c r="T3524" t="s">
        <v>10745</v>
      </c>
      <c r="U3524" t="s">
        <v>14795</v>
      </c>
    </row>
    <row r="3525" spans="1:21" x14ac:dyDescent="0.3">
      <c r="A3525" t="s">
        <v>10746</v>
      </c>
      <c r="B3525" t="s">
        <v>10747</v>
      </c>
      <c r="C3525" t="s">
        <v>20</v>
      </c>
      <c r="D3525" t="s">
        <v>42</v>
      </c>
      <c r="E3525" t="s">
        <v>22</v>
      </c>
      <c r="F3525" t="s">
        <v>29</v>
      </c>
      <c r="G3525" t="s">
        <v>24</v>
      </c>
      <c r="H3525">
        <v>22</v>
      </c>
      <c r="I3525">
        <v>3</v>
      </c>
      <c r="J3525">
        <v>7.3</v>
      </c>
      <c r="K3525" s="5">
        <f t="shared" si="110"/>
        <v>0</v>
      </c>
      <c r="L3525">
        <v>0</v>
      </c>
      <c r="M3525">
        <v>0</v>
      </c>
      <c r="N3525" s="7">
        <f t="shared" si="111"/>
        <v>0</v>
      </c>
      <c r="O3525">
        <v>2</v>
      </c>
      <c r="P3525">
        <v>1</v>
      </c>
      <c r="Q3525">
        <v>2</v>
      </c>
      <c r="R3525">
        <v>10</v>
      </c>
      <c r="S3525" t="s">
        <v>9811</v>
      </c>
      <c r="T3525" t="s">
        <v>10748</v>
      </c>
      <c r="U3525" t="s">
        <v>14795</v>
      </c>
    </row>
    <row r="3526" spans="1:21" x14ac:dyDescent="0.3">
      <c r="A3526" t="s">
        <v>10749</v>
      </c>
      <c r="B3526" t="s">
        <v>10750</v>
      </c>
      <c r="C3526" t="s">
        <v>99</v>
      </c>
      <c r="D3526" t="s">
        <v>21</v>
      </c>
      <c r="E3526" t="s">
        <v>22</v>
      </c>
      <c r="F3526" t="s">
        <v>29</v>
      </c>
      <c r="G3526" t="s">
        <v>24</v>
      </c>
      <c r="H3526">
        <v>48</v>
      </c>
      <c r="I3526">
        <v>4</v>
      </c>
      <c r="J3526">
        <v>12</v>
      </c>
      <c r="K3526" s="5">
        <f t="shared" si="110"/>
        <v>0</v>
      </c>
      <c r="L3526">
        <v>0</v>
      </c>
      <c r="M3526">
        <v>0</v>
      </c>
      <c r="N3526" s="7">
        <f t="shared" si="111"/>
        <v>0</v>
      </c>
      <c r="O3526">
        <v>0</v>
      </c>
      <c r="P3526">
        <v>0</v>
      </c>
      <c r="Q3526">
        <v>3</v>
      </c>
      <c r="R3526">
        <v>1</v>
      </c>
      <c r="S3526" t="s">
        <v>9811</v>
      </c>
      <c r="T3526" t="s">
        <v>10751</v>
      </c>
      <c r="U3526" t="s">
        <v>14795</v>
      </c>
    </row>
    <row r="3527" spans="1:21" x14ac:dyDescent="0.3">
      <c r="A3527" t="s">
        <v>10752</v>
      </c>
      <c r="B3527" t="s">
        <v>10753</v>
      </c>
      <c r="C3527" t="s">
        <v>99</v>
      </c>
      <c r="D3527" t="s">
        <v>125</v>
      </c>
      <c r="E3527" t="s">
        <v>37</v>
      </c>
      <c r="F3527" t="s">
        <v>38</v>
      </c>
      <c r="G3527" t="s">
        <v>24</v>
      </c>
      <c r="H3527">
        <v>50</v>
      </c>
      <c r="I3527">
        <v>5</v>
      </c>
      <c r="J3527">
        <v>10</v>
      </c>
      <c r="K3527" s="5">
        <f t="shared" si="110"/>
        <v>0</v>
      </c>
      <c r="L3527">
        <v>0</v>
      </c>
      <c r="M3527">
        <v>0</v>
      </c>
      <c r="N3527" s="7">
        <f t="shared" si="111"/>
        <v>0</v>
      </c>
      <c r="O3527">
        <v>0</v>
      </c>
      <c r="P3527">
        <v>0</v>
      </c>
      <c r="Q3527">
        <v>6</v>
      </c>
      <c r="R3527">
        <v>25</v>
      </c>
      <c r="S3527" t="s">
        <v>9811</v>
      </c>
      <c r="T3527" t="s">
        <v>10754</v>
      </c>
      <c r="U3527" t="s">
        <v>14795</v>
      </c>
    </row>
    <row r="3528" spans="1:21" x14ac:dyDescent="0.3">
      <c r="A3528" t="s">
        <v>10755</v>
      </c>
      <c r="B3528" t="s">
        <v>10756</v>
      </c>
      <c r="C3528" t="s">
        <v>20</v>
      </c>
      <c r="D3528" t="s">
        <v>42</v>
      </c>
      <c r="E3528" t="s">
        <v>37</v>
      </c>
      <c r="F3528" t="s">
        <v>38</v>
      </c>
      <c r="G3528" t="s">
        <v>24</v>
      </c>
      <c r="H3528">
        <v>419</v>
      </c>
      <c r="I3528">
        <v>22</v>
      </c>
      <c r="J3528">
        <v>19</v>
      </c>
      <c r="K3528" s="5">
        <f t="shared" si="110"/>
        <v>1</v>
      </c>
      <c r="L3528">
        <v>7</v>
      </c>
      <c r="M3528">
        <v>13</v>
      </c>
      <c r="N3528" s="7">
        <f t="shared" si="111"/>
        <v>0.65</v>
      </c>
      <c r="O3528">
        <v>1</v>
      </c>
      <c r="P3528">
        <v>1</v>
      </c>
      <c r="Q3528">
        <v>19</v>
      </c>
      <c r="R3528">
        <v>12</v>
      </c>
      <c r="S3528" t="s">
        <v>9811</v>
      </c>
      <c r="T3528" t="s">
        <v>10757</v>
      </c>
      <c r="U3528" t="s">
        <v>14795</v>
      </c>
    </row>
    <row r="3529" spans="1:21" x14ac:dyDescent="0.3">
      <c r="A3529" t="s">
        <v>10758</v>
      </c>
      <c r="B3529" t="s">
        <v>10759</v>
      </c>
      <c r="C3529" t="s">
        <v>20</v>
      </c>
      <c r="D3529" t="s">
        <v>42</v>
      </c>
      <c r="E3529" t="s">
        <v>22</v>
      </c>
      <c r="F3529" t="s">
        <v>29</v>
      </c>
      <c r="G3529" t="s">
        <v>24</v>
      </c>
      <c r="H3529">
        <v>200</v>
      </c>
      <c r="I3529">
        <v>16</v>
      </c>
      <c r="J3529">
        <v>12.5</v>
      </c>
      <c r="K3529" s="5">
        <f t="shared" si="110"/>
        <v>0</v>
      </c>
      <c r="L3529">
        <v>10</v>
      </c>
      <c r="M3529">
        <v>4</v>
      </c>
      <c r="N3529" s="7">
        <f t="shared" si="111"/>
        <v>0.2857142857142857</v>
      </c>
      <c r="O3529">
        <v>1</v>
      </c>
      <c r="P3529">
        <v>1</v>
      </c>
      <c r="Q3529">
        <v>8</v>
      </c>
      <c r="R3529">
        <v>5</v>
      </c>
      <c r="S3529" t="s">
        <v>9811</v>
      </c>
      <c r="T3529" t="s">
        <v>10760</v>
      </c>
      <c r="U3529" t="s">
        <v>14795</v>
      </c>
    </row>
    <row r="3530" spans="1:21" x14ac:dyDescent="0.3">
      <c r="A3530" t="s">
        <v>10761</v>
      </c>
      <c r="B3530" t="s">
        <v>10762</v>
      </c>
      <c r="C3530" t="s">
        <v>99</v>
      </c>
      <c r="D3530" t="s">
        <v>125</v>
      </c>
      <c r="E3530" t="s">
        <v>22</v>
      </c>
      <c r="F3530" t="s">
        <v>23</v>
      </c>
      <c r="G3530" t="s">
        <v>24</v>
      </c>
      <c r="H3530">
        <v>278</v>
      </c>
      <c r="I3530">
        <v>12</v>
      </c>
      <c r="J3530">
        <v>23.2</v>
      </c>
      <c r="K3530" s="5">
        <f t="shared" si="110"/>
        <v>1</v>
      </c>
      <c r="L3530">
        <v>0</v>
      </c>
      <c r="M3530">
        <v>0</v>
      </c>
      <c r="N3530" s="7">
        <f t="shared" si="111"/>
        <v>0</v>
      </c>
      <c r="O3530">
        <v>0</v>
      </c>
      <c r="P3530">
        <v>0</v>
      </c>
      <c r="Q3530">
        <v>9</v>
      </c>
      <c r="R3530">
        <v>2</v>
      </c>
      <c r="S3530" t="s">
        <v>9811</v>
      </c>
      <c r="T3530" t="s">
        <v>10763</v>
      </c>
      <c r="U3530" t="s">
        <v>14795</v>
      </c>
    </row>
    <row r="3531" spans="1:21" x14ac:dyDescent="0.3">
      <c r="A3531" t="s">
        <v>10764</v>
      </c>
      <c r="B3531" t="s">
        <v>10765</v>
      </c>
      <c r="C3531" t="s">
        <v>99</v>
      </c>
      <c r="D3531" t="s">
        <v>125</v>
      </c>
      <c r="E3531" t="s">
        <v>22</v>
      </c>
      <c r="F3531" t="s">
        <v>38</v>
      </c>
      <c r="G3531" t="s">
        <v>24</v>
      </c>
      <c r="H3531">
        <v>234</v>
      </c>
      <c r="I3531">
        <v>8</v>
      </c>
      <c r="J3531">
        <v>29.2</v>
      </c>
      <c r="K3531" s="5">
        <f t="shared" si="110"/>
        <v>1</v>
      </c>
      <c r="L3531">
        <v>0</v>
      </c>
      <c r="M3531">
        <v>0</v>
      </c>
      <c r="N3531" s="7">
        <f t="shared" si="111"/>
        <v>0</v>
      </c>
      <c r="O3531">
        <v>0</v>
      </c>
      <c r="P3531">
        <v>0</v>
      </c>
      <c r="Q3531">
        <v>8</v>
      </c>
      <c r="R3531">
        <v>3</v>
      </c>
      <c r="S3531" t="s">
        <v>9811</v>
      </c>
      <c r="T3531" t="s">
        <v>10766</v>
      </c>
      <c r="U3531" t="s">
        <v>14795</v>
      </c>
    </row>
    <row r="3532" spans="1:21" x14ac:dyDescent="0.3">
      <c r="A3532" t="s">
        <v>10767</v>
      </c>
      <c r="B3532" t="s">
        <v>10768</v>
      </c>
      <c r="C3532" t="s">
        <v>99</v>
      </c>
      <c r="D3532" t="s">
        <v>21</v>
      </c>
      <c r="E3532" t="s">
        <v>22</v>
      </c>
      <c r="F3532" t="s">
        <v>29</v>
      </c>
      <c r="G3532" t="s">
        <v>24</v>
      </c>
      <c r="H3532">
        <v>18</v>
      </c>
      <c r="I3532">
        <v>6</v>
      </c>
      <c r="J3532">
        <v>3</v>
      </c>
      <c r="K3532" s="5">
        <f t="shared" si="110"/>
        <v>0</v>
      </c>
      <c r="L3532">
        <v>0</v>
      </c>
      <c r="M3532">
        <v>0</v>
      </c>
      <c r="N3532" s="7">
        <f t="shared" si="111"/>
        <v>0</v>
      </c>
      <c r="O3532">
        <v>3</v>
      </c>
      <c r="P3532">
        <v>3</v>
      </c>
      <c r="Q3532">
        <v>5</v>
      </c>
      <c r="R3532">
        <v>6.5</v>
      </c>
      <c r="S3532" t="s">
        <v>9811</v>
      </c>
      <c r="T3532" t="s">
        <v>10769</v>
      </c>
      <c r="U3532" t="s">
        <v>14795</v>
      </c>
    </row>
    <row r="3533" spans="1:21" x14ac:dyDescent="0.3">
      <c r="A3533" t="s">
        <v>10770</v>
      </c>
      <c r="B3533" t="s">
        <v>10771</v>
      </c>
      <c r="C3533" t="s">
        <v>20</v>
      </c>
      <c r="D3533" t="s">
        <v>125</v>
      </c>
      <c r="E3533" t="s">
        <v>22</v>
      </c>
      <c r="F3533" t="s">
        <v>29</v>
      </c>
      <c r="G3533" t="s">
        <v>24</v>
      </c>
      <c r="H3533">
        <v>247</v>
      </c>
      <c r="I3533">
        <v>17</v>
      </c>
      <c r="J3533">
        <v>14.5</v>
      </c>
      <c r="K3533" s="5">
        <f t="shared" si="110"/>
        <v>0</v>
      </c>
      <c r="L3533">
        <v>6</v>
      </c>
      <c r="M3533">
        <v>10</v>
      </c>
      <c r="N3533" s="7">
        <f t="shared" si="111"/>
        <v>0.625</v>
      </c>
      <c r="O3533">
        <v>0</v>
      </c>
      <c r="P3533">
        <v>1</v>
      </c>
      <c r="Q3533">
        <v>9</v>
      </c>
      <c r="R3533">
        <v>10</v>
      </c>
      <c r="S3533" t="s">
        <v>9811</v>
      </c>
      <c r="T3533" t="s">
        <v>10772</v>
      </c>
      <c r="U3533" t="s">
        <v>14795</v>
      </c>
    </row>
    <row r="3534" spans="1:21" x14ac:dyDescent="0.3">
      <c r="A3534" t="s">
        <v>10773</v>
      </c>
      <c r="B3534" t="s">
        <v>10774</v>
      </c>
      <c r="C3534" t="s">
        <v>20</v>
      </c>
      <c r="D3534" t="s">
        <v>42</v>
      </c>
      <c r="E3534" t="s">
        <v>22</v>
      </c>
      <c r="F3534" t="s">
        <v>29</v>
      </c>
      <c r="G3534" t="s">
        <v>24</v>
      </c>
      <c r="H3534">
        <v>247</v>
      </c>
      <c r="I3534">
        <v>17</v>
      </c>
      <c r="J3534">
        <v>14.5</v>
      </c>
      <c r="K3534" s="5">
        <f t="shared" si="110"/>
        <v>0</v>
      </c>
      <c r="L3534">
        <v>6</v>
      </c>
      <c r="M3534">
        <v>10</v>
      </c>
      <c r="N3534" s="7">
        <f t="shared" si="111"/>
        <v>0.625</v>
      </c>
      <c r="O3534">
        <v>0</v>
      </c>
      <c r="P3534">
        <v>1</v>
      </c>
      <c r="Q3534">
        <v>9</v>
      </c>
      <c r="R3534">
        <v>1</v>
      </c>
      <c r="S3534" t="s">
        <v>9811</v>
      </c>
      <c r="T3534" t="s">
        <v>10775</v>
      </c>
      <c r="U3534" t="s">
        <v>14795</v>
      </c>
    </row>
    <row r="3535" spans="1:21" x14ac:dyDescent="0.3">
      <c r="A3535" t="s">
        <v>10776</v>
      </c>
      <c r="B3535" t="s">
        <v>10777</v>
      </c>
      <c r="C3535" t="s">
        <v>99</v>
      </c>
      <c r="D3535" t="s">
        <v>125</v>
      </c>
      <c r="E3535" t="s">
        <v>22</v>
      </c>
      <c r="F3535" t="s">
        <v>38</v>
      </c>
      <c r="G3535" t="s">
        <v>24</v>
      </c>
      <c r="H3535">
        <v>210</v>
      </c>
      <c r="I3535">
        <v>13</v>
      </c>
      <c r="J3535">
        <v>16.2</v>
      </c>
      <c r="K3535" s="5">
        <f t="shared" si="110"/>
        <v>1</v>
      </c>
      <c r="L3535">
        <v>0</v>
      </c>
      <c r="M3535">
        <v>0</v>
      </c>
      <c r="N3535" s="7">
        <f t="shared" si="111"/>
        <v>0</v>
      </c>
      <c r="O3535">
        <v>0</v>
      </c>
      <c r="P3535">
        <v>0</v>
      </c>
      <c r="Q3535">
        <v>11</v>
      </c>
      <c r="R3535">
        <v>20</v>
      </c>
      <c r="S3535" t="s">
        <v>9811</v>
      </c>
      <c r="T3535" t="s">
        <v>10778</v>
      </c>
      <c r="U3535" t="s">
        <v>14795</v>
      </c>
    </row>
    <row r="3536" spans="1:21" x14ac:dyDescent="0.3">
      <c r="A3536" t="s">
        <v>10779</v>
      </c>
      <c r="B3536" t="s">
        <v>10780</v>
      </c>
      <c r="C3536" t="s">
        <v>20</v>
      </c>
      <c r="D3536" t="s">
        <v>42</v>
      </c>
      <c r="E3536" t="s">
        <v>22</v>
      </c>
      <c r="F3536" t="s">
        <v>29</v>
      </c>
      <c r="G3536" t="s">
        <v>24</v>
      </c>
      <c r="H3536">
        <v>188</v>
      </c>
      <c r="I3536">
        <v>17</v>
      </c>
      <c r="J3536">
        <v>11.1</v>
      </c>
      <c r="K3536" s="5">
        <f t="shared" si="110"/>
        <v>0</v>
      </c>
      <c r="L3536">
        <v>6</v>
      </c>
      <c r="M3536">
        <v>9</v>
      </c>
      <c r="N3536" s="7">
        <f t="shared" si="111"/>
        <v>0.6</v>
      </c>
      <c r="O3536">
        <v>2</v>
      </c>
      <c r="P3536">
        <v>0</v>
      </c>
      <c r="Q3536">
        <v>8</v>
      </c>
      <c r="R3536">
        <v>8</v>
      </c>
      <c r="S3536" t="s">
        <v>9811</v>
      </c>
      <c r="T3536" t="s">
        <v>10781</v>
      </c>
      <c r="U3536" t="s">
        <v>14795</v>
      </c>
    </row>
    <row r="3537" spans="1:21" x14ac:dyDescent="0.3">
      <c r="A3537" t="s">
        <v>10782</v>
      </c>
      <c r="B3537" t="s">
        <v>10783</v>
      </c>
      <c r="C3537" t="s">
        <v>20</v>
      </c>
      <c r="D3537" t="s">
        <v>42</v>
      </c>
      <c r="E3537" t="s">
        <v>22</v>
      </c>
      <c r="F3537" t="s">
        <v>38</v>
      </c>
      <c r="G3537" t="s">
        <v>24</v>
      </c>
      <c r="H3537">
        <v>680</v>
      </c>
      <c r="I3537">
        <v>36</v>
      </c>
      <c r="J3537">
        <v>18.899999999999999</v>
      </c>
      <c r="K3537" s="5">
        <f t="shared" si="110"/>
        <v>1</v>
      </c>
      <c r="L3537">
        <v>17</v>
      </c>
      <c r="M3537">
        <v>15</v>
      </c>
      <c r="N3537" s="7">
        <f t="shared" si="111"/>
        <v>0.46875</v>
      </c>
      <c r="O3537">
        <v>1</v>
      </c>
      <c r="P3537">
        <v>3</v>
      </c>
      <c r="Q3537">
        <v>26</v>
      </c>
      <c r="R3537">
        <v>10</v>
      </c>
      <c r="S3537" t="s">
        <v>9811</v>
      </c>
      <c r="T3537" t="s">
        <v>10784</v>
      </c>
      <c r="U3537" t="s">
        <v>14795</v>
      </c>
    </row>
    <row r="3538" spans="1:21" x14ac:dyDescent="0.3">
      <c r="A3538" t="s">
        <v>10785</v>
      </c>
      <c r="B3538" t="s">
        <v>10786</v>
      </c>
      <c r="C3538" t="s">
        <v>20</v>
      </c>
      <c r="D3538" t="s">
        <v>42</v>
      </c>
      <c r="E3538" t="s">
        <v>37</v>
      </c>
      <c r="F3538" t="s">
        <v>29</v>
      </c>
      <c r="G3538" t="s">
        <v>24</v>
      </c>
      <c r="H3538">
        <v>136</v>
      </c>
      <c r="I3538">
        <v>13</v>
      </c>
      <c r="J3538">
        <v>10.5</v>
      </c>
      <c r="K3538" s="5">
        <f t="shared" si="110"/>
        <v>0</v>
      </c>
      <c r="L3538">
        <v>4</v>
      </c>
      <c r="M3538">
        <v>9</v>
      </c>
      <c r="N3538" s="7">
        <f t="shared" si="111"/>
        <v>0.69230769230769229</v>
      </c>
      <c r="O3538">
        <v>0</v>
      </c>
      <c r="P3538">
        <v>0</v>
      </c>
      <c r="Q3538">
        <v>7</v>
      </c>
      <c r="R3538">
        <v>11</v>
      </c>
      <c r="S3538" t="s">
        <v>9811</v>
      </c>
      <c r="T3538" t="s">
        <v>10787</v>
      </c>
      <c r="U3538" t="s">
        <v>14795</v>
      </c>
    </row>
    <row r="3539" spans="1:21" x14ac:dyDescent="0.3">
      <c r="A3539" t="s">
        <v>10788</v>
      </c>
      <c r="B3539" t="s">
        <v>10789</v>
      </c>
      <c r="C3539" t="s">
        <v>20</v>
      </c>
      <c r="D3539" t="s">
        <v>42</v>
      </c>
      <c r="E3539" t="s">
        <v>22</v>
      </c>
      <c r="F3539" t="s">
        <v>29</v>
      </c>
      <c r="G3539" t="s">
        <v>24</v>
      </c>
      <c r="H3539">
        <v>132</v>
      </c>
      <c r="I3539">
        <v>11</v>
      </c>
      <c r="J3539">
        <v>12</v>
      </c>
      <c r="K3539" s="5">
        <f t="shared" si="110"/>
        <v>0</v>
      </c>
      <c r="L3539">
        <v>7</v>
      </c>
      <c r="M3539">
        <v>2</v>
      </c>
      <c r="N3539" s="7">
        <f t="shared" si="111"/>
        <v>0.22222222222222221</v>
      </c>
      <c r="O3539">
        <v>1</v>
      </c>
      <c r="P3539">
        <v>1</v>
      </c>
      <c r="Q3539">
        <v>6</v>
      </c>
      <c r="R3539">
        <v>5</v>
      </c>
      <c r="S3539" t="s">
        <v>9811</v>
      </c>
      <c r="T3539" t="s">
        <v>10790</v>
      </c>
      <c r="U3539" t="s">
        <v>14795</v>
      </c>
    </row>
    <row r="3540" spans="1:21" x14ac:dyDescent="0.3">
      <c r="A3540" t="s">
        <v>10791</v>
      </c>
      <c r="B3540" t="s">
        <v>10792</v>
      </c>
      <c r="C3540" t="s">
        <v>20</v>
      </c>
      <c r="D3540" t="s">
        <v>42</v>
      </c>
      <c r="E3540" t="s">
        <v>49</v>
      </c>
      <c r="F3540" t="s">
        <v>38</v>
      </c>
      <c r="G3540" t="s">
        <v>24</v>
      </c>
      <c r="H3540">
        <v>446</v>
      </c>
      <c r="I3540">
        <v>24</v>
      </c>
      <c r="J3540">
        <v>18.600000000000001</v>
      </c>
      <c r="K3540" s="5">
        <f t="shared" si="110"/>
        <v>1</v>
      </c>
      <c r="L3540">
        <v>9</v>
      </c>
      <c r="M3540">
        <v>13</v>
      </c>
      <c r="N3540" s="7">
        <f t="shared" si="111"/>
        <v>0.59090909090909094</v>
      </c>
      <c r="O3540">
        <v>2</v>
      </c>
      <c r="P3540">
        <v>0</v>
      </c>
      <c r="Q3540">
        <v>18</v>
      </c>
      <c r="R3540">
        <v>41</v>
      </c>
      <c r="S3540" t="s">
        <v>9811</v>
      </c>
      <c r="T3540" t="s">
        <v>10793</v>
      </c>
      <c r="U3540" t="s">
        <v>14795</v>
      </c>
    </row>
    <row r="3541" spans="1:21" x14ac:dyDescent="0.3">
      <c r="A3541" t="s">
        <v>10794</v>
      </c>
      <c r="B3541" t="s">
        <v>10795</v>
      </c>
      <c r="C3541" t="s">
        <v>20</v>
      </c>
      <c r="D3541" t="s">
        <v>42</v>
      </c>
      <c r="E3541" t="s">
        <v>22</v>
      </c>
      <c r="F3541" t="s">
        <v>23</v>
      </c>
      <c r="G3541" t="s">
        <v>24</v>
      </c>
      <c r="H3541">
        <v>263</v>
      </c>
      <c r="I3541">
        <v>24</v>
      </c>
      <c r="J3541">
        <v>11</v>
      </c>
      <c r="K3541" s="5">
        <f t="shared" si="110"/>
        <v>0</v>
      </c>
      <c r="L3541">
        <v>11</v>
      </c>
      <c r="M3541">
        <v>12</v>
      </c>
      <c r="N3541" s="7">
        <f t="shared" si="111"/>
        <v>0.52173913043478259</v>
      </c>
      <c r="O3541">
        <v>0</v>
      </c>
      <c r="P3541">
        <v>1</v>
      </c>
      <c r="Q3541">
        <v>9</v>
      </c>
      <c r="R3541">
        <v>150</v>
      </c>
      <c r="S3541" t="s">
        <v>10796</v>
      </c>
      <c r="T3541" t="s">
        <v>10797</v>
      </c>
      <c r="U3541" t="s">
        <v>14832</v>
      </c>
    </row>
    <row r="3542" spans="1:21" x14ac:dyDescent="0.3">
      <c r="A3542" t="s">
        <v>10798</v>
      </c>
      <c r="B3542" t="s">
        <v>10799</v>
      </c>
      <c r="C3542" t="s">
        <v>20</v>
      </c>
      <c r="D3542" t="s">
        <v>42</v>
      </c>
      <c r="E3542" t="s">
        <v>22</v>
      </c>
      <c r="F3542" t="s">
        <v>23</v>
      </c>
      <c r="G3542" t="s">
        <v>24</v>
      </c>
      <c r="H3542">
        <v>97</v>
      </c>
      <c r="I3542">
        <v>9</v>
      </c>
      <c r="J3542">
        <v>10.8</v>
      </c>
      <c r="K3542" s="5">
        <f t="shared" si="110"/>
        <v>0</v>
      </c>
      <c r="L3542">
        <v>7</v>
      </c>
      <c r="M3542">
        <v>1</v>
      </c>
      <c r="N3542" s="7">
        <f t="shared" si="111"/>
        <v>0.125</v>
      </c>
      <c r="O3542">
        <v>1</v>
      </c>
      <c r="P3542">
        <v>0</v>
      </c>
      <c r="Q3542">
        <v>2</v>
      </c>
      <c r="R3542">
        <v>15</v>
      </c>
      <c r="S3542" t="s">
        <v>10796</v>
      </c>
      <c r="T3542" t="s">
        <v>10800</v>
      </c>
      <c r="U3542" t="s">
        <v>14832</v>
      </c>
    </row>
    <row r="3543" spans="1:21" x14ac:dyDescent="0.3">
      <c r="A3543" t="s">
        <v>10801</v>
      </c>
      <c r="B3543" t="s">
        <v>10802</v>
      </c>
      <c r="C3543" t="s">
        <v>20</v>
      </c>
      <c r="D3543" t="s">
        <v>42</v>
      </c>
      <c r="E3543" t="s">
        <v>22</v>
      </c>
      <c r="F3543" t="s">
        <v>23</v>
      </c>
      <c r="G3543" t="s">
        <v>24</v>
      </c>
      <c r="H3543">
        <v>384</v>
      </c>
      <c r="I3543">
        <v>18</v>
      </c>
      <c r="J3543">
        <v>21.3</v>
      </c>
      <c r="K3543" s="5">
        <f t="shared" si="110"/>
        <v>1</v>
      </c>
      <c r="L3543">
        <v>14</v>
      </c>
      <c r="M3543">
        <v>2</v>
      </c>
      <c r="N3543" s="7">
        <f t="shared" si="111"/>
        <v>0.125</v>
      </c>
      <c r="O3543">
        <v>0</v>
      </c>
      <c r="P3543">
        <v>2</v>
      </c>
      <c r="Q3543">
        <v>12</v>
      </c>
      <c r="R3543">
        <v>46.5</v>
      </c>
      <c r="S3543" t="s">
        <v>10803</v>
      </c>
      <c r="T3543" t="s">
        <v>10804</v>
      </c>
      <c r="U3543" t="s">
        <v>14832</v>
      </c>
    </row>
    <row r="3544" spans="1:21" x14ac:dyDescent="0.3">
      <c r="A3544" t="s">
        <v>10805</v>
      </c>
      <c r="B3544" t="s">
        <v>10806</v>
      </c>
      <c r="C3544" t="s">
        <v>20</v>
      </c>
      <c r="D3544" t="s">
        <v>42</v>
      </c>
      <c r="E3544" t="s">
        <v>22</v>
      </c>
      <c r="F3544" t="s">
        <v>23</v>
      </c>
      <c r="G3544" t="s">
        <v>24</v>
      </c>
      <c r="H3544">
        <v>205</v>
      </c>
      <c r="I3544">
        <v>11</v>
      </c>
      <c r="J3544">
        <v>18.600000000000001</v>
      </c>
      <c r="K3544" s="5">
        <f t="shared" si="110"/>
        <v>1</v>
      </c>
      <c r="L3544">
        <v>4</v>
      </c>
      <c r="M3544">
        <v>0</v>
      </c>
      <c r="N3544" s="7">
        <f t="shared" si="111"/>
        <v>0</v>
      </c>
      <c r="O3544">
        <v>6</v>
      </c>
      <c r="P3544">
        <v>1</v>
      </c>
      <c r="Q3544">
        <v>6</v>
      </c>
      <c r="R3544">
        <v>50</v>
      </c>
      <c r="S3544" t="s">
        <v>10807</v>
      </c>
      <c r="T3544" t="s">
        <v>10808</v>
      </c>
      <c r="U3544" t="s">
        <v>14832</v>
      </c>
    </row>
    <row r="3545" spans="1:21" x14ac:dyDescent="0.3">
      <c r="A3545" t="s">
        <v>10809</v>
      </c>
      <c r="B3545" t="s">
        <v>10810</v>
      </c>
      <c r="C3545" t="s">
        <v>20</v>
      </c>
      <c r="D3545" t="s">
        <v>42</v>
      </c>
      <c r="E3545" t="s">
        <v>22</v>
      </c>
      <c r="F3545" t="s">
        <v>29</v>
      </c>
      <c r="G3545" t="s">
        <v>24</v>
      </c>
      <c r="H3545">
        <v>140</v>
      </c>
      <c r="I3545">
        <v>8</v>
      </c>
      <c r="J3545">
        <v>17.5</v>
      </c>
      <c r="K3545" s="5">
        <f t="shared" si="110"/>
        <v>1</v>
      </c>
      <c r="L3545">
        <v>7</v>
      </c>
      <c r="M3545">
        <v>1</v>
      </c>
      <c r="N3545" s="7">
        <f t="shared" si="111"/>
        <v>0.125</v>
      </c>
      <c r="O3545">
        <v>0</v>
      </c>
      <c r="P3545">
        <v>0</v>
      </c>
      <c r="Q3545">
        <v>6</v>
      </c>
      <c r="R3545">
        <v>15</v>
      </c>
      <c r="S3545" t="s">
        <v>10807</v>
      </c>
      <c r="T3545" t="s">
        <v>10811</v>
      </c>
      <c r="U3545" t="s">
        <v>14832</v>
      </c>
    </row>
    <row r="3546" spans="1:21" x14ac:dyDescent="0.3">
      <c r="A3546" t="s">
        <v>10812</v>
      </c>
      <c r="B3546" t="s">
        <v>10813</v>
      </c>
      <c r="C3546" t="s">
        <v>20</v>
      </c>
      <c r="D3546" t="s">
        <v>42</v>
      </c>
      <c r="E3546" t="s">
        <v>37</v>
      </c>
      <c r="F3546" t="s">
        <v>38</v>
      </c>
      <c r="G3546" t="s">
        <v>24</v>
      </c>
      <c r="H3546">
        <v>216</v>
      </c>
      <c r="I3546">
        <v>13</v>
      </c>
      <c r="J3546">
        <v>16.600000000000001</v>
      </c>
      <c r="K3546" s="5">
        <f t="shared" si="110"/>
        <v>1</v>
      </c>
      <c r="L3546">
        <v>8</v>
      </c>
      <c r="M3546">
        <v>4</v>
      </c>
      <c r="N3546" s="7">
        <f t="shared" si="111"/>
        <v>0.33333333333333331</v>
      </c>
      <c r="O3546">
        <v>0</v>
      </c>
      <c r="P3546">
        <v>1</v>
      </c>
      <c r="Q3546">
        <v>10</v>
      </c>
      <c r="R3546">
        <v>32</v>
      </c>
      <c r="S3546" t="s">
        <v>10807</v>
      </c>
      <c r="T3546" t="s">
        <v>10814</v>
      </c>
      <c r="U3546" t="s">
        <v>14832</v>
      </c>
    </row>
    <row r="3547" spans="1:21" x14ac:dyDescent="0.3">
      <c r="A3547" t="s">
        <v>10815</v>
      </c>
      <c r="B3547" t="s">
        <v>10816</v>
      </c>
      <c r="C3547" t="s">
        <v>20</v>
      </c>
      <c r="D3547" t="s">
        <v>42</v>
      </c>
      <c r="E3547" t="s">
        <v>22</v>
      </c>
      <c r="F3547" t="s">
        <v>23</v>
      </c>
      <c r="G3547" t="s">
        <v>24</v>
      </c>
      <c r="H3547">
        <v>123</v>
      </c>
      <c r="I3547">
        <v>10</v>
      </c>
      <c r="J3547">
        <v>12.3</v>
      </c>
      <c r="K3547" s="5">
        <f t="shared" si="110"/>
        <v>0</v>
      </c>
      <c r="L3547">
        <v>9</v>
      </c>
      <c r="M3547">
        <v>1</v>
      </c>
      <c r="N3547" s="7">
        <f t="shared" si="111"/>
        <v>0.1</v>
      </c>
      <c r="O3547">
        <v>0</v>
      </c>
      <c r="P3547">
        <v>0</v>
      </c>
      <c r="Q3547">
        <v>9</v>
      </c>
      <c r="R3547">
        <v>65</v>
      </c>
      <c r="S3547" t="s">
        <v>10807</v>
      </c>
      <c r="T3547" t="s">
        <v>10817</v>
      </c>
      <c r="U3547" t="s">
        <v>14832</v>
      </c>
    </row>
    <row r="3548" spans="1:21" x14ac:dyDescent="0.3">
      <c r="A3548" t="s">
        <v>10818</v>
      </c>
      <c r="B3548" t="s">
        <v>10819</v>
      </c>
      <c r="C3548" t="s">
        <v>20</v>
      </c>
      <c r="D3548" t="s">
        <v>42</v>
      </c>
      <c r="E3548" t="s">
        <v>22</v>
      </c>
      <c r="F3548" t="s">
        <v>29</v>
      </c>
      <c r="G3548" t="s">
        <v>24</v>
      </c>
      <c r="H3548">
        <v>68</v>
      </c>
      <c r="I3548">
        <v>2</v>
      </c>
      <c r="J3548">
        <v>34</v>
      </c>
      <c r="K3548" s="5">
        <f t="shared" si="110"/>
        <v>1</v>
      </c>
      <c r="L3548">
        <v>0</v>
      </c>
      <c r="M3548">
        <v>0</v>
      </c>
      <c r="N3548" s="7">
        <f t="shared" si="111"/>
        <v>0</v>
      </c>
      <c r="O3548">
        <v>2</v>
      </c>
      <c r="P3548">
        <v>0</v>
      </c>
      <c r="Q3548">
        <v>1</v>
      </c>
      <c r="R3548">
        <v>10</v>
      </c>
      <c r="S3548" t="s">
        <v>9888</v>
      </c>
      <c r="T3548" t="s">
        <v>10820</v>
      </c>
      <c r="U3548" t="s">
        <v>14827</v>
      </c>
    </row>
    <row r="3549" spans="1:21" x14ac:dyDescent="0.3">
      <c r="A3549" t="s">
        <v>10821</v>
      </c>
      <c r="B3549" t="s">
        <v>10822</v>
      </c>
      <c r="C3549" t="s">
        <v>20</v>
      </c>
      <c r="D3549" t="s">
        <v>42</v>
      </c>
      <c r="E3549" t="s">
        <v>22</v>
      </c>
      <c r="F3549" t="s">
        <v>23</v>
      </c>
      <c r="G3549" t="s">
        <v>24</v>
      </c>
      <c r="H3549">
        <v>102</v>
      </c>
      <c r="I3549">
        <v>8</v>
      </c>
      <c r="J3549">
        <v>12.8</v>
      </c>
      <c r="K3549" s="5">
        <f t="shared" si="110"/>
        <v>0</v>
      </c>
      <c r="L3549">
        <v>4</v>
      </c>
      <c r="M3549">
        <v>3</v>
      </c>
      <c r="N3549" s="7">
        <f t="shared" si="111"/>
        <v>0.42857142857142855</v>
      </c>
      <c r="O3549">
        <v>1</v>
      </c>
      <c r="P3549">
        <v>0</v>
      </c>
      <c r="Q3549">
        <v>7</v>
      </c>
      <c r="R3549">
        <v>30</v>
      </c>
      <c r="S3549" t="s">
        <v>9888</v>
      </c>
      <c r="T3549" t="s">
        <v>10823</v>
      </c>
      <c r="U3549" t="s">
        <v>14827</v>
      </c>
    </row>
    <row r="3550" spans="1:21" x14ac:dyDescent="0.3">
      <c r="A3550" t="s">
        <v>10824</v>
      </c>
      <c r="B3550" t="s">
        <v>10825</v>
      </c>
      <c r="C3550" t="s">
        <v>20</v>
      </c>
      <c r="D3550" t="s">
        <v>21</v>
      </c>
      <c r="E3550" t="s">
        <v>22</v>
      </c>
      <c r="F3550" t="s">
        <v>23</v>
      </c>
      <c r="G3550" t="s">
        <v>24</v>
      </c>
      <c r="H3550">
        <v>50</v>
      </c>
      <c r="I3550">
        <v>5</v>
      </c>
      <c r="J3550">
        <v>10</v>
      </c>
      <c r="K3550" s="5">
        <f t="shared" si="110"/>
        <v>0</v>
      </c>
      <c r="L3550">
        <v>4</v>
      </c>
      <c r="M3550">
        <v>0</v>
      </c>
      <c r="N3550" s="7">
        <f t="shared" si="111"/>
        <v>0</v>
      </c>
      <c r="O3550">
        <v>1</v>
      </c>
      <c r="P3550">
        <v>0</v>
      </c>
      <c r="Q3550">
        <v>3</v>
      </c>
      <c r="R3550">
        <v>35</v>
      </c>
      <c r="S3550" t="s">
        <v>9932</v>
      </c>
      <c r="T3550" t="s">
        <v>10826</v>
      </c>
      <c r="U3550" t="s">
        <v>14827</v>
      </c>
    </row>
    <row r="3551" spans="1:21" x14ac:dyDescent="0.3">
      <c r="A3551" t="s">
        <v>10827</v>
      </c>
      <c r="B3551" t="s">
        <v>10828</v>
      </c>
      <c r="C3551" t="s">
        <v>20</v>
      </c>
      <c r="D3551" t="s">
        <v>42</v>
      </c>
      <c r="E3551" t="s">
        <v>22</v>
      </c>
      <c r="F3551" t="s">
        <v>29</v>
      </c>
      <c r="G3551" t="s">
        <v>24</v>
      </c>
      <c r="H3551">
        <v>101</v>
      </c>
      <c r="I3551">
        <v>9</v>
      </c>
      <c r="J3551">
        <v>11.2</v>
      </c>
      <c r="K3551" s="5">
        <f t="shared" si="110"/>
        <v>0</v>
      </c>
      <c r="L3551">
        <v>6</v>
      </c>
      <c r="M3551">
        <v>3</v>
      </c>
      <c r="N3551" s="7">
        <f t="shared" si="111"/>
        <v>0.33333333333333331</v>
      </c>
      <c r="O3551">
        <v>0</v>
      </c>
      <c r="P3551">
        <v>0</v>
      </c>
      <c r="Q3551">
        <v>7</v>
      </c>
      <c r="R3551">
        <v>33</v>
      </c>
      <c r="S3551" t="s">
        <v>9932</v>
      </c>
      <c r="T3551" t="s">
        <v>10829</v>
      </c>
      <c r="U3551" t="s">
        <v>14827</v>
      </c>
    </row>
    <row r="3552" spans="1:21" x14ac:dyDescent="0.3">
      <c r="A3552" t="s">
        <v>10830</v>
      </c>
      <c r="B3552" t="s">
        <v>10831</v>
      </c>
      <c r="C3552" t="s">
        <v>20</v>
      </c>
      <c r="D3552" t="s">
        <v>42</v>
      </c>
      <c r="E3552" t="s">
        <v>22</v>
      </c>
      <c r="F3552" t="s">
        <v>29</v>
      </c>
      <c r="G3552" t="s">
        <v>24</v>
      </c>
      <c r="H3552">
        <v>77</v>
      </c>
      <c r="I3552">
        <v>6</v>
      </c>
      <c r="J3552">
        <v>12.8</v>
      </c>
      <c r="K3552" s="5">
        <f t="shared" si="110"/>
        <v>0</v>
      </c>
      <c r="L3552">
        <v>1</v>
      </c>
      <c r="M3552">
        <v>0</v>
      </c>
      <c r="N3552" s="7">
        <f t="shared" si="111"/>
        <v>0</v>
      </c>
      <c r="O3552">
        <v>4</v>
      </c>
      <c r="P3552">
        <v>1</v>
      </c>
      <c r="Q3552">
        <v>3</v>
      </c>
      <c r="R3552">
        <v>12</v>
      </c>
      <c r="S3552" t="s">
        <v>9932</v>
      </c>
      <c r="T3552" t="s">
        <v>10832</v>
      </c>
      <c r="U3552" t="s">
        <v>14827</v>
      </c>
    </row>
    <row r="3553" spans="1:21" x14ac:dyDescent="0.3">
      <c r="A3553" t="s">
        <v>10833</v>
      </c>
      <c r="B3553" t="s">
        <v>10834</v>
      </c>
      <c r="C3553" t="s">
        <v>20</v>
      </c>
      <c r="D3553" t="s">
        <v>213</v>
      </c>
      <c r="E3553" t="s">
        <v>22</v>
      </c>
      <c r="F3553" t="s">
        <v>29</v>
      </c>
      <c r="G3553" t="s">
        <v>24</v>
      </c>
      <c r="H3553">
        <v>13</v>
      </c>
      <c r="I3553">
        <v>3</v>
      </c>
      <c r="J3553">
        <v>4.3</v>
      </c>
      <c r="K3553" s="5">
        <f t="shared" si="110"/>
        <v>0</v>
      </c>
      <c r="L3553">
        <v>0</v>
      </c>
      <c r="M3553">
        <v>0</v>
      </c>
      <c r="N3553" s="7">
        <f t="shared" si="111"/>
        <v>0</v>
      </c>
      <c r="O3553">
        <v>2</v>
      </c>
      <c r="P3553">
        <v>1</v>
      </c>
      <c r="Q3553">
        <v>1</v>
      </c>
      <c r="R3553">
        <v>40</v>
      </c>
      <c r="S3553" t="s">
        <v>10835</v>
      </c>
      <c r="T3553" t="s">
        <v>10836</v>
      </c>
      <c r="U3553" t="s">
        <v>14827</v>
      </c>
    </row>
    <row r="3554" spans="1:21" x14ac:dyDescent="0.3">
      <c r="A3554" t="s">
        <v>10837</v>
      </c>
      <c r="B3554" t="s">
        <v>10838</v>
      </c>
      <c r="C3554" t="s">
        <v>20</v>
      </c>
      <c r="D3554" t="s">
        <v>21</v>
      </c>
      <c r="E3554" t="s">
        <v>22</v>
      </c>
      <c r="F3554" t="s">
        <v>29</v>
      </c>
      <c r="G3554" t="s">
        <v>24</v>
      </c>
      <c r="H3554">
        <v>72</v>
      </c>
      <c r="I3554">
        <v>5</v>
      </c>
      <c r="J3554">
        <v>14.4</v>
      </c>
      <c r="K3554" s="5">
        <f t="shared" si="110"/>
        <v>0</v>
      </c>
      <c r="L3554">
        <v>1</v>
      </c>
      <c r="M3554">
        <v>0</v>
      </c>
      <c r="N3554" s="7">
        <f t="shared" si="111"/>
        <v>0</v>
      </c>
      <c r="O3554">
        <v>3</v>
      </c>
      <c r="P3554">
        <v>1</v>
      </c>
      <c r="Q3554">
        <v>3</v>
      </c>
      <c r="R3554">
        <v>17</v>
      </c>
      <c r="S3554" t="s">
        <v>10835</v>
      </c>
      <c r="T3554" t="s">
        <v>10839</v>
      </c>
      <c r="U3554" t="s">
        <v>14827</v>
      </c>
    </row>
    <row r="3555" spans="1:21" x14ac:dyDescent="0.3">
      <c r="A3555" t="s">
        <v>10840</v>
      </c>
      <c r="B3555" t="s">
        <v>10841</v>
      </c>
      <c r="C3555" t="s">
        <v>20</v>
      </c>
      <c r="D3555" t="s">
        <v>42</v>
      </c>
      <c r="E3555" t="s">
        <v>49</v>
      </c>
      <c r="F3555" t="s">
        <v>29</v>
      </c>
      <c r="G3555" t="s">
        <v>24</v>
      </c>
      <c r="H3555">
        <v>152</v>
      </c>
      <c r="I3555">
        <v>10</v>
      </c>
      <c r="J3555">
        <v>15.2</v>
      </c>
      <c r="K3555" s="5">
        <f t="shared" si="110"/>
        <v>1</v>
      </c>
      <c r="L3555">
        <v>4</v>
      </c>
      <c r="M3555">
        <v>4</v>
      </c>
      <c r="N3555" s="7">
        <f t="shared" si="111"/>
        <v>0.5</v>
      </c>
      <c r="O3555">
        <v>1</v>
      </c>
      <c r="P3555">
        <v>1</v>
      </c>
      <c r="Q3555">
        <v>3</v>
      </c>
      <c r="R3555">
        <v>12</v>
      </c>
      <c r="S3555" t="s">
        <v>10835</v>
      </c>
      <c r="T3555" t="s">
        <v>10842</v>
      </c>
      <c r="U3555" t="s">
        <v>14827</v>
      </c>
    </row>
    <row r="3556" spans="1:21" x14ac:dyDescent="0.3">
      <c r="A3556" t="s">
        <v>10843</v>
      </c>
      <c r="B3556" t="s">
        <v>10844</v>
      </c>
      <c r="C3556" t="s">
        <v>20</v>
      </c>
      <c r="D3556" t="s">
        <v>42</v>
      </c>
      <c r="E3556" t="s">
        <v>22</v>
      </c>
      <c r="F3556" t="s">
        <v>29</v>
      </c>
      <c r="G3556" t="s">
        <v>24</v>
      </c>
      <c r="H3556">
        <v>102</v>
      </c>
      <c r="I3556">
        <v>7</v>
      </c>
      <c r="J3556">
        <v>14.6</v>
      </c>
      <c r="K3556" s="5">
        <f t="shared" si="110"/>
        <v>0</v>
      </c>
      <c r="L3556">
        <v>1</v>
      </c>
      <c r="M3556">
        <v>0</v>
      </c>
      <c r="N3556" s="7">
        <f t="shared" si="111"/>
        <v>0</v>
      </c>
      <c r="O3556">
        <v>4</v>
      </c>
      <c r="P3556">
        <v>2</v>
      </c>
      <c r="Q3556">
        <v>4</v>
      </c>
      <c r="R3556">
        <v>7</v>
      </c>
      <c r="S3556" t="s">
        <v>10835</v>
      </c>
      <c r="T3556" t="s">
        <v>10845</v>
      </c>
      <c r="U3556" t="s">
        <v>14827</v>
      </c>
    </row>
    <row r="3557" spans="1:21" x14ac:dyDescent="0.3">
      <c r="A3557" t="s">
        <v>10846</v>
      </c>
      <c r="B3557" t="s">
        <v>10847</v>
      </c>
      <c r="C3557" t="s">
        <v>20</v>
      </c>
      <c r="D3557" t="s">
        <v>213</v>
      </c>
      <c r="E3557" t="s">
        <v>22</v>
      </c>
      <c r="F3557" t="s">
        <v>29</v>
      </c>
      <c r="G3557" t="s">
        <v>24</v>
      </c>
      <c r="H3557">
        <v>13</v>
      </c>
      <c r="I3557">
        <v>3</v>
      </c>
      <c r="J3557">
        <v>4.3</v>
      </c>
      <c r="K3557" s="5">
        <f t="shared" si="110"/>
        <v>0</v>
      </c>
      <c r="L3557">
        <v>0</v>
      </c>
      <c r="M3557">
        <v>0</v>
      </c>
      <c r="N3557" s="7">
        <f t="shared" si="111"/>
        <v>0</v>
      </c>
      <c r="O3557">
        <v>2</v>
      </c>
      <c r="P3557">
        <v>1</v>
      </c>
      <c r="Q3557">
        <v>1</v>
      </c>
      <c r="R3557">
        <v>12</v>
      </c>
      <c r="S3557" t="s">
        <v>10835</v>
      </c>
      <c r="T3557" t="s">
        <v>10848</v>
      </c>
      <c r="U3557" t="s">
        <v>14827</v>
      </c>
    </row>
    <row r="3558" spans="1:21" x14ac:dyDescent="0.3">
      <c r="A3558" t="s">
        <v>10849</v>
      </c>
      <c r="B3558" t="s">
        <v>10850</v>
      </c>
      <c r="C3558" t="s">
        <v>20</v>
      </c>
      <c r="D3558" t="s">
        <v>42</v>
      </c>
      <c r="E3558" t="s">
        <v>22</v>
      </c>
      <c r="F3558" t="s">
        <v>29</v>
      </c>
      <c r="G3558" t="s">
        <v>24</v>
      </c>
      <c r="H3558">
        <v>237</v>
      </c>
      <c r="I3558">
        <v>12</v>
      </c>
      <c r="J3558">
        <v>19.8</v>
      </c>
      <c r="K3558" s="5">
        <f t="shared" si="110"/>
        <v>1</v>
      </c>
      <c r="L3558">
        <v>7</v>
      </c>
      <c r="M3558">
        <v>2</v>
      </c>
      <c r="N3558" s="7">
        <f t="shared" si="111"/>
        <v>0.22222222222222221</v>
      </c>
      <c r="O3558">
        <v>1</v>
      </c>
      <c r="P3558">
        <v>2</v>
      </c>
      <c r="Q3558">
        <v>8</v>
      </c>
      <c r="R3558">
        <v>20</v>
      </c>
      <c r="S3558" t="s">
        <v>10835</v>
      </c>
      <c r="T3558" t="s">
        <v>10851</v>
      </c>
      <c r="U3558" t="s">
        <v>14827</v>
      </c>
    </row>
    <row r="3559" spans="1:21" x14ac:dyDescent="0.3">
      <c r="A3559" t="s">
        <v>10852</v>
      </c>
      <c r="B3559" t="s">
        <v>10853</v>
      </c>
      <c r="C3559" t="s">
        <v>20</v>
      </c>
      <c r="D3559" t="s">
        <v>42</v>
      </c>
      <c r="E3559" t="s">
        <v>22</v>
      </c>
      <c r="F3559" t="s">
        <v>29</v>
      </c>
      <c r="G3559" t="s">
        <v>24</v>
      </c>
      <c r="H3559">
        <v>263</v>
      </c>
      <c r="I3559">
        <v>13</v>
      </c>
      <c r="J3559">
        <v>20.2</v>
      </c>
      <c r="K3559" s="5">
        <f t="shared" si="110"/>
        <v>1</v>
      </c>
      <c r="L3559">
        <v>8</v>
      </c>
      <c r="M3559">
        <v>3</v>
      </c>
      <c r="N3559" s="7">
        <f t="shared" si="111"/>
        <v>0.27272727272727271</v>
      </c>
      <c r="O3559">
        <v>2</v>
      </c>
      <c r="P3559">
        <v>0</v>
      </c>
      <c r="Q3559">
        <v>10</v>
      </c>
      <c r="R3559">
        <v>12</v>
      </c>
      <c r="S3559" t="s">
        <v>10835</v>
      </c>
      <c r="T3559" t="s">
        <v>10854</v>
      </c>
      <c r="U3559" t="s">
        <v>14827</v>
      </c>
    </row>
    <row r="3560" spans="1:21" x14ac:dyDescent="0.3">
      <c r="A3560" t="s">
        <v>10855</v>
      </c>
      <c r="B3560" t="s">
        <v>10856</v>
      </c>
      <c r="C3560" t="s">
        <v>20</v>
      </c>
      <c r="D3560" t="s">
        <v>42</v>
      </c>
      <c r="E3560" t="s">
        <v>22</v>
      </c>
      <c r="F3560" t="s">
        <v>29</v>
      </c>
      <c r="G3560" t="s">
        <v>24</v>
      </c>
      <c r="H3560">
        <v>104</v>
      </c>
      <c r="I3560">
        <v>5</v>
      </c>
      <c r="J3560">
        <v>20.8</v>
      </c>
      <c r="K3560" s="5">
        <f t="shared" si="110"/>
        <v>1</v>
      </c>
      <c r="L3560">
        <v>1</v>
      </c>
      <c r="M3560">
        <v>0</v>
      </c>
      <c r="N3560" s="7">
        <f t="shared" si="111"/>
        <v>0</v>
      </c>
      <c r="O3560">
        <v>2</v>
      </c>
      <c r="P3560">
        <v>2</v>
      </c>
      <c r="Q3560">
        <v>2</v>
      </c>
      <c r="R3560">
        <v>4.8</v>
      </c>
      <c r="S3560" t="s">
        <v>10835</v>
      </c>
      <c r="T3560" t="s">
        <v>10857</v>
      </c>
      <c r="U3560" t="s">
        <v>14827</v>
      </c>
    </row>
    <row r="3561" spans="1:21" x14ac:dyDescent="0.3">
      <c r="A3561" t="s">
        <v>10858</v>
      </c>
      <c r="B3561" t="s">
        <v>10859</v>
      </c>
      <c r="C3561" t="s">
        <v>20</v>
      </c>
      <c r="D3561" t="s">
        <v>42</v>
      </c>
      <c r="E3561" t="s">
        <v>22</v>
      </c>
      <c r="F3561" t="s">
        <v>38</v>
      </c>
      <c r="G3561" t="s">
        <v>24</v>
      </c>
      <c r="H3561">
        <v>158</v>
      </c>
      <c r="I3561">
        <v>8</v>
      </c>
      <c r="J3561">
        <v>19.8</v>
      </c>
      <c r="K3561" s="5">
        <f t="shared" si="110"/>
        <v>1</v>
      </c>
      <c r="L3561">
        <v>3</v>
      </c>
      <c r="M3561">
        <v>4</v>
      </c>
      <c r="N3561" s="7">
        <f t="shared" si="111"/>
        <v>0.5714285714285714</v>
      </c>
      <c r="O3561">
        <v>1</v>
      </c>
      <c r="P3561">
        <v>0</v>
      </c>
      <c r="Q3561">
        <v>7</v>
      </c>
      <c r="R3561">
        <v>13</v>
      </c>
      <c r="S3561" t="s">
        <v>10835</v>
      </c>
      <c r="T3561" t="s">
        <v>10860</v>
      </c>
      <c r="U3561" t="s">
        <v>14827</v>
      </c>
    </row>
    <row r="3562" spans="1:21" x14ac:dyDescent="0.3">
      <c r="A3562" t="s">
        <v>10861</v>
      </c>
      <c r="B3562" t="s">
        <v>10862</v>
      </c>
      <c r="C3562" t="s">
        <v>20</v>
      </c>
      <c r="D3562" t="s">
        <v>42</v>
      </c>
      <c r="E3562" t="s">
        <v>22</v>
      </c>
      <c r="F3562" t="s">
        <v>29</v>
      </c>
      <c r="G3562" t="s">
        <v>24</v>
      </c>
      <c r="H3562">
        <v>333</v>
      </c>
      <c r="I3562">
        <v>19</v>
      </c>
      <c r="J3562">
        <v>17.5</v>
      </c>
      <c r="K3562" s="5">
        <f t="shared" si="110"/>
        <v>1</v>
      </c>
      <c r="L3562">
        <v>9</v>
      </c>
      <c r="M3562">
        <v>5</v>
      </c>
      <c r="N3562" s="7">
        <f t="shared" si="111"/>
        <v>0.35714285714285715</v>
      </c>
      <c r="O3562">
        <v>2</v>
      </c>
      <c r="P3562">
        <v>3</v>
      </c>
      <c r="Q3562">
        <v>16</v>
      </c>
      <c r="R3562">
        <v>6</v>
      </c>
      <c r="S3562" t="s">
        <v>10835</v>
      </c>
      <c r="T3562" t="s">
        <v>10863</v>
      </c>
      <c r="U3562" t="s">
        <v>14827</v>
      </c>
    </row>
    <row r="3563" spans="1:21" x14ac:dyDescent="0.3">
      <c r="A3563" t="s">
        <v>10864</v>
      </c>
      <c r="B3563" t="s">
        <v>10865</v>
      </c>
      <c r="C3563" t="s">
        <v>20</v>
      </c>
      <c r="D3563" t="s">
        <v>42</v>
      </c>
      <c r="E3563" t="s">
        <v>37</v>
      </c>
      <c r="F3563" t="s">
        <v>38</v>
      </c>
      <c r="G3563" t="s">
        <v>24</v>
      </c>
      <c r="H3563">
        <v>200</v>
      </c>
      <c r="I3563">
        <v>10</v>
      </c>
      <c r="J3563">
        <v>20</v>
      </c>
      <c r="K3563" s="5">
        <f t="shared" si="110"/>
        <v>1</v>
      </c>
      <c r="L3563">
        <v>6</v>
      </c>
      <c r="M3563">
        <v>3</v>
      </c>
      <c r="N3563" s="7">
        <f t="shared" si="111"/>
        <v>0.33333333333333331</v>
      </c>
      <c r="O3563">
        <v>0</v>
      </c>
      <c r="P3563">
        <v>1</v>
      </c>
      <c r="Q3563">
        <v>8</v>
      </c>
      <c r="R3563">
        <v>10</v>
      </c>
      <c r="S3563" t="s">
        <v>10835</v>
      </c>
      <c r="T3563" t="s">
        <v>10866</v>
      </c>
      <c r="U3563" t="s">
        <v>14827</v>
      </c>
    </row>
    <row r="3564" spans="1:21" x14ac:dyDescent="0.3">
      <c r="A3564" t="s">
        <v>10867</v>
      </c>
      <c r="B3564" t="s">
        <v>10868</v>
      </c>
      <c r="C3564" t="s">
        <v>20</v>
      </c>
      <c r="D3564" t="s">
        <v>21</v>
      </c>
      <c r="E3564" t="s">
        <v>22</v>
      </c>
      <c r="F3564" t="s">
        <v>29</v>
      </c>
      <c r="G3564" t="s">
        <v>24</v>
      </c>
      <c r="H3564">
        <v>299</v>
      </c>
      <c r="I3564">
        <v>11</v>
      </c>
      <c r="J3564">
        <v>27.2</v>
      </c>
      <c r="K3564" s="5">
        <f t="shared" si="110"/>
        <v>1</v>
      </c>
      <c r="L3564">
        <v>9</v>
      </c>
      <c r="M3564">
        <v>1</v>
      </c>
      <c r="N3564" s="7">
        <f t="shared" si="111"/>
        <v>0.1</v>
      </c>
      <c r="O3564">
        <v>0</v>
      </c>
      <c r="P3564">
        <v>1</v>
      </c>
      <c r="Q3564">
        <v>6</v>
      </c>
      <c r="R3564">
        <v>3.71</v>
      </c>
      <c r="S3564" t="s">
        <v>10835</v>
      </c>
      <c r="T3564" t="s">
        <v>10869</v>
      </c>
      <c r="U3564" t="s">
        <v>14827</v>
      </c>
    </row>
    <row r="3565" spans="1:21" x14ac:dyDescent="0.3">
      <c r="A3565" t="s">
        <v>10870</v>
      </c>
      <c r="B3565" t="s">
        <v>10871</v>
      </c>
      <c r="C3565" t="s">
        <v>20</v>
      </c>
      <c r="D3565" t="s">
        <v>42</v>
      </c>
      <c r="E3565" t="s">
        <v>22</v>
      </c>
      <c r="F3565" t="s">
        <v>38</v>
      </c>
      <c r="G3565" t="s">
        <v>24</v>
      </c>
      <c r="H3565">
        <v>94</v>
      </c>
      <c r="I3565">
        <v>7</v>
      </c>
      <c r="J3565">
        <v>13.4</v>
      </c>
      <c r="K3565" s="5">
        <f t="shared" si="110"/>
        <v>0</v>
      </c>
      <c r="L3565">
        <v>6</v>
      </c>
      <c r="M3565">
        <v>1</v>
      </c>
      <c r="N3565" s="7">
        <f t="shared" si="111"/>
        <v>0.14285714285714285</v>
      </c>
      <c r="O3565">
        <v>0</v>
      </c>
      <c r="P3565">
        <v>0</v>
      </c>
      <c r="Q3565">
        <v>7</v>
      </c>
      <c r="R3565">
        <v>10</v>
      </c>
      <c r="S3565" t="s">
        <v>10835</v>
      </c>
      <c r="T3565" t="s">
        <v>10872</v>
      </c>
      <c r="U3565" t="s">
        <v>14827</v>
      </c>
    </row>
    <row r="3566" spans="1:21" x14ac:dyDescent="0.3">
      <c r="A3566" t="s">
        <v>10873</v>
      </c>
      <c r="B3566" t="s">
        <v>10874</v>
      </c>
      <c r="C3566" t="s">
        <v>20</v>
      </c>
      <c r="D3566" t="s">
        <v>42</v>
      </c>
      <c r="E3566" t="s">
        <v>22</v>
      </c>
      <c r="F3566" t="s">
        <v>29</v>
      </c>
      <c r="G3566" t="s">
        <v>24</v>
      </c>
      <c r="H3566">
        <v>152</v>
      </c>
      <c r="I3566">
        <v>8</v>
      </c>
      <c r="J3566">
        <v>19</v>
      </c>
      <c r="K3566" s="5">
        <f t="shared" si="110"/>
        <v>1</v>
      </c>
      <c r="L3566">
        <v>4</v>
      </c>
      <c r="M3566">
        <v>2</v>
      </c>
      <c r="N3566" s="7">
        <f t="shared" si="111"/>
        <v>0.33333333333333331</v>
      </c>
      <c r="O3566">
        <v>2</v>
      </c>
      <c r="P3566">
        <v>0</v>
      </c>
      <c r="Q3566">
        <v>7</v>
      </c>
      <c r="R3566">
        <v>10</v>
      </c>
      <c r="S3566" t="s">
        <v>10835</v>
      </c>
      <c r="T3566" t="s">
        <v>10875</v>
      </c>
      <c r="U3566" t="s">
        <v>14827</v>
      </c>
    </row>
    <row r="3567" spans="1:21" x14ac:dyDescent="0.3">
      <c r="A3567" t="s">
        <v>10876</v>
      </c>
      <c r="B3567" t="s">
        <v>10877</v>
      </c>
      <c r="C3567" t="s">
        <v>20</v>
      </c>
      <c r="D3567" t="s">
        <v>21</v>
      </c>
      <c r="E3567" t="s">
        <v>37</v>
      </c>
      <c r="F3567" t="s">
        <v>38</v>
      </c>
      <c r="G3567" t="s">
        <v>24</v>
      </c>
      <c r="H3567">
        <v>400</v>
      </c>
      <c r="I3567">
        <v>20</v>
      </c>
      <c r="J3567">
        <v>20</v>
      </c>
      <c r="K3567" s="5">
        <f t="shared" si="110"/>
        <v>1</v>
      </c>
      <c r="L3567">
        <v>13</v>
      </c>
      <c r="M3567">
        <v>6</v>
      </c>
      <c r="N3567" s="7">
        <f t="shared" si="111"/>
        <v>0.31578947368421051</v>
      </c>
      <c r="O3567">
        <v>1</v>
      </c>
      <c r="P3567">
        <v>0</v>
      </c>
      <c r="Q3567">
        <v>14</v>
      </c>
      <c r="R3567">
        <v>17</v>
      </c>
      <c r="S3567" t="s">
        <v>10835</v>
      </c>
      <c r="T3567" t="s">
        <v>10878</v>
      </c>
      <c r="U3567" t="s">
        <v>14827</v>
      </c>
    </row>
    <row r="3568" spans="1:21" x14ac:dyDescent="0.3">
      <c r="A3568" t="s">
        <v>10879</v>
      </c>
      <c r="B3568" t="s">
        <v>10880</v>
      </c>
      <c r="C3568" t="s">
        <v>20</v>
      </c>
      <c r="D3568" t="s">
        <v>42</v>
      </c>
      <c r="E3568" t="s">
        <v>22</v>
      </c>
      <c r="F3568" t="s">
        <v>29</v>
      </c>
      <c r="G3568" t="s">
        <v>24</v>
      </c>
      <c r="H3568">
        <v>167</v>
      </c>
      <c r="I3568">
        <v>9</v>
      </c>
      <c r="J3568">
        <v>18.600000000000001</v>
      </c>
      <c r="K3568" s="5">
        <f t="shared" si="110"/>
        <v>1</v>
      </c>
      <c r="L3568">
        <v>7</v>
      </c>
      <c r="M3568">
        <v>2</v>
      </c>
      <c r="N3568" s="7">
        <f t="shared" si="111"/>
        <v>0.22222222222222221</v>
      </c>
      <c r="O3568">
        <v>0</v>
      </c>
      <c r="P3568">
        <v>0</v>
      </c>
      <c r="Q3568">
        <v>8</v>
      </c>
      <c r="R3568">
        <v>6</v>
      </c>
      <c r="S3568" t="s">
        <v>10835</v>
      </c>
      <c r="T3568" t="s">
        <v>10881</v>
      </c>
      <c r="U3568" t="s">
        <v>14827</v>
      </c>
    </row>
    <row r="3569" spans="1:21" x14ac:dyDescent="0.3">
      <c r="A3569" t="s">
        <v>10882</v>
      </c>
      <c r="B3569" t="s">
        <v>10883</v>
      </c>
      <c r="C3569" t="s">
        <v>20</v>
      </c>
      <c r="D3569" t="s">
        <v>42</v>
      </c>
      <c r="E3569" t="s">
        <v>22</v>
      </c>
      <c r="F3569" t="s">
        <v>29</v>
      </c>
      <c r="G3569" t="s">
        <v>24</v>
      </c>
      <c r="H3569">
        <v>40</v>
      </c>
      <c r="I3569">
        <v>4</v>
      </c>
      <c r="J3569">
        <v>10</v>
      </c>
      <c r="K3569" s="5">
        <f t="shared" si="110"/>
        <v>0</v>
      </c>
      <c r="L3569">
        <v>1</v>
      </c>
      <c r="M3569">
        <v>0</v>
      </c>
      <c r="N3569" s="7">
        <f t="shared" si="111"/>
        <v>0</v>
      </c>
      <c r="O3569">
        <v>2</v>
      </c>
      <c r="P3569">
        <v>1</v>
      </c>
      <c r="Q3569">
        <v>3</v>
      </c>
      <c r="R3569">
        <v>5</v>
      </c>
      <c r="S3569" t="s">
        <v>10835</v>
      </c>
      <c r="T3569" t="s">
        <v>10884</v>
      </c>
      <c r="U3569" t="s">
        <v>14827</v>
      </c>
    </row>
    <row r="3570" spans="1:21" x14ac:dyDescent="0.3">
      <c r="A3570" t="s">
        <v>10885</v>
      </c>
      <c r="B3570" t="s">
        <v>10886</v>
      </c>
      <c r="C3570" t="s">
        <v>20</v>
      </c>
      <c r="D3570" t="s">
        <v>21</v>
      </c>
      <c r="E3570" t="s">
        <v>37</v>
      </c>
      <c r="F3570" t="s">
        <v>38</v>
      </c>
      <c r="G3570" t="s">
        <v>24</v>
      </c>
      <c r="H3570">
        <v>432</v>
      </c>
      <c r="I3570">
        <v>19</v>
      </c>
      <c r="J3570">
        <v>22.7</v>
      </c>
      <c r="K3570" s="5">
        <f t="shared" si="110"/>
        <v>1</v>
      </c>
      <c r="L3570">
        <v>8</v>
      </c>
      <c r="M3570">
        <v>8</v>
      </c>
      <c r="N3570" s="7">
        <f t="shared" si="111"/>
        <v>0.5</v>
      </c>
      <c r="O3570">
        <v>2</v>
      </c>
      <c r="P3570">
        <v>1</v>
      </c>
      <c r="Q3570">
        <v>14</v>
      </c>
      <c r="R3570">
        <v>15</v>
      </c>
      <c r="S3570" t="s">
        <v>10835</v>
      </c>
      <c r="T3570" t="s">
        <v>10887</v>
      </c>
      <c r="U3570" t="s">
        <v>14827</v>
      </c>
    </row>
    <row r="3571" spans="1:21" x14ac:dyDescent="0.3">
      <c r="A3571" t="s">
        <v>10888</v>
      </c>
      <c r="B3571" t="s">
        <v>10889</v>
      </c>
      <c r="C3571" t="s">
        <v>20</v>
      </c>
      <c r="D3571" t="s">
        <v>42</v>
      </c>
      <c r="E3571" t="s">
        <v>22</v>
      </c>
      <c r="F3571" t="s">
        <v>38</v>
      </c>
      <c r="G3571" t="s">
        <v>24</v>
      </c>
      <c r="H3571">
        <v>119</v>
      </c>
      <c r="I3571">
        <v>10</v>
      </c>
      <c r="J3571">
        <v>11.9</v>
      </c>
      <c r="K3571" s="5">
        <f t="shared" si="110"/>
        <v>0</v>
      </c>
      <c r="L3571">
        <v>6</v>
      </c>
      <c r="M3571">
        <v>2</v>
      </c>
      <c r="N3571" s="7">
        <f t="shared" si="111"/>
        <v>0.25</v>
      </c>
      <c r="O3571">
        <v>0</v>
      </c>
      <c r="P3571">
        <v>2</v>
      </c>
      <c r="Q3571">
        <v>8</v>
      </c>
      <c r="R3571">
        <v>10</v>
      </c>
      <c r="S3571" t="s">
        <v>10835</v>
      </c>
      <c r="T3571" t="s">
        <v>10890</v>
      </c>
      <c r="U3571" t="s">
        <v>14827</v>
      </c>
    </row>
    <row r="3572" spans="1:21" x14ac:dyDescent="0.3">
      <c r="A3572" t="s">
        <v>10891</v>
      </c>
      <c r="B3572" t="s">
        <v>10892</v>
      </c>
      <c r="C3572" t="s">
        <v>20</v>
      </c>
      <c r="D3572" t="s">
        <v>42</v>
      </c>
      <c r="E3572" t="s">
        <v>22</v>
      </c>
      <c r="F3572" t="s">
        <v>38</v>
      </c>
      <c r="G3572" t="s">
        <v>24</v>
      </c>
      <c r="H3572">
        <v>192</v>
      </c>
      <c r="I3572">
        <v>10</v>
      </c>
      <c r="J3572">
        <v>19.2</v>
      </c>
      <c r="K3572" s="5">
        <f t="shared" si="110"/>
        <v>1</v>
      </c>
      <c r="L3572">
        <v>7</v>
      </c>
      <c r="M3572">
        <v>1</v>
      </c>
      <c r="N3572" s="7">
        <f t="shared" si="111"/>
        <v>0.125</v>
      </c>
      <c r="O3572">
        <v>0</v>
      </c>
      <c r="P3572">
        <v>2</v>
      </c>
      <c r="Q3572">
        <v>10</v>
      </c>
      <c r="R3572">
        <v>15</v>
      </c>
      <c r="S3572" t="s">
        <v>10835</v>
      </c>
      <c r="T3572" t="s">
        <v>10893</v>
      </c>
      <c r="U3572" t="s">
        <v>14827</v>
      </c>
    </row>
    <row r="3573" spans="1:21" x14ac:dyDescent="0.3">
      <c r="A3573" t="s">
        <v>10894</v>
      </c>
      <c r="B3573" t="s">
        <v>10895</v>
      </c>
      <c r="C3573" t="s">
        <v>20</v>
      </c>
      <c r="D3573" t="s">
        <v>42</v>
      </c>
      <c r="E3573" t="s">
        <v>22</v>
      </c>
      <c r="F3573" t="s">
        <v>29</v>
      </c>
      <c r="G3573" t="s">
        <v>24</v>
      </c>
      <c r="H3573">
        <v>65</v>
      </c>
      <c r="I3573">
        <v>4</v>
      </c>
      <c r="J3573">
        <v>16.2</v>
      </c>
      <c r="K3573" s="5">
        <f t="shared" si="110"/>
        <v>1</v>
      </c>
      <c r="L3573">
        <v>0</v>
      </c>
      <c r="M3573">
        <v>1</v>
      </c>
      <c r="N3573" s="7">
        <f t="shared" si="111"/>
        <v>1</v>
      </c>
      <c r="O3573">
        <v>2</v>
      </c>
      <c r="P3573">
        <v>1</v>
      </c>
      <c r="Q3573">
        <v>2</v>
      </c>
      <c r="R3573">
        <v>10</v>
      </c>
      <c r="S3573" t="s">
        <v>10835</v>
      </c>
      <c r="T3573" t="s">
        <v>10896</v>
      </c>
      <c r="U3573" t="s">
        <v>14827</v>
      </c>
    </row>
    <row r="3574" spans="1:21" x14ac:dyDescent="0.3">
      <c r="A3574" t="s">
        <v>10897</v>
      </c>
      <c r="B3574" t="s">
        <v>10898</v>
      </c>
      <c r="C3574" t="s">
        <v>20</v>
      </c>
      <c r="D3574" t="s">
        <v>42</v>
      </c>
      <c r="E3574" t="s">
        <v>22</v>
      </c>
      <c r="F3574" t="s">
        <v>29</v>
      </c>
      <c r="G3574" t="s">
        <v>24</v>
      </c>
      <c r="H3574">
        <v>437</v>
      </c>
      <c r="I3574">
        <v>17</v>
      </c>
      <c r="J3574">
        <v>25.7</v>
      </c>
      <c r="K3574" s="5">
        <f t="shared" si="110"/>
        <v>1</v>
      </c>
      <c r="L3574">
        <v>12</v>
      </c>
      <c r="M3574">
        <v>3</v>
      </c>
      <c r="N3574" s="7">
        <f t="shared" si="111"/>
        <v>0.2</v>
      </c>
      <c r="O3574">
        <v>1</v>
      </c>
      <c r="P3574">
        <v>1</v>
      </c>
      <c r="Q3574">
        <v>14</v>
      </c>
      <c r="R3574">
        <v>28</v>
      </c>
      <c r="S3574" t="s">
        <v>10835</v>
      </c>
      <c r="T3574" t="s">
        <v>10899</v>
      </c>
      <c r="U3574" t="s">
        <v>14827</v>
      </c>
    </row>
    <row r="3575" spans="1:21" x14ac:dyDescent="0.3">
      <c r="A3575" t="s">
        <v>10900</v>
      </c>
      <c r="B3575" t="s">
        <v>10901</v>
      </c>
      <c r="C3575" t="s">
        <v>20</v>
      </c>
      <c r="D3575" t="s">
        <v>42</v>
      </c>
      <c r="E3575" t="s">
        <v>37</v>
      </c>
      <c r="F3575" t="s">
        <v>38</v>
      </c>
      <c r="G3575" t="s">
        <v>24</v>
      </c>
      <c r="H3575">
        <v>157</v>
      </c>
      <c r="I3575">
        <v>11</v>
      </c>
      <c r="J3575">
        <v>14.3</v>
      </c>
      <c r="K3575" s="5">
        <f t="shared" si="110"/>
        <v>0</v>
      </c>
      <c r="L3575">
        <v>5</v>
      </c>
      <c r="M3575">
        <v>5</v>
      </c>
      <c r="N3575" s="7">
        <f t="shared" si="111"/>
        <v>0.5</v>
      </c>
      <c r="O3575">
        <v>1</v>
      </c>
      <c r="P3575">
        <v>0</v>
      </c>
      <c r="Q3575">
        <v>10</v>
      </c>
      <c r="R3575">
        <v>12</v>
      </c>
      <c r="S3575" t="s">
        <v>10835</v>
      </c>
      <c r="T3575" t="s">
        <v>10902</v>
      </c>
      <c r="U3575" t="s">
        <v>14827</v>
      </c>
    </row>
    <row r="3576" spans="1:21" x14ac:dyDescent="0.3">
      <c r="A3576" t="s">
        <v>10903</v>
      </c>
      <c r="B3576" t="s">
        <v>10904</v>
      </c>
      <c r="C3576" t="s">
        <v>20</v>
      </c>
      <c r="D3576" t="s">
        <v>21</v>
      </c>
      <c r="E3576" t="s">
        <v>22</v>
      </c>
      <c r="F3576" t="s">
        <v>29</v>
      </c>
      <c r="G3576" t="s">
        <v>24</v>
      </c>
      <c r="H3576">
        <v>323</v>
      </c>
      <c r="I3576">
        <v>15</v>
      </c>
      <c r="J3576">
        <v>21.5</v>
      </c>
      <c r="K3576" s="5">
        <f t="shared" si="110"/>
        <v>1</v>
      </c>
      <c r="L3576">
        <v>8</v>
      </c>
      <c r="M3576">
        <v>4</v>
      </c>
      <c r="N3576" s="7">
        <f t="shared" si="111"/>
        <v>0.33333333333333331</v>
      </c>
      <c r="O3576">
        <v>2</v>
      </c>
      <c r="P3576">
        <v>1</v>
      </c>
      <c r="Q3576">
        <v>12</v>
      </c>
      <c r="R3576">
        <v>3</v>
      </c>
      <c r="S3576" t="s">
        <v>7600</v>
      </c>
      <c r="T3576" t="s">
        <v>10905</v>
      </c>
      <c r="U3576" t="s">
        <v>14826</v>
      </c>
    </row>
    <row r="3577" spans="1:21" x14ac:dyDescent="0.3">
      <c r="A3577" t="s">
        <v>10906</v>
      </c>
      <c r="B3577" t="s">
        <v>10907</v>
      </c>
      <c r="C3577" t="s">
        <v>20</v>
      </c>
      <c r="D3577" t="s">
        <v>42</v>
      </c>
      <c r="E3577" t="s">
        <v>22</v>
      </c>
      <c r="F3577" t="s">
        <v>23</v>
      </c>
      <c r="G3577" t="s">
        <v>24</v>
      </c>
      <c r="H3577">
        <v>313</v>
      </c>
      <c r="I3577">
        <v>13</v>
      </c>
      <c r="J3577">
        <v>24.1</v>
      </c>
      <c r="K3577" s="5">
        <f t="shared" si="110"/>
        <v>1</v>
      </c>
      <c r="L3577">
        <v>4</v>
      </c>
      <c r="M3577">
        <v>5</v>
      </c>
      <c r="N3577" s="7">
        <f t="shared" si="111"/>
        <v>0.55555555555555558</v>
      </c>
      <c r="O3577">
        <v>2</v>
      </c>
      <c r="P3577">
        <v>2</v>
      </c>
      <c r="Q3577">
        <v>7</v>
      </c>
      <c r="R3577">
        <v>1</v>
      </c>
      <c r="S3577" t="s">
        <v>7600</v>
      </c>
      <c r="T3577" t="s">
        <v>10908</v>
      </c>
      <c r="U3577" t="s">
        <v>14826</v>
      </c>
    </row>
    <row r="3578" spans="1:21" x14ac:dyDescent="0.3">
      <c r="A3578" t="s">
        <v>10909</v>
      </c>
      <c r="B3578" t="s">
        <v>10910</v>
      </c>
      <c r="C3578" t="s">
        <v>20</v>
      </c>
      <c r="D3578" t="s">
        <v>213</v>
      </c>
      <c r="E3578" t="s">
        <v>22</v>
      </c>
      <c r="F3578" t="s">
        <v>29</v>
      </c>
      <c r="G3578" t="s">
        <v>24</v>
      </c>
      <c r="H3578">
        <v>30</v>
      </c>
      <c r="I3578">
        <v>4</v>
      </c>
      <c r="J3578">
        <v>7.5</v>
      </c>
      <c r="K3578" s="5">
        <f t="shared" si="110"/>
        <v>0</v>
      </c>
      <c r="L3578">
        <v>0</v>
      </c>
      <c r="M3578">
        <v>0</v>
      </c>
      <c r="N3578" s="7">
        <f t="shared" si="111"/>
        <v>0</v>
      </c>
      <c r="O3578">
        <v>4</v>
      </c>
      <c r="P3578">
        <v>0</v>
      </c>
      <c r="Q3578">
        <v>1</v>
      </c>
      <c r="R3578">
        <v>10</v>
      </c>
      <c r="S3578" t="s">
        <v>8962</v>
      </c>
      <c r="T3578" t="s">
        <v>10911</v>
      </c>
      <c r="U3578" t="s">
        <v>8776</v>
      </c>
    </row>
    <row r="3579" spans="1:21" x14ac:dyDescent="0.3">
      <c r="A3579" t="s">
        <v>10912</v>
      </c>
      <c r="B3579" t="s">
        <v>10913</v>
      </c>
      <c r="C3579" t="s">
        <v>20</v>
      </c>
      <c r="D3579" t="s">
        <v>21</v>
      </c>
      <c r="E3579" t="s">
        <v>37</v>
      </c>
      <c r="F3579" t="s">
        <v>38</v>
      </c>
      <c r="G3579" t="s">
        <v>24</v>
      </c>
      <c r="H3579">
        <v>316</v>
      </c>
      <c r="I3579">
        <v>17</v>
      </c>
      <c r="J3579">
        <v>18.600000000000001</v>
      </c>
      <c r="K3579" s="5">
        <f t="shared" si="110"/>
        <v>1</v>
      </c>
      <c r="L3579">
        <v>8</v>
      </c>
      <c r="M3579">
        <v>5</v>
      </c>
      <c r="N3579" s="7">
        <f t="shared" si="111"/>
        <v>0.38461538461538464</v>
      </c>
      <c r="O3579">
        <v>1</v>
      </c>
      <c r="P3579">
        <v>3</v>
      </c>
      <c r="Q3579">
        <v>17</v>
      </c>
      <c r="R3579">
        <v>35</v>
      </c>
      <c r="S3579" t="s">
        <v>8962</v>
      </c>
      <c r="T3579" t="s">
        <v>10914</v>
      </c>
      <c r="U3579" t="s">
        <v>8776</v>
      </c>
    </row>
    <row r="3580" spans="1:21" x14ac:dyDescent="0.3">
      <c r="A3580" t="s">
        <v>10915</v>
      </c>
      <c r="B3580" t="s">
        <v>10916</v>
      </c>
      <c r="C3580" t="s">
        <v>20</v>
      </c>
      <c r="D3580" t="s">
        <v>21</v>
      </c>
      <c r="E3580" t="s">
        <v>22</v>
      </c>
      <c r="F3580" t="s">
        <v>38</v>
      </c>
      <c r="G3580" t="s">
        <v>24</v>
      </c>
      <c r="H3580">
        <v>317</v>
      </c>
      <c r="I3580">
        <v>13</v>
      </c>
      <c r="J3580">
        <v>24.4</v>
      </c>
      <c r="K3580" s="5">
        <f t="shared" si="110"/>
        <v>1</v>
      </c>
      <c r="L3580">
        <v>7</v>
      </c>
      <c r="M3580">
        <v>2</v>
      </c>
      <c r="N3580" s="7">
        <f t="shared" si="111"/>
        <v>0.22222222222222221</v>
      </c>
      <c r="O3580">
        <v>2</v>
      </c>
      <c r="P3580">
        <v>2</v>
      </c>
      <c r="Q3580">
        <v>5</v>
      </c>
      <c r="R3580">
        <v>11</v>
      </c>
      <c r="S3580" t="s">
        <v>7600</v>
      </c>
      <c r="T3580" t="s">
        <v>10917</v>
      </c>
      <c r="U3580" t="s">
        <v>14826</v>
      </c>
    </row>
    <row r="3581" spans="1:21" x14ac:dyDescent="0.3">
      <c r="A3581" t="s">
        <v>10918</v>
      </c>
      <c r="B3581" t="s">
        <v>10919</v>
      </c>
      <c r="C3581" t="s">
        <v>20</v>
      </c>
      <c r="D3581" t="s">
        <v>21</v>
      </c>
      <c r="E3581" t="s">
        <v>22</v>
      </c>
      <c r="F3581" t="s">
        <v>29</v>
      </c>
      <c r="G3581" t="s">
        <v>24</v>
      </c>
      <c r="H3581">
        <v>94</v>
      </c>
      <c r="I3581">
        <v>8</v>
      </c>
      <c r="J3581">
        <v>11.8</v>
      </c>
      <c r="K3581" s="5">
        <f t="shared" si="110"/>
        <v>0</v>
      </c>
      <c r="L3581">
        <v>3</v>
      </c>
      <c r="M3581">
        <v>2</v>
      </c>
      <c r="N3581" s="7">
        <f t="shared" si="111"/>
        <v>0.4</v>
      </c>
      <c r="O3581">
        <v>0</v>
      </c>
      <c r="P3581">
        <v>3</v>
      </c>
      <c r="Q3581">
        <v>3</v>
      </c>
      <c r="R3581">
        <v>6</v>
      </c>
      <c r="S3581" t="s">
        <v>7600</v>
      </c>
      <c r="T3581" t="s">
        <v>10920</v>
      </c>
      <c r="U3581" t="s">
        <v>14826</v>
      </c>
    </row>
    <row r="3582" spans="1:21" x14ac:dyDescent="0.3">
      <c r="A3582" t="s">
        <v>10921</v>
      </c>
      <c r="B3582" t="s">
        <v>10922</v>
      </c>
      <c r="C3582" t="s">
        <v>20</v>
      </c>
      <c r="D3582" t="s">
        <v>21</v>
      </c>
      <c r="E3582" t="s">
        <v>22</v>
      </c>
      <c r="F3582" t="s">
        <v>23</v>
      </c>
      <c r="G3582" t="s">
        <v>24</v>
      </c>
      <c r="H3582">
        <v>220</v>
      </c>
      <c r="I3582">
        <v>14</v>
      </c>
      <c r="J3582">
        <v>15.7</v>
      </c>
      <c r="K3582" s="5">
        <f t="shared" si="110"/>
        <v>1</v>
      </c>
      <c r="L3582">
        <v>9</v>
      </c>
      <c r="M3582">
        <v>3</v>
      </c>
      <c r="N3582" s="7">
        <f t="shared" si="111"/>
        <v>0.25</v>
      </c>
      <c r="O3582">
        <v>1</v>
      </c>
      <c r="P3582">
        <v>1</v>
      </c>
      <c r="Q3582">
        <v>8</v>
      </c>
      <c r="R3582">
        <v>14</v>
      </c>
      <c r="S3582" t="s">
        <v>7600</v>
      </c>
      <c r="T3582" t="s">
        <v>10923</v>
      </c>
      <c r="U3582" t="s">
        <v>14826</v>
      </c>
    </row>
    <row r="3583" spans="1:21" x14ac:dyDescent="0.3">
      <c r="A3583" t="s">
        <v>10924</v>
      </c>
      <c r="B3583" t="s">
        <v>10925</v>
      </c>
      <c r="C3583" t="s">
        <v>20</v>
      </c>
      <c r="D3583" t="s">
        <v>21</v>
      </c>
      <c r="E3583" t="s">
        <v>22</v>
      </c>
      <c r="F3583" t="s">
        <v>23</v>
      </c>
      <c r="G3583" t="s">
        <v>24</v>
      </c>
      <c r="H3583">
        <v>139</v>
      </c>
      <c r="I3583">
        <v>12</v>
      </c>
      <c r="J3583">
        <v>11.6</v>
      </c>
      <c r="K3583" s="5">
        <f t="shared" si="110"/>
        <v>0</v>
      </c>
      <c r="L3583">
        <v>8</v>
      </c>
      <c r="M3583">
        <v>3</v>
      </c>
      <c r="N3583" s="7">
        <f t="shared" si="111"/>
        <v>0.27272727272727271</v>
      </c>
      <c r="O3583">
        <v>1</v>
      </c>
      <c r="P3583">
        <v>0</v>
      </c>
      <c r="Q3583">
        <v>10</v>
      </c>
      <c r="R3583">
        <v>6</v>
      </c>
      <c r="S3583" t="s">
        <v>7600</v>
      </c>
      <c r="T3583" t="s">
        <v>10926</v>
      </c>
      <c r="U3583" t="s">
        <v>14826</v>
      </c>
    </row>
    <row r="3584" spans="1:21" x14ac:dyDescent="0.3">
      <c r="A3584" t="s">
        <v>10927</v>
      </c>
      <c r="B3584" t="s">
        <v>10928</v>
      </c>
      <c r="C3584" t="s">
        <v>20</v>
      </c>
      <c r="D3584" t="s">
        <v>21</v>
      </c>
      <c r="E3584" t="s">
        <v>22</v>
      </c>
      <c r="F3584" t="s">
        <v>23</v>
      </c>
      <c r="G3584" t="s">
        <v>24</v>
      </c>
      <c r="H3584">
        <v>218</v>
      </c>
      <c r="I3584">
        <v>19</v>
      </c>
      <c r="J3584">
        <v>11.5</v>
      </c>
      <c r="K3584" s="5">
        <f t="shared" si="110"/>
        <v>0</v>
      </c>
      <c r="L3584">
        <v>15</v>
      </c>
      <c r="M3584">
        <v>3</v>
      </c>
      <c r="N3584" s="7">
        <f t="shared" si="111"/>
        <v>0.16666666666666666</v>
      </c>
      <c r="O3584">
        <v>0</v>
      </c>
      <c r="P3584">
        <v>1</v>
      </c>
      <c r="Q3584">
        <v>12</v>
      </c>
      <c r="R3584">
        <v>15</v>
      </c>
      <c r="S3584" t="s">
        <v>7600</v>
      </c>
      <c r="T3584" t="s">
        <v>10929</v>
      </c>
      <c r="U3584" t="s">
        <v>14826</v>
      </c>
    </row>
    <row r="3585" spans="1:21" x14ac:dyDescent="0.3">
      <c r="A3585" t="s">
        <v>10930</v>
      </c>
      <c r="B3585" t="s">
        <v>10931</v>
      </c>
      <c r="C3585" t="s">
        <v>20</v>
      </c>
      <c r="D3585" t="s">
        <v>21</v>
      </c>
      <c r="E3585" t="s">
        <v>22</v>
      </c>
      <c r="F3585" t="s">
        <v>23</v>
      </c>
      <c r="G3585" t="s">
        <v>24</v>
      </c>
      <c r="H3585">
        <v>296</v>
      </c>
      <c r="I3585">
        <v>16</v>
      </c>
      <c r="J3585">
        <v>18.5</v>
      </c>
      <c r="K3585" s="5">
        <f t="shared" si="110"/>
        <v>1</v>
      </c>
      <c r="L3585">
        <v>8</v>
      </c>
      <c r="M3585">
        <v>5</v>
      </c>
      <c r="N3585" s="7">
        <f t="shared" si="111"/>
        <v>0.38461538461538464</v>
      </c>
      <c r="O3585">
        <v>3</v>
      </c>
      <c r="P3585">
        <v>0</v>
      </c>
      <c r="Q3585">
        <v>7</v>
      </c>
      <c r="R3585">
        <v>10.7</v>
      </c>
      <c r="S3585" t="s">
        <v>7600</v>
      </c>
      <c r="T3585" t="s">
        <v>10932</v>
      </c>
      <c r="U3585" t="s">
        <v>14826</v>
      </c>
    </row>
    <row r="3586" spans="1:21" x14ac:dyDescent="0.3">
      <c r="A3586" t="s">
        <v>10933</v>
      </c>
      <c r="B3586" t="s">
        <v>10934</v>
      </c>
      <c r="C3586" t="s">
        <v>20</v>
      </c>
      <c r="D3586" t="s">
        <v>42</v>
      </c>
      <c r="E3586" t="s">
        <v>22</v>
      </c>
      <c r="F3586" t="s">
        <v>29</v>
      </c>
      <c r="G3586" t="s">
        <v>24</v>
      </c>
      <c r="H3586">
        <v>40</v>
      </c>
      <c r="I3586">
        <v>4</v>
      </c>
      <c r="J3586">
        <v>10</v>
      </c>
      <c r="K3586" s="5">
        <f t="shared" si="110"/>
        <v>0</v>
      </c>
      <c r="L3586">
        <v>0</v>
      </c>
      <c r="M3586">
        <v>0</v>
      </c>
      <c r="N3586" s="7">
        <f t="shared" si="111"/>
        <v>0</v>
      </c>
      <c r="O3586">
        <v>2</v>
      </c>
      <c r="P3586">
        <v>2</v>
      </c>
      <c r="Q3586">
        <v>1</v>
      </c>
      <c r="R3586">
        <v>15</v>
      </c>
      <c r="S3586" t="s">
        <v>10041</v>
      </c>
      <c r="T3586" t="s">
        <v>10935</v>
      </c>
      <c r="U3586" t="s">
        <v>14826</v>
      </c>
    </row>
    <row r="3587" spans="1:21" x14ac:dyDescent="0.3">
      <c r="A3587" t="s">
        <v>10936</v>
      </c>
      <c r="B3587" t="s">
        <v>10937</v>
      </c>
      <c r="C3587" t="s">
        <v>20</v>
      </c>
      <c r="D3587" t="s">
        <v>42</v>
      </c>
      <c r="E3587" t="s">
        <v>22</v>
      </c>
      <c r="F3587" t="s">
        <v>29</v>
      </c>
      <c r="G3587" t="s">
        <v>24</v>
      </c>
      <c r="H3587">
        <v>219</v>
      </c>
      <c r="I3587">
        <v>14</v>
      </c>
      <c r="J3587">
        <v>15.6</v>
      </c>
      <c r="K3587" s="5">
        <f t="shared" ref="K3587:K3650" si="112">IF(J3587&gt;15, 1, 0)</f>
        <v>1</v>
      </c>
      <c r="L3587">
        <v>9</v>
      </c>
      <c r="M3587">
        <v>1</v>
      </c>
      <c r="N3587" s="7">
        <f t="shared" ref="N3587:N3650" si="113">IFERROR(M3587/(M3587+L3587), 0)</f>
        <v>0.1</v>
      </c>
      <c r="O3587">
        <v>2</v>
      </c>
      <c r="P3587">
        <v>2</v>
      </c>
      <c r="Q3587">
        <v>10</v>
      </c>
      <c r="R3587">
        <v>40</v>
      </c>
      <c r="S3587" t="s">
        <v>10041</v>
      </c>
      <c r="T3587" t="s">
        <v>10938</v>
      </c>
      <c r="U3587" t="s">
        <v>14826</v>
      </c>
    </row>
    <row r="3588" spans="1:21" x14ac:dyDescent="0.3">
      <c r="A3588" t="s">
        <v>10939</v>
      </c>
      <c r="B3588" t="s">
        <v>10940</v>
      </c>
      <c r="C3588" t="s">
        <v>20</v>
      </c>
      <c r="D3588" t="s">
        <v>21</v>
      </c>
      <c r="E3588" t="s">
        <v>22</v>
      </c>
      <c r="F3588" t="s">
        <v>23</v>
      </c>
      <c r="G3588" t="s">
        <v>24</v>
      </c>
      <c r="H3588">
        <v>396</v>
      </c>
      <c r="I3588">
        <v>21</v>
      </c>
      <c r="J3588">
        <v>18.899999999999999</v>
      </c>
      <c r="K3588" s="5">
        <f t="shared" si="112"/>
        <v>1</v>
      </c>
      <c r="L3588">
        <v>13</v>
      </c>
      <c r="M3588">
        <v>6</v>
      </c>
      <c r="N3588" s="7">
        <f t="shared" si="113"/>
        <v>0.31578947368421051</v>
      </c>
      <c r="O3588">
        <v>1</v>
      </c>
      <c r="P3588">
        <v>1</v>
      </c>
      <c r="Q3588">
        <v>16</v>
      </c>
      <c r="R3588">
        <v>6</v>
      </c>
      <c r="S3588" t="s">
        <v>10089</v>
      </c>
      <c r="T3588" t="s">
        <v>10941</v>
      </c>
      <c r="U3588" t="s">
        <v>14826</v>
      </c>
    </row>
    <row r="3589" spans="1:21" x14ac:dyDescent="0.3">
      <c r="A3589" t="s">
        <v>10942</v>
      </c>
      <c r="B3589" t="s">
        <v>10943</v>
      </c>
      <c r="C3589" t="s">
        <v>99</v>
      </c>
      <c r="D3589" t="s">
        <v>125</v>
      </c>
      <c r="E3589" t="s">
        <v>22</v>
      </c>
      <c r="F3589" t="s">
        <v>29</v>
      </c>
      <c r="G3589" t="s">
        <v>24</v>
      </c>
      <c r="H3589">
        <v>122</v>
      </c>
      <c r="I3589">
        <v>8</v>
      </c>
      <c r="J3589">
        <v>15.2</v>
      </c>
      <c r="K3589" s="5">
        <f t="shared" si="112"/>
        <v>1</v>
      </c>
      <c r="L3589">
        <v>0</v>
      </c>
      <c r="M3589">
        <v>0</v>
      </c>
      <c r="N3589" s="7">
        <f t="shared" si="113"/>
        <v>0</v>
      </c>
      <c r="O3589">
        <v>0</v>
      </c>
      <c r="P3589">
        <v>0</v>
      </c>
      <c r="Q3589">
        <v>3</v>
      </c>
      <c r="R3589">
        <v>1.5</v>
      </c>
      <c r="S3589" t="s">
        <v>10089</v>
      </c>
      <c r="T3589" t="s">
        <v>10944</v>
      </c>
      <c r="U3589" t="s">
        <v>14826</v>
      </c>
    </row>
    <row r="3590" spans="1:21" x14ac:dyDescent="0.3">
      <c r="A3590" t="s">
        <v>10945</v>
      </c>
      <c r="B3590" t="s">
        <v>10946</v>
      </c>
      <c r="C3590" t="s">
        <v>20</v>
      </c>
      <c r="D3590" t="s">
        <v>42</v>
      </c>
      <c r="E3590" t="s">
        <v>22</v>
      </c>
      <c r="F3590" t="s">
        <v>29</v>
      </c>
      <c r="G3590" t="s">
        <v>24</v>
      </c>
      <c r="H3590">
        <v>247</v>
      </c>
      <c r="I3590">
        <v>12</v>
      </c>
      <c r="J3590">
        <v>20.6</v>
      </c>
      <c r="K3590" s="5">
        <f t="shared" si="112"/>
        <v>1</v>
      </c>
      <c r="L3590">
        <v>7</v>
      </c>
      <c r="M3590">
        <v>1</v>
      </c>
      <c r="N3590" s="7">
        <f t="shared" si="113"/>
        <v>0.125</v>
      </c>
      <c r="O3590">
        <v>4</v>
      </c>
      <c r="P3590">
        <v>0</v>
      </c>
      <c r="Q3590">
        <v>5</v>
      </c>
      <c r="R3590">
        <v>46</v>
      </c>
      <c r="S3590" t="s">
        <v>10089</v>
      </c>
      <c r="T3590" t="s">
        <v>10947</v>
      </c>
      <c r="U3590" t="s">
        <v>14826</v>
      </c>
    </row>
    <row r="3591" spans="1:21" x14ac:dyDescent="0.3">
      <c r="A3591" t="s">
        <v>10948</v>
      </c>
      <c r="B3591" t="s">
        <v>10949</v>
      </c>
      <c r="C3591" t="s">
        <v>20</v>
      </c>
      <c r="D3591" t="s">
        <v>213</v>
      </c>
      <c r="E3591" t="s">
        <v>22</v>
      </c>
      <c r="F3591" t="s">
        <v>29</v>
      </c>
      <c r="G3591" t="s">
        <v>24</v>
      </c>
      <c r="H3591">
        <v>122</v>
      </c>
      <c r="I3591">
        <v>8</v>
      </c>
      <c r="J3591">
        <v>15.2</v>
      </c>
      <c r="K3591" s="5">
        <f t="shared" si="112"/>
        <v>1</v>
      </c>
      <c r="L3591">
        <v>2</v>
      </c>
      <c r="M3591">
        <v>0</v>
      </c>
      <c r="N3591" s="7">
        <f t="shared" si="113"/>
        <v>0</v>
      </c>
      <c r="O3591">
        <v>5</v>
      </c>
      <c r="P3591">
        <v>1</v>
      </c>
      <c r="Q3591">
        <v>3</v>
      </c>
      <c r="R3591">
        <v>7</v>
      </c>
      <c r="S3591" t="s">
        <v>10089</v>
      </c>
      <c r="T3591" t="s">
        <v>10950</v>
      </c>
      <c r="U3591" t="s">
        <v>14826</v>
      </c>
    </row>
    <row r="3592" spans="1:21" x14ac:dyDescent="0.3">
      <c r="A3592" t="s">
        <v>10951</v>
      </c>
      <c r="B3592" t="s">
        <v>10952</v>
      </c>
      <c r="C3592" t="s">
        <v>20</v>
      </c>
      <c r="D3592" t="s">
        <v>21</v>
      </c>
      <c r="E3592" t="s">
        <v>22</v>
      </c>
      <c r="F3592" t="s">
        <v>29</v>
      </c>
      <c r="G3592" t="s">
        <v>24</v>
      </c>
      <c r="H3592">
        <v>199</v>
      </c>
      <c r="I3592">
        <v>11</v>
      </c>
      <c r="J3592">
        <v>18.100000000000001</v>
      </c>
      <c r="K3592" s="5">
        <f t="shared" si="112"/>
        <v>1</v>
      </c>
      <c r="L3592">
        <v>5</v>
      </c>
      <c r="M3592">
        <v>4</v>
      </c>
      <c r="N3592" s="7">
        <f t="shared" si="113"/>
        <v>0.44444444444444442</v>
      </c>
      <c r="O3592">
        <v>1</v>
      </c>
      <c r="P3592">
        <v>1</v>
      </c>
      <c r="Q3592">
        <v>5</v>
      </c>
      <c r="R3592">
        <v>30</v>
      </c>
      <c r="S3592" t="s">
        <v>10089</v>
      </c>
      <c r="T3592" t="s">
        <v>10953</v>
      </c>
      <c r="U3592" t="s">
        <v>14826</v>
      </c>
    </row>
    <row r="3593" spans="1:21" x14ac:dyDescent="0.3">
      <c r="A3593" t="s">
        <v>10954</v>
      </c>
      <c r="B3593" t="s">
        <v>10955</v>
      </c>
      <c r="C3593" t="s">
        <v>99</v>
      </c>
      <c r="D3593" t="s">
        <v>125</v>
      </c>
      <c r="E3593" t="s">
        <v>22</v>
      </c>
      <c r="F3593" t="s">
        <v>29</v>
      </c>
      <c r="G3593" t="s">
        <v>24</v>
      </c>
      <c r="H3593">
        <v>83</v>
      </c>
      <c r="I3593">
        <v>7</v>
      </c>
      <c r="J3593">
        <v>11.9</v>
      </c>
      <c r="K3593" s="5">
        <f t="shared" si="112"/>
        <v>0</v>
      </c>
      <c r="L3593">
        <v>0</v>
      </c>
      <c r="M3593">
        <v>0</v>
      </c>
      <c r="N3593" s="7">
        <f t="shared" si="113"/>
        <v>0</v>
      </c>
      <c r="O3593">
        <v>6</v>
      </c>
      <c r="P3593">
        <v>1</v>
      </c>
      <c r="Q3593">
        <v>2</v>
      </c>
      <c r="R3593">
        <v>2.5</v>
      </c>
      <c r="S3593" t="s">
        <v>10089</v>
      </c>
      <c r="T3593" t="s">
        <v>10956</v>
      </c>
      <c r="U3593" t="s">
        <v>14826</v>
      </c>
    </row>
    <row r="3594" spans="1:21" x14ac:dyDescent="0.3">
      <c r="A3594" t="s">
        <v>10957</v>
      </c>
      <c r="B3594" t="s">
        <v>10958</v>
      </c>
      <c r="C3594" t="s">
        <v>99</v>
      </c>
      <c r="D3594" t="s">
        <v>125</v>
      </c>
      <c r="E3594" t="s">
        <v>22</v>
      </c>
      <c r="F3594" t="s">
        <v>29</v>
      </c>
      <c r="G3594" t="s">
        <v>24</v>
      </c>
      <c r="H3594">
        <v>298</v>
      </c>
      <c r="I3594">
        <v>15</v>
      </c>
      <c r="J3594">
        <v>19.899999999999999</v>
      </c>
      <c r="K3594" s="5">
        <f t="shared" si="112"/>
        <v>1</v>
      </c>
      <c r="L3594">
        <v>0</v>
      </c>
      <c r="M3594">
        <v>0</v>
      </c>
      <c r="N3594" s="7">
        <f t="shared" si="113"/>
        <v>0</v>
      </c>
      <c r="O3594">
        <v>0</v>
      </c>
      <c r="P3594">
        <v>0</v>
      </c>
      <c r="Q3594">
        <v>6</v>
      </c>
      <c r="R3594">
        <v>3</v>
      </c>
      <c r="S3594" t="s">
        <v>10089</v>
      </c>
      <c r="T3594" t="s">
        <v>10959</v>
      </c>
      <c r="U3594" t="s">
        <v>14826</v>
      </c>
    </row>
    <row r="3595" spans="1:21" x14ac:dyDescent="0.3">
      <c r="A3595" t="s">
        <v>10960</v>
      </c>
      <c r="B3595" t="s">
        <v>10961</v>
      </c>
      <c r="C3595" t="s">
        <v>99</v>
      </c>
      <c r="D3595" t="s">
        <v>125</v>
      </c>
      <c r="E3595" t="s">
        <v>49</v>
      </c>
      <c r="F3595" t="s">
        <v>38</v>
      </c>
      <c r="G3595" t="s">
        <v>24</v>
      </c>
      <c r="H3595">
        <v>10</v>
      </c>
      <c r="I3595">
        <v>13</v>
      </c>
      <c r="J3595">
        <v>0.8</v>
      </c>
      <c r="K3595" s="5">
        <f t="shared" si="112"/>
        <v>0</v>
      </c>
      <c r="L3595">
        <v>0</v>
      </c>
      <c r="M3595">
        <v>0</v>
      </c>
      <c r="N3595" s="7">
        <f t="shared" si="113"/>
        <v>0</v>
      </c>
      <c r="O3595">
        <v>0</v>
      </c>
      <c r="P3595">
        <v>0</v>
      </c>
      <c r="Q3595">
        <v>5</v>
      </c>
      <c r="R3595">
        <v>1</v>
      </c>
      <c r="S3595" t="s">
        <v>10089</v>
      </c>
      <c r="T3595" t="s">
        <v>10962</v>
      </c>
      <c r="U3595" t="s">
        <v>14826</v>
      </c>
    </row>
    <row r="3596" spans="1:21" x14ac:dyDescent="0.3">
      <c r="A3596" t="s">
        <v>10963</v>
      </c>
      <c r="B3596" t="s">
        <v>10964</v>
      </c>
      <c r="C3596" t="s">
        <v>20</v>
      </c>
      <c r="D3596" t="s">
        <v>213</v>
      </c>
      <c r="E3596" t="s">
        <v>22</v>
      </c>
      <c r="F3596" t="s">
        <v>29</v>
      </c>
      <c r="G3596" t="s">
        <v>24</v>
      </c>
      <c r="H3596">
        <v>235</v>
      </c>
      <c r="I3596">
        <v>9</v>
      </c>
      <c r="J3596">
        <v>26.1</v>
      </c>
      <c r="K3596" s="5">
        <f t="shared" si="112"/>
        <v>1</v>
      </c>
      <c r="L3596">
        <v>5</v>
      </c>
      <c r="M3596">
        <v>4</v>
      </c>
      <c r="N3596" s="7">
        <f t="shared" si="113"/>
        <v>0.44444444444444442</v>
      </c>
      <c r="O3596">
        <v>0</v>
      </c>
      <c r="P3596">
        <v>0</v>
      </c>
      <c r="Q3596">
        <v>6</v>
      </c>
      <c r="R3596">
        <v>6</v>
      </c>
      <c r="S3596" t="s">
        <v>10089</v>
      </c>
      <c r="T3596" t="s">
        <v>10965</v>
      </c>
      <c r="U3596" t="s">
        <v>14826</v>
      </c>
    </row>
    <row r="3597" spans="1:21" x14ac:dyDescent="0.3">
      <c r="A3597" t="s">
        <v>10966</v>
      </c>
      <c r="B3597" t="s">
        <v>10967</v>
      </c>
      <c r="C3597" t="s">
        <v>20</v>
      </c>
      <c r="D3597" t="s">
        <v>213</v>
      </c>
      <c r="E3597" t="s">
        <v>22</v>
      </c>
      <c r="F3597" t="s">
        <v>29</v>
      </c>
      <c r="G3597" t="s">
        <v>24</v>
      </c>
      <c r="H3597">
        <v>57</v>
      </c>
      <c r="I3597">
        <v>8</v>
      </c>
      <c r="J3597">
        <v>7.1</v>
      </c>
      <c r="K3597" s="5">
        <f t="shared" si="112"/>
        <v>0</v>
      </c>
      <c r="L3597">
        <v>2</v>
      </c>
      <c r="M3597">
        <v>4</v>
      </c>
      <c r="N3597" s="7">
        <f t="shared" si="113"/>
        <v>0.66666666666666663</v>
      </c>
      <c r="O3597">
        <v>1</v>
      </c>
      <c r="P3597">
        <v>1</v>
      </c>
      <c r="Q3597">
        <v>3</v>
      </c>
      <c r="R3597">
        <v>2</v>
      </c>
      <c r="S3597" t="s">
        <v>10089</v>
      </c>
      <c r="T3597" t="s">
        <v>10968</v>
      </c>
      <c r="U3597" t="s">
        <v>14826</v>
      </c>
    </row>
    <row r="3598" spans="1:21" x14ac:dyDescent="0.3">
      <c r="A3598" t="s">
        <v>10969</v>
      </c>
      <c r="B3598" t="s">
        <v>10970</v>
      </c>
      <c r="C3598" t="s">
        <v>20</v>
      </c>
      <c r="D3598" t="s">
        <v>42</v>
      </c>
      <c r="E3598" t="s">
        <v>37</v>
      </c>
      <c r="F3598" t="s">
        <v>38</v>
      </c>
      <c r="G3598" t="s">
        <v>24</v>
      </c>
      <c r="H3598">
        <v>400</v>
      </c>
      <c r="I3598">
        <v>22</v>
      </c>
      <c r="J3598">
        <v>18.2</v>
      </c>
      <c r="K3598" s="5">
        <f t="shared" si="112"/>
        <v>1</v>
      </c>
      <c r="L3598">
        <v>7</v>
      </c>
      <c r="M3598">
        <v>14</v>
      </c>
      <c r="N3598" s="7">
        <f t="shared" si="113"/>
        <v>0.66666666666666663</v>
      </c>
      <c r="O3598">
        <v>0</v>
      </c>
      <c r="P3598">
        <v>1</v>
      </c>
      <c r="Q3598">
        <v>12</v>
      </c>
      <c r="R3598">
        <v>15</v>
      </c>
      <c r="S3598" t="s">
        <v>10089</v>
      </c>
      <c r="T3598" t="s">
        <v>10971</v>
      </c>
      <c r="U3598" t="s">
        <v>14826</v>
      </c>
    </row>
    <row r="3599" spans="1:21" x14ac:dyDescent="0.3">
      <c r="A3599" t="s">
        <v>10972</v>
      </c>
      <c r="B3599" t="s">
        <v>10973</v>
      </c>
      <c r="C3599" t="s">
        <v>20</v>
      </c>
      <c r="D3599" t="s">
        <v>42</v>
      </c>
      <c r="E3599" t="s">
        <v>49</v>
      </c>
      <c r="F3599" t="s">
        <v>38</v>
      </c>
      <c r="G3599" t="s">
        <v>24</v>
      </c>
      <c r="H3599">
        <v>692</v>
      </c>
      <c r="I3599">
        <v>58</v>
      </c>
      <c r="J3599">
        <v>11.9</v>
      </c>
      <c r="K3599" s="5">
        <f t="shared" si="112"/>
        <v>0</v>
      </c>
      <c r="L3599">
        <v>19</v>
      </c>
      <c r="M3599">
        <v>34</v>
      </c>
      <c r="N3599" s="7">
        <f t="shared" si="113"/>
        <v>0.64150943396226412</v>
      </c>
      <c r="O3599">
        <v>5</v>
      </c>
      <c r="P3599">
        <v>0</v>
      </c>
      <c r="Q3599">
        <v>22</v>
      </c>
      <c r="R3599">
        <v>80</v>
      </c>
      <c r="S3599" t="s">
        <v>10089</v>
      </c>
      <c r="T3599" t="s">
        <v>10974</v>
      </c>
      <c r="U3599" t="s">
        <v>14826</v>
      </c>
    </row>
    <row r="3600" spans="1:21" x14ac:dyDescent="0.3">
      <c r="A3600" t="s">
        <v>10975</v>
      </c>
      <c r="B3600" t="s">
        <v>10976</v>
      </c>
      <c r="C3600" t="s">
        <v>20</v>
      </c>
      <c r="D3600" t="s">
        <v>21</v>
      </c>
      <c r="E3600" t="s">
        <v>22</v>
      </c>
      <c r="F3600" t="s">
        <v>29</v>
      </c>
      <c r="G3600" t="s">
        <v>24</v>
      </c>
      <c r="H3600">
        <v>157</v>
      </c>
      <c r="I3600">
        <v>9</v>
      </c>
      <c r="J3600">
        <v>17.399999999999999</v>
      </c>
      <c r="K3600" s="5">
        <f t="shared" si="112"/>
        <v>1</v>
      </c>
      <c r="L3600">
        <v>7</v>
      </c>
      <c r="M3600">
        <v>2</v>
      </c>
      <c r="N3600" s="7">
        <f t="shared" si="113"/>
        <v>0.22222222222222221</v>
      </c>
      <c r="O3600">
        <v>0</v>
      </c>
      <c r="P3600">
        <v>0</v>
      </c>
      <c r="Q3600">
        <v>5</v>
      </c>
      <c r="R3600">
        <v>3</v>
      </c>
      <c r="S3600" t="s">
        <v>10089</v>
      </c>
      <c r="T3600" t="s">
        <v>10977</v>
      </c>
      <c r="U3600" t="s">
        <v>14826</v>
      </c>
    </row>
    <row r="3601" spans="1:21" x14ac:dyDescent="0.3">
      <c r="A3601" t="s">
        <v>10978</v>
      </c>
      <c r="B3601" t="s">
        <v>10979</v>
      </c>
      <c r="C3601" t="s">
        <v>20</v>
      </c>
      <c r="D3601" t="s">
        <v>21</v>
      </c>
      <c r="E3601" t="s">
        <v>37</v>
      </c>
      <c r="F3601" t="s">
        <v>38</v>
      </c>
      <c r="G3601" t="s">
        <v>24</v>
      </c>
      <c r="H3601">
        <v>520</v>
      </c>
      <c r="I3601">
        <v>26</v>
      </c>
      <c r="J3601">
        <v>20</v>
      </c>
      <c r="K3601" s="5">
        <f t="shared" si="112"/>
        <v>1</v>
      </c>
      <c r="L3601">
        <v>13</v>
      </c>
      <c r="M3601">
        <v>9</v>
      </c>
      <c r="N3601" s="7">
        <f t="shared" si="113"/>
        <v>0.40909090909090912</v>
      </c>
      <c r="O3601">
        <v>2</v>
      </c>
      <c r="P3601">
        <v>2</v>
      </c>
      <c r="Q3601">
        <v>18</v>
      </c>
      <c r="R3601">
        <v>4</v>
      </c>
      <c r="S3601" t="s">
        <v>10089</v>
      </c>
      <c r="T3601" t="s">
        <v>10980</v>
      </c>
      <c r="U3601" t="s">
        <v>14826</v>
      </c>
    </row>
    <row r="3602" spans="1:21" x14ac:dyDescent="0.3">
      <c r="A3602" t="s">
        <v>10981</v>
      </c>
      <c r="B3602" t="s">
        <v>10982</v>
      </c>
      <c r="C3602" t="s">
        <v>20</v>
      </c>
      <c r="D3602" t="s">
        <v>21</v>
      </c>
      <c r="E3602" t="s">
        <v>49</v>
      </c>
      <c r="F3602" t="s">
        <v>38</v>
      </c>
      <c r="G3602" t="s">
        <v>24</v>
      </c>
      <c r="H3602">
        <v>596</v>
      </c>
      <c r="I3602">
        <v>31</v>
      </c>
      <c r="J3602">
        <v>19.2</v>
      </c>
      <c r="K3602" s="5">
        <f t="shared" si="112"/>
        <v>1</v>
      </c>
      <c r="L3602">
        <v>15</v>
      </c>
      <c r="M3602">
        <v>11</v>
      </c>
      <c r="N3602" s="7">
        <f t="shared" si="113"/>
        <v>0.42307692307692307</v>
      </c>
      <c r="O3602">
        <v>1</v>
      </c>
      <c r="P3602">
        <v>4</v>
      </c>
      <c r="Q3602">
        <v>8</v>
      </c>
      <c r="R3602">
        <v>6</v>
      </c>
      <c r="S3602" t="s">
        <v>10089</v>
      </c>
      <c r="T3602" t="s">
        <v>10983</v>
      </c>
      <c r="U3602" t="s">
        <v>14826</v>
      </c>
    </row>
    <row r="3603" spans="1:21" x14ac:dyDescent="0.3">
      <c r="A3603" t="s">
        <v>10984</v>
      </c>
      <c r="B3603" t="s">
        <v>10985</v>
      </c>
      <c r="C3603" t="s">
        <v>20</v>
      </c>
      <c r="D3603" t="s">
        <v>42</v>
      </c>
      <c r="E3603" t="s">
        <v>37</v>
      </c>
      <c r="F3603" t="s">
        <v>38</v>
      </c>
      <c r="G3603" t="s">
        <v>24</v>
      </c>
      <c r="H3603">
        <v>585</v>
      </c>
      <c r="I3603">
        <v>26</v>
      </c>
      <c r="J3603">
        <v>22.5</v>
      </c>
      <c r="K3603" s="5">
        <f t="shared" si="112"/>
        <v>1</v>
      </c>
      <c r="L3603">
        <v>11</v>
      </c>
      <c r="M3603">
        <v>13</v>
      </c>
      <c r="N3603" s="7">
        <f t="shared" si="113"/>
        <v>0.54166666666666663</v>
      </c>
      <c r="O3603">
        <v>2</v>
      </c>
      <c r="P3603">
        <v>0</v>
      </c>
      <c r="Q3603">
        <v>24</v>
      </c>
      <c r="R3603">
        <v>9</v>
      </c>
      <c r="S3603" t="s">
        <v>10089</v>
      </c>
      <c r="T3603" t="s">
        <v>10986</v>
      </c>
      <c r="U3603" t="s">
        <v>14826</v>
      </c>
    </row>
    <row r="3604" spans="1:21" x14ac:dyDescent="0.3">
      <c r="A3604" t="s">
        <v>10987</v>
      </c>
      <c r="B3604" t="s">
        <v>10988</v>
      </c>
      <c r="C3604" t="s">
        <v>20</v>
      </c>
      <c r="D3604" t="s">
        <v>125</v>
      </c>
      <c r="E3604" t="s">
        <v>22</v>
      </c>
      <c r="F3604" t="s">
        <v>29</v>
      </c>
      <c r="G3604" t="s">
        <v>24</v>
      </c>
      <c r="H3604">
        <v>302</v>
      </c>
      <c r="I3604">
        <v>20</v>
      </c>
      <c r="J3604">
        <v>15.1</v>
      </c>
      <c r="K3604" s="5">
        <f t="shared" si="112"/>
        <v>1</v>
      </c>
      <c r="L3604">
        <v>7</v>
      </c>
      <c r="M3604">
        <v>12</v>
      </c>
      <c r="N3604" s="7">
        <f t="shared" si="113"/>
        <v>0.63157894736842102</v>
      </c>
      <c r="O3604">
        <v>1</v>
      </c>
      <c r="P3604">
        <v>0</v>
      </c>
      <c r="Q3604">
        <v>13</v>
      </c>
      <c r="R3604">
        <v>10</v>
      </c>
      <c r="S3604" t="s">
        <v>10089</v>
      </c>
      <c r="T3604" t="s">
        <v>10989</v>
      </c>
      <c r="U3604" t="s">
        <v>14826</v>
      </c>
    </row>
    <row r="3605" spans="1:21" x14ac:dyDescent="0.3">
      <c r="A3605" t="s">
        <v>10990</v>
      </c>
      <c r="B3605" t="s">
        <v>10991</v>
      </c>
      <c r="C3605" t="s">
        <v>99</v>
      </c>
      <c r="D3605" t="s">
        <v>125</v>
      </c>
      <c r="E3605" t="s">
        <v>22</v>
      </c>
      <c r="F3605" t="s">
        <v>38</v>
      </c>
      <c r="G3605" t="s">
        <v>24</v>
      </c>
      <c r="H3605">
        <v>53</v>
      </c>
      <c r="I3605">
        <v>11</v>
      </c>
      <c r="J3605">
        <v>4.8</v>
      </c>
      <c r="K3605" s="5">
        <f t="shared" si="112"/>
        <v>0</v>
      </c>
      <c r="L3605">
        <v>0</v>
      </c>
      <c r="M3605">
        <v>0</v>
      </c>
      <c r="N3605" s="7">
        <f t="shared" si="113"/>
        <v>0</v>
      </c>
      <c r="O3605">
        <v>0</v>
      </c>
      <c r="P3605">
        <v>0</v>
      </c>
      <c r="Q3605">
        <v>7</v>
      </c>
      <c r="R3605">
        <v>6.5</v>
      </c>
      <c r="S3605" t="s">
        <v>10089</v>
      </c>
      <c r="T3605" t="s">
        <v>10992</v>
      </c>
      <c r="U3605" t="s">
        <v>14826</v>
      </c>
    </row>
    <row r="3606" spans="1:21" x14ac:dyDescent="0.3">
      <c r="A3606" t="s">
        <v>10993</v>
      </c>
      <c r="B3606" t="s">
        <v>10994</v>
      </c>
      <c r="C3606" t="s">
        <v>99</v>
      </c>
      <c r="D3606" t="s">
        <v>125</v>
      </c>
      <c r="E3606" t="s">
        <v>22</v>
      </c>
      <c r="F3606" t="s">
        <v>29</v>
      </c>
      <c r="G3606" t="s">
        <v>24</v>
      </c>
      <c r="H3606">
        <v>68</v>
      </c>
      <c r="I3606">
        <v>6</v>
      </c>
      <c r="J3606">
        <v>11.3</v>
      </c>
      <c r="K3606" s="5">
        <f t="shared" si="112"/>
        <v>0</v>
      </c>
      <c r="L3606">
        <v>0</v>
      </c>
      <c r="M3606">
        <v>0</v>
      </c>
      <c r="N3606" s="7">
        <f t="shared" si="113"/>
        <v>0</v>
      </c>
      <c r="O3606">
        <v>0</v>
      </c>
      <c r="P3606">
        <v>0</v>
      </c>
      <c r="Q3606">
        <v>3</v>
      </c>
      <c r="R3606">
        <v>6</v>
      </c>
      <c r="S3606" t="s">
        <v>10089</v>
      </c>
      <c r="T3606" t="s">
        <v>10995</v>
      </c>
      <c r="U3606" t="s">
        <v>14826</v>
      </c>
    </row>
    <row r="3607" spans="1:21" x14ac:dyDescent="0.3">
      <c r="A3607" t="s">
        <v>10996</v>
      </c>
      <c r="B3607" t="s">
        <v>10997</v>
      </c>
      <c r="C3607" t="s">
        <v>20</v>
      </c>
      <c r="D3607" t="s">
        <v>21</v>
      </c>
      <c r="E3607" t="s">
        <v>22</v>
      </c>
      <c r="F3607" t="s">
        <v>29</v>
      </c>
      <c r="G3607" t="s">
        <v>24</v>
      </c>
      <c r="H3607">
        <v>306</v>
      </c>
      <c r="I3607">
        <v>17</v>
      </c>
      <c r="J3607">
        <v>18</v>
      </c>
      <c r="K3607" s="5">
        <f t="shared" si="112"/>
        <v>1</v>
      </c>
      <c r="L3607">
        <v>9</v>
      </c>
      <c r="M3607">
        <v>4</v>
      </c>
      <c r="N3607" s="7">
        <f t="shared" si="113"/>
        <v>0.30769230769230771</v>
      </c>
      <c r="O3607">
        <v>4</v>
      </c>
      <c r="P3607">
        <v>0</v>
      </c>
      <c r="Q3607">
        <v>8</v>
      </c>
      <c r="R3607">
        <v>4</v>
      </c>
      <c r="S3607" t="s">
        <v>10998</v>
      </c>
      <c r="T3607" t="s">
        <v>10999</v>
      </c>
      <c r="U3607" t="s">
        <v>14822</v>
      </c>
    </row>
    <row r="3608" spans="1:21" x14ac:dyDescent="0.3">
      <c r="A3608" t="s">
        <v>11000</v>
      </c>
      <c r="B3608" t="s">
        <v>11001</v>
      </c>
      <c r="C3608" t="s">
        <v>20</v>
      </c>
      <c r="D3608" t="s">
        <v>21</v>
      </c>
      <c r="E3608" t="s">
        <v>22</v>
      </c>
      <c r="F3608" t="s">
        <v>29</v>
      </c>
      <c r="G3608" t="s">
        <v>24</v>
      </c>
      <c r="H3608">
        <v>117</v>
      </c>
      <c r="I3608">
        <v>5</v>
      </c>
      <c r="J3608">
        <v>23.4</v>
      </c>
      <c r="K3608" s="5">
        <f t="shared" si="112"/>
        <v>1</v>
      </c>
      <c r="L3608">
        <v>1</v>
      </c>
      <c r="M3608">
        <v>0</v>
      </c>
      <c r="N3608" s="7">
        <f t="shared" si="113"/>
        <v>0</v>
      </c>
      <c r="O3608">
        <v>4</v>
      </c>
      <c r="P3608">
        <v>0</v>
      </c>
      <c r="Q3608">
        <v>3</v>
      </c>
      <c r="R3608">
        <v>4</v>
      </c>
      <c r="S3608" t="s">
        <v>10998</v>
      </c>
      <c r="T3608" t="s">
        <v>11002</v>
      </c>
      <c r="U3608" t="s">
        <v>14822</v>
      </c>
    </row>
    <row r="3609" spans="1:21" x14ac:dyDescent="0.3">
      <c r="A3609" t="s">
        <v>11003</v>
      </c>
      <c r="B3609" t="s">
        <v>11004</v>
      </c>
      <c r="C3609" t="s">
        <v>20</v>
      </c>
      <c r="D3609" t="s">
        <v>21</v>
      </c>
      <c r="E3609" t="s">
        <v>22</v>
      </c>
      <c r="F3609" t="s">
        <v>29</v>
      </c>
      <c r="G3609" t="s">
        <v>24</v>
      </c>
      <c r="H3609">
        <v>713</v>
      </c>
      <c r="I3609">
        <v>21</v>
      </c>
      <c r="J3609">
        <v>34</v>
      </c>
      <c r="K3609" s="5">
        <f t="shared" si="112"/>
        <v>1</v>
      </c>
      <c r="L3609">
        <v>12</v>
      </c>
      <c r="M3609">
        <v>4</v>
      </c>
      <c r="N3609" s="7">
        <f t="shared" si="113"/>
        <v>0.25</v>
      </c>
      <c r="O3609">
        <v>3</v>
      </c>
      <c r="P3609">
        <v>2</v>
      </c>
      <c r="Q3609">
        <v>9</v>
      </c>
      <c r="R3609">
        <v>1.5</v>
      </c>
      <c r="S3609" t="s">
        <v>10998</v>
      </c>
      <c r="T3609" t="s">
        <v>11005</v>
      </c>
      <c r="U3609" t="s">
        <v>14822</v>
      </c>
    </row>
    <row r="3610" spans="1:21" x14ac:dyDescent="0.3">
      <c r="A3610" t="s">
        <v>11006</v>
      </c>
      <c r="B3610" t="s">
        <v>11007</v>
      </c>
      <c r="C3610" t="s">
        <v>20</v>
      </c>
      <c r="D3610" t="s">
        <v>21</v>
      </c>
      <c r="E3610" t="s">
        <v>37</v>
      </c>
      <c r="F3610" t="s">
        <v>38</v>
      </c>
      <c r="G3610" t="s">
        <v>24</v>
      </c>
      <c r="H3610">
        <v>350</v>
      </c>
      <c r="I3610">
        <v>20</v>
      </c>
      <c r="J3610">
        <v>17.5</v>
      </c>
      <c r="K3610" s="5">
        <f t="shared" si="112"/>
        <v>1</v>
      </c>
      <c r="L3610">
        <v>7</v>
      </c>
      <c r="M3610">
        <v>8</v>
      </c>
      <c r="N3610" s="7">
        <f t="shared" si="113"/>
        <v>0.53333333333333333</v>
      </c>
      <c r="O3610">
        <v>5</v>
      </c>
      <c r="P3610">
        <v>0</v>
      </c>
      <c r="Q3610">
        <v>18</v>
      </c>
      <c r="R3610">
        <v>8</v>
      </c>
      <c r="S3610" t="s">
        <v>10998</v>
      </c>
      <c r="T3610" t="s">
        <v>11008</v>
      </c>
      <c r="U3610" t="s">
        <v>14822</v>
      </c>
    </row>
    <row r="3611" spans="1:21" x14ac:dyDescent="0.3">
      <c r="A3611" t="s">
        <v>11009</v>
      </c>
      <c r="B3611" t="s">
        <v>11010</v>
      </c>
      <c r="C3611" t="s">
        <v>20</v>
      </c>
      <c r="D3611" t="s">
        <v>21</v>
      </c>
      <c r="E3611" t="s">
        <v>22</v>
      </c>
      <c r="F3611" t="s">
        <v>29</v>
      </c>
      <c r="G3611" t="s">
        <v>24</v>
      </c>
      <c r="H3611">
        <v>153</v>
      </c>
      <c r="I3611">
        <v>12</v>
      </c>
      <c r="J3611">
        <v>12.8</v>
      </c>
      <c r="K3611" s="5">
        <f t="shared" si="112"/>
        <v>0</v>
      </c>
      <c r="L3611">
        <v>4</v>
      </c>
      <c r="M3611">
        <v>4</v>
      </c>
      <c r="N3611" s="7">
        <f t="shared" si="113"/>
        <v>0.5</v>
      </c>
      <c r="O3611">
        <v>2</v>
      </c>
      <c r="P3611">
        <v>2</v>
      </c>
      <c r="Q3611">
        <v>4</v>
      </c>
      <c r="R3611">
        <v>1</v>
      </c>
      <c r="S3611" t="s">
        <v>10998</v>
      </c>
      <c r="T3611" t="s">
        <v>11011</v>
      </c>
      <c r="U3611" t="s">
        <v>14822</v>
      </c>
    </row>
    <row r="3612" spans="1:21" x14ac:dyDescent="0.3">
      <c r="A3612" t="s">
        <v>11012</v>
      </c>
      <c r="B3612" t="s">
        <v>11013</v>
      </c>
      <c r="C3612" t="s">
        <v>20</v>
      </c>
      <c r="D3612" t="s">
        <v>21</v>
      </c>
      <c r="E3612" t="s">
        <v>22</v>
      </c>
      <c r="F3612" t="s">
        <v>29</v>
      </c>
      <c r="G3612" t="s">
        <v>24</v>
      </c>
      <c r="H3612">
        <v>369</v>
      </c>
      <c r="I3612">
        <v>16</v>
      </c>
      <c r="J3612">
        <v>23.1</v>
      </c>
      <c r="K3612" s="5">
        <f t="shared" si="112"/>
        <v>1</v>
      </c>
      <c r="L3612">
        <v>9</v>
      </c>
      <c r="M3612">
        <v>4</v>
      </c>
      <c r="N3612" s="7">
        <f t="shared" si="113"/>
        <v>0.30769230769230771</v>
      </c>
      <c r="O3612">
        <v>2</v>
      </c>
      <c r="P3612">
        <v>1</v>
      </c>
      <c r="Q3612">
        <v>5</v>
      </c>
      <c r="R3612">
        <v>5</v>
      </c>
      <c r="S3612" t="s">
        <v>10998</v>
      </c>
      <c r="T3612" t="s">
        <v>11014</v>
      </c>
      <c r="U3612" t="s">
        <v>14822</v>
      </c>
    </row>
    <row r="3613" spans="1:21" x14ac:dyDescent="0.3">
      <c r="A3613" t="s">
        <v>11015</v>
      </c>
      <c r="B3613" t="s">
        <v>11016</v>
      </c>
      <c r="C3613" t="s">
        <v>20</v>
      </c>
      <c r="D3613" t="s">
        <v>21</v>
      </c>
      <c r="E3613" t="s">
        <v>22</v>
      </c>
      <c r="F3613" t="s">
        <v>29</v>
      </c>
      <c r="G3613" t="s">
        <v>24</v>
      </c>
      <c r="H3613">
        <v>311</v>
      </c>
      <c r="I3613">
        <v>20</v>
      </c>
      <c r="J3613">
        <v>15.6</v>
      </c>
      <c r="K3613" s="5">
        <f t="shared" si="112"/>
        <v>1</v>
      </c>
      <c r="L3613">
        <v>17</v>
      </c>
      <c r="M3613">
        <v>1</v>
      </c>
      <c r="N3613" s="7">
        <f t="shared" si="113"/>
        <v>5.5555555555555552E-2</v>
      </c>
      <c r="O3613">
        <v>1</v>
      </c>
      <c r="P3613">
        <v>1</v>
      </c>
      <c r="Q3613">
        <v>5</v>
      </c>
      <c r="R3613">
        <v>3</v>
      </c>
      <c r="S3613" t="s">
        <v>10998</v>
      </c>
      <c r="T3613" t="s">
        <v>11017</v>
      </c>
      <c r="U3613" t="s">
        <v>14822</v>
      </c>
    </row>
    <row r="3614" spans="1:21" x14ac:dyDescent="0.3">
      <c r="A3614" t="s">
        <v>11018</v>
      </c>
      <c r="B3614" t="s">
        <v>11019</v>
      </c>
      <c r="C3614" t="s">
        <v>20</v>
      </c>
      <c r="D3614" t="s">
        <v>42</v>
      </c>
      <c r="E3614" t="s">
        <v>22</v>
      </c>
      <c r="F3614" t="s">
        <v>29</v>
      </c>
      <c r="G3614" t="s">
        <v>24</v>
      </c>
      <c r="H3614">
        <v>512</v>
      </c>
      <c r="I3614">
        <v>23</v>
      </c>
      <c r="J3614">
        <v>22.3</v>
      </c>
      <c r="K3614" s="5">
        <f t="shared" si="112"/>
        <v>1</v>
      </c>
      <c r="L3614">
        <v>11</v>
      </c>
      <c r="M3614">
        <v>3</v>
      </c>
      <c r="N3614" s="7">
        <f t="shared" si="113"/>
        <v>0.21428571428571427</v>
      </c>
      <c r="O3614">
        <v>8</v>
      </c>
      <c r="P3614">
        <v>1</v>
      </c>
      <c r="Q3614">
        <v>9</v>
      </c>
      <c r="R3614">
        <v>4.5</v>
      </c>
      <c r="S3614" t="s">
        <v>10998</v>
      </c>
      <c r="T3614" t="s">
        <v>11020</v>
      </c>
      <c r="U3614" t="s">
        <v>14822</v>
      </c>
    </row>
    <row r="3615" spans="1:21" x14ac:dyDescent="0.3">
      <c r="A3615" t="s">
        <v>11021</v>
      </c>
      <c r="B3615" t="s">
        <v>11022</v>
      </c>
      <c r="C3615" t="s">
        <v>20</v>
      </c>
      <c r="D3615" t="s">
        <v>42</v>
      </c>
      <c r="E3615" t="s">
        <v>22</v>
      </c>
      <c r="F3615" t="s">
        <v>29</v>
      </c>
      <c r="G3615" t="s">
        <v>24</v>
      </c>
      <c r="H3615">
        <v>85</v>
      </c>
      <c r="I3615">
        <v>10</v>
      </c>
      <c r="J3615">
        <v>8.5</v>
      </c>
      <c r="K3615" s="5">
        <f t="shared" si="112"/>
        <v>0</v>
      </c>
      <c r="L3615">
        <v>6</v>
      </c>
      <c r="M3615">
        <v>1</v>
      </c>
      <c r="N3615" s="7">
        <f t="shared" si="113"/>
        <v>0.14285714285714285</v>
      </c>
      <c r="O3615">
        <v>2</v>
      </c>
      <c r="P3615">
        <v>1</v>
      </c>
      <c r="Q3615">
        <v>4</v>
      </c>
      <c r="R3615">
        <v>3</v>
      </c>
      <c r="S3615" t="s">
        <v>10998</v>
      </c>
      <c r="T3615" t="s">
        <v>11023</v>
      </c>
      <c r="U3615" t="s">
        <v>14822</v>
      </c>
    </row>
    <row r="3616" spans="1:21" x14ac:dyDescent="0.3">
      <c r="A3616" t="s">
        <v>11024</v>
      </c>
      <c r="B3616" t="s">
        <v>11025</v>
      </c>
      <c r="C3616" t="s">
        <v>20</v>
      </c>
      <c r="D3616" t="s">
        <v>42</v>
      </c>
      <c r="E3616" t="s">
        <v>22</v>
      </c>
      <c r="F3616" t="s">
        <v>29</v>
      </c>
      <c r="G3616" t="s">
        <v>24</v>
      </c>
      <c r="H3616">
        <v>330</v>
      </c>
      <c r="I3616">
        <v>19</v>
      </c>
      <c r="J3616">
        <v>17.399999999999999</v>
      </c>
      <c r="K3616" s="5">
        <f t="shared" si="112"/>
        <v>1</v>
      </c>
      <c r="L3616">
        <v>12</v>
      </c>
      <c r="M3616">
        <v>0</v>
      </c>
      <c r="N3616" s="7">
        <f t="shared" si="113"/>
        <v>0</v>
      </c>
      <c r="O3616">
        <v>7</v>
      </c>
      <c r="P3616">
        <v>0</v>
      </c>
      <c r="Q3616">
        <v>10</v>
      </c>
      <c r="R3616">
        <v>4.5</v>
      </c>
      <c r="S3616" t="s">
        <v>10998</v>
      </c>
      <c r="T3616" t="s">
        <v>11026</v>
      </c>
      <c r="U3616" t="s">
        <v>14822</v>
      </c>
    </row>
    <row r="3617" spans="1:21" x14ac:dyDescent="0.3">
      <c r="A3617" t="s">
        <v>11027</v>
      </c>
      <c r="B3617" t="s">
        <v>11028</v>
      </c>
      <c r="C3617" t="s">
        <v>20</v>
      </c>
      <c r="D3617" t="s">
        <v>21</v>
      </c>
      <c r="E3617" t="s">
        <v>22</v>
      </c>
      <c r="F3617" t="s">
        <v>29</v>
      </c>
      <c r="G3617" t="s">
        <v>24</v>
      </c>
      <c r="H3617">
        <v>225</v>
      </c>
      <c r="I3617">
        <v>10</v>
      </c>
      <c r="J3617">
        <v>22.5</v>
      </c>
      <c r="K3617" s="5">
        <f t="shared" si="112"/>
        <v>1</v>
      </c>
      <c r="L3617">
        <v>6</v>
      </c>
      <c r="M3617">
        <v>1</v>
      </c>
      <c r="N3617" s="7">
        <f t="shared" si="113"/>
        <v>0.14285714285714285</v>
      </c>
      <c r="O3617">
        <v>1</v>
      </c>
      <c r="P3617">
        <v>2</v>
      </c>
      <c r="Q3617">
        <v>6</v>
      </c>
      <c r="R3617">
        <v>2.5</v>
      </c>
      <c r="S3617" t="s">
        <v>10998</v>
      </c>
      <c r="T3617" t="s">
        <v>11029</v>
      </c>
      <c r="U3617" t="s">
        <v>14822</v>
      </c>
    </row>
    <row r="3618" spans="1:21" x14ac:dyDescent="0.3">
      <c r="A3618" t="s">
        <v>11030</v>
      </c>
      <c r="B3618" t="s">
        <v>11031</v>
      </c>
      <c r="C3618" t="s">
        <v>20</v>
      </c>
      <c r="D3618" t="s">
        <v>42</v>
      </c>
      <c r="E3618" t="s">
        <v>22</v>
      </c>
      <c r="F3618" t="s">
        <v>29</v>
      </c>
      <c r="G3618" t="s">
        <v>24</v>
      </c>
      <c r="H3618">
        <v>168</v>
      </c>
      <c r="I3618">
        <v>9</v>
      </c>
      <c r="J3618">
        <v>18.7</v>
      </c>
      <c r="K3618" s="5">
        <f t="shared" si="112"/>
        <v>1</v>
      </c>
      <c r="L3618">
        <v>1</v>
      </c>
      <c r="M3618">
        <v>0</v>
      </c>
      <c r="N3618" s="7">
        <f t="shared" si="113"/>
        <v>0</v>
      </c>
      <c r="O3618">
        <v>8</v>
      </c>
      <c r="P3618">
        <v>0</v>
      </c>
      <c r="Q3618">
        <v>1</v>
      </c>
      <c r="R3618">
        <v>1</v>
      </c>
      <c r="S3618" t="s">
        <v>10998</v>
      </c>
      <c r="T3618" t="s">
        <v>11032</v>
      </c>
      <c r="U3618" t="s">
        <v>14822</v>
      </c>
    </row>
    <row r="3619" spans="1:21" x14ac:dyDescent="0.3">
      <c r="A3619" t="s">
        <v>11033</v>
      </c>
      <c r="B3619" t="s">
        <v>11034</v>
      </c>
      <c r="C3619" t="s">
        <v>20</v>
      </c>
      <c r="D3619" t="s">
        <v>213</v>
      </c>
      <c r="E3619" t="s">
        <v>22</v>
      </c>
      <c r="F3619" t="s">
        <v>29</v>
      </c>
      <c r="G3619" t="s">
        <v>24</v>
      </c>
      <c r="H3619">
        <v>171</v>
      </c>
      <c r="I3619">
        <v>11</v>
      </c>
      <c r="J3619">
        <v>15.5</v>
      </c>
      <c r="K3619" s="5">
        <f t="shared" si="112"/>
        <v>1</v>
      </c>
      <c r="L3619">
        <v>10</v>
      </c>
      <c r="M3619">
        <v>1</v>
      </c>
      <c r="N3619" s="7">
        <f t="shared" si="113"/>
        <v>9.0909090909090912E-2</v>
      </c>
      <c r="O3619">
        <v>0</v>
      </c>
      <c r="P3619">
        <v>0</v>
      </c>
      <c r="Q3619">
        <v>4</v>
      </c>
      <c r="R3619">
        <v>3</v>
      </c>
      <c r="S3619" t="s">
        <v>10998</v>
      </c>
      <c r="T3619" t="s">
        <v>11035</v>
      </c>
      <c r="U3619" t="s">
        <v>14822</v>
      </c>
    </row>
    <row r="3620" spans="1:21" x14ac:dyDescent="0.3">
      <c r="A3620" t="s">
        <v>11036</v>
      </c>
      <c r="B3620" t="s">
        <v>11037</v>
      </c>
      <c r="C3620" t="s">
        <v>20</v>
      </c>
      <c r="D3620" t="s">
        <v>213</v>
      </c>
      <c r="E3620" t="s">
        <v>22</v>
      </c>
      <c r="F3620" t="s">
        <v>29</v>
      </c>
      <c r="G3620" t="s">
        <v>24</v>
      </c>
      <c r="H3620">
        <v>87</v>
      </c>
      <c r="I3620">
        <v>8</v>
      </c>
      <c r="J3620">
        <v>10.9</v>
      </c>
      <c r="K3620" s="5">
        <f t="shared" si="112"/>
        <v>0</v>
      </c>
      <c r="L3620">
        <v>5</v>
      </c>
      <c r="M3620">
        <v>1</v>
      </c>
      <c r="N3620" s="7">
        <f t="shared" si="113"/>
        <v>0.16666666666666666</v>
      </c>
      <c r="O3620">
        <v>2</v>
      </c>
      <c r="P3620">
        <v>0</v>
      </c>
      <c r="Q3620">
        <v>3</v>
      </c>
      <c r="R3620">
        <v>8.75</v>
      </c>
      <c r="S3620" t="s">
        <v>10998</v>
      </c>
      <c r="T3620" t="s">
        <v>11038</v>
      </c>
      <c r="U3620" t="s">
        <v>14822</v>
      </c>
    </row>
    <row r="3621" spans="1:21" x14ac:dyDescent="0.3">
      <c r="A3621" t="s">
        <v>11039</v>
      </c>
      <c r="B3621" t="s">
        <v>11040</v>
      </c>
      <c r="C3621" t="s">
        <v>20</v>
      </c>
      <c r="D3621" t="s">
        <v>21</v>
      </c>
      <c r="E3621" t="s">
        <v>22</v>
      </c>
      <c r="F3621" t="s">
        <v>29</v>
      </c>
      <c r="G3621" t="s">
        <v>24</v>
      </c>
      <c r="H3621">
        <v>90</v>
      </c>
      <c r="I3621">
        <v>9</v>
      </c>
      <c r="J3621">
        <v>10</v>
      </c>
      <c r="K3621" s="5">
        <f t="shared" si="112"/>
        <v>0</v>
      </c>
      <c r="L3621">
        <v>7</v>
      </c>
      <c r="M3621">
        <v>1</v>
      </c>
      <c r="N3621" s="7">
        <f t="shared" si="113"/>
        <v>0.125</v>
      </c>
      <c r="O3621">
        <v>1</v>
      </c>
      <c r="P3621">
        <v>0</v>
      </c>
      <c r="Q3621">
        <v>2</v>
      </c>
      <c r="R3621">
        <v>1</v>
      </c>
      <c r="S3621" t="s">
        <v>10998</v>
      </c>
      <c r="T3621" t="s">
        <v>11041</v>
      </c>
      <c r="U3621" t="s">
        <v>14822</v>
      </c>
    </row>
    <row r="3622" spans="1:21" x14ac:dyDescent="0.3">
      <c r="A3622" t="s">
        <v>11042</v>
      </c>
      <c r="B3622" t="s">
        <v>11043</v>
      </c>
      <c r="C3622" t="s">
        <v>20</v>
      </c>
      <c r="D3622" t="s">
        <v>213</v>
      </c>
      <c r="E3622" t="s">
        <v>22</v>
      </c>
      <c r="F3622" t="s">
        <v>29</v>
      </c>
      <c r="G3622" t="s">
        <v>24</v>
      </c>
      <c r="H3622">
        <v>164</v>
      </c>
      <c r="I3622">
        <v>10</v>
      </c>
      <c r="J3622">
        <v>16.399999999999999</v>
      </c>
      <c r="K3622" s="5">
        <f t="shared" si="112"/>
        <v>1</v>
      </c>
      <c r="L3622">
        <v>4</v>
      </c>
      <c r="M3622">
        <v>4</v>
      </c>
      <c r="N3622" s="7">
        <f t="shared" si="113"/>
        <v>0.5</v>
      </c>
      <c r="O3622">
        <v>2</v>
      </c>
      <c r="P3622">
        <v>0</v>
      </c>
      <c r="Q3622">
        <v>4</v>
      </c>
      <c r="R3622">
        <v>1.5</v>
      </c>
      <c r="S3622" t="s">
        <v>10998</v>
      </c>
      <c r="T3622" t="s">
        <v>11044</v>
      </c>
      <c r="U3622" t="s">
        <v>14822</v>
      </c>
    </row>
    <row r="3623" spans="1:21" x14ac:dyDescent="0.3">
      <c r="A3623" t="s">
        <v>11045</v>
      </c>
      <c r="B3623" t="s">
        <v>11046</v>
      </c>
      <c r="C3623" t="s">
        <v>20</v>
      </c>
      <c r="D3623" t="s">
        <v>42</v>
      </c>
      <c r="E3623" t="s">
        <v>22</v>
      </c>
      <c r="F3623" t="s">
        <v>29</v>
      </c>
      <c r="G3623" t="s">
        <v>24</v>
      </c>
      <c r="H3623">
        <v>264</v>
      </c>
      <c r="I3623">
        <v>16</v>
      </c>
      <c r="J3623">
        <v>16.5</v>
      </c>
      <c r="K3623" s="5">
        <f t="shared" si="112"/>
        <v>1</v>
      </c>
      <c r="L3623">
        <v>12</v>
      </c>
      <c r="M3623">
        <v>2</v>
      </c>
      <c r="N3623" s="7">
        <f t="shared" si="113"/>
        <v>0.14285714285714285</v>
      </c>
      <c r="O3623">
        <v>2</v>
      </c>
      <c r="P3623">
        <v>0</v>
      </c>
      <c r="Q3623">
        <v>8</v>
      </c>
      <c r="R3623">
        <v>5</v>
      </c>
      <c r="S3623" t="s">
        <v>10998</v>
      </c>
      <c r="T3623" t="s">
        <v>11047</v>
      </c>
      <c r="U3623" t="s">
        <v>14822</v>
      </c>
    </row>
    <row r="3624" spans="1:21" x14ac:dyDescent="0.3">
      <c r="A3624" t="s">
        <v>11048</v>
      </c>
      <c r="B3624" t="s">
        <v>11049</v>
      </c>
      <c r="C3624" t="s">
        <v>20</v>
      </c>
      <c r="D3624" t="s">
        <v>42</v>
      </c>
      <c r="E3624" t="s">
        <v>22</v>
      </c>
      <c r="F3624" t="s">
        <v>29</v>
      </c>
      <c r="G3624" t="s">
        <v>24</v>
      </c>
      <c r="H3624">
        <v>253</v>
      </c>
      <c r="I3624">
        <v>19</v>
      </c>
      <c r="J3624">
        <v>13.3</v>
      </c>
      <c r="K3624" s="5">
        <f t="shared" si="112"/>
        <v>0</v>
      </c>
      <c r="L3624">
        <v>14</v>
      </c>
      <c r="M3624">
        <v>3</v>
      </c>
      <c r="N3624" s="7">
        <f t="shared" si="113"/>
        <v>0.17647058823529413</v>
      </c>
      <c r="O3624">
        <v>2</v>
      </c>
      <c r="P3624">
        <v>0</v>
      </c>
      <c r="Q3624">
        <v>9</v>
      </c>
      <c r="R3624">
        <v>2</v>
      </c>
      <c r="S3624" t="s">
        <v>10998</v>
      </c>
      <c r="T3624" t="s">
        <v>11050</v>
      </c>
      <c r="U3624" t="s">
        <v>14822</v>
      </c>
    </row>
    <row r="3625" spans="1:21" x14ac:dyDescent="0.3">
      <c r="A3625" t="s">
        <v>11051</v>
      </c>
      <c r="B3625" t="s">
        <v>11052</v>
      </c>
      <c r="C3625" t="s">
        <v>20</v>
      </c>
      <c r="D3625" t="s">
        <v>213</v>
      </c>
      <c r="E3625" t="s">
        <v>22</v>
      </c>
      <c r="F3625" t="s">
        <v>29</v>
      </c>
      <c r="G3625" t="s">
        <v>24</v>
      </c>
      <c r="H3625">
        <v>86</v>
      </c>
      <c r="I3625">
        <v>9</v>
      </c>
      <c r="J3625">
        <v>9.6</v>
      </c>
      <c r="K3625" s="5">
        <f t="shared" si="112"/>
        <v>0</v>
      </c>
      <c r="L3625">
        <v>5</v>
      </c>
      <c r="M3625">
        <v>1</v>
      </c>
      <c r="N3625" s="7">
        <f t="shared" si="113"/>
        <v>0.16666666666666666</v>
      </c>
      <c r="O3625">
        <v>3</v>
      </c>
      <c r="P3625">
        <v>0</v>
      </c>
      <c r="Q3625">
        <v>3</v>
      </c>
      <c r="R3625">
        <v>1.5</v>
      </c>
      <c r="S3625" t="s">
        <v>10998</v>
      </c>
      <c r="T3625" t="s">
        <v>11053</v>
      </c>
      <c r="U3625" t="s">
        <v>14822</v>
      </c>
    </row>
    <row r="3626" spans="1:21" x14ac:dyDescent="0.3">
      <c r="A3626" t="s">
        <v>11054</v>
      </c>
      <c r="B3626" t="s">
        <v>11055</v>
      </c>
      <c r="C3626" t="s">
        <v>20</v>
      </c>
      <c r="D3626" t="s">
        <v>21</v>
      </c>
      <c r="E3626" t="s">
        <v>22</v>
      </c>
      <c r="F3626" t="s">
        <v>29</v>
      </c>
      <c r="G3626" t="s">
        <v>24</v>
      </c>
      <c r="H3626">
        <v>138</v>
      </c>
      <c r="I3626">
        <v>9</v>
      </c>
      <c r="J3626">
        <v>15.3</v>
      </c>
      <c r="K3626" s="5">
        <f t="shared" si="112"/>
        <v>1</v>
      </c>
      <c r="L3626">
        <v>4</v>
      </c>
      <c r="M3626">
        <v>2</v>
      </c>
      <c r="N3626" s="7">
        <f t="shared" si="113"/>
        <v>0.33333333333333331</v>
      </c>
      <c r="O3626">
        <v>3</v>
      </c>
      <c r="P3626">
        <v>0</v>
      </c>
      <c r="Q3626">
        <v>4</v>
      </c>
      <c r="R3626">
        <v>4</v>
      </c>
      <c r="S3626" t="s">
        <v>10998</v>
      </c>
      <c r="T3626" t="s">
        <v>11056</v>
      </c>
      <c r="U3626" t="s">
        <v>14822</v>
      </c>
    </row>
    <row r="3627" spans="1:21" x14ac:dyDescent="0.3">
      <c r="A3627" t="s">
        <v>11057</v>
      </c>
      <c r="B3627" t="s">
        <v>11058</v>
      </c>
      <c r="C3627" t="s">
        <v>20</v>
      </c>
      <c r="D3627" t="s">
        <v>21</v>
      </c>
      <c r="E3627" t="s">
        <v>22</v>
      </c>
      <c r="F3627" t="s">
        <v>29</v>
      </c>
      <c r="G3627" t="s">
        <v>24</v>
      </c>
      <c r="H3627">
        <v>366</v>
      </c>
      <c r="I3627">
        <v>15</v>
      </c>
      <c r="J3627">
        <v>24.4</v>
      </c>
      <c r="K3627" s="5">
        <f t="shared" si="112"/>
        <v>1</v>
      </c>
      <c r="L3627">
        <v>7</v>
      </c>
      <c r="M3627">
        <v>4</v>
      </c>
      <c r="N3627" s="7">
        <f t="shared" si="113"/>
        <v>0.36363636363636365</v>
      </c>
      <c r="O3627">
        <v>4</v>
      </c>
      <c r="P3627">
        <v>0</v>
      </c>
      <c r="Q3627">
        <v>7</v>
      </c>
      <c r="R3627">
        <v>4</v>
      </c>
      <c r="S3627" t="s">
        <v>10998</v>
      </c>
      <c r="T3627" t="s">
        <v>11059</v>
      </c>
      <c r="U3627" t="s">
        <v>14822</v>
      </c>
    </row>
    <row r="3628" spans="1:21" x14ac:dyDescent="0.3">
      <c r="A3628" t="s">
        <v>11060</v>
      </c>
      <c r="B3628" t="s">
        <v>11061</v>
      </c>
      <c r="C3628" t="s">
        <v>20</v>
      </c>
      <c r="D3628" t="s">
        <v>42</v>
      </c>
      <c r="E3628" t="s">
        <v>22</v>
      </c>
      <c r="F3628" t="s">
        <v>29</v>
      </c>
      <c r="G3628" t="s">
        <v>24</v>
      </c>
      <c r="H3628">
        <v>293</v>
      </c>
      <c r="I3628">
        <v>18</v>
      </c>
      <c r="J3628">
        <v>16.3</v>
      </c>
      <c r="K3628" s="5">
        <f t="shared" si="112"/>
        <v>1</v>
      </c>
      <c r="L3628">
        <v>11</v>
      </c>
      <c r="M3628">
        <v>3</v>
      </c>
      <c r="N3628" s="7">
        <f t="shared" si="113"/>
        <v>0.21428571428571427</v>
      </c>
      <c r="O3628">
        <v>3</v>
      </c>
      <c r="P3628">
        <v>1</v>
      </c>
      <c r="Q3628">
        <v>9</v>
      </c>
      <c r="R3628">
        <v>4.2</v>
      </c>
      <c r="S3628" t="s">
        <v>10998</v>
      </c>
      <c r="T3628" t="s">
        <v>11062</v>
      </c>
      <c r="U3628" t="s">
        <v>14822</v>
      </c>
    </row>
    <row r="3629" spans="1:21" x14ac:dyDescent="0.3">
      <c r="A3629" t="s">
        <v>11063</v>
      </c>
      <c r="B3629" t="s">
        <v>11064</v>
      </c>
      <c r="C3629" t="s">
        <v>20</v>
      </c>
      <c r="D3629" t="s">
        <v>42</v>
      </c>
      <c r="E3629" t="s">
        <v>22</v>
      </c>
      <c r="F3629" t="s">
        <v>29</v>
      </c>
      <c r="G3629" t="s">
        <v>24</v>
      </c>
      <c r="H3629">
        <v>250</v>
      </c>
      <c r="I3629">
        <v>10</v>
      </c>
      <c r="J3629">
        <v>25</v>
      </c>
      <c r="K3629" s="5">
        <f t="shared" si="112"/>
        <v>1</v>
      </c>
      <c r="L3629">
        <v>6</v>
      </c>
      <c r="M3629">
        <v>2</v>
      </c>
      <c r="N3629" s="7">
        <f t="shared" si="113"/>
        <v>0.25</v>
      </c>
      <c r="O3629">
        <v>1</v>
      </c>
      <c r="P3629">
        <v>1</v>
      </c>
      <c r="Q3629">
        <v>6</v>
      </c>
      <c r="R3629">
        <v>5</v>
      </c>
      <c r="S3629" t="s">
        <v>10998</v>
      </c>
      <c r="T3629" t="s">
        <v>11065</v>
      </c>
      <c r="U3629" t="s">
        <v>14822</v>
      </c>
    </row>
    <row r="3630" spans="1:21" x14ac:dyDescent="0.3">
      <c r="A3630" t="s">
        <v>11066</v>
      </c>
      <c r="B3630" t="s">
        <v>11067</v>
      </c>
      <c r="C3630" t="s">
        <v>20</v>
      </c>
      <c r="D3630" t="s">
        <v>21</v>
      </c>
      <c r="E3630" t="s">
        <v>22</v>
      </c>
      <c r="F3630" t="s">
        <v>29</v>
      </c>
      <c r="G3630" t="s">
        <v>24</v>
      </c>
      <c r="H3630">
        <v>208</v>
      </c>
      <c r="I3630">
        <v>13</v>
      </c>
      <c r="J3630">
        <v>16</v>
      </c>
      <c r="K3630" s="5">
        <f t="shared" si="112"/>
        <v>1</v>
      </c>
      <c r="L3630">
        <v>9</v>
      </c>
      <c r="M3630">
        <v>1</v>
      </c>
      <c r="N3630" s="7">
        <f t="shared" si="113"/>
        <v>0.1</v>
      </c>
      <c r="O3630">
        <v>1</v>
      </c>
      <c r="P3630">
        <v>2</v>
      </c>
      <c r="Q3630">
        <v>9</v>
      </c>
      <c r="R3630">
        <v>8</v>
      </c>
      <c r="S3630" t="s">
        <v>10998</v>
      </c>
      <c r="T3630" t="s">
        <v>11068</v>
      </c>
      <c r="U3630" t="s">
        <v>14822</v>
      </c>
    </row>
    <row r="3631" spans="1:21" x14ac:dyDescent="0.3">
      <c r="A3631" t="s">
        <v>11069</v>
      </c>
      <c r="B3631" t="s">
        <v>11070</v>
      </c>
      <c r="C3631" t="s">
        <v>20</v>
      </c>
      <c r="D3631" t="s">
        <v>42</v>
      </c>
      <c r="E3631" t="s">
        <v>22</v>
      </c>
      <c r="F3631" t="s">
        <v>29</v>
      </c>
      <c r="G3631" t="s">
        <v>24</v>
      </c>
      <c r="H3631">
        <v>236</v>
      </c>
      <c r="I3631">
        <v>15</v>
      </c>
      <c r="J3631">
        <v>15.7</v>
      </c>
      <c r="K3631" s="5">
        <f t="shared" si="112"/>
        <v>1</v>
      </c>
      <c r="L3631">
        <v>10</v>
      </c>
      <c r="M3631">
        <v>1</v>
      </c>
      <c r="N3631" s="7">
        <f t="shared" si="113"/>
        <v>9.0909090909090912E-2</v>
      </c>
      <c r="O3631">
        <v>3</v>
      </c>
      <c r="P3631">
        <v>1</v>
      </c>
      <c r="Q3631">
        <v>6</v>
      </c>
      <c r="R3631">
        <v>2</v>
      </c>
      <c r="S3631" t="s">
        <v>10998</v>
      </c>
      <c r="T3631" t="s">
        <v>11071</v>
      </c>
      <c r="U3631" t="s">
        <v>14822</v>
      </c>
    </row>
    <row r="3632" spans="1:21" x14ac:dyDescent="0.3">
      <c r="A3632" t="s">
        <v>11072</v>
      </c>
      <c r="B3632" t="s">
        <v>11073</v>
      </c>
      <c r="C3632" t="s">
        <v>20</v>
      </c>
      <c r="D3632" t="s">
        <v>213</v>
      </c>
      <c r="E3632" t="s">
        <v>22</v>
      </c>
      <c r="F3632" t="s">
        <v>29</v>
      </c>
      <c r="G3632" t="s">
        <v>24</v>
      </c>
      <c r="H3632">
        <v>85</v>
      </c>
      <c r="I3632">
        <v>10</v>
      </c>
      <c r="J3632">
        <v>8.5</v>
      </c>
      <c r="K3632" s="5">
        <f t="shared" si="112"/>
        <v>0</v>
      </c>
      <c r="L3632">
        <v>5</v>
      </c>
      <c r="M3632">
        <v>2</v>
      </c>
      <c r="N3632" s="7">
        <f t="shared" si="113"/>
        <v>0.2857142857142857</v>
      </c>
      <c r="O3632">
        <v>3</v>
      </c>
      <c r="P3632">
        <v>0</v>
      </c>
      <c r="Q3632">
        <v>3</v>
      </c>
      <c r="R3632">
        <v>3</v>
      </c>
      <c r="S3632" t="s">
        <v>10998</v>
      </c>
      <c r="T3632" t="s">
        <v>11074</v>
      </c>
      <c r="U3632" t="s">
        <v>14822</v>
      </c>
    </row>
    <row r="3633" spans="1:21" x14ac:dyDescent="0.3">
      <c r="A3633" t="s">
        <v>11075</v>
      </c>
      <c r="B3633" t="s">
        <v>11076</v>
      </c>
      <c r="C3633" t="s">
        <v>20</v>
      </c>
      <c r="D3633" t="s">
        <v>21</v>
      </c>
      <c r="E3633" t="s">
        <v>22</v>
      </c>
      <c r="F3633" t="s">
        <v>29</v>
      </c>
      <c r="G3633" t="s">
        <v>24</v>
      </c>
      <c r="H3633">
        <v>211</v>
      </c>
      <c r="I3633">
        <v>13</v>
      </c>
      <c r="J3633">
        <v>16.2</v>
      </c>
      <c r="K3633" s="5">
        <f t="shared" si="112"/>
        <v>1</v>
      </c>
      <c r="L3633">
        <v>8</v>
      </c>
      <c r="M3633">
        <v>2</v>
      </c>
      <c r="N3633" s="7">
        <f t="shared" si="113"/>
        <v>0.2</v>
      </c>
      <c r="O3633">
        <v>3</v>
      </c>
      <c r="P3633">
        <v>0</v>
      </c>
      <c r="Q3633">
        <v>4</v>
      </c>
      <c r="R3633">
        <v>3</v>
      </c>
      <c r="S3633" t="s">
        <v>10998</v>
      </c>
      <c r="T3633" t="s">
        <v>11077</v>
      </c>
      <c r="U3633" t="s">
        <v>14822</v>
      </c>
    </row>
    <row r="3634" spans="1:21" x14ac:dyDescent="0.3">
      <c r="A3634" t="s">
        <v>11078</v>
      </c>
      <c r="B3634" t="s">
        <v>11079</v>
      </c>
      <c r="C3634" t="s">
        <v>20</v>
      </c>
      <c r="D3634" t="s">
        <v>21</v>
      </c>
      <c r="E3634" t="s">
        <v>22</v>
      </c>
      <c r="F3634" t="s">
        <v>29</v>
      </c>
      <c r="G3634" t="s">
        <v>24</v>
      </c>
      <c r="H3634">
        <v>175</v>
      </c>
      <c r="I3634">
        <v>9</v>
      </c>
      <c r="J3634">
        <v>19.399999999999999</v>
      </c>
      <c r="K3634" s="5">
        <f t="shared" si="112"/>
        <v>1</v>
      </c>
      <c r="L3634">
        <v>5</v>
      </c>
      <c r="M3634">
        <v>1</v>
      </c>
      <c r="N3634" s="7">
        <f t="shared" si="113"/>
        <v>0.16666666666666666</v>
      </c>
      <c r="O3634">
        <v>2</v>
      </c>
      <c r="P3634">
        <v>1</v>
      </c>
      <c r="Q3634">
        <v>9</v>
      </c>
      <c r="R3634">
        <v>4</v>
      </c>
      <c r="S3634" t="s">
        <v>10998</v>
      </c>
      <c r="T3634" t="s">
        <v>11080</v>
      </c>
      <c r="U3634" t="s">
        <v>14822</v>
      </c>
    </row>
    <row r="3635" spans="1:21" x14ac:dyDescent="0.3">
      <c r="A3635" t="s">
        <v>11081</v>
      </c>
      <c r="B3635" t="s">
        <v>11082</v>
      </c>
      <c r="C3635" t="s">
        <v>20</v>
      </c>
      <c r="D3635" t="s">
        <v>42</v>
      </c>
      <c r="E3635" t="s">
        <v>22</v>
      </c>
      <c r="F3635" t="s">
        <v>29</v>
      </c>
      <c r="G3635" t="s">
        <v>24</v>
      </c>
      <c r="H3635">
        <v>242</v>
      </c>
      <c r="I3635">
        <v>15</v>
      </c>
      <c r="J3635">
        <v>16.100000000000001</v>
      </c>
      <c r="K3635" s="5">
        <f t="shared" si="112"/>
        <v>1</v>
      </c>
      <c r="L3635">
        <v>9</v>
      </c>
      <c r="M3635">
        <v>2</v>
      </c>
      <c r="N3635" s="7">
        <f t="shared" si="113"/>
        <v>0.18181818181818182</v>
      </c>
      <c r="O3635">
        <v>4</v>
      </c>
      <c r="P3635">
        <v>0</v>
      </c>
      <c r="Q3635">
        <v>4</v>
      </c>
      <c r="R3635">
        <v>0.5</v>
      </c>
      <c r="S3635" t="s">
        <v>10998</v>
      </c>
      <c r="T3635" t="s">
        <v>11083</v>
      </c>
      <c r="U3635" t="s">
        <v>14822</v>
      </c>
    </row>
    <row r="3636" spans="1:21" x14ac:dyDescent="0.3">
      <c r="A3636" t="s">
        <v>11084</v>
      </c>
      <c r="B3636" t="s">
        <v>11085</v>
      </c>
      <c r="C3636" t="s">
        <v>20</v>
      </c>
      <c r="D3636" t="s">
        <v>42</v>
      </c>
      <c r="E3636" t="s">
        <v>22</v>
      </c>
      <c r="F3636" t="s">
        <v>29</v>
      </c>
      <c r="G3636" t="s">
        <v>24</v>
      </c>
      <c r="H3636">
        <v>85</v>
      </c>
      <c r="I3636">
        <v>9</v>
      </c>
      <c r="J3636">
        <v>9.4</v>
      </c>
      <c r="K3636" s="5">
        <f t="shared" si="112"/>
        <v>0</v>
      </c>
      <c r="L3636">
        <v>3</v>
      </c>
      <c r="M3636">
        <v>1</v>
      </c>
      <c r="N3636" s="7">
        <f t="shared" si="113"/>
        <v>0.25</v>
      </c>
      <c r="O3636">
        <v>5</v>
      </c>
      <c r="P3636">
        <v>0</v>
      </c>
      <c r="Q3636">
        <v>2</v>
      </c>
      <c r="R3636">
        <v>1.5</v>
      </c>
      <c r="S3636" t="s">
        <v>10998</v>
      </c>
      <c r="T3636" t="s">
        <v>11086</v>
      </c>
      <c r="U3636" t="s">
        <v>14822</v>
      </c>
    </row>
    <row r="3637" spans="1:21" x14ac:dyDescent="0.3">
      <c r="A3637" t="s">
        <v>11087</v>
      </c>
      <c r="B3637" t="s">
        <v>11088</v>
      </c>
      <c r="C3637" t="s">
        <v>20</v>
      </c>
      <c r="D3637" t="s">
        <v>21</v>
      </c>
      <c r="E3637" t="s">
        <v>22</v>
      </c>
      <c r="F3637" t="s">
        <v>29</v>
      </c>
      <c r="G3637" t="s">
        <v>24</v>
      </c>
      <c r="H3637">
        <v>150</v>
      </c>
      <c r="I3637">
        <v>9</v>
      </c>
      <c r="J3637">
        <v>16.7</v>
      </c>
      <c r="K3637" s="5">
        <f t="shared" si="112"/>
        <v>1</v>
      </c>
      <c r="L3637">
        <v>5</v>
      </c>
      <c r="M3637">
        <v>0</v>
      </c>
      <c r="N3637" s="7">
        <f t="shared" si="113"/>
        <v>0</v>
      </c>
      <c r="O3637">
        <v>2</v>
      </c>
      <c r="P3637">
        <v>2</v>
      </c>
      <c r="Q3637">
        <v>5</v>
      </c>
      <c r="R3637">
        <v>12</v>
      </c>
      <c r="S3637" t="s">
        <v>7855</v>
      </c>
      <c r="T3637" t="s">
        <v>11089</v>
      </c>
      <c r="U3637" t="s">
        <v>14829</v>
      </c>
    </row>
    <row r="3638" spans="1:21" x14ac:dyDescent="0.3">
      <c r="A3638" t="s">
        <v>11090</v>
      </c>
      <c r="B3638" t="s">
        <v>11091</v>
      </c>
      <c r="C3638" t="s">
        <v>20</v>
      </c>
      <c r="D3638" t="s">
        <v>42</v>
      </c>
      <c r="E3638" t="s">
        <v>22</v>
      </c>
      <c r="F3638" t="s">
        <v>29</v>
      </c>
      <c r="G3638" t="s">
        <v>24</v>
      </c>
      <c r="H3638">
        <v>45</v>
      </c>
      <c r="I3638">
        <v>7</v>
      </c>
      <c r="J3638">
        <v>6.4</v>
      </c>
      <c r="K3638" s="5">
        <f t="shared" si="112"/>
        <v>0</v>
      </c>
      <c r="L3638">
        <v>1</v>
      </c>
      <c r="M3638">
        <v>0</v>
      </c>
      <c r="N3638" s="7">
        <f t="shared" si="113"/>
        <v>0</v>
      </c>
      <c r="O3638">
        <v>5</v>
      </c>
      <c r="P3638">
        <v>1</v>
      </c>
      <c r="Q3638">
        <v>2</v>
      </c>
      <c r="R3638">
        <v>4</v>
      </c>
      <c r="S3638" t="s">
        <v>7855</v>
      </c>
      <c r="T3638" t="s">
        <v>11092</v>
      </c>
      <c r="U3638" t="s">
        <v>14829</v>
      </c>
    </row>
    <row r="3639" spans="1:21" x14ac:dyDescent="0.3">
      <c r="A3639" t="s">
        <v>11093</v>
      </c>
      <c r="B3639" t="s">
        <v>11094</v>
      </c>
      <c r="C3639" t="s">
        <v>20</v>
      </c>
      <c r="D3639" t="s">
        <v>42</v>
      </c>
      <c r="E3639" t="s">
        <v>22</v>
      </c>
      <c r="F3639" t="s">
        <v>29</v>
      </c>
      <c r="G3639" t="s">
        <v>24</v>
      </c>
      <c r="H3639">
        <v>117</v>
      </c>
      <c r="I3639">
        <v>11</v>
      </c>
      <c r="J3639">
        <v>10.6</v>
      </c>
      <c r="K3639" s="5">
        <f t="shared" si="112"/>
        <v>0</v>
      </c>
      <c r="L3639">
        <v>5</v>
      </c>
      <c r="M3639">
        <v>2</v>
      </c>
      <c r="N3639" s="7">
        <f t="shared" si="113"/>
        <v>0.2857142857142857</v>
      </c>
      <c r="O3639">
        <v>3</v>
      </c>
      <c r="P3639">
        <v>1</v>
      </c>
      <c r="Q3639">
        <v>8</v>
      </c>
      <c r="R3639">
        <v>4</v>
      </c>
      <c r="S3639" t="s">
        <v>7855</v>
      </c>
      <c r="T3639" t="s">
        <v>11095</v>
      </c>
      <c r="U3639" t="s">
        <v>14829</v>
      </c>
    </row>
    <row r="3640" spans="1:21" x14ac:dyDescent="0.3">
      <c r="A3640" t="s">
        <v>11096</v>
      </c>
      <c r="B3640" t="s">
        <v>11097</v>
      </c>
      <c r="C3640" t="s">
        <v>20</v>
      </c>
      <c r="D3640" t="s">
        <v>42</v>
      </c>
      <c r="E3640" t="s">
        <v>22</v>
      </c>
      <c r="F3640" t="s">
        <v>29</v>
      </c>
      <c r="G3640" t="s">
        <v>24</v>
      </c>
      <c r="H3640">
        <v>335</v>
      </c>
      <c r="I3640">
        <v>14</v>
      </c>
      <c r="J3640">
        <v>23.9</v>
      </c>
      <c r="K3640" s="5">
        <f t="shared" si="112"/>
        <v>1</v>
      </c>
      <c r="L3640">
        <v>7</v>
      </c>
      <c r="M3640">
        <v>2</v>
      </c>
      <c r="N3640" s="7">
        <f t="shared" si="113"/>
        <v>0.22222222222222221</v>
      </c>
      <c r="O3640">
        <v>5</v>
      </c>
      <c r="P3640">
        <v>0</v>
      </c>
      <c r="Q3640">
        <v>10</v>
      </c>
      <c r="R3640">
        <v>6</v>
      </c>
      <c r="S3640" t="s">
        <v>7855</v>
      </c>
      <c r="T3640" t="s">
        <v>11098</v>
      </c>
      <c r="U3640" t="s">
        <v>14829</v>
      </c>
    </row>
    <row r="3641" spans="1:21" x14ac:dyDescent="0.3">
      <c r="A3641" t="s">
        <v>11099</v>
      </c>
      <c r="B3641" t="s">
        <v>11100</v>
      </c>
      <c r="C3641" t="s">
        <v>20</v>
      </c>
      <c r="D3641" t="s">
        <v>42</v>
      </c>
      <c r="E3641" t="s">
        <v>22</v>
      </c>
      <c r="F3641" t="s">
        <v>29</v>
      </c>
      <c r="G3641" t="s">
        <v>24</v>
      </c>
      <c r="H3641">
        <v>75</v>
      </c>
      <c r="I3641">
        <v>9</v>
      </c>
      <c r="J3641">
        <v>8.3000000000000007</v>
      </c>
      <c r="K3641" s="5">
        <f t="shared" si="112"/>
        <v>0</v>
      </c>
      <c r="L3641">
        <v>5</v>
      </c>
      <c r="M3641">
        <v>0</v>
      </c>
      <c r="N3641" s="7">
        <f t="shared" si="113"/>
        <v>0</v>
      </c>
      <c r="O3641">
        <v>3</v>
      </c>
      <c r="P3641">
        <v>1</v>
      </c>
      <c r="Q3641">
        <v>3</v>
      </c>
      <c r="R3641">
        <v>10</v>
      </c>
      <c r="S3641" t="s">
        <v>7855</v>
      </c>
      <c r="T3641" t="s">
        <v>11101</v>
      </c>
      <c r="U3641" t="s">
        <v>14829</v>
      </c>
    </row>
    <row r="3642" spans="1:21" x14ac:dyDescent="0.3">
      <c r="A3642" t="s">
        <v>11102</v>
      </c>
      <c r="B3642" t="s">
        <v>11103</v>
      </c>
      <c r="C3642" t="s">
        <v>20</v>
      </c>
      <c r="D3642" t="s">
        <v>42</v>
      </c>
      <c r="E3642" t="s">
        <v>22</v>
      </c>
      <c r="F3642" t="s">
        <v>29</v>
      </c>
      <c r="G3642" t="s">
        <v>24</v>
      </c>
      <c r="H3642">
        <v>70</v>
      </c>
      <c r="I3642">
        <v>9</v>
      </c>
      <c r="J3642">
        <v>7.8</v>
      </c>
      <c r="K3642" s="5">
        <f t="shared" si="112"/>
        <v>0</v>
      </c>
      <c r="L3642">
        <v>2</v>
      </c>
      <c r="M3642">
        <v>0</v>
      </c>
      <c r="N3642" s="7">
        <f t="shared" si="113"/>
        <v>0</v>
      </c>
      <c r="O3642">
        <v>6</v>
      </c>
      <c r="P3642">
        <v>1</v>
      </c>
      <c r="Q3642">
        <v>3</v>
      </c>
      <c r="R3642">
        <v>6</v>
      </c>
      <c r="S3642" t="s">
        <v>7855</v>
      </c>
      <c r="T3642" t="s">
        <v>11104</v>
      </c>
      <c r="U3642" t="s">
        <v>14829</v>
      </c>
    </row>
    <row r="3643" spans="1:21" x14ac:dyDescent="0.3">
      <c r="A3643" t="s">
        <v>11105</v>
      </c>
      <c r="B3643" t="s">
        <v>11106</v>
      </c>
      <c r="C3643" t="s">
        <v>20</v>
      </c>
      <c r="D3643" t="s">
        <v>42</v>
      </c>
      <c r="E3643" t="s">
        <v>22</v>
      </c>
      <c r="F3643" t="s">
        <v>29</v>
      </c>
      <c r="G3643" t="s">
        <v>24</v>
      </c>
      <c r="H3643">
        <v>332</v>
      </c>
      <c r="I3643">
        <v>21</v>
      </c>
      <c r="J3643">
        <v>15.8</v>
      </c>
      <c r="K3643" s="5">
        <f t="shared" si="112"/>
        <v>1</v>
      </c>
      <c r="L3643">
        <v>9</v>
      </c>
      <c r="M3643">
        <v>2</v>
      </c>
      <c r="N3643" s="7">
        <f t="shared" si="113"/>
        <v>0.18181818181818182</v>
      </c>
      <c r="O3643">
        <v>10</v>
      </c>
      <c r="P3643">
        <v>0</v>
      </c>
      <c r="Q3643">
        <v>10</v>
      </c>
      <c r="R3643">
        <v>6</v>
      </c>
      <c r="S3643" t="s">
        <v>7855</v>
      </c>
      <c r="T3643" t="s">
        <v>11107</v>
      </c>
      <c r="U3643" t="s">
        <v>14829</v>
      </c>
    </row>
    <row r="3644" spans="1:21" x14ac:dyDescent="0.3">
      <c r="A3644" t="s">
        <v>11108</v>
      </c>
      <c r="B3644" t="s">
        <v>11109</v>
      </c>
      <c r="C3644" t="s">
        <v>20</v>
      </c>
      <c r="D3644" t="s">
        <v>21</v>
      </c>
      <c r="E3644" t="s">
        <v>22</v>
      </c>
      <c r="F3644" t="s">
        <v>29</v>
      </c>
      <c r="G3644" t="s">
        <v>24</v>
      </c>
      <c r="H3644">
        <v>348</v>
      </c>
      <c r="I3644">
        <v>17</v>
      </c>
      <c r="J3644">
        <v>20.5</v>
      </c>
      <c r="K3644" s="5">
        <f t="shared" si="112"/>
        <v>1</v>
      </c>
      <c r="L3644">
        <v>11</v>
      </c>
      <c r="M3644">
        <v>2</v>
      </c>
      <c r="N3644" s="7">
        <f t="shared" si="113"/>
        <v>0.15384615384615385</v>
      </c>
      <c r="O3644">
        <v>3</v>
      </c>
      <c r="P3644">
        <v>1</v>
      </c>
      <c r="Q3644">
        <v>13</v>
      </c>
      <c r="R3644">
        <v>8</v>
      </c>
      <c r="S3644" t="s">
        <v>7855</v>
      </c>
      <c r="T3644" t="s">
        <v>11110</v>
      </c>
      <c r="U3644" t="s">
        <v>14829</v>
      </c>
    </row>
    <row r="3645" spans="1:21" x14ac:dyDescent="0.3">
      <c r="A3645" t="s">
        <v>11111</v>
      </c>
      <c r="B3645" t="s">
        <v>11112</v>
      </c>
      <c r="C3645" t="s">
        <v>99</v>
      </c>
      <c r="D3645" t="s">
        <v>125</v>
      </c>
      <c r="E3645" t="s">
        <v>22</v>
      </c>
      <c r="F3645" t="s">
        <v>29</v>
      </c>
      <c r="G3645" t="s">
        <v>24</v>
      </c>
      <c r="H3645">
        <v>101</v>
      </c>
      <c r="I3645">
        <v>11</v>
      </c>
      <c r="J3645">
        <v>9.1999999999999993</v>
      </c>
      <c r="K3645" s="5">
        <f t="shared" si="112"/>
        <v>0</v>
      </c>
      <c r="L3645">
        <v>0</v>
      </c>
      <c r="M3645">
        <v>0</v>
      </c>
      <c r="N3645" s="7">
        <f t="shared" si="113"/>
        <v>0</v>
      </c>
      <c r="O3645">
        <v>10</v>
      </c>
      <c r="P3645">
        <v>1</v>
      </c>
      <c r="Q3645">
        <v>10</v>
      </c>
      <c r="R3645">
        <v>1</v>
      </c>
      <c r="S3645" t="s">
        <v>7855</v>
      </c>
      <c r="T3645" t="s">
        <v>11113</v>
      </c>
      <c r="U3645" t="s">
        <v>14829</v>
      </c>
    </row>
    <row r="3646" spans="1:21" x14ac:dyDescent="0.3">
      <c r="A3646" t="s">
        <v>11114</v>
      </c>
      <c r="B3646" t="s">
        <v>11115</v>
      </c>
      <c r="C3646" t="s">
        <v>20</v>
      </c>
      <c r="D3646" t="s">
        <v>213</v>
      </c>
      <c r="E3646" t="s">
        <v>22</v>
      </c>
      <c r="F3646" t="s">
        <v>29</v>
      </c>
      <c r="G3646" t="s">
        <v>24</v>
      </c>
      <c r="H3646">
        <v>103</v>
      </c>
      <c r="I3646">
        <v>11</v>
      </c>
      <c r="J3646">
        <v>9.4</v>
      </c>
      <c r="K3646" s="5">
        <f t="shared" si="112"/>
        <v>0</v>
      </c>
      <c r="L3646">
        <v>6</v>
      </c>
      <c r="M3646">
        <v>1</v>
      </c>
      <c r="N3646" s="7">
        <f t="shared" si="113"/>
        <v>0.14285714285714285</v>
      </c>
      <c r="O3646">
        <v>4</v>
      </c>
      <c r="P3646">
        <v>0</v>
      </c>
      <c r="Q3646">
        <v>8</v>
      </c>
      <c r="R3646">
        <v>28</v>
      </c>
      <c r="S3646" t="s">
        <v>7855</v>
      </c>
      <c r="T3646" t="s">
        <v>11116</v>
      </c>
      <c r="U3646" t="s">
        <v>14829</v>
      </c>
    </row>
    <row r="3647" spans="1:21" x14ac:dyDescent="0.3">
      <c r="A3647" t="s">
        <v>11117</v>
      </c>
      <c r="B3647" t="s">
        <v>11118</v>
      </c>
      <c r="C3647" t="s">
        <v>20</v>
      </c>
      <c r="D3647" t="s">
        <v>42</v>
      </c>
      <c r="E3647" t="s">
        <v>22</v>
      </c>
      <c r="F3647" t="s">
        <v>29</v>
      </c>
      <c r="G3647" t="s">
        <v>24</v>
      </c>
      <c r="H3647">
        <v>423</v>
      </c>
      <c r="I3647">
        <v>22</v>
      </c>
      <c r="J3647">
        <v>19.2</v>
      </c>
      <c r="K3647" s="5">
        <f t="shared" si="112"/>
        <v>1</v>
      </c>
      <c r="L3647">
        <v>12</v>
      </c>
      <c r="M3647">
        <v>6</v>
      </c>
      <c r="N3647" s="7">
        <f t="shared" si="113"/>
        <v>0.33333333333333331</v>
      </c>
      <c r="O3647">
        <v>3</v>
      </c>
      <c r="P3647">
        <v>1</v>
      </c>
      <c r="Q3647">
        <v>10</v>
      </c>
      <c r="R3647">
        <v>7</v>
      </c>
      <c r="S3647" t="s">
        <v>11119</v>
      </c>
      <c r="T3647" t="s">
        <v>11120</v>
      </c>
      <c r="U3647" t="s">
        <v>14815</v>
      </c>
    </row>
    <row r="3648" spans="1:21" x14ac:dyDescent="0.3">
      <c r="A3648" t="s">
        <v>11121</v>
      </c>
      <c r="B3648" t="s">
        <v>11122</v>
      </c>
      <c r="C3648" t="s">
        <v>99</v>
      </c>
      <c r="D3648" t="s">
        <v>125</v>
      </c>
      <c r="E3648" t="s">
        <v>22</v>
      </c>
      <c r="F3648" t="s">
        <v>29</v>
      </c>
      <c r="G3648" t="s">
        <v>24</v>
      </c>
      <c r="H3648">
        <v>145</v>
      </c>
      <c r="I3648">
        <v>12</v>
      </c>
      <c r="J3648">
        <v>12.1</v>
      </c>
      <c r="K3648" s="5">
        <f t="shared" si="112"/>
        <v>0</v>
      </c>
      <c r="L3648">
        <v>0</v>
      </c>
      <c r="M3648">
        <v>0</v>
      </c>
      <c r="N3648" s="7">
        <f t="shared" si="113"/>
        <v>0</v>
      </c>
      <c r="O3648">
        <v>8</v>
      </c>
      <c r="P3648">
        <v>4</v>
      </c>
      <c r="Q3648">
        <v>7</v>
      </c>
      <c r="R3648">
        <v>5</v>
      </c>
      <c r="S3648" t="s">
        <v>11119</v>
      </c>
      <c r="T3648" t="s">
        <v>11123</v>
      </c>
      <c r="U3648" t="s">
        <v>14815</v>
      </c>
    </row>
    <row r="3649" spans="1:21" x14ac:dyDescent="0.3">
      <c r="A3649" t="s">
        <v>11124</v>
      </c>
      <c r="B3649" t="s">
        <v>11125</v>
      </c>
      <c r="C3649" t="s">
        <v>20</v>
      </c>
      <c r="D3649" t="s">
        <v>42</v>
      </c>
      <c r="E3649" t="s">
        <v>22</v>
      </c>
      <c r="F3649" t="s">
        <v>29</v>
      </c>
      <c r="G3649" t="s">
        <v>24</v>
      </c>
      <c r="H3649">
        <v>37</v>
      </c>
      <c r="I3649">
        <v>7</v>
      </c>
      <c r="J3649">
        <v>5.3</v>
      </c>
      <c r="K3649" s="5">
        <f t="shared" si="112"/>
        <v>0</v>
      </c>
      <c r="L3649">
        <v>2</v>
      </c>
      <c r="M3649">
        <v>0</v>
      </c>
      <c r="N3649" s="7">
        <f t="shared" si="113"/>
        <v>0</v>
      </c>
      <c r="O3649">
        <v>4</v>
      </c>
      <c r="P3649">
        <v>1</v>
      </c>
      <c r="Q3649">
        <v>1</v>
      </c>
      <c r="R3649">
        <v>20</v>
      </c>
      <c r="S3649" t="s">
        <v>11119</v>
      </c>
      <c r="T3649" t="s">
        <v>11126</v>
      </c>
      <c r="U3649" t="s">
        <v>14815</v>
      </c>
    </row>
    <row r="3650" spans="1:21" x14ac:dyDescent="0.3">
      <c r="A3650" t="s">
        <v>11127</v>
      </c>
      <c r="B3650" t="s">
        <v>11128</v>
      </c>
      <c r="C3650" t="s">
        <v>99</v>
      </c>
      <c r="D3650" t="s">
        <v>125</v>
      </c>
      <c r="E3650" t="s">
        <v>22</v>
      </c>
      <c r="F3650" t="s">
        <v>29</v>
      </c>
      <c r="G3650" t="s">
        <v>24</v>
      </c>
      <c r="H3650">
        <v>69</v>
      </c>
      <c r="I3650">
        <v>7</v>
      </c>
      <c r="J3650">
        <v>9.9</v>
      </c>
      <c r="K3650" s="5">
        <f t="shared" si="112"/>
        <v>0</v>
      </c>
      <c r="L3650">
        <v>0</v>
      </c>
      <c r="M3650">
        <v>0</v>
      </c>
      <c r="N3650" s="7">
        <f t="shared" si="113"/>
        <v>0</v>
      </c>
      <c r="O3650">
        <v>0</v>
      </c>
      <c r="P3650">
        <v>0</v>
      </c>
      <c r="Q3650">
        <v>4</v>
      </c>
      <c r="R3650">
        <v>4</v>
      </c>
      <c r="S3650" t="s">
        <v>11119</v>
      </c>
      <c r="T3650" t="s">
        <v>11129</v>
      </c>
      <c r="U3650" t="s">
        <v>14815</v>
      </c>
    </row>
    <row r="3651" spans="1:21" x14ac:dyDescent="0.3">
      <c r="A3651" t="s">
        <v>11130</v>
      </c>
      <c r="B3651" t="s">
        <v>11131</v>
      </c>
      <c r="C3651" t="s">
        <v>99</v>
      </c>
      <c r="D3651" t="s">
        <v>21</v>
      </c>
      <c r="E3651" t="s">
        <v>22</v>
      </c>
      <c r="F3651" t="s">
        <v>29</v>
      </c>
      <c r="G3651" t="s">
        <v>24</v>
      </c>
      <c r="H3651">
        <v>198</v>
      </c>
      <c r="I3651">
        <v>11</v>
      </c>
      <c r="J3651">
        <v>18</v>
      </c>
      <c r="K3651" s="5">
        <f t="shared" ref="K3651:K3714" si="114">IF(J3651&gt;15, 1, 0)</f>
        <v>1</v>
      </c>
      <c r="L3651">
        <v>0</v>
      </c>
      <c r="M3651">
        <v>0</v>
      </c>
      <c r="N3651" s="7">
        <f t="shared" ref="N3651:N3714" si="115">IFERROR(M3651/(M3651+L3651), 0)</f>
        <v>0</v>
      </c>
      <c r="O3651">
        <v>9</v>
      </c>
      <c r="P3651">
        <v>2</v>
      </c>
      <c r="Q3651">
        <v>10</v>
      </c>
      <c r="R3651">
        <v>0.75</v>
      </c>
      <c r="S3651" t="s">
        <v>11119</v>
      </c>
      <c r="T3651" t="s">
        <v>11132</v>
      </c>
      <c r="U3651" t="s">
        <v>14815</v>
      </c>
    </row>
    <row r="3652" spans="1:21" x14ac:dyDescent="0.3">
      <c r="A3652" t="s">
        <v>11133</v>
      </c>
      <c r="B3652" t="s">
        <v>11134</v>
      </c>
      <c r="C3652" t="s">
        <v>20</v>
      </c>
      <c r="D3652" t="s">
        <v>42</v>
      </c>
      <c r="E3652" t="s">
        <v>22</v>
      </c>
      <c r="F3652" t="s">
        <v>29</v>
      </c>
      <c r="G3652" t="s">
        <v>24</v>
      </c>
      <c r="H3652">
        <v>100</v>
      </c>
      <c r="I3652">
        <v>9</v>
      </c>
      <c r="J3652">
        <v>11.1</v>
      </c>
      <c r="K3652" s="5">
        <f t="shared" si="114"/>
        <v>0</v>
      </c>
      <c r="L3652">
        <v>0</v>
      </c>
      <c r="M3652">
        <v>0</v>
      </c>
      <c r="N3652" s="7">
        <f t="shared" si="115"/>
        <v>0</v>
      </c>
      <c r="O3652">
        <v>9</v>
      </c>
      <c r="P3652">
        <v>0</v>
      </c>
      <c r="Q3652">
        <v>9</v>
      </c>
      <c r="R3652">
        <v>6</v>
      </c>
      <c r="S3652" t="s">
        <v>11119</v>
      </c>
      <c r="T3652" t="s">
        <v>11135</v>
      </c>
      <c r="U3652" t="s">
        <v>14815</v>
      </c>
    </row>
    <row r="3653" spans="1:21" x14ac:dyDescent="0.3">
      <c r="A3653" t="s">
        <v>11136</v>
      </c>
      <c r="B3653" t="s">
        <v>11137</v>
      </c>
      <c r="C3653" t="s">
        <v>20</v>
      </c>
      <c r="D3653" t="s">
        <v>42</v>
      </c>
      <c r="E3653" t="s">
        <v>49</v>
      </c>
      <c r="F3653" t="s">
        <v>29</v>
      </c>
      <c r="G3653" t="s">
        <v>24</v>
      </c>
      <c r="H3653">
        <v>463</v>
      </c>
      <c r="I3653">
        <v>24</v>
      </c>
      <c r="J3653">
        <v>19.3</v>
      </c>
      <c r="K3653" s="5">
        <f t="shared" si="114"/>
        <v>1</v>
      </c>
      <c r="L3653">
        <v>14</v>
      </c>
      <c r="M3653">
        <v>5</v>
      </c>
      <c r="N3653" s="7">
        <f t="shared" si="115"/>
        <v>0.26315789473684209</v>
      </c>
      <c r="O3653">
        <v>5</v>
      </c>
      <c r="P3653">
        <v>0</v>
      </c>
      <c r="Q3653">
        <v>5</v>
      </c>
      <c r="R3653">
        <v>16</v>
      </c>
      <c r="S3653" t="s">
        <v>11119</v>
      </c>
      <c r="T3653" t="s">
        <v>11138</v>
      </c>
      <c r="U3653" t="s">
        <v>14815</v>
      </c>
    </row>
    <row r="3654" spans="1:21" x14ac:dyDescent="0.3">
      <c r="A3654" t="s">
        <v>11139</v>
      </c>
      <c r="B3654" t="s">
        <v>11140</v>
      </c>
      <c r="C3654" t="s">
        <v>20</v>
      </c>
      <c r="D3654" t="s">
        <v>42</v>
      </c>
      <c r="E3654" t="s">
        <v>22</v>
      </c>
      <c r="F3654" t="s">
        <v>29</v>
      </c>
      <c r="G3654" t="s">
        <v>24</v>
      </c>
      <c r="H3654">
        <v>245</v>
      </c>
      <c r="I3654">
        <v>13</v>
      </c>
      <c r="J3654">
        <v>18.8</v>
      </c>
      <c r="K3654" s="5">
        <f t="shared" si="114"/>
        <v>1</v>
      </c>
      <c r="L3654">
        <v>10</v>
      </c>
      <c r="M3654">
        <v>1</v>
      </c>
      <c r="N3654" s="7">
        <f t="shared" si="115"/>
        <v>9.0909090909090912E-2</v>
      </c>
      <c r="O3654">
        <v>1</v>
      </c>
      <c r="P3654">
        <v>1</v>
      </c>
      <c r="Q3654">
        <v>8</v>
      </c>
      <c r="R3654">
        <v>8</v>
      </c>
      <c r="S3654" t="s">
        <v>11119</v>
      </c>
      <c r="T3654" t="s">
        <v>11141</v>
      </c>
      <c r="U3654" t="s">
        <v>14815</v>
      </c>
    </row>
    <row r="3655" spans="1:21" x14ac:dyDescent="0.3">
      <c r="A3655" t="s">
        <v>11142</v>
      </c>
      <c r="B3655" t="s">
        <v>11143</v>
      </c>
      <c r="C3655" t="s">
        <v>20</v>
      </c>
      <c r="D3655" t="s">
        <v>42</v>
      </c>
      <c r="E3655" t="s">
        <v>22</v>
      </c>
      <c r="F3655" t="s">
        <v>29</v>
      </c>
      <c r="G3655" t="s">
        <v>24</v>
      </c>
      <c r="H3655">
        <v>16</v>
      </c>
      <c r="I3655">
        <v>6</v>
      </c>
      <c r="J3655">
        <v>2.7</v>
      </c>
      <c r="K3655" s="5">
        <f t="shared" si="114"/>
        <v>0</v>
      </c>
      <c r="L3655">
        <v>0</v>
      </c>
      <c r="M3655">
        <v>0</v>
      </c>
      <c r="N3655" s="7">
        <f t="shared" si="115"/>
        <v>0</v>
      </c>
      <c r="O3655">
        <v>4</v>
      </c>
      <c r="P3655">
        <v>2</v>
      </c>
      <c r="Q3655">
        <v>1</v>
      </c>
      <c r="R3655">
        <v>5.5</v>
      </c>
      <c r="S3655" t="s">
        <v>11119</v>
      </c>
      <c r="T3655" t="s">
        <v>11144</v>
      </c>
      <c r="U3655" t="s">
        <v>14815</v>
      </c>
    </row>
    <row r="3656" spans="1:21" x14ac:dyDescent="0.3">
      <c r="A3656" t="s">
        <v>11145</v>
      </c>
      <c r="B3656" t="s">
        <v>11146</v>
      </c>
      <c r="C3656" t="s">
        <v>20</v>
      </c>
      <c r="D3656" t="s">
        <v>21</v>
      </c>
      <c r="E3656" t="s">
        <v>22</v>
      </c>
      <c r="F3656" t="s">
        <v>29</v>
      </c>
      <c r="G3656" t="s">
        <v>24</v>
      </c>
      <c r="H3656">
        <v>50</v>
      </c>
      <c r="I3656">
        <v>6</v>
      </c>
      <c r="J3656">
        <v>8.3000000000000007</v>
      </c>
      <c r="K3656" s="5">
        <f t="shared" si="114"/>
        <v>0</v>
      </c>
      <c r="L3656">
        <v>0</v>
      </c>
      <c r="M3656">
        <v>0</v>
      </c>
      <c r="N3656" s="7">
        <f t="shared" si="115"/>
        <v>0</v>
      </c>
      <c r="O3656">
        <v>4</v>
      </c>
      <c r="P3656">
        <v>2</v>
      </c>
      <c r="Q3656">
        <v>2</v>
      </c>
      <c r="R3656">
        <v>7</v>
      </c>
      <c r="S3656" t="s">
        <v>11119</v>
      </c>
      <c r="T3656" t="s">
        <v>11147</v>
      </c>
      <c r="U3656" t="s">
        <v>14815</v>
      </c>
    </row>
    <row r="3657" spans="1:21" x14ac:dyDescent="0.3">
      <c r="A3657" t="s">
        <v>11148</v>
      </c>
      <c r="B3657" t="s">
        <v>11149</v>
      </c>
      <c r="C3657" t="s">
        <v>20</v>
      </c>
      <c r="D3657" t="s">
        <v>42</v>
      </c>
      <c r="E3657" t="s">
        <v>22</v>
      </c>
      <c r="F3657" t="s">
        <v>29</v>
      </c>
      <c r="G3657" t="s">
        <v>24</v>
      </c>
      <c r="H3657">
        <v>25</v>
      </c>
      <c r="I3657">
        <v>5</v>
      </c>
      <c r="J3657">
        <v>5</v>
      </c>
      <c r="K3657" s="5">
        <f t="shared" si="114"/>
        <v>0</v>
      </c>
      <c r="L3657">
        <v>0</v>
      </c>
      <c r="M3657">
        <v>0</v>
      </c>
      <c r="N3657" s="7">
        <f t="shared" si="115"/>
        <v>0</v>
      </c>
      <c r="O3657">
        <v>5</v>
      </c>
      <c r="P3657">
        <v>0</v>
      </c>
      <c r="Q3657">
        <v>1</v>
      </c>
      <c r="R3657">
        <v>3</v>
      </c>
      <c r="S3657" t="s">
        <v>11150</v>
      </c>
      <c r="T3657" t="s">
        <v>11151</v>
      </c>
      <c r="U3657" t="s">
        <v>14815</v>
      </c>
    </row>
    <row r="3658" spans="1:21" x14ac:dyDescent="0.3">
      <c r="A3658" t="s">
        <v>11152</v>
      </c>
      <c r="B3658" t="s">
        <v>11153</v>
      </c>
      <c r="C3658" t="s">
        <v>20</v>
      </c>
      <c r="D3658" t="s">
        <v>42</v>
      </c>
      <c r="E3658" t="s">
        <v>22</v>
      </c>
      <c r="F3658" t="s">
        <v>29</v>
      </c>
      <c r="G3658" t="s">
        <v>24</v>
      </c>
      <c r="H3658">
        <v>180</v>
      </c>
      <c r="I3658">
        <v>11</v>
      </c>
      <c r="J3658">
        <v>16.399999999999999</v>
      </c>
      <c r="K3658" s="5">
        <f t="shared" si="114"/>
        <v>1</v>
      </c>
      <c r="L3658">
        <v>9</v>
      </c>
      <c r="M3658">
        <v>1</v>
      </c>
      <c r="N3658" s="7">
        <f t="shared" si="115"/>
        <v>0.1</v>
      </c>
      <c r="O3658">
        <v>1</v>
      </c>
      <c r="P3658">
        <v>0</v>
      </c>
      <c r="Q3658">
        <v>7</v>
      </c>
      <c r="R3658">
        <v>2.4</v>
      </c>
      <c r="S3658" t="s">
        <v>11150</v>
      </c>
      <c r="T3658" t="s">
        <v>11154</v>
      </c>
      <c r="U3658" t="s">
        <v>14815</v>
      </c>
    </row>
    <row r="3659" spans="1:21" x14ac:dyDescent="0.3">
      <c r="A3659" t="s">
        <v>11155</v>
      </c>
      <c r="B3659" t="s">
        <v>11156</v>
      </c>
      <c r="C3659" t="s">
        <v>20</v>
      </c>
      <c r="D3659" t="s">
        <v>21</v>
      </c>
      <c r="E3659" t="s">
        <v>22</v>
      </c>
      <c r="F3659" t="s">
        <v>29</v>
      </c>
      <c r="G3659" t="s">
        <v>24</v>
      </c>
      <c r="H3659">
        <v>160</v>
      </c>
      <c r="I3659">
        <v>8</v>
      </c>
      <c r="J3659">
        <v>20</v>
      </c>
      <c r="K3659" s="5">
        <f t="shared" si="114"/>
        <v>1</v>
      </c>
      <c r="L3659">
        <v>3</v>
      </c>
      <c r="M3659">
        <v>0</v>
      </c>
      <c r="N3659" s="7">
        <f t="shared" si="115"/>
        <v>0</v>
      </c>
      <c r="O3659">
        <v>4</v>
      </c>
      <c r="P3659">
        <v>1</v>
      </c>
      <c r="Q3659">
        <v>3</v>
      </c>
      <c r="R3659">
        <v>8.5</v>
      </c>
      <c r="S3659" t="s">
        <v>11150</v>
      </c>
      <c r="T3659" t="s">
        <v>11157</v>
      </c>
      <c r="U3659" t="s">
        <v>14815</v>
      </c>
    </row>
    <row r="3660" spans="1:21" x14ac:dyDescent="0.3">
      <c r="A3660" t="s">
        <v>11158</v>
      </c>
      <c r="B3660" t="s">
        <v>11159</v>
      </c>
      <c r="C3660" t="s">
        <v>20</v>
      </c>
      <c r="D3660" t="s">
        <v>42</v>
      </c>
      <c r="E3660" t="s">
        <v>22</v>
      </c>
      <c r="F3660" t="s">
        <v>29</v>
      </c>
      <c r="G3660" t="s">
        <v>24</v>
      </c>
      <c r="H3660">
        <v>121</v>
      </c>
      <c r="I3660">
        <v>9</v>
      </c>
      <c r="J3660">
        <v>13.4</v>
      </c>
      <c r="K3660" s="5">
        <f t="shared" si="114"/>
        <v>0</v>
      </c>
      <c r="L3660">
        <v>7</v>
      </c>
      <c r="M3660">
        <v>0</v>
      </c>
      <c r="N3660" s="7">
        <f t="shared" si="115"/>
        <v>0</v>
      </c>
      <c r="O3660">
        <v>1</v>
      </c>
      <c r="P3660">
        <v>1</v>
      </c>
      <c r="Q3660">
        <v>6</v>
      </c>
      <c r="R3660">
        <v>10</v>
      </c>
      <c r="S3660" t="s">
        <v>11150</v>
      </c>
      <c r="T3660" t="s">
        <v>11160</v>
      </c>
      <c r="U3660" t="s">
        <v>14815</v>
      </c>
    </row>
    <row r="3661" spans="1:21" x14ac:dyDescent="0.3">
      <c r="A3661" t="s">
        <v>11161</v>
      </c>
      <c r="B3661" t="s">
        <v>11162</v>
      </c>
      <c r="C3661" t="s">
        <v>20</v>
      </c>
      <c r="D3661" t="s">
        <v>42</v>
      </c>
      <c r="E3661" t="s">
        <v>22</v>
      </c>
      <c r="F3661" t="s">
        <v>29</v>
      </c>
      <c r="G3661" t="s">
        <v>24</v>
      </c>
      <c r="H3661">
        <v>63</v>
      </c>
      <c r="I3661">
        <v>5</v>
      </c>
      <c r="J3661">
        <v>12.6</v>
      </c>
      <c r="K3661" s="5">
        <f t="shared" si="114"/>
        <v>0</v>
      </c>
      <c r="L3661">
        <v>1</v>
      </c>
      <c r="M3661">
        <v>0</v>
      </c>
      <c r="N3661" s="7">
        <f t="shared" si="115"/>
        <v>0</v>
      </c>
      <c r="O3661">
        <v>3</v>
      </c>
      <c r="P3661">
        <v>1</v>
      </c>
      <c r="Q3661">
        <v>2</v>
      </c>
      <c r="R3661">
        <v>3.5</v>
      </c>
      <c r="S3661" t="s">
        <v>11150</v>
      </c>
      <c r="T3661" t="s">
        <v>11163</v>
      </c>
      <c r="U3661" t="s">
        <v>14815</v>
      </c>
    </row>
    <row r="3662" spans="1:21" x14ac:dyDescent="0.3">
      <c r="A3662" t="s">
        <v>11164</v>
      </c>
      <c r="B3662" t="s">
        <v>11165</v>
      </c>
      <c r="C3662" t="s">
        <v>20</v>
      </c>
      <c r="D3662" t="s">
        <v>42</v>
      </c>
      <c r="E3662" t="s">
        <v>22</v>
      </c>
      <c r="F3662" t="s">
        <v>29</v>
      </c>
      <c r="G3662" t="s">
        <v>24</v>
      </c>
      <c r="H3662">
        <v>463</v>
      </c>
      <c r="I3662">
        <v>17</v>
      </c>
      <c r="J3662">
        <v>27.2</v>
      </c>
      <c r="K3662" s="5">
        <f t="shared" si="114"/>
        <v>1</v>
      </c>
      <c r="L3662">
        <v>9</v>
      </c>
      <c r="M3662">
        <v>4</v>
      </c>
      <c r="N3662" s="7">
        <f t="shared" si="115"/>
        <v>0.30769230769230771</v>
      </c>
      <c r="O3662">
        <v>2</v>
      </c>
      <c r="P3662">
        <v>2</v>
      </c>
      <c r="Q3662">
        <v>11</v>
      </c>
      <c r="R3662">
        <v>5.5</v>
      </c>
      <c r="S3662" t="s">
        <v>11150</v>
      </c>
      <c r="T3662" t="s">
        <v>11166</v>
      </c>
      <c r="U3662" t="s">
        <v>14815</v>
      </c>
    </row>
    <row r="3663" spans="1:21" x14ac:dyDescent="0.3">
      <c r="A3663" t="s">
        <v>11167</v>
      </c>
      <c r="B3663" t="s">
        <v>11168</v>
      </c>
      <c r="C3663" t="s">
        <v>20</v>
      </c>
      <c r="D3663" t="s">
        <v>42</v>
      </c>
      <c r="E3663" t="s">
        <v>22</v>
      </c>
      <c r="F3663" t="s">
        <v>29</v>
      </c>
      <c r="G3663" t="s">
        <v>24</v>
      </c>
      <c r="H3663">
        <v>95</v>
      </c>
      <c r="I3663">
        <v>10</v>
      </c>
      <c r="J3663">
        <v>9.5</v>
      </c>
      <c r="K3663" s="5">
        <f t="shared" si="114"/>
        <v>0</v>
      </c>
      <c r="L3663">
        <v>8</v>
      </c>
      <c r="M3663">
        <v>1</v>
      </c>
      <c r="N3663" s="7">
        <f t="shared" si="115"/>
        <v>0.1111111111111111</v>
      </c>
      <c r="O3663">
        <v>1</v>
      </c>
      <c r="P3663">
        <v>0</v>
      </c>
      <c r="Q3663">
        <v>7</v>
      </c>
      <c r="R3663">
        <v>10</v>
      </c>
      <c r="S3663" t="s">
        <v>11150</v>
      </c>
      <c r="T3663" t="s">
        <v>11169</v>
      </c>
      <c r="U3663" t="s">
        <v>14815</v>
      </c>
    </row>
    <row r="3664" spans="1:21" x14ac:dyDescent="0.3">
      <c r="A3664" t="s">
        <v>11170</v>
      </c>
      <c r="B3664" t="s">
        <v>11171</v>
      </c>
      <c r="C3664" t="s">
        <v>20</v>
      </c>
      <c r="D3664" t="s">
        <v>213</v>
      </c>
      <c r="E3664" t="s">
        <v>22</v>
      </c>
      <c r="F3664" t="s">
        <v>29</v>
      </c>
      <c r="G3664" t="s">
        <v>24</v>
      </c>
      <c r="H3664">
        <v>138</v>
      </c>
      <c r="I3664">
        <v>9</v>
      </c>
      <c r="J3664">
        <v>15.3</v>
      </c>
      <c r="K3664" s="5">
        <f t="shared" si="114"/>
        <v>1</v>
      </c>
      <c r="L3664">
        <v>5</v>
      </c>
      <c r="M3664">
        <v>1</v>
      </c>
      <c r="N3664" s="7">
        <f t="shared" si="115"/>
        <v>0.16666666666666666</v>
      </c>
      <c r="O3664">
        <v>3</v>
      </c>
      <c r="P3664">
        <v>0</v>
      </c>
      <c r="Q3664">
        <v>6</v>
      </c>
      <c r="R3664">
        <v>8.5</v>
      </c>
      <c r="S3664" t="s">
        <v>11150</v>
      </c>
      <c r="T3664" t="s">
        <v>11172</v>
      </c>
      <c r="U3664" t="s">
        <v>14815</v>
      </c>
    </row>
    <row r="3665" spans="1:21" x14ac:dyDescent="0.3">
      <c r="A3665" t="s">
        <v>11173</v>
      </c>
      <c r="B3665" t="s">
        <v>11174</v>
      </c>
      <c r="C3665" t="s">
        <v>20</v>
      </c>
      <c r="D3665" t="s">
        <v>21</v>
      </c>
      <c r="E3665" t="s">
        <v>49</v>
      </c>
      <c r="F3665" t="s">
        <v>38</v>
      </c>
      <c r="G3665" t="s">
        <v>24</v>
      </c>
      <c r="H3665">
        <v>212</v>
      </c>
      <c r="I3665">
        <v>14</v>
      </c>
      <c r="J3665">
        <v>15.1</v>
      </c>
      <c r="K3665" s="5">
        <f t="shared" si="114"/>
        <v>1</v>
      </c>
      <c r="L3665">
        <v>10</v>
      </c>
      <c r="M3665">
        <v>1</v>
      </c>
      <c r="N3665" s="7">
        <f t="shared" si="115"/>
        <v>9.0909090909090912E-2</v>
      </c>
      <c r="O3665">
        <v>3</v>
      </c>
      <c r="P3665">
        <v>0</v>
      </c>
      <c r="Q3665">
        <v>10</v>
      </c>
      <c r="R3665">
        <v>6</v>
      </c>
      <c r="S3665" t="s">
        <v>11175</v>
      </c>
      <c r="T3665" t="s">
        <v>11176</v>
      </c>
      <c r="U3665" t="s">
        <v>14815</v>
      </c>
    </row>
    <row r="3666" spans="1:21" x14ac:dyDescent="0.3">
      <c r="A3666" t="s">
        <v>11177</v>
      </c>
      <c r="B3666" t="s">
        <v>11178</v>
      </c>
      <c r="C3666" t="s">
        <v>20</v>
      </c>
      <c r="D3666" t="s">
        <v>21</v>
      </c>
      <c r="E3666" t="s">
        <v>37</v>
      </c>
      <c r="F3666" t="s">
        <v>38</v>
      </c>
      <c r="G3666" t="s">
        <v>24</v>
      </c>
      <c r="H3666">
        <v>649</v>
      </c>
      <c r="I3666">
        <v>33</v>
      </c>
      <c r="J3666">
        <v>19.7</v>
      </c>
      <c r="K3666" s="5">
        <f t="shared" si="114"/>
        <v>1</v>
      </c>
      <c r="L3666">
        <v>14</v>
      </c>
      <c r="M3666">
        <v>11</v>
      </c>
      <c r="N3666" s="7">
        <f t="shared" si="115"/>
        <v>0.44</v>
      </c>
      <c r="O3666">
        <v>7</v>
      </c>
      <c r="P3666">
        <v>1</v>
      </c>
      <c r="Q3666">
        <v>25</v>
      </c>
      <c r="R3666">
        <v>4.75</v>
      </c>
      <c r="S3666" t="s">
        <v>11175</v>
      </c>
      <c r="T3666" t="s">
        <v>11179</v>
      </c>
      <c r="U3666" t="s">
        <v>14815</v>
      </c>
    </row>
    <row r="3667" spans="1:21" x14ac:dyDescent="0.3">
      <c r="A3667" t="s">
        <v>11180</v>
      </c>
      <c r="B3667" t="s">
        <v>11181</v>
      </c>
      <c r="C3667" t="s">
        <v>20</v>
      </c>
      <c r="D3667" t="s">
        <v>42</v>
      </c>
      <c r="E3667" t="s">
        <v>22</v>
      </c>
      <c r="F3667" t="s">
        <v>29</v>
      </c>
      <c r="G3667" t="s">
        <v>24</v>
      </c>
      <c r="H3667">
        <v>340</v>
      </c>
      <c r="I3667">
        <v>15</v>
      </c>
      <c r="J3667">
        <v>22.7</v>
      </c>
      <c r="K3667" s="5">
        <f t="shared" si="114"/>
        <v>1</v>
      </c>
      <c r="L3667">
        <v>7</v>
      </c>
      <c r="M3667">
        <v>4</v>
      </c>
      <c r="N3667" s="7">
        <f t="shared" si="115"/>
        <v>0.36363636363636365</v>
      </c>
      <c r="O3667">
        <v>4</v>
      </c>
      <c r="P3667">
        <v>0</v>
      </c>
      <c r="Q3667">
        <v>9</v>
      </c>
      <c r="R3667">
        <v>8</v>
      </c>
      <c r="S3667" t="s">
        <v>11175</v>
      </c>
      <c r="T3667" t="s">
        <v>11182</v>
      </c>
      <c r="U3667" t="s">
        <v>14815</v>
      </c>
    </row>
    <row r="3668" spans="1:21" x14ac:dyDescent="0.3">
      <c r="A3668" t="s">
        <v>11183</v>
      </c>
      <c r="B3668" t="s">
        <v>11184</v>
      </c>
      <c r="C3668" t="s">
        <v>20</v>
      </c>
      <c r="D3668" t="s">
        <v>213</v>
      </c>
      <c r="E3668" t="s">
        <v>22</v>
      </c>
      <c r="F3668" t="s">
        <v>29</v>
      </c>
      <c r="G3668" t="s">
        <v>24</v>
      </c>
      <c r="H3668">
        <v>210</v>
      </c>
      <c r="I3668">
        <v>9</v>
      </c>
      <c r="J3668">
        <v>23.3</v>
      </c>
      <c r="K3668" s="5">
        <f t="shared" si="114"/>
        <v>1</v>
      </c>
      <c r="L3668">
        <v>4</v>
      </c>
      <c r="M3668">
        <v>2</v>
      </c>
      <c r="N3668" s="7">
        <f t="shared" si="115"/>
        <v>0.33333333333333331</v>
      </c>
      <c r="O3668">
        <v>3</v>
      </c>
      <c r="P3668">
        <v>0</v>
      </c>
      <c r="Q3668">
        <v>8</v>
      </c>
      <c r="R3668">
        <v>16</v>
      </c>
      <c r="S3668" t="s">
        <v>11175</v>
      </c>
      <c r="T3668" t="s">
        <v>11185</v>
      </c>
      <c r="U3668" t="s">
        <v>14815</v>
      </c>
    </row>
    <row r="3669" spans="1:21" x14ac:dyDescent="0.3">
      <c r="A3669" t="s">
        <v>11186</v>
      </c>
      <c r="B3669" t="s">
        <v>11187</v>
      </c>
      <c r="C3669" t="s">
        <v>20</v>
      </c>
      <c r="D3669" t="s">
        <v>21</v>
      </c>
      <c r="E3669" t="s">
        <v>22</v>
      </c>
      <c r="F3669" t="s">
        <v>29</v>
      </c>
      <c r="G3669" t="s">
        <v>24</v>
      </c>
      <c r="H3669">
        <v>189</v>
      </c>
      <c r="I3669">
        <v>14</v>
      </c>
      <c r="J3669">
        <v>13.5</v>
      </c>
      <c r="K3669" s="5">
        <f t="shared" si="114"/>
        <v>0</v>
      </c>
      <c r="L3669">
        <v>8</v>
      </c>
      <c r="M3669">
        <v>3</v>
      </c>
      <c r="N3669" s="7">
        <f t="shared" si="115"/>
        <v>0.27272727272727271</v>
      </c>
      <c r="O3669">
        <v>3</v>
      </c>
      <c r="P3669">
        <v>0</v>
      </c>
      <c r="Q3669">
        <v>9</v>
      </c>
      <c r="R3669">
        <v>3.5</v>
      </c>
      <c r="S3669" t="s">
        <v>11175</v>
      </c>
      <c r="T3669" t="s">
        <v>11188</v>
      </c>
      <c r="U3669" t="s">
        <v>14815</v>
      </c>
    </row>
    <row r="3670" spans="1:21" x14ac:dyDescent="0.3">
      <c r="A3670" t="s">
        <v>11189</v>
      </c>
      <c r="B3670" t="s">
        <v>11190</v>
      </c>
      <c r="C3670" t="s">
        <v>20</v>
      </c>
      <c r="D3670" t="s">
        <v>213</v>
      </c>
      <c r="E3670" t="s">
        <v>22</v>
      </c>
      <c r="F3670" t="s">
        <v>29</v>
      </c>
      <c r="G3670" t="s">
        <v>24</v>
      </c>
      <c r="H3670">
        <v>34</v>
      </c>
      <c r="I3670">
        <v>8</v>
      </c>
      <c r="J3670">
        <v>4.2</v>
      </c>
      <c r="K3670" s="5">
        <f t="shared" si="114"/>
        <v>0</v>
      </c>
      <c r="L3670">
        <v>0</v>
      </c>
      <c r="M3670">
        <v>0</v>
      </c>
      <c r="N3670" s="7">
        <f t="shared" si="115"/>
        <v>0</v>
      </c>
      <c r="O3670">
        <v>6</v>
      </c>
      <c r="P3670">
        <v>2</v>
      </c>
      <c r="Q3670">
        <v>2</v>
      </c>
      <c r="R3670">
        <v>3</v>
      </c>
      <c r="S3670" t="s">
        <v>11175</v>
      </c>
      <c r="T3670" t="s">
        <v>11191</v>
      </c>
      <c r="U3670" t="s">
        <v>14815</v>
      </c>
    </row>
    <row r="3671" spans="1:21" x14ac:dyDescent="0.3">
      <c r="A3671" t="s">
        <v>11192</v>
      </c>
      <c r="B3671" t="s">
        <v>11193</v>
      </c>
      <c r="C3671" t="s">
        <v>20</v>
      </c>
      <c r="D3671" t="s">
        <v>213</v>
      </c>
      <c r="E3671" t="s">
        <v>22</v>
      </c>
      <c r="F3671" t="s">
        <v>29</v>
      </c>
      <c r="G3671" t="s">
        <v>24</v>
      </c>
      <c r="H3671">
        <v>737</v>
      </c>
      <c r="I3671">
        <v>35</v>
      </c>
      <c r="J3671">
        <v>21.1</v>
      </c>
      <c r="K3671" s="5">
        <f t="shared" si="114"/>
        <v>1</v>
      </c>
      <c r="L3671">
        <v>21</v>
      </c>
      <c r="M3671">
        <v>8</v>
      </c>
      <c r="N3671" s="7">
        <f t="shared" si="115"/>
        <v>0.27586206896551724</v>
      </c>
      <c r="O3671">
        <v>2</v>
      </c>
      <c r="P3671">
        <v>4</v>
      </c>
      <c r="Q3671">
        <v>28</v>
      </c>
      <c r="R3671">
        <v>10</v>
      </c>
      <c r="S3671" t="s">
        <v>11175</v>
      </c>
      <c r="T3671" t="s">
        <v>11194</v>
      </c>
      <c r="U3671" t="s">
        <v>14815</v>
      </c>
    </row>
    <row r="3672" spans="1:21" x14ac:dyDescent="0.3">
      <c r="A3672" t="s">
        <v>11195</v>
      </c>
      <c r="B3672" t="s">
        <v>11196</v>
      </c>
      <c r="C3672" t="s">
        <v>20</v>
      </c>
      <c r="D3672" t="s">
        <v>213</v>
      </c>
      <c r="E3672" t="s">
        <v>22</v>
      </c>
      <c r="F3672" t="s">
        <v>29</v>
      </c>
      <c r="G3672" t="s">
        <v>24</v>
      </c>
      <c r="H3672">
        <v>131</v>
      </c>
      <c r="I3672">
        <v>9</v>
      </c>
      <c r="J3672">
        <v>14.6</v>
      </c>
      <c r="K3672" s="5">
        <f t="shared" si="114"/>
        <v>0</v>
      </c>
      <c r="L3672">
        <v>7</v>
      </c>
      <c r="M3672">
        <v>1</v>
      </c>
      <c r="N3672" s="7">
        <f t="shared" si="115"/>
        <v>0.125</v>
      </c>
      <c r="O3672">
        <v>1</v>
      </c>
      <c r="P3672">
        <v>0</v>
      </c>
      <c r="Q3672">
        <v>4</v>
      </c>
      <c r="R3672">
        <v>4</v>
      </c>
      <c r="S3672" t="s">
        <v>11175</v>
      </c>
      <c r="T3672" t="s">
        <v>11197</v>
      </c>
      <c r="U3672" t="s">
        <v>14815</v>
      </c>
    </row>
    <row r="3673" spans="1:21" x14ac:dyDescent="0.3">
      <c r="A3673" t="s">
        <v>11198</v>
      </c>
      <c r="B3673" t="s">
        <v>11199</v>
      </c>
      <c r="C3673" t="s">
        <v>20</v>
      </c>
      <c r="D3673" t="s">
        <v>21</v>
      </c>
      <c r="E3673" t="s">
        <v>22</v>
      </c>
      <c r="F3673" t="s">
        <v>29</v>
      </c>
      <c r="G3673" t="s">
        <v>24</v>
      </c>
      <c r="H3673">
        <v>63</v>
      </c>
      <c r="I3673">
        <v>8</v>
      </c>
      <c r="J3673">
        <v>7.9</v>
      </c>
      <c r="K3673" s="5">
        <f t="shared" si="114"/>
        <v>0</v>
      </c>
      <c r="L3673">
        <v>6</v>
      </c>
      <c r="M3673">
        <v>0</v>
      </c>
      <c r="N3673" s="7">
        <f t="shared" si="115"/>
        <v>0</v>
      </c>
      <c r="O3673">
        <v>2</v>
      </c>
      <c r="P3673">
        <v>0</v>
      </c>
      <c r="Q3673">
        <v>3</v>
      </c>
      <c r="R3673">
        <v>1</v>
      </c>
      <c r="S3673" t="s">
        <v>11175</v>
      </c>
      <c r="T3673" t="s">
        <v>11200</v>
      </c>
      <c r="U3673" t="s">
        <v>14815</v>
      </c>
    </row>
    <row r="3674" spans="1:21" x14ac:dyDescent="0.3">
      <c r="A3674" t="s">
        <v>11201</v>
      </c>
      <c r="B3674" t="s">
        <v>11202</v>
      </c>
      <c r="C3674" t="s">
        <v>20</v>
      </c>
      <c r="D3674" t="s">
        <v>21</v>
      </c>
      <c r="E3674" t="s">
        <v>22</v>
      </c>
      <c r="F3674" t="s">
        <v>29</v>
      </c>
      <c r="G3674" t="s">
        <v>24</v>
      </c>
      <c r="H3674">
        <v>232</v>
      </c>
      <c r="I3674">
        <v>12</v>
      </c>
      <c r="J3674">
        <v>19.3</v>
      </c>
      <c r="K3674" s="5">
        <f t="shared" si="114"/>
        <v>1</v>
      </c>
      <c r="L3674">
        <v>9</v>
      </c>
      <c r="M3674">
        <v>1</v>
      </c>
      <c r="N3674" s="7">
        <f t="shared" si="115"/>
        <v>0.1</v>
      </c>
      <c r="O3674">
        <v>2</v>
      </c>
      <c r="P3674">
        <v>0</v>
      </c>
      <c r="Q3674">
        <v>6</v>
      </c>
      <c r="R3674">
        <v>6</v>
      </c>
      <c r="S3674" t="s">
        <v>11175</v>
      </c>
      <c r="T3674" t="s">
        <v>11203</v>
      </c>
      <c r="U3674" t="s">
        <v>14815</v>
      </c>
    </row>
    <row r="3675" spans="1:21" x14ac:dyDescent="0.3">
      <c r="A3675" t="s">
        <v>11204</v>
      </c>
      <c r="B3675" t="s">
        <v>11205</v>
      </c>
      <c r="C3675" t="s">
        <v>20</v>
      </c>
      <c r="D3675" t="s">
        <v>21</v>
      </c>
      <c r="E3675" t="s">
        <v>22</v>
      </c>
      <c r="F3675" t="s">
        <v>29</v>
      </c>
      <c r="G3675" t="s">
        <v>24</v>
      </c>
      <c r="H3675">
        <v>141</v>
      </c>
      <c r="I3675">
        <v>8</v>
      </c>
      <c r="J3675">
        <v>17.600000000000001</v>
      </c>
      <c r="K3675" s="5">
        <f t="shared" si="114"/>
        <v>1</v>
      </c>
      <c r="L3675">
        <v>5</v>
      </c>
      <c r="M3675">
        <v>1</v>
      </c>
      <c r="N3675" s="7">
        <f t="shared" si="115"/>
        <v>0.16666666666666666</v>
      </c>
      <c r="O3675">
        <v>2</v>
      </c>
      <c r="P3675">
        <v>0</v>
      </c>
      <c r="Q3675">
        <v>5</v>
      </c>
      <c r="R3675">
        <v>6.5</v>
      </c>
      <c r="S3675" t="s">
        <v>11175</v>
      </c>
      <c r="T3675" t="s">
        <v>11206</v>
      </c>
      <c r="U3675" t="s">
        <v>14815</v>
      </c>
    </row>
    <row r="3676" spans="1:21" x14ac:dyDescent="0.3">
      <c r="A3676" t="s">
        <v>11207</v>
      </c>
      <c r="B3676" t="s">
        <v>11208</v>
      </c>
      <c r="C3676" t="s">
        <v>20</v>
      </c>
      <c r="D3676" t="s">
        <v>21</v>
      </c>
      <c r="E3676" t="s">
        <v>22</v>
      </c>
      <c r="F3676" t="s">
        <v>29</v>
      </c>
      <c r="G3676" t="s">
        <v>24</v>
      </c>
      <c r="H3676">
        <v>496</v>
      </c>
      <c r="I3676">
        <v>24</v>
      </c>
      <c r="J3676">
        <v>20.7</v>
      </c>
      <c r="K3676" s="5">
        <f t="shared" si="114"/>
        <v>1</v>
      </c>
      <c r="L3676">
        <v>18</v>
      </c>
      <c r="M3676">
        <v>1</v>
      </c>
      <c r="N3676" s="7">
        <f t="shared" si="115"/>
        <v>5.2631578947368418E-2</v>
      </c>
      <c r="O3676">
        <v>2</v>
      </c>
      <c r="P3676">
        <v>3</v>
      </c>
      <c r="Q3676">
        <v>19</v>
      </c>
      <c r="R3676">
        <v>3</v>
      </c>
      <c r="S3676" t="s">
        <v>11175</v>
      </c>
      <c r="T3676" t="s">
        <v>11209</v>
      </c>
      <c r="U3676" t="s">
        <v>14815</v>
      </c>
    </row>
    <row r="3677" spans="1:21" x14ac:dyDescent="0.3">
      <c r="A3677" t="s">
        <v>11210</v>
      </c>
      <c r="B3677" t="s">
        <v>11211</v>
      </c>
      <c r="C3677" t="s">
        <v>20</v>
      </c>
      <c r="D3677" t="s">
        <v>21</v>
      </c>
      <c r="E3677" t="s">
        <v>22</v>
      </c>
      <c r="F3677" t="s">
        <v>29</v>
      </c>
      <c r="G3677" t="s">
        <v>24</v>
      </c>
      <c r="H3677">
        <v>114</v>
      </c>
      <c r="I3677">
        <v>12</v>
      </c>
      <c r="J3677">
        <v>9.5</v>
      </c>
      <c r="K3677" s="5">
        <f t="shared" si="114"/>
        <v>0</v>
      </c>
      <c r="L3677">
        <v>6</v>
      </c>
      <c r="M3677">
        <v>3</v>
      </c>
      <c r="N3677" s="7">
        <f t="shared" si="115"/>
        <v>0.33333333333333331</v>
      </c>
      <c r="O3677">
        <v>3</v>
      </c>
      <c r="P3677">
        <v>0</v>
      </c>
      <c r="Q3677">
        <v>2</v>
      </c>
      <c r="R3677">
        <v>3</v>
      </c>
      <c r="S3677" t="s">
        <v>11175</v>
      </c>
      <c r="T3677" t="s">
        <v>11212</v>
      </c>
      <c r="U3677" t="s">
        <v>14815</v>
      </c>
    </row>
    <row r="3678" spans="1:21" x14ac:dyDescent="0.3">
      <c r="A3678" t="s">
        <v>11213</v>
      </c>
      <c r="B3678" t="s">
        <v>11214</v>
      </c>
      <c r="C3678" t="s">
        <v>20</v>
      </c>
      <c r="D3678" t="s">
        <v>42</v>
      </c>
      <c r="E3678" t="s">
        <v>22</v>
      </c>
      <c r="F3678" t="s">
        <v>29</v>
      </c>
      <c r="G3678" t="s">
        <v>24</v>
      </c>
      <c r="H3678">
        <v>254</v>
      </c>
      <c r="I3678">
        <v>15</v>
      </c>
      <c r="J3678">
        <v>16.899999999999999</v>
      </c>
      <c r="K3678" s="5">
        <f t="shared" si="114"/>
        <v>1</v>
      </c>
      <c r="L3678">
        <v>4</v>
      </c>
      <c r="M3678">
        <v>2</v>
      </c>
      <c r="N3678" s="7">
        <f t="shared" si="115"/>
        <v>0.33333333333333331</v>
      </c>
      <c r="O3678">
        <v>6</v>
      </c>
      <c r="P3678">
        <v>3</v>
      </c>
      <c r="Q3678">
        <v>4</v>
      </c>
      <c r="R3678">
        <v>3</v>
      </c>
      <c r="S3678" t="s">
        <v>3206</v>
      </c>
      <c r="T3678" t="s">
        <v>11215</v>
      </c>
      <c r="U3678" t="s">
        <v>14799</v>
      </c>
    </row>
    <row r="3679" spans="1:21" x14ac:dyDescent="0.3">
      <c r="A3679" t="s">
        <v>11216</v>
      </c>
      <c r="B3679" t="s">
        <v>11217</v>
      </c>
      <c r="C3679" t="s">
        <v>20</v>
      </c>
      <c r="D3679" t="s">
        <v>21</v>
      </c>
      <c r="E3679" t="s">
        <v>37</v>
      </c>
      <c r="F3679" t="s">
        <v>38</v>
      </c>
      <c r="G3679" t="s">
        <v>24</v>
      </c>
      <c r="H3679">
        <v>621</v>
      </c>
      <c r="I3679">
        <v>32</v>
      </c>
      <c r="J3679">
        <v>19.399999999999999</v>
      </c>
      <c r="K3679" s="5">
        <f t="shared" si="114"/>
        <v>1</v>
      </c>
      <c r="L3679">
        <v>11</v>
      </c>
      <c r="M3679">
        <v>12</v>
      </c>
      <c r="N3679" s="7">
        <f t="shared" si="115"/>
        <v>0.52173913043478259</v>
      </c>
      <c r="O3679">
        <v>7</v>
      </c>
      <c r="P3679">
        <v>2</v>
      </c>
      <c r="Q3679">
        <v>20</v>
      </c>
      <c r="R3679">
        <v>9</v>
      </c>
      <c r="S3679" t="s">
        <v>3206</v>
      </c>
      <c r="T3679" t="s">
        <v>11218</v>
      </c>
      <c r="U3679" t="s">
        <v>14799</v>
      </c>
    </row>
    <row r="3680" spans="1:21" x14ac:dyDescent="0.3">
      <c r="A3680" t="s">
        <v>11219</v>
      </c>
      <c r="B3680" t="s">
        <v>11220</v>
      </c>
      <c r="C3680" t="s">
        <v>20</v>
      </c>
      <c r="D3680" t="s">
        <v>42</v>
      </c>
      <c r="E3680" t="s">
        <v>22</v>
      </c>
      <c r="F3680" t="s">
        <v>38</v>
      </c>
      <c r="G3680" t="s">
        <v>24</v>
      </c>
      <c r="H3680">
        <v>543</v>
      </c>
      <c r="I3680">
        <v>33</v>
      </c>
      <c r="J3680">
        <v>16.5</v>
      </c>
      <c r="K3680" s="5">
        <f t="shared" si="114"/>
        <v>1</v>
      </c>
      <c r="L3680">
        <v>19</v>
      </c>
      <c r="M3680">
        <v>8</v>
      </c>
      <c r="N3680" s="7">
        <f t="shared" si="115"/>
        <v>0.29629629629629628</v>
      </c>
      <c r="O3680">
        <v>5</v>
      </c>
      <c r="P3680">
        <v>1</v>
      </c>
      <c r="Q3680">
        <v>22</v>
      </c>
      <c r="R3680">
        <v>38</v>
      </c>
      <c r="S3680" t="s">
        <v>3206</v>
      </c>
      <c r="T3680" t="s">
        <v>11221</v>
      </c>
      <c r="U3680" t="s">
        <v>14799</v>
      </c>
    </row>
    <row r="3681" spans="1:21" x14ac:dyDescent="0.3">
      <c r="A3681" t="s">
        <v>11222</v>
      </c>
      <c r="B3681" t="s">
        <v>11223</v>
      </c>
      <c r="C3681" t="s">
        <v>20</v>
      </c>
      <c r="D3681" t="s">
        <v>21</v>
      </c>
      <c r="E3681" t="s">
        <v>37</v>
      </c>
      <c r="F3681" t="s">
        <v>38</v>
      </c>
      <c r="G3681" t="s">
        <v>24</v>
      </c>
      <c r="H3681">
        <v>647</v>
      </c>
      <c r="I3681">
        <v>30</v>
      </c>
      <c r="J3681">
        <v>21.6</v>
      </c>
      <c r="K3681" s="5">
        <f t="shared" si="114"/>
        <v>1</v>
      </c>
      <c r="L3681">
        <v>16</v>
      </c>
      <c r="M3681">
        <v>11</v>
      </c>
      <c r="N3681" s="7">
        <f t="shared" si="115"/>
        <v>0.40740740740740738</v>
      </c>
      <c r="O3681">
        <v>1</v>
      </c>
      <c r="P3681">
        <v>2</v>
      </c>
      <c r="Q3681">
        <v>24</v>
      </c>
      <c r="R3681">
        <v>6.6</v>
      </c>
      <c r="S3681" t="s">
        <v>9562</v>
      </c>
      <c r="T3681" t="s">
        <v>11224</v>
      </c>
      <c r="U3681" t="s">
        <v>14799</v>
      </c>
    </row>
    <row r="3682" spans="1:21" x14ac:dyDescent="0.3">
      <c r="A3682" t="s">
        <v>11225</v>
      </c>
      <c r="B3682" t="s">
        <v>11226</v>
      </c>
      <c r="C3682" t="s">
        <v>20</v>
      </c>
      <c r="D3682" t="s">
        <v>42</v>
      </c>
      <c r="E3682" t="s">
        <v>22</v>
      </c>
      <c r="F3682" t="s">
        <v>29</v>
      </c>
      <c r="G3682" t="s">
        <v>24</v>
      </c>
      <c r="H3682">
        <v>210</v>
      </c>
      <c r="I3682">
        <v>10</v>
      </c>
      <c r="J3682">
        <v>21</v>
      </c>
      <c r="K3682" s="5">
        <f t="shared" si="114"/>
        <v>1</v>
      </c>
      <c r="L3682">
        <v>2</v>
      </c>
      <c r="M3682">
        <v>2</v>
      </c>
      <c r="N3682" s="7">
        <f t="shared" si="115"/>
        <v>0.5</v>
      </c>
      <c r="O3682">
        <v>5</v>
      </c>
      <c r="P3682">
        <v>1</v>
      </c>
      <c r="Q3682">
        <v>3</v>
      </c>
      <c r="R3682">
        <v>14</v>
      </c>
      <c r="S3682" t="s">
        <v>3206</v>
      </c>
      <c r="T3682" t="s">
        <v>11227</v>
      </c>
      <c r="U3682" t="s">
        <v>14799</v>
      </c>
    </row>
    <row r="3683" spans="1:21" x14ac:dyDescent="0.3">
      <c r="A3683" t="s">
        <v>11228</v>
      </c>
      <c r="B3683" t="s">
        <v>11229</v>
      </c>
      <c r="C3683" t="s">
        <v>20</v>
      </c>
      <c r="D3683" t="s">
        <v>42</v>
      </c>
      <c r="E3683" t="s">
        <v>22</v>
      </c>
      <c r="F3683" t="s">
        <v>29</v>
      </c>
      <c r="G3683" t="s">
        <v>24</v>
      </c>
      <c r="H3683">
        <v>69</v>
      </c>
      <c r="I3683">
        <v>7</v>
      </c>
      <c r="J3683">
        <v>9.9</v>
      </c>
      <c r="K3683" s="5">
        <f t="shared" si="114"/>
        <v>0</v>
      </c>
      <c r="L3683">
        <v>5</v>
      </c>
      <c r="M3683">
        <v>2</v>
      </c>
      <c r="N3683" s="7">
        <f t="shared" si="115"/>
        <v>0.2857142857142857</v>
      </c>
      <c r="O3683">
        <v>0</v>
      </c>
      <c r="P3683">
        <v>0</v>
      </c>
      <c r="Q3683">
        <v>5</v>
      </c>
      <c r="R3683">
        <v>11</v>
      </c>
      <c r="S3683" t="s">
        <v>3206</v>
      </c>
      <c r="T3683" t="s">
        <v>11230</v>
      </c>
      <c r="U3683" t="s">
        <v>14799</v>
      </c>
    </row>
    <row r="3684" spans="1:21" x14ac:dyDescent="0.3">
      <c r="A3684" t="s">
        <v>11231</v>
      </c>
      <c r="B3684" t="s">
        <v>11232</v>
      </c>
      <c r="C3684" t="s">
        <v>20</v>
      </c>
      <c r="D3684" t="s">
        <v>42</v>
      </c>
      <c r="E3684" t="s">
        <v>22</v>
      </c>
      <c r="F3684" t="s">
        <v>29</v>
      </c>
      <c r="G3684" t="s">
        <v>24</v>
      </c>
      <c r="H3684">
        <v>271</v>
      </c>
      <c r="I3684">
        <v>14</v>
      </c>
      <c r="J3684">
        <v>19.399999999999999</v>
      </c>
      <c r="K3684" s="5">
        <f t="shared" si="114"/>
        <v>1</v>
      </c>
      <c r="L3684">
        <v>10</v>
      </c>
      <c r="M3684">
        <v>4</v>
      </c>
      <c r="N3684" s="7">
        <f t="shared" si="115"/>
        <v>0.2857142857142857</v>
      </c>
      <c r="O3684">
        <v>0</v>
      </c>
      <c r="P3684">
        <v>0</v>
      </c>
      <c r="Q3684">
        <v>14</v>
      </c>
      <c r="R3684">
        <v>15</v>
      </c>
      <c r="S3684" t="s">
        <v>3206</v>
      </c>
      <c r="T3684" t="s">
        <v>11233</v>
      </c>
      <c r="U3684" t="s">
        <v>14799</v>
      </c>
    </row>
    <row r="3685" spans="1:21" x14ac:dyDescent="0.3">
      <c r="A3685" t="s">
        <v>11234</v>
      </c>
      <c r="B3685" t="s">
        <v>11235</v>
      </c>
      <c r="C3685" t="s">
        <v>20</v>
      </c>
      <c r="D3685" t="s">
        <v>42</v>
      </c>
      <c r="E3685" t="s">
        <v>22</v>
      </c>
      <c r="F3685" t="s">
        <v>29</v>
      </c>
      <c r="G3685" t="s">
        <v>24</v>
      </c>
      <c r="H3685">
        <v>75</v>
      </c>
      <c r="I3685">
        <v>6</v>
      </c>
      <c r="J3685">
        <v>12.5</v>
      </c>
      <c r="K3685" s="5">
        <f t="shared" si="114"/>
        <v>0</v>
      </c>
      <c r="L3685">
        <v>1</v>
      </c>
      <c r="M3685">
        <v>0</v>
      </c>
      <c r="N3685" s="7">
        <f t="shared" si="115"/>
        <v>0</v>
      </c>
      <c r="O3685">
        <v>4</v>
      </c>
      <c r="P3685">
        <v>1</v>
      </c>
      <c r="Q3685">
        <v>3</v>
      </c>
      <c r="R3685">
        <v>12</v>
      </c>
      <c r="S3685" t="s">
        <v>3206</v>
      </c>
      <c r="T3685" t="s">
        <v>11236</v>
      </c>
      <c r="U3685" t="s">
        <v>14799</v>
      </c>
    </row>
    <row r="3686" spans="1:21" x14ac:dyDescent="0.3">
      <c r="A3686" t="s">
        <v>11237</v>
      </c>
      <c r="B3686" t="s">
        <v>11238</v>
      </c>
      <c r="C3686" t="s">
        <v>20</v>
      </c>
      <c r="D3686" t="s">
        <v>42</v>
      </c>
      <c r="E3686" t="s">
        <v>22</v>
      </c>
      <c r="F3686" t="s">
        <v>29</v>
      </c>
      <c r="G3686" t="s">
        <v>24</v>
      </c>
      <c r="H3686">
        <v>140</v>
      </c>
      <c r="I3686">
        <v>12</v>
      </c>
      <c r="J3686">
        <v>11.7</v>
      </c>
      <c r="K3686" s="5">
        <f t="shared" si="114"/>
        <v>0</v>
      </c>
      <c r="L3686">
        <v>1</v>
      </c>
      <c r="M3686">
        <v>0</v>
      </c>
      <c r="N3686" s="7">
        <f t="shared" si="115"/>
        <v>0</v>
      </c>
      <c r="O3686">
        <v>10</v>
      </c>
      <c r="P3686">
        <v>1</v>
      </c>
      <c r="Q3686">
        <v>2</v>
      </c>
      <c r="R3686">
        <v>4.5</v>
      </c>
      <c r="S3686" t="s">
        <v>3206</v>
      </c>
      <c r="T3686" t="s">
        <v>11239</v>
      </c>
      <c r="U3686" t="s">
        <v>14799</v>
      </c>
    </row>
    <row r="3687" spans="1:21" x14ac:dyDescent="0.3">
      <c r="A3687" t="s">
        <v>11240</v>
      </c>
      <c r="B3687" t="s">
        <v>11241</v>
      </c>
      <c r="C3687" t="s">
        <v>20</v>
      </c>
      <c r="D3687" t="s">
        <v>42</v>
      </c>
      <c r="E3687" t="s">
        <v>22</v>
      </c>
      <c r="F3687" t="s">
        <v>29</v>
      </c>
      <c r="G3687" t="s">
        <v>24</v>
      </c>
      <c r="H3687">
        <v>27</v>
      </c>
      <c r="I3687">
        <v>4</v>
      </c>
      <c r="J3687">
        <v>6.8</v>
      </c>
      <c r="K3687" s="5">
        <f t="shared" si="114"/>
        <v>0</v>
      </c>
      <c r="L3687">
        <v>0</v>
      </c>
      <c r="M3687">
        <v>0</v>
      </c>
      <c r="N3687" s="7">
        <f t="shared" si="115"/>
        <v>0</v>
      </c>
      <c r="O3687">
        <v>3</v>
      </c>
      <c r="P3687">
        <v>1</v>
      </c>
      <c r="Q3687">
        <v>4</v>
      </c>
      <c r="R3687">
        <v>5</v>
      </c>
      <c r="S3687" t="s">
        <v>3206</v>
      </c>
      <c r="T3687" t="s">
        <v>11242</v>
      </c>
      <c r="U3687" t="s">
        <v>14799</v>
      </c>
    </row>
    <row r="3688" spans="1:21" x14ac:dyDescent="0.3">
      <c r="A3688" t="s">
        <v>11243</v>
      </c>
      <c r="B3688" t="s">
        <v>11244</v>
      </c>
      <c r="C3688" t="s">
        <v>20</v>
      </c>
      <c r="D3688" t="s">
        <v>42</v>
      </c>
      <c r="E3688" t="s">
        <v>22</v>
      </c>
      <c r="F3688" t="s">
        <v>29</v>
      </c>
      <c r="G3688" t="s">
        <v>24</v>
      </c>
      <c r="H3688">
        <v>252</v>
      </c>
      <c r="I3688">
        <v>15</v>
      </c>
      <c r="J3688">
        <v>16.8</v>
      </c>
      <c r="K3688" s="5">
        <f t="shared" si="114"/>
        <v>1</v>
      </c>
      <c r="L3688">
        <v>11</v>
      </c>
      <c r="M3688">
        <v>2</v>
      </c>
      <c r="N3688" s="7">
        <f t="shared" si="115"/>
        <v>0.15384615384615385</v>
      </c>
      <c r="O3688">
        <v>1</v>
      </c>
      <c r="P3688">
        <v>1</v>
      </c>
      <c r="Q3688">
        <v>10</v>
      </c>
      <c r="R3688">
        <v>6.5</v>
      </c>
      <c r="S3688" t="s">
        <v>9562</v>
      </c>
      <c r="T3688" t="s">
        <v>11245</v>
      </c>
      <c r="U3688" t="s">
        <v>14799</v>
      </c>
    </row>
    <row r="3689" spans="1:21" x14ac:dyDescent="0.3">
      <c r="A3689" t="s">
        <v>11246</v>
      </c>
      <c r="B3689" t="s">
        <v>11247</v>
      </c>
      <c r="C3689" t="s">
        <v>20</v>
      </c>
      <c r="D3689" t="s">
        <v>42</v>
      </c>
      <c r="E3689" t="s">
        <v>22</v>
      </c>
      <c r="F3689" t="s">
        <v>29</v>
      </c>
      <c r="G3689" t="s">
        <v>24</v>
      </c>
      <c r="H3689">
        <v>188</v>
      </c>
      <c r="I3689">
        <v>12</v>
      </c>
      <c r="J3689">
        <v>15.7</v>
      </c>
      <c r="K3689" s="5">
        <f t="shared" si="114"/>
        <v>1</v>
      </c>
      <c r="L3689">
        <v>7</v>
      </c>
      <c r="M3689">
        <v>4</v>
      </c>
      <c r="N3689" s="7">
        <f t="shared" si="115"/>
        <v>0.36363636363636365</v>
      </c>
      <c r="O3689">
        <v>1</v>
      </c>
      <c r="P3689">
        <v>0</v>
      </c>
      <c r="Q3689">
        <v>5</v>
      </c>
      <c r="R3689">
        <v>3</v>
      </c>
      <c r="S3689" t="s">
        <v>9562</v>
      </c>
      <c r="T3689" t="s">
        <v>11248</v>
      </c>
      <c r="U3689" t="s">
        <v>14799</v>
      </c>
    </row>
    <row r="3690" spans="1:21" x14ac:dyDescent="0.3">
      <c r="A3690" t="s">
        <v>11249</v>
      </c>
      <c r="B3690" t="s">
        <v>11250</v>
      </c>
      <c r="C3690" t="s">
        <v>20</v>
      </c>
      <c r="D3690" t="s">
        <v>42</v>
      </c>
      <c r="E3690" t="s">
        <v>22</v>
      </c>
      <c r="F3690" t="s">
        <v>29</v>
      </c>
      <c r="G3690" t="s">
        <v>24</v>
      </c>
      <c r="H3690">
        <v>135</v>
      </c>
      <c r="I3690">
        <v>9</v>
      </c>
      <c r="J3690">
        <v>15</v>
      </c>
      <c r="K3690" s="5">
        <f t="shared" si="114"/>
        <v>0</v>
      </c>
      <c r="L3690">
        <v>6</v>
      </c>
      <c r="M3690">
        <v>1</v>
      </c>
      <c r="N3690" s="7">
        <f t="shared" si="115"/>
        <v>0.14285714285714285</v>
      </c>
      <c r="O3690">
        <v>2</v>
      </c>
      <c r="P3690">
        <v>0</v>
      </c>
      <c r="Q3690">
        <v>4</v>
      </c>
      <c r="R3690">
        <v>4</v>
      </c>
      <c r="S3690" t="s">
        <v>9562</v>
      </c>
      <c r="T3690" t="s">
        <v>11251</v>
      </c>
      <c r="U3690" t="s">
        <v>14799</v>
      </c>
    </row>
    <row r="3691" spans="1:21" x14ac:dyDescent="0.3">
      <c r="A3691" t="s">
        <v>11252</v>
      </c>
      <c r="B3691" t="s">
        <v>11253</v>
      </c>
      <c r="C3691" t="s">
        <v>20</v>
      </c>
      <c r="D3691" t="s">
        <v>42</v>
      </c>
      <c r="E3691" t="s">
        <v>22</v>
      </c>
      <c r="F3691" t="s">
        <v>29</v>
      </c>
      <c r="G3691" t="s">
        <v>24</v>
      </c>
      <c r="H3691">
        <v>405</v>
      </c>
      <c r="I3691">
        <v>21</v>
      </c>
      <c r="J3691">
        <v>19.3</v>
      </c>
      <c r="K3691" s="5">
        <f t="shared" si="114"/>
        <v>1</v>
      </c>
      <c r="L3691">
        <v>16</v>
      </c>
      <c r="M3691">
        <v>2</v>
      </c>
      <c r="N3691" s="7">
        <f t="shared" si="115"/>
        <v>0.1111111111111111</v>
      </c>
      <c r="O3691">
        <v>3</v>
      </c>
      <c r="P3691">
        <v>0</v>
      </c>
      <c r="Q3691">
        <v>14</v>
      </c>
      <c r="R3691">
        <v>11</v>
      </c>
      <c r="S3691" t="s">
        <v>9562</v>
      </c>
      <c r="T3691" t="s">
        <v>11254</v>
      </c>
      <c r="U3691" t="s">
        <v>14799</v>
      </c>
    </row>
    <row r="3692" spans="1:21" x14ac:dyDescent="0.3">
      <c r="A3692" t="s">
        <v>11255</v>
      </c>
      <c r="B3692" t="s">
        <v>11256</v>
      </c>
      <c r="C3692" t="s">
        <v>20</v>
      </c>
      <c r="D3692" t="s">
        <v>42</v>
      </c>
      <c r="E3692" t="s">
        <v>22</v>
      </c>
      <c r="F3692" t="s">
        <v>29</v>
      </c>
      <c r="G3692" t="s">
        <v>24</v>
      </c>
      <c r="H3692">
        <v>109</v>
      </c>
      <c r="I3692">
        <v>11</v>
      </c>
      <c r="J3692">
        <v>9.9</v>
      </c>
      <c r="K3692" s="5">
        <f t="shared" si="114"/>
        <v>0</v>
      </c>
      <c r="L3692">
        <v>9</v>
      </c>
      <c r="M3692">
        <v>1</v>
      </c>
      <c r="N3692" s="7">
        <f t="shared" si="115"/>
        <v>0.1</v>
      </c>
      <c r="O3692">
        <v>1</v>
      </c>
      <c r="P3692">
        <v>0</v>
      </c>
      <c r="Q3692">
        <v>7</v>
      </c>
      <c r="R3692">
        <v>4</v>
      </c>
      <c r="S3692" t="s">
        <v>9562</v>
      </c>
      <c r="T3692" t="s">
        <v>11257</v>
      </c>
      <c r="U3692" t="s">
        <v>14799</v>
      </c>
    </row>
    <row r="3693" spans="1:21" x14ac:dyDescent="0.3">
      <c r="A3693" t="s">
        <v>11258</v>
      </c>
      <c r="B3693" t="s">
        <v>11259</v>
      </c>
      <c r="C3693" t="s">
        <v>20</v>
      </c>
      <c r="D3693" t="s">
        <v>42</v>
      </c>
      <c r="E3693" t="s">
        <v>22</v>
      </c>
      <c r="F3693" t="s">
        <v>29</v>
      </c>
      <c r="G3693" t="s">
        <v>24</v>
      </c>
      <c r="H3693">
        <v>95</v>
      </c>
      <c r="I3693">
        <v>11</v>
      </c>
      <c r="J3693">
        <v>8.6</v>
      </c>
      <c r="K3693" s="5">
        <f t="shared" si="114"/>
        <v>0</v>
      </c>
      <c r="L3693">
        <v>7</v>
      </c>
      <c r="M3693">
        <v>2</v>
      </c>
      <c r="N3693" s="7">
        <f t="shared" si="115"/>
        <v>0.22222222222222221</v>
      </c>
      <c r="O3693">
        <v>0</v>
      </c>
      <c r="P3693">
        <v>2</v>
      </c>
      <c r="Q3693">
        <v>3</v>
      </c>
      <c r="R3693">
        <v>1.2</v>
      </c>
      <c r="S3693" t="s">
        <v>9562</v>
      </c>
      <c r="T3693" t="s">
        <v>11260</v>
      </c>
      <c r="U3693" t="s">
        <v>14799</v>
      </c>
    </row>
    <row r="3694" spans="1:21" x14ac:dyDescent="0.3">
      <c r="A3694" t="s">
        <v>11261</v>
      </c>
      <c r="B3694" t="s">
        <v>11262</v>
      </c>
      <c r="C3694" t="s">
        <v>20</v>
      </c>
      <c r="D3694" t="s">
        <v>42</v>
      </c>
      <c r="E3694" t="s">
        <v>22</v>
      </c>
      <c r="F3694" t="s">
        <v>29</v>
      </c>
      <c r="G3694" t="s">
        <v>24</v>
      </c>
      <c r="H3694">
        <v>96</v>
      </c>
      <c r="I3694">
        <v>10</v>
      </c>
      <c r="J3694">
        <v>9.6</v>
      </c>
      <c r="K3694" s="5">
        <f t="shared" si="114"/>
        <v>0</v>
      </c>
      <c r="L3694">
        <v>5</v>
      </c>
      <c r="M3694">
        <v>2</v>
      </c>
      <c r="N3694" s="7">
        <f t="shared" si="115"/>
        <v>0.2857142857142857</v>
      </c>
      <c r="O3694">
        <v>3</v>
      </c>
      <c r="P3694">
        <v>0</v>
      </c>
      <c r="Q3694">
        <v>4</v>
      </c>
      <c r="R3694">
        <v>2</v>
      </c>
      <c r="S3694" t="s">
        <v>9562</v>
      </c>
      <c r="T3694" t="s">
        <v>11263</v>
      </c>
      <c r="U3694" t="s">
        <v>14799</v>
      </c>
    </row>
    <row r="3695" spans="1:21" x14ac:dyDescent="0.3">
      <c r="A3695" t="s">
        <v>11264</v>
      </c>
      <c r="B3695" t="s">
        <v>11265</v>
      </c>
      <c r="C3695" t="s">
        <v>20</v>
      </c>
      <c r="D3695" t="s">
        <v>42</v>
      </c>
      <c r="E3695" t="s">
        <v>22</v>
      </c>
      <c r="F3695" t="s">
        <v>29</v>
      </c>
      <c r="G3695" t="s">
        <v>24</v>
      </c>
      <c r="H3695">
        <v>154</v>
      </c>
      <c r="I3695">
        <v>9</v>
      </c>
      <c r="J3695">
        <v>17.100000000000001</v>
      </c>
      <c r="K3695" s="5">
        <f t="shared" si="114"/>
        <v>1</v>
      </c>
      <c r="L3695">
        <v>6</v>
      </c>
      <c r="M3695">
        <v>1</v>
      </c>
      <c r="N3695" s="7">
        <f t="shared" si="115"/>
        <v>0.14285714285714285</v>
      </c>
      <c r="O3695">
        <v>2</v>
      </c>
      <c r="P3695">
        <v>0</v>
      </c>
      <c r="Q3695">
        <v>6</v>
      </c>
      <c r="R3695">
        <v>3.5</v>
      </c>
      <c r="S3695" t="s">
        <v>9562</v>
      </c>
      <c r="T3695" t="s">
        <v>11266</v>
      </c>
      <c r="U3695" t="s">
        <v>14799</v>
      </c>
    </row>
    <row r="3696" spans="1:21" x14ac:dyDescent="0.3">
      <c r="A3696" t="s">
        <v>11267</v>
      </c>
      <c r="B3696" t="s">
        <v>11268</v>
      </c>
      <c r="C3696" t="s">
        <v>20</v>
      </c>
      <c r="D3696" t="s">
        <v>42</v>
      </c>
      <c r="E3696" t="s">
        <v>22</v>
      </c>
      <c r="F3696" t="s">
        <v>29</v>
      </c>
      <c r="G3696" t="s">
        <v>24</v>
      </c>
      <c r="H3696">
        <v>95</v>
      </c>
      <c r="I3696">
        <v>8</v>
      </c>
      <c r="J3696">
        <v>11.9</v>
      </c>
      <c r="K3696" s="5">
        <f t="shared" si="114"/>
        <v>0</v>
      </c>
      <c r="L3696">
        <v>6</v>
      </c>
      <c r="M3696">
        <v>1</v>
      </c>
      <c r="N3696" s="7">
        <f t="shared" si="115"/>
        <v>0.14285714285714285</v>
      </c>
      <c r="O3696">
        <v>1</v>
      </c>
      <c r="P3696">
        <v>0</v>
      </c>
      <c r="Q3696">
        <v>8</v>
      </c>
      <c r="R3696">
        <v>6.9</v>
      </c>
      <c r="S3696" t="s">
        <v>9562</v>
      </c>
      <c r="T3696" t="s">
        <v>11269</v>
      </c>
      <c r="U3696" t="s">
        <v>14799</v>
      </c>
    </row>
    <row r="3697" spans="1:21" x14ac:dyDescent="0.3">
      <c r="A3697" t="s">
        <v>11270</v>
      </c>
      <c r="B3697" t="s">
        <v>11271</v>
      </c>
      <c r="C3697" t="s">
        <v>20</v>
      </c>
      <c r="D3697" t="s">
        <v>21</v>
      </c>
      <c r="E3697" t="s">
        <v>22</v>
      </c>
      <c r="F3697" t="s">
        <v>29</v>
      </c>
      <c r="G3697" t="s">
        <v>24</v>
      </c>
      <c r="H3697">
        <v>214</v>
      </c>
      <c r="I3697">
        <v>12</v>
      </c>
      <c r="J3697">
        <v>17.8</v>
      </c>
      <c r="K3697" s="5">
        <f t="shared" si="114"/>
        <v>1</v>
      </c>
      <c r="L3697">
        <v>3</v>
      </c>
      <c r="M3697">
        <v>2</v>
      </c>
      <c r="N3697" s="7">
        <f t="shared" si="115"/>
        <v>0.4</v>
      </c>
      <c r="O3697">
        <v>6</v>
      </c>
      <c r="P3697">
        <v>1</v>
      </c>
      <c r="Q3697">
        <v>7</v>
      </c>
      <c r="R3697">
        <v>8</v>
      </c>
      <c r="S3697" t="s">
        <v>9534</v>
      </c>
      <c r="T3697" t="s">
        <v>11272</v>
      </c>
      <c r="U3697" t="s">
        <v>14799</v>
      </c>
    </row>
    <row r="3698" spans="1:21" x14ac:dyDescent="0.3">
      <c r="A3698" t="s">
        <v>11273</v>
      </c>
      <c r="B3698" t="s">
        <v>11274</v>
      </c>
      <c r="C3698" t="s">
        <v>20</v>
      </c>
      <c r="D3698" t="s">
        <v>42</v>
      </c>
      <c r="E3698" t="s">
        <v>37</v>
      </c>
      <c r="F3698" t="s">
        <v>38</v>
      </c>
      <c r="G3698" t="s">
        <v>24</v>
      </c>
      <c r="H3698">
        <v>516</v>
      </c>
      <c r="I3698">
        <v>27</v>
      </c>
      <c r="J3698">
        <v>19.100000000000001</v>
      </c>
      <c r="K3698" s="5">
        <f t="shared" si="114"/>
        <v>1</v>
      </c>
      <c r="L3698">
        <v>13</v>
      </c>
      <c r="M3698">
        <v>10</v>
      </c>
      <c r="N3698" s="7">
        <f t="shared" si="115"/>
        <v>0.43478260869565216</v>
      </c>
      <c r="O3698">
        <v>2</v>
      </c>
      <c r="P3698">
        <v>2</v>
      </c>
      <c r="Q3698">
        <v>14</v>
      </c>
      <c r="R3698">
        <v>4.0999999999999996</v>
      </c>
      <c r="S3698" t="s">
        <v>9534</v>
      </c>
      <c r="T3698" t="s">
        <v>11275</v>
      </c>
      <c r="U3698" t="s">
        <v>14799</v>
      </c>
    </row>
    <row r="3699" spans="1:21" x14ac:dyDescent="0.3">
      <c r="A3699" t="s">
        <v>11276</v>
      </c>
      <c r="B3699" t="s">
        <v>8318</v>
      </c>
      <c r="C3699" t="s">
        <v>20</v>
      </c>
      <c r="D3699" t="s">
        <v>21</v>
      </c>
      <c r="E3699" t="s">
        <v>22</v>
      </c>
      <c r="F3699" t="s">
        <v>23</v>
      </c>
      <c r="G3699" t="s">
        <v>24</v>
      </c>
      <c r="H3699">
        <v>706</v>
      </c>
      <c r="I3699">
        <v>26</v>
      </c>
      <c r="J3699">
        <v>27.2</v>
      </c>
      <c r="K3699" s="5">
        <f t="shared" si="114"/>
        <v>1</v>
      </c>
      <c r="L3699">
        <v>15</v>
      </c>
      <c r="M3699">
        <v>6</v>
      </c>
      <c r="N3699" s="7">
        <f t="shared" si="115"/>
        <v>0.2857142857142857</v>
      </c>
      <c r="O3699">
        <v>2</v>
      </c>
      <c r="P3699">
        <v>3</v>
      </c>
      <c r="Q3699">
        <v>21</v>
      </c>
      <c r="R3699">
        <v>6</v>
      </c>
      <c r="S3699" t="s">
        <v>9534</v>
      </c>
      <c r="T3699" t="s">
        <v>11277</v>
      </c>
      <c r="U3699" t="s">
        <v>14799</v>
      </c>
    </row>
    <row r="3700" spans="1:21" x14ac:dyDescent="0.3">
      <c r="A3700" t="s">
        <v>11278</v>
      </c>
      <c r="B3700" t="s">
        <v>11279</v>
      </c>
      <c r="C3700" t="s">
        <v>99</v>
      </c>
      <c r="D3700" t="s">
        <v>125</v>
      </c>
      <c r="E3700" t="s">
        <v>22</v>
      </c>
      <c r="F3700" t="s">
        <v>29</v>
      </c>
      <c r="G3700" t="s">
        <v>24</v>
      </c>
      <c r="H3700">
        <v>16</v>
      </c>
      <c r="I3700">
        <v>5</v>
      </c>
      <c r="J3700">
        <v>3.2</v>
      </c>
      <c r="K3700" s="5">
        <f t="shared" si="114"/>
        <v>0</v>
      </c>
      <c r="L3700">
        <v>0</v>
      </c>
      <c r="M3700">
        <v>0</v>
      </c>
      <c r="N3700" s="7">
        <f t="shared" si="115"/>
        <v>0</v>
      </c>
      <c r="O3700">
        <v>0</v>
      </c>
      <c r="P3700">
        <v>0</v>
      </c>
      <c r="Q3700">
        <v>2</v>
      </c>
      <c r="R3700">
        <v>9</v>
      </c>
      <c r="S3700" t="s">
        <v>11280</v>
      </c>
      <c r="T3700" t="s">
        <v>11281</v>
      </c>
      <c r="U3700" t="s">
        <v>14809</v>
      </c>
    </row>
    <row r="3701" spans="1:21" x14ac:dyDescent="0.3">
      <c r="A3701" t="s">
        <v>11282</v>
      </c>
      <c r="B3701" t="s">
        <v>11283</v>
      </c>
      <c r="C3701" t="s">
        <v>99</v>
      </c>
      <c r="D3701" t="s">
        <v>125</v>
      </c>
      <c r="E3701" t="s">
        <v>22</v>
      </c>
      <c r="F3701" t="s">
        <v>29</v>
      </c>
      <c r="G3701" t="s">
        <v>24</v>
      </c>
      <c r="H3701">
        <v>11</v>
      </c>
      <c r="I3701">
        <v>5</v>
      </c>
      <c r="J3701">
        <v>2.2000000000000002</v>
      </c>
      <c r="K3701" s="5">
        <f t="shared" si="114"/>
        <v>0</v>
      </c>
      <c r="L3701">
        <v>0</v>
      </c>
      <c r="M3701">
        <v>0</v>
      </c>
      <c r="N3701" s="7">
        <f t="shared" si="115"/>
        <v>0</v>
      </c>
      <c r="O3701">
        <v>0</v>
      </c>
      <c r="P3701">
        <v>0</v>
      </c>
      <c r="Q3701">
        <v>2</v>
      </c>
      <c r="R3701">
        <v>4</v>
      </c>
      <c r="S3701" t="s">
        <v>11280</v>
      </c>
      <c r="T3701" t="s">
        <v>11284</v>
      </c>
      <c r="U3701" t="s">
        <v>14809</v>
      </c>
    </row>
    <row r="3702" spans="1:21" x14ac:dyDescent="0.3">
      <c r="A3702" t="s">
        <v>11285</v>
      </c>
      <c r="B3702" t="s">
        <v>11286</v>
      </c>
      <c r="C3702" t="s">
        <v>99</v>
      </c>
      <c r="D3702" t="s">
        <v>125</v>
      </c>
      <c r="E3702" t="s">
        <v>22</v>
      </c>
      <c r="F3702" t="s">
        <v>29</v>
      </c>
      <c r="G3702" t="s">
        <v>24</v>
      </c>
      <c r="H3702">
        <v>175</v>
      </c>
      <c r="I3702">
        <v>9</v>
      </c>
      <c r="J3702">
        <v>19.399999999999999</v>
      </c>
      <c r="K3702" s="5">
        <f t="shared" si="114"/>
        <v>1</v>
      </c>
      <c r="L3702">
        <v>0</v>
      </c>
      <c r="M3702">
        <v>0</v>
      </c>
      <c r="N3702" s="7">
        <f t="shared" si="115"/>
        <v>0</v>
      </c>
      <c r="O3702">
        <v>0</v>
      </c>
      <c r="P3702">
        <v>0</v>
      </c>
      <c r="Q3702">
        <v>6</v>
      </c>
      <c r="R3702">
        <v>10</v>
      </c>
      <c r="S3702" t="s">
        <v>11280</v>
      </c>
      <c r="T3702" t="s">
        <v>11287</v>
      </c>
      <c r="U3702" t="s">
        <v>14809</v>
      </c>
    </row>
    <row r="3703" spans="1:21" x14ac:dyDescent="0.3">
      <c r="A3703" t="s">
        <v>11288</v>
      </c>
      <c r="B3703" t="s">
        <v>11289</v>
      </c>
      <c r="C3703" t="s">
        <v>99</v>
      </c>
      <c r="D3703" t="s">
        <v>125</v>
      </c>
      <c r="E3703" t="s">
        <v>22</v>
      </c>
      <c r="F3703" t="s">
        <v>29</v>
      </c>
      <c r="G3703" t="s">
        <v>24</v>
      </c>
      <c r="H3703">
        <v>54</v>
      </c>
      <c r="I3703">
        <v>6</v>
      </c>
      <c r="J3703">
        <v>9</v>
      </c>
      <c r="K3703" s="5">
        <f t="shared" si="114"/>
        <v>0</v>
      </c>
      <c r="L3703">
        <v>0</v>
      </c>
      <c r="M3703">
        <v>0</v>
      </c>
      <c r="N3703" s="7">
        <f t="shared" si="115"/>
        <v>0</v>
      </c>
      <c r="O3703">
        <v>0</v>
      </c>
      <c r="P3703">
        <v>0</v>
      </c>
      <c r="Q3703">
        <v>6</v>
      </c>
      <c r="R3703">
        <v>10</v>
      </c>
      <c r="S3703" t="s">
        <v>11280</v>
      </c>
      <c r="T3703" t="s">
        <v>11290</v>
      </c>
      <c r="U3703" t="s">
        <v>14809</v>
      </c>
    </row>
    <row r="3704" spans="1:21" x14ac:dyDescent="0.3">
      <c r="A3704" t="s">
        <v>11291</v>
      </c>
      <c r="B3704" t="s">
        <v>11292</v>
      </c>
      <c r="C3704" t="s">
        <v>99</v>
      </c>
      <c r="D3704" t="s">
        <v>125</v>
      </c>
      <c r="E3704" t="s">
        <v>22</v>
      </c>
      <c r="F3704" t="s">
        <v>29</v>
      </c>
      <c r="G3704" t="s">
        <v>24</v>
      </c>
      <c r="H3704">
        <v>26</v>
      </c>
      <c r="I3704">
        <v>4</v>
      </c>
      <c r="J3704">
        <v>6.5</v>
      </c>
      <c r="K3704" s="5">
        <f t="shared" si="114"/>
        <v>0</v>
      </c>
      <c r="L3704">
        <v>0</v>
      </c>
      <c r="M3704">
        <v>0</v>
      </c>
      <c r="N3704" s="7">
        <f t="shared" si="115"/>
        <v>0</v>
      </c>
      <c r="O3704">
        <v>0</v>
      </c>
      <c r="P3704">
        <v>0</v>
      </c>
      <c r="Q3704">
        <v>1</v>
      </c>
      <c r="R3704">
        <v>2.5</v>
      </c>
      <c r="S3704" t="s">
        <v>11280</v>
      </c>
      <c r="T3704" t="s">
        <v>11293</v>
      </c>
      <c r="U3704" t="s">
        <v>14809</v>
      </c>
    </row>
    <row r="3705" spans="1:21" x14ac:dyDescent="0.3">
      <c r="A3705" t="s">
        <v>11294</v>
      </c>
      <c r="B3705" t="s">
        <v>11295</v>
      </c>
      <c r="C3705" t="s">
        <v>99</v>
      </c>
      <c r="D3705" t="s">
        <v>125</v>
      </c>
      <c r="E3705" t="s">
        <v>22</v>
      </c>
      <c r="F3705" t="s">
        <v>29</v>
      </c>
      <c r="G3705" t="s">
        <v>24</v>
      </c>
      <c r="H3705">
        <v>79</v>
      </c>
      <c r="I3705">
        <v>6</v>
      </c>
      <c r="J3705">
        <v>13.2</v>
      </c>
      <c r="K3705" s="5">
        <f t="shared" si="114"/>
        <v>0</v>
      </c>
      <c r="L3705">
        <v>0</v>
      </c>
      <c r="M3705">
        <v>0</v>
      </c>
      <c r="N3705" s="7">
        <f t="shared" si="115"/>
        <v>0</v>
      </c>
      <c r="O3705">
        <v>0</v>
      </c>
      <c r="P3705">
        <v>0</v>
      </c>
      <c r="Q3705">
        <v>1</v>
      </c>
      <c r="R3705">
        <v>3</v>
      </c>
      <c r="S3705" t="s">
        <v>11280</v>
      </c>
      <c r="T3705" t="s">
        <v>11296</v>
      </c>
      <c r="U3705" t="s">
        <v>14809</v>
      </c>
    </row>
    <row r="3706" spans="1:21" x14ac:dyDescent="0.3">
      <c r="A3706" t="s">
        <v>11297</v>
      </c>
      <c r="B3706" t="s">
        <v>11298</v>
      </c>
      <c r="C3706" t="s">
        <v>99</v>
      </c>
      <c r="D3706" t="s">
        <v>125</v>
      </c>
      <c r="E3706" t="s">
        <v>22</v>
      </c>
      <c r="F3706" t="s">
        <v>29</v>
      </c>
      <c r="G3706" t="s">
        <v>24</v>
      </c>
      <c r="H3706">
        <v>221</v>
      </c>
      <c r="I3706">
        <v>17</v>
      </c>
      <c r="J3706">
        <v>13</v>
      </c>
      <c r="K3706" s="5">
        <f t="shared" si="114"/>
        <v>0</v>
      </c>
      <c r="L3706">
        <v>0</v>
      </c>
      <c r="M3706">
        <v>0</v>
      </c>
      <c r="N3706" s="7">
        <f t="shared" si="115"/>
        <v>0</v>
      </c>
      <c r="O3706">
        <v>12</v>
      </c>
      <c r="P3706">
        <v>1</v>
      </c>
      <c r="Q3706">
        <v>13</v>
      </c>
      <c r="R3706">
        <v>15</v>
      </c>
      <c r="S3706" t="s">
        <v>11280</v>
      </c>
      <c r="T3706" t="s">
        <v>11299</v>
      </c>
      <c r="U3706" t="s">
        <v>14809</v>
      </c>
    </row>
    <row r="3707" spans="1:21" x14ac:dyDescent="0.3">
      <c r="A3707" t="s">
        <v>11300</v>
      </c>
      <c r="B3707" t="s">
        <v>11301</v>
      </c>
      <c r="C3707" t="s">
        <v>99</v>
      </c>
      <c r="D3707" t="s">
        <v>21</v>
      </c>
      <c r="E3707" t="s">
        <v>22</v>
      </c>
      <c r="F3707" t="s">
        <v>29</v>
      </c>
      <c r="G3707" t="s">
        <v>24</v>
      </c>
      <c r="H3707">
        <v>142</v>
      </c>
      <c r="I3707">
        <v>11</v>
      </c>
      <c r="J3707">
        <v>12.9</v>
      </c>
      <c r="K3707" s="5">
        <f t="shared" si="114"/>
        <v>0</v>
      </c>
      <c r="L3707">
        <v>0</v>
      </c>
      <c r="M3707">
        <v>0</v>
      </c>
      <c r="N3707" s="7">
        <f t="shared" si="115"/>
        <v>0</v>
      </c>
      <c r="O3707">
        <v>0</v>
      </c>
      <c r="P3707">
        <v>0</v>
      </c>
      <c r="Q3707">
        <v>4</v>
      </c>
      <c r="R3707">
        <v>10.074999999999999</v>
      </c>
      <c r="S3707" t="s">
        <v>11280</v>
      </c>
      <c r="T3707" t="s">
        <v>11302</v>
      </c>
      <c r="U3707" t="s">
        <v>14809</v>
      </c>
    </row>
    <row r="3708" spans="1:21" x14ac:dyDescent="0.3">
      <c r="A3708" t="s">
        <v>11303</v>
      </c>
      <c r="B3708" t="s">
        <v>11304</v>
      </c>
      <c r="C3708" t="s">
        <v>20</v>
      </c>
      <c r="D3708" t="s">
        <v>213</v>
      </c>
      <c r="E3708" t="s">
        <v>22</v>
      </c>
      <c r="F3708" t="s">
        <v>29</v>
      </c>
      <c r="G3708" t="s">
        <v>24</v>
      </c>
      <c r="H3708">
        <v>210</v>
      </c>
      <c r="I3708">
        <v>12</v>
      </c>
      <c r="J3708">
        <v>17.5</v>
      </c>
      <c r="K3708" s="5">
        <f t="shared" si="114"/>
        <v>1</v>
      </c>
      <c r="L3708">
        <v>6</v>
      </c>
      <c r="M3708">
        <v>5</v>
      </c>
      <c r="N3708" s="7">
        <f t="shared" si="115"/>
        <v>0.45454545454545453</v>
      </c>
      <c r="O3708">
        <v>1</v>
      </c>
      <c r="P3708">
        <v>0</v>
      </c>
      <c r="Q3708">
        <v>6</v>
      </c>
      <c r="R3708">
        <v>5</v>
      </c>
      <c r="S3708" t="s">
        <v>11280</v>
      </c>
      <c r="T3708" t="s">
        <v>11305</v>
      </c>
      <c r="U3708" t="s">
        <v>14809</v>
      </c>
    </row>
    <row r="3709" spans="1:21" x14ac:dyDescent="0.3">
      <c r="A3709" t="s">
        <v>11306</v>
      </c>
      <c r="B3709" t="s">
        <v>11307</v>
      </c>
      <c r="C3709" t="s">
        <v>99</v>
      </c>
      <c r="D3709" t="s">
        <v>125</v>
      </c>
      <c r="E3709" t="s">
        <v>22</v>
      </c>
      <c r="F3709" t="s">
        <v>29</v>
      </c>
      <c r="G3709" t="s">
        <v>24</v>
      </c>
      <c r="H3709">
        <v>321</v>
      </c>
      <c r="I3709">
        <v>13</v>
      </c>
      <c r="J3709">
        <v>24.7</v>
      </c>
      <c r="K3709" s="5">
        <f t="shared" si="114"/>
        <v>1</v>
      </c>
      <c r="L3709">
        <v>0</v>
      </c>
      <c r="M3709">
        <v>0</v>
      </c>
      <c r="N3709" s="7">
        <f t="shared" si="115"/>
        <v>0</v>
      </c>
      <c r="O3709">
        <v>9</v>
      </c>
      <c r="P3709">
        <v>4</v>
      </c>
      <c r="Q3709">
        <v>13</v>
      </c>
      <c r="R3709">
        <v>7</v>
      </c>
      <c r="S3709" t="s">
        <v>11280</v>
      </c>
      <c r="T3709" t="s">
        <v>11308</v>
      </c>
      <c r="U3709" t="s">
        <v>14809</v>
      </c>
    </row>
    <row r="3710" spans="1:21" x14ac:dyDescent="0.3">
      <c r="A3710" t="s">
        <v>11309</v>
      </c>
      <c r="B3710" t="s">
        <v>11310</v>
      </c>
      <c r="C3710" t="s">
        <v>99</v>
      </c>
      <c r="D3710" t="s">
        <v>21</v>
      </c>
      <c r="E3710" t="s">
        <v>22</v>
      </c>
      <c r="F3710" t="s">
        <v>29</v>
      </c>
      <c r="G3710" t="s">
        <v>24</v>
      </c>
      <c r="H3710">
        <v>464</v>
      </c>
      <c r="I3710">
        <v>19</v>
      </c>
      <c r="J3710">
        <v>24.4</v>
      </c>
      <c r="K3710" s="5">
        <f t="shared" si="114"/>
        <v>1</v>
      </c>
      <c r="L3710">
        <v>0</v>
      </c>
      <c r="M3710">
        <v>0</v>
      </c>
      <c r="N3710" s="7">
        <f t="shared" si="115"/>
        <v>0</v>
      </c>
      <c r="O3710">
        <v>16</v>
      </c>
      <c r="P3710">
        <v>3</v>
      </c>
      <c r="Q3710">
        <v>6</v>
      </c>
      <c r="R3710">
        <v>3</v>
      </c>
      <c r="S3710" t="s">
        <v>11280</v>
      </c>
      <c r="T3710" t="s">
        <v>11311</v>
      </c>
      <c r="U3710" t="s">
        <v>14809</v>
      </c>
    </row>
    <row r="3711" spans="1:21" x14ac:dyDescent="0.3">
      <c r="A3711" t="s">
        <v>11312</v>
      </c>
      <c r="B3711" t="s">
        <v>11313</v>
      </c>
      <c r="C3711" t="s">
        <v>20</v>
      </c>
      <c r="D3711" t="s">
        <v>42</v>
      </c>
      <c r="E3711" t="s">
        <v>22</v>
      </c>
      <c r="F3711" t="s">
        <v>29</v>
      </c>
      <c r="G3711" t="s">
        <v>24</v>
      </c>
      <c r="H3711">
        <v>990</v>
      </c>
      <c r="I3711">
        <v>56</v>
      </c>
      <c r="J3711">
        <v>17.7</v>
      </c>
      <c r="K3711" s="5">
        <f t="shared" si="114"/>
        <v>1</v>
      </c>
      <c r="L3711">
        <v>25</v>
      </c>
      <c r="M3711">
        <v>31</v>
      </c>
      <c r="N3711" s="7">
        <f t="shared" si="115"/>
        <v>0.5535714285714286</v>
      </c>
      <c r="O3711">
        <v>0</v>
      </c>
      <c r="P3711">
        <v>0</v>
      </c>
      <c r="Q3711">
        <v>24</v>
      </c>
      <c r="R3711">
        <v>16.5</v>
      </c>
      <c r="S3711" t="s">
        <v>11280</v>
      </c>
      <c r="T3711" t="s">
        <v>11314</v>
      </c>
      <c r="U3711" t="s">
        <v>14809</v>
      </c>
    </row>
    <row r="3712" spans="1:21" x14ac:dyDescent="0.3">
      <c r="A3712" t="s">
        <v>11315</v>
      </c>
      <c r="B3712" t="s">
        <v>11316</v>
      </c>
      <c r="C3712" t="s">
        <v>99</v>
      </c>
      <c r="D3712" t="s">
        <v>21</v>
      </c>
      <c r="E3712" t="s">
        <v>22</v>
      </c>
      <c r="F3712" t="s">
        <v>29</v>
      </c>
      <c r="G3712" t="s">
        <v>24</v>
      </c>
      <c r="H3712">
        <v>113</v>
      </c>
      <c r="I3712">
        <v>7</v>
      </c>
      <c r="J3712">
        <v>16.100000000000001</v>
      </c>
      <c r="K3712" s="5">
        <f t="shared" si="114"/>
        <v>1</v>
      </c>
      <c r="L3712">
        <v>0</v>
      </c>
      <c r="M3712">
        <v>0</v>
      </c>
      <c r="N3712" s="7">
        <f t="shared" si="115"/>
        <v>0</v>
      </c>
      <c r="O3712">
        <v>5</v>
      </c>
      <c r="P3712">
        <v>2</v>
      </c>
      <c r="Q3712">
        <v>4</v>
      </c>
      <c r="R3712">
        <v>7</v>
      </c>
      <c r="S3712" t="s">
        <v>11280</v>
      </c>
      <c r="T3712" t="s">
        <v>11317</v>
      </c>
      <c r="U3712" t="s">
        <v>14809</v>
      </c>
    </row>
    <row r="3713" spans="1:21" x14ac:dyDescent="0.3">
      <c r="A3713" t="s">
        <v>11318</v>
      </c>
      <c r="B3713" t="s">
        <v>11319</v>
      </c>
      <c r="C3713" t="s">
        <v>20</v>
      </c>
      <c r="D3713" t="s">
        <v>42</v>
      </c>
      <c r="E3713" t="s">
        <v>22</v>
      </c>
      <c r="F3713" t="s">
        <v>29</v>
      </c>
      <c r="G3713" t="s">
        <v>24</v>
      </c>
      <c r="H3713">
        <v>653</v>
      </c>
      <c r="I3713">
        <v>32</v>
      </c>
      <c r="J3713">
        <v>20.399999999999999</v>
      </c>
      <c r="K3713" s="5">
        <f t="shared" si="114"/>
        <v>1</v>
      </c>
      <c r="L3713">
        <v>5</v>
      </c>
      <c r="M3713">
        <v>27</v>
      </c>
      <c r="N3713" s="7">
        <f t="shared" si="115"/>
        <v>0.84375</v>
      </c>
      <c r="O3713">
        <v>0</v>
      </c>
      <c r="P3713">
        <v>0</v>
      </c>
      <c r="Q3713">
        <v>17</v>
      </c>
      <c r="R3713">
        <v>2</v>
      </c>
      <c r="S3713" t="s">
        <v>11280</v>
      </c>
      <c r="T3713" t="s">
        <v>11320</v>
      </c>
      <c r="U3713" t="s">
        <v>14809</v>
      </c>
    </row>
    <row r="3714" spans="1:21" x14ac:dyDescent="0.3">
      <c r="A3714" t="s">
        <v>11321</v>
      </c>
      <c r="B3714" t="s">
        <v>11322</v>
      </c>
      <c r="C3714" t="s">
        <v>20</v>
      </c>
      <c r="D3714" t="s">
        <v>42</v>
      </c>
      <c r="E3714" t="s">
        <v>22</v>
      </c>
      <c r="F3714" t="s">
        <v>29</v>
      </c>
      <c r="G3714" t="s">
        <v>24</v>
      </c>
      <c r="H3714">
        <v>168</v>
      </c>
      <c r="I3714">
        <v>12</v>
      </c>
      <c r="J3714">
        <v>14</v>
      </c>
      <c r="K3714" s="5">
        <f t="shared" si="114"/>
        <v>0</v>
      </c>
      <c r="L3714">
        <v>5</v>
      </c>
      <c r="M3714">
        <v>7</v>
      </c>
      <c r="N3714" s="7">
        <f t="shared" si="115"/>
        <v>0.58333333333333337</v>
      </c>
      <c r="O3714">
        <v>0</v>
      </c>
      <c r="P3714">
        <v>0</v>
      </c>
      <c r="Q3714">
        <v>6</v>
      </c>
      <c r="R3714">
        <v>3</v>
      </c>
      <c r="S3714" t="s">
        <v>11280</v>
      </c>
      <c r="T3714" t="s">
        <v>11323</v>
      </c>
      <c r="U3714" t="s">
        <v>14809</v>
      </c>
    </row>
    <row r="3715" spans="1:21" x14ac:dyDescent="0.3">
      <c r="A3715" t="s">
        <v>11324</v>
      </c>
      <c r="B3715" t="s">
        <v>11325</v>
      </c>
      <c r="C3715" t="s">
        <v>99</v>
      </c>
      <c r="D3715" t="s">
        <v>21</v>
      </c>
      <c r="E3715" t="s">
        <v>22</v>
      </c>
      <c r="F3715" t="s">
        <v>29</v>
      </c>
      <c r="G3715" t="s">
        <v>24</v>
      </c>
      <c r="H3715">
        <v>136</v>
      </c>
      <c r="I3715">
        <v>8</v>
      </c>
      <c r="J3715">
        <v>17</v>
      </c>
      <c r="K3715" s="5">
        <f t="shared" ref="K3715:K3778" si="116">IF(J3715&gt;15, 1, 0)</f>
        <v>1</v>
      </c>
      <c r="L3715">
        <v>0</v>
      </c>
      <c r="M3715">
        <v>0</v>
      </c>
      <c r="N3715" s="7">
        <f t="shared" ref="N3715:N3778" si="117">IFERROR(M3715/(M3715+L3715), 0)</f>
        <v>0</v>
      </c>
      <c r="O3715">
        <v>0</v>
      </c>
      <c r="P3715">
        <v>0</v>
      </c>
      <c r="Q3715">
        <v>4</v>
      </c>
      <c r="R3715">
        <v>2</v>
      </c>
      <c r="S3715" t="s">
        <v>11280</v>
      </c>
      <c r="T3715" t="s">
        <v>11326</v>
      </c>
      <c r="U3715" t="s">
        <v>14809</v>
      </c>
    </row>
    <row r="3716" spans="1:21" x14ac:dyDescent="0.3">
      <c r="A3716" t="s">
        <v>11327</v>
      </c>
      <c r="B3716" t="s">
        <v>11328</v>
      </c>
      <c r="C3716" t="s">
        <v>99</v>
      </c>
      <c r="D3716" t="s">
        <v>21</v>
      </c>
      <c r="E3716" t="s">
        <v>22</v>
      </c>
      <c r="F3716" t="s">
        <v>29</v>
      </c>
      <c r="G3716" t="s">
        <v>24</v>
      </c>
      <c r="H3716">
        <v>147</v>
      </c>
      <c r="I3716">
        <v>9</v>
      </c>
      <c r="J3716">
        <v>16.3</v>
      </c>
      <c r="K3716" s="5">
        <f t="shared" si="116"/>
        <v>1</v>
      </c>
      <c r="L3716">
        <v>0</v>
      </c>
      <c r="M3716">
        <v>0</v>
      </c>
      <c r="N3716" s="7">
        <f t="shared" si="117"/>
        <v>0</v>
      </c>
      <c r="O3716">
        <v>0</v>
      </c>
      <c r="P3716">
        <v>0</v>
      </c>
      <c r="Q3716">
        <v>5</v>
      </c>
      <c r="R3716">
        <v>5</v>
      </c>
      <c r="S3716" t="s">
        <v>11280</v>
      </c>
      <c r="T3716" t="s">
        <v>11329</v>
      </c>
      <c r="U3716" t="s">
        <v>14809</v>
      </c>
    </row>
    <row r="3717" spans="1:21" x14ac:dyDescent="0.3">
      <c r="A3717" t="s">
        <v>11330</v>
      </c>
      <c r="B3717" t="s">
        <v>11331</v>
      </c>
      <c r="C3717" t="s">
        <v>99</v>
      </c>
      <c r="D3717" t="s">
        <v>21</v>
      </c>
      <c r="E3717" t="s">
        <v>22</v>
      </c>
      <c r="F3717" t="s">
        <v>29</v>
      </c>
      <c r="G3717" t="s">
        <v>24</v>
      </c>
      <c r="H3717">
        <v>38</v>
      </c>
      <c r="I3717">
        <v>7</v>
      </c>
      <c r="J3717">
        <v>5.4</v>
      </c>
      <c r="K3717" s="5">
        <f t="shared" si="116"/>
        <v>0</v>
      </c>
      <c r="L3717">
        <v>0</v>
      </c>
      <c r="M3717">
        <v>0</v>
      </c>
      <c r="N3717" s="7">
        <f t="shared" si="117"/>
        <v>0</v>
      </c>
      <c r="O3717">
        <v>0</v>
      </c>
      <c r="P3717">
        <v>0</v>
      </c>
      <c r="Q3717">
        <v>6</v>
      </c>
      <c r="R3717">
        <v>2.5</v>
      </c>
      <c r="S3717" t="s">
        <v>11280</v>
      </c>
      <c r="T3717" t="s">
        <v>11332</v>
      </c>
      <c r="U3717" t="s">
        <v>14809</v>
      </c>
    </row>
    <row r="3718" spans="1:21" x14ac:dyDescent="0.3">
      <c r="A3718" t="s">
        <v>11333</v>
      </c>
      <c r="B3718" t="s">
        <v>11334</v>
      </c>
      <c r="C3718" t="s">
        <v>20</v>
      </c>
      <c r="D3718" t="s">
        <v>33</v>
      </c>
      <c r="E3718" t="s">
        <v>22</v>
      </c>
      <c r="F3718" t="s">
        <v>29</v>
      </c>
      <c r="G3718" t="s">
        <v>24</v>
      </c>
      <c r="H3718">
        <v>34</v>
      </c>
      <c r="I3718">
        <v>5</v>
      </c>
      <c r="J3718">
        <v>6.8</v>
      </c>
      <c r="K3718" s="5">
        <f t="shared" si="116"/>
        <v>0</v>
      </c>
      <c r="L3718">
        <v>0</v>
      </c>
      <c r="M3718">
        <v>0</v>
      </c>
      <c r="N3718" s="7">
        <f t="shared" si="117"/>
        <v>0</v>
      </c>
      <c r="O3718">
        <v>1</v>
      </c>
      <c r="P3718">
        <v>4</v>
      </c>
      <c r="Q3718">
        <v>2</v>
      </c>
      <c r="R3718">
        <v>3</v>
      </c>
      <c r="S3718" t="s">
        <v>11280</v>
      </c>
      <c r="T3718" t="s">
        <v>11335</v>
      </c>
      <c r="U3718" t="s">
        <v>14809</v>
      </c>
    </row>
    <row r="3719" spans="1:21" x14ac:dyDescent="0.3">
      <c r="A3719" t="s">
        <v>11336</v>
      </c>
      <c r="B3719" t="s">
        <v>11337</v>
      </c>
      <c r="C3719" t="s">
        <v>99</v>
      </c>
      <c r="D3719" t="s">
        <v>125</v>
      </c>
      <c r="E3719" t="s">
        <v>22</v>
      </c>
      <c r="F3719" t="s">
        <v>29</v>
      </c>
      <c r="G3719" t="s">
        <v>24</v>
      </c>
      <c r="H3719">
        <v>463</v>
      </c>
      <c r="I3719">
        <v>22</v>
      </c>
      <c r="J3719">
        <v>21</v>
      </c>
      <c r="K3719" s="5">
        <f t="shared" si="116"/>
        <v>1</v>
      </c>
      <c r="L3719">
        <v>0</v>
      </c>
      <c r="M3719">
        <v>0</v>
      </c>
      <c r="N3719" s="7">
        <f t="shared" si="117"/>
        <v>0</v>
      </c>
      <c r="O3719">
        <v>0</v>
      </c>
      <c r="P3719">
        <v>0</v>
      </c>
      <c r="Q3719">
        <v>10</v>
      </c>
      <c r="R3719">
        <v>6</v>
      </c>
      <c r="S3719" t="s">
        <v>11280</v>
      </c>
      <c r="T3719" t="s">
        <v>11338</v>
      </c>
      <c r="U3719" t="s">
        <v>14809</v>
      </c>
    </row>
    <row r="3720" spans="1:21" x14ac:dyDescent="0.3">
      <c r="A3720" t="s">
        <v>11339</v>
      </c>
      <c r="B3720" t="s">
        <v>11340</v>
      </c>
      <c r="C3720" t="s">
        <v>20</v>
      </c>
      <c r="D3720" t="s">
        <v>42</v>
      </c>
      <c r="E3720" t="s">
        <v>22</v>
      </c>
      <c r="F3720" t="s">
        <v>29</v>
      </c>
      <c r="G3720" t="s">
        <v>24</v>
      </c>
      <c r="H3720">
        <v>476</v>
      </c>
      <c r="I3720">
        <v>38</v>
      </c>
      <c r="J3720">
        <v>12.5</v>
      </c>
      <c r="K3720" s="5">
        <f t="shared" si="116"/>
        <v>0</v>
      </c>
      <c r="L3720">
        <v>15</v>
      </c>
      <c r="M3720">
        <v>22</v>
      </c>
      <c r="N3720" s="7">
        <f t="shared" si="117"/>
        <v>0.59459459459459463</v>
      </c>
      <c r="O3720">
        <v>1</v>
      </c>
      <c r="P3720">
        <v>0</v>
      </c>
      <c r="Q3720">
        <v>11</v>
      </c>
      <c r="R3720">
        <v>13</v>
      </c>
      <c r="S3720" t="s">
        <v>11280</v>
      </c>
      <c r="T3720" t="s">
        <v>11341</v>
      </c>
      <c r="U3720" t="s">
        <v>14809</v>
      </c>
    </row>
    <row r="3721" spans="1:21" x14ac:dyDescent="0.3">
      <c r="A3721" t="s">
        <v>11342</v>
      </c>
      <c r="B3721" t="s">
        <v>11343</v>
      </c>
      <c r="C3721" t="s">
        <v>99</v>
      </c>
      <c r="D3721" t="s">
        <v>21</v>
      </c>
      <c r="E3721" t="s">
        <v>22</v>
      </c>
      <c r="F3721" t="s">
        <v>29</v>
      </c>
      <c r="G3721" t="s">
        <v>24</v>
      </c>
      <c r="H3721">
        <v>264</v>
      </c>
      <c r="I3721">
        <v>16</v>
      </c>
      <c r="J3721">
        <v>16.5</v>
      </c>
      <c r="K3721" s="5">
        <f t="shared" si="116"/>
        <v>1</v>
      </c>
      <c r="L3721">
        <v>0</v>
      </c>
      <c r="M3721">
        <v>0</v>
      </c>
      <c r="N3721" s="7">
        <f t="shared" si="117"/>
        <v>0</v>
      </c>
      <c r="O3721">
        <v>0</v>
      </c>
      <c r="P3721">
        <v>0</v>
      </c>
      <c r="Q3721">
        <v>7</v>
      </c>
      <c r="R3721">
        <v>1.5</v>
      </c>
      <c r="S3721" t="s">
        <v>11280</v>
      </c>
      <c r="T3721" t="s">
        <v>11344</v>
      </c>
      <c r="U3721" t="s">
        <v>14809</v>
      </c>
    </row>
    <row r="3722" spans="1:21" x14ac:dyDescent="0.3">
      <c r="A3722" t="s">
        <v>11345</v>
      </c>
      <c r="B3722" t="s">
        <v>11346</v>
      </c>
      <c r="C3722" t="s">
        <v>20</v>
      </c>
      <c r="D3722" t="s">
        <v>42</v>
      </c>
      <c r="E3722" t="s">
        <v>22</v>
      </c>
      <c r="F3722" t="s">
        <v>29</v>
      </c>
      <c r="G3722" t="s">
        <v>24</v>
      </c>
      <c r="H3722">
        <v>547</v>
      </c>
      <c r="I3722">
        <v>29</v>
      </c>
      <c r="J3722">
        <v>18.899999999999999</v>
      </c>
      <c r="K3722" s="5">
        <f t="shared" si="116"/>
        <v>1</v>
      </c>
      <c r="L3722">
        <v>12</v>
      </c>
      <c r="M3722">
        <v>17</v>
      </c>
      <c r="N3722" s="7">
        <f t="shared" si="117"/>
        <v>0.58620689655172409</v>
      </c>
      <c r="O3722">
        <v>0</v>
      </c>
      <c r="P3722">
        <v>0</v>
      </c>
      <c r="Q3722">
        <v>14</v>
      </c>
      <c r="R3722">
        <v>15</v>
      </c>
      <c r="S3722" t="s">
        <v>11280</v>
      </c>
      <c r="T3722" t="s">
        <v>11347</v>
      </c>
      <c r="U3722" t="s">
        <v>14809</v>
      </c>
    </row>
    <row r="3723" spans="1:21" x14ac:dyDescent="0.3">
      <c r="A3723" t="s">
        <v>11348</v>
      </c>
      <c r="B3723" t="s">
        <v>11349</v>
      </c>
      <c r="C3723" t="s">
        <v>20</v>
      </c>
      <c r="D3723" t="s">
        <v>21</v>
      </c>
      <c r="E3723" t="s">
        <v>22</v>
      </c>
      <c r="F3723" t="s">
        <v>29</v>
      </c>
      <c r="G3723" t="s">
        <v>24</v>
      </c>
      <c r="H3723">
        <v>425</v>
      </c>
      <c r="I3723">
        <v>24</v>
      </c>
      <c r="J3723">
        <v>17.7</v>
      </c>
      <c r="K3723" s="5">
        <f t="shared" si="116"/>
        <v>1</v>
      </c>
      <c r="L3723">
        <v>0</v>
      </c>
      <c r="M3723">
        <v>0</v>
      </c>
      <c r="N3723" s="7">
        <f t="shared" si="117"/>
        <v>0</v>
      </c>
      <c r="O3723">
        <v>0</v>
      </c>
      <c r="P3723">
        <v>0</v>
      </c>
      <c r="Q3723">
        <v>6</v>
      </c>
      <c r="R3723">
        <v>5</v>
      </c>
      <c r="S3723" t="s">
        <v>11280</v>
      </c>
      <c r="T3723" t="s">
        <v>11350</v>
      </c>
      <c r="U3723" t="s">
        <v>14809</v>
      </c>
    </row>
    <row r="3724" spans="1:21" x14ac:dyDescent="0.3">
      <c r="A3724" t="s">
        <v>11351</v>
      </c>
      <c r="B3724" t="s">
        <v>11352</v>
      </c>
      <c r="C3724" t="s">
        <v>99</v>
      </c>
      <c r="D3724" t="s">
        <v>42</v>
      </c>
      <c r="E3724" t="s">
        <v>22</v>
      </c>
      <c r="F3724" t="s">
        <v>29</v>
      </c>
      <c r="G3724" t="s">
        <v>24</v>
      </c>
      <c r="H3724">
        <v>411</v>
      </c>
      <c r="I3724">
        <v>19</v>
      </c>
      <c r="J3724">
        <v>21.6</v>
      </c>
      <c r="K3724" s="5">
        <f t="shared" si="116"/>
        <v>1</v>
      </c>
      <c r="L3724">
        <v>0</v>
      </c>
      <c r="M3724">
        <v>0</v>
      </c>
      <c r="N3724" s="7">
        <f t="shared" si="117"/>
        <v>0</v>
      </c>
      <c r="O3724">
        <v>14</v>
      </c>
      <c r="P3724">
        <v>5</v>
      </c>
      <c r="Q3724">
        <v>12</v>
      </c>
      <c r="R3724">
        <v>5</v>
      </c>
      <c r="S3724" t="s">
        <v>11280</v>
      </c>
      <c r="T3724" t="s">
        <v>11353</v>
      </c>
      <c r="U3724" t="s">
        <v>14809</v>
      </c>
    </row>
    <row r="3725" spans="1:21" x14ac:dyDescent="0.3">
      <c r="A3725" t="s">
        <v>11354</v>
      </c>
      <c r="B3725" t="s">
        <v>11355</v>
      </c>
      <c r="C3725" t="s">
        <v>20</v>
      </c>
      <c r="D3725" t="s">
        <v>42</v>
      </c>
      <c r="E3725" t="s">
        <v>22</v>
      </c>
      <c r="F3725" t="s">
        <v>29</v>
      </c>
      <c r="G3725" t="s">
        <v>24</v>
      </c>
      <c r="H3725">
        <v>606</v>
      </c>
      <c r="I3725">
        <v>31</v>
      </c>
      <c r="J3725">
        <v>19.5</v>
      </c>
      <c r="K3725" s="5">
        <f t="shared" si="116"/>
        <v>1</v>
      </c>
      <c r="L3725">
        <v>8</v>
      </c>
      <c r="M3725">
        <v>22</v>
      </c>
      <c r="N3725" s="7">
        <f t="shared" si="117"/>
        <v>0.73333333333333328</v>
      </c>
      <c r="O3725">
        <v>1</v>
      </c>
      <c r="P3725">
        <v>0</v>
      </c>
      <c r="Q3725">
        <v>14</v>
      </c>
      <c r="R3725">
        <v>5</v>
      </c>
      <c r="S3725" t="s">
        <v>11280</v>
      </c>
      <c r="T3725" t="s">
        <v>11356</v>
      </c>
      <c r="U3725" t="s">
        <v>14809</v>
      </c>
    </row>
    <row r="3726" spans="1:21" x14ac:dyDescent="0.3">
      <c r="A3726" t="s">
        <v>11357</v>
      </c>
      <c r="B3726" t="s">
        <v>11358</v>
      </c>
      <c r="C3726" t="s">
        <v>99</v>
      </c>
      <c r="D3726" t="s">
        <v>125</v>
      </c>
      <c r="E3726" t="s">
        <v>22</v>
      </c>
      <c r="F3726" t="s">
        <v>29</v>
      </c>
      <c r="G3726" t="s">
        <v>24</v>
      </c>
      <c r="H3726">
        <v>94</v>
      </c>
      <c r="I3726">
        <v>9</v>
      </c>
      <c r="J3726">
        <v>10.4</v>
      </c>
      <c r="K3726" s="5">
        <f t="shared" si="116"/>
        <v>0</v>
      </c>
      <c r="L3726">
        <v>0</v>
      </c>
      <c r="M3726">
        <v>0</v>
      </c>
      <c r="N3726" s="7">
        <f t="shared" si="117"/>
        <v>0</v>
      </c>
      <c r="O3726">
        <v>0</v>
      </c>
      <c r="P3726">
        <v>0</v>
      </c>
      <c r="Q3726">
        <v>2</v>
      </c>
      <c r="R3726">
        <v>4.4000000000000004</v>
      </c>
      <c r="S3726" t="s">
        <v>11280</v>
      </c>
      <c r="T3726" t="s">
        <v>11359</v>
      </c>
      <c r="U3726" t="s">
        <v>14809</v>
      </c>
    </row>
    <row r="3727" spans="1:21" x14ac:dyDescent="0.3">
      <c r="A3727" t="s">
        <v>11360</v>
      </c>
      <c r="B3727" t="s">
        <v>11361</v>
      </c>
      <c r="C3727" t="s">
        <v>20</v>
      </c>
      <c r="D3727" t="s">
        <v>42</v>
      </c>
      <c r="E3727" t="s">
        <v>22</v>
      </c>
      <c r="F3727" t="s">
        <v>29</v>
      </c>
      <c r="G3727" t="s">
        <v>24</v>
      </c>
      <c r="H3727">
        <v>531</v>
      </c>
      <c r="I3727">
        <v>30</v>
      </c>
      <c r="J3727">
        <v>17.7</v>
      </c>
      <c r="K3727" s="5">
        <f t="shared" si="116"/>
        <v>1</v>
      </c>
      <c r="L3727">
        <v>11</v>
      </c>
      <c r="M3727">
        <v>19</v>
      </c>
      <c r="N3727" s="7">
        <f t="shared" si="117"/>
        <v>0.6333333333333333</v>
      </c>
      <c r="O3727">
        <v>0</v>
      </c>
      <c r="P3727">
        <v>0</v>
      </c>
      <c r="Q3727">
        <v>9</v>
      </c>
      <c r="R3727">
        <v>2</v>
      </c>
      <c r="S3727" t="s">
        <v>11280</v>
      </c>
      <c r="T3727" t="s">
        <v>11362</v>
      </c>
      <c r="U3727" t="s">
        <v>14809</v>
      </c>
    </row>
    <row r="3728" spans="1:21" x14ac:dyDescent="0.3">
      <c r="A3728" t="s">
        <v>11363</v>
      </c>
      <c r="B3728" t="s">
        <v>11364</v>
      </c>
      <c r="C3728" t="s">
        <v>99</v>
      </c>
      <c r="D3728" t="s">
        <v>125</v>
      </c>
      <c r="E3728" t="s">
        <v>22</v>
      </c>
      <c r="F3728" t="s">
        <v>29</v>
      </c>
      <c r="G3728" t="s">
        <v>24</v>
      </c>
      <c r="H3728">
        <v>147</v>
      </c>
      <c r="I3728">
        <v>8</v>
      </c>
      <c r="J3728">
        <v>18.399999999999999</v>
      </c>
      <c r="K3728" s="5">
        <f t="shared" si="116"/>
        <v>1</v>
      </c>
      <c r="L3728">
        <v>0</v>
      </c>
      <c r="M3728">
        <v>0</v>
      </c>
      <c r="N3728" s="7">
        <f t="shared" si="117"/>
        <v>0</v>
      </c>
      <c r="O3728">
        <v>0</v>
      </c>
      <c r="P3728">
        <v>0</v>
      </c>
      <c r="Q3728">
        <v>10</v>
      </c>
      <c r="R3728">
        <v>1</v>
      </c>
      <c r="S3728" t="s">
        <v>11280</v>
      </c>
      <c r="T3728" t="s">
        <v>11365</v>
      </c>
      <c r="U3728" t="s">
        <v>14809</v>
      </c>
    </row>
    <row r="3729" spans="1:21" x14ac:dyDescent="0.3">
      <c r="A3729" t="s">
        <v>11366</v>
      </c>
      <c r="B3729" t="s">
        <v>3939</v>
      </c>
      <c r="C3729" t="s">
        <v>20</v>
      </c>
      <c r="D3729" t="s">
        <v>42</v>
      </c>
      <c r="E3729" t="s">
        <v>22</v>
      </c>
      <c r="F3729" t="s">
        <v>29</v>
      </c>
      <c r="G3729" t="s">
        <v>24</v>
      </c>
      <c r="H3729">
        <v>129</v>
      </c>
      <c r="I3729">
        <v>13</v>
      </c>
      <c r="J3729">
        <v>9.9</v>
      </c>
      <c r="K3729" s="5">
        <f t="shared" si="116"/>
        <v>0</v>
      </c>
      <c r="L3729">
        <v>2</v>
      </c>
      <c r="M3729">
        <v>10</v>
      </c>
      <c r="N3729" s="7">
        <f t="shared" si="117"/>
        <v>0.83333333333333337</v>
      </c>
      <c r="O3729">
        <v>0</v>
      </c>
      <c r="P3729">
        <v>1</v>
      </c>
      <c r="Q3729">
        <v>5</v>
      </c>
      <c r="R3729">
        <v>8</v>
      </c>
      <c r="S3729" t="s">
        <v>11280</v>
      </c>
      <c r="T3729" t="s">
        <v>11367</v>
      </c>
      <c r="U3729" t="s">
        <v>14809</v>
      </c>
    </row>
    <row r="3730" spans="1:21" x14ac:dyDescent="0.3">
      <c r="A3730" t="s">
        <v>11368</v>
      </c>
      <c r="B3730" t="s">
        <v>11369</v>
      </c>
      <c r="C3730" t="s">
        <v>99</v>
      </c>
      <c r="D3730" t="s">
        <v>125</v>
      </c>
      <c r="E3730" t="s">
        <v>22</v>
      </c>
      <c r="F3730" t="s">
        <v>29</v>
      </c>
      <c r="G3730" t="s">
        <v>24</v>
      </c>
      <c r="H3730">
        <v>43</v>
      </c>
      <c r="I3730">
        <v>3</v>
      </c>
      <c r="J3730">
        <v>14.3</v>
      </c>
      <c r="K3730" s="5">
        <f t="shared" si="116"/>
        <v>0</v>
      </c>
      <c r="L3730">
        <v>0</v>
      </c>
      <c r="M3730">
        <v>0</v>
      </c>
      <c r="N3730" s="7">
        <f t="shared" si="117"/>
        <v>0</v>
      </c>
      <c r="O3730">
        <v>0</v>
      </c>
      <c r="P3730">
        <v>0</v>
      </c>
      <c r="Q3730">
        <v>2</v>
      </c>
      <c r="R3730">
        <v>1</v>
      </c>
      <c r="S3730" t="s">
        <v>11280</v>
      </c>
      <c r="T3730" t="s">
        <v>11370</v>
      </c>
      <c r="U3730" t="s">
        <v>14809</v>
      </c>
    </row>
    <row r="3731" spans="1:21" x14ac:dyDescent="0.3">
      <c r="A3731" t="s">
        <v>11371</v>
      </c>
      <c r="B3731" t="s">
        <v>11372</v>
      </c>
      <c r="C3731" t="s">
        <v>20</v>
      </c>
      <c r="D3731" t="s">
        <v>42</v>
      </c>
      <c r="E3731" t="s">
        <v>22</v>
      </c>
      <c r="F3731" t="s">
        <v>29</v>
      </c>
      <c r="G3731" t="s">
        <v>24</v>
      </c>
      <c r="H3731">
        <v>164</v>
      </c>
      <c r="I3731">
        <v>14</v>
      </c>
      <c r="J3731">
        <v>11.7</v>
      </c>
      <c r="K3731" s="5">
        <f t="shared" si="116"/>
        <v>0</v>
      </c>
      <c r="L3731">
        <v>2</v>
      </c>
      <c r="M3731">
        <v>11</v>
      </c>
      <c r="N3731" s="7">
        <f t="shared" si="117"/>
        <v>0.84615384615384615</v>
      </c>
      <c r="O3731">
        <v>1</v>
      </c>
      <c r="P3731">
        <v>0</v>
      </c>
      <c r="Q3731">
        <v>7</v>
      </c>
      <c r="R3731">
        <v>5</v>
      </c>
      <c r="S3731" t="s">
        <v>11280</v>
      </c>
      <c r="T3731" t="s">
        <v>11373</v>
      </c>
      <c r="U3731" t="s">
        <v>14809</v>
      </c>
    </row>
    <row r="3732" spans="1:21" x14ac:dyDescent="0.3">
      <c r="A3732" t="s">
        <v>11374</v>
      </c>
      <c r="B3732" t="s">
        <v>11375</v>
      </c>
      <c r="C3732" t="s">
        <v>20</v>
      </c>
      <c r="D3732" t="s">
        <v>42</v>
      </c>
      <c r="E3732" t="s">
        <v>22</v>
      </c>
      <c r="F3732" t="s">
        <v>29</v>
      </c>
      <c r="G3732" t="s">
        <v>24</v>
      </c>
      <c r="H3732">
        <v>492</v>
      </c>
      <c r="I3732">
        <v>29</v>
      </c>
      <c r="J3732">
        <v>17</v>
      </c>
      <c r="K3732" s="5">
        <f t="shared" si="116"/>
        <v>1</v>
      </c>
      <c r="L3732">
        <v>8</v>
      </c>
      <c r="M3732">
        <v>21</v>
      </c>
      <c r="N3732" s="7">
        <f t="shared" si="117"/>
        <v>0.72413793103448276</v>
      </c>
      <c r="O3732">
        <v>0</v>
      </c>
      <c r="P3732">
        <v>0</v>
      </c>
      <c r="Q3732">
        <v>11</v>
      </c>
      <c r="R3732">
        <v>17</v>
      </c>
      <c r="S3732" t="s">
        <v>11280</v>
      </c>
      <c r="T3732" t="s">
        <v>11376</v>
      </c>
      <c r="U3732" t="s">
        <v>14809</v>
      </c>
    </row>
    <row r="3733" spans="1:21" x14ac:dyDescent="0.3">
      <c r="A3733" t="s">
        <v>11377</v>
      </c>
      <c r="B3733" t="s">
        <v>11378</v>
      </c>
      <c r="C3733" t="s">
        <v>99</v>
      </c>
      <c r="D3733" t="s">
        <v>21</v>
      </c>
      <c r="E3733" t="s">
        <v>49</v>
      </c>
      <c r="F3733" t="s">
        <v>29</v>
      </c>
      <c r="G3733" t="s">
        <v>24</v>
      </c>
      <c r="H3733">
        <v>350</v>
      </c>
      <c r="I3733">
        <v>15</v>
      </c>
      <c r="J3733">
        <v>23.3</v>
      </c>
      <c r="K3733" s="5">
        <f t="shared" si="116"/>
        <v>1</v>
      </c>
      <c r="L3733">
        <v>0</v>
      </c>
      <c r="M3733">
        <v>0</v>
      </c>
      <c r="N3733" s="7">
        <f t="shared" si="117"/>
        <v>0</v>
      </c>
      <c r="O3733">
        <v>13</v>
      </c>
      <c r="P3733">
        <v>2</v>
      </c>
      <c r="Q3733">
        <v>11</v>
      </c>
      <c r="R3733">
        <v>10.5</v>
      </c>
      <c r="S3733" t="s">
        <v>11280</v>
      </c>
      <c r="T3733" t="s">
        <v>11379</v>
      </c>
      <c r="U3733" t="s">
        <v>14809</v>
      </c>
    </row>
    <row r="3734" spans="1:21" x14ac:dyDescent="0.3">
      <c r="A3734" t="s">
        <v>11380</v>
      </c>
      <c r="B3734" t="s">
        <v>11381</v>
      </c>
      <c r="C3734" t="s">
        <v>20</v>
      </c>
      <c r="D3734" t="s">
        <v>125</v>
      </c>
      <c r="E3734" t="s">
        <v>22</v>
      </c>
      <c r="F3734" t="s">
        <v>29</v>
      </c>
      <c r="G3734" t="s">
        <v>24</v>
      </c>
      <c r="H3734">
        <v>408</v>
      </c>
      <c r="I3734">
        <v>27</v>
      </c>
      <c r="J3734">
        <v>15.1</v>
      </c>
      <c r="K3734" s="5">
        <f t="shared" si="116"/>
        <v>1</v>
      </c>
      <c r="L3734">
        <v>7</v>
      </c>
      <c r="M3734">
        <v>18</v>
      </c>
      <c r="N3734" s="7">
        <f t="shared" si="117"/>
        <v>0.72</v>
      </c>
      <c r="O3734">
        <v>2</v>
      </c>
      <c r="P3734">
        <v>0</v>
      </c>
      <c r="Q3734">
        <v>16</v>
      </c>
      <c r="R3734">
        <v>7.4</v>
      </c>
      <c r="S3734" t="s">
        <v>11280</v>
      </c>
      <c r="T3734" t="s">
        <v>11382</v>
      </c>
      <c r="U3734" t="s">
        <v>14809</v>
      </c>
    </row>
    <row r="3735" spans="1:21" x14ac:dyDescent="0.3">
      <c r="A3735" t="s">
        <v>11383</v>
      </c>
      <c r="B3735" t="s">
        <v>11384</v>
      </c>
      <c r="C3735" t="s">
        <v>99</v>
      </c>
      <c r="D3735" t="s">
        <v>125</v>
      </c>
      <c r="E3735" t="s">
        <v>22</v>
      </c>
      <c r="F3735" t="s">
        <v>23</v>
      </c>
      <c r="G3735" t="s">
        <v>24</v>
      </c>
      <c r="H3735">
        <v>160</v>
      </c>
      <c r="I3735">
        <v>43</v>
      </c>
      <c r="J3735">
        <v>3.7</v>
      </c>
      <c r="K3735" s="5">
        <f t="shared" si="116"/>
        <v>0</v>
      </c>
      <c r="L3735">
        <v>0</v>
      </c>
      <c r="M3735">
        <v>0</v>
      </c>
      <c r="N3735" s="7">
        <f t="shared" si="117"/>
        <v>0</v>
      </c>
      <c r="O3735">
        <v>0</v>
      </c>
      <c r="P3735">
        <v>0</v>
      </c>
      <c r="Q3735">
        <v>30</v>
      </c>
      <c r="R3735">
        <v>10</v>
      </c>
      <c r="S3735" t="s">
        <v>11280</v>
      </c>
      <c r="T3735" t="s">
        <v>11385</v>
      </c>
      <c r="U3735" t="s">
        <v>14809</v>
      </c>
    </row>
    <row r="3736" spans="1:21" x14ac:dyDescent="0.3">
      <c r="A3736" t="s">
        <v>11386</v>
      </c>
      <c r="B3736" t="s">
        <v>11387</v>
      </c>
      <c r="C3736" t="s">
        <v>99</v>
      </c>
      <c r="D3736" t="s">
        <v>125</v>
      </c>
      <c r="E3736" t="s">
        <v>22</v>
      </c>
      <c r="F3736" t="s">
        <v>29</v>
      </c>
      <c r="G3736" t="s">
        <v>24</v>
      </c>
      <c r="H3736">
        <v>126</v>
      </c>
      <c r="I3736">
        <v>7</v>
      </c>
      <c r="J3736">
        <v>18</v>
      </c>
      <c r="K3736" s="5">
        <f t="shared" si="116"/>
        <v>1</v>
      </c>
      <c r="L3736">
        <v>0</v>
      </c>
      <c r="M3736">
        <v>0</v>
      </c>
      <c r="N3736" s="7">
        <f t="shared" si="117"/>
        <v>0</v>
      </c>
      <c r="O3736">
        <v>7</v>
      </c>
      <c r="P3736">
        <v>0</v>
      </c>
      <c r="Q3736">
        <v>1</v>
      </c>
      <c r="R3736">
        <v>1</v>
      </c>
      <c r="S3736" t="s">
        <v>11280</v>
      </c>
      <c r="T3736" t="s">
        <v>11388</v>
      </c>
      <c r="U3736" t="s">
        <v>14809</v>
      </c>
    </row>
    <row r="3737" spans="1:21" x14ac:dyDescent="0.3">
      <c r="A3737" t="s">
        <v>11389</v>
      </c>
      <c r="B3737" t="s">
        <v>11390</v>
      </c>
      <c r="C3737" t="s">
        <v>99</v>
      </c>
      <c r="D3737" t="s">
        <v>125</v>
      </c>
      <c r="E3737" t="s">
        <v>22</v>
      </c>
      <c r="F3737" t="s">
        <v>29</v>
      </c>
      <c r="G3737" t="s">
        <v>24</v>
      </c>
      <c r="H3737">
        <v>158</v>
      </c>
      <c r="I3737">
        <v>6</v>
      </c>
      <c r="J3737">
        <v>26.3</v>
      </c>
      <c r="K3737" s="5">
        <f t="shared" si="116"/>
        <v>1</v>
      </c>
      <c r="L3737">
        <v>0</v>
      </c>
      <c r="M3737">
        <v>0</v>
      </c>
      <c r="N3737" s="7">
        <f t="shared" si="117"/>
        <v>0</v>
      </c>
      <c r="O3737">
        <v>0</v>
      </c>
      <c r="P3737">
        <v>0</v>
      </c>
      <c r="Q3737">
        <v>4</v>
      </c>
      <c r="R3737">
        <v>0.25</v>
      </c>
      <c r="S3737" t="s">
        <v>11280</v>
      </c>
      <c r="T3737" t="s">
        <v>11391</v>
      </c>
      <c r="U3737" t="s">
        <v>14809</v>
      </c>
    </row>
    <row r="3738" spans="1:21" x14ac:dyDescent="0.3">
      <c r="A3738" t="s">
        <v>11392</v>
      </c>
      <c r="B3738" t="s">
        <v>11393</v>
      </c>
      <c r="C3738" t="s">
        <v>99</v>
      </c>
      <c r="D3738" t="s">
        <v>125</v>
      </c>
      <c r="E3738" t="s">
        <v>22</v>
      </c>
      <c r="F3738" t="s">
        <v>29</v>
      </c>
      <c r="G3738" t="s">
        <v>24</v>
      </c>
      <c r="H3738">
        <v>99</v>
      </c>
      <c r="I3738">
        <v>5</v>
      </c>
      <c r="J3738">
        <v>19.8</v>
      </c>
      <c r="K3738" s="5">
        <f t="shared" si="116"/>
        <v>1</v>
      </c>
      <c r="L3738">
        <v>1</v>
      </c>
      <c r="M3738">
        <v>0</v>
      </c>
      <c r="N3738" s="7">
        <f t="shared" si="117"/>
        <v>0</v>
      </c>
      <c r="O3738">
        <v>3</v>
      </c>
      <c r="P3738">
        <v>1</v>
      </c>
      <c r="Q3738">
        <v>7</v>
      </c>
      <c r="R3738">
        <v>18.7</v>
      </c>
      <c r="S3738" t="s">
        <v>11280</v>
      </c>
      <c r="T3738" t="s">
        <v>11394</v>
      </c>
      <c r="U3738" t="s">
        <v>14809</v>
      </c>
    </row>
    <row r="3739" spans="1:21" x14ac:dyDescent="0.3">
      <c r="A3739" t="s">
        <v>11395</v>
      </c>
      <c r="B3739" t="s">
        <v>11396</v>
      </c>
      <c r="C3739" t="s">
        <v>20</v>
      </c>
      <c r="D3739" t="s">
        <v>125</v>
      </c>
      <c r="E3739" t="s">
        <v>22</v>
      </c>
      <c r="F3739" t="s">
        <v>29</v>
      </c>
      <c r="G3739" t="s">
        <v>24</v>
      </c>
      <c r="H3739">
        <v>146</v>
      </c>
      <c r="I3739">
        <v>11</v>
      </c>
      <c r="J3739">
        <v>13.3</v>
      </c>
      <c r="K3739" s="5">
        <f t="shared" si="116"/>
        <v>0</v>
      </c>
      <c r="L3739">
        <v>7</v>
      </c>
      <c r="M3739">
        <v>2</v>
      </c>
      <c r="N3739" s="7">
        <f t="shared" si="117"/>
        <v>0.22222222222222221</v>
      </c>
      <c r="O3739">
        <v>1</v>
      </c>
      <c r="P3739">
        <v>1</v>
      </c>
      <c r="Q3739">
        <v>5</v>
      </c>
      <c r="R3739">
        <v>7.88</v>
      </c>
      <c r="S3739" t="s">
        <v>11280</v>
      </c>
      <c r="T3739" t="s">
        <v>11397</v>
      </c>
      <c r="U3739" t="s">
        <v>14809</v>
      </c>
    </row>
    <row r="3740" spans="1:21" x14ac:dyDescent="0.3">
      <c r="A3740" t="s">
        <v>11398</v>
      </c>
      <c r="B3740" t="s">
        <v>11399</v>
      </c>
      <c r="C3740" t="s">
        <v>99</v>
      </c>
      <c r="D3740" t="s">
        <v>125</v>
      </c>
      <c r="E3740" t="s">
        <v>49</v>
      </c>
      <c r="F3740" t="s">
        <v>29</v>
      </c>
      <c r="G3740" t="s">
        <v>24</v>
      </c>
      <c r="H3740">
        <v>50</v>
      </c>
      <c r="I3740">
        <v>9</v>
      </c>
      <c r="J3740">
        <v>5.6</v>
      </c>
      <c r="K3740" s="5">
        <f t="shared" si="116"/>
        <v>0</v>
      </c>
      <c r="L3740">
        <v>0</v>
      </c>
      <c r="M3740">
        <v>0</v>
      </c>
      <c r="N3740" s="7">
        <f t="shared" si="117"/>
        <v>0</v>
      </c>
      <c r="O3740">
        <v>0</v>
      </c>
      <c r="P3740">
        <v>0</v>
      </c>
      <c r="Q3740">
        <v>12</v>
      </c>
      <c r="R3740">
        <v>100</v>
      </c>
      <c r="S3740" t="s">
        <v>11280</v>
      </c>
      <c r="T3740" t="s">
        <v>11400</v>
      </c>
      <c r="U3740" t="s">
        <v>14809</v>
      </c>
    </row>
    <row r="3741" spans="1:21" x14ac:dyDescent="0.3">
      <c r="A3741" t="s">
        <v>11401</v>
      </c>
      <c r="B3741" t="s">
        <v>11402</v>
      </c>
      <c r="C3741" t="s">
        <v>99</v>
      </c>
      <c r="D3741" t="s">
        <v>125</v>
      </c>
      <c r="E3741" t="s">
        <v>49</v>
      </c>
      <c r="F3741" t="s">
        <v>38</v>
      </c>
      <c r="G3741" t="s">
        <v>24</v>
      </c>
      <c r="H3741">
        <v>409</v>
      </c>
      <c r="I3741">
        <v>16</v>
      </c>
      <c r="J3741">
        <v>25.6</v>
      </c>
      <c r="K3741" s="5">
        <f t="shared" si="116"/>
        <v>1</v>
      </c>
      <c r="L3741">
        <v>0</v>
      </c>
      <c r="M3741">
        <v>0</v>
      </c>
      <c r="N3741" s="7">
        <f t="shared" si="117"/>
        <v>0</v>
      </c>
      <c r="O3741">
        <v>13</v>
      </c>
      <c r="P3741">
        <v>3</v>
      </c>
      <c r="Q3741">
        <v>9</v>
      </c>
      <c r="R3741">
        <v>3</v>
      </c>
      <c r="S3741" t="s">
        <v>11280</v>
      </c>
      <c r="T3741" t="s">
        <v>11403</v>
      </c>
      <c r="U3741" t="s">
        <v>14809</v>
      </c>
    </row>
    <row r="3742" spans="1:21" x14ac:dyDescent="0.3">
      <c r="A3742" t="s">
        <v>11404</v>
      </c>
      <c r="B3742" t="s">
        <v>11405</v>
      </c>
      <c r="C3742" t="s">
        <v>99</v>
      </c>
      <c r="D3742" t="s">
        <v>125</v>
      </c>
      <c r="E3742" t="s">
        <v>37</v>
      </c>
      <c r="F3742" t="s">
        <v>23</v>
      </c>
      <c r="G3742" t="s">
        <v>24</v>
      </c>
      <c r="H3742">
        <v>76</v>
      </c>
      <c r="I3742">
        <v>5</v>
      </c>
      <c r="J3742">
        <v>15.2</v>
      </c>
      <c r="K3742" s="5">
        <f t="shared" si="116"/>
        <v>1</v>
      </c>
      <c r="L3742">
        <v>0</v>
      </c>
      <c r="M3742">
        <v>0</v>
      </c>
      <c r="N3742" s="7">
        <f t="shared" si="117"/>
        <v>0</v>
      </c>
      <c r="O3742">
        <v>0</v>
      </c>
      <c r="P3742">
        <v>0</v>
      </c>
      <c r="Q3742">
        <v>6</v>
      </c>
      <c r="R3742">
        <v>5</v>
      </c>
      <c r="S3742" t="s">
        <v>11280</v>
      </c>
      <c r="T3742" t="s">
        <v>11406</v>
      </c>
      <c r="U3742" t="s">
        <v>14809</v>
      </c>
    </row>
    <row r="3743" spans="1:21" x14ac:dyDescent="0.3">
      <c r="A3743" t="s">
        <v>11407</v>
      </c>
      <c r="B3743" t="s">
        <v>11408</v>
      </c>
      <c r="C3743" t="s">
        <v>99</v>
      </c>
      <c r="D3743" t="s">
        <v>125</v>
      </c>
      <c r="E3743" t="s">
        <v>22</v>
      </c>
      <c r="F3743" t="s">
        <v>29</v>
      </c>
      <c r="G3743" t="s">
        <v>24</v>
      </c>
      <c r="H3743">
        <v>763</v>
      </c>
      <c r="I3743">
        <v>18</v>
      </c>
      <c r="J3743">
        <v>42.4</v>
      </c>
      <c r="K3743" s="5">
        <f t="shared" si="116"/>
        <v>1</v>
      </c>
      <c r="L3743">
        <v>0</v>
      </c>
      <c r="M3743">
        <v>0</v>
      </c>
      <c r="N3743" s="7">
        <f t="shared" si="117"/>
        <v>0</v>
      </c>
      <c r="O3743">
        <v>0</v>
      </c>
      <c r="P3743">
        <v>0</v>
      </c>
      <c r="Q3743">
        <v>13</v>
      </c>
      <c r="R3743">
        <v>6</v>
      </c>
      <c r="S3743" t="s">
        <v>11280</v>
      </c>
      <c r="T3743" t="s">
        <v>11409</v>
      </c>
      <c r="U3743" t="s">
        <v>14809</v>
      </c>
    </row>
    <row r="3744" spans="1:21" x14ac:dyDescent="0.3">
      <c r="A3744" t="s">
        <v>11410</v>
      </c>
      <c r="B3744" t="s">
        <v>11411</v>
      </c>
      <c r="C3744" t="s">
        <v>20</v>
      </c>
      <c r="D3744" t="s">
        <v>21</v>
      </c>
      <c r="E3744" t="s">
        <v>22</v>
      </c>
      <c r="F3744" t="s">
        <v>29</v>
      </c>
      <c r="G3744" t="s">
        <v>24</v>
      </c>
      <c r="H3744">
        <v>459</v>
      </c>
      <c r="I3744">
        <v>46</v>
      </c>
      <c r="J3744">
        <v>10</v>
      </c>
      <c r="K3744" s="5">
        <f t="shared" si="116"/>
        <v>0</v>
      </c>
      <c r="L3744">
        <v>17</v>
      </c>
      <c r="M3744">
        <v>16</v>
      </c>
      <c r="N3744" s="7">
        <f t="shared" si="117"/>
        <v>0.48484848484848486</v>
      </c>
      <c r="O3744">
        <v>9</v>
      </c>
      <c r="P3744">
        <v>4</v>
      </c>
      <c r="Q3744">
        <v>11</v>
      </c>
      <c r="R3744">
        <v>4.25</v>
      </c>
      <c r="S3744" t="s">
        <v>11280</v>
      </c>
      <c r="T3744" t="s">
        <v>11412</v>
      </c>
      <c r="U3744" t="s">
        <v>14809</v>
      </c>
    </row>
    <row r="3745" spans="1:21" x14ac:dyDescent="0.3">
      <c r="A3745" t="s">
        <v>11413</v>
      </c>
      <c r="B3745" t="s">
        <v>11414</v>
      </c>
      <c r="C3745" t="s">
        <v>99</v>
      </c>
      <c r="D3745" t="s">
        <v>125</v>
      </c>
      <c r="E3745" t="s">
        <v>22</v>
      </c>
      <c r="F3745" t="s">
        <v>29</v>
      </c>
      <c r="G3745" t="s">
        <v>24</v>
      </c>
      <c r="H3745">
        <v>467</v>
      </c>
      <c r="I3745">
        <v>24</v>
      </c>
      <c r="J3745">
        <v>19.5</v>
      </c>
      <c r="K3745" s="5">
        <f t="shared" si="116"/>
        <v>1</v>
      </c>
      <c r="L3745">
        <v>0</v>
      </c>
      <c r="M3745">
        <v>0</v>
      </c>
      <c r="N3745" s="7">
        <f t="shared" si="117"/>
        <v>0</v>
      </c>
      <c r="O3745">
        <v>0</v>
      </c>
      <c r="P3745">
        <v>0</v>
      </c>
      <c r="Q3745">
        <v>20</v>
      </c>
      <c r="R3745">
        <v>8.5</v>
      </c>
      <c r="S3745" t="s">
        <v>11415</v>
      </c>
      <c r="T3745" t="s">
        <v>11416</v>
      </c>
      <c r="U3745" t="s">
        <v>14809</v>
      </c>
    </row>
    <row r="3746" spans="1:21" x14ac:dyDescent="0.3">
      <c r="A3746" t="s">
        <v>11417</v>
      </c>
      <c r="B3746" t="s">
        <v>11418</v>
      </c>
      <c r="C3746" t="s">
        <v>99</v>
      </c>
      <c r="D3746" t="s">
        <v>125</v>
      </c>
      <c r="E3746" t="s">
        <v>22</v>
      </c>
      <c r="F3746" t="s">
        <v>29</v>
      </c>
      <c r="G3746" t="s">
        <v>24</v>
      </c>
      <c r="H3746">
        <v>116</v>
      </c>
      <c r="I3746">
        <v>9</v>
      </c>
      <c r="J3746">
        <v>12.9</v>
      </c>
      <c r="K3746" s="5">
        <f t="shared" si="116"/>
        <v>0</v>
      </c>
      <c r="L3746">
        <v>0</v>
      </c>
      <c r="M3746">
        <v>0</v>
      </c>
      <c r="N3746" s="7">
        <f t="shared" si="117"/>
        <v>0</v>
      </c>
      <c r="O3746">
        <v>5</v>
      </c>
      <c r="P3746">
        <v>4</v>
      </c>
      <c r="Q3746">
        <v>6</v>
      </c>
      <c r="R3746">
        <v>5</v>
      </c>
      <c r="S3746" t="s">
        <v>11415</v>
      </c>
      <c r="T3746" t="s">
        <v>11419</v>
      </c>
      <c r="U3746" t="s">
        <v>14809</v>
      </c>
    </row>
    <row r="3747" spans="1:21" x14ac:dyDescent="0.3">
      <c r="A3747" t="s">
        <v>11420</v>
      </c>
      <c r="B3747" t="s">
        <v>11421</v>
      </c>
      <c r="C3747" t="s">
        <v>99</v>
      </c>
      <c r="D3747" t="s">
        <v>125</v>
      </c>
      <c r="E3747" t="s">
        <v>22</v>
      </c>
      <c r="F3747" t="s">
        <v>29</v>
      </c>
      <c r="G3747" t="s">
        <v>24</v>
      </c>
      <c r="H3747">
        <v>55</v>
      </c>
      <c r="I3747">
        <v>4</v>
      </c>
      <c r="J3747">
        <v>13.8</v>
      </c>
      <c r="K3747" s="5">
        <f t="shared" si="116"/>
        <v>0</v>
      </c>
      <c r="L3747">
        <v>0</v>
      </c>
      <c r="M3747">
        <v>0</v>
      </c>
      <c r="N3747" s="7">
        <f t="shared" si="117"/>
        <v>0</v>
      </c>
      <c r="O3747">
        <v>0</v>
      </c>
      <c r="P3747">
        <v>0</v>
      </c>
      <c r="Q3747">
        <v>2</v>
      </c>
      <c r="R3747">
        <v>3.5</v>
      </c>
      <c r="S3747" t="s">
        <v>11415</v>
      </c>
      <c r="T3747" t="s">
        <v>11422</v>
      </c>
      <c r="U3747" t="s">
        <v>14809</v>
      </c>
    </row>
    <row r="3748" spans="1:21" x14ac:dyDescent="0.3">
      <c r="A3748" t="s">
        <v>11423</v>
      </c>
      <c r="B3748" t="s">
        <v>11424</v>
      </c>
      <c r="C3748" t="s">
        <v>99</v>
      </c>
      <c r="D3748" t="s">
        <v>125</v>
      </c>
      <c r="E3748" t="s">
        <v>22</v>
      </c>
      <c r="F3748" t="s">
        <v>29</v>
      </c>
      <c r="G3748" t="s">
        <v>24</v>
      </c>
      <c r="H3748">
        <v>99</v>
      </c>
      <c r="I3748">
        <v>8</v>
      </c>
      <c r="J3748">
        <v>12.4</v>
      </c>
      <c r="K3748" s="5">
        <f t="shared" si="116"/>
        <v>0</v>
      </c>
      <c r="L3748">
        <v>0</v>
      </c>
      <c r="M3748">
        <v>0</v>
      </c>
      <c r="N3748" s="7">
        <f t="shared" si="117"/>
        <v>0</v>
      </c>
      <c r="O3748">
        <v>0</v>
      </c>
      <c r="P3748">
        <v>0</v>
      </c>
      <c r="Q3748">
        <v>8</v>
      </c>
      <c r="R3748">
        <v>10</v>
      </c>
      <c r="S3748" t="s">
        <v>11415</v>
      </c>
      <c r="T3748" t="s">
        <v>11425</v>
      </c>
      <c r="U3748" t="s">
        <v>14809</v>
      </c>
    </row>
    <row r="3749" spans="1:21" x14ac:dyDescent="0.3">
      <c r="A3749" t="s">
        <v>11426</v>
      </c>
      <c r="B3749" t="s">
        <v>11427</v>
      </c>
      <c r="C3749" t="s">
        <v>20</v>
      </c>
      <c r="D3749" t="s">
        <v>125</v>
      </c>
      <c r="E3749" t="s">
        <v>22</v>
      </c>
      <c r="F3749" t="s">
        <v>29</v>
      </c>
      <c r="G3749" t="s">
        <v>24</v>
      </c>
      <c r="H3749">
        <v>173</v>
      </c>
      <c r="I3749">
        <v>12</v>
      </c>
      <c r="J3749">
        <v>14.4</v>
      </c>
      <c r="K3749" s="5">
        <f t="shared" si="116"/>
        <v>0</v>
      </c>
      <c r="L3749">
        <v>8</v>
      </c>
      <c r="M3749">
        <v>4</v>
      </c>
      <c r="N3749" s="7">
        <f t="shared" si="117"/>
        <v>0.33333333333333331</v>
      </c>
      <c r="O3749">
        <v>0</v>
      </c>
      <c r="P3749">
        <v>0</v>
      </c>
      <c r="Q3749">
        <v>8</v>
      </c>
      <c r="R3749">
        <v>3</v>
      </c>
      <c r="S3749" t="s">
        <v>11415</v>
      </c>
      <c r="T3749" t="s">
        <v>11428</v>
      </c>
      <c r="U3749" t="s">
        <v>14809</v>
      </c>
    </row>
    <row r="3750" spans="1:21" x14ac:dyDescent="0.3">
      <c r="A3750" t="s">
        <v>11429</v>
      </c>
      <c r="B3750" t="s">
        <v>11430</v>
      </c>
      <c r="C3750" t="s">
        <v>99</v>
      </c>
      <c r="D3750" t="s">
        <v>125</v>
      </c>
      <c r="E3750" t="s">
        <v>22</v>
      </c>
      <c r="F3750" t="s">
        <v>29</v>
      </c>
      <c r="G3750" t="s">
        <v>24</v>
      </c>
      <c r="H3750">
        <v>361</v>
      </c>
      <c r="I3750">
        <v>20</v>
      </c>
      <c r="J3750">
        <v>18</v>
      </c>
      <c r="K3750" s="5">
        <f t="shared" si="116"/>
        <v>1</v>
      </c>
      <c r="L3750">
        <v>0</v>
      </c>
      <c r="M3750">
        <v>0</v>
      </c>
      <c r="N3750" s="7">
        <f t="shared" si="117"/>
        <v>0</v>
      </c>
      <c r="O3750">
        <v>0</v>
      </c>
      <c r="P3750">
        <v>0</v>
      </c>
      <c r="Q3750">
        <v>31</v>
      </c>
      <c r="R3750">
        <v>10</v>
      </c>
      <c r="S3750" t="s">
        <v>11415</v>
      </c>
      <c r="T3750" t="s">
        <v>11431</v>
      </c>
      <c r="U3750" t="s">
        <v>14809</v>
      </c>
    </row>
    <row r="3751" spans="1:21" x14ac:dyDescent="0.3">
      <c r="A3751" t="s">
        <v>11432</v>
      </c>
      <c r="B3751" t="s">
        <v>11433</v>
      </c>
      <c r="C3751" t="s">
        <v>99</v>
      </c>
      <c r="D3751" t="s">
        <v>125</v>
      </c>
      <c r="E3751" t="s">
        <v>22</v>
      </c>
      <c r="F3751" t="s">
        <v>29</v>
      </c>
      <c r="G3751" t="s">
        <v>24</v>
      </c>
      <c r="H3751">
        <v>437</v>
      </c>
      <c r="I3751">
        <v>19</v>
      </c>
      <c r="J3751">
        <v>23</v>
      </c>
      <c r="K3751" s="5">
        <f t="shared" si="116"/>
        <v>1</v>
      </c>
      <c r="L3751">
        <v>0</v>
      </c>
      <c r="M3751">
        <v>0</v>
      </c>
      <c r="N3751" s="7">
        <f t="shared" si="117"/>
        <v>0</v>
      </c>
      <c r="O3751">
        <v>0</v>
      </c>
      <c r="P3751">
        <v>0</v>
      </c>
      <c r="Q3751">
        <v>12</v>
      </c>
      <c r="R3751">
        <v>6</v>
      </c>
      <c r="S3751" t="s">
        <v>11415</v>
      </c>
      <c r="T3751" t="s">
        <v>11434</v>
      </c>
      <c r="U3751" t="s">
        <v>14809</v>
      </c>
    </row>
    <row r="3752" spans="1:21" x14ac:dyDescent="0.3">
      <c r="A3752" t="s">
        <v>11435</v>
      </c>
      <c r="B3752" t="s">
        <v>11436</v>
      </c>
      <c r="C3752" t="s">
        <v>99</v>
      </c>
      <c r="D3752" t="s">
        <v>125</v>
      </c>
      <c r="E3752" t="s">
        <v>22</v>
      </c>
      <c r="F3752" t="s">
        <v>29</v>
      </c>
      <c r="G3752" t="s">
        <v>24</v>
      </c>
      <c r="H3752">
        <v>55</v>
      </c>
      <c r="I3752">
        <v>4</v>
      </c>
      <c r="J3752">
        <v>13.8</v>
      </c>
      <c r="K3752" s="5">
        <f t="shared" si="116"/>
        <v>0</v>
      </c>
      <c r="L3752">
        <v>0</v>
      </c>
      <c r="M3752">
        <v>0</v>
      </c>
      <c r="N3752" s="7">
        <f t="shared" si="117"/>
        <v>0</v>
      </c>
      <c r="O3752">
        <v>0</v>
      </c>
      <c r="P3752">
        <v>0</v>
      </c>
      <c r="Q3752">
        <v>4</v>
      </c>
      <c r="R3752">
        <v>6</v>
      </c>
      <c r="S3752" t="s">
        <v>11415</v>
      </c>
      <c r="T3752" t="s">
        <v>11437</v>
      </c>
      <c r="U3752" t="s">
        <v>14809</v>
      </c>
    </row>
    <row r="3753" spans="1:21" x14ac:dyDescent="0.3">
      <c r="A3753" t="s">
        <v>11438</v>
      </c>
      <c r="B3753" t="s">
        <v>11439</v>
      </c>
      <c r="C3753" t="s">
        <v>99</v>
      </c>
      <c r="D3753" t="s">
        <v>125</v>
      </c>
      <c r="E3753" t="s">
        <v>22</v>
      </c>
      <c r="F3753" t="s">
        <v>29</v>
      </c>
      <c r="G3753" t="s">
        <v>24</v>
      </c>
      <c r="H3753">
        <v>32</v>
      </c>
      <c r="I3753">
        <v>7</v>
      </c>
      <c r="J3753">
        <v>4.5999999999999996</v>
      </c>
      <c r="K3753" s="5">
        <f t="shared" si="116"/>
        <v>0</v>
      </c>
      <c r="L3753">
        <v>0</v>
      </c>
      <c r="M3753">
        <v>0</v>
      </c>
      <c r="N3753" s="7">
        <f t="shared" si="117"/>
        <v>0</v>
      </c>
      <c r="O3753">
        <v>0</v>
      </c>
      <c r="P3753">
        <v>0</v>
      </c>
      <c r="Q3753">
        <v>8</v>
      </c>
      <c r="R3753">
        <v>6</v>
      </c>
      <c r="S3753" t="s">
        <v>11415</v>
      </c>
      <c r="T3753" t="s">
        <v>11440</v>
      </c>
      <c r="U3753" t="s">
        <v>14809</v>
      </c>
    </row>
    <row r="3754" spans="1:21" x14ac:dyDescent="0.3">
      <c r="A3754" t="s">
        <v>11441</v>
      </c>
      <c r="B3754" t="s">
        <v>11442</v>
      </c>
      <c r="C3754" t="s">
        <v>99</v>
      </c>
      <c r="D3754" t="s">
        <v>125</v>
      </c>
      <c r="E3754" t="s">
        <v>22</v>
      </c>
      <c r="F3754" t="s">
        <v>29</v>
      </c>
      <c r="G3754" t="s">
        <v>24</v>
      </c>
      <c r="H3754">
        <v>262</v>
      </c>
      <c r="I3754">
        <v>12</v>
      </c>
      <c r="J3754">
        <v>21.8</v>
      </c>
      <c r="K3754" s="5">
        <f t="shared" si="116"/>
        <v>1</v>
      </c>
      <c r="L3754">
        <v>0</v>
      </c>
      <c r="M3754">
        <v>0</v>
      </c>
      <c r="N3754" s="7">
        <f t="shared" si="117"/>
        <v>0</v>
      </c>
      <c r="O3754">
        <v>0</v>
      </c>
      <c r="P3754">
        <v>0</v>
      </c>
      <c r="Q3754">
        <v>7</v>
      </c>
      <c r="R3754">
        <v>5</v>
      </c>
      <c r="S3754" t="s">
        <v>11415</v>
      </c>
      <c r="T3754" t="s">
        <v>11443</v>
      </c>
      <c r="U3754" t="s">
        <v>14809</v>
      </c>
    </row>
    <row r="3755" spans="1:21" x14ac:dyDescent="0.3">
      <c r="A3755" t="s">
        <v>11444</v>
      </c>
      <c r="B3755" t="s">
        <v>11445</v>
      </c>
      <c r="C3755" t="s">
        <v>99</v>
      </c>
      <c r="D3755" t="s">
        <v>125</v>
      </c>
      <c r="E3755" t="s">
        <v>22</v>
      </c>
      <c r="F3755" t="s">
        <v>29</v>
      </c>
      <c r="G3755" t="s">
        <v>24</v>
      </c>
      <c r="H3755">
        <v>54</v>
      </c>
      <c r="I3755">
        <v>6</v>
      </c>
      <c r="J3755">
        <v>9</v>
      </c>
      <c r="K3755" s="5">
        <f t="shared" si="116"/>
        <v>0</v>
      </c>
      <c r="L3755">
        <v>0</v>
      </c>
      <c r="M3755">
        <v>0</v>
      </c>
      <c r="N3755" s="7">
        <f t="shared" si="117"/>
        <v>0</v>
      </c>
      <c r="O3755">
        <v>0</v>
      </c>
      <c r="P3755">
        <v>0</v>
      </c>
      <c r="Q3755">
        <v>2</v>
      </c>
      <c r="R3755">
        <v>2</v>
      </c>
      <c r="S3755" t="s">
        <v>11415</v>
      </c>
      <c r="T3755" t="s">
        <v>11446</v>
      </c>
      <c r="U3755" t="s">
        <v>14809</v>
      </c>
    </row>
    <row r="3756" spans="1:21" x14ac:dyDescent="0.3">
      <c r="A3756" t="s">
        <v>11447</v>
      </c>
      <c r="B3756" t="s">
        <v>11448</v>
      </c>
      <c r="C3756" t="s">
        <v>20</v>
      </c>
      <c r="D3756" t="s">
        <v>125</v>
      </c>
      <c r="E3756" t="s">
        <v>22</v>
      </c>
      <c r="F3756" t="s">
        <v>29</v>
      </c>
      <c r="G3756" t="s">
        <v>24</v>
      </c>
      <c r="H3756">
        <v>480</v>
      </c>
      <c r="I3756">
        <v>23</v>
      </c>
      <c r="J3756">
        <v>20.9</v>
      </c>
      <c r="K3756" s="5">
        <f t="shared" si="116"/>
        <v>1</v>
      </c>
      <c r="L3756">
        <v>11</v>
      </c>
      <c r="M3756">
        <v>9</v>
      </c>
      <c r="N3756" s="7">
        <f t="shared" si="117"/>
        <v>0.45</v>
      </c>
      <c r="O3756">
        <v>2</v>
      </c>
      <c r="P3756">
        <v>1</v>
      </c>
      <c r="Q3756">
        <v>12</v>
      </c>
      <c r="R3756">
        <v>4.5</v>
      </c>
      <c r="S3756" t="s">
        <v>11415</v>
      </c>
      <c r="T3756" t="s">
        <v>11449</v>
      </c>
      <c r="U3756" t="s">
        <v>14809</v>
      </c>
    </row>
    <row r="3757" spans="1:21" x14ac:dyDescent="0.3">
      <c r="A3757" t="s">
        <v>11450</v>
      </c>
      <c r="B3757" t="s">
        <v>11451</v>
      </c>
      <c r="C3757" t="s">
        <v>99</v>
      </c>
      <c r="D3757" t="s">
        <v>125</v>
      </c>
      <c r="E3757" t="s">
        <v>22</v>
      </c>
      <c r="F3757" t="s">
        <v>29</v>
      </c>
      <c r="G3757" t="s">
        <v>24</v>
      </c>
      <c r="H3757">
        <v>247</v>
      </c>
      <c r="I3757">
        <v>13</v>
      </c>
      <c r="J3757">
        <v>19</v>
      </c>
      <c r="K3757" s="5">
        <f t="shared" si="116"/>
        <v>1</v>
      </c>
      <c r="L3757">
        <v>0</v>
      </c>
      <c r="M3757">
        <v>0</v>
      </c>
      <c r="N3757" s="7">
        <f t="shared" si="117"/>
        <v>0</v>
      </c>
      <c r="O3757">
        <v>0</v>
      </c>
      <c r="P3757">
        <v>0</v>
      </c>
      <c r="Q3757">
        <v>14</v>
      </c>
      <c r="R3757">
        <v>5</v>
      </c>
      <c r="S3757" t="s">
        <v>11415</v>
      </c>
      <c r="T3757" t="s">
        <v>11452</v>
      </c>
      <c r="U3757" t="s">
        <v>14809</v>
      </c>
    </row>
    <row r="3758" spans="1:21" x14ac:dyDescent="0.3">
      <c r="A3758" t="s">
        <v>11453</v>
      </c>
      <c r="B3758" t="s">
        <v>11454</v>
      </c>
      <c r="C3758" t="s">
        <v>99</v>
      </c>
      <c r="D3758" t="s">
        <v>125</v>
      </c>
      <c r="E3758" t="s">
        <v>22</v>
      </c>
      <c r="F3758" t="s">
        <v>29</v>
      </c>
      <c r="G3758" t="s">
        <v>24</v>
      </c>
      <c r="H3758">
        <v>271</v>
      </c>
      <c r="I3758">
        <v>15</v>
      </c>
      <c r="J3758">
        <v>18.100000000000001</v>
      </c>
      <c r="K3758" s="5">
        <f t="shared" si="116"/>
        <v>1</v>
      </c>
      <c r="L3758">
        <v>0</v>
      </c>
      <c r="M3758">
        <v>0</v>
      </c>
      <c r="N3758" s="7">
        <f t="shared" si="117"/>
        <v>0</v>
      </c>
      <c r="O3758">
        <v>0</v>
      </c>
      <c r="P3758">
        <v>0</v>
      </c>
      <c r="Q3758">
        <v>14</v>
      </c>
      <c r="R3758">
        <v>7</v>
      </c>
      <c r="S3758" t="s">
        <v>11415</v>
      </c>
      <c r="T3758" t="s">
        <v>11455</v>
      </c>
      <c r="U3758" t="s">
        <v>14809</v>
      </c>
    </row>
    <row r="3759" spans="1:21" x14ac:dyDescent="0.3">
      <c r="A3759" t="s">
        <v>11456</v>
      </c>
      <c r="B3759" t="s">
        <v>11457</v>
      </c>
      <c r="C3759" t="s">
        <v>99</v>
      </c>
      <c r="D3759" t="s">
        <v>125</v>
      </c>
      <c r="E3759" t="s">
        <v>22</v>
      </c>
      <c r="F3759" t="s">
        <v>29</v>
      </c>
      <c r="G3759" t="s">
        <v>24</v>
      </c>
      <c r="H3759">
        <v>258</v>
      </c>
      <c r="I3759">
        <v>9</v>
      </c>
      <c r="J3759">
        <v>28.7</v>
      </c>
      <c r="K3759" s="5">
        <f t="shared" si="116"/>
        <v>1</v>
      </c>
      <c r="L3759">
        <v>0</v>
      </c>
      <c r="M3759">
        <v>0</v>
      </c>
      <c r="N3759" s="7">
        <f t="shared" si="117"/>
        <v>0</v>
      </c>
      <c r="O3759">
        <v>0</v>
      </c>
      <c r="P3759">
        <v>0</v>
      </c>
      <c r="Q3759">
        <v>4</v>
      </c>
      <c r="R3759">
        <v>5</v>
      </c>
      <c r="S3759" t="s">
        <v>11415</v>
      </c>
      <c r="T3759" t="s">
        <v>11458</v>
      </c>
      <c r="U3759" t="s">
        <v>14809</v>
      </c>
    </row>
    <row r="3760" spans="1:21" x14ac:dyDescent="0.3">
      <c r="A3760" t="s">
        <v>11459</v>
      </c>
      <c r="B3760" t="s">
        <v>11460</v>
      </c>
      <c r="C3760" t="s">
        <v>99</v>
      </c>
      <c r="D3760" t="s">
        <v>125</v>
      </c>
      <c r="E3760" t="s">
        <v>22</v>
      </c>
      <c r="F3760" t="s">
        <v>29</v>
      </c>
      <c r="G3760" t="s">
        <v>24</v>
      </c>
      <c r="H3760">
        <v>19</v>
      </c>
      <c r="I3760">
        <v>2</v>
      </c>
      <c r="J3760">
        <v>9.5</v>
      </c>
      <c r="K3760" s="5">
        <f t="shared" si="116"/>
        <v>0</v>
      </c>
      <c r="L3760">
        <v>0</v>
      </c>
      <c r="M3760">
        <v>0</v>
      </c>
      <c r="N3760" s="7">
        <f t="shared" si="117"/>
        <v>0</v>
      </c>
      <c r="O3760">
        <v>0</v>
      </c>
      <c r="P3760">
        <v>0</v>
      </c>
      <c r="Q3760">
        <v>2</v>
      </c>
      <c r="R3760">
        <v>14</v>
      </c>
      <c r="S3760" t="s">
        <v>11415</v>
      </c>
      <c r="T3760" t="s">
        <v>11461</v>
      </c>
      <c r="U3760" t="s">
        <v>14809</v>
      </c>
    </row>
    <row r="3761" spans="1:21" x14ac:dyDescent="0.3">
      <c r="A3761" t="s">
        <v>11462</v>
      </c>
      <c r="B3761" t="s">
        <v>11463</v>
      </c>
      <c r="C3761" t="s">
        <v>20</v>
      </c>
      <c r="D3761" t="s">
        <v>125</v>
      </c>
      <c r="E3761" t="s">
        <v>22</v>
      </c>
      <c r="F3761" t="s">
        <v>29</v>
      </c>
      <c r="G3761" t="s">
        <v>24</v>
      </c>
      <c r="H3761">
        <v>203</v>
      </c>
      <c r="I3761">
        <v>12</v>
      </c>
      <c r="J3761">
        <v>16.899999999999999</v>
      </c>
      <c r="K3761" s="5">
        <f t="shared" si="116"/>
        <v>1</v>
      </c>
      <c r="L3761">
        <v>9</v>
      </c>
      <c r="M3761">
        <v>3</v>
      </c>
      <c r="N3761" s="7">
        <f t="shared" si="117"/>
        <v>0.25</v>
      </c>
      <c r="O3761">
        <v>0</v>
      </c>
      <c r="P3761">
        <v>0</v>
      </c>
      <c r="Q3761">
        <v>6</v>
      </c>
      <c r="R3761">
        <v>10</v>
      </c>
      <c r="S3761" t="s">
        <v>11415</v>
      </c>
      <c r="T3761" t="s">
        <v>11464</v>
      </c>
      <c r="U3761" t="s">
        <v>14809</v>
      </c>
    </row>
    <row r="3762" spans="1:21" x14ac:dyDescent="0.3">
      <c r="A3762" t="s">
        <v>11465</v>
      </c>
      <c r="B3762" t="s">
        <v>11466</v>
      </c>
      <c r="C3762" t="s">
        <v>20</v>
      </c>
      <c r="D3762" t="s">
        <v>125</v>
      </c>
      <c r="E3762" t="s">
        <v>22</v>
      </c>
      <c r="F3762" t="s">
        <v>29</v>
      </c>
      <c r="G3762" t="s">
        <v>24</v>
      </c>
      <c r="H3762">
        <v>427</v>
      </c>
      <c r="I3762">
        <v>32</v>
      </c>
      <c r="J3762">
        <v>13.3</v>
      </c>
      <c r="K3762" s="5">
        <f t="shared" si="116"/>
        <v>0</v>
      </c>
      <c r="L3762">
        <v>12</v>
      </c>
      <c r="M3762">
        <v>10</v>
      </c>
      <c r="N3762" s="7">
        <f t="shared" si="117"/>
        <v>0.45454545454545453</v>
      </c>
      <c r="O3762">
        <v>7</v>
      </c>
      <c r="P3762">
        <v>3</v>
      </c>
      <c r="Q3762">
        <v>13</v>
      </c>
      <c r="R3762">
        <v>42</v>
      </c>
      <c r="S3762" t="s">
        <v>11415</v>
      </c>
      <c r="T3762" t="s">
        <v>11467</v>
      </c>
      <c r="U3762" t="s">
        <v>14809</v>
      </c>
    </row>
    <row r="3763" spans="1:21" x14ac:dyDescent="0.3">
      <c r="A3763" t="s">
        <v>11468</v>
      </c>
      <c r="B3763" t="s">
        <v>11469</v>
      </c>
      <c r="C3763" t="s">
        <v>99</v>
      </c>
      <c r="D3763" t="s">
        <v>125</v>
      </c>
      <c r="E3763" t="s">
        <v>22</v>
      </c>
      <c r="F3763" t="s">
        <v>29</v>
      </c>
      <c r="G3763" t="s">
        <v>24</v>
      </c>
      <c r="H3763">
        <v>36</v>
      </c>
      <c r="I3763">
        <v>5</v>
      </c>
      <c r="J3763">
        <v>7.2</v>
      </c>
      <c r="K3763" s="5">
        <f t="shared" si="116"/>
        <v>0</v>
      </c>
      <c r="L3763">
        <v>0</v>
      </c>
      <c r="M3763">
        <v>0</v>
      </c>
      <c r="N3763" s="7">
        <f t="shared" si="117"/>
        <v>0</v>
      </c>
      <c r="O3763">
        <v>0</v>
      </c>
      <c r="P3763">
        <v>0</v>
      </c>
      <c r="Q3763">
        <v>4</v>
      </c>
      <c r="R3763">
        <v>5</v>
      </c>
      <c r="S3763" t="s">
        <v>11415</v>
      </c>
      <c r="T3763" t="s">
        <v>11470</v>
      </c>
      <c r="U3763" t="s">
        <v>14809</v>
      </c>
    </row>
    <row r="3764" spans="1:21" x14ac:dyDescent="0.3">
      <c r="A3764" t="s">
        <v>11471</v>
      </c>
      <c r="B3764" t="s">
        <v>11472</v>
      </c>
      <c r="C3764" t="s">
        <v>99</v>
      </c>
      <c r="D3764" t="s">
        <v>125</v>
      </c>
      <c r="E3764" t="s">
        <v>22</v>
      </c>
      <c r="F3764" t="s">
        <v>29</v>
      </c>
      <c r="G3764" t="s">
        <v>24</v>
      </c>
      <c r="H3764">
        <v>121</v>
      </c>
      <c r="I3764">
        <v>12</v>
      </c>
      <c r="J3764">
        <v>10.1</v>
      </c>
      <c r="K3764" s="5">
        <f t="shared" si="116"/>
        <v>0</v>
      </c>
      <c r="L3764">
        <v>0</v>
      </c>
      <c r="M3764">
        <v>0</v>
      </c>
      <c r="N3764" s="7">
        <f t="shared" si="117"/>
        <v>0</v>
      </c>
      <c r="O3764">
        <v>0</v>
      </c>
      <c r="P3764">
        <v>0</v>
      </c>
      <c r="Q3764">
        <v>6</v>
      </c>
      <c r="R3764">
        <v>13.2</v>
      </c>
      <c r="S3764" t="s">
        <v>11415</v>
      </c>
      <c r="T3764" t="s">
        <v>11473</v>
      </c>
      <c r="U3764" t="s">
        <v>14809</v>
      </c>
    </row>
    <row r="3765" spans="1:21" x14ac:dyDescent="0.3">
      <c r="A3765" t="s">
        <v>11474</v>
      </c>
      <c r="B3765" t="s">
        <v>11475</v>
      </c>
      <c r="C3765" t="s">
        <v>99</v>
      </c>
      <c r="D3765" t="s">
        <v>125</v>
      </c>
      <c r="E3765" t="s">
        <v>22</v>
      </c>
      <c r="F3765" t="s">
        <v>29</v>
      </c>
      <c r="G3765" t="s">
        <v>24</v>
      </c>
      <c r="H3765">
        <v>331</v>
      </c>
      <c r="I3765">
        <v>15</v>
      </c>
      <c r="J3765">
        <v>22.1</v>
      </c>
      <c r="K3765" s="5">
        <f t="shared" si="116"/>
        <v>1</v>
      </c>
      <c r="L3765">
        <v>0</v>
      </c>
      <c r="M3765">
        <v>0</v>
      </c>
      <c r="N3765" s="7">
        <f t="shared" si="117"/>
        <v>0</v>
      </c>
      <c r="O3765">
        <v>0</v>
      </c>
      <c r="P3765">
        <v>0</v>
      </c>
      <c r="Q3765">
        <v>13</v>
      </c>
      <c r="R3765">
        <v>7.5</v>
      </c>
      <c r="S3765" t="s">
        <v>11415</v>
      </c>
      <c r="T3765" t="s">
        <v>11476</v>
      </c>
      <c r="U3765" t="s">
        <v>14809</v>
      </c>
    </row>
    <row r="3766" spans="1:21" x14ac:dyDescent="0.3">
      <c r="A3766" t="s">
        <v>11477</v>
      </c>
      <c r="B3766" t="s">
        <v>11478</v>
      </c>
      <c r="C3766" t="s">
        <v>20</v>
      </c>
      <c r="D3766" t="s">
        <v>125</v>
      </c>
      <c r="E3766" t="s">
        <v>22</v>
      </c>
      <c r="F3766" t="s">
        <v>29</v>
      </c>
      <c r="G3766" t="s">
        <v>24</v>
      </c>
      <c r="H3766">
        <v>293</v>
      </c>
      <c r="I3766">
        <v>19</v>
      </c>
      <c r="J3766">
        <v>15.4</v>
      </c>
      <c r="K3766" s="5">
        <f t="shared" si="116"/>
        <v>1</v>
      </c>
      <c r="L3766">
        <v>9</v>
      </c>
      <c r="M3766">
        <v>9</v>
      </c>
      <c r="N3766" s="7">
        <f t="shared" si="117"/>
        <v>0.5</v>
      </c>
      <c r="O3766">
        <v>0</v>
      </c>
      <c r="P3766">
        <v>1</v>
      </c>
      <c r="Q3766">
        <v>9</v>
      </c>
      <c r="R3766">
        <v>6</v>
      </c>
      <c r="S3766" t="s">
        <v>11415</v>
      </c>
      <c r="T3766" t="s">
        <v>11479</v>
      </c>
      <c r="U3766" t="s">
        <v>14809</v>
      </c>
    </row>
    <row r="3767" spans="1:21" x14ac:dyDescent="0.3">
      <c r="A3767" t="s">
        <v>11480</v>
      </c>
      <c r="B3767" t="s">
        <v>11481</v>
      </c>
      <c r="C3767" t="s">
        <v>99</v>
      </c>
      <c r="D3767" t="s">
        <v>125</v>
      </c>
      <c r="E3767" t="s">
        <v>22</v>
      </c>
      <c r="F3767" t="s">
        <v>29</v>
      </c>
      <c r="G3767" t="s">
        <v>24</v>
      </c>
      <c r="H3767">
        <v>55</v>
      </c>
      <c r="I3767">
        <v>7</v>
      </c>
      <c r="J3767">
        <v>7.9</v>
      </c>
      <c r="K3767" s="5">
        <f t="shared" si="116"/>
        <v>0</v>
      </c>
      <c r="L3767">
        <v>0</v>
      </c>
      <c r="M3767">
        <v>0</v>
      </c>
      <c r="N3767" s="7">
        <f t="shared" si="117"/>
        <v>0</v>
      </c>
      <c r="O3767">
        <v>0</v>
      </c>
      <c r="P3767">
        <v>0</v>
      </c>
      <c r="Q3767">
        <v>8</v>
      </c>
      <c r="R3767">
        <v>6</v>
      </c>
      <c r="S3767" t="s">
        <v>11415</v>
      </c>
      <c r="T3767" t="s">
        <v>11482</v>
      </c>
      <c r="U3767" t="s">
        <v>14809</v>
      </c>
    </row>
    <row r="3768" spans="1:21" x14ac:dyDescent="0.3">
      <c r="A3768" t="s">
        <v>11483</v>
      </c>
      <c r="B3768" t="s">
        <v>11484</v>
      </c>
      <c r="C3768" t="s">
        <v>99</v>
      </c>
      <c r="D3768" t="s">
        <v>125</v>
      </c>
      <c r="E3768" t="s">
        <v>22</v>
      </c>
      <c r="F3768" t="s">
        <v>29</v>
      </c>
      <c r="G3768" t="s">
        <v>24</v>
      </c>
      <c r="H3768">
        <v>199</v>
      </c>
      <c r="I3768">
        <v>9</v>
      </c>
      <c r="J3768">
        <v>22.1</v>
      </c>
      <c r="K3768" s="5">
        <f t="shared" si="116"/>
        <v>1</v>
      </c>
      <c r="L3768">
        <v>0</v>
      </c>
      <c r="M3768">
        <v>0</v>
      </c>
      <c r="N3768" s="7">
        <f t="shared" si="117"/>
        <v>0</v>
      </c>
      <c r="O3768">
        <v>0</v>
      </c>
      <c r="P3768">
        <v>0</v>
      </c>
      <c r="Q3768">
        <v>7</v>
      </c>
      <c r="R3768">
        <v>4</v>
      </c>
      <c r="S3768" t="s">
        <v>11415</v>
      </c>
      <c r="T3768" t="s">
        <v>11485</v>
      </c>
      <c r="U3768" t="s">
        <v>14809</v>
      </c>
    </row>
    <row r="3769" spans="1:21" x14ac:dyDescent="0.3">
      <c r="A3769" t="s">
        <v>11486</v>
      </c>
      <c r="B3769" t="s">
        <v>11487</v>
      </c>
      <c r="C3769" t="s">
        <v>20</v>
      </c>
      <c r="D3769" t="s">
        <v>125</v>
      </c>
      <c r="E3769" t="s">
        <v>22</v>
      </c>
      <c r="F3769" t="s">
        <v>29</v>
      </c>
      <c r="G3769" t="s">
        <v>24</v>
      </c>
      <c r="H3769">
        <v>338</v>
      </c>
      <c r="I3769">
        <v>16</v>
      </c>
      <c r="J3769">
        <v>21.1</v>
      </c>
      <c r="K3769" s="5">
        <f t="shared" si="116"/>
        <v>1</v>
      </c>
      <c r="L3769">
        <v>10</v>
      </c>
      <c r="M3769">
        <v>6</v>
      </c>
      <c r="N3769" s="7">
        <f t="shared" si="117"/>
        <v>0.375</v>
      </c>
      <c r="O3769">
        <v>0</v>
      </c>
      <c r="P3769">
        <v>0</v>
      </c>
      <c r="Q3769">
        <v>10</v>
      </c>
      <c r="R3769">
        <v>8</v>
      </c>
      <c r="S3769" t="s">
        <v>11415</v>
      </c>
      <c r="T3769" t="s">
        <v>11488</v>
      </c>
      <c r="U3769" t="s">
        <v>14809</v>
      </c>
    </row>
    <row r="3770" spans="1:21" x14ac:dyDescent="0.3">
      <c r="A3770" t="s">
        <v>11489</v>
      </c>
      <c r="B3770" t="s">
        <v>11490</v>
      </c>
      <c r="C3770" t="s">
        <v>99</v>
      </c>
      <c r="D3770" t="s">
        <v>125</v>
      </c>
      <c r="E3770" t="s">
        <v>22</v>
      </c>
      <c r="F3770" t="s">
        <v>29</v>
      </c>
      <c r="G3770" t="s">
        <v>24</v>
      </c>
      <c r="H3770">
        <v>114</v>
      </c>
      <c r="I3770">
        <v>12</v>
      </c>
      <c r="J3770">
        <v>9.5</v>
      </c>
      <c r="K3770" s="5">
        <f t="shared" si="116"/>
        <v>0</v>
      </c>
      <c r="L3770">
        <v>0</v>
      </c>
      <c r="M3770">
        <v>0</v>
      </c>
      <c r="N3770" s="7">
        <f t="shared" si="117"/>
        <v>0</v>
      </c>
      <c r="O3770">
        <v>0</v>
      </c>
      <c r="P3770">
        <v>0</v>
      </c>
      <c r="Q3770">
        <v>4</v>
      </c>
      <c r="R3770">
        <v>14</v>
      </c>
      <c r="S3770" t="s">
        <v>11415</v>
      </c>
      <c r="T3770" t="s">
        <v>11491</v>
      </c>
      <c r="U3770" t="s">
        <v>14809</v>
      </c>
    </row>
    <row r="3771" spans="1:21" x14ac:dyDescent="0.3">
      <c r="A3771" t="s">
        <v>11492</v>
      </c>
      <c r="B3771" t="s">
        <v>11493</v>
      </c>
      <c r="C3771" t="s">
        <v>20</v>
      </c>
      <c r="D3771" t="s">
        <v>125</v>
      </c>
      <c r="E3771" t="s">
        <v>22</v>
      </c>
      <c r="F3771" t="s">
        <v>29</v>
      </c>
      <c r="G3771" t="s">
        <v>24</v>
      </c>
      <c r="H3771">
        <v>22</v>
      </c>
      <c r="I3771">
        <v>2</v>
      </c>
      <c r="J3771">
        <v>11</v>
      </c>
      <c r="K3771" s="5">
        <f t="shared" si="116"/>
        <v>0</v>
      </c>
      <c r="L3771">
        <v>0</v>
      </c>
      <c r="M3771">
        <v>0</v>
      </c>
      <c r="N3771" s="7">
        <f t="shared" si="117"/>
        <v>0</v>
      </c>
      <c r="O3771">
        <v>2</v>
      </c>
      <c r="P3771">
        <v>0</v>
      </c>
      <c r="Q3771">
        <v>1</v>
      </c>
      <c r="R3771">
        <v>2.6</v>
      </c>
      <c r="S3771" t="s">
        <v>11415</v>
      </c>
      <c r="T3771" t="s">
        <v>11494</v>
      </c>
      <c r="U3771" t="s">
        <v>14809</v>
      </c>
    </row>
    <row r="3772" spans="1:21" x14ac:dyDescent="0.3">
      <c r="A3772" t="s">
        <v>11495</v>
      </c>
      <c r="B3772" t="s">
        <v>11496</v>
      </c>
      <c r="C3772" t="s">
        <v>20</v>
      </c>
      <c r="D3772" t="s">
        <v>125</v>
      </c>
      <c r="E3772" t="s">
        <v>22</v>
      </c>
      <c r="F3772" t="s">
        <v>29</v>
      </c>
      <c r="G3772" t="s">
        <v>24</v>
      </c>
      <c r="H3772">
        <v>1150</v>
      </c>
      <c r="I3772">
        <v>51</v>
      </c>
      <c r="J3772">
        <v>22.5</v>
      </c>
      <c r="K3772" s="5">
        <f t="shared" si="116"/>
        <v>1</v>
      </c>
      <c r="L3772">
        <v>24</v>
      </c>
      <c r="M3772">
        <v>27</v>
      </c>
      <c r="N3772" s="7">
        <f t="shared" si="117"/>
        <v>0.52941176470588236</v>
      </c>
      <c r="O3772">
        <v>0</v>
      </c>
      <c r="P3772">
        <v>0</v>
      </c>
      <c r="Q3772">
        <v>16</v>
      </c>
      <c r="R3772">
        <v>80</v>
      </c>
      <c r="S3772" t="s">
        <v>11415</v>
      </c>
      <c r="T3772" t="s">
        <v>11497</v>
      </c>
      <c r="U3772" t="s">
        <v>14809</v>
      </c>
    </row>
    <row r="3773" spans="1:21" x14ac:dyDescent="0.3">
      <c r="A3773" t="s">
        <v>11498</v>
      </c>
      <c r="B3773" t="s">
        <v>11499</v>
      </c>
      <c r="C3773" t="s">
        <v>99</v>
      </c>
      <c r="D3773" t="s">
        <v>125</v>
      </c>
      <c r="E3773" t="s">
        <v>22</v>
      </c>
      <c r="F3773" t="s">
        <v>29</v>
      </c>
      <c r="G3773" t="s">
        <v>24</v>
      </c>
      <c r="H3773">
        <v>96</v>
      </c>
      <c r="I3773">
        <v>8</v>
      </c>
      <c r="J3773">
        <v>12</v>
      </c>
      <c r="K3773" s="5">
        <f t="shared" si="116"/>
        <v>0</v>
      </c>
      <c r="L3773">
        <v>0</v>
      </c>
      <c r="M3773">
        <v>0</v>
      </c>
      <c r="N3773" s="7">
        <f t="shared" si="117"/>
        <v>0</v>
      </c>
      <c r="O3773">
        <v>0</v>
      </c>
      <c r="P3773">
        <v>0</v>
      </c>
      <c r="Q3773">
        <v>11</v>
      </c>
      <c r="R3773">
        <v>9</v>
      </c>
      <c r="S3773" t="s">
        <v>11415</v>
      </c>
      <c r="T3773" t="s">
        <v>11500</v>
      </c>
      <c r="U3773" t="s">
        <v>14809</v>
      </c>
    </row>
    <row r="3774" spans="1:21" x14ac:dyDescent="0.3">
      <c r="A3774" t="s">
        <v>11501</v>
      </c>
      <c r="B3774" t="s">
        <v>11502</v>
      </c>
      <c r="C3774" t="s">
        <v>20</v>
      </c>
      <c r="D3774" t="s">
        <v>125</v>
      </c>
      <c r="E3774" t="s">
        <v>22</v>
      </c>
      <c r="F3774" t="s">
        <v>29</v>
      </c>
      <c r="G3774" t="s">
        <v>24</v>
      </c>
      <c r="H3774">
        <v>338</v>
      </c>
      <c r="I3774">
        <v>21</v>
      </c>
      <c r="J3774">
        <v>16.100000000000001</v>
      </c>
      <c r="K3774" s="5">
        <f t="shared" si="116"/>
        <v>1</v>
      </c>
      <c r="L3774">
        <v>7</v>
      </c>
      <c r="M3774">
        <v>13</v>
      </c>
      <c r="N3774" s="7">
        <f t="shared" si="117"/>
        <v>0.65</v>
      </c>
      <c r="O3774">
        <v>1</v>
      </c>
      <c r="P3774">
        <v>0</v>
      </c>
      <c r="Q3774">
        <v>17</v>
      </c>
      <c r="R3774">
        <v>4</v>
      </c>
      <c r="S3774" t="s">
        <v>11415</v>
      </c>
      <c r="T3774" t="s">
        <v>11503</v>
      </c>
      <c r="U3774" t="s">
        <v>14809</v>
      </c>
    </row>
    <row r="3775" spans="1:21" x14ac:dyDescent="0.3">
      <c r="A3775" t="s">
        <v>11504</v>
      </c>
      <c r="B3775" t="s">
        <v>11505</v>
      </c>
      <c r="C3775" t="s">
        <v>20</v>
      </c>
      <c r="D3775" t="s">
        <v>125</v>
      </c>
      <c r="E3775" t="s">
        <v>22</v>
      </c>
      <c r="F3775" t="s">
        <v>29</v>
      </c>
      <c r="G3775" t="s">
        <v>24</v>
      </c>
      <c r="H3775">
        <v>66</v>
      </c>
      <c r="I3775">
        <v>4</v>
      </c>
      <c r="J3775">
        <v>16.5</v>
      </c>
      <c r="K3775" s="5">
        <f t="shared" si="116"/>
        <v>1</v>
      </c>
      <c r="L3775">
        <v>0</v>
      </c>
      <c r="M3775">
        <v>0</v>
      </c>
      <c r="N3775" s="7">
        <f t="shared" si="117"/>
        <v>0</v>
      </c>
      <c r="O3775">
        <v>2</v>
      </c>
      <c r="P3775">
        <v>2</v>
      </c>
      <c r="Q3775">
        <v>3</v>
      </c>
      <c r="R3775">
        <v>12</v>
      </c>
      <c r="S3775" t="s">
        <v>11415</v>
      </c>
      <c r="T3775" t="s">
        <v>11506</v>
      </c>
      <c r="U3775" t="s">
        <v>14809</v>
      </c>
    </row>
    <row r="3776" spans="1:21" x14ac:dyDescent="0.3">
      <c r="A3776" t="s">
        <v>11507</v>
      </c>
      <c r="B3776" t="s">
        <v>11508</v>
      </c>
      <c r="C3776" t="s">
        <v>99</v>
      </c>
      <c r="D3776" t="s">
        <v>125</v>
      </c>
      <c r="E3776" t="s">
        <v>22</v>
      </c>
      <c r="F3776" t="s">
        <v>29</v>
      </c>
      <c r="G3776" t="s">
        <v>24</v>
      </c>
      <c r="H3776">
        <v>85</v>
      </c>
      <c r="I3776">
        <v>7</v>
      </c>
      <c r="J3776">
        <v>12.1</v>
      </c>
      <c r="K3776" s="5">
        <f t="shared" si="116"/>
        <v>0</v>
      </c>
      <c r="L3776">
        <v>0</v>
      </c>
      <c r="M3776">
        <v>0</v>
      </c>
      <c r="N3776" s="7">
        <f t="shared" si="117"/>
        <v>0</v>
      </c>
      <c r="O3776">
        <v>0</v>
      </c>
      <c r="P3776">
        <v>0</v>
      </c>
      <c r="Q3776">
        <v>7</v>
      </c>
      <c r="R3776">
        <v>5</v>
      </c>
      <c r="S3776" t="s">
        <v>11415</v>
      </c>
      <c r="T3776" t="s">
        <v>11509</v>
      </c>
      <c r="U3776" t="s">
        <v>14809</v>
      </c>
    </row>
    <row r="3777" spans="1:21" x14ac:dyDescent="0.3">
      <c r="A3777" t="s">
        <v>11510</v>
      </c>
      <c r="B3777" t="s">
        <v>11511</v>
      </c>
      <c r="C3777" t="s">
        <v>99</v>
      </c>
      <c r="D3777" t="s">
        <v>125</v>
      </c>
      <c r="E3777" t="s">
        <v>22</v>
      </c>
      <c r="F3777" t="s">
        <v>29</v>
      </c>
      <c r="G3777" t="s">
        <v>24</v>
      </c>
      <c r="H3777">
        <v>65</v>
      </c>
      <c r="I3777">
        <v>8</v>
      </c>
      <c r="J3777">
        <v>8.1</v>
      </c>
      <c r="K3777" s="5">
        <f t="shared" si="116"/>
        <v>0</v>
      </c>
      <c r="L3777">
        <v>0</v>
      </c>
      <c r="M3777">
        <v>0</v>
      </c>
      <c r="N3777" s="7">
        <f t="shared" si="117"/>
        <v>0</v>
      </c>
      <c r="O3777">
        <v>0</v>
      </c>
      <c r="P3777">
        <v>0</v>
      </c>
      <c r="Q3777">
        <v>8</v>
      </c>
      <c r="R3777">
        <v>10</v>
      </c>
      <c r="S3777" t="s">
        <v>11415</v>
      </c>
      <c r="T3777" t="s">
        <v>11512</v>
      </c>
      <c r="U3777" t="s">
        <v>14809</v>
      </c>
    </row>
    <row r="3778" spans="1:21" x14ac:dyDescent="0.3">
      <c r="A3778" t="s">
        <v>11513</v>
      </c>
      <c r="B3778" t="s">
        <v>11514</v>
      </c>
      <c r="C3778" t="s">
        <v>99</v>
      </c>
      <c r="D3778" t="s">
        <v>125</v>
      </c>
      <c r="E3778" t="s">
        <v>22</v>
      </c>
      <c r="F3778" t="s">
        <v>29</v>
      </c>
      <c r="G3778" t="s">
        <v>24</v>
      </c>
      <c r="H3778">
        <v>208</v>
      </c>
      <c r="I3778">
        <v>11</v>
      </c>
      <c r="J3778">
        <v>18.899999999999999</v>
      </c>
      <c r="K3778" s="5">
        <f t="shared" si="116"/>
        <v>1</v>
      </c>
      <c r="L3778">
        <v>0</v>
      </c>
      <c r="M3778">
        <v>0</v>
      </c>
      <c r="N3778" s="7">
        <f t="shared" si="117"/>
        <v>0</v>
      </c>
      <c r="O3778">
        <v>0</v>
      </c>
      <c r="P3778">
        <v>0</v>
      </c>
      <c r="Q3778">
        <v>8</v>
      </c>
      <c r="R3778">
        <v>6</v>
      </c>
      <c r="S3778" t="s">
        <v>11415</v>
      </c>
      <c r="T3778" t="s">
        <v>11515</v>
      </c>
      <c r="U3778" t="s">
        <v>14809</v>
      </c>
    </row>
    <row r="3779" spans="1:21" x14ac:dyDescent="0.3">
      <c r="A3779" t="s">
        <v>11516</v>
      </c>
      <c r="B3779" t="s">
        <v>11517</v>
      </c>
      <c r="C3779" t="s">
        <v>20</v>
      </c>
      <c r="D3779" t="s">
        <v>125</v>
      </c>
      <c r="E3779" t="s">
        <v>22</v>
      </c>
      <c r="F3779" t="s">
        <v>29</v>
      </c>
      <c r="G3779" t="s">
        <v>24</v>
      </c>
      <c r="H3779">
        <v>286</v>
      </c>
      <c r="I3779">
        <v>16</v>
      </c>
      <c r="J3779">
        <v>17.899999999999999</v>
      </c>
      <c r="K3779" s="5">
        <f t="shared" ref="K3779:K3842" si="118">IF(J3779&gt;15, 1, 0)</f>
        <v>1</v>
      </c>
      <c r="L3779">
        <v>9</v>
      </c>
      <c r="M3779">
        <v>7</v>
      </c>
      <c r="N3779" s="7">
        <f t="shared" ref="N3779:N3842" si="119">IFERROR(M3779/(M3779+L3779), 0)</f>
        <v>0.4375</v>
      </c>
      <c r="O3779">
        <v>0</v>
      </c>
      <c r="P3779">
        <v>0</v>
      </c>
      <c r="Q3779">
        <v>11</v>
      </c>
      <c r="R3779">
        <v>10</v>
      </c>
      <c r="S3779" t="s">
        <v>11415</v>
      </c>
      <c r="T3779" t="s">
        <v>11518</v>
      </c>
      <c r="U3779" t="s">
        <v>14809</v>
      </c>
    </row>
    <row r="3780" spans="1:21" x14ac:dyDescent="0.3">
      <c r="A3780" t="s">
        <v>11519</v>
      </c>
      <c r="B3780" t="s">
        <v>11520</v>
      </c>
      <c r="C3780" t="s">
        <v>20</v>
      </c>
      <c r="D3780" t="s">
        <v>42</v>
      </c>
      <c r="E3780" t="s">
        <v>22</v>
      </c>
      <c r="F3780" t="s">
        <v>29</v>
      </c>
      <c r="G3780" t="s">
        <v>24</v>
      </c>
      <c r="H3780">
        <v>126</v>
      </c>
      <c r="I3780">
        <v>8</v>
      </c>
      <c r="J3780">
        <v>15.8</v>
      </c>
      <c r="K3780" s="5">
        <f t="shared" si="118"/>
        <v>1</v>
      </c>
      <c r="L3780">
        <v>4</v>
      </c>
      <c r="M3780">
        <v>1</v>
      </c>
      <c r="N3780" s="7">
        <f t="shared" si="119"/>
        <v>0.2</v>
      </c>
      <c r="O3780">
        <v>3</v>
      </c>
      <c r="P3780">
        <v>0</v>
      </c>
      <c r="Q3780">
        <v>4</v>
      </c>
      <c r="R3780">
        <v>4.5</v>
      </c>
      <c r="S3780" t="s">
        <v>11415</v>
      </c>
      <c r="T3780" t="s">
        <v>11521</v>
      </c>
      <c r="U3780" t="s">
        <v>14809</v>
      </c>
    </row>
    <row r="3781" spans="1:21" x14ac:dyDescent="0.3">
      <c r="A3781" t="s">
        <v>11522</v>
      </c>
      <c r="B3781" t="s">
        <v>11523</v>
      </c>
      <c r="C3781" t="s">
        <v>99</v>
      </c>
      <c r="D3781" t="s">
        <v>125</v>
      </c>
      <c r="E3781" t="s">
        <v>22</v>
      </c>
      <c r="F3781" t="s">
        <v>29</v>
      </c>
      <c r="G3781" t="s">
        <v>24</v>
      </c>
      <c r="H3781">
        <v>92</v>
      </c>
      <c r="I3781">
        <v>7</v>
      </c>
      <c r="J3781">
        <v>13.1</v>
      </c>
      <c r="K3781" s="5">
        <f t="shared" si="118"/>
        <v>0</v>
      </c>
      <c r="L3781">
        <v>0</v>
      </c>
      <c r="M3781">
        <v>0</v>
      </c>
      <c r="N3781" s="7">
        <f t="shared" si="119"/>
        <v>0</v>
      </c>
      <c r="O3781">
        <v>0</v>
      </c>
      <c r="P3781">
        <v>0</v>
      </c>
      <c r="Q3781">
        <v>5</v>
      </c>
      <c r="R3781">
        <v>7</v>
      </c>
      <c r="S3781" t="s">
        <v>11415</v>
      </c>
      <c r="T3781" t="s">
        <v>11524</v>
      </c>
      <c r="U3781" t="s">
        <v>14809</v>
      </c>
    </row>
    <row r="3782" spans="1:21" x14ac:dyDescent="0.3">
      <c r="A3782" t="s">
        <v>11525</v>
      </c>
      <c r="B3782" t="s">
        <v>11526</v>
      </c>
      <c r="C3782" t="s">
        <v>20</v>
      </c>
      <c r="D3782" t="s">
        <v>42</v>
      </c>
      <c r="E3782" t="s">
        <v>22</v>
      </c>
      <c r="F3782" t="s">
        <v>29</v>
      </c>
      <c r="G3782" t="s">
        <v>24</v>
      </c>
      <c r="H3782">
        <v>278</v>
      </c>
      <c r="I3782">
        <v>19</v>
      </c>
      <c r="J3782">
        <v>14.6</v>
      </c>
      <c r="K3782" s="5">
        <f t="shared" si="118"/>
        <v>0</v>
      </c>
      <c r="L3782">
        <v>11</v>
      </c>
      <c r="M3782">
        <v>6</v>
      </c>
      <c r="N3782" s="7">
        <f t="shared" si="119"/>
        <v>0.35294117647058826</v>
      </c>
      <c r="O3782">
        <v>2</v>
      </c>
      <c r="P3782">
        <v>0</v>
      </c>
      <c r="Q3782">
        <v>9</v>
      </c>
      <c r="R3782">
        <v>4.5</v>
      </c>
      <c r="S3782" t="s">
        <v>11415</v>
      </c>
      <c r="T3782" t="s">
        <v>11527</v>
      </c>
      <c r="U3782" t="s">
        <v>14809</v>
      </c>
    </row>
    <row r="3783" spans="1:21" x14ac:dyDescent="0.3">
      <c r="A3783" t="s">
        <v>11528</v>
      </c>
      <c r="B3783" t="s">
        <v>11529</v>
      </c>
      <c r="C3783" t="s">
        <v>20</v>
      </c>
      <c r="D3783" t="s">
        <v>125</v>
      </c>
      <c r="E3783" t="s">
        <v>22</v>
      </c>
      <c r="F3783" t="s">
        <v>29</v>
      </c>
      <c r="G3783" t="s">
        <v>24</v>
      </c>
      <c r="H3783">
        <v>128</v>
      </c>
      <c r="I3783">
        <v>9</v>
      </c>
      <c r="J3783">
        <v>14.2</v>
      </c>
      <c r="K3783" s="5">
        <f t="shared" si="118"/>
        <v>0</v>
      </c>
      <c r="L3783">
        <v>8</v>
      </c>
      <c r="M3783">
        <v>0</v>
      </c>
      <c r="N3783" s="7">
        <f t="shared" si="119"/>
        <v>0</v>
      </c>
      <c r="O3783">
        <v>1</v>
      </c>
      <c r="P3783">
        <v>0</v>
      </c>
      <c r="Q3783">
        <v>7</v>
      </c>
      <c r="R3783">
        <v>10</v>
      </c>
      <c r="S3783" t="s">
        <v>11415</v>
      </c>
      <c r="T3783" t="s">
        <v>11530</v>
      </c>
      <c r="U3783" t="s">
        <v>14809</v>
      </c>
    </row>
    <row r="3784" spans="1:21" x14ac:dyDescent="0.3">
      <c r="A3784" t="s">
        <v>11531</v>
      </c>
      <c r="B3784" t="s">
        <v>11532</v>
      </c>
      <c r="C3784" t="s">
        <v>99</v>
      </c>
      <c r="D3784" t="s">
        <v>125</v>
      </c>
      <c r="E3784" t="s">
        <v>22</v>
      </c>
      <c r="F3784" t="s">
        <v>29</v>
      </c>
      <c r="G3784" t="s">
        <v>24</v>
      </c>
      <c r="H3784">
        <v>65</v>
      </c>
      <c r="I3784">
        <v>5</v>
      </c>
      <c r="J3784">
        <v>13</v>
      </c>
      <c r="K3784" s="5">
        <f t="shared" si="118"/>
        <v>0</v>
      </c>
      <c r="L3784">
        <v>0</v>
      </c>
      <c r="M3784">
        <v>0</v>
      </c>
      <c r="N3784" s="7">
        <f t="shared" si="119"/>
        <v>0</v>
      </c>
      <c r="O3784">
        <v>0</v>
      </c>
      <c r="P3784">
        <v>0</v>
      </c>
      <c r="Q3784">
        <v>3</v>
      </c>
      <c r="R3784">
        <v>4</v>
      </c>
      <c r="S3784" t="s">
        <v>11415</v>
      </c>
      <c r="T3784" t="s">
        <v>11533</v>
      </c>
      <c r="U3784" t="s">
        <v>14809</v>
      </c>
    </row>
    <row r="3785" spans="1:21" x14ac:dyDescent="0.3">
      <c r="A3785" t="s">
        <v>11534</v>
      </c>
      <c r="B3785" t="s">
        <v>11535</v>
      </c>
      <c r="C3785" t="s">
        <v>20</v>
      </c>
      <c r="D3785" t="s">
        <v>125</v>
      </c>
      <c r="E3785" t="s">
        <v>22</v>
      </c>
      <c r="F3785" t="s">
        <v>29</v>
      </c>
      <c r="G3785" t="s">
        <v>24</v>
      </c>
      <c r="H3785">
        <v>751</v>
      </c>
      <c r="I3785">
        <v>27</v>
      </c>
      <c r="J3785">
        <v>27.8</v>
      </c>
      <c r="K3785" s="5">
        <f t="shared" si="118"/>
        <v>1</v>
      </c>
      <c r="L3785">
        <v>10</v>
      </c>
      <c r="M3785">
        <v>10</v>
      </c>
      <c r="N3785" s="7">
        <f t="shared" si="119"/>
        <v>0.5</v>
      </c>
      <c r="O3785">
        <v>5</v>
      </c>
      <c r="P3785">
        <v>2</v>
      </c>
      <c r="Q3785">
        <v>14</v>
      </c>
      <c r="R3785">
        <v>15</v>
      </c>
      <c r="S3785" t="s">
        <v>11415</v>
      </c>
      <c r="T3785" t="s">
        <v>11536</v>
      </c>
      <c r="U3785" t="s">
        <v>14809</v>
      </c>
    </row>
    <row r="3786" spans="1:21" x14ac:dyDescent="0.3">
      <c r="A3786" t="s">
        <v>11537</v>
      </c>
      <c r="B3786" t="s">
        <v>11538</v>
      </c>
      <c r="C3786" t="s">
        <v>99</v>
      </c>
      <c r="D3786" t="s">
        <v>21</v>
      </c>
      <c r="E3786" t="s">
        <v>22</v>
      </c>
      <c r="F3786" t="s">
        <v>29</v>
      </c>
      <c r="G3786" t="s">
        <v>24</v>
      </c>
      <c r="H3786">
        <v>120</v>
      </c>
      <c r="I3786">
        <v>8</v>
      </c>
      <c r="J3786">
        <v>15</v>
      </c>
      <c r="K3786" s="5">
        <f t="shared" si="118"/>
        <v>0</v>
      </c>
      <c r="L3786">
        <v>0</v>
      </c>
      <c r="M3786">
        <v>0</v>
      </c>
      <c r="N3786" s="7">
        <f t="shared" si="119"/>
        <v>0</v>
      </c>
      <c r="O3786">
        <v>0</v>
      </c>
      <c r="P3786">
        <v>0</v>
      </c>
      <c r="Q3786">
        <v>3</v>
      </c>
      <c r="R3786">
        <v>6</v>
      </c>
      <c r="S3786" t="s">
        <v>11415</v>
      </c>
      <c r="T3786" t="s">
        <v>11539</v>
      </c>
      <c r="U3786" t="s">
        <v>14809</v>
      </c>
    </row>
    <row r="3787" spans="1:21" x14ac:dyDescent="0.3">
      <c r="A3787" t="s">
        <v>11540</v>
      </c>
      <c r="B3787" t="s">
        <v>11541</v>
      </c>
      <c r="C3787" t="s">
        <v>20</v>
      </c>
      <c r="D3787" t="s">
        <v>125</v>
      </c>
      <c r="E3787" t="s">
        <v>22</v>
      </c>
      <c r="F3787" t="s">
        <v>29</v>
      </c>
      <c r="G3787" t="s">
        <v>24</v>
      </c>
      <c r="H3787">
        <v>244</v>
      </c>
      <c r="I3787">
        <v>13</v>
      </c>
      <c r="J3787">
        <v>18.8</v>
      </c>
      <c r="K3787" s="5">
        <f t="shared" si="118"/>
        <v>1</v>
      </c>
      <c r="L3787">
        <v>6</v>
      </c>
      <c r="M3787">
        <v>5</v>
      </c>
      <c r="N3787" s="7">
        <f t="shared" si="119"/>
        <v>0.45454545454545453</v>
      </c>
      <c r="O3787">
        <v>0</v>
      </c>
      <c r="P3787">
        <v>2</v>
      </c>
      <c r="Q3787">
        <v>7</v>
      </c>
      <c r="R3787">
        <v>5.2</v>
      </c>
      <c r="S3787" t="s">
        <v>11542</v>
      </c>
      <c r="T3787" t="s">
        <v>11543</v>
      </c>
      <c r="U3787" t="s">
        <v>14809</v>
      </c>
    </row>
    <row r="3788" spans="1:21" x14ac:dyDescent="0.3">
      <c r="A3788" t="s">
        <v>11544</v>
      </c>
      <c r="B3788" t="s">
        <v>11545</v>
      </c>
      <c r="C3788" t="s">
        <v>20</v>
      </c>
      <c r="D3788" t="s">
        <v>21</v>
      </c>
      <c r="E3788" t="s">
        <v>22</v>
      </c>
      <c r="F3788" t="s">
        <v>29</v>
      </c>
      <c r="G3788" t="s">
        <v>24</v>
      </c>
      <c r="H3788">
        <v>335</v>
      </c>
      <c r="I3788">
        <v>13</v>
      </c>
      <c r="J3788">
        <v>25.8</v>
      </c>
      <c r="K3788" s="5">
        <f t="shared" si="118"/>
        <v>1</v>
      </c>
      <c r="L3788">
        <v>0</v>
      </c>
      <c r="M3788">
        <v>0</v>
      </c>
      <c r="N3788" s="7">
        <f t="shared" si="119"/>
        <v>0</v>
      </c>
      <c r="O3788">
        <v>8</v>
      </c>
      <c r="P3788">
        <v>5</v>
      </c>
      <c r="Q3788">
        <v>19</v>
      </c>
      <c r="R3788">
        <v>17.149999999999999</v>
      </c>
      <c r="S3788" t="s">
        <v>11542</v>
      </c>
      <c r="T3788" t="s">
        <v>11546</v>
      </c>
      <c r="U3788" t="s">
        <v>14809</v>
      </c>
    </row>
    <row r="3789" spans="1:21" x14ac:dyDescent="0.3">
      <c r="A3789" t="s">
        <v>11547</v>
      </c>
      <c r="B3789" t="s">
        <v>11548</v>
      </c>
      <c r="C3789" t="s">
        <v>99</v>
      </c>
      <c r="D3789" t="s">
        <v>125</v>
      </c>
      <c r="E3789" t="s">
        <v>22</v>
      </c>
      <c r="F3789" t="s">
        <v>29</v>
      </c>
      <c r="G3789" t="s">
        <v>24</v>
      </c>
      <c r="H3789">
        <v>65</v>
      </c>
      <c r="I3789">
        <v>5</v>
      </c>
      <c r="J3789">
        <v>13</v>
      </c>
      <c r="K3789" s="5">
        <f t="shared" si="118"/>
        <v>0</v>
      </c>
      <c r="L3789">
        <v>0</v>
      </c>
      <c r="M3789">
        <v>0</v>
      </c>
      <c r="N3789" s="7">
        <f t="shared" si="119"/>
        <v>0</v>
      </c>
      <c r="O3789">
        <v>0</v>
      </c>
      <c r="P3789">
        <v>0</v>
      </c>
      <c r="Q3789">
        <v>2</v>
      </c>
      <c r="R3789">
        <v>8</v>
      </c>
      <c r="S3789" t="s">
        <v>11542</v>
      </c>
      <c r="T3789" t="s">
        <v>11549</v>
      </c>
      <c r="U3789" t="s">
        <v>14809</v>
      </c>
    </row>
    <row r="3790" spans="1:21" x14ac:dyDescent="0.3">
      <c r="A3790" t="s">
        <v>11550</v>
      </c>
      <c r="B3790" t="s">
        <v>11551</v>
      </c>
      <c r="C3790" t="s">
        <v>99</v>
      </c>
      <c r="D3790" t="s">
        <v>125</v>
      </c>
      <c r="E3790" t="s">
        <v>22</v>
      </c>
      <c r="F3790" t="s">
        <v>29</v>
      </c>
      <c r="G3790" t="s">
        <v>24</v>
      </c>
      <c r="H3790">
        <v>70</v>
      </c>
      <c r="I3790">
        <v>4</v>
      </c>
      <c r="J3790">
        <v>17.5</v>
      </c>
      <c r="K3790" s="5">
        <f t="shared" si="118"/>
        <v>1</v>
      </c>
      <c r="L3790">
        <v>0</v>
      </c>
      <c r="M3790">
        <v>0</v>
      </c>
      <c r="N3790" s="7">
        <f t="shared" si="119"/>
        <v>0</v>
      </c>
      <c r="O3790">
        <v>0</v>
      </c>
      <c r="P3790">
        <v>0</v>
      </c>
      <c r="Q3790">
        <v>1</v>
      </c>
      <c r="R3790">
        <v>10</v>
      </c>
      <c r="S3790" t="s">
        <v>11542</v>
      </c>
      <c r="T3790" t="s">
        <v>11552</v>
      </c>
      <c r="U3790" t="s">
        <v>14809</v>
      </c>
    </row>
    <row r="3791" spans="1:21" x14ac:dyDescent="0.3">
      <c r="A3791" t="s">
        <v>11553</v>
      </c>
      <c r="B3791" t="s">
        <v>11554</v>
      </c>
      <c r="C3791" t="s">
        <v>20</v>
      </c>
      <c r="D3791" t="s">
        <v>42</v>
      </c>
      <c r="E3791" t="s">
        <v>22</v>
      </c>
      <c r="F3791" t="s">
        <v>29</v>
      </c>
      <c r="G3791" t="s">
        <v>24</v>
      </c>
      <c r="H3791">
        <v>94</v>
      </c>
      <c r="I3791">
        <v>8</v>
      </c>
      <c r="J3791">
        <v>11.8</v>
      </c>
      <c r="K3791" s="5">
        <f t="shared" si="118"/>
        <v>0</v>
      </c>
      <c r="L3791">
        <v>2</v>
      </c>
      <c r="M3791">
        <v>5</v>
      </c>
      <c r="N3791" s="7">
        <f t="shared" si="119"/>
        <v>0.7142857142857143</v>
      </c>
      <c r="O3791">
        <v>1</v>
      </c>
      <c r="P3791">
        <v>0</v>
      </c>
      <c r="Q3791">
        <v>4</v>
      </c>
      <c r="R3791">
        <v>5</v>
      </c>
      <c r="S3791" t="s">
        <v>11542</v>
      </c>
      <c r="T3791" t="s">
        <v>11555</v>
      </c>
      <c r="U3791" t="s">
        <v>14809</v>
      </c>
    </row>
    <row r="3792" spans="1:21" x14ac:dyDescent="0.3">
      <c r="A3792" t="s">
        <v>11556</v>
      </c>
      <c r="B3792" t="s">
        <v>11557</v>
      </c>
      <c r="C3792" t="s">
        <v>20</v>
      </c>
      <c r="D3792" t="s">
        <v>42</v>
      </c>
      <c r="E3792" t="s">
        <v>22</v>
      </c>
      <c r="F3792" t="s">
        <v>29</v>
      </c>
      <c r="G3792" t="s">
        <v>24</v>
      </c>
      <c r="H3792">
        <v>325</v>
      </c>
      <c r="I3792">
        <v>17</v>
      </c>
      <c r="J3792">
        <v>19.100000000000001</v>
      </c>
      <c r="K3792" s="5">
        <f t="shared" si="118"/>
        <v>1</v>
      </c>
      <c r="L3792">
        <v>11</v>
      </c>
      <c r="M3792">
        <v>5</v>
      </c>
      <c r="N3792" s="7">
        <f t="shared" si="119"/>
        <v>0.3125</v>
      </c>
      <c r="O3792">
        <v>1</v>
      </c>
      <c r="P3792">
        <v>0</v>
      </c>
      <c r="Q3792">
        <v>13</v>
      </c>
      <c r="R3792">
        <v>12</v>
      </c>
      <c r="S3792" t="s">
        <v>11542</v>
      </c>
      <c r="T3792" t="s">
        <v>11558</v>
      </c>
      <c r="U3792" t="s">
        <v>14809</v>
      </c>
    </row>
    <row r="3793" spans="1:21" x14ac:dyDescent="0.3">
      <c r="A3793" t="s">
        <v>11559</v>
      </c>
      <c r="B3793" t="s">
        <v>11560</v>
      </c>
      <c r="C3793" t="s">
        <v>99</v>
      </c>
      <c r="D3793" t="s">
        <v>125</v>
      </c>
      <c r="E3793" t="s">
        <v>22</v>
      </c>
      <c r="F3793" t="s">
        <v>29</v>
      </c>
      <c r="G3793" t="s">
        <v>24</v>
      </c>
      <c r="H3793">
        <v>50</v>
      </c>
      <c r="I3793">
        <v>6</v>
      </c>
      <c r="J3793">
        <v>8.3000000000000007</v>
      </c>
      <c r="K3793" s="5">
        <f t="shared" si="118"/>
        <v>0</v>
      </c>
      <c r="L3793">
        <v>0</v>
      </c>
      <c r="M3793">
        <v>0</v>
      </c>
      <c r="N3793" s="7">
        <f t="shared" si="119"/>
        <v>0</v>
      </c>
      <c r="O3793">
        <v>0</v>
      </c>
      <c r="P3793">
        <v>0</v>
      </c>
      <c r="Q3793">
        <v>2</v>
      </c>
      <c r="R3793">
        <v>9</v>
      </c>
      <c r="S3793" t="s">
        <v>11542</v>
      </c>
      <c r="T3793" t="s">
        <v>11561</v>
      </c>
      <c r="U3793" t="s">
        <v>14809</v>
      </c>
    </row>
    <row r="3794" spans="1:21" x14ac:dyDescent="0.3">
      <c r="A3794" t="s">
        <v>11562</v>
      </c>
      <c r="B3794" t="s">
        <v>11563</v>
      </c>
      <c r="C3794" t="s">
        <v>20</v>
      </c>
      <c r="D3794" t="s">
        <v>42</v>
      </c>
      <c r="E3794" t="s">
        <v>22</v>
      </c>
      <c r="F3794" t="s">
        <v>29</v>
      </c>
      <c r="G3794" t="s">
        <v>24</v>
      </c>
      <c r="H3794">
        <v>172</v>
      </c>
      <c r="I3794">
        <v>9</v>
      </c>
      <c r="J3794">
        <v>19.100000000000001</v>
      </c>
      <c r="K3794" s="5">
        <f t="shared" si="118"/>
        <v>1</v>
      </c>
      <c r="L3794">
        <v>6</v>
      </c>
      <c r="M3794">
        <v>3</v>
      </c>
      <c r="N3794" s="7">
        <f t="shared" si="119"/>
        <v>0.33333333333333331</v>
      </c>
      <c r="O3794">
        <v>0</v>
      </c>
      <c r="P3794">
        <v>0</v>
      </c>
      <c r="Q3794">
        <v>7</v>
      </c>
      <c r="R3794">
        <v>10</v>
      </c>
      <c r="S3794" t="s">
        <v>11542</v>
      </c>
      <c r="T3794" t="s">
        <v>11564</v>
      </c>
      <c r="U3794" t="s">
        <v>14809</v>
      </c>
    </row>
    <row r="3795" spans="1:21" x14ac:dyDescent="0.3">
      <c r="A3795" t="s">
        <v>11565</v>
      </c>
      <c r="B3795" t="s">
        <v>11566</v>
      </c>
      <c r="C3795" t="s">
        <v>20</v>
      </c>
      <c r="D3795" t="s">
        <v>42</v>
      </c>
      <c r="E3795" t="s">
        <v>22</v>
      </c>
      <c r="F3795" t="s">
        <v>29</v>
      </c>
      <c r="G3795" t="s">
        <v>24</v>
      </c>
      <c r="H3795">
        <v>103</v>
      </c>
      <c r="I3795">
        <v>6</v>
      </c>
      <c r="J3795">
        <v>17.2</v>
      </c>
      <c r="K3795" s="5">
        <f t="shared" si="118"/>
        <v>1</v>
      </c>
      <c r="L3795">
        <v>1</v>
      </c>
      <c r="M3795">
        <v>0</v>
      </c>
      <c r="N3795" s="7">
        <f t="shared" si="119"/>
        <v>0</v>
      </c>
      <c r="O3795">
        <v>3</v>
      </c>
      <c r="P3795">
        <v>2</v>
      </c>
      <c r="Q3795">
        <v>2</v>
      </c>
      <c r="R3795">
        <v>6</v>
      </c>
      <c r="S3795" t="s">
        <v>11542</v>
      </c>
      <c r="T3795" t="s">
        <v>11567</v>
      </c>
      <c r="U3795" t="s">
        <v>14809</v>
      </c>
    </row>
    <row r="3796" spans="1:21" x14ac:dyDescent="0.3">
      <c r="A3796" t="s">
        <v>11568</v>
      </c>
      <c r="B3796" t="s">
        <v>11569</v>
      </c>
      <c r="C3796" t="s">
        <v>20</v>
      </c>
      <c r="D3796" t="s">
        <v>21</v>
      </c>
      <c r="E3796" t="s">
        <v>22</v>
      </c>
      <c r="F3796" t="s">
        <v>29</v>
      </c>
      <c r="G3796" t="s">
        <v>24</v>
      </c>
      <c r="H3796">
        <v>138</v>
      </c>
      <c r="I3796">
        <v>9</v>
      </c>
      <c r="J3796">
        <v>15.3</v>
      </c>
      <c r="K3796" s="5">
        <f t="shared" si="118"/>
        <v>1</v>
      </c>
      <c r="L3796">
        <v>5</v>
      </c>
      <c r="M3796">
        <v>4</v>
      </c>
      <c r="N3796" s="7">
        <f t="shared" si="119"/>
        <v>0.44444444444444442</v>
      </c>
      <c r="O3796">
        <v>0</v>
      </c>
      <c r="P3796">
        <v>0</v>
      </c>
      <c r="Q3796">
        <v>7</v>
      </c>
      <c r="R3796">
        <v>4.8499999999999996</v>
      </c>
      <c r="S3796" t="s">
        <v>11542</v>
      </c>
      <c r="T3796" t="s">
        <v>11570</v>
      </c>
      <c r="U3796" t="s">
        <v>14809</v>
      </c>
    </row>
    <row r="3797" spans="1:21" x14ac:dyDescent="0.3">
      <c r="A3797" t="s">
        <v>11571</v>
      </c>
      <c r="B3797" t="s">
        <v>11572</v>
      </c>
      <c r="C3797" t="s">
        <v>99</v>
      </c>
      <c r="D3797" t="s">
        <v>125</v>
      </c>
      <c r="E3797" t="s">
        <v>22</v>
      </c>
      <c r="F3797" t="s">
        <v>29</v>
      </c>
      <c r="G3797" t="s">
        <v>24</v>
      </c>
      <c r="H3797">
        <v>155</v>
      </c>
      <c r="I3797">
        <v>11</v>
      </c>
      <c r="J3797">
        <v>14.1</v>
      </c>
      <c r="K3797" s="5">
        <f t="shared" si="118"/>
        <v>0</v>
      </c>
      <c r="L3797">
        <v>0</v>
      </c>
      <c r="M3797">
        <v>0</v>
      </c>
      <c r="N3797" s="7">
        <f t="shared" si="119"/>
        <v>0</v>
      </c>
      <c r="O3797">
        <v>0</v>
      </c>
      <c r="P3797">
        <v>0</v>
      </c>
      <c r="Q3797">
        <v>13</v>
      </c>
      <c r="R3797">
        <v>60</v>
      </c>
      <c r="S3797" t="s">
        <v>11542</v>
      </c>
      <c r="T3797" t="s">
        <v>11573</v>
      </c>
      <c r="U3797" t="s">
        <v>14809</v>
      </c>
    </row>
    <row r="3798" spans="1:21" x14ac:dyDescent="0.3">
      <c r="A3798" t="s">
        <v>11574</v>
      </c>
      <c r="B3798" t="s">
        <v>11575</v>
      </c>
      <c r="C3798" t="s">
        <v>99</v>
      </c>
      <c r="D3798" t="s">
        <v>125</v>
      </c>
      <c r="E3798" t="s">
        <v>22</v>
      </c>
      <c r="F3798" t="s">
        <v>29</v>
      </c>
      <c r="G3798" t="s">
        <v>24</v>
      </c>
      <c r="H3798">
        <v>133</v>
      </c>
      <c r="I3798">
        <v>6</v>
      </c>
      <c r="J3798">
        <v>22.2</v>
      </c>
      <c r="K3798" s="5">
        <f t="shared" si="118"/>
        <v>1</v>
      </c>
      <c r="L3798">
        <v>0</v>
      </c>
      <c r="M3798">
        <v>0</v>
      </c>
      <c r="N3798" s="7">
        <f t="shared" si="119"/>
        <v>0</v>
      </c>
      <c r="O3798">
        <v>0</v>
      </c>
      <c r="P3798">
        <v>0</v>
      </c>
      <c r="Q3798">
        <v>5</v>
      </c>
      <c r="R3798">
        <v>6</v>
      </c>
      <c r="S3798" t="s">
        <v>11415</v>
      </c>
      <c r="T3798" t="s">
        <v>11576</v>
      </c>
      <c r="U3798" t="s">
        <v>14809</v>
      </c>
    </row>
    <row r="3799" spans="1:21" x14ac:dyDescent="0.3">
      <c r="A3799" t="s">
        <v>11577</v>
      </c>
      <c r="B3799" t="s">
        <v>11578</v>
      </c>
      <c r="C3799" t="s">
        <v>99</v>
      </c>
      <c r="D3799" t="s">
        <v>21</v>
      </c>
      <c r="E3799" t="s">
        <v>37</v>
      </c>
      <c r="F3799" t="s">
        <v>29</v>
      </c>
      <c r="G3799" t="s">
        <v>24</v>
      </c>
      <c r="H3799">
        <v>211</v>
      </c>
      <c r="I3799">
        <v>10</v>
      </c>
      <c r="J3799">
        <v>21.1</v>
      </c>
      <c r="K3799" s="5">
        <f t="shared" si="118"/>
        <v>1</v>
      </c>
      <c r="L3799">
        <v>0</v>
      </c>
      <c r="M3799">
        <v>0</v>
      </c>
      <c r="N3799" s="7">
        <f t="shared" si="119"/>
        <v>0</v>
      </c>
      <c r="O3799">
        <v>0</v>
      </c>
      <c r="P3799">
        <v>0</v>
      </c>
      <c r="Q3799">
        <v>10</v>
      </c>
      <c r="R3799">
        <v>12</v>
      </c>
      <c r="S3799" t="s">
        <v>11415</v>
      </c>
      <c r="T3799" t="s">
        <v>11579</v>
      </c>
      <c r="U3799" t="s">
        <v>14809</v>
      </c>
    </row>
    <row r="3800" spans="1:21" x14ac:dyDescent="0.3">
      <c r="A3800" t="s">
        <v>11580</v>
      </c>
      <c r="B3800" t="s">
        <v>11581</v>
      </c>
      <c r="C3800" t="s">
        <v>20</v>
      </c>
      <c r="D3800" t="s">
        <v>42</v>
      </c>
      <c r="E3800" t="s">
        <v>22</v>
      </c>
      <c r="F3800" t="s">
        <v>29</v>
      </c>
      <c r="G3800" t="s">
        <v>24</v>
      </c>
      <c r="H3800">
        <v>198</v>
      </c>
      <c r="I3800">
        <v>14</v>
      </c>
      <c r="J3800">
        <v>14.1</v>
      </c>
      <c r="K3800" s="5">
        <f t="shared" si="118"/>
        <v>0</v>
      </c>
      <c r="L3800">
        <v>8</v>
      </c>
      <c r="M3800">
        <v>3</v>
      </c>
      <c r="N3800" s="7">
        <f t="shared" si="119"/>
        <v>0.27272727272727271</v>
      </c>
      <c r="O3800">
        <v>2</v>
      </c>
      <c r="P3800">
        <v>1</v>
      </c>
      <c r="Q3800">
        <v>6</v>
      </c>
      <c r="R3800">
        <v>5</v>
      </c>
      <c r="S3800" t="s">
        <v>11415</v>
      </c>
      <c r="T3800" t="s">
        <v>11582</v>
      </c>
      <c r="U3800" t="s">
        <v>14809</v>
      </c>
    </row>
    <row r="3801" spans="1:21" x14ac:dyDescent="0.3">
      <c r="A3801" t="s">
        <v>11583</v>
      </c>
      <c r="B3801" t="s">
        <v>11584</v>
      </c>
      <c r="C3801" t="s">
        <v>20</v>
      </c>
      <c r="D3801" t="s">
        <v>42</v>
      </c>
      <c r="E3801" t="s">
        <v>22</v>
      </c>
      <c r="F3801" t="s">
        <v>29</v>
      </c>
      <c r="G3801" t="s">
        <v>24</v>
      </c>
      <c r="H3801">
        <v>52</v>
      </c>
      <c r="I3801">
        <v>4</v>
      </c>
      <c r="J3801">
        <v>13</v>
      </c>
      <c r="K3801" s="5">
        <f t="shared" si="118"/>
        <v>0</v>
      </c>
      <c r="L3801">
        <v>0</v>
      </c>
      <c r="M3801">
        <v>0</v>
      </c>
      <c r="N3801" s="7">
        <f t="shared" si="119"/>
        <v>0</v>
      </c>
      <c r="O3801">
        <v>3</v>
      </c>
      <c r="P3801">
        <v>1</v>
      </c>
      <c r="Q3801">
        <v>2</v>
      </c>
      <c r="R3801">
        <v>5</v>
      </c>
      <c r="S3801" t="s">
        <v>11415</v>
      </c>
      <c r="T3801" t="s">
        <v>11585</v>
      </c>
      <c r="U3801" t="s">
        <v>14809</v>
      </c>
    </row>
    <row r="3802" spans="1:21" x14ac:dyDescent="0.3">
      <c r="A3802" t="s">
        <v>11586</v>
      </c>
      <c r="B3802" t="s">
        <v>11587</v>
      </c>
      <c r="C3802" t="s">
        <v>99</v>
      </c>
      <c r="D3802" t="s">
        <v>21</v>
      </c>
      <c r="E3802" t="s">
        <v>22</v>
      </c>
      <c r="F3802" t="s">
        <v>29</v>
      </c>
      <c r="G3802" t="s">
        <v>24</v>
      </c>
      <c r="H3802">
        <v>78</v>
      </c>
      <c r="I3802">
        <v>10</v>
      </c>
      <c r="J3802">
        <v>7.8</v>
      </c>
      <c r="K3802" s="5">
        <f t="shared" si="118"/>
        <v>0</v>
      </c>
      <c r="L3802">
        <v>0</v>
      </c>
      <c r="M3802">
        <v>0</v>
      </c>
      <c r="N3802" s="7">
        <f t="shared" si="119"/>
        <v>0</v>
      </c>
      <c r="O3802">
        <v>0</v>
      </c>
      <c r="P3802">
        <v>0</v>
      </c>
      <c r="Q3802">
        <v>6</v>
      </c>
      <c r="R3802">
        <v>4</v>
      </c>
      <c r="S3802" t="s">
        <v>11415</v>
      </c>
      <c r="T3802" t="s">
        <v>11588</v>
      </c>
      <c r="U3802" t="s">
        <v>14809</v>
      </c>
    </row>
    <row r="3803" spans="1:21" x14ac:dyDescent="0.3">
      <c r="A3803" t="s">
        <v>11589</v>
      </c>
      <c r="B3803" t="s">
        <v>11590</v>
      </c>
      <c r="C3803" t="s">
        <v>99</v>
      </c>
      <c r="D3803" t="s">
        <v>21</v>
      </c>
      <c r="E3803" t="s">
        <v>22</v>
      </c>
      <c r="F3803" t="s">
        <v>29</v>
      </c>
      <c r="G3803" t="s">
        <v>24</v>
      </c>
      <c r="H3803">
        <v>146</v>
      </c>
      <c r="I3803">
        <v>7</v>
      </c>
      <c r="J3803">
        <v>20.9</v>
      </c>
      <c r="K3803" s="5">
        <f t="shared" si="118"/>
        <v>1</v>
      </c>
      <c r="L3803">
        <v>0</v>
      </c>
      <c r="M3803">
        <v>0</v>
      </c>
      <c r="N3803" s="7">
        <f t="shared" si="119"/>
        <v>0</v>
      </c>
      <c r="O3803">
        <v>0</v>
      </c>
      <c r="P3803">
        <v>0</v>
      </c>
      <c r="Q3803">
        <v>4</v>
      </c>
      <c r="R3803">
        <v>4</v>
      </c>
      <c r="S3803" t="s">
        <v>11415</v>
      </c>
      <c r="T3803" t="s">
        <v>11591</v>
      </c>
      <c r="U3803" t="s">
        <v>14809</v>
      </c>
    </row>
    <row r="3804" spans="1:21" x14ac:dyDescent="0.3">
      <c r="A3804" t="s">
        <v>11592</v>
      </c>
      <c r="B3804" t="s">
        <v>11593</v>
      </c>
      <c r="C3804" t="s">
        <v>20</v>
      </c>
      <c r="D3804" t="s">
        <v>42</v>
      </c>
      <c r="E3804" t="s">
        <v>22</v>
      </c>
      <c r="F3804" t="s">
        <v>29</v>
      </c>
      <c r="G3804" t="s">
        <v>24</v>
      </c>
      <c r="H3804">
        <v>332</v>
      </c>
      <c r="I3804">
        <v>16</v>
      </c>
      <c r="J3804">
        <v>20.8</v>
      </c>
      <c r="K3804" s="5">
        <f t="shared" si="118"/>
        <v>1</v>
      </c>
      <c r="L3804">
        <v>11</v>
      </c>
      <c r="M3804">
        <v>2</v>
      </c>
      <c r="N3804" s="7">
        <f t="shared" si="119"/>
        <v>0.15384615384615385</v>
      </c>
      <c r="O3804">
        <v>2</v>
      </c>
      <c r="P3804">
        <v>1</v>
      </c>
      <c r="Q3804">
        <v>13</v>
      </c>
      <c r="R3804">
        <v>22.75</v>
      </c>
      <c r="S3804" t="s">
        <v>11415</v>
      </c>
      <c r="T3804" t="s">
        <v>11594</v>
      </c>
      <c r="U3804" t="s">
        <v>14809</v>
      </c>
    </row>
    <row r="3805" spans="1:21" x14ac:dyDescent="0.3">
      <c r="A3805" t="s">
        <v>11595</v>
      </c>
      <c r="B3805" t="s">
        <v>11596</v>
      </c>
      <c r="C3805" t="s">
        <v>20</v>
      </c>
      <c r="D3805" t="s">
        <v>42</v>
      </c>
      <c r="E3805" t="s">
        <v>22</v>
      </c>
      <c r="F3805" t="s">
        <v>29</v>
      </c>
      <c r="G3805" t="s">
        <v>24</v>
      </c>
      <c r="H3805">
        <v>83</v>
      </c>
      <c r="I3805">
        <v>7</v>
      </c>
      <c r="J3805">
        <v>11.9</v>
      </c>
      <c r="K3805" s="5">
        <f t="shared" si="118"/>
        <v>0</v>
      </c>
      <c r="L3805">
        <v>2</v>
      </c>
      <c r="M3805">
        <v>0</v>
      </c>
      <c r="N3805" s="7">
        <f t="shared" si="119"/>
        <v>0</v>
      </c>
      <c r="O3805">
        <v>4</v>
      </c>
      <c r="P3805">
        <v>1</v>
      </c>
      <c r="Q3805">
        <v>3</v>
      </c>
      <c r="R3805">
        <v>8</v>
      </c>
      <c r="S3805" t="s">
        <v>11542</v>
      </c>
      <c r="T3805" t="s">
        <v>11597</v>
      </c>
      <c r="U3805" t="s">
        <v>14809</v>
      </c>
    </row>
    <row r="3806" spans="1:21" x14ac:dyDescent="0.3">
      <c r="A3806" t="s">
        <v>11598</v>
      </c>
      <c r="B3806" t="s">
        <v>11599</v>
      </c>
      <c r="C3806" t="s">
        <v>20</v>
      </c>
      <c r="D3806" t="s">
        <v>21</v>
      </c>
      <c r="E3806" t="s">
        <v>22</v>
      </c>
      <c r="F3806" t="s">
        <v>29</v>
      </c>
      <c r="G3806" t="s">
        <v>24</v>
      </c>
      <c r="H3806">
        <v>67</v>
      </c>
      <c r="I3806">
        <v>7</v>
      </c>
      <c r="J3806">
        <v>9.6</v>
      </c>
      <c r="K3806" s="5">
        <f t="shared" si="118"/>
        <v>0</v>
      </c>
      <c r="L3806">
        <v>6</v>
      </c>
      <c r="M3806">
        <v>0</v>
      </c>
      <c r="N3806" s="7">
        <f t="shared" si="119"/>
        <v>0</v>
      </c>
      <c r="O3806">
        <v>1</v>
      </c>
      <c r="P3806">
        <v>0</v>
      </c>
      <c r="Q3806">
        <v>3</v>
      </c>
      <c r="R3806">
        <v>7.6</v>
      </c>
      <c r="S3806" t="s">
        <v>11542</v>
      </c>
      <c r="T3806" t="s">
        <v>11600</v>
      </c>
      <c r="U3806" t="s">
        <v>14809</v>
      </c>
    </row>
    <row r="3807" spans="1:21" x14ac:dyDescent="0.3">
      <c r="A3807" t="s">
        <v>11601</v>
      </c>
      <c r="B3807" t="s">
        <v>11602</v>
      </c>
      <c r="C3807" t="s">
        <v>20</v>
      </c>
      <c r="D3807" t="s">
        <v>21</v>
      </c>
      <c r="E3807" t="s">
        <v>22</v>
      </c>
      <c r="F3807" t="s">
        <v>29</v>
      </c>
      <c r="G3807" t="s">
        <v>24</v>
      </c>
      <c r="H3807">
        <v>120</v>
      </c>
      <c r="I3807">
        <v>10</v>
      </c>
      <c r="J3807">
        <v>12</v>
      </c>
      <c r="K3807" s="5">
        <f t="shared" si="118"/>
        <v>0</v>
      </c>
      <c r="L3807">
        <v>6</v>
      </c>
      <c r="M3807">
        <v>2</v>
      </c>
      <c r="N3807" s="7">
        <f t="shared" si="119"/>
        <v>0.25</v>
      </c>
      <c r="O3807">
        <v>2</v>
      </c>
      <c r="P3807">
        <v>0</v>
      </c>
      <c r="Q3807">
        <v>3</v>
      </c>
      <c r="R3807">
        <v>5.5</v>
      </c>
      <c r="S3807" t="s">
        <v>11542</v>
      </c>
      <c r="T3807" t="s">
        <v>11603</v>
      </c>
      <c r="U3807" t="s">
        <v>14809</v>
      </c>
    </row>
    <row r="3808" spans="1:21" x14ac:dyDescent="0.3">
      <c r="A3808" t="s">
        <v>11604</v>
      </c>
      <c r="B3808" t="s">
        <v>11605</v>
      </c>
      <c r="C3808" t="s">
        <v>20</v>
      </c>
      <c r="D3808" t="s">
        <v>42</v>
      </c>
      <c r="E3808" t="s">
        <v>22</v>
      </c>
      <c r="F3808" t="s">
        <v>29</v>
      </c>
      <c r="G3808" t="s">
        <v>24</v>
      </c>
      <c r="H3808">
        <v>138</v>
      </c>
      <c r="I3808">
        <v>8</v>
      </c>
      <c r="J3808">
        <v>17.2</v>
      </c>
      <c r="K3808" s="5">
        <f t="shared" si="118"/>
        <v>1</v>
      </c>
      <c r="L3808">
        <v>6</v>
      </c>
      <c r="M3808">
        <v>1</v>
      </c>
      <c r="N3808" s="7">
        <f t="shared" si="119"/>
        <v>0.14285714285714285</v>
      </c>
      <c r="O3808">
        <v>1</v>
      </c>
      <c r="P3808">
        <v>0</v>
      </c>
      <c r="Q3808">
        <v>5</v>
      </c>
      <c r="R3808">
        <v>5</v>
      </c>
      <c r="S3808" t="s">
        <v>11542</v>
      </c>
      <c r="T3808" t="s">
        <v>11606</v>
      </c>
      <c r="U3808" t="s">
        <v>14809</v>
      </c>
    </row>
    <row r="3809" spans="1:21" x14ac:dyDescent="0.3">
      <c r="A3809" t="s">
        <v>11607</v>
      </c>
      <c r="B3809" t="s">
        <v>11608</v>
      </c>
      <c r="C3809" t="s">
        <v>99</v>
      </c>
      <c r="D3809" t="s">
        <v>21</v>
      </c>
      <c r="E3809" t="s">
        <v>22</v>
      </c>
      <c r="F3809" t="s">
        <v>29</v>
      </c>
      <c r="G3809" t="s">
        <v>24</v>
      </c>
      <c r="H3809">
        <v>316</v>
      </c>
      <c r="I3809">
        <v>16</v>
      </c>
      <c r="J3809">
        <v>19.8</v>
      </c>
      <c r="K3809" s="5">
        <f t="shared" si="118"/>
        <v>1</v>
      </c>
      <c r="L3809">
        <v>0</v>
      </c>
      <c r="M3809">
        <v>0</v>
      </c>
      <c r="N3809" s="7">
        <f t="shared" si="119"/>
        <v>0</v>
      </c>
      <c r="O3809">
        <v>0</v>
      </c>
      <c r="P3809">
        <v>0</v>
      </c>
      <c r="Q3809">
        <v>12</v>
      </c>
      <c r="R3809">
        <v>34</v>
      </c>
      <c r="S3809" t="s">
        <v>11542</v>
      </c>
      <c r="T3809" t="s">
        <v>11609</v>
      </c>
      <c r="U3809" t="s">
        <v>14809</v>
      </c>
    </row>
    <row r="3810" spans="1:21" x14ac:dyDescent="0.3">
      <c r="A3810" t="s">
        <v>11610</v>
      </c>
      <c r="B3810" t="s">
        <v>11611</v>
      </c>
      <c r="C3810" t="s">
        <v>20</v>
      </c>
      <c r="D3810" t="s">
        <v>21</v>
      </c>
      <c r="E3810" t="s">
        <v>22</v>
      </c>
      <c r="F3810" t="s">
        <v>29</v>
      </c>
      <c r="G3810" t="s">
        <v>24</v>
      </c>
      <c r="H3810">
        <v>173</v>
      </c>
      <c r="I3810">
        <v>10</v>
      </c>
      <c r="J3810">
        <v>17.3</v>
      </c>
      <c r="K3810" s="5">
        <f t="shared" si="118"/>
        <v>1</v>
      </c>
      <c r="L3810">
        <v>9</v>
      </c>
      <c r="M3810">
        <v>1</v>
      </c>
      <c r="N3810" s="7">
        <f t="shared" si="119"/>
        <v>0.1</v>
      </c>
      <c r="O3810">
        <v>0</v>
      </c>
      <c r="P3810">
        <v>0</v>
      </c>
      <c r="Q3810">
        <v>6</v>
      </c>
      <c r="R3810">
        <v>6</v>
      </c>
      <c r="S3810" t="s">
        <v>11542</v>
      </c>
      <c r="T3810" t="s">
        <v>11612</v>
      </c>
      <c r="U3810" t="s">
        <v>14809</v>
      </c>
    </row>
    <row r="3811" spans="1:21" x14ac:dyDescent="0.3">
      <c r="A3811" t="s">
        <v>11613</v>
      </c>
      <c r="B3811" t="s">
        <v>11614</v>
      </c>
      <c r="C3811" t="s">
        <v>20</v>
      </c>
      <c r="D3811" t="s">
        <v>42</v>
      </c>
      <c r="E3811" t="s">
        <v>22</v>
      </c>
      <c r="F3811" t="s">
        <v>29</v>
      </c>
      <c r="G3811" t="s">
        <v>24</v>
      </c>
      <c r="H3811">
        <v>601</v>
      </c>
      <c r="I3811">
        <v>26</v>
      </c>
      <c r="J3811">
        <v>23.1</v>
      </c>
      <c r="K3811" s="5">
        <f t="shared" si="118"/>
        <v>1</v>
      </c>
      <c r="L3811">
        <v>10</v>
      </c>
      <c r="M3811">
        <v>14</v>
      </c>
      <c r="N3811" s="7">
        <f t="shared" si="119"/>
        <v>0.58333333333333337</v>
      </c>
      <c r="O3811">
        <v>2</v>
      </c>
      <c r="P3811">
        <v>0</v>
      </c>
      <c r="Q3811">
        <v>14</v>
      </c>
      <c r="R3811">
        <v>50</v>
      </c>
      <c r="S3811" t="s">
        <v>11542</v>
      </c>
      <c r="T3811" t="s">
        <v>11615</v>
      </c>
      <c r="U3811" t="s">
        <v>14809</v>
      </c>
    </row>
    <row r="3812" spans="1:21" x14ac:dyDescent="0.3">
      <c r="A3812" t="s">
        <v>11616</v>
      </c>
      <c r="B3812" t="s">
        <v>11617</v>
      </c>
      <c r="C3812" t="s">
        <v>20</v>
      </c>
      <c r="D3812" t="s">
        <v>213</v>
      </c>
      <c r="E3812" t="s">
        <v>22</v>
      </c>
      <c r="F3812" t="s">
        <v>29</v>
      </c>
      <c r="G3812" t="s">
        <v>24</v>
      </c>
      <c r="H3812">
        <v>294</v>
      </c>
      <c r="I3812">
        <v>14</v>
      </c>
      <c r="J3812">
        <v>21</v>
      </c>
      <c r="K3812" s="5">
        <f t="shared" si="118"/>
        <v>1</v>
      </c>
      <c r="L3812">
        <v>12</v>
      </c>
      <c r="M3812">
        <v>0</v>
      </c>
      <c r="N3812" s="7">
        <f t="shared" si="119"/>
        <v>0</v>
      </c>
      <c r="O3812">
        <v>2</v>
      </c>
      <c r="P3812">
        <v>0</v>
      </c>
      <c r="Q3812">
        <v>6</v>
      </c>
      <c r="R3812">
        <v>100</v>
      </c>
      <c r="S3812" t="s">
        <v>11542</v>
      </c>
      <c r="T3812" t="s">
        <v>11618</v>
      </c>
      <c r="U3812" t="s">
        <v>14809</v>
      </c>
    </row>
    <row r="3813" spans="1:21" x14ac:dyDescent="0.3">
      <c r="A3813" t="s">
        <v>11619</v>
      </c>
      <c r="B3813" t="s">
        <v>11620</v>
      </c>
      <c r="C3813" t="s">
        <v>20</v>
      </c>
      <c r="D3813" t="s">
        <v>42</v>
      </c>
      <c r="E3813" t="s">
        <v>22</v>
      </c>
      <c r="F3813" t="s">
        <v>29</v>
      </c>
      <c r="G3813" t="s">
        <v>24</v>
      </c>
      <c r="H3813">
        <v>15</v>
      </c>
      <c r="I3813">
        <v>2</v>
      </c>
      <c r="J3813">
        <v>7.5</v>
      </c>
      <c r="K3813" s="5">
        <f t="shared" si="118"/>
        <v>0</v>
      </c>
      <c r="L3813">
        <v>0</v>
      </c>
      <c r="M3813">
        <v>0</v>
      </c>
      <c r="N3813" s="7">
        <f t="shared" si="119"/>
        <v>0</v>
      </c>
      <c r="O3813">
        <v>1</v>
      </c>
      <c r="P3813">
        <v>1</v>
      </c>
      <c r="Q3813">
        <v>1</v>
      </c>
      <c r="R3813">
        <v>21</v>
      </c>
      <c r="S3813" t="s">
        <v>11542</v>
      </c>
      <c r="T3813" t="s">
        <v>11621</v>
      </c>
      <c r="U3813" t="s">
        <v>14809</v>
      </c>
    </row>
    <row r="3814" spans="1:21" x14ac:dyDescent="0.3">
      <c r="A3814" t="s">
        <v>11622</v>
      </c>
      <c r="B3814" t="s">
        <v>11623</v>
      </c>
      <c r="C3814" t="s">
        <v>20</v>
      </c>
      <c r="D3814" t="s">
        <v>42</v>
      </c>
      <c r="E3814" t="s">
        <v>22</v>
      </c>
      <c r="F3814" t="s">
        <v>29</v>
      </c>
      <c r="G3814" t="s">
        <v>24</v>
      </c>
      <c r="H3814">
        <v>192</v>
      </c>
      <c r="I3814">
        <v>9</v>
      </c>
      <c r="J3814">
        <v>21.3</v>
      </c>
      <c r="K3814" s="5">
        <f t="shared" si="118"/>
        <v>1</v>
      </c>
      <c r="L3814">
        <v>6</v>
      </c>
      <c r="M3814">
        <v>2</v>
      </c>
      <c r="N3814" s="7">
        <f t="shared" si="119"/>
        <v>0.25</v>
      </c>
      <c r="O3814">
        <v>1</v>
      </c>
      <c r="P3814">
        <v>0</v>
      </c>
      <c r="Q3814">
        <v>5</v>
      </c>
      <c r="R3814">
        <v>10</v>
      </c>
      <c r="S3814" t="s">
        <v>11542</v>
      </c>
      <c r="T3814" t="s">
        <v>11624</v>
      </c>
      <c r="U3814" t="s">
        <v>14809</v>
      </c>
    </row>
    <row r="3815" spans="1:21" x14ac:dyDescent="0.3">
      <c r="A3815" t="s">
        <v>11625</v>
      </c>
      <c r="B3815" t="s">
        <v>11626</v>
      </c>
      <c r="C3815" t="s">
        <v>99</v>
      </c>
      <c r="D3815" t="s">
        <v>125</v>
      </c>
      <c r="E3815" t="s">
        <v>22</v>
      </c>
      <c r="F3815" t="s">
        <v>29</v>
      </c>
      <c r="G3815" t="s">
        <v>24</v>
      </c>
      <c r="H3815">
        <v>176</v>
      </c>
      <c r="I3815">
        <v>10</v>
      </c>
      <c r="J3815">
        <v>17.600000000000001</v>
      </c>
      <c r="K3815" s="5">
        <f t="shared" si="118"/>
        <v>1</v>
      </c>
      <c r="L3815">
        <v>0</v>
      </c>
      <c r="M3815">
        <v>0</v>
      </c>
      <c r="N3815" s="7">
        <f t="shared" si="119"/>
        <v>0</v>
      </c>
      <c r="O3815">
        <v>0</v>
      </c>
      <c r="P3815">
        <v>0</v>
      </c>
      <c r="Q3815">
        <v>6</v>
      </c>
      <c r="R3815">
        <v>6.25</v>
      </c>
      <c r="S3815" t="s">
        <v>11542</v>
      </c>
      <c r="T3815" t="s">
        <v>11627</v>
      </c>
      <c r="U3815" t="s">
        <v>14809</v>
      </c>
    </row>
    <row r="3816" spans="1:21" x14ac:dyDescent="0.3">
      <c r="A3816" t="s">
        <v>11628</v>
      </c>
      <c r="B3816" t="s">
        <v>11629</v>
      </c>
      <c r="C3816" t="s">
        <v>20</v>
      </c>
      <c r="D3816" t="s">
        <v>125</v>
      </c>
      <c r="E3816" t="s">
        <v>22</v>
      </c>
      <c r="F3816" t="s">
        <v>29</v>
      </c>
      <c r="G3816" t="s">
        <v>24</v>
      </c>
      <c r="H3816">
        <v>10</v>
      </c>
      <c r="I3816">
        <v>4</v>
      </c>
      <c r="J3816">
        <v>2.5</v>
      </c>
      <c r="K3816" s="5">
        <f t="shared" si="118"/>
        <v>0</v>
      </c>
      <c r="L3816">
        <v>0</v>
      </c>
      <c r="M3816">
        <v>0</v>
      </c>
      <c r="N3816" s="7">
        <f t="shared" si="119"/>
        <v>0</v>
      </c>
      <c r="O3816">
        <v>2</v>
      </c>
      <c r="P3816">
        <v>2</v>
      </c>
      <c r="Q3816">
        <v>2</v>
      </c>
      <c r="R3816">
        <v>10</v>
      </c>
      <c r="S3816" t="s">
        <v>11542</v>
      </c>
      <c r="T3816" t="s">
        <v>11630</v>
      </c>
      <c r="U3816" t="s">
        <v>14809</v>
      </c>
    </row>
    <row r="3817" spans="1:21" x14ac:dyDescent="0.3">
      <c r="A3817" t="s">
        <v>11631</v>
      </c>
      <c r="B3817" t="s">
        <v>11632</v>
      </c>
      <c r="C3817" t="s">
        <v>99</v>
      </c>
      <c r="D3817" t="s">
        <v>125</v>
      </c>
      <c r="E3817" t="s">
        <v>22</v>
      </c>
      <c r="F3817" t="s">
        <v>29</v>
      </c>
      <c r="G3817" t="s">
        <v>24</v>
      </c>
      <c r="H3817">
        <v>69</v>
      </c>
      <c r="I3817">
        <v>20</v>
      </c>
      <c r="J3817">
        <v>3.4</v>
      </c>
      <c r="K3817" s="5">
        <f t="shared" si="118"/>
        <v>0</v>
      </c>
      <c r="L3817">
        <v>0</v>
      </c>
      <c r="M3817">
        <v>0</v>
      </c>
      <c r="N3817" s="7">
        <f t="shared" si="119"/>
        <v>0</v>
      </c>
      <c r="O3817">
        <v>0</v>
      </c>
      <c r="P3817">
        <v>0</v>
      </c>
      <c r="Q3817">
        <v>25</v>
      </c>
      <c r="R3817">
        <v>6.2774999999999999</v>
      </c>
      <c r="S3817" t="s">
        <v>11542</v>
      </c>
      <c r="T3817" t="s">
        <v>11633</v>
      </c>
      <c r="U3817" t="s">
        <v>14809</v>
      </c>
    </row>
    <row r="3818" spans="1:21" x14ac:dyDescent="0.3">
      <c r="A3818" t="s">
        <v>11634</v>
      </c>
      <c r="B3818" t="s">
        <v>11635</v>
      </c>
      <c r="C3818" t="s">
        <v>20</v>
      </c>
      <c r="D3818" t="s">
        <v>42</v>
      </c>
      <c r="E3818" t="s">
        <v>22</v>
      </c>
      <c r="F3818" t="s">
        <v>29</v>
      </c>
      <c r="G3818" t="s">
        <v>24</v>
      </c>
      <c r="H3818">
        <v>146</v>
      </c>
      <c r="I3818">
        <v>8</v>
      </c>
      <c r="J3818">
        <v>18.2</v>
      </c>
      <c r="K3818" s="5">
        <f t="shared" si="118"/>
        <v>1</v>
      </c>
      <c r="L3818">
        <v>4</v>
      </c>
      <c r="M3818">
        <v>2</v>
      </c>
      <c r="N3818" s="7">
        <f t="shared" si="119"/>
        <v>0.33333333333333331</v>
      </c>
      <c r="O3818">
        <v>2</v>
      </c>
      <c r="P3818">
        <v>0</v>
      </c>
      <c r="Q3818">
        <v>3</v>
      </c>
      <c r="R3818">
        <v>12</v>
      </c>
      <c r="S3818" t="s">
        <v>11542</v>
      </c>
      <c r="T3818" t="s">
        <v>11636</v>
      </c>
      <c r="U3818" t="s">
        <v>14809</v>
      </c>
    </row>
    <row r="3819" spans="1:21" x14ac:dyDescent="0.3">
      <c r="A3819" t="s">
        <v>11637</v>
      </c>
      <c r="B3819" t="s">
        <v>11638</v>
      </c>
      <c r="C3819" t="s">
        <v>99</v>
      </c>
      <c r="D3819" t="s">
        <v>125</v>
      </c>
      <c r="E3819" t="s">
        <v>22</v>
      </c>
      <c r="F3819" t="s">
        <v>29</v>
      </c>
      <c r="G3819" t="s">
        <v>24</v>
      </c>
      <c r="H3819">
        <v>996</v>
      </c>
      <c r="I3819">
        <v>63</v>
      </c>
      <c r="J3819">
        <v>15.8</v>
      </c>
      <c r="K3819" s="5">
        <f t="shared" si="118"/>
        <v>1</v>
      </c>
      <c r="L3819">
        <v>0</v>
      </c>
      <c r="M3819">
        <v>0</v>
      </c>
      <c r="N3819" s="7">
        <f t="shared" si="119"/>
        <v>0</v>
      </c>
      <c r="O3819">
        <v>0</v>
      </c>
      <c r="P3819">
        <v>0</v>
      </c>
      <c r="Q3819">
        <v>101</v>
      </c>
      <c r="R3819">
        <v>1180</v>
      </c>
      <c r="S3819" t="s">
        <v>11542</v>
      </c>
      <c r="T3819" t="s">
        <v>11639</v>
      </c>
      <c r="U3819" t="s">
        <v>14809</v>
      </c>
    </row>
    <row r="3820" spans="1:21" x14ac:dyDescent="0.3">
      <c r="A3820" t="s">
        <v>11640</v>
      </c>
      <c r="B3820" t="s">
        <v>11641</v>
      </c>
      <c r="C3820" t="s">
        <v>20</v>
      </c>
      <c r="D3820" t="s">
        <v>125</v>
      </c>
      <c r="E3820" t="s">
        <v>22</v>
      </c>
      <c r="F3820" t="s">
        <v>29</v>
      </c>
      <c r="G3820" t="s">
        <v>24</v>
      </c>
      <c r="H3820">
        <v>236</v>
      </c>
      <c r="I3820">
        <v>15</v>
      </c>
      <c r="J3820">
        <v>15.7</v>
      </c>
      <c r="K3820" s="5">
        <f t="shared" si="118"/>
        <v>1</v>
      </c>
      <c r="L3820">
        <v>7</v>
      </c>
      <c r="M3820">
        <v>6</v>
      </c>
      <c r="N3820" s="7">
        <f t="shared" si="119"/>
        <v>0.46153846153846156</v>
      </c>
      <c r="O3820">
        <v>1</v>
      </c>
      <c r="P3820">
        <v>1</v>
      </c>
      <c r="Q3820">
        <v>9</v>
      </c>
      <c r="R3820">
        <v>12</v>
      </c>
      <c r="S3820" t="s">
        <v>11542</v>
      </c>
      <c r="T3820" t="s">
        <v>11642</v>
      </c>
      <c r="U3820" t="s">
        <v>14809</v>
      </c>
    </row>
    <row r="3821" spans="1:21" x14ac:dyDescent="0.3">
      <c r="A3821" t="s">
        <v>11643</v>
      </c>
      <c r="B3821" t="s">
        <v>11644</v>
      </c>
      <c r="C3821" t="s">
        <v>99</v>
      </c>
      <c r="D3821" t="s">
        <v>125</v>
      </c>
      <c r="E3821" t="s">
        <v>22</v>
      </c>
      <c r="F3821" t="s">
        <v>29</v>
      </c>
      <c r="G3821" t="s">
        <v>24</v>
      </c>
      <c r="H3821">
        <v>12</v>
      </c>
      <c r="I3821">
        <v>8</v>
      </c>
      <c r="J3821">
        <v>1.5</v>
      </c>
      <c r="K3821" s="5">
        <f t="shared" si="118"/>
        <v>0</v>
      </c>
      <c r="L3821">
        <v>0</v>
      </c>
      <c r="M3821">
        <v>0</v>
      </c>
      <c r="N3821" s="7">
        <f t="shared" si="119"/>
        <v>0</v>
      </c>
      <c r="O3821">
        <v>0</v>
      </c>
      <c r="P3821">
        <v>0</v>
      </c>
      <c r="Q3821">
        <v>6</v>
      </c>
      <c r="R3821">
        <v>2.5</v>
      </c>
      <c r="S3821" t="s">
        <v>11542</v>
      </c>
      <c r="T3821" t="s">
        <v>11645</v>
      </c>
      <c r="U3821" t="s">
        <v>14809</v>
      </c>
    </row>
    <row r="3822" spans="1:21" x14ac:dyDescent="0.3">
      <c r="A3822" t="s">
        <v>11646</v>
      </c>
      <c r="B3822" t="s">
        <v>11647</v>
      </c>
      <c r="C3822" t="s">
        <v>20</v>
      </c>
      <c r="D3822" t="s">
        <v>125</v>
      </c>
      <c r="E3822" t="s">
        <v>22</v>
      </c>
      <c r="F3822" t="s">
        <v>29</v>
      </c>
      <c r="G3822" t="s">
        <v>24</v>
      </c>
      <c r="H3822">
        <v>186</v>
      </c>
      <c r="I3822">
        <v>12</v>
      </c>
      <c r="J3822">
        <v>15.5</v>
      </c>
      <c r="K3822" s="5">
        <f t="shared" si="118"/>
        <v>1</v>
      </c>
      <c r="L3822">
        <v>5</v>
      </c>
      <c r="M3822">
        <v>5</v>
      </c>
      <c r="N3822" s="7">
        <f t="shared" si="119"/>
        <v>0.5</v>
      </c>
      <c r="O3822">
        <v>2</v>
      </c>
      <c r="P3822">
        <v>0</v>
      </c>
      <c r="Q3822">
        <v>5</v>
      </c>
      <c r="R3822">
        <v>8</v>
      </c>
      <c r="S3822" t="s">
        <v>11542</v>
      </c>
      <c r="T3822" t="s">
        <v>11648</v>
      </c>
      <c r="U3822" t="s">
        <v>14809</v>
      </c>
    </row>
    <row r="3823" spans="1:21" x14ac:dyDescent="0.3">
      <c r="A3823" t="s">
        <v>11649</v>
      </c>
      <c r="B3823" t="s">
        <v>11650</v>
      </c>
      <c r="C3823" t="s">
        <v>99</v>
      </c>
      <c r="D3823" t="s">
        <v>125</v>
      </c>
      <c r="E3823" t="s">
        <v>22</v>
      </c>
      <c r="F3823" t="s">
        <v>29</v>
      </c>
      <c r="G3823" t="s">
        <v>24</v>
      </c>
      <c r="H3823">
        <v>10</v>
      </c>
      <c r="I3823">
        <v>4</v>
      </c>
      <c r="J3823">
        <v>2.5</v>
      </c>
      <c r="K3823" s="5">
        <f t="shared" si="118"/>
        <v>0</v>
      </c>
      <c r="L3823">
        <v>0</v>
      </c>
      <c r="M3823">
        <v>0</v>
      </c>
      <c r="N3823" s="7">
        <f t="shared" si="119"/>
        <v>0</v>
      </c>
      <c r="O3823">
        <v>0</v>
      </c>
      <c r="P3823">
        <v>0</v>
      </c>
      <c r="Q3823">
        <v>3</v>
      </c>
      <c r="R3823">
        <v>26</v>
      </c>
      <c r="S3823" t="s">
        <v>11542</v>
      </c>
      <c r="T3823" t="s">
        <v>11651</v>
      </c>
      <c r="U3823" t="s">
        <v>14809</v>
      </c>
    </row>
    <row r="3824" spans="1:21" x14ac:dyDescent="0.3">
      <c r="A3824" t="s">
        <v>11652</v>
      </c>
      <c r="B3824" t="s">
        <v>11653</v>
      </c>
      <c r="C3824" t="s">
        <v>99</v>
      </c>
      <c r="D3824" t="s">
        <v>125</v>
      </c>
      <c r="E3824" t="s">
        <v>37</v>
      </c>
      <c r="F3824" t="s">
        <v>38</v>
      </c>
      <c r="G3824" t="s">
        <v>24</v>
      </c>
      <c r="H3824">
        <v>420</v>
      </c>
      <c r="I3824">
        <v>25</v>
      </c>
      <c r="J3824">
        <v>16.8</v>
      </c>
      <c r="K3824" s="5">
        <f t="shared" si="118"/>
        <v>1</v>
      </c>
      <c r="L3824">
        <v>0</v>
      </c>
      <c r="M3824">
        <v>0</v>
      </c>
      <c r="N3824" s="7">
        <f t="shared" si="119"/>
        <v>0</v>
      </c>
      <c r="O3824">
        <v>0</v>
      </c>
      <c r="P3824">
        <v>0</v>
      </c>
      <c r="Q3824">
        <v>16</v>
      </c>
      <c r="R3824">
        <v>40</v>
      </c>
      <c r="S3824" t="s">
        <v>11542</v>
      </c>
      <c r="T3824" t="s">
        <v>11654</v>
      </c>
      <c r="U3824" t="s">
        <v>14809</v>
      </c>
    </row>
    <row r="3825" spans="1:21" x14ac:dyDescent="0.3">
      <c r="A3825" t="s">
        <v>11655</v>
      </c>
      <c r="B3825" t="s">
        <v>11656</v>
      </c>
      <c r="C3825" t="s">
        <v>20</v>
      </c>
      <c r="D3825" t="s">
        <v>125</v>
      </c>
      <c r="E3825" t="s">
        <v>22</v>
      </c>
      <c r="F3825" t="s">
        <v>29</v>
      </c>
      <c r="G3825" t="s">
        <v>24</v>
      </c>
      <c r="H3825">
        <v>17</v>
      </c>
      <c r="I3825">
        <v>3</v>
      </c>
      <c r="J3825">
        <v>5.7</v>
      </c>
      <c r="K3825" s="5">
        <f t="shared" si="118"/>
        <v>0</v>
      </c>
      <c r="L3825">
        <v>0</v>
      </c>
      <c r="M3825">
        <v>0</v>
      </c>
      <c r="N3825" s="7">
        <f t="shared" si="119"/>
        <v>0</v>
      </c>
      <c r="O3825">
        <v>3</v>
      </c>
      <c r="P3825">
        <v>0</v>
      </c>
      <c r="Q3825">
        <v>2</v>
      </c>
      <c r="R3825">
        <v>10</v>
      </c>
      <c r="S3825" t="s">
        <v>11542</v>
      </c>
      <c r="T3825" t="s">
        <v>11657</v>
      </c>
      <c r="U3825" t="s">
        <v>14809</v>
      </c>
    </row>
    <row r="3826" spans="1:21" x14ac:dyDescent="0.3">
      <c r="A3826" t="s">
        <v>11658</v>
      </c>
      <c r="B3826" t="s">
        <v>11659</v>
      </c>
      <c r="C3826" t="s">
        <v>20</v>
      </c>
      <c r="D3826" t="s">
        <v>125</v>
      </c>
      <c r="E3826" t="s">
        <v>22</v>
      </c>
      <c r="F3826" t="s">
        <v>29</v>
      </c>
      <c r="G3826" t="s">
        <v>24</v>
      </c>
      <c r="H3826">
        <v>74</v>
      </c>
      <c r="I3826">
        <v>5</v>
      </c>
      <c r="J3826">
        <v>14.8</v>
      </c>
      <c r="K3826" s="5">
        <f t="shared" si="118"/>
        <v>0</v>
      </c>
      <c r="L3826">
        <v>1</v>
      </c>
      <c r="M3826">
        <v>0</v>
      </c>
      <c r="N3826" s="7">
        <f t="shared" si="119"/>
        <v>0</v>
      </c>
      <c r="O3826">
        <v>4</v>
      </c>
      <c r="P3826">
        <v>0</v>
      </c>
      <c r="Q3826">
        <v>3</v>
      </c>
      <c r="R3826">
        <v>6</v>
      </c>
      <c r="S3826" t="s">
        <v>11542</v>
      </c>
      <c r="T3826" t="s">
        <v>11660</v>
      </c>
      <c r="U3826" t="s">
        <v>14809</v>
      </c>
    </row>
    <row r="3827" spans="1:21" x14ac:dyDescent="0.3">
      <c r="A3827" t="s">
        <v>11661</v>
      </c>
      <c r="B3827" t="s">
        <v>11662</v>
      </c>
      <c r="C3827" t="s">
        <v>99</v>
      </c>
      <c r="D3827" t="s">
        <v>125</v>
      </c>
      <c r="E3827" t="s">
        <v>22</v>
      </c>
      <c r="F3827" t="s">
        <v>29</v>
      </c>
      <c r="G3827" t="s">
        <v>24</v>
      </c>
      <c r="H3827">
        <v>74</v>
      </c>
      <c r="I3827">
        <v>6</v>
      </c>
      <c r="J3827">
        <v>12.3</v>
      </c>
      <c r="K3827" s="5">
        <f t="shared" si="118"/>
        <v>0</v>
      </c>
      <c r="L3827">
        <v>0</v>
      </c>
      <c r="M3827">
        <v>0</v>
      </c>
      <c r="N3827" s="7">
        <f t="shared" si="119"/>
        <v>0</v>
      </c>
      <c r="O3827">
        <v>5</v>
      </c>
      <c r="P3827">
        <v>1</v>
      </c>
      <c r="Q3827">
        <v>4</v>
      </c>
      <c r="R3827">
        <v>4</v>
      </c>
      <c r="S3827" t="s">
        <v>11542</v>
      </c>
      <c r="T3827" t="s">
        <v>11663</v>
      </c>
      <c r="U3827" t="s">
        <v>14809</v>
      </c>
    </row>
    <row r="3828" spans="1:21" x14ac:dyDescent="0.3">
      <c r="A3828" t="s">
        <v>11664</v>
      </c>
      <c r="B3828" t="s">
        <v>11665</v>
      </c>
      <c r="C3828" t="s">
        <v>20</v>
      </c>
      <c r="D3828" t="s">
        <v>125</v>
      </c>
      <c r="E3828" t="s">
        <v>22</v>
      </c>
      <c r="F3828" t="s">
        <v>29</v>
      </c>
      <c r="G3828" t="s">
        <v>24</v>
      </c>
      <c r="H3828">
        <v>200</v>
      </c>
      <c r="I3828">
        <v>17</v>
      </c>
      <c r="J3828">
        <v>11.8</v>
      </c>
      <c r="K3828" s="5">
        <f t="shared" si="118"/>
        <v>0</v>
      </c>
      <c r="L3828">
        <v>9</v>
      </c>
      <c r="M3828">
        <v>5</v>
      </c>
      <c r="N3828" s="7">
        <f t="shared" si="119"/>
        <v>0.35714285714285715</v>
      </c>
      <c r="O3828">
        <v>2</v>
      </c>
      <c r="P3828">
        <v>1</v>
      </c>
      <c r="Q3828">
        <v>15</v>
      </c>
      <c r="R3828">
        <v>60</v>
      </c>
      <c r="S3828" t="s">
        <v>11542</v>
      </c>
      <c r="T3828" t="s">
        <v>11666</v>
      </c>
      <c r="U3828" t="s">
        <v>14809</v>
      </c>
    </row>
    <row r="3829" spans="1:21" x14ac:dyDescent="0.3">
      <c r="A3829" t="s">
        <v>11667</v>
      </c>
      <c r="B3829" t="s">
        <v>11668</v>
      </c>
      <c r="C3829" t="s">
        <v>99</v>
      </c>
      <c r="D3829" t="s">
        <v>125</v>
      </c>
      <c r="E3829" t="s">
        <v>22</v>
      </c>
      <c r="F3829" t="s">
        <v>29</v>
      </c>
      <c r="G3829" t="s">
        <v>24</v>
      </c>
      <c r="H3829">
        <v>204</v>
      </c>
      <c r="I3829">
        <v>8</v>
      </c>
      <c r="J3829">
        <v>25.5</v>
      </c>
      <c r="K3829" s="5">
        <f t="shared" si="118"/>
        <v>1</v>
      </c>
      <c r="L3829">
        <v>0</v>
      </c>
      <c r="M3829">
        <v>0</v>
      </c>
      <c r="N3829" s="7">
        <f t="shared" si="119"/>
        <v>0</v>
      </c>
      <c r="O3829">
        <v>0</v>
      </c>
      <c r="P3829">
        <v>0</v>
      </c>
      <c r="Q3829">
        <v>5</v>
      </c>
      <c r="R3829">
        <v>10</v>
      </c>
      <c r="S3829" t="s">
        <v>11542</v>
      </c>
      <c r="T3829" t="s">
        <v>11669</v>
      </c>
      <c r="U3829" t="s">
        <v>14809</v>
      </c>
    </row>
    <row r="3830" spans="1:21" x14ac:dyDescent="0.3">
      <c r="A3830" t="s">
        <v>11670</v>
      </c>
      <c r="B3830" t="s">
        <v>11671</v>
      </c>
      <c r="C3830" t="s">
        <v>99</v>
      </c>
      <c r="D3830" t="s">
        <v>125</v>
      </c>
      <c r="E3830" t="s">
        <v>22</v>
      </c>
      <c r="F3830" t="s">
        <v>29</v>
      </c>
      <c r="G3830" t="s">
        <v>24</v>
      </c>
      <c r="H3830">
        <v>355</v>
      </c>
      <c r="I3830">
        <v>16</v>
      </c>
      <c r="J3830">
        <v>22.2</v>
      </c>
      <c r="K3830" s="5">
        <f t="shared" si="118"/>
        <v>1</v>
      </c>
      <c r="L3830">
        <v>0</v>
      </c>
      <c r="M3830">
        <v>0</v>
      </c>
      <c r="N3830" s="7">
        <f t="shared" si="119"/>
        <v>0</v>
      </c>
      <c r="O3830">
        <v>14</v>
      </c>
      <c r="P3830">
        <v>2</v>
      </c>
      <c r="Q3830">
        <v>11</v>
      </c>
      <c r="R3830">
        <v>9.5</v>
      </c>
      <c r="S3830" t="s">
        <v>11542</v>
      </c>
      <c r="T3830" t="s">
        <v>11672</v>
      </c>
      <c r="U3830" t="s">
        <v>14809</v>
      </c>
    </row>
    <row r="3831" spans="1:21" x14ac:dyDescent="0.3">
      <c r="A3831" t="s">
        <v>11673</v>
      </c>
      <c r="B3831" t="s">
        <v>11674</v>
      </c>
      <c r="C3831" t="s">
        <v>99</v>
      </c>
      <c r="D3831" t="s">
        <v>125</v>
      </c>
      <c r="E3831" t="s">
        <v>22</v>
      </c>
      <c r="F3831" t="s">
        <v>29</v>
      </c>
      <c r="G3831" t="s">
        <v>24</v>
      </c>
      <c r="H3831">
        <v>14</v>
      </c>
      <c r="I3831">
        <v>3</v>
      </c>
      <c r="J3831">
        <v>4.7</v>
      </c>
      <c r="K3831" s="5">
        <f t="shared" si="118"/>
        <v>0</v>
      </c>
      <c r="L3831">
        <v>0</v>
      </c>
      <c r="M3831">
        <v>0</v>
      </c>
      <c r="N3831" s="7">
        <f t="shared" si="119"/>
        <v>0</v>
      </c>
      <c r="O3831">
        <v>0</v>
      </c>
      <c r="P3831">
        <v>0</v>
      </c>
      <c r="Q3831">
        <v>2</v>
      </c>
      <c r="R3831">
        <v>3</v>
      </c>
      <c r="S3831" t="s">
        <v>11542</v>
      </c>
      <c r="T3831" t="s">
        <v>11675</v>
      </c>
      <c r="U3831" t="s">
        <v>14809</v>
      </c>
    </row>
    <row r="3832" spans="1:21" x14ac:dyDescent="0.3">
      <c r="A3832" t="s">
        <v>11676</v>
      </c>
      <c r="B3832" t="s">
        <v>11677</v>
      </c>
      <c r="C3832" t="s">
        <v>99</v>
      </c>
      <c r="D3832" t="s">
        <v>125</v>
      </c>
      <c r="E3832" t="s">
        <v>22</v>
      </c>
      <c r="F3832" t="s">
        <v>29</v>
      </c>
      <c r="G3832" t="s">
        <v>24</v>
      </c>
      <c r="H3832">
        <v>87</v>
      </c>
      <c r="I3832">
        <v>9</v>
      </c>
      <c r="J3832">
        <v>9.6999999999999993</v>
      </c>
      <c r="K3832" s="5">
        <f t="shared" si="118"/>
        <v>0</v>
      </c>
      <c r="L3832">
        <v>0</v>
      </c>
      <c r="M3832">
        <v>0</v>
      </c>
      <c r="N3832" s="7">
        <f t="shared" si="119"/>
        <v>0</v>
      </c>
      <c r="O3832">
        <v>0</v>
      </c>
      <c r="P3832">
        <v>0</v>
      </c>
      <c r="Q3832">
        <v>8</v>
      </c>
      <c r="R3832">
        <v>4.5</v>
      </c>
      <c r="S3832" t="s">
        <v>11542</v>
      </c>
      <c r="T3832" t="s">
        <v>11678</v>
      </c>
      <c r="U3832" t="s">
        <v>14809</v>
      </c>
    </row>
    <row r="3833" spans="1:21" x14ac:dyDescent="0.3">
      <c r="A3833" t="s">
        <v>11679</v>
      </c>
      <c r="B3833" t="s">
        <v>11680</v>
      </c>
      <c r="C3833" t="s">
        <v>20</v>
      </c>
      <c r="D3833" t="s">
        <v>125</v>
      </c>
      <c r="E3833" t="s">
        <v>22</v>
      </c>
      <c r="F3833" t="s">
        <v>29</v>
      </c>
      <c r="G3833" t="s">
        <v>24</v>
      </c>
      <c r="H3833">
        <v>205</v>
      </c>
      <c r="I3833">
        <v>9</v>
      </c>
      <c r="J3833">
        <v>22.8</v>
      </c>
      <c r="K3833" s="5">
        <f t="shared" si="118"/>
        <v>1</v>
      </c>
      <c r="L3833">
        <v>3</v>
      </c>
      <c r="M3833">
        <v>0</v>
      </c>
      <c r="N3833" s="7">
        <f t="shared" si="119"/>
        <v>0</v>
      </c>
      <c r="O3833">
        <v>4</v>
      </c>
      <c r="P3833">
        <v>2</v>
      </c>
      <c r="Q3833">
        <v>4</v>
      </c>
      <c r="R3833">
        <v>5</v>
      </c>
      <c r="S3833" t="s">
        <v>11542</v>
      </c>
      <c r="T3833" t="s">
        <v>11681</v>
      </c>
      <c r="U3833" t="s">
        <v>14809</v>
      </c>
    </row>
    <row r="3834" spans="1:21" x14ac:dyDescent="0.3">
      <c r="A3834" t="s">
        <v>11682</v>
      </c>
      <c r="B3834" t="s">
        <v>11683</v>
      </c>
      <c r="C3834" t="s">
        <v>99</v>
      </c>
      <c r="D3834" t="s">
        <v>125</v>
      </c>
      <c r="E3834" t="s">
        <v>22</v>
      </c>
      <c r="F3834" t="s">
        <v>29</v>
      </c>
      <c r="G3834" t="s">
        <v>24</v>
      </c>
      <c r="H3834">
        <v>96</v>
      </c>
      <c r="I3834">
        <v>6</v>
      </c>
      <c r="J3834">
        <v>16</v>
      </c>
      <c r="K3834" s="5">
        <f t="shared" si="118"/>
        <v>1</v>
      </c>
      <c r="L3834">
        <v>0</v>
      </c>
      <c r="M3834">
        <v>0</v>
      </c>
      <c r="N3834" s="7">
        <f t="shared" si="119"/>
        <v>0</v>
      </c>
      <c r="O3834">
        <v>0</v>
      </c>
      <c r="P3834">
        <v>0</v>
      </c>
      <c r="Q3834">
        <v>4</v>
      </c>
      <c r="R3834">
        <v>4.5</v>
      </c>
      <c r="S3834" t="s">
        <v>3387</v>
      </c>
      <c r="T3834" t="s">
        <v>11684</v>
      </c>
      <c r="U3834" t="s">
        <v>14809</v>
      </c>
    </row>
    <row r="3835" spans="1:21" x14ac:dyDescent="0.3">
      <c r="A3835" t="s">
        <v>11685</v>
      </c>
      <c r="B3835" t="s">
        <v>11686</v>
      </c>
      <c r="C3835" t="s">
        <v>20</v>
      </c>
      <c r="D3835" t="s">
        <v>125</v>
      </c>
      <c r="E3835" t="s">
        <v>22</v>
      </c>
      <c r="F3835" t="s">
        <v>29</v>
      </c>
      <c r="G3835" t="s">
        <v>24</v>
      </c>
      <c r="H3835">
        <v>221</v>
      </c>
      <c r="I3835">
        <v>9</v>
      </c>
      <c r="J3835">
        <v>24.6</v>
      </c>
      <c r="K3835" s="5">
        <f t="shared" si="118"/>
        <v>1</v>
      </c>
      <c r="L3835">
        <v>5</v>
      </c>
      <c r="M3835">
        <v>0</v>
      </c>
      <c r="N3835" s="7">
        <f t="shared" si="119"/>
        <v>0</v>
      </c>
      <c r="O3835">
        <v>4</v>
      </c>
      <c r="P3835">
        <v>0</v>
      </c>
      <c r="Q3835">
        <v>5</v>
      </c>
      <c r="R3835">
        <v>5</v>
      </c>
      <c r="S3835" t="s">
        <v>3387</v>
      </c>
      <c r="T3835" t="s">
        <v>11687</v>
      </c>
      <c r="U3835" t="s">
        <v>14809</v>
      </c>
    </row>
    <row r="3836" spans="1:21" x14ac:dyDescent="0.3">
      <c r="A3836" t="s">
        <v>11688</v>
      </c>
      <c r="B3836" t="s">
        <v>11689</v>
      </c>
      <c r="C3836" t="s">
        <v>99</v>
      </c>
      <c r="D3836" t="s">
        <v>125</v>
      </c>
      <c r="E3836" t="s">
        <v>22</v>
      </c>
      <c r="F3836" t="s">
        <v>29</v>
      </c>
      <c r="G3836" t="s">
        <v>24</v>
      </c>
      <c r="H3836">
        <v>22</v>
      </c>
      <c r="I3836">
        <v>6</v>
      </c>
      <c r="J3836">
        <v>3.7</v>
      </c>
      <c r="K3836" s="5">
        <f t="shared" si="118"/>
        <v>0</v>
      </c>
      <c r="L3836">
        <v>0</v>
      </c>
      <c r="M3836">
        <v>0</v>
      </c>
      <c r="N3836" s="7">
        <f t="shared" si="119"/>
        <v>0</v>
      </c>
      <c r="O3836">
        <v>0</v>
      </c>
      <c r="P3836">
        <v>0</v>
      </c>
      <c r="Q3836">
        <v>2</v>
      </c>
      <c r="R3836">
        <v>2</v>
      </c>
      <c r="S3836" t="s">
        <v>3387</v>
      </c>
      <c r="T3836" t="s">
        <v>11690</v>
      </c>
      <c r="U3836" t="s">
        <v>14809</v>
      </c>
    </row>
    <row r="3837" spans="1:21" x14ac:dyDescent="0.3">
      <c r="A3837" t="s">
        <v>11691</v>
      </c>
      <c r="B3837" t="s">
        <v>11692</v>
      </c>
      <c r="C3837" t="s">
        <v>99</v>
      </c>
      <c r="D3837" t="s">
        <v>125</v>
      </c>
      <c r="E3837" t="s">
        <v>22</v>
      </c>
      <c r="F3837" t="s">
        <v>23</v>
      </c>
      <c r="G3837" t="s">
        <v>24</v>
      </c>
      <c r="H3837">
        <v>27</v>
      </c>
      <c r="I3837">
        <v>5</v>
      </c>
      <c r="J3837">
        <v>5.4</v>
      </c>
      <c r="K3837" s="5">
        <f t="shared" si="118"/>
        <v>0</v>
      </c>
      <c r="L3837">
        <v>0</v>
      </c>
      <c r="M3837">
        <v>0</v>
      </c>
      <c r="N3837" s="7">
        <f t="shared" si="119"/>
        <v>0</v>
      </c>
      <c r="O3837">
        <v>0</v>
      </c>
      <c r="P3837">
        <v>0</v>
      </c>
      <c r="Q3837">
        <v>3</v>
      </c>
      <c r="R3837">
        <v>3</v>
      </c>
      <c r="S3837" t="s">
        <v>3387</v>
      </c>
      <c r="T3837" t="s">
        <v>11693</v>
      </c>
      <c r="U3837" t="s">
        <v>14809</v>
      </c>
    </row>
    <row r="3838" spans="1:21" x14ac:dyDescent="0.3">
      <c r="A3838" t="s">
        <v>11694</v>
      </c>
      <c r="B3838" t="s">
        <v>11695</v>
      </c>
      <c r="C3838" t="s">
        <v>99</v>
      </c>
      <c r="D3838" t="s">
        <v>125</v>
      </c>
      <c r="E3838" t="s">
        <v>22</v>
      </c>
      <c r="F3838" t="s">
        <v>29</v>
      </c>
      <c r="G3838" t="s">
        <v>24</v>
      </c>
      <c r="H3838">
        <v>22</v>
      </c>
      <c r="I3838">
        <v>6</v>
      </c>
      <c r="J3838">
        <v>3.7</v>
      </c>
      <c r="K3838" s="5">
        <f t="shared" si="118"/>
        <v>0</v>
      </c>
      <c r="L3838">
        <v>0</v>
      </c>
      <c r="M3838">
        <v>0</v>
      </c>
      <c r="N3838" s="7">
        <f t="shared" si="119"/>
        <v>0</v>
      </c>
      <c r="O3838">
        <v>4</v>
      </c>
      <c r="P3838">
        <v>2</v>
      </c>
      <c r="Q3838">
        <v>2</v>
      </c>
      <c r="R3838">
        <v>3</v>
      </c>
      <c r="S3838" t="s">
        <v>3387</v>
      </c>
      <c r="T3838" t="s">
        <v>11696</v>
      </c>
      <c r="U3838" t="s">
        <v>14809</v>
      </c>
    </row>
    <row r="3839" spans="1:21" x14ac:dyDescent="0.3">
      <c r="A3839" t="s">
        <v>11697</v>
      </c>
      <c r="B3839" t="s">
        <v>11698</v>
      </c>
      <c r="C3839" t="s">
        <v>20</v>
      </c>
      <c r="D3839" t="s">
        <v>42</v>
      </c>
      <c r="E3839" t="s">
        <v>22</v>
      </c>
      <c r="F3839" t="s">
        <v>29</v>
      </c>
      <c r="G3839" t="s">
        <v>24</v>
      </c>
      <c r="H3839">
        <v>350</v>
      </c>
      <c r="I3839">
        <v>21</v>
      </c>
      <c r="J3839">
        <v>16.7</v>
      </c>
      <c r="K3839" s="5">
        <f t="shared" si="118"/>
        <v>1</v>
      </c>
      <c r="L3839">
        <v>7</v>
      </c>
      <c r="M3839">
        <v>13</v>
      </c>
      <c r="N3839" s="7">
        <f t="shared" si="119"/>
        <v>0.65</v>
      </c>
      <c r="O3839">
        <v>1</v>
      </c>
      <c r="P3839">
        <v>0</v>
      </c>
      <c r="Q3839">
        <v>9</v>
      </c>
      <c r="R3839">
        <v>2</v>
      </c>
      <c r="S3839" t="s">
        <v>3387</v>
      </c>
      <c r="T3839" t="s">
        <v>11699</v>
      </c>
      <c r="U3839" t="s">
        <v>14809</v>
      </c>
    </row>
    <row r="3840" spans="1:21" x14ac:dyDescent="0.3">
      <c r="A3840" t="s">
        <v>11700</v>
      </c>
      <c r="B3840" t="s">
        <v>11701</v>
      </c>
      <c r="C3840" t="s">
        <v>20</v>
      </c>
      <c r="D3840" t="s">
        <v>42</v>
      </c>
      <c r="E3840" t="s">
        <v>22</v>
      </c>
      <c r="F3840" t="s">
        <v>29</v>
      </c>
      <c r="G3840" t="s">
        <v>24</v>
      </c>
      <c r="H3840">
        <v>155</v>
      </c>
      <c r="I3840">
        <v>10</v>
      </c>
      <c r="J3840">
        <v>15.5</v>
      </c>
      <c r="K3840" s="5">
        <f t="shared" si="118"/>
        <v>1</v>
      </c>
      <c r="L3840">
        <v>5</v>
      </c>
      <c r="M3840">
        <v>3</v>
      </c>
      <c r="N3840" s="7">
        <f t="shared" si="119"/>
        <v>0.375</v>
      </c>
      <c r="O3840">
        <v>2</v>
      </c>
      <c r="P3840">
        <v>0</v>
      </c>
      <c r="Q3840">
        <v>5</v>
      </c>
      <c r="R3840">
        <v>7</v>
      </c>
      <c r="S3840" t="s">
        <v>11542</v>
      </c>
      <c r="T3840" t="s">
        <v>11702</v>
      </c>
      <c r="U3840" t="s">
        <v>14809</v>
      </c>
    </row>
    <row r="3841" spans="1:21" x14ac:dyDescent="0.3">
      <c r="A3841" t="s">
        <v>11703</v>
      </c>
      <c r="B3841" t="s">
        <v>11704</v>
      </c>
      <c r="C3841" t="s">
        <v>20</v>
      </c>
      <c r="D3841" t="s">
        <v>42</v>
      </c>
      <c r="E3841" t="s">
        <v>37</v>
      </c>
      <c r="F3841" t="s">
        <v>38</v>
      </c>
      <c r="G3841" t="s">
        <v>24</v>
      </c>
      <c r="H3841">
        <v>510</v>
      </c>
      <c r="I3841">
        <v>25</v>
      </c>
      <c r="J3841">
        <v>20.399999999999999</v>
      </c>
      <c r="K3841" s="5">
        <f t="shared" si="118"/>
        <v>1</v>
      </c>
      <c r="L3841">
        <v>14</v>
      </c>
      <c r="M3841">
        <v>10</v>
      </c>
      <c r="N3841" s="7">
        <f t="shared" si="119"/>
        <v>0.41666666666666669</v>
      </c>
      <c r="O3841">
        <v>1</v>
      </c>
      <c r="P3841">
        <v>0</v>
      </c>
      <c r="Q3841">
        <v>28</v>
      </c>
      <c r="R3841">
        <v>90</v>
      </c>
      <c r="S3841" t="s">
        <v>3387</v>
      </c>
      <c r="T3841" t="s">
        <v>11705</v>
      </c>
      <c r="U3841" t="s">
        <v>14809</v>
      </c>
    </row>
    <row r="3842" spans="1:21" x14ac:dyDescent="0.3">
      <c r="A3842" t="s">
        <v>11706</v>
      </c>
      <c r="B3842" t="s">
        <v>11707</v>
      </c>
      <c r="C3842" t="s">
        <v>99</v>
      </c>
      <c r="D3842" t="s">
        <v>42</v>
      </c>
      <c r="E3842" t="s">
        <v>22</v>
      </c>
      <c r="F3842" t="s">
        <v>29</v>
      </c>
      <c r="G3842" t="s">
        <v>24</v>
      </c>
      <c r="H3842">
        <v>5</v>
      </c>
      <c r="I3842">
        <v>4</v>
      </c>
      <c r="J3842">
        <v>1.2</v>
      </c>
      <c r="K3842" s="5">
        <f t="shared" si="118"/>
        <v>0</v>
      </c>
      <c r="L3842">
        <v>0</v>
      </c>
      <c r="M3842">
        <v>0</v>
      </c>
      <c r="N3842" s="7">
        <f t="shared" si="119"/>
        <v>0</v>
      </c>
      <c r="O3842">
        <v>0</v>
      </c>
      <c r="P3842">
        <v>0</v>
      </c>
      <c r="Q3842">
        <v>3</v>
      </c>
      <c r="R3842">
        <v>25</v>
      </c>
      <c r="S3842" t="s">
        <v>3387</v>
      </c>
      <c r="T3842" t="s">
        <v>11708</v>
      </c>
      <c r="U3842" t="s">
        <v>14809</v>
      </c>
    </row>
    <row r="3843" spans="1:21" x14ac:dyDescent="0.3">
      <c r="A3843" t="s">
        <v>11709</v>
      </c>
      <c r="B3843" t="s">
        <v>11710</v>
      </c>
      <c r="C3843" t="s">
        <v>20</v>
      </c>
      <c r="D3843" t="s">
        <v>42</v>
      </c>
      <c r="E3843" t="s">
        <v>49</v>
      </c>
      <c r="F3843" t="s">
        <v>38</v>
      </c>
      <c r="G3843" t="s">
        <v>24</v>
      </c>
      <c r="H3843">
        <v>844</v>
      </c>
      <c r="I3843">
        <v>51</v>
      </c>
      <c r="J3843">
        <v>16.5</v>
      </c>
      <c r="K3843" s="5">
        <f t="shared" ref="K3843:K3906" si="120">IF(J3843&gt;15, 1, 0)</f>
        <v>1</v>
      </c>
      <c r="L3843">
        <v>30</v>
      </c>
      <c r="M3843">
        <v>20</v>
      </c>
      <c r="N3843" s="7">
        <f t="shared" ref="N3843:N3906" si="121">IFERROR(M3843/(M3843+L3843), 0)</f>
        <v>0.4</v>
      </c>
      <c r="O3843">
        <v>1</v>
      </c>
      <c r="P3843">
        <v>0</v>
      </c>
      <c r="Q3843">
        <v>48</v>
      </c>
      <c r="R3843">
        <v>109</v>
      </c>
      <c r="S3843" t="s">
        <v>3387</v>
      </c>
      <c r="T3843" t="s">
        <v>11711</v>
      </c>
      <c r="U3843" t="s">
        <v>14809</v>
      </c>
    </row>
    <row r="3844" spans="1:21" x14ac:dyDescent="0.3">
      <c r="A3844" t="s">
        <v>11712</v>
      </c>
      <c r="B3844" t="s">
        <v>11713</v>
      </c>
      <c r="C3844" t="s">
        <v>20</v>
      </c>
      <c r="D3844" t="s">
        <v>42</v>
      </c>
      <c r="E3844" t="s">
        <v>22</v>
      </c>
      <c r="F3844" t="s">
        <v>29</v>
      </c>
      <c r="G3844" t="s">
        <v>24</v>
      </c>
      <c r="H3844">
        <v>449</v>
      </c>
      <c r="I3844">
        <v>22</v>
      </c>
      <c r="J3844">
        <v>20.399999999999999</v>
      </c>
      <c r="K3844" s="5">
        <f t="shared" si="120"/>
        <v>1</v>
      </c>
      <c r="L3844">
        <v>15</v>
      </c>
      <c r="M3844">
        <v>6</v>
      </c>
      <c r="N3844" s="7">
        <f t="shared" si="121"/>
        <v>0.2857142857142857</v>
      </c>
      <c r="O3844">
        <v>0</v>
      </c>
      <c r="P3844">
        <v>1</v>
      </c>
      <c r="Q3844">
        <v>10</v>
      </c>
      <c r="R3844">
        <v>20</v>
      </c>
      <c r="S3844" t="s">
        <v>3387</v>
      </c>
      <c r="T3844" t="s">
        <v>11714</v>
      </c>
      <c r="U3844" t="s">
        <v>14809</v>
      </c>
    </row>
    <row r="3845" spans="1:21" x14ac:dyDescent="0.3">
      <c r="A3845" t="s">
        <v>11715</v>
      </c>
      <c r="B3845" t="s">
        <v>11716</v>
      </c>
      <c r="C3845" t="s">
        <v>99</v>
      </c>
      <c r="D3845" t="s">
        <v>125</v>
      </c>
      <c r="E3845" t="s">
        <v>22</v>
      </c>
      <c r="F3845" t="s">
        <v>29</v>
      </c>
      <c r="G3845" t="s">
        <v>24</v>
      </c>
      <c r="H3845">
        <v>68</v>
      </c>
      <c r="I3845">
        <v>7</v>
      </c>
      <c r="J3845">
        <v>9.6999999999999993</v>
      </c>
      <c r="K3845" s="5">
        <f t="shared" si="120"/>
        <v>0</v>
      </c>
      <c r="L3845">
        <v>0</v>
      </c>
      <c r="M3845">
        <v>0</v>
      </c>
      <c r="N3845" s="7">
        <f t="shared" si="121"/>
        <v>0</v>
      </c>
      <c r="O3845">
        <v>0</v>
      </c>
      <c r="P3845">
        <v>0</v>
      </c>
      <c r="Q3845">
        <v>5</v>
      </c>
      <c r="R3845">
        <v>5</v>
      </c>
      <c r="S3845" t="s">
        <v>3387</v>
      </c>
      <c r="T3845" t="s">
        <v>11717</v>
      </c>
      <c r="U3845" t="s">
        <v>14809</v>
      </c>
    </row>
    <row r="3846" spans="1:21" x14ac:dyDescent="0.3">
      <c r="A3846" t="s">
        <v>11718</v>
      </c>
      <c r="B3846" t="s">
        <v>11719</v>
      </c>
      <c r="C3846" t="s">
        <v>20</v>
      </c>
      <c r="D3846" t="s">
        <v>42</v>
      </c>
      <c r="E3846" t="s">
        <v>22</v>
      </c>
      <c r="F3846" t="s">
        <v>29</v>
      </c>
      <c r="G3846" t="s">
        <v>24</v>
      </c>
      <c r="H3846">
        <v>151</v>
      </c>
      <c r="I3846">
        <v>9</v>
      </c>
      <c r="J3846">
        <v>16.8</v>
      </c>
      <c r="K3846" s="5">
        <f t="shared" si="120"/>
        <v>1</v>
      </c>
      <c r="L3846">
        <v>3</v>
      </c>
      <c r="M3846">
        <v>1</v>
      </c>
      <c r="N3846" s="7">
        <f t="shared" si="121"/>
        <v>0.25</v>
      </c>
      <c r="O3846">
        <v>4</v>
      </c>
      <c r="P3846">
        <v>1</v>
      </c>
      <c r="Q3846">
        <v>4</v>
      </c>
      <c r="R3846">
        <v>8</v>
      </c>
      <c r="S3846" t="s">
        <v>11542</v>
      </c>
      <c r="T3846" t="s">
        <v>11720</v>
      </c>
      <c r="U3846" t="s">
        <v>14809</v>
      </c>
    </row>
    <row r="3847" spans="1:21" x14ac:dyDescent="0.3">
      <c r="A3847" t="s">
        <v>11721</v>
      </c>
      <c r="B3847" t="s">
        <v>11722</v>
      </c>
      <c r="C3847" t="s">
        <v>99</v>
      </c>
      <c r="D3847" t="s">
        <v>125</v>
      </c>
      <c r="E3847" t="s">
        <v>22</v>
      </c>
      <c r="F3847" t="s">
        <v>29</v>
      </c>
      <c r="G3847" t="s">
        <v>24</v>
      </c>
      <c r="H3847">
        <v>93</v>
      </c>
      <c r="I3847">
        <v>7</v>
      </c>
      <c r="J3847">
        <v>13.3</v>
      </c>
      <c r="K3847" s="5">
        <f t="shared" si="120"/>
        <v>0</v>
      </c>
      <c r="L3847">
        <v>0</v>
      </c>
      <c r="M3847">
        <v>0</v>
      </c>
      <c r="N3847" s="7">
        <f t="shared" si="121"/>
        <v>0</v>
      </c>
      <c r="O3847">
        <v>6</v>
      </c>
      <c r="P3847">
        <v>1</v>
      </c>
      <c r="Q3847">
        <v>6</v>
      </c>
      <c r="R3847">
        <v>12</v>
      </c>
      <c r="S3847" t="s">
        <v>11542</v>
      </c>
      <c r="T3847" t="s">
        <v>11723</v>
      </c>
      <c r="U3847" t="s">
        <v>14809</v>
      </c>
    </row>
    <row r="3848" spans="1:21" x14ac:dyDescent="0.3">
      <c r="A3848" t="s">
        <v>11724</v>
      </c>
      <c r="B3848" t="s">
        <v>11725</v>
      </c>
      <c r="C3848" t="s">
        <v>99</v>
      </c>
      <c r="D3848" t="s">
        <v>21</v>
      </c>
      <c r="E3848" t="s">
        <v>22</v>
      </c>
      <c r="F3848" t="s">
        <v>29</v>
      </c>
      <c r="G3848" t="s">
        <v>24</v>
      </c>
      <c r="H3848">
        <v>230</v>
      </c>
      <c r="I3848">
        <v>10</v>
      </c>
      <c r="J3848">
        <v>23</v>
      </c>
      <c r="K3848" s="5">
        <f t="shared" si="120"/>
        <v>1</v>
      </c>
      <c r="L3848">
        <v>0</v>
      </c>
      <c r="M3848">
        <v>0</v>
      </c>
      <c r="N3848" s="7">
        <f t="shared" si="121"/>
        <v>0</v>
      </c>
      <c r="O3848">
        <v>8</v>
      </c>
      <c r="P3848">
        <v>2</v>
      </c>
      <c r="Q3848">
        <v>4</v>
      </c>
      <c r="R3848">
        <v>20</v>
      </c>
      <c r="S3848" t="s">
        <v>3387</v>
      </c>
      <c r="T3848" t="s">
        <v>11726</v>
      </c>
      <c r="U3848" t="s">
        <v>14809</v>
      </c>
    </row>
    <row r="3849" spans="1:21" x14ac:dyDescent="0.3">
      <c r="A3849" t="s">
        <v>11727</v>
      </c>
      <c r="B3849" t="s">
        <v>11728</v>
      </c>
      <c r="C3849" t="s">
        <v>20</v>
      </c>
      <c r="D3849" t="s">
        <v>42</v>
      </c>
      <c r="E3849" t="s">
        <v>22</v>
      </c>
      <c r="F3849" t="s">
        <v>29</v>
      </c>
      <c r="G3849" t="s">
        <v>24</v>
      </c>
      <c r="H3849">
        <v>160</v>
      </c>
      <c r="I3849">
        <v>7</v>
      </c>
      <c r="J3849">
        <v>22.9</v>
      </c>
      <c r="K3849" s="5">
        <f t="shared" si="120"/>
        <v>1</v>
      </c>
      <c r="L3849">
        <v>2</v>
      </c>
      <c r="M3849">
        <v>2</v>
      </c>
      <c r="N3849" s="7">
        <f t="shared" si="121"/>
        <v>0.5</v>
      </c>
      <c r="O3849">
        <v>2</v>
      </c>
      <c r="P3849">
        <v>1</v>
      </c>
      <c r="Q3849">
        <v>3</v>
      </c>
      <c r="R3849">
        <v>2.5</v>
      </c>
      <c r="S3849" t="s">
        <v>3387</v>
      </c>
      <c r="T3849" t="s">
        <v>11729</v>
      </c>
      <c r="U3849" t="s">
        <v>14809</v>
      </c>
    </row>
    <row r="3850" spans="1:21" x14ac:dyDescent="0.3">
      <c r="A3850" t="s">
        <v>11730</v>
      </c>
      <c r="B3850" t="s">
        <v>11731</v>
      </c>
      <c r="C3850" t="s">
        <v>20</v>
      </c>
      <c r="D3850" t="s">
        <v>42</v>
      </c>
      <c r="E3850" t="s">
        <v>22</v>
      </c>
      <c r="F3850" t="s">
        <v>29</v>
      </c>
      <c r="G3850" t="s">
        <v>24</v>
      </c>
      <c r="H3850">
        <v>128</v>
      </c>
      <c r="I3850">
        <v>8</v>
      </c>
      <c r="J3850">
        <v>16</v>
      </c>
      <c r="K3850" s="5">
        <f t="shared" si="120"/>
        <v>1</v>
      </c>
      <c r="L3850">
        <v>5</v>
      </c>
      <c r="M3850">
        <v>1</v>
      </c>
      <c r="N3850" s="7">
        <f t="shared" si="121"/>
        <v>0.16666666666666666</v>
      </c>
      <c r="O3850">
        <v>2</v>
      </c>
      <c r="P3850">
        <v>0</v>
      </c>
      <c r="Q3850">
        <v>4</v>
      </c>
      <c r="R3850">
        <v>8</v>
      </c>
      <c r="S3850" t="s">
        <v>3387</v>
      </c>
      <c r="T3850" t="s">
        <v>11732</v>
      </c>
      <c r="U3850" t="s">
        <v>14809</v>
      </c>
    </row>
    <row r="3851" spans="1:21" x14ac:dyDescent="0.3">
      <c r="A3851" t="s">
        <v>11733</v>
      </c>
      <c r="B3851" t="s">
        <v>11734</v>
      </c>
      <c r="C3851" t="s">
        <v>20</v>
      </c>
      <c r="D3851" t="s">
        <v>42</v>
      </c>
      <c r="E3851" t="s">
        <v>22</v>
      </c>
      <c r="F3851" t="s">
        <v>29</v>
      </c>
      <c r="G3851" t="s">
        <v>24</v>
      </c>
      <c r="H3851">
        <v>116</v>
      </c>
      <c r="I3851">
        <v>8</v>
      </c>
      <c r="J3851">
        <v>14.5</v>
      </c>
      <c r="K3851" s="5">
        <f t="shared" si="120"/>
        <v>0</v>
      </c>
      <c r="L3851">
        <v>5</v>
      </c>
      <c r="M3851">
        <v>1</v>
      </c>
      <c r="N3851" s="7">
        <f t="shared" si="121"/>
        <v>0.16666666666666666</v>
      </c>
      <c r="O3851">
        <v>1</v>
      </c>
      <c r="P3851">
        <v>1</v>
      </c>
      <c r="Q3851">
        <v>2</v>
      </c>
      <c r="R3851">
        <v>10</v>
      </c>
      <c r="S3851" t="s">
        <v>3387</v>
      </c>
      <c r="T3851" t="s">
        <v>11735</v>
      </c>
      <c r="U3851" t="s">
        <v>14809</v>
      </c>
    </row>
    <row r="3852" spans="1:21" x14ac:dyDescent="0.3">
      <c r="A3852" t="s">
        <v>11736</v>
      </c>
      <c r="B3852" t="s">
        <v>11737</v>
      </c>
      <c r="C3852" t="s">
        <v>99</v>
      </c>
      <c r="D3852" t="s">
        <v>125</v>
      </c>
      <c r="E3852" t="s">
        <v>22</v>
      </c>
      <c r="F3852" t="s">
        <v>29</v>
      </c>
      <c r="G3852" t="s">
        <v>173</v>
      </c>
      <c r="H3852">
        <v>86</v>
      </c>
      <c r="I3852">
        <v>7</v>
      </c>
      <c r="J3852">
        <v>12.3</v>
      </c>
      <c r="K3852" s="5">
        <f t="shared" si="120"/>
        <v>0</v>
      </c>
      <c r="L3852">
        <v>0</v>
      </c>
      <c r="M3852">
        <v>0</v>
      </c>
      <c r="N3852" s="7">
        <f t="shared" si="121"/>
        <v>0</v>
      </c>
      <c r="O3852">
        <v>4</v>
      </c>
      <c r="P3852">
        <v>3</v>
      </c>
      <c r="Q3852">
        <v>2</v>
      </c>
      <c r="R3852">
        <v>5</v>
      </c>
      <c r="S3852" t="s">
        <v>3387</v>
      </c>
      <c r="T3852" t="s">
        <v>11738</v>
      </c>
      <c r="U3852" t="s">
        <v>14809</v>
      </c>
    </row>
    <row r="3853" spans="1:21" x14ac:dyDescent="0.3">
      <c r="A3853" t="s">
        <v>11739</v>
      </c>
      <c r="B3853" t="s">
        <v>11740</v>
      </c>
      <c r="C3853" t="s">
        <v>20</v>
      </c>
      <c r="D3853" t="s">
        <v>42</v>
      </c>
      <c r="E3853" t="s">
        <v>22</v>
      </c>
      <c r="F3853" t="s">
        <v>29</v>
      </c>
      <c r="G3853" t="s">
        <v>24</v>
      </c>
      <c r="H3853">
        <v>152</v>
      </c>
      <c r="I3853">
        <v>8</v>
      </c>
      <c r="J3853">
        <v>19</v>
      </c>
      <c r="K3853" s="5">
        <f t="shared" si="120"/>
        <v>1</v>
      </c>
      <c r="L3853">
        <v>7</v>
      </c>
      <c r="M3853">
        <v>1</v>
      </c>
      <c r="N3853" s="7">
        <f t="shared" si="121"/>
        <v>0.125</v>
      </c>
      <c r="O3853">
        <v>0</v>
      </c>
      <c r="P3853">
        <v>0</v>
      </c>
      <c r="Q3853">
        <v>7</v>
      </c>
      <c r="R3853">
        <v>20</v>
      </c>
      <c r="S3853" t="s">
        <v>3387</v>
      </c>
      <c r="T3853" t="s">
        <v>11741</v>
      </c>
      <c r="U3853" t="s">
        <v>14809</v>
      </c>
    </row>
    <row r="3854" spans="1:21" x14ac:dyDescent="0.3">
      <c r="A3854" t="s">
        <v>11742</v>
      </c>
      <c r="B3854" t="s">
        <v>11743</v>
      </c>
      <c r="C3854" t="s">
        <v>20</v>
      </c>
      <c r="D3854" t="s">
        <v>21</v>
      </c>
      <c r="E3854" t="s">
        <v>22</v>
      </c>
      <c r="F3854" t="s">
        <v>29</v>
      </c>
      <c r="G3854" t="s">
        <v>24</v>
      </c>
      <c r="H3854">
        <v>106</v>
      </c>
      <c r="I3854">
        <v>9</v>
      </c>
      <c r="J3854">
        <v>11.8</v>
      </c>
      <c r="K3854" s="5">
        <f t="shared" si="120"/>
        <v>0</v>
      </c>
      <c r="L3854">
        <v>5</v>
      </c>
      <c r="M3854">
        <v>0</v>
      </c>
      <c r="N3854" s="7">
        <f t="shared" si="121"/>
        <v>0</v>
      </c>
      <c r="O3854">
        <v>2</v>
      </c>
      <c r="P3854">
        <v>2</v>
      </c>
      <c r="Q3854">
        <v>4</v>
      </c>
      <c r="R3854">
        <v>18</v>
      </c>
      <c r="S3854" t="s">
        <v>3387</v>
      </c>
      <c r="T3854" t="s">
        <v>11744</v>
      </c>
      <c r="U3854" t="s">
        <v>14809</v>
      </c>
    </row>
    <row r="3855" spans="1:21" x14ac:dyDescent="0.3">
      <c r="A3855" t="s">
        <v>11745</v>
      </c>
      <c r="B3855" t="s">
        <v>11746</v>
      </c>
      <c r="C3855" t="s">
        <v>20</v>
      </c>
      <c r="D3855" t="s">
        <v>42</v>
      </c>
      <c r="E3855" t="s">
        <v>22</v>
      </c>
      <c r="F3855" t="s">
        <v>29</v>
      </c>
      <c r="G3855" t="s">
        <v>24</v>
      </c>
      <c r="H3855">
        <v>105</v>
      </c>
      <c r="I3855">
        <v>6</v>
      </c>
      <c r="J3855">
        <v>17.5</v>
      </c>
      <c r="K3855" s="5">
        <f t="shared" si="120"/>
        <v>1</v>
      </c>
      <c r="L3855">
        <v>2</v>
      </c>
      <c r="M3855">
        <v>1</v>
      </c>
      <c r="N3855" s="7">
        <f t="shared" si="121"/>
        <v>0.33333333333333331</v>
      </c>
      <c r="O3855">
        <v>3</v>
      </c>
      <c r="P3855">
        <v>0</v>
      </c>
      <c r="Q3855">
        <v>3</v>
      </c>
      <c r="R3855">
        <v>20</v>
      </c>
      <c r="S3855" t="s">
        <v>3387</v>
      </c>
      <c r="T3855" t="s">
        <v>11747</v>
      </c>
      <c r="U3855" t="s">
        <v>14809</v>
      </c>
    </row>
    <row r="3856" spans="1:21" x14ac:dyDescent="0.3">
      <c r="A3856" t="s">
        <v>11748</v>
      </c>
      <c r="B3856" t="s">
        <v>11749</v>
      </c>
      <c r="C3856" t="s">
        <v>20</v>
      </c>
      <c r="D3856" t="s">
        <v>42</v>
      </c>
      <c r="E3856" t="s">
        <v>22</v>
      </c>
      <c r="F3856" t="s">
        <v>29</v>
      </c>
      <c r="G3856" t="s">
        <v>173</v>
      </c>
      <c r="H3856">
        <v>266</v>
      </c>
      <c r="I3856">
        <v>14</v>
      </c>
      <c r="J3856">
        <v>19</v>
      </c>
      <c r="K3856" s="5">
        <f t="shared" si="120"/>
        <v>1</v>
      </c>
      <c r="L3856">
        <v>10</v>
      </c>
      <c r="M3856">
        <v>2</v>
      </c>
      <c r="N3856" s="7">
        <f t="shared" si="121"/>
        <v>0.16666666666666666</v>
      </c>
      <c r="O3856">
        <v>2</v>
      </c>
      <c r="P3856">
        <v>0</v>
      </c>
      <c r="Q3856">
        <v>8</v>
      </c>
      <c r="R3856">
        <v>3.5</v>
      </c>
      <c r="S3856" t="s">
        <v>3387</v>
      </c>
      <c r="T3856" t="s">
        <v>11750</v>
      </c>
      <c r="U3856" t="s">
        <v>14809</v>
      </c>
    </row>
    <row r="3857" spans="1:21" x14ac:dyDescent="0.3">
      <c r="A3857" t="s">
        <v>11751</v>
      </c>
      <c r="B3857" t="s">
        <v>11752</v>
      </c>
      <c r="C3857" t="s">
        <v>99</v>
      </c>
      <c r="D3857" t="s">
        <v>125</v>
      </c>
      <c r="E3857" t="s">
        <v>22</v>
      </c>
      <c r="F3857" t="s">
        <v>29</v>
      </c>
      <c r="G3857" t="s">
        <v>24</v>
      </c>
      <c r="H3857">
        <v>36</v>
      </c>
      <c r="I3857">
        <v>5</v>
      </c>
      <c r="J3857">
        <v>7.2</v>
      </c>
      <c r="K3857" s="5">
        <f t="shared" si="120"/>
        <v>0</v>
      </c>
      <c r="L3857">
        <v>0</v>
      </c>
      <c r="M3857">
        <v>0</v>
      </c>
      <c r="N3857" s="7">
        <f t="shared" si="121"/>
        <v>0</v>
      </c>
      <c r="O3857">
        <v>5</v>
      </c>
      <c r="P3857">
        <v>0</v>
      </c>
      <c r="Q3857">
        <v>1</v>
      </c>
      <c r="R3857">
        <v>9</v>
      </c>
      <c r="S3857" t="s">
        <v>3387</v>
      </c>
      <c r="T3857" t="s">
        <v>11753</v>
      </c>
      <c r="U3857" t="s">
        <v>14809</v>
      </c>
    </row>
    <row r="3858" spans="1:21" x14ac:dyDescent="0.3">
      <c r="A3858" t="s">
        <v>11754</v>
      </c>
      <c r="B3858" t="s">
        <v>11755</v>
      </c>
      <c r="C3858" t="s">
        <v>20</v>
      </c>
      <c r="D3858" t="s">
        <v>42</v>
      </c>
      <c r="E3858" t="s">
        <v>22</v>
      </c>
      <c r="F3858" t="s">
        <v>29</v>
      </c>
      <c r="G3858" t="s">
        <v>24</v>
      </c>
      <c r="H3858">
        <v>88</v>
      </c>
      <c r="I3858">
        <v>9</v>
      </c>
      <c r="J3858">
        <v>9.8000000000000007</v>
      </c>
      <c r="K3858" s="5">
        <f t="shared" si="120"/>
        <v>0</v>
      </c>
      <c r="L3858">
        <v>5</v>
      </c>
      <c r="M3858">
        <v>1</v>
      </c>
      <c r="N3858" s="7">
        <f t="shared" si="121"/>
        <v>0.16666666666666666</v>
      </c>
      <c r="O3858">
        <v>2</v>
      </c>
      <c r="P3858">
        <v>1</v>
      </c>
      <c r="Q3858">
        <v>3</v>
      </c>
      <c r="R3858">
        <v>5</v>
      </c>
      <c r="S3858" t="s">
        <v>3387</v>
      </c>
      <c r="T3858" t="s">
        <v>11756</v>
      </c>
      <c r="U3858" t="s">
        <v>14809</v>
      </c>
    </row>
    <row r="3859" spans="1:21" x14ac:dyDescent="0.3">
      <c r="A3859" t="s">
        <v>11757</v>
      </c>
      <c r="B3859" t="s">
        <v>11758</v>
      </c>
      <c r="C3859" t="s">
        <v>20</v>
      </c>
      <c r="D3859" t="s">
        <v>42</v>
      </c>
      <c r="E3859" t="s">
        <v>22</v>
      </c>
      <c r="F3859" t="s">
        <v>29</v>
      </c>
      <c r="G3859" t="s">
        <v>24</v>
      </c>
      <c r="H3859">
        <v>213</v>
      </c>
      <c r="I3859">
        <v>12</v>
      </c>
      <c r="J3859">
        <v>17.8</v>
      </c>
      <c r="K3859" s="5">
        <f t="shared" si="120"/>
        <v>1</v>
      </c>
      <c r="L3859">
        <v>7</v>
      </c>
      <c r="M3859">
        <v>0</v>
      </c>
      <c r="N3859" s="7">
        <f t="shared" si="121"/>
        <v>0</v>
      </c>
      <c r="O3859">
        <v>2</v>
      </c>
      <c r="P3859">
        <v>3</v>
      </c>
      <c r="Q3859">
        <v>7</v>
      </c>
      <c r="R3859">
        <v>15</v>
      </c>
      <c r="S3859" t="s">
        <v>3387</v>
      </c>
      <c r="T3859" t="s">
        <v>11759</v>
      </c>
      <c r="U3859" t="s">
        <v>14809</v>
      </c>
    </row>
    <row r="3860" spans="1:21" x14ac:dyDescent="0.3">
      <c r="A3860" t="s">
        <v>11760</v>
      </c>
      <c r="B3860" t="s">
        <v>11761</v>
      </c>
      <c r="C3860" t="s">
        <v>20</v>
      </c>
      <c r="D3860" t="s">
        <v>42</v>
      </c>
      <c r="E3860" t="s">
        <v>22</v>
      </c>
      <c r="F3860" t="s">
        <v>29</v>
      </c>
      <c r="G3860" t="s">
        <v>24</v>
      </c>
      <c r="H3860">
        <v>26</v>
      </c>
      <c r="I3860">
        <v>3</v>
      </c>
      <c r="J3860">
        <v>8.6999999999999993</v>
      </c>
      <c r="K3860" s="5">
        <f t="shared" si="120"/>
        <v>0</v>
      </c>
      <c r="L3860">
        <v>0</v>
      </c>
      <c r="M3860">
        <v>0</v>
      </c>
      <c r="N3860" s="7">
        <f t="shared" si="121"/>
        <v>0</v>
      </c>
      <c r="O3860">
        <v>3</v>
      </c>
      <c r="P3860">
        <v>0</v>
      </c>
      <c r="Q3860">
        <v>1</v>
      </c>
      <c r="R3860">
        <v>5</v>
      </c>
      <c r="S3860" t="s">
        <v>3374</v>
      </c>
      <c r="T3860" t="s">
        <v>11762</v>
      </c>
      <c r="U3860" t="s">
        <v>14809</v>
      </c>
    </row>
    <row r="3861" spans="1:21" x14ac:dyDescent="0.3">
      <c r="A3861" t="s">
        <v>11763</v>
      </c>
      <c r="B3861" t="s">
        <v>11764</v>
      </c>
      <c r="C3861" t="s">
        <v>99</v>
      </c>
      <c r="D3861" t="s">
        <v>42</v>
      </c>
      <c r="E3861" t="s">
        <v>22</v>
      </c>
      <c r="F3861" t="s">
        <v>29</v>
      </c>
      <c r="G3861" t="s">
        <v>24</v>
      </c>
      <c r="H3861">
        <v>152</v>
      </c>
      <c r="I3861">
        <v>7</v>
      </c>
      <c r="J3861">
        <v>21.7</v>
      </c>
      <c r="K3861" s="5">
        <f t="shared" si="120"/>
        <v>1</v>
      </c>
      <c r="L3861">
        <v>0</v>
      </c>
      <c r="M3861">
        <v>0</v>
      </c>
      <c r="N3861" s="7">
        <f t="shared" si="121"/>
        <v>0</v>
      </c>
      <c r="O3861">
        <v>7</v>
      </c>
      <c r="P3861">
        <v>0</v>
      </c>
      <c r="Q3861">
        <v>4</v>
      </c>
      <c r="R3861">
        <v>40</v>
      </c>
      <c r="S3861" t="s">
        <v>3374</v>
      </c>
      <c r="T3861" t="s">
        <v>11765</v>
      </c>
      <c r="U3861" t="s">
        <v>14809</v>
      </c>
    </row>
    <row r="3862" spans="1:21" x14ac:dyDescent="0.3">
      <c r="A3862" t="s">
        <v>11766</v>
      </c>
      <c r="B3862" t="s">
        <v>11767</v>
      </c>
      <c r="C3862" t="s">
        <v>99</v>
      </c>
      <c r="D3862" t="s">
        <v>42</v>
      </c>
      <c r="E3862" t="s">
        <v>22</v>
      </c>
      <c r="F3862" t="s">
        <v>29</v>
      </c>
      <c r="G3862" t="s">
        <v>24</v>
      </c>
      <c r="H3862">
        <v>81</v>
      </c>
      <c r="I3862">
        <v>5</v>
      </c>
      <c r="J3862">
        <v>16.2</v>
      </c>
      <c r="K3862" s="5">
        <f t="shared" si="120"/>
        <v>1</v>
      </c>
      <c r="L3862">
        <v>0</v>
      </c>
      <c r="M3862">
        <v>0</v>
      </c>
      <c r="N3862" s="7">
        <f t="shared" si="121"/>
        <v>0</v>
      </c>
      <c r="O3862">
        <v>0</v>
      </c>
      <c r="P3862">
        <v>0</v>
      </c>
      <c r="Q3862">
        <v>4</v>
      </c>
      <c r="R3862">
        <v>15</v>
      </c>
      <c r="S3862" t="s">
        <v>3374</v>
      </c>
      <c r="T3862" t="s">
        <v>11768</v>
      </c>
      <c r="U3862" t="s">
        <v>14809</v>
      </c>
    </row>
    <row r="3863" spans="1:21" x14ac:dyDescent="0.3">
      <c r="A3863" t="s">
        <v>11769</v>
      </c>
      <c r="B3863" t="s">
        <v>11770</v>
      </c>
      <c r="C3863" t="s">
        <v>20</v>
      </c>
      <c r="D3863" t="s">
        <v>42</v>
      </c>
      <c r="E3863" t="s">
        <v>22</v>
      </c>
      <c r="F3863" t="s">
        <v>23</v>
      </c>
      <c r="G3863" t="s">
        <v>24</v>
      </c>
      <c r="H3863">
        <v>513</v>
      </c>
      <c r="I3863">
        <v>18</v>
      </c>
      <c r="J3863">
        <v>28.5</v>
      </c>
      <c r="K3863" s="5">
        <f t="shared" si="120"/>
        <v>1</v>
      </c>
      <c r="L3863">
        <v>11</v>
      </c>
      <c r="M3863">
        <v>3</v>
      </c>
      <c r="N3863" s="7">
        <f t="shared" si="121"/>
        <v>0.21428571428571427</v>
      </c>
      <c r="O3863">
        <v>2</v>
      </c>
      <c r="P3863">
        <v>2</v>
      </c>
      <c r="Q3863">
        <v>15</v>
      </c>
      <c r="R3863">
        <v>20</v>
      </c>
      <c r="S3863" t="s">
        <v>3374</v>
      </c>
      <c r="T3863" t="s">
        <v>11771</v>
      </c>
      <c r="U3863" t="s">
        <v>14809</v>
      </c>
    </row>
    <row r="3864" spans="1:21" x14ac:dyDescent="0.3">
      <c r="A3864" t="s">
        <v>11772</v>
      </c>
      <c r="B3864" t="s">
        <v>11773</v>
      </c>
      <c r="C3864" t="s">
        <v>99</v>
      </c>
      <c r="D3864" t="s">
        <v>21</v>
      </c>
      <c r="E3864" t="s">
        <v>22</v>
      </c>
      <c r="F3864" t="s">
        <v>23</v>
      </c>
      <c r="G3864" t="s">
        <v>24</v>
      </c>
      <c r="H3864">
        <v>119</v>
      </c>
      <c r="I3864">
        <v>8</v>
      </c>
      <c r="J3864">
        <v>14.9</v>
      </c>
      <c r="K3864" s="5">
        <f t="shared" si="120"/>
        <v>0</v>
      </c>
      <c r="L3864">
        <v>0</v>
      </c>
      <c r="M3864">
        <v>0</v>
      </c>
      <c r="N3864" s="7">
        <f t="shared" si="121"/>
        <v>0</v>
      </c>
      <c r="O3864">
        <v>0</v>
      </c>
      <c r="P3864">
        <v>0</v>
      </c>
      <c r="Q3864">
        <v>7</v>
      </c>
      <c r="R3864">
        <v>12</v>
      </c>
      <c r="S3864" t="s">
        <v>3374</v>
      </c>
      <c r="T3864" t="s">
        <v>11774</v>
      </c>
      <c r="U3864" t="s">
        <v>14809</v>
      </c>
    </row>
    <row r="3865" spans="1:21" x14ac:dyDescent="0.3">
      <c r="A3865" t="s">
        <v>11775</v>
      </c>
      <c r="B3865" t="s">
        <v>11776</v>
      </c>
      <c r="C3865" t="s">
        <v>20</v>
      </c>
      <c r="D3865" t="s">
        <v>42</v>
      </c>
      <c r="E3865" t="s">
        <v>22</v>
      </c>
      <c r="F3865" t="s">
        <v>29</v>
      </c>
      <c r="G3865" t="s">
        <v>24</v>
      </c>
      <c r="H3865">
        <v>140</v>
      </c>
      <c r="I3865">
        <v>10</v>
      </c>
      <c r="J3865">
        <v>14</v>
      </c>
      <c r="K3865" s="5">
        <f t="shared" si="120"/>
        <v>0</v>
      </c>
      <c r="L3865">
        <v>5</v>
      </c>
      <c r="M3865">
        <v>0</v>
      </c>
      <c r="N3865" s="7">
        <f t="shared" si="121"/>
        <v>0</v>
      </c>
      <c r="O3865">
        <v>4</v>
      </c>
      <c r="P3865">
        <v>1</v>
      </c>
      <c r="Q3865">
        <v>4</v>
      </c>
      <c r="R3865">
        <v>8</v>
      </c>
      <c r="S3865" t="s">
        <v>3374</v>
      </c>
      <c r="T3865" t="s">
        <v>11777</v>
      </c>
      <c r="U3865" t="s">
        <v>14809</v>
      </c>
    </row>
    <row r="3866" spans="1:21" x14ac:dyDescent="0.3">
      <c r="A3866" t="s">
        <v>11778</v>
      </c>
      <c r="B3866" t="s">
        <v>11779</v>
      </c>
      <c r="C3866" t="s">
        <v>20</v>
      </c>
      <c r="D3866" t="s">
        <v>42</v>
      </c>
      <c r="E3866" t="s">
        <v>22</v>
      </c>
      <c r="F3866" t="s">
        <v>29</v>
      </c>
      <c r="G3866" t="s">
        <v>24</v>
      </c>
      <c r="H3866">
        <v>28</v>
      </c>
      <c r="I3866">
        <v>3</v>
      </c>
      <c r="J3866">
        <v>9.3000000000000007</v>
      </c>
      <c r="K3866" s="5">
        <f t="shared" si="120"/>
        <v>0</v>
      </c>
      <c r="L3866">
        <v>0</v>
      </c>
      <c r="M3866">
        <v>0</v>
      </c>
      <c r="N3866" s="7">
        <f t="shared" si="121"/>
        <v>0</v>
      </c>
      <c r="O3866">
        <v>2</v>
      </c>
      <c r="P3866">
        <v>1</v>
      </c>
      <c r="Q3866">
        <v>2</v>
      </c>
      <c r="R3866">
        <v>10</v>
      </c>
      <c r="S3866" t="s">
        <v>3374</v>
      </c>
      <c r="T3866" t="s">
        <v>11780</v>
      </c>
      <c r="U3866" t="s">
        <v>14809</v>
      </c>
    </row>
    <row r="3867" spans="1:21" x14ac:dyDescent="0.3">
      <c r="A3867" t="s">
        <v>11781</v>
      </c>
      <c r="B3867" t="s">
        <v>11782</v>
      </c>
      <c r="C3867" t="s">
        <v>20</v>
      </c>
      <c r="D3867" t="s">
        <v>21</v>
      </c>
      <c r="E3867" t="s">
        <v>37</v>
      </c>
      <c r="F3867" t="s">
        <v>38</v>
      </c>
      <c r="G3867" t="s">
        <v>24</v>
      </c>
      <c r="H3867">
        <v>565</v>
      </c>
      <c r="I3867">
        <v>27</v>
      </c>
      <c r="J3867">
        <v>20.9</v>
      </c>
      <c r="K3867" s="5">
        <f t="shared" si="120"/>
        <v>1</v>
      </c>
      <c r="L3867">
        <v>11</v>
      </c>
      <c r="M3867">
        <v>12</v>
      </c>
      <c r="N3867" s="7">
        <f t="shared" si="121"/>
        <v>0.52173913043478259</v>
      </c>
      <c r="O3867">
        <v>2</v>
      </c>
      <c r="P3867">
        <v>2</v>
      </c>
      <c r="Q3867">
        <v>27</v>
      </c>
      <c r="R3867">
        <v>4</v>
      </c>
      <c r="S3867" t="s">
        <v>11783</v>
      </c>
      <c r="T3867" t="s">
        <v>11784</v>
      </c>
      <c r="U3867" t="s">
        <v>14795</v>
      </c>
    </row>
    <row r="3868" spans="1:21" x14ac:dyDescent="0.3">
      <c r="A3868" t="s">
        <v>11785</v>
      </c>
      <c r="B3868" t="s">
        <v>11786</v>
      </c>
      <c r="C3868" t="s">
        <v>20</v>
      </c>
      <c r="D3868" t="s">
        <v>33</v>
      </c>
      <c r="E3868" t="s">
        <v>22</v>
      </c>
      <c r="F3868" t="s">
        <v>29</v>
      </c>
      <c r="G3868" t="s">
        <v>24</v>
      </c>
      <c r="H3868">
        <v>52</v>
      </c>
      <c r="I3868">
        <v>8</v>
      </c>
      <c r="J3868">
        <v>6.5</v>
      </c>
      <c r="K3868" s="5">
        <f t="shared" si="120"/>
        <v>0</v>
      </c>
      <c r="L3868">
        <v>5</v>
      </c>
      <c r="M3868">
        <v>1</v>
      </c>
      <c r="N3868" s="7">
        <f t="shared" si="121"/>
        <v>0.16666666666666666</v>
      </c>
      <c r="O3868">
        <v>2</v>
      </c>
      <c r="P3868">
        <v>0</v>
      </c>
      <c r="Q3868">
        <v>5</v>
      </c>
      <c r="R3868">
        <v>12</v>
      </c>
      <c r="S3868" t="s">
        <v>11783</v>
      </c>
      <c r="T3868" t="s">
        <v>11787</v>
      </c>
      <c r="U3868" t="s">
        <v>14795</v>
      </c>
    </row>
    <row r="3869" spans="1:21" x14ac:dyDescent="0.3">
      <c r="A3869" t="s">
        <v>11788</v>
      </c>
      <c r="B3869" t="s">
        <v>11789</v>
      </c>
      <c r="C3869" t="s">
        <v>20</v>
      </c>
      <c r="D3869" t="s">
        <v>42</v>
      </c>
      <c r="E3869" t="s">
        <v>22</v>
      </c>
      <c r="F3869" t="s">
        <v>29</v>
      </c>
      <c r="G3869" t="s">
        <v>24</v>
      </c>
      <c r="H3869">
        <v>181</v>
      </c>
      <c r="I3869">
        <v>11</v>
      </c>
      <c r="J3869">
        <v>16.5</v>
      </c>
      <c r="K3869" s="5">
        <f t="shared" si="120"/>
        <v>1</v>
      </c>
      <c r="L3869">
        <v>3</v>
      </c>
      <c r="M3869">
        <v>7</v>
      </c>
      <c r="N3869" s="7">
        <f t="shared" si="121"/>
        <v>0.7</v>
      </c>
      <c r="O3869">
        <v>0</v>
      </c>
      <c r="P3869">
        <v>1</v>
      </c>
      <c r="Q3869">
        <v>8</v>
      </c>
      <c r="R3869">
        <v>3</v>
      </c>
      <c r="S3869" t="s">
        <v>11783</v>
      </c>
      <c r="T3869" t="s">
        <v>11790</v>
      </c>
      <c r="U3869" t="s">
        <v>14795</v>
      </c>
    </row>
    <row r="3870" spans="1:21" x14ac:dyDescent="0.3">
      <c r="A3870" t="s">
        <v>11791</v>
      </c>
      <c r="B3870" t="s">
        <v>11792</v>
      </c>
      <c r="C3870" t="s">
        <v>20</v>
      </c>
      <c r="D3870" t="s">
        <v>21</v>
      </c>
      <c r="E3870" t="s">
        <v>22</v>
      </c>
      <c r="F3870" t="s">
        <v>29</v>
      </c>
      <c r="G3870" t="s">
        <v>24</v>
      </c>
      <c r="H3870">
        <v>53</v>
      </c>
      <c r="I3870">
        <v>4</v>
      </c>
      <c r="J3870">
        <v>13.2</v>
      </c>
      <c r="K3870" s="5">
        <f t="shared" si="120"/>
        <v>0</v>
      </c>
      <c r="L3870">
        <v>0</v>
      </c>
      <c r="M3870">
        <v>0</v>
      </c>
      <c r="N3870" s="7">
        <f t="shared" si="121"/>
        <v>0</v>
      </c>
      <c r="O3870">
        <v>3</v>
      </c>
      <c r="P3870">
        <v>1</v>
      </c>
      <c r="Q3870">
        <v>2</v>
      </c>
      <c r="R3870">
        <v>5</v>
      </c>
      <c r="S3870" t="s">
        <v>11783</v>
      </c>
      <c r="T3870" t="s">
        <v>11793</v>
      </c>
      <c r="U3870" t="s">
        <v>14795</v>
      </c>
    </row>
    <row r="3871" spans="1:21" x14ac:dyDescent="0.3">
      <c r="A3871" t="s">
        <v>11794</v>
      </c>
      <c r="B3871" t="s">
        <v>4061</v>
      </c>
      <c r="C3871" t="s">
        <v>20</v>
      </c>
      <c r="D3871" t="s">
        <v>21</v>
      </c>
      <c r="E3871" t="s">
        <v>22</v>
      </c>
      <c r="F3871" t="s">
        <v>29</v>
      </c>
      <c r="G3871" t="s">
        <v>24</v>
      </c>
      <c r="H3871">
        <v>83</v>
      </c>
      <c r="I3871">
        <v>9</v>
      </c>
      <c r="J3871">
        <v>9.1999999999999993</v>
      </c>
      <c r="K3871" s="5">
        <f t="shared" si="120"/>
        <v>0</v>
      </c>
      <c r="L3871">
        <v>6</v>
      </c>
      <c r="M3871">
        <v>3</v>
      </c>
      <c r="N3871" s="7">
        <f t="shared" si="121"/>
        <v>0.33333333333333331</v>
      </c>
      <c r="O3871">
        <v>0</v>
      </c>
      <c r="P3871">
        <v>0</v>
      </c>
      <c r="Q3871">
        <v>3</v>
      </c>
      <c r="R3871">
        <v>4</v>
      </c>
      <c r="S3871" t="s">
        <v>11783</v>
      </c>
      <c r="T3871" t="s">
        <v>11795</v>
      </c>
      <c r="U3871" t="s">
        <v>14795</v>
      </c>
    </row>
    <row r="3872" spans="1:21" x14ac:dyDescent="0.3">
      <c r="A3872" t="s">
        <v>11796</v>
      </c>
      <c r="B3872" t="s">
        <v>11797</v>
      </c>
      <c r="C3872" t="s">
        <v>99</v>
      </c>
      <c r="D3872" t="s">
        <v>33</v>
      </c>
      <c r="E3872" t="s">
        <v>22</v>
      </c>
      <c r="F3872" t="s">
        <v>23</v>
      </c>
      <c r="G3872" t="s">
        <v>24</v>
      </c>
      <c r="H3872">
        <v>386</v>
      </c>
      <c r="I3872">
        <v>46</v>
      </c>
      <c r="J3872">
        <v>8.4</v>
      </c>
      <c r="K3872" s="5">
        <f t="shared" si="120"/>
        <v>0</v>
      </c>
      <c r="L3872">
        <v>0</v>
      </c>
      <c r="M3872">
        <v>0</v>
      </c>
      <c r="N3872" s="7">
        <f t="shared" si="121"/>
        <v>0</v>
      </c>
      <c r="O3872">
        <v>0</v>
      </c>
      <c r="P3872">
        <v>0</v>
      </c>
      <c r="Q3872">
        <v>50</v>
      </c>
      <c r="R3872">
        <v>88</v>
      </c>
      <c r="S3872" t="s">
        <v>11783</v>
      </c>
      <c r="T3872" t="s">
        <v>11798</v>
      </c>
      <c r="U3872" t="s">
        <v>14795</v>
      </c>
    </row>
    <row r="3873" spans="1:21" x14ac:dyDescent="0.3">
      <c r="A3873" t="s">
        <v>11799</v>
      </c>
      <c r="B3873" t="s">
        <v>11800</v>
      </c>
      <c r="C3873" t="s">
        <v>20</v>
      </c>
      <c r="D3873" t="s">
        <v>21</v>
      </c>
      <c r="E3873" t="s">
        <v>49</v>
      </c>
      <c r="F3873" t="s">
        <v>38</v>
      </c>
      <c r="G3873" t="s">
        <v>24</v>
      </c>
      <c r="H3873">
        <v>722</v>
      </c>
      <c r="I3873">
        <v>36</v>
      </c>
      <c r="J3873">
        <v>20.100000000000001</v>
      </c>
      <c r="K3873" s="5">
        <f t="shared" si="120"/>
        <v>1</v>
      </c>
      <c r="L3873">
        <v>0</v>
      </c>
      <c r="M3873">
        <v>0</v>
      </c>
      <c r="N3873" s="7">
        <f t="shared" si="121"/>
        <v>0</v>
      </c>
      <c r="O3873">
        <v>19</v>
      </c>
      <c r="P3873">
        <v>17</v>
      </c>
      <c r="Q3873">
        <v>24</v>
      </c>
      <c r="R3873">
        <v>42</v>
      </c>
      <c r="S3873" t="s">
        <v>11783</v>
      </c>
      <c r="T3873" t="s">
        <v>11801</v>
      </c>
      <c r="U3873" t="s">
        <v>14795</v>
      </c>
    </row>
    <row r="3874" spans="1:21" x14ac:dyDescent="0.3">
      <c r="A3874" t="s">
        <v>11802</v>
      </c>
      <c r="B3874" t="s">
        <v>11803</v>
      </c>
      <c r="C3874" t="s">
        <v>20</v>
      </c>
      <c r="D3874" t="s">
        <v>21</v>
      </c>
      <c r="E3874" t="s">
        <v>22</v>
      </c>
      <c r="F3874" t="s">
        <v>23</v>
      </c>
      <c r="G3874" t="s">
        <v>24</v>
      </c>
      <c r="H3874">
        <v>223</v>
      </c>
      <c r="I3874">
        <v>15</v>
      </c>
      <c r="J3874">
        <v>14.9</v>
      </c>
      <c r="K3874" s="5">
        <f t="shared" si="120"/>
        <v>0</v>
      </c>
      <c r="L3874">
        <v>5</v>
      </c>
      <c r="M3874">
        <v>7</v>
      </c>
      <c r="N3874" s="7">
        <f t="shared" si="121"/>
        <v>0.58333333333333337</v>
      </c>
      <c r="O3874">
        <v>2</v>
      </c>
      <c r="P3874">
        <v>1</v>
      </c>
      <c r="Q3874">
        <v>3</v>
      </c>
      <c r="R3874">
        <v>26</v>
      </c>
      <c r="S3874" t="s">
        <v>11783</v>
      </c>
      <c r="T3874" t="s">
        <v>11804</v>
      </c>
      <c r="U3874" t="s">
        <v>14795</v>
      </c>
    </row>
    <row r="3875" spans="1:21" x14ac:dyDescent="0.3">
      <c r="A3875" t="s">
        <v>11805</v>
      </c>
      <c r="B3875" t="s">
        <v>11806</v>
      </c>
      <c r="C3875" t="s">
        <v>20</v>
      </c>
      <c r="D3875" t="s">
        <v>21</v>
      </c>
      <c r="E3875" t="s">
        <v>22</v>
      </c>
      <c r="F3875" t="s">
        <v>29</v>
      </c>
      <c r="G3875" t="s">
        <v>24</v>
      </c>
      <c r="H3875">
        <v>130</v>
      </c>
      <c r="I3875">
        <v>10</v>
      </c>
      <c r="J3875">
        <v>13</v>
      </c>
      <c r="K3875" s="5">
        <f t="shared" si="120"/>
        <v>0</v>
      </c>
      <c r="L3875">
        <v>6</v>
      </c>
      <c r="M3875">
        <v>4</v>
      </c>
      <c r="N3875" s="7">
        <f t="shared" si="121"/>
        <v>0.4</v>
      </c>
      <c r="O3875">
        <v>0</v>
      </c>
      <c r="P3875">
        <v>0</v>
      </c>
      <c r="Q3875">
        <v>5</v>
      </c>
      <c r="R3875">
        <v>4</v>
      </c>
      <c r="S3875" t="s">
        <v>11783</v>
      </c>
      <c r="T3875" t="s">
        <v>11807</v>
      </c>
      <c r="U3875" t="s">
        <v>14795</v>
      </c>
    </row>
    <row r="3876" spans="1:21" x14ac:dyDescent="0.3">
      <c r="A3876" t="s">
        <v>11808</v>
      </c>
      <c r="B3876" t="s">
        <v>11809</v>
      </c>
      <c r="C3876" t="s">
        <v>20</v>
      </c>
      <c r="D3876" t="s">
        <v>21</v>
      </c>
      <c r="E3876" t="s">
        <v>22</v>
      </c>
      <c r="F3876" t="s">
        <v>29</v>
      </c>
      <c r="G3876" t="s">
        <v>24</v>
      </c>
      <c r="H3876">
        <v>393</v>
      </c>
      <c r="I3876">
        <v>2</v>
      </c>
      <c r="J3876">
        <v>196.5</v>
      </c>
      <c r="K3876" s="5">
        <f t="shared" si="120"/>
        <v>1</v>
      </c>
      <c r="L3876">
        <v>0</v>
      </c>
      <c r="M3876">
        <v>0</v>
      </c>
      <c r="N3876" s="7">
        <f t="shared" si="121"/>
        <v>0</v>
      </c>
      <c r="O3876">
        <v>1</v>
      </c>
      <c r="P3876">
        <v>1</v>
      </c>
      <c r="Q3876">
        <v>8</v>
      </c>
      <c r="R3876">
        <v>21</v>
      </c>
      <c r="S3876" t="s">
        <v>11783</v>
      </c>
      <c r="T3876" t="s">
        <v>11810</v>
      </c>
      <c r="U3876" t="s">
        <v>14795</v>
      </c>
    </row>
    <row r="3877" spans="1:21" x14ac:dyDescent="0.3">
      <c r="A3877" t="s">
        <v>11811</v>
      </c>
      <c r="B3877" t="s">
        <v>11812</v>
      </c>
      <c r="C3877" t="s">
        <v>99</v>
      </c>
      <c r="D3877" t="s">
        <v>21</v>
      </c>
      <c r="E3877" t="s">
        <v>22</v>
      </c>
      <c r="F3877" t="s">
        <v>29</v>
      </c>
      <c r="G3877" t="s">
        <v>24</v>
      </c>
      <c r="H3877">
        <v>30</v>
      </c>
      <c r="I3877">
        <v>6</v>
      </c>
      <c r="J3877">
        <v>5</v>
      </c>
      <c r="K3877" s="5">
        <f t="shared" si="120"/>
        <v>0</v>
      </c>
      <c r="L3877">
        <v>0</v>
      </c>
      <c r="M3877">
        <v>0</v>
      </c>
      <c r="N3877" s="7">
        <f t="shared" si="121"/>
        <v>0</v>
      </c>
      <c r="O3877">
        <v>0</v>
      </c>
      <c r="P3877">
        <v>0</v>
      </c>
      <c r="Q3877">
        <v>3</v>
      </c>
      <c r="R3877">
        <v>2</v>
      </c>
      <c r="S3877" t="s">
        <v>11783</v>
      </c>
      <c r="T3877" t="s">
        <v>11813</v>
      </c>
      <c r="U3877" t="s">
        <v>14795</v>
      </c>
    </row>
    <row r="3878" spans="1:21" x14ac:dyDescent="0.3">
      <c r="A3878" t="s">
        <v>11814</v>
      </c>
      <c r="B3878" t="s">
        <v>11815</v>
      </c>
      <c r="C3878" t="s">
        <v>20</v>
      </c>
      <c r="D3878" t="s">
        <v>21</v>
      </c>
      <c r="E3878" t="s">
        <v>22</v>
      </c>
      <c r="F3878" t="s">
        <v>29</v>
      </c>
      <c r="G3878" t="s">
        <v>24</v>
      </c>
      <c r="H3878">
        <v>250</v>
      </c>
      <c r="I3878">
        <v>14</v>
      </c>
      <c r="J3878">
        <v>17.899999999999999</v>
      </c>
      <c r="K3878" s="5">
        <f t="shared" si="120"/>
        <v>1</v>
      </c>
      <c r="L3878">
        <v>9</v>
      </c>
      <c r="M3878">
        <v>4</v>
      </c>
      <c r="N3878" s="7">
        <f t="shared" si="121"/>
        <v>0.30769230769230771</v>
      </c>
      <c r="O3878">
        <v>0</v>
      </c>
      <c r="P3878">
        <v>1</v>
      </c>
      <c r="Q3878">
        <v>10</v>
      </c>
      <c r="R3878">
        <v>10</v>
      </c>
      <c r="S3878" t="s">
        <v>11783</v>
      </c>
      <c r="T3878" t="s">
        <v>11816</v>
      </c>
      <c r="U3878" t="s">
        <v>14795</v>
      </c>
    </row>
    <row r="3879" spans="1:21" x14ac:dyDescent="0.3">
      <c r="A3879" t="s">
        <v>11817</v>
      </c>
      <c r="B3879" t="s">
        <v>11818</v>
      </c>
      <c r="C3879" t="s">
        <v>20</v>
      </c>
      <c r="D3879" t="s">
        <v>21</v>
      </c>
      <c r="E3879" t="s">
        <v>22</v>
      </c>
      <c r="F3879" t="s">
        <v>29</v>
      </c>
      <c r="G3879" t="s">
        <v>24</v>
      </c>
      <c r="H3879">
        <v>87</v>
      </c>
      <c r="I3879">
        <v>8</v>
      </c>
      <c r="J3879">
        <v>10.9</v>
      </c>
      <c r="K3879" s="5">
        <f t="shared" si="120"/>
        <v>0</v>
      </c>
      <c r="L3879">
        <v>0</v>
      </c>
      <c r="M3879">
        <v>5</v>
      </c>
      <c r="N3879" s="7">
        <f t="shared" si="121"/>
        <v>1</v>
      </c>
      <c r="O3879">
        <v>2</v>
      </c>
      <c r="P3879">
        <v>1</v>
      </c>
      <c r="Q3879">
        <v>1</v>
      </c>
      <c r="R3879">
        <v>3</v>
      </c>
      <c r="S3879" t="s">
        <v>11783</v>
      </c>
      <c r="T3879" t="s">
        <v>11819</v>
      </c>
      <c r="U3879" t="s">
        <v>14795</v>
      </c>
    </row>
    <row r="3880" spans="1:21" x14ac:dyDescent="0.3">
      <c r="A3880" t="s">
        <v>11820</v>
      </c>
      <c r="B3880" t="s">
        <v>11821</v>
      </c>
      <c r="C3880" t="s">
        <v>20</v>
      </c>
      <c r="D3880" t="s">
        <v>21</v>
      </c>
      <c r="E3880" t="s">
        <v>22</v>
      </c>
      <c r="F3880" t="s">
        <v>29</v>
      </c>
      <c r="G3880" t="s">
        <v>24</v>
      </c>
      <c r="H3880">
        <v>49</v>
      </c>
      <c r="I3880">
        <v>7</v>
      </c>
      <c r="J3880">
        <v>7</v>
      </c>
      <c r="K3880" s="5">
        <f t="shared" si="120"/>
        <v>0</v>
      </c>
      <c r="L3880">
        <v>1</v>
      </c>
      <c r="M3880">
        <v>4</v>
      </c>
      <c r="N3880" s="7">
        <f t="shared" si="121"/>
        <v>0.8</v>
      </c>
      <c r="O3880">
        <v>2</v>
      </c>
      <c r="P3880">
        <v>0</v>
      </c>
      <c r="Q3880">
        <v>2</v>
      </c>
      <c r="R3880">
        <v>9</v>
      </c>
      <c r="S3880" t="s">
        <v>11783</v>
      </c>
      <c r="T3880" t="s">
        <v>11822</v>
      </c>
      <c r="U3880" t="s">
        <v>14795</v>
      </c>
    </row>
    <row r="3881" spans="1:21" x14ac:dyDescent="0.3">
      <c r="A3881" t="s">
        <v>11823</v>
      </c>
      <c r="B3881" t="s">
        <v>11824</v>
      </c>
      <c r="C3881" t="s">
        <v>20</v>
      </c>
      <c r="D3881" t="s">
        <v>21</v>
      </c>
      <c r="E3881" t="s">
        <v>37</v>
      </c>
      <c r="F3881" t="s">
        <v>29</v>
      </c>
      <c r="G3881" t="s">
        <v>24</v>
      </c>
      <c r="H3881">
        <v>117</v>
      </c>
      <c r="I3881">
        <v>10</v>
      </c>
      <c r="J3881">
        <v>11.7</v>
      </c>
      <c r="K3881" s="5">
        <f t="shared" si="120"/>
        <v>0</v>
      </c>
      <c r="L3881">
        <v>4</v>
      </c>
      <c r="M3881">
        <v>5</v>
      </c>
      <c r="N3881" s="7">
        <f t="shared" si="121"/>
        <v>0.55555555555555558</v>
      </c>
      <c r="O3881">
        <v>1</v>
      </c>
      <c r="P3881">
        <v>0</v>
      </c>
      <c r="Q3881">
        <v>6</v>
      </c>
      <c r="R3881">
        <v>12</v>
      </c>
      <c r="S3881" t="s">
        <v>11783</v>
      </c>
      <c r="T3881" t="s">
        <v>11825</v>
      </c>
      <c r="U3881" t="s">
        <v>14795</v>
      </c>
    </row>
    <row r="3882" spans="1:21" x14ac:dyDescent="0.3">
      <c r="A3882" t="s">
        <v>11826</v>
      </c>
      <c r="B3882" t="s">
        <v>11827</v>
      </c>
      <c r="C3882" t="s">
        <v>20</v>
      </c>
      <c r="D3882" t="s">
        <v>21</v>
      </c>
      <c r="E3882" t="s">
        <v>49</v>
      </c>
      <c r="F3882" t="s">
        <v>29</v>
      </c>
      <c r="G3882" t="s">
        <v>24</v>
      </c>
      <c r="H3882">
        <v>104</v>
      </c>
      <c r="I3882">
        <v>7</v>
      </c>
      <c r="J3882">
        <v>14.9</v>
      </c>
      <c r="K3882" s="5">
        <f t="shared" si="120"/>
        <v>0</v>
      </c>
      <c r="L3882">
        <v>4</v>
      </c>
      <c r="M3882">
        <v>2</v>
      </c>
      <c r="N3882" s="7">
        <f t="shared" si="121"/>
        <v>0.33333333333333331</v>
      </c>
      <c r="O3882">
        <v>0</v>
      </c>
      <c r="P3882">
        <v>1</v>
      </c>
      <c r="Q3882">
        <v>3</v>
      </c>
      <c r="R3882">
        <v>6</v>
      </c>
      <c r="S3882" t="s">
        <v>11783</v>
      </c>
      <c r="T3882" t="s">
        <v>11828</v>
      </c>
      <c r="U3882" t="s">
        <v>14795</v>
      </c>
    </row>
    <row r="3883" spans="1:21" x14ac:dyDescent="0.3">
      <c r="A3883" t="s">
        <v>11829</v>
      </c>
      <c r="B3883" t="s">
        <v>11830</v>
      </c>
      <c r="C3883" t="s">
        <v>20</v>
      </c>
      <c r="D3883" t="s">
        <v>21</v>
      </c>
      <c r="E3883" t="s">
        <v>22</v>
      </c>
      <c r="F3883" t="s">
        <v>29</v>
      </c>
      <c r="G3883" t="s">
        <v>24</v>
      </c>
      <c r="H3883">
        <v>710</v>
      </c>
      <c r="I3883">
        <v>33</v>
      </c>
      <c r="J3883">
        <v>21.5</v>
      </c>
      <c r="K3883" s="5">
        <f t="shared" si="120"/>
        <v>1</v>
      </c>
      <c r="L3883">
        <v>10</v>
      </c>
      <c r="M3883">
        <v>20</v>
      </c>
      <c r="N3883" s="7">
        <f t="shared" si="121"/>
        <v>0.66666666666666663</v>
      </c>
      <c r="O3883">
        <v>3</v>
      </c>
      <c r="P3883">
        <v>0</v>
      </c>
      <c r="Q3883">
        <v>22</v>
      </c>
      <c r="R3883">
        <v>10</v>
      </c>
      <c r="S3883" t="s">
        <v>11783</v>
      </c>
      <c r="T3883" t="s">
        <v>11831</v>
      </c>
      <c r="U3883" t="s">
        <v>14795</v>
      </c>
    </row>
    <row r="3884" spans="1:21" x14ac:dyDescent="0.3">
      <c r="A3884" t="s">
        <v>11832</v>
      </c>
      <c r="B3884" t="s">
        <v>11833</v>
      </c>
      <c r="C3884" t="s">
        <v>20</v>
      </c>
      <c r="D3884" t="s">
        <v>21</v>
      </c>
      <c r="E3884" t="s">
        <v>22</v>
      </c>
      <c r="F3884" t="s">
        <v>38</v>
      </c>
      <c r="G3884" t="s">
        <v>24</v>
      </c>
      <c r="H3884">
        <v>267</v>
      </c>
      <c r="I3884">
        <v>16</v>
      </c>
      <c r="J3884">
        <v>16.7</v>
      </c>
      <c r="K3884" s="5">
        <f t="shared" si="120"/>
        <v>1</v>
      </c>
      <c r="L3884">
        <v>12</v>
      </c>
      <c r="M3884">
        <v>2</v>
      </c>
      <c r="N3884" s="7">
        <f t="shared" si="121"/>
        <v>0.14285714285714285</v>
      </c>
      <c r="O3884">
        <v>1</v>
      </c>
      <c r="P3884">
        <v>1</v>
      </c>
      <c r="Q3884">
        <v>18</v>
      </c>
      <c r="R3884">
        <v>50</v>
      </c>
      <c r="S3884" t="s">
        <v>11783</v>
      </c>
      <c r="T3884" t="s">
        <v>11834</v>
      </c>
      <c r="U3884" t="s">
        <v>14795</v>
      </c>
    </row>
    <row r="3885" spans="1:21" x14ac:dyDescent="0.3">
      <c r="A3885" t="s">
        <v>11835</v>
      </c>
      <c r="B3885" t="s">
        <v>11836</v>
      </c>
      <c r="C3885" t="s">
        <v>20</v>
      </c>
      <c r="D3885" t="s">
        <v>21</v>
      </c>
      <c r="E3885" t="s">
        <v>22</v>
      </c>
      <c r="F3885" t="s">
        <v>29</v>
      </c>
      <c r="G3885" t="s">
        <v>24</v>
      </c>
      <c r="H3885">
        <v>145</v>
      </c>
      <c r="I3885">
        <v>8</v>
      </c>
      <c r="J3885">
        <v>18.100000000000001</v>
      </c>
      <c r="K3885" s="5">
        <f t="shared" si="120"/>
        <v>1</v>
      </c>
      <c r="L3885">
        <v>3</v>
      </c>
      <c r="M3885">
        <v>2</v>
      </c>
      <c r="N3885" s="7">
        <f t="shared" si="121"/>
        <v>0.4</v>
      </c>
      <c r="O3885">
        <v>3</v>
      </c>
      <c r="P3885">
        <v>0</v>
      </c>
      <c r="Q3885">
        <v>4</v>
      </c>
      <c r="R3885">
        <v>10</v>
      </c>
      <c r="S3885" t="s">
        <v>11783</v>
      </c>
      <c r="T3885" t="s">
        <v>11837</v>
      </c>
      <c r="U3885" t="s">
        <v>14795</v>
      </c>
    </row>
    <row r="3886" spans="1:21" x14ac:dyDescent="0.3">
      <c r="A3886" t="s">
        <v>11838</v>
      </c>
      <c r="B3886" t="s">
        <v>11839</v>
      </c>
      <c r="C3886" t="s">
        <v>99</v>
      </c>
      <c r="D3886" t="s">
        <v>125</v>
      </c>
      <c r="E3886" t="s">
        <v>22</v>
      </c>
      <c r="F3886" t="s">
        <v>29</v>
      </c>
      <c r="G3886" t="s">
        <v>24</v>
      </c>
      <c r="H3886">
        <v>21</v>
      </c>
      <c r="I3886">
        <v>4</v>
      </c>
      <c r="J3886">
        <v>5.2</v>
      </c>
      <c r="K3886" s="5">
        <f t="shared" si="120"/>
        <v>0</v>
      </c>
      <c r="L3886">
        <v>0</v>
      </c>
      <c r="M3886">
        <v>0</v>
      </c>
      <c r="N3886" s="7">
        <f t="shared" si="121"/>
        <v>0</v>
      </c>
      <c r="O3886">
        <v>0</v>
      </c>
      <c r="P3886">
        <v>0</v>
      </c>
      <c r="Q3886">
        <v>1</v>
      </c>
      <c r="R3886">
        <v>5</v>
      </c>
      <c r="S3886" t="s">
        <v>11783</v>
      </c>
      <c r="T3886" t="s">
        <v>11840</v>
      </c>
      <c r="U3886" t="s">
        <v>14795</v>
      </c>
    </row>
    <row r="3887" spans="1:21" x14ac:dyDescent="0.3">
      <c r="A3887" t="s">
        <v>11841</v>
      </c>
      <c r="B3887" t="s">
        <v>11842</v>
      </c>
      <c r="C3887" t="s">
        <v>99</v>
      </c>
      <c r="D3887" t="s">
        <v>125</v>
      </c>
      <c r="E3887" t="s">
        <v>22</v>
      </c>
      <c r="F3887" t="s">
        <v>29</v>
      </c>
      <c r="G3887" t="s">
        <v>24</v>
      </c>
      <c r="H3887">
        <v>4</v>
      </c>
      <c r="I3887">
        <v>3</v>
      </c>
      <c r="J3887">
        <v>1.3</v>
      </c>
      <c r="K3887" s="5">
        <f t="shared" si="120"/>
        <v>0</v>
      </c>
      <c r="L3887">
        <v>0</v>
      </c>
      <c r="M3887">
        <v>0</v>
      </c>
      <c r="N3887" s="7">
        <f t="shared" si="121"/>
        <v>0</v>
      </c>
      <c r="O3887">
        <v>0</v>
      </c>
      <c r="P3887">
        <v>0</v>
      </c>
      <c r="Q3887">
        <v>1</v>
      </c>
      <c r="R3887">
        <v>5</v>
      </c>
      <c r="S3887" t="s">
        <v>11783</v>
      </c>
      <c r="T3887" t="s">
        <v>11843</v>
      </c>
      <c r="U3887" t="s">
        <v>14795</v>
      </c>
    </row>
    <row r="3888" spans="1:21" x14ac:dyDescent="0.3">
      <c r="A3888" t="s">
        <v>11844</v>
      </c>
      <c r="B3888" t="s">
        <v>11845</v>
      </c>
      <c r="C3888" t="s">
        <v>20</v>
      </c>
      <c r="D3888" t="s">
        <v>42</v>
      </c>
      <c r="E3888" t="s">
        <v>22</v>
      </c>
      <c r="F3888" t="s">
        <v>29</v>
      </c>
      <c r="G3888" t="s">
        <v>24</v>
      </c>
      <c r="H3888">
        <v>102</v>
      </c>
      <c r="I3888">
        <v>9</v>
      </c>
      <c r="J3888">
        <v>11.3</v>
      </c>
      <c r="K3888" s="5">
        <f t="shared" si="120"/>
        <v>0</v>
      </c>
      <c r="L3888">
        <v>5</v>
      </c>
      <c r="M3888">
        <v>2</v>
      </c>
      <c r="N3888" s="7">
        <f t="shared" si="121"/>
        <v>0.2857142857142857</v>
      </c>
      <c r="O3888">
        <v>2</v>
      </c>
      <c r="P3888">
        <v>0</v>
      </c>
      <c r="Q3888">
        <v>7</v>
      </c>
      <c r="R3888">
        <v>6</v>
      </c>
      <c r="S3888" t="s">
        <v>11783</v>
      </c>
      <c r="T3888" t="s">
        <v>11846</v>
      </c>
      <c r="U3888" t="s">
        <v>14795</v>
      </c>
    </row>
    <row r="3889" spans="1:21" x14ac:dyDescent="0.3">
      <c r="A3889" t="s">
        <v>11847</v>
      </c>
      <c r="B3889" t="s">
        <v>11848</v>
      </c>
      <c r="C3889" t="s">
        <v>99</v>
      </c>
      <c r="D3889" t="s">
        <v>125</v>
      </c>
      <c r="E3889" t="s">
        <v>22</v>
      </c>
      <c r="F3889" t="s">
        <v>29</v>
      </c>
      <c r="G3889" t="s">
        <v>24</v>
      </c>
      <c r="H3889">
        <v>185</v>
      </c>
      <c r="I3889">
        <v>7</v>
      </c>
      <c r="J3889">
        <v>26.4</v>
      </c>
      <c r="K3889" s="5">
        <f t="shared" si="120"/>
        <v>1</v>
      </c>
      <c r="L3889">
        <v>0</v>
      </c>
      <c r="M3889">
        <v>0</v>
      </c>
      <c r="N3889" s="7">
        <f t="shared" si="121"/>
        <v>0</v>
      </c>
      <c r="O3889">
        <v>0</v>
      </c>
      <c r="P3889">
        <v>0</v>
      </c>
      <c r="Q3889">
        <v>4</v>
      </c>
      <c r="R3889">
        <v>5</v>
      </c>
      <c r="S3889" t="s">
        <v>11783</v>
      </c>
      <c r="T3889" t="s">
        <v>11849</v>
      </c>
      <c r="U3889" t="s">
        <v>14795</v>
      </c>
    </row>
    <row r="3890" spans="1:21" x14ac:dyDescent="0.3">
      <c r="A3890" t="s">
        <v>11850</v>
      </c>
      <c r="B3890" t="s">
        <v>11851</v>
      </c>
      <c r="C3890" t="s">
        <v>99</v>
      </c>
      <c r="D3890" t="s">
        <v>125</v>
      </c>
      <c r="E3890" t="s">
        <v>22</v>
      </c>
      <c r="F3890" t="s">
        <v>29</v>
      </c>
      <c r="G3890" t="s">
        <v>24</v>
      </c>
      <c r="H3890">
        <v>9</v>
      </c>
      <c r="I3890">
        <v>1</v>
      </c>
      <c r="J3890">
        <v>9</v>
      </c>
      <c r="K3890" s="5">
        <f t="shared" si="120"/>
        <v>0</v>
      </c>
      <c r="L3890">
        <v>0</v>
      </c>
      <c r="M3890">
        <v>0</v>
      </c>
      <c r="N3890" s="7">
        <f t="shared" si="121"/>
        <v>0</v>
      </c>
      <c r="O3890">
        <v>2</v>
      </c>
      <c r="P3890">
        <v>1</v>
      </c>
      <c r="Q3890">
        <v>2</v>
      </c>
      <c r="R3890">
        <v>4</v>
      </c>
      <c r="S3890" t="s">
        <v>11783</v>
      </c>
      <c r="T3890" t="s">
        <v>11852</v>
      </c>
      <c r="U3890" t="s">
        <v>14795</v>
      </c>
    </row>
    <row r="3891" spans="1:21" x14ac:dyDescent="0.3">
      <c r="A3891" t="s">
        <v>11853</v>
      </c>
      <c r="B3891" t="s">
        <v>11854</v>
      </c>
      <c r="C3891" t="s">
        <v>20</v>
      </c>
      <c r="D3891" t="s">
        <v>21</v>
      </c>
      <c r="E3891" t="s">
        <v>22</v>
      </c>
      <c r="F3891" t="s">
        <v>29</v>
      </c>
      <c r="G3891" t="s">
        <v>24</v>
      </c>
      <c r="H3891">
        <v>150</v>
      </c>
      <c r="I3891">
        <v>11</v>
      </c>
      <c r="J3891">
        <v>13.6</v>
      </c>
      <c r="K3891" s="5">
        <f t="shared" si="120"/>
        <v>0</v>
      </c>
      <c r="L3891">
        <v>9</v>
      </c>
      <c r="M3891">
        <v>1</v>
      </c>
      <c r="N3891" s="7">
        <f t="shared" si="121"/>
        <v>0.1</v>
      </c>
      <c r="O3891">
        <v>0</v>
      </c>
      <c r="P3891">
        <v>1</v>
      </c>
      <c r="Q3891">
        <v>7</v>
      </c>
      <c r="R3891">
        <v>4</v>
      </c>
      <c r="S3891" t="s">
        <v>11783</v>
      </c>
      <c r="T3891" t="s">
        <v>11855</v>
      </c>
      <c r="U3891" t="s">
        <v>14795</v>
      </c>
    </row>
    <row r="3892" spans="1:21" x14ac:dyDescent="0.3">
      <c r="A3892" t="s">
        <v>11856</v>
      </c>
      <c r="B3892" t="s">
        <v>11857</v>
      </c>
      <c r="C3892" t="s">
        <v>20</v>
      </c>
      <c r="D3892" t="s">
        <v>21</v>
      </c>
      <c r="E3892" t="s">
        <v>22</v>
      </c>
      <c r="F3892" t="s">
        <v>29</v>
      </c>
      <c r="G3892" t="s">
        <v>24</v>
      </c>
      <c r="H3892">
        <v>87</v>
      </c>
      <c r="I3892">
        <v>10</v>
      </c>
      <c r="J3892">
        <v>8.6999999999999993</v>
      </c>
      <c r="K3892" s="5">
        <f t="shared" si="120"/>
        <v>0</v>
      </c>
      <c r="L3892">
        <v>5</v>
      </c>
      <c r="M3892">
        <v>3</v>
      </c>
      <c r="N3892" s="7">
        <f t="shared" si="121"/>
        <v>0.375</v>
      </c>
      <c r="O3892">
        <v>2</v>
      </c>
      <c r="P3892">
        <v>0</v>
      </c>
      <c r="Q3892">
        <v>7</v>
      </c>
      <c r="R3892">
        <v>19</v>
      </c>
      <c r="S3892" t="s">
        <v>11783</v>
      </c>
      <c r="T3892" t="s">
        <v>11858</v>
      </c>
      <c r="U3892" t="s">
        <v>14795</v>
      </c>
    </row>
    <row r="3893" spans="1:21" x14ac:dyDescent="0.3">
      <c r="A3893" t="s">
        <v>11859</v>
      </c>
      <c r="B3893" t="s">
        <v>11860</v>
      </c>
      <c r="C3893" t="s">
        <v>20</v>
      </c>
      <c r="D3893" t="s">
        <v>42</v>
      </c>
      <c r="E3893" t="s">
        <v>22</v>
      </c>
      <c r="F3893" t="s">
        <v>29</v>
      </c>
      <c r="G3893" t="s">
        <v>24</v>
      </c>
      <c r="H3893">
        <v>241</v>
      </c>
      <c r="I3893">
        <v>16</v>
      </c>
      <c r="J3893">
        <v>15.1</v>
      </c>
      <c r="K3893" s="5">
        <f t="shared" si="120"/>
        <v>1</v>
      </c>
      <c r="L3893">
        <v>12</v>
      </c>
      <c r="M3893">
        <v>4</v>
      </c>
      <c r="N3893" s="7">
        <f t="shared" si="121"/>
        <v>0.25</v>
      </c>
      <c r="O3893">
        <v>0</v>
      </c>
      <c r="P3893">
        <v>0</v>
      </c>
      <c r="Q3893">
        <v>8</v>
      </c>
      <c r="R3893">
        <v>8</v>
      </c>
      <c r="S3893" t="s">
        <v>11783</v>
      </c>
      <c r="T3893" t="s">
        <v>11861</v>
      </c>
      <c r="U3893" t="s">
        <v>14795</v>
      </c>
    </row>
    <row r="3894" spans="1:21" x14ac:dyDescent="0.3">
      <c r="A3894" t="s">
        <v>11862</v>
      </c>
      <c r="B3894" t="s">
        <v>11863</v>
      </c>
      <c r="C3894" t="s">
        <v>99</v>
      </c>
      <c r="D3894" t="s">
        <v>125</v>
      </c>
      <c r="E3894" t="s">
        <v>37</v>
      </c>
      <c r="F3894" t="s">
        <v>38</v>
      </c>
      <c r="G3894" t="s">
        <v>24</v>
      </c>
      <c r="H3894">
        <v>91</v>
      </c>
      <c r="I3894">
        <v>8</v>
      </c>
      <c r="J3894">
        <v>11.4</v>
      </c>
      <c r="K3894" s="5">
        <f t="shared" si="120"/>
        <v>0</v>
      </c>
      <c r="L3894">
        <v>0</v>
      </c>
      <c r="M3894">
        <v>0</v>
      </c>
      <c r="N3894" s="7">
        <f t="shared" si="121"/>
        <v>0</v>
      </c>
      <c r="O3894">
        <v>0</v>
      </c>
      <c r="P3894">
        <v>0</v>
      </c>
      <c r="Q3894">
        <v>11</v>
      </c>
      <c r="R3894">
        <v>8</v>
      </c>
      <c r="S3894" t="s">
        <v>11783</v>
      </c>
      <c r="T3894" t="s">
        <v>11864</v>
      </c>
      <c r="U3894" t="s">
        <v>14795</v>
      </c>
    </row>
    <row r="3895" spans="1:21" x14ac:dyDescent="0.3">
      <c r="A3895" t="s">
        <v>11865</v>
      </c>
      <c r="B3895" t="s">
        <v>11866</v>
      </c>
      <c r="C3895" t="s">
        <v>20</v>
      </c>
      <c r="D3895" t="s">
        <v>21</v>
      </c>
      <c r="E3895" t="s">
        <v>49</v>
      </c>
      <c r="F3895" t="s">
        <v>38</v>
      </c>
      <c r="G3895" t="s">
        <v>24</v>
      </c>
      <c r="H3895">
        <v>501</v>
      </c>
      <c r="I3895">
        <v>26</v>
      </c>
      <c r="J3895">
        <v>19.3</v>
      </c>
      <c r="K3895" s="5">
        <f t="shared" si="120"/>
        <v>1</v>
      </c>
      <c r="L3895">
        <v>13</v>
      </c>
      <c r="M3895">
        <v>9</v>
      </c>
      <c r="N3895" s="7">
        <f t="shared" si="121"/>
        <v>0.40909090909090912</v>
      </c>
      <c r="O3895">
        <v>3</v>
      </c>
      <c r="P3895">
        <v>1</v>
      </c>
      <c r="Q3895">
        <v>19</v>
      </c>
      <c r="R3895">
        <v>25</v>
      </c>
      <c r="S3895" t="s">
        <v>11783</v>
      </c>
      <c r="T3895" t="s">
        <v>11867</v>
      </c>
      <c r="U3895" t="s">
        <v>14795</v>
      </c>
    </row>
    <row r="3896" spans="1:21" x14ac:dyDescent="0.3">
      <c r="A3896" t="s">
        <v>11868</v>
      </c>
      <c r="B3896" t="s">
        <v>11869</v>
      </c>
      <c r="C3896" t="s">
        <v>20</v>
      </c>
      <c r="D3896" t="s">
        <v>21</v>
      </c>
      <c r="E3896" t="s">
        <v>37</v>
      </c>
      <c r="F3896" t="s">
        <v>38</v>
      </c>
      <c r="G3896" t="s">
        <v>24</v>
      </c>
      <c r="H3896">
        <v>420</v>
      </c>
      <c r="I3896">
        <v>22</v>
      </c>
      <c r="J3896">
        <v>19.100000000000001</v>
      </c>
      <c r="K3896" s="5">
        <f t="shared" si="120"/>
        <v>1</v>
      </c>
      <c r="L3896">
        <v>7</v>
      </c>
      <c r="M3896">
        <v>11</v>
      </c>
      <c r="N3896" s="7">
        <f t="shared" si="121"/>
        <v>0.61111111111111116</v>
      </c>
      <c r="O3896">
        <v>2</v>
      </c>
      <c r="P3896">
        <v>2</v>
      </c>
      <c r="Q3896">
        <v>20</v>
      </c>
      <c r="R3896">
        <v>16</v>
      </c>
      <c r="S3896" t="s">
        <v>11783</v>
      </c>
      <c r="T3896" t="s">
        <v>11870</v>
      </c>
      <c r="U3896" t="s">
        <v>14795</v>
      </c>
    </row>
    <row r="3897" spans="1:21" x14ac:dyDescent="0.3">
      <c r="A3897" t="s">
        <v>11871</v>
      </c>
      <c r="B3897" t="s">
        <v>11872</v>
      </c>
      <c r="C3897" t="s">
        <v>20</v>
      </c>
      <c r="D3897" t="s">
        <v>21</v>
      </c>
      <c r="E3897" t="s">
        <v>22</v>
      </c>
      <c r="F3897" t="s">
        <v>29</v>
      </c>
      <c r="G3897" t="s">
        <v>24</v>
      </c>
      <c r="H3897">
        <v>145</v>
      </c>
      <c r="I3897">
        <v>10</v>
      </c>
      <c r="J3897">
        <v>14.5</v>
      </c>
      <c r="K3897" s="5">
        <f t="shared" si="120"/>
        <v>0</v>
      </c>
      <c r="L3897">
        <v>5</v>
      </c>
      <c r="M3897">
        <v>3</v>
      </c>
      <c r="N3897" s="7">
        <f t="shared" si="121"/>
        <v>0.375</v>
      </c>
      <c r="O3897">
        <v>1</v>
      </c>
      <c r="P3897">
        <v>1</v>
      </c>
      <c r="Q3897">
        <v>5</v>
      </c>
      <c r="R3897">
        <v>10</v>
      </c>
      <c r="S3897" t="s">
        <v>11783</v>
      </c>
      <c r="T3897" t="s">
        <v>11873</v>
      </c>
      <c r="U3897" t="s">
        <v>14795</v>
      </c>
    </row>
    <row r="3898" spans="1:21" x14ac:dyDescent="0.3">
      <c r="A3898" t="s">
        <v>11874</v>
      </c>
      <c r="B3898" t="s">
        <v>11875</v>
      </c>
      <c r="C3898" t="s">
        <v>20</v>
      </c>
      <c r="D3898" t="s">
        <v>21</v>
      </c>
      <c r="E3898" t="s">
        <v>22</v>
      </c>
      <c r="F3898" t="s">
        <v>29</v>
      </c>
      <c r="G3898" t="s">
        <v>24</v>
      </c>
      <c r="H3898">
        <v>203</v>
      </c>
      <c r="I3898">
        <v>13</v>
      </c>
      <c r="J3898">
        <v>15.6</v>
      </c>
      <c r="K3898" s="5">
        <f t="shared" si="120"/>
        <v>1</v>
      </c>
      <c r="L3898">
        <v>9</v>
      </c>
      <c r="M3898">
        <v>3</v>
      </c>
      <c r="N3898" s="7">
        <f t="shared" si="121"/>
        <v>0.25</v>
      </c>
      <c r="O3898">
        <v>0</v>
      </c>
      <c r="P3898">
        <v>1</v>
      </c>
      <c r="Q3898">
        <v>8</v>
      </c>
      <c r="R3898">
        <v>4</v>
      </c>
      <c r="S3898" t="s">
        <v>11783</v>
      </c>
      <c r="T3898" t="s">
        <v>11876</v>
      </c>
      <c r="U3898" t="s">
        <v>14795</v>
      </c>
    </row>
    <row r="3899" spans="1:21" x14ac:dyDescent="0.3">
      <c r="A3899" t="s">
        <v>11877</v>
      </c>
      <c r="B3899" t="s">
        <v>11878</v>
      </c>
      <c r="C3899" t="s">
        <v>20</v>
      </c>
      <c r="D3899" t="s">
        <v>21</v>
      </c>
      <c r="E3899" t="s">
        <v>37</v>
      </c>
      <c r="F3899" t="s">
        <v>38</v>
      </c>
      <c r="G3899" t="s">
        <v>24</v>
      </c>
      <c r="H3899">
        <v>529</v>
      </c>
      <c r="I3899">
        <v>27</v>
      </c>
      <c r="J3899">
        <v>19.600000000000001</v>
      </c>
      <c r="K3899" s="5">
        <f t="shared" si="120"/>
        <v>1</v>
      </c>
      <c r="L3899">
        <v>14</v>
      </c>
      <c r="M3899">
        <v>11</v>
      </c>
      <c r="N3899" s="7">
        <f t="shared" si="121"/>
        <v>0.44</v>
      </c>
      <c r="O3899">
        <v>1</v>
      </c>
      <c r="P3899">
        <v>1</v>
      </c>
      <c r="Q3899">
        <v>17</v>
      </c>
      <c r="R3899">
        <v>30</v>
      </c>
      <c r="S3899" t="s">
        <v>11783</v>
      </c>
      <c r="T3899" t="s">
        <v>11879</v>
      </c>
      <c r="U3899" t="s">
        <v>14795</v>
      </c>
    </row>
    <row r="3900" spans="1:21" x14ac:dyDescent="0.3">
      <c r="A3900" t="s">
        <v>11880</v>
      </c>
      <c r="B3900" t="s">
        <v>11881</v>
      </c>
      <c r="C3900" t="s">
        <v>20</v>
      </c>
      <c r="D3900" t="s">
        <v>21</v>
      </c>
      <c r="E3900" t="s">
        <v>22</v>
      </c>
      <c r="F3900" t="s">
        <v>29</v>
      </c>
      <c r="G3900" t="s">
        <v>24</v>
      </c>
      <c r="H3900">
        <v>282</v>
      </c>
      <c r="I3900">
        <v>16</v>
      </c>
      <c r="J3900">
        <v>17.600000000000001</v>
      </c>
      <c r="K3900" s="5">
        <f t="shared" si="120"/>
        <v>1</v>
      </c>
      <c r="L3900">
        <v>10</v>
      </c>
      <c r="M3900">
        <v>5</v>
      </c>
      <c r="N3900" s="7">
        <f t="shared" si="121"/>
        <v>0.33333333333333331</v>
      </c>
      <c r="O3900">
        <v>1</v>
      </c>
      <c r="P3900">
        <v>0</v>
      </c>
      <c r="Q3900">
        <v>8</v>
      </c>
      <c r="R3900">
        <v>6</v>
      </c>
      <c r="S3900" t="s">
        <v>11783</v>
      </c>
      <c r="T3900" t="s">
        <v>11882</v>
      </c>
      <c r="U3900" t="s">
        <v>14795</v>
      </c>
    </row>
    <row r="3901" spans="1:21" x14ac:dyDescent="0.3">
      <c r="A3901" t="s">
        <v>11883</v>
      </c>
      <c r="B3901" t="s">
        <v>11884</v>
      </c>
      <c r="C3901" t="s">
        <v>20</v>
      </c>
      <c r="D3901" t="s">
        <v>42</v>
      </c>
      <c r="E3901" t="s">
        <v>49</v>
      </c>
      <c r="F3901" t="s">
        <v>29</v>
      </c>
      <c r="G3901" t="s">
        <v>24</v>
      </c>
      <c r="H3901">
        <v>464</v>
      </c>
      <c r="I3901">
        <v>23</v>
      </c>
      <c r="J3901">
        <v>20.2</v>
      </c>
      <c r="K3901" s="5">
        <f t="shared" si="120"/>
        <v>1</v>
      </c>
      <c r="L3901">
        <v>9</v>
      </c>
      <c r="M3901">
        <v>13</v>
      </c>
      <c r="N3901" s="7">
        <f t="shared" si="121"/>
        <v>0.59090909090909094</v>
      </c>
      <c r="O3901">
        <v>1</v>
      </c>
      <c r="P3901">
        <v>0</v>
      </c>
      <c r="Q3901">
        <v>11</v>
      </c>
      <c r="R3901">
        <v>1</v>
      </c>
      <c r="S3901" t="s">
        <v>11885</v>
      </c>
      <c r="T3901" t="s">
        <v>11886</v>
      </c>
      <c r="U3901" t="s">
        <v>14824</v>
      </c>
    </row>
    <row r="3902" spans="1:21" x14ac:dyDescent="0.3">
      <c r="A3902" t="s">
        <v>11887</v>
      </c>
      <c r="B3902" t="s">
        <v>11888</v>
      </c>
      <c r="C3902" t="s">
        <v>99</v>
      </c>
      <c r="D3902" t="s">
        <v>125</v>
      </c>
      <c r="E3902" t="s">
        <v>22</v>
      </c>
      <c r="F3902" t="s">
        <v>29</v>
      </c>
      <c r="G3902" t="s">
        <v>24</v>
      </c>
      <c r="H3902">
        <v>359</v>
      </c>
      <c r="I3902">
        <v>27</v>
      </c>
      <c r="J3902">
        <v>13.3</v>
      </c>
      <c r="K3902" s="5">
        <f t="shared" si="120"/>
        <v>0</v>
      </c>
      <c r="L3902">
        <v>0</v>
      </c>
      <c r="M3902">
        <v>0</v>
      </c>
      <c r="N3902" s="7">
        <f t="shared" si="121"/>
        <v>0</v>
      </c>
      <c r="O3902">
        <v>16</v>
      </c>
      <c r="P3902">
        <v>11</v>
      </c>
      <c r="Q3902">
        <v>8</v>
      </c>
      <c r="R3902">
        <v>1.35</v>
      </c>
      <c r="S3902" t="s">
        <v>11885</v>
      </c>
      <c r="T3902" t="s">
        <v>11889</v>
      </c>
      <c r="U3902" t="s">
        <v>14824</v>
      </c>
    </row>
    <row r="3903" spans="1:21" x14ac:dyDescent="0.3">
      <c r="A3903" t="s">
        <v>11890</v>
      </c>
      <c r="B3903" t="s">
        <v>11891</v>
      </c>
      <c r="C3903" t="s">
        <v>99</v>
      </c>
      <c r="D3903" t="s">
        <v>125</v>
      </c>
      <c r="E3903" t="s">
        <v>22</v>
      </c>
      <c r="F3903" t="s">
        <v>29</v>
      </c>
      <c r="G3903" t="s">
        <v>24</v>
      </c>
      <c r="H3903">
        <v>640</v>
      </c>
      <c r="I3903">
        <v>39</v>
      </c>
      <c r="J3903">
        <v>16.399999999999999</v>
      </c>
      <c r="K3903" s="5">
        <f t="shared" si="120"/>
        <v>1</v>
      </c>
      <c r="L3903">
        <v>0</v>
      </c>
      <c r="M3903">
        <v>0</v>
      </c>
      <c r="N3903" s="7">
        <f t="shared" si="121"/>
        <v>0</v>
      </c>
      <c r="O3903">
        <v>0</v>
      </c>
      <c r="P3903">
        <v>0</v>
      </c>
      <c r="Q3903">
        <v>19</v>
      </c>
      <c r="R3903">
        <v>8.4</v>
      </c>
      <c r="S3903" t="s">
        <v>11885</v>
      </c>
      <c r="T3903" t="s">
        <v>11892</v>
      </c>
      <c r="U3903" t="s">
        <v>14824</v>
      </c>
    </row>
    <row r="3904" spans="1:21" x14ac:dyDescent="0.3">
      <c r="A3904" t="s">
        <v>11893</v>
      </c>
      <c r="B3904" t="s">
        <v>11894</v>
      </c>
      <c r="C3904" t="s">
        <v>20</v>
      </c>
      <c r="D3904" t="s">
        <v>42</v>
      </c>
      <c r="E3904" t="s">
        <v>49</v>
      </c>
      <c r="F3904" t="s">
        <v>29</v>
      </c>
      <c r="G3904" t="s">
        <v>53</v>
      </c>
      <c r="H3904">
        <v>361</v>
      </c>
      <c r="I3904">
        <v>20</v>
      </c>
      <c r="J3904">
        <v>18</v>
      </c>
      <c r="K3904" s="5">
        <f t="shared" si="120"/>
        <v>1</v>
      </c>
      <c r="L3904">
        <v>8</v>
      </c>
      <c r="M3904">
        <v>12</v>
      </c>
      <c r="N3904" s="7">
        <f t="shared" si="121"/>
        <v>0.6</v>
      </c>
      <c r="O3904">
        <v>0</v>
      </c>
      <c r="P3904">
        <v>0</v>
      </c>
      <c r="Q3904">
        <v>15</v>
      </c>
      <c r="R3904">
        <v>0.75</v>
      </c>
      <c r="S3904" t="s">
        <v>11885</v>
      </c>
      <c r="T3904" t="s">
        <v>11895</v>
      </c>
      <c r="U3904" t="s">
        <v>14824</v>
      </c>
    </row>
    <row r="3905" spans="1:21" x14ac:dyDescent="0.3">
      <c r="A3905" t="s">
        <v>11896</v>
      </c>
      <c r="B3905" t="s">
        <v>11897</v>
      </c>
      <c r="C3905" t="s">
        <v>20</v>
      </c>
      <c r="D3905" t="s">
        <v>21</v>
      </c>
      <c r="E3905" t="s">
        <v>37</v>
      </c>
      <c r="F3905" t="s">
        <v>29</v>
      </c>
      <c r="G3905" t="s">
        <v>24</v>
      </c>
      <c r="H3905">
        <v>688</v>
      </c>
      <c r="I3905">
        <v>39</v>
      </c>
      <c r="J3905">
        <v>17.600000000000001</v>
      </c>
      <c r="K3905" s="5">
        <f t="shared" si="120"/>
        <v>1</v>
      </c>
      <c r="L3905">
        <v>8</v>
      </c>
      <c r="M3905">
        <v>29</v>
      </c>
      <c r="N3905" s="7">
        <f t="shared" si="121"/>
        <v>0.78378378378378377</v>
      </c>
      <c r="O3905">
        <v>1</v>
      </c>
      <c r="P3905">
        <v>1</v>
      </c>
      <c r="Q3905">
        <v>11</v>
      </c>
      <c r="R3905">
        <v>0.33</v>
      </c>
      <c r="S3905" t="s">
        <v>11885</v>
      </c>
      <c r="T3905" t="s">
        <v>11898</v>
      </c>
      <c r="U3905" t="s">
        <v>14824</v>
      </c>
    </row>
    <row r="3906" spans="1:21" x14ac:dyDescent="0.3">
      <c r="A3906" t="s">
        <v>11899</v>
      </c>
      <c r="B3906" t="s">
        <v>11900</v>
      </c>
      <c r="C3906" t="s">
        <v>20</v>
      </c>
      <c r="D3906" t="s">
        <v>42</v>
      </c>
      <c r="E3906" t="s">
        <v>37</v>
      </c>
      <c r="F3906" t="s">
        <v>29</v>
      </c>
      <c r="G3906" t="s">
        <v>24</v>
      </c>
      <c r="H3906">
        <v>290</v>
      </c>
      <c r="I3906">
        <v>17</v>
      </c>
      <c r="J3906">
        <v>17.100000000000001</v>
      </c>
      <c r="K3906" s="5">
        <f t="shared" si="120"/>
        <v>1</v>
      </c>
      <c r="L3906">
        <v>3</v>
      </c>
      <c r="M3906">
        <v>11</v>
      </c>
      <c r="N3906" s="7">
        <f t="shared" si="121"/>
        <v>0.7857142857142857</v>
      </c>
      <c r="O3906">
        <v>2</v>
      </c>
      <c r="P3906">
        <v>1</v>
      </c>
      <c r="Q3906">
        <v>7</v>
      </c>
      <c r="R3906">
        <v>7.7839999999999998</v>
      </c>
      <c r="S3906" t="s">
        <v>11885</v>
      </c>
      <c r="T3906" t="s">
        <v>11901</v>
      </c>
      <c r="U3906" t="s">
        <v>14824</v>
      </c>
    </row>
    <row r="3907" spans="1:21" x14ac:dyDescent="0.3">
      <c r="A3907" t="s">
        <v>11902</v>
      </c>
      <c r="B3907" t="s">
        <v>11903</v>
      </c>
      <c r="C3907" t="s">
        <v>99</v>
      </c>
      <c r="D3907" t="s">
        <v>125</v>
      </c>
      <c r="E3907" t="s">
        <v>22</v>
      </c>
      <c r="F3907" t="s">
        <v>29</v>
      </c>
      <c r="G3907" t="s">
        <v>24</v>
      </c>
      <c r="H3907">
        <v>26</v>
      </c>
      <c r="I3907">
        <v>5</v>
      </c>
      <c r="J3907">
        <v>5.2</v>
      </c>
      <c r="K3907" s="5">
        <f t="shared" ref="K3907:K3970" si="122">IF(J3907&gt;15, 1, 0)</f>
        <v>0</v>
      </c>
      <c r="L3907">
        <v>0</v>
      </c>
      <c r="M3907">
        <v>0</v>
      </c>
      <c r="N3907" s="7">
        <f t="shared" ref="N3907:N3970" si="123">IFERROR(M3907/(M3907+L3907), 0)</f>
        <v>0</v>
      </c>
      <c r="O3907">
        <v>0</v>
      </c>
      <c r="P3907">
        <v>0</v>
      </c>
      <c r="Q3907">
        <v>4</v>
      </c>
      <c r="R3907">
        <v>0.5</v>
      </c>
      <c r="S3907" t="s">
        <v>6786</v>
      </c>
      <c r="T3907" t="s">
        <v>11904</v>
      </c>
      <c r="U3907" t="s">
        <v>14824</v>
      </c>
    </row>
    <row r="3908" spans="1:21" x14ac:dyDescent="0.3">
      <c r="A3908" t="s">
        <v>11905</v>
      </c>
      <c r="B3908" t="s">
        <v>11906</v>
      </c>
      <c r="C3908" t="s">
        <v>99</v>
      </c>
      <c r="D3908" t="s">
        <v>125</v>
      </c>
      <c r="E3908" t="s">
        <v>22</v>
      </c>
      <c r="F3908" t="s">
        <v>29</v>
      </c>
      <c r="G3908" t="s">
        <v>24</v>
      </c>
      <c r="H3908">
        <v>294</v>
      </c>
      <c r="I3908">
        <v>18</v>
      </c>
      <c r="J3908">
        <v>16.3</v>
      </c>
      <c r="K3908" s="5">
        <f t="shared" si="122"/>
        <v>1</v>
      </c>
      <c r="L3908">
        <v>0</v>
      </c>
      <c r="M3908">
        <v>0</v>
      </c>
      <c r="N3908" s="7">
        <f t="shared" si="123"/>
        <v>0</v>
      </c>
      <c r="O3908">
        <v>0</v>
      </c>
      <c r="P3908">
        <v>0</v>
      </c>
      <c r="Q3908">
        <v>4</v>
      </c>
      <c r="R3908">
        <v>1.4915</v>
      </c>
      <c r="S3908" t="s">
        <v>11907</v>
      </c>
      <c r="T3908" t="s">
        <v>11908</v>
      </c>
      <c r="U3908" t="s">
        <v>14824</v>
      </c>
    </row>
    <row r="3909" spans="1:21" x14ac:dyDescent="0.3">
      <c r="A3909" t="s">
        <v>11909</v>
      </c>
      <c r="B3909" t="s">
        <v>11910</v>
      </c>
      <c r="C3909" t="s">
        <v>99</v>
      </c>
      <c r="D3909" t="s">
        <v>21</v>
      </c>
      <c r="E3909" t="s">
        <v>22</v>
      </c>
      <c r="F3909" t="s">
        <v>29</v>
      </c>
      <c r="G3909" t="s">
        <v>24</v>
      </c>
      <c r="H3909">
        <v>132</v>
      </c>
      <c r="I3909">
        <v>9</v>
      </c>
      <c r="J3909">
        <v>14.7</v>
      </c>
      <c r="K3909" s="5">
        <f t="shared" si="122"/>
        <v>0</v>
      </c>
      <c r="L3909">
        <v>0</v>
      </c>
      <c r="M3909">
        <v>0</v>
      </c>
      <c r="N3909" s="7">
        <f t="shared" si="123"/>
        <v>0</v>
      </c>
      <c r="O3909">
        <v>0</v>
      </c>
      <c r="P3909">
        <v>0</v>
      </c>
      <c r="Q3909">
        <v>5</v>
      </c>
      <c r="R3909">
        <v>0.5</v>
      </c>
      <c r="S3909" t="s">
        <v>11907</v>
      </c>
      <c r="T3909" t="s">
        <v>11911</v>
      </c>
      <c r="U3909" t="s">
        <v>14824</v>
      </c>
    </row>
    <row r="3910" spans="1:21" x14ac:dyDescent="0.3">
      <c r="A3910" t="s">
        <v>11912</v>
      </c>
      <c r="B3910" t="s">
        <v>11913</v>
      </c>
      <c r="C3910" t="s">
        <v>99</v>
      </c>
      <c r="D3910" t="s">
        <v>21</v>
      </c>
      <c r="E3910" t="s">
        <v>22</v>
      </c>
      <c r="F3910" t="s">
        <v>29</v>
      </c>
      <c r="G3910" t="s">
        <v>173</v>
      </c>
      <c r="H3910">
        <v>273</v>
      </c>
      <c r="I3910">
        <v>17</v>
      </c>
      <c r="J3910">
        <v>16.100000000000001</v>
      </c>
      <c r="K3910" s="5">
        <f t="shared" si="122"/>
        <v>1</v>
      </c>
      <c r="L3910">
        <v>0</v>
      </c>
      <c r="M3910">
        <v>0</v>
      </c>
      <c r="N3910" s="7">
        <f t="shared" si="123"/>
        <v>0</v>
      </c>
      <c r="O3910">
        <v>14</v>
      </c>
      <c r="P3910">
        <v>3</v>
      </c>
      <c r="Q3910">
        <v>15</v>
      </c>
      <c r="R3910">
        <v>1.5</v>
      </c>
      <c r="S3910" t="s">
        <v>11907</v>
      </c>
      <c r="T3910" t="s">
        <v>11914</v>
      </c>
      <c r="U3910" t="s">
        <v>14824</v>
      </c>
    </row>
    <row r="3911" spans="1:21" x14ac:dyDescent="0.3">
      <c r="A3911" t="s">
        <v>11915</v>
      </c>
      <c r="B3911" t="s">
        <v>11916</v>
      </c>
      <c r="C3911" t="s">
        <v>99</v>
      </c>
      <c r="D3911" t="s">
        <v>21</v>
      </c>
      <c r="E3911" t="s">
        <v>22</v>
      </c>
      <c r="F3911" t="s">
        <v>29</v>
      </c>
      <c r="G3911" t="s">
        <v>24</v>
      </c>
      <c r="H3911">
        <v>290</v>
      </c>
      <c r="I3911">
        <v>16</v>
      </c>
      <c r="J3911">
        <v>18.100000000000001</v>
      </c>
      <c r="K3911" s="5">
        <f t="shared" si="122"/>
        <v>1</v>
      </c>
      <c r="L3911">
        <v>0</v>
      </c>
      <c r="M3911">
        <v>0</v>
      </c>
      <c r="N3911" s="7">
        <f t="shared" si="123"/>
        <v>0</v>
      </c>
      <c r="O3911">
        <v>9</v>
      </c>
      <c r="P3911">
        <v>7</v>
      </c>
      <c r="Q3911">
        <v>11</v>
      </c>
      <c r="R3911">
        <v>9.4</v>
      </c>
      <c r="S3911" t="s">
        <v>11917</v>
      </c>
      <c r="T3911" t="s">
        <v>11918</v>
      </c>
      <c r="U3911" t="s">
        <v>14824</v>
      </c>
    </row>
    <row r="3912" spans="1:21" x14ac:dyDescent="0.3">
      <c r="A3912" t="s">
        <v>11919</v>
      </c>
      <c r="B3912" t="s">
        <v>11920</v>
      </c>
      <c r="C3912" t="s">
        <v>20</v>
      </c>
      <c r="D3912" t="s">
        <v>42</v>
      </c>
      <c r="E3912" t="s">
        <v>49</v>
      </c>
      <c r="F3912" t="s">
        <v>29</v>
      </c>
      <c r="G3912" t="s">
        <v>24</v>
      </c>
      <c r="H3912">
        <v>755</v>
      </c>
      <c r="I3912">
        <v>40</v>
      </c>
      <c r="J3912">
        <v>18.899999999999999</v>
      </c>
      <c r="K3912" s="5">
        <f t="shared" si="122"/>
        <v>1</v>
      </c>
      <c r="L3912">
        <v>17</v>
      </c>
      <c r="M3912">
        <v>23</v>
      </c>
      <c r="N3912" s="7">
        <f t="shared" si="123"/>
        <v>0.57499999999999996</v>
      </c>
      <c r="O3912">
        <v>0</v>
      </c>
      <c r="P3912">
        <v>0</v>
      </c>
      <c r="Q3912">
        <v>16</v>
      </c>
      <c r="R3912">
        <v>5.24</v>
      </c>
      <c r="S3912" t="s">
        <v>11917</v>
      </c>
      <c r="T3912" t="s">
        <v>11921</v>
      </c>
      <c r="U3912" t="s">
        <v>14824</v>
      </c>
    </row>
    <row r="3913" spans="1:21" x14ac:dyDescent="0.3">
      <c r="A3913" t="s">
        <v>11922</v>
      </c>
      <c r="B3913" t="s">
        <v>11923</v>
      </c>
      <c r="C3913" t="s">
        <v>20</v>
      </c>
      <c r="D3913" t="s">
        <v>213</v>
      </c>
      <c r="E3913" t="s">
        <v>22</v>
      </c>
      <c r="F3913" t="s">
        <v>29</v>
      </c>
      <c r="G3913" t="s">
        <v>24</v>
      </c>
      <c r="H3913">
        <v>173</v>
      </c>
      <c r="I3913">
        <v>14</v>
      </c>
      <c r="J3913">
        <v>12.4</v>
      </c>
      <c r="K3913" s="5">
        <f t="shared" si="122"/>
        <v>0</v>
      </c>
      <c r="L3913">
        <v>0</v>
      </c>
      <c r="M3913">
        <v>0</v>
      </c>
      <c r="N3913" s="7">
        <f t="shared" si="123"/>
        <v>0</v>
      </c>
      <c r="O3913">
        <v>10</v>
      </c>
      <c r="P3913">
        <v>4</v>
      </c>
      <c r="Q3913">
        <v>6</v>
      </c>
      <c r="R3913">
        <v>3.66</v>
      </c>
      <c r="S3913" t="s">
        <v>11907</v>
      </c>
      <c r="T3913" t="s">
        <v>11924</v>
      </c>
      <c r="U3913" t="s">
        <v>14824</v>
      </c>
    </row>
    <row r="3914" spans="1:21" x14ac:dyDescent="0.3">
      <c r="A3914" t="s">
        <v>11925</v>
      </c>
      <c r="B3914" t="s">
        <v>11926</v>
      </c>
      <c r="C3914" t="s">
        <v>20</v>
      </c>
      <c r="D3914" t="s">
        <v>42</v>
      </c>
      <c r="E3914" t="s">
        <v>49</v>
      </c>
      <c r="F3914" t="s">
        <v>29</v>
      </c>
      <c r="G3914" t="s">
        <v>24</v>
      </c>
      <c r="H3914">
        <v>633</v>
      </c>
      <c r="I3914">
        <v>35</v>
      </c>
      <c r="J3914">
        <v>18.100000000000001</v>
      </c>
      <c r="K3914" s="5">
        <f t="shared" si="122"/>
        <v>1</v>
      </c>
      <c r="L3914">
        <v>23</v>
      </c>
      <c r="M3914">
        <v>11</v>
      </c>
      <c r="N3914" s="7">
        <f t="shared" si="123"/>
        <v>0.3235294117647059</v>
      </c>
      <c r="O3914">
        <v>0</v>
      </c>
      <c r="P3914">
        <v>1</v>
      </c>
      <c r="Q3914">
        <v>15</v>
      </c>
      <c r="R3914">
        <v>7.32</v>
      </c>
      <c r="S3914" t="s">
        <v>11917</v>
      </c>
      <c r="T3914" t="s">
        <v>11927</v>
      </c>
      <c r="U3914" t="s">
        <v>14824</v>
      </c>
    </row>
    <row r="3915" spans="1:21" x14ac:dyDescent="0.3">
      <c r="A3915" t="s">
        <v>11928</v>
      </c>
      <c r="B3915" t="s">
        <v>11929</v>
      </c>
      <c r="C3915" t="s">
        <v>99</v>
      </c>
      <c r="D3915" t="s">
        <v>125</v>
      </c>
      <c r="E3915" t="s">
        <v>22</v>
      </c>
      <c r="F3915" t="s">
        <v>29</v>
      </c>
      <c r="G3915" t="s">
        <v>173</v>
      </c>
      <c r="H3915">
        <v>64</v>
      </c>
      <c r="I3915">
        <v>5</v>
      </c>
      <c r="J3915">
        <v>12.8</v>
      </c>
      <c r="K3915" s="5">
        <f t="shared" si="122"/>
        <v>0</v>
      </c>
      <c r="L3915">
        <v>0</v>
      </c>
      <c r="M3915">
        <v>0</v>
      </c>
      <c r="N3915" s="7">
        <f t="shared" si="123"/>
        <v>0</v>
      </c>
      <c r="O3915">
        <v>0</v>
      </c>
      <c r="P3915">
        <v>0</v>
      </c>
      <c r="Q3915">
        <v>1</v>
      </c>
      <c r="R3915">
        <v>0.5</v>
      </c>
      <c r="S3915" t="s">
        <v>11917</v>
      </c>
      <c r="T3915" t="s">
        <v>11930</v>
      </c>
      <c r="U3915" t="s">
        <v>14824</v>
      </c>
    </row>
    <row r="3916" spans="1:21" x14ac:dyDescent="0.3">
      <c r="A3916" t="s">
        <v>11931</v>
      </c>
      <c r="B3916" t="s">
        <v>11932</v>
      </c>
      <c r="C3916" t="s">
        <v>99</v>
      </c>
      <c r="D3916" t="s">
        <v>125</v>
      </c>
      <c r="E3916" t="s">
        <v>22</v>
      </c>
      <c r="F3916" t="s">
        <v>29</v>
      </c>
      <c r="G3916" t="s">
        <v>24</v>
      </c>
      <c r="H3916">
        <v>323</v>
      </c>
      <c r="I3916">
        <v>17</v>
      </c>
      <c r="J3916">
        <v>19</v>
      </c>
      <c r="K3916" s="5">
        <f t="shared" si="122"/>
        <v>1</v>
      </c>
      <c r="L3916">
        <v>0</v>
      </c>
      <c r="M3916">
        <v>0</v>
      </c>
      <c r="N3916" s="7">
        <f t="shared" si="123"/>
        <v>0</v>
      </c>
      <c r="O3916">
        <v>0</v>
      </c>
      <c r="P3916">
        <v>0</v>
      </c>
      <c r="Q3916">
        <v>13</v>
      </c>
      <c r="R3916">
        <v>4</v>
      </c>
      <c r="S3916" t="s">
        <v>11907</v>
      </c>
      <c r="T3916" t="s">
        <v>11933</v>
      </c>
      <c r="U3916" t="s">
        <v>14824</v>
      </c>
    </row>
    <row r="3917" spans="1:21" x14ac:dyDescent="0.3">
      <c r="A3917" t="s">
        <v>11934</v>
      </c>
      <c r="B3917" t="s">
        <v>11935</v>
      </c>
      <c r="C3917" t="s">
        <v>99</v>
      </c>
      <c r="D3917" t="s">
        <v>125</v>
      </c>
      <c r="E3917" t="s">
        <v>22</v>
      </c>
      <c r="F3917" t="s">
        <v>29</v>
      </c>
      <c r="G3917" t="s">
        <v>24</v>
      </c>
      <c r="H3917">
        <v>41</v>
      </c>
      <c r="I3917">
        <v>4</v>
      </c>
      <c r="J3917">
        <v>10.199999999999999</v>
      </c>
      <c r="K3917" s="5">
        <f t="shared" si="122"/>
        <v>0</v>
      </c>
      <c r="L3917">
        <v>0</v>
      </c>
      <c r="M3917">
        <v>0</v>
      </c>
      <c r="N3917" s="7">
        <f t="shared" si="123"/>
        <v>0</v>
      </c>
      <c r="O3917">
        <v>0</v>
      </c>
      <c r="P3917">
        <v>0</v>
      </c>
      <c r="Q3917">
        <v>5</v>
      </c>
      <c r="R3917">
        <v>1</v>
      </c>
      <c r="S3917" t="s">
        <v>6786</v>
      </c>
      <c r="T3917" t="s">
        <v>11936</v>
      </c>
      <c r="U3917" t="s">
        <v>14824</v>
      </c>
    </row>
    <row r="3918" spans="1:21" x14ac:dyDescent="0.3">
      <c r="A3918" t="s">
        <v>11937</v>
      </c>
      <c r="B3918" t="s">
        <v>11938</v>
      </c>
      <c r="C3918" t="s">
        <v>99</v>
      </c>
      <c r="D3918" t="s">
        <v>21</v>
      </c>
      <c r="E3918" t="s">
        <v>22</v>
      </c>
      <c r="F3918" t="s">
        <v>29</v>
      </c>
      <c r="G3918" t="s">
        <v>24</v>
      </c>
      <c r="H3918">
        <v>72</v>
      </c>
      <c r="I3918">
        <v>7</v>
      </c>
      <c r="J3918">
        <v>10.3</v>
      </c>
      <c r="K3918" s="5">
        <f t="shared" si="122"/>
        <v>0</v>
      </c>
      <c r="L3918">
        <v>0</v>
      </c>
      <c r="M3918">
        <v>0</v>
      </c>
      <c r="N3918" s="7">
        <f t="shared" si="123"/>
        <v>0</v>
      </c>
      <c r="O3918">
        <v>0</v>
      </c>
      <c r="P3918">
        <v>0</v>
      </c>
      <c r="Q3918">
        <v>1</v>
      </c>
      <c r="R3918">
        <v>3.5</v>
      </c>
      <c r="S3918" t="s">
        <v>6786</v>
      </c>
      <c r="T3918" t="s">
        <v>11939</v>
      </c>
      <c r="U3918" t="s">
        <v>14824</v>
      </c>
    </row>
    <row r="3919" spans="1:21" x14ac:dyDescent="0.3">
      <c r="A3919" t="s">
        <v>11940</v>
      </c>
      <c r="B3919" t="s">
        <v>11941</v>
      </c>
      <c r="C3919" t="s">
        <v>99</v>
      </c>
      <c r="D3919" t="s">
        <v>125</v>
      </c>
      <c r="E3919" t="s">
        <v>22</v>
      </c>
      <c r="F3919" t="s">
        <v>29</v>
      </c>
      <c r="G3919" t="s">
        <v>24</v>
      </c>
      <c r="H3919">
        <v>49</v>
      </c>
      <c r="I3919">
        <v>7</v>
      </c>
      <c r="J3919">
        <v>7</v>
      </c>
      <c r="K3919" s="5">
        <f t="shared" si="122"/>
        <v>0</v>
      </c>
      <c r="L3919">
        <v>0</v>
      </c>
      <c r="M3919">
        <v>0</v>
      </c>
      <c r="N3919" s="7">
        <f t="shared" si="123"/>
        <v>0</v>
      </c>
      <c r="O3919">
        <v>0</v>
      </c>
      <c r="P3919">
        <v>0</v>
      </c>
      <c r="Q3919">
        <v>2</v>
      </c>
      <c r="R3919">
        <v>3</v>
      </c>
      <c r="S3919" t="s">
        <v>6786</v>
      </c>
      <c r="T3919" t="s">
        <v>11942</v>
      </c>
      <c r="U3919" t="s">
        <v>14824</v>
      </c>
    </row>
    <row r="3920" spans="1:21" x14ac:dyDescent="0.3">
      <c r="A3920" t="s">
        <v>11943</v>
      </c>
      <c r="B3920" t="s">
        <v>11944</v>
      </c>
      <c r="C3920" t="s">
        <v>20</v>
      </c>
      <c r="D3920" t="s">
        <v>42</v>
      </c>
      <c r="E3920" t="s">
        <v>22</v>
      </c>
      <c r="F3920" t="s">
        <v>29</v>
      </c>
      <c r="G3920" t="s">
        <v>24</v>
      </c>
      <c r="H3920">
        <v>558</v>
      </c>
      <c r="I3920">
        <v>25</v>
      </c>
      <c r="J3920">
        <v>22.3</v>
      </c>
      <c r="K3920" s="5">
        <f t="shared" si="122"/>
        <v>1</v>
      </c>
      <c r="L3920">
        <v>17</v>
      </c>
      <c r="M3920">
        <v>8</v>
      </c>
      <c r="N3920" s="7">
        <f t="shared" si="123"/>
        <v>0.32</v>
      </c>
      <c r="O3920">
        <v>0</v>
      </c>
      <c r="P3920">
        <v>0</v>
      </c>
      <c r="Q3920">
        <v>15</v>
      </c>
      <c r="R3920">
        <v>10</v>
      </c>
      <c r="S3920" t="s">
        <v>6786</v>
      </c>
      <c r="T3920" t="s">
        <v>11945</v>
      </c>
      <c r="U3920" t="s">
        <v>14824</v>
      </c>
    </row>
    <row r="3921" spans="1:21" x14ac:dyDescent="0.3">
      <c r="A3921" t="s">
        <v>11946</v>
      </c>
      <c r="B3921" t="s">
        <v>11947</v>
      </c>
      <c r="C3921" t="s">
        <v>20</v>
      </c>
      <c r="D3921" t="s">
        <v>42</v>
      </c>
      <c r="E3921" t="s">
        <v>37</v>
      </c>
      <c r="F3921" t="s">
        <v>29</v>
      </c>
      <c r="G3921" t="s">
        <v>24</v>
      </c>
      <c r="H3921">
        <v>20</v>
      </c>
      <c r="I3921">
        <v>6</v>
      </c>
      <c r="J3921">
        <v>3.3</v>
      </c>
      <c r="K3921" s="5">
        <f t="shared" si="122"/>
        <v>0</v>
      </c>
      <c r="L3921">
        <v>0</v>
      </c>
      <c r="M3921">
        <v>1</v>
      </c>
      <c r="N3921" s="7">
        <f t="shared" si="123"/>
        <v>1</v>
      </c>
      <c r="O3921">
        <v>4</v>
      </c>
      <c r="P3921">
        <v>1</v>
      </c>
      <c r="Q3921">
        <v>3</v>
      </c>
      <c r="R3921">
        <v>4</v>
      </c>
      <c r="S3921" t="s">
        <v>6786</v>
      </c>
      <c r="T3921" t="s">
        <v>11948</v>
      </c>
      <c r="U3921" t="s">
        <v>14824</v>
      </c>
    </row>
    <row r="3922" spans="1:21" x14ac:dyDescent="0.3">
      <c r="A3922" t="s">
        <v>11949</v>
      </c>
      <c r="B3922" t="s">
        <v>11950</v>
      </c>
      <c r="C3922" t="s">
        <v>20</v>
      </c>
      <c r="D3922" t="s">
        <v>42</v>
      </c>
      <c r="E3922" t="s">
        <v>22</v>
      </c>
      <c r="F3922" t="s">
        <v>29</v>
      </c>
      <c r="G3922" t="s">
        <v>24</v>
      </c>
      <c r="H3922">
        <v>30</v>
      </c>
      <c r="I3922">
        <v>3</v>
      </c>
      <c r="J3922">
        <v>10</v>
      </c>
      <c r="K3922" s="5">
        <f t="shared" si="122"/>
        <v>0</v>
      </c>
      <c r="L3922">
        <v>1</v>
      </c>
      <c r="M3922">
        <v>0</v>
      </c>
      <c r="N3922" s="7">
        <f t="shared" si="123"/>
        <v>0</v>
      </c>
      <c r="O3922">
        <v>2</v>
      </c>
      <c r="P3922">
        <v>0</v>
      </c>
      <c r="Q3922">
        <v>2</v>
      </c>
      <c r="R3922">
        <v>5</v>
      </c>
      <c r="S3922" t="s">
        <v>6786</v>
      </c>
      <c r="T3922" t="s">
        <v>11951</v>
      </c>
      <c r="U3922" t="s">
        <v>14824</v>
      </c>
    </row>
    <row r="3923" spans="1:21" x14ac:dyDescent="0.3">
      <c r="A3923" t="s">
        <v>11952</v>
      </c>
      <c r="B3923" t="s">
        <v>11953</v>
      </c>
      <c r="C3923" t="s">
        <v>99</v>
      </c>
      <c r="D3923" t="s">
        <v>125</v>
      </c>
      <c r="E3923" t="s">
        <v>22</v>
      </c>
      <c r="F3923" t="s">
        <v>29</v>
      </c>
      <c r="G3923" t="s">
        <v>24</v>
      </c>
      <c r="H3923">
        <v>125</v>
      </c>
      <c r="I3923">
        <v>8</v>
      </c>
      <c r="J3923">
        <v>15.6</v>
      </c>
      <c r="K3923" s="5">
        <f t="shared" si="122"/>
        <v>1</v>
      </c>
      <c r="L3923">
        <v>0</v>
      </c>
      <c r="M3923">
        <v>0</v>
      </c>
      <c r="N3923" s="7">
        <f t="shared" si="123"/>
        <v>0</v>
      </c>
      <c r="O3923">
        <v>0</v>
      </c>
      <c r="P3923">
        <v>0</v>
      </c>
      <c r="Q3923">
        <v>8</v>
      </c>
      <c r="R3923">
        <v>4</v>
      </c>
      <c r="S3923" t="s">
        <v>11885</v>
      </c>
      <c r="T3923" t="s">
        <v>11954</v>
      </c>
      <c r="U3923" t="s">
        <v>14824</v>
      </c>
    </row>
    <row r="3924" spans="1:21" x14ac:dyDescent="0.3">
      <c r="A3924" t="s">
        <v>11955</v>
      </c>
      <c r="B3924" t="s">
        <v>11956</v>
      </c>
      <c r="C3924" t="s">
        <v>99</v>
      </c>
      <c r="D3924" t="s">
        <v>125</v>
      </c>
      <c r="E3924" t="s">
        <v>22</v>
      </c>
      <c r="F3924" t="s">
        <v>29</v>
      </c>
      <c r="G3924" t="s">
        <v>24</v>
      </c>
      <c r="H3924">
        <v>15</v>
      </c>
      <c r="I3924">
        <v>6</v>
      </c>
      <c r="J3924">
        <v>2.5</v>
      </c>
      <c r="K3924" s="5">
        <f t="shared" si="122"/>
        <v>0</v>
      </c>
      <c r="L3924">
        <v>0</v>
      </c>
      <c r="M3924">
        <v>0</v>
      </c>
      <c r="N3924" s="7">
        <f t="shared" si="123"/>
        <v>0</v>
      </c>
      <c r="O3924">
        <v>0</v>
      </c>
      <c r="P3924">
        <v>0</v>
      </c>
      <c r="Q3924">
        <v>3</v>
      </c>
      <c r="R3924">
        <v>4.5</v>
      </c>
      <c r="S3924" t="s">
        <v>11885</v>
      </c>
      <c r="T3924" t="s">
        <v>11957</v>
      </c>
      <c r="U3924" t="s">
        <v>14824</v>
      </c>
    </row>
    <row r="3925" spans="1:21" x14ac:dyDescent="0.3">
      <c r="A3925" t="s">
        <v>11958</v>
      </c>
      <c r="B3925" t="s">
        <v>11959</v>
      </c>
      <c r="C3925" t="s">
        <v>20</v>
      </c>
      <c r="D3925" t="s">
        <v>42</v>
      </c>
      <c r="E3925" t="s">
        <v>49</v>
      </c>
      <c r="F3925" t="s">
        <v>38</v>
      </c>
      <c r="G3925" t="s">
        <v>24</v>
      </c>
      <c r="H3925">
        <v>651</v>
      </c>
      <c r="I3925">
        <v>38</v>
      </c>
      <c r="J3925">
        <v>17.100000000000001</v>
      </c>
      <c r="K3925" s="5">
        <f t="shared" si="122"/>
        <v>1</v>
      </c>
      <c r="L3925">
        <v>24</v>
      </c>
      <c r="M3925">
        <v>13</v>
      </c>
      <c r="N3925" s="7">
        <f t="shared" si="123"/>
        <v>0.35135135135135137</v>
      </c>
      <c r="O3925">
        <v>1</v>
      </c>
      <c r="P3925">
        <v>0</v>
      </c>
      <c r="Q3925">
        <v>32</v>
      </c>
      <c r="R3925">
        <v>121</v>
      </c>
      <c r="S3925" t="s">
        <v>11885</v>
      </c>
      <c r="T3925" t="s">
        <v>11960</v>
      </c>
      <c r="U3925" t="s">
        <v>14824</v>
      </c>
    </row>
    <row r="3926" spans="1:21" x14ac:dyDescent="0.3">
      <c r="A3926" t="s">
        <v>11961</v>
      </c>
      <c r="B3926" t="s">
        <v>11962</v>
      </c>
      <c r="C3926" t="s">
        <v>99</v>
      </c>
      <c r="D3926" t="s">
        <v>125</v>
      </c>
      <c r="E3926" t="s">
        <v>22</v>
      </c>
      <c r="F3926" t="s">
        <v>29</v>
      </c>
      <c r="G3926" t="s">
        <v>24</v>
      </c>
      <c r="H3926">
        <v>49</v>
      </c>
      <c r="I3926">
        <v>15</v>
      </c>
      <c r="J3926">
        <v>3.3</v>
      </c>
      <c r="K3926" s="5">
        <f t="shared" si="122"/>
        <v>0</v>
      </c>
      <c r="L3926">
        <v>0</v>
      </c>
      <c r="M3926">
        <v>0</v>
      </c>
      <c r="N3926" s="7">
        <f t="shared" si="123"/>
        <v>0</v>
      </c>
      <c r="O3926">
        <v>0</v>
      </c>
      <c r="P3926">
        <v>0</v>
      </c>
      <c r="Q3926">
        <v>35</v>
      </c>
      <c r="R3926">
        <v>8</v>
      </c>
      <c r="S3926" t="s">
        <v>11885</v>
      </c>
      <c r="T3926" t="s">
        <v>11963</v>
      </c>
      <c r="U3926" t="s">
        <v>14824</v>
      </c>
    </row>
    <row r="3927" spans="1:21" x14ac:dyDescent="0.3">
      <c r="A3927" t="s">
        <v>11964</v>
      </c>
      <c r="B3927" t="s">
        <v>11965</v>
      </c>
      <c r="C3927" t="s">
        <v>99</v>
      </c>
      <c r="D3927" t="s">
        <v>125</v>
      </c>
      <c r="E3927" t="s">
        <v>22</v>
      </c>
      <c r="F3927" t="s">
        <v>29</v>
      </c>
      <c r="G3927" t="s">
        <v>24</v>
      </c>
      <c r="H3927">
        <v>40</v>
      </c>
      <c r="I3927">
        <v>6</v>
      </c>
      <c r="J3927">
        <v>6.7</v>
      </c>
      <c r="K3927" s="5">
        <f t="shared" si="122"/>
        <v>0</v>
      </c>
      <c r="L3927">
        <v>0</v>
      </c>
      <c r="M3927">
        <v>0</v>
      </c>
      <c r="N3927" s="7">
        <f t="shared" si="123"/>
        <v>0</v>
      </c>
      <c r="O3927">
        <v>0</v>
      </c>
      <c r="P3927">
        <v>0</v>
      </c>
      <c r="Q3927">
        <v>5</v>
      </c>
      <c r="R3927">
        <v>0.25</v>
      </c>
      <c r="S3927" t="s">
        <v>11885</v>
      </c>
      <c r="T3927" t="s">
        <v>11966</v>
      </c>
      <c r="U3927" t="s">
        <v>14824</v>
      </c>
    </row>
    <row r="3928" spans="1:21" x14ac:dyDescent="0.3">
      <c r="A3928" t="s">
        <v>11967</v>
      </c>
      <c r="B3928" t="s">
        <v>11968</v>
      </c>
      <c r="C3928" t="s">
        <v>99</v>
      </c>
      <c r="D3928" t="s">
        <v>125</v>
      </c>
      <c r="E3928" t="s">
        <v>22</v>
      </c>
      <c r="F3928" t="s">
        <v>29</v>
      </c>
      <c r="G3928" t="s">
        <v>24</v>
      </c>
      <c r="H3928">
        <v>83</v>
      </c>
      <c r="I3928">
        <v>11</v>
      </c>
      <c r="J3928">
        <v>7.5</v>
      </c>
      <c r="K3928" s="5">
        <f t="shared" si="122"/>
        <v>0</v>
      </c>
      <c r="L3928">
        <v>0</v>
      </c>
      <c r="M3928">
        <v>0</v>
      </c>
      <c r="N3928" s="7">
        <f t="shared" si="123"/>
        <v>0</v>
      </c>
      <c r="O3928">
        <v>6</v>
      </c>
      <c r="P3928">
        <v>2</v>
      </c>
      <c r="Q3928">
        <v>4</v>
      </c>
      <c r="R3928">
        <v>4</v>
      </c>
      <c r="S3928" t="s">
        <v>11885</v>
      </c>
      <c r="T3928" t="s">
        <v>11969</v>
      </c>
      <c r="U3928" t="s">
        <v>14824</v>
      </c>
    </row>
    <row r="3929" spans="1:21" x14ac:dyDescent="0.3">
      <c r="A3929" t="s">
        <v>11970</v>
      </c>
      <c r="B3929" t="s">
        <v>11971</v>
      </c>
      <c r="C3929" t="s">
        <v>99</v>
      </c>
      <c r="D3929" t="s">
        <v>2912</v>
      </c>
      <c r="E3929" t="s">
        <v>22</v>
      </c>
      <c r="F3929" t="s">
        <v>29</v>
      </c>
      <c r="G3929" t="s">
        <v>24</v>
      </c>
      <c r="H3929">
        <v>42</v>
      </c>
      <c r="I3929">
        <v>4</v>
      </c>
      <c r="J3929">
        <v>10.5</v>
      </c>
      <c r="K3929" s="5">
        <f t="shared" si="122"/>
        <v>0</v>
      </c>
      <c r="L3929">
        <v>0</v>
      </c>
      <c r="M3929">
        <v>0</v>
      </c>
      <c r="N3929" s="7">
        <f t="shared" si="123"/>
        <v>0</v>
      </c>
      <c r="O3929">
        <v>0</v>
      </c>
      <c r="P3929">
        <v>0</v>
      </c>
      <c r="Q3929">
        <v>8</v>
      </c>
      <c r="R3929">
        <v>0.5</v>
      </c>
      <c r="S3929" t="s">
        <v>11885</v>
      </c>
      <c r="T3929" t="s">
        <v>11972</v>
      </c>
      <c r="U3929" t="s">
        <v>14824</v>
      </c>
    </row>
    <row r="3930" spans="1:21" x14ac:dyDescent="0.3">
      <c r="A3930" t="s">
        <v>11973</v>
      </c>
      <c r="B3930" t="s">
        <v>11974</v>
      </c>
      <c r="C3930" t="s">
        <v>99</v>
      </c>
      <c r="D3930" t="s">
        <v>125</v>
      </c>
      <c r="E3930" t="s">
        <v>22</v>
      </c>
      <c r="F3930" t="s">
        <v>23</v>
      </c>
      <c r="G3930" t="s">
        <v>24</v>
      </c>
      <c r="H3930">
        <v>60</v>
      </c>
      <c r="I3930">
        <v>6</v>
      </c>
      <c r="J3930">
        <v>10</v>
      </c>
      <c r="K3930" s="5">
        <f t="shared" si="122"/>
        <v>0</v>
      </c>
      <c r="L3930">
        <v>0</v>
      </c>
      <c r="M3930">
        <v>0</v>
      </c>
      <c r="N3930" s="7">
        <f t="shared" si="123"/>
        <v>0</v>
      </c>
      <c r="O3930">
        <v>0</v>
      </c>
      <c r="P3930">
        <v>0</v>
      </c>
      <c r="Q3930">
        <v>7</v>
      </c>
      <c r="R3930">
        <v>2.1</v>
      </c>
      <c r="S3930" t="s">
        <v>11885</v>
      </c>
      <c r="T3930" t="s">
        <v>11975</v>
      </c>
      <c r="U3930" t="s">
        <v>14824</v>
      </c>
    </row>
    <row r="3931" spans="1:21" x14ac:dyDescent="0.3">
      <c r="A3931" t="s">
        <v>11976</v>
      </c>
      <c r="B3931" t="s">
        <v>11977</v>
      </c>
      <c r="C3931" t="s">
        <v>99</v>
      </c>
      <c r="D3931" t="s">
        <v>213</v>
      </c>
      <c r="E3931" t="s">
        <v>22</v>
      </c>
      <c r="F3931" t="s">
        <v>29</v>
      </c>
      <c r="G3931" t="s">
        <v>24</v>
      </c>
      <c r="H3931">
        <v>206</v>
      </c>
      <c r="I3931">
        <v>11</v>
      </c>
      <c r="J3931">
        <v>18.7</v>
      </c>
      <c r="K3931" s="5">
        <f t="shared" si="122"/>
        <v>1</v>
      </c>
      <c r="L3931">
        <v>0</v>
      </c>
      <c r="M3931">
        <v>0</v>
      </c>
      <c r="N3931" s="7">
        <f t="shared" si="123"/>
        <v>0</v>
      </c>
      <c r="O3931">
        <v>0</v>
      </c>
      <c r="P3931">
        <v>0</v>
      </c>
      <c r="Q3931">
        <v>3</v>
      </c>
      <c r="R3931">
        <v>12</v>
      </c>
      <c r="S3931" t="s">
        <v>11885</v>
      </c>
      <c r="T3931" t="s">
        <v>11978</v>
      </c>
      <c r="U3931" t="s">
        <v>14824</v>
      </c>
    </row>
    <row r="3932" spans="1:21" x14ac:dyDescent="0.3">
      <c r="A3932" t="s">
        <v>11979</v>
      </c>
      <c r="B3932" t="s">
        <v>11980</v>
      </c>
      <c r="C3932" t="s">
        <v>99</v>
      </c>
      <c r="D3932" t="s">
        <v>125</v>
      </c>
      <c r="E3932" t="s">
        <v>22</v>
      </c>
      <c r="F3932" t="s">
        <v>29</v>
      </c>
      <c r="G3932" t="s">
        <v>24</v>
      </c>
      <c r="H3932">
        <v>266</v>
      </c>
      <c r="I3932">
        <v>11</v>
      </c>
      <c r="J3932">
        <v>24.2</v>
      </c>
      <c r="K3932" s="5">
        <f t="shared" si="122"/>
        <v>1</v>
      </c>
      <c r="L3932">
        <v>0</v>
      </c>
      <c r="M3932">
        <v>0</v>
      </c>
      <c r="N3932" s="7">
        <f t="shared" si="123"/>
        <v>0</v>
      </c>
      <c r="O3932">
        <v>0</v>
      </c>
      <c r="P3932">
        <v>0</v>
      </c>
      <c r="Q3932">
        <v>4</v>
      </c>
      <c r="R3932">
        <v>0.25</v>
      </c>
      <c r="S3932" t="s">
        <v>11885</v>
      </c>
      <c r="T3932" t="s">
        <v>11981</v>
      </c>
      <c r="U3932" t="s">
        <v>14824</v>
      </c>
    </row>
    <row r="3933" spans="1:21" x14ac:dyDescent="0.3">
      <c r="A3933" t="s">
        <v>11982</v>
      </c>
      <c r="B3933" t="s">
        <v>11983</v>
      </c>
      <c r="C3933" t="s">
        <v>99</v>
      </c>
      <c r="D3933" t="s">
        <v>125</v>
      </c>
      <c r="E3933" t="s">
        <v>22</v>
      </c>
      <c r="F3933" t="s">
        <v>29</v>
      </c>
      <c r="G3933" t="s">
        <v>24</v>
      </c>
      <c r="H3933">
        <v>22</v>
      </c>
      <c r="I3933">
        <v>6</v>
      </c>
      <c r="J3933">
        <v>3.7</v>
      </c>
      <c r="K3933" s="5">
        <f t="shared" si="122"/>
        <v>0</v>
      </c>
      <c r="L3933">
        <v>0</v>
      </c>
      <c r="M3933">
        <v>0</v>
      </c>
      <c r="N3933" s="7">
        <f t="shared" si="123"/>
        <v>0</v>
      </c>
      <c r="O3933">
        <v>0</v>
      </c>
      <c r="P3933">
        <v>0</v>
      </c>
      <c r="Q3933">
        <v>3</v>
      </c>
      <c r="R3933">
        <v>0.25</v>
      </c>
      <c r="S3933" t="s">
        <v>11885</v>
      </c>
      <c r="T3933" t="s">
        <v>11984</v>
      </c>
      <c r="U3933" t="s">
        <v>14824</v>
      </c>
    </row>
    <row r="3934" spans="1:21" x14ac:dyDescent="0.3">
      <c r="A3934" t="s">
        <v>11985</v>
      </c>
      <c r="B3934" t="s">
        <v>11986</v>
      </c>
      <c r="C3934" t="s">
        <v>99</v>
      </c>
      <c r="D3934" t="s">
        <v>125</v>
      </c>
      <c r="E3934" t="s">
        <v>37</v>
      </c>
      <c r="F3934" t="s">
        <v>38</v>
      </c>
      <c r="G3934" t="s">
        <v>24</v>
      </c>
      <c r="H3934">
        <v>106</v>
      </c>
      <c r="I3934">
        <v>6</v>
      </c>
      <c r="J3934">
        <v>17.7</v>
      </c>
      <c r="K3934" s="5">
        <f t="shared" si="122"/>
        <v>1</v>
      </c>
      <c r="L3934">
        <v>0</v>
      </c>
      <c r="M3934">
        <v>0</v>
      </c>
      <c r="N3934" s="7">
        <f t="shared" si="123"/>
        <v>0</v>
      </c>
      <c r="O3934">
        <v>0</v>
      </c>
      <c r="P3934">
        <v>0</v>
      </c>
      <c r="Q3934">
        <v>4</v>
      </c>
      <c r="R3934">
        <v>1</v>
      </c>
      <c r="S3934" t="s">
        <v>11885</v>
      </c>
      <c r="T3934" t="s">
        <v>11987</v>
      </c>
      <c r="U3934" t="s">
        <v>14824</v>
      </c>
    </row>
    <row r="3935" spans="1:21" x14ac:dyDescent="0.3">
      <c r="A3935" t="s">
        <v>11988</v>
      </c>
      <c r="B3935" t="s">
        <v>11989</v>
      </c>
      <c r="C3935" t="s">
        <v>99</v>
      </c>
      <c r="D3935" t="s">
        <v>125</v>
      </c>
      <c r="E3935" t="s">
        <v>22</v>
      </c>
      <c r="F3935" t="s">
        <v>23</v>
      </c>
      <c r="G3935" t="s">
        <v>24</v>
      </c>
      <c r="H3935">
        <v>734</v>
      </c>
      <c r="I3935">
        <v>45</v>
      </c>
      <c r="J3935">
        <v>16.3</v>
      </c>
      <c r="K3935" s="5">
        <f t="shared" si="122"/>
        <v>1</v>
      </c>
      <c r="L3935">
        <v>0</v>
      </c>
      <c r="M3935">
        <v>0</v>
      </c>
      <c r="N3935" s="7">
        <f t="shared" si="123"/>
        <v>0</v>
      </c>
      <c r="O3935">
        <v>0</v>
      </c>
      <c r="P3935">
        <v>0</v>
      </c>
      <c r="Q3935">
        <v>47</v>
      </c>
      <c r="R3935">
        <v>39</v>
      </c>
      <c r="S3935" t="s">
        <v>11885</v>
      </c>
      <c r="T3935" t="s">
        <v>11990</v>
      </c>
      <c r="U3935" t="s">
        <v>14824</v>
      </c>
    </row>
    <row r="3936" spans="1:21" x14ac:dyDescent="0.3">
      <c r="A3936" t="s">
        <v>11991</v>
      </c>
      <c r="B3936" t="s">
        <v>11992</v>
      </c>
      <c r="C3936" t="s">
        <v>20</v>
      </c>
      <c r="D3936" t="s">
        <v>2912</v>
      </c>
      <c r="E3936" t="s">
        <v>49</v>
      </c>
      <c r="F3936" t="s">
        <v>23</v>
      </c>
      <c r="G3936" t="s">
        <v>173</v>
      </c>
      <c r="H3936">
        <v>224</v>
      </c>
      <c r="I3936">
        <v>17</v>
      </c>
      <c r="J3936">
        <v>13.2</v>
      </c>
      <c r="K3936" s="5">
        <f t="shared" si="122"/>
        <v>0</v>
      </c>
      <c r="L3936">
        <v>10</v>
      </c>
      <c r="M3936">
        <v>7</v>
      </c>
      <c r="N3936" s="7">
        <f t="shared" si="123"/>
        <v>0.41176470588235292</v>
      </c>
      <c r="O3936">
        <v>0</v>
      </c>
      <c r="P3936">
        <v>0</v>
      </c>
      <c r="Q3936">
        <v>19</v>
      </c>
      <c r="R3936">
        <v>13.5</v>
      </c>
      <c r="S3936" t="s">
        <v>11885</v>
      </c>
      <c r="T3936" t="s">
        <v>11993</v>
      </c>
      <c r="U3936" t="s">
        <v>14824</v>
      </c>
    </row>
    <row r="3937" spans="1:21" x14ac:dyDescent="0.3">
      <c r="A3937" t="s">
        <v>11994</v>
      </c>
      <c r="B3937" t="s">
        <v>11995</v>
      </c>
      <c r="C3937" t="s">
        <v>99</v>
      </c>
      <c r="D3937" t="s">
        <v>125</v>
      </c>
      <c r="E3937" t="s">
        <v>22</v>
      </c>
      <c r="F3937" t="s">
        <v>29</v>
      </c>
      <c r="G3937" t="s">
        <v>24</v>
      </c>
      <c r="H3937">
        <v>18</v>
      </c>
      <c r="I3937">
        <v>4</v>
      </c>
      <c r="J3937">
        <v>4.5</v>
      </c>
      <c r="K3937" s="5">
        <f t="shared" si="122"/>
        <v>0</v>
      </c>
      <c r="L3937">
        <v>0</v>
      </c>
      <c r="M3937">
        <v>0</v>
      </c>
      <c r="N3937" s="7">
        <f t="shared" si="123"/>
        <v>0</v>
      </c>
      <c r="O3937">
        <v>0</v>
      </c>
      <c r="P3937">
        <v>0</v>
      </c>
      <c r="Q3937">
        <v>1</v>
      </c>
      <c r="R3937">
        <v>1.4</v>
      </c>
      <c r="S3937" t="s">
        <v>11885</v>
      </c>
      <c r="T3937" t="s">
        <v>11996</v>
      </c>
      <c r="U3937" t="s">
        <v>14824</v>
      </c>
    </row>
    <row r="3938" spans="1:21" x14ac:dyDescent="0.3">
      <c r="A3938" t="s">
        <v>11997</v>
      </c>
      <c r="B3938" t="s">
        <v>11998</v>
      </c>
      <c r="C3938" t="s">
        <v>99</v>
      </c>
      <c r="D3938" t="s">
        <v>21</v>
      </c>
      <c r="E3938" t="s">
        <v>22</v>
      </c>
      <c r="F3938" t="s">
        <v>29</v>
      </c>
      <c r="G3938" t="s">
        <v>24</v>
      </c>
      <c r="H3938">
        <v>190</v>
      </c>
      <c r="I3938">
        <v>20</v>
      </c>
      <c r="J3938">
        <v>9.5</v>
      </c>
      <c r="K3938" s="5">
        <f t="shared" si="122"/>
        <v>0</v>
      </c>
      <c r="L3938">
        <v>0</v>
      </c>
      <c r="M3938">
        <v>0</v>
      </c>
      <c r="N3938" s="7">
        <f t="shared" si="123"/>
        <v>0</v>
      </c>
      <c r="O3938">
        <v>0</v>
      </c>
      <c r="P3938">
        <v>0</v>
      </c>
      <c r="Q3938">
        <v>14</v>
      </c>
      <c r="R3938">
        <v>9</v>
      </c>
      <c r="S3938" t="s">
        <v>11885</v>
      </c>
      <c r="T3938" t="s">
        <v>11999</v>
      </c>
      <c r="U3938" t="s">
        <v>14824</v>
      </c>
    </row>
    <row r="3939" spans="1:21" x14ac:dyDescent="0.3">
      <c r="A3939" t="s">
        <v>12000</v>
      </c>
      <c r="B3939" t="s">
        <v>12001</v>
      </c>
      <c r="C3939" t="s">
        <v>99</v>
      </c>
      <c r="D3939" t="s">
        <v>125</v>
      </c>
      <c r="E3939" t="s">
        <v>22</v>
      </c>
      <c r="F3939" t="s">
        <v>29</v>
      </c>
      <c r="G3939" t="s">
        <v>24</v>
      </c>
      <c r="H3939">
        <v>86</v>
      </c>
      <c r="I3939">
        <v>9</v>
      </c>
      <c r="J3939">
        <v>9.6</v>
      </c>
      <c r="K3939" s="5">
        <f t="shared" si="122"/>
        <v>0</v>
      </c>
      <c r="L3939">
        <v>0</v>
      </c>
      <c r="M3939">
        <v>0</v>
      </c>
      <c r="N3939" s="7">
        <f t="shared" si="123"/>
        <v>0</v>
      </c>
      <c r="O3939">
        <v>0</v>
      </c>
      <c r="P3939">
        <v>0</v>
      </c>
      <c r="Q3939">
        <v>4</v>
      </c>
      <c r="R3939">
        <v>1</v>
      </c>
      <c r="S3939" t="s">
        <v>11885</v>
      </c>
      <c r="T3939" t="s">
        <v>12002</v>
      </c>
      <c r="U3939" t="s">
        <v>14824</v>
      </c>
    </row>
    <row r="3940" spans="1:21" x14ac:dyDescent="0.3">
      <c r="A3940" t="s">
        <v>12003</v>
      </c>
      <c r="B3940" t="s">
        <v>12004</v>
      </c>
      <c r="C3940" t="s">
        <v>99</v>
      </c>
      <c r="D3940" t="s">
        <v>125</v>
      </c>
      <c r="E3940" t="s">
        <v>22</v>
      </c>
      <c r="F3940" t="s">
        <v>29</v>
      </c>
      <c r="G3940" t="s">
        <v>24</v>
      </c>
      <c r="H3940">
        <v>169</v>
      </c>
      <c r="I3940">
        <v>9</v>
      </c>
      <c r="J3940">
        <v>18.8</v>
      </c>
      <c r="K3940" s="5">
        <f t="shared" si="122"/>
        <v>1</v>
      </c>
      <c r="L3940">
        <v>0</v>
      </c>
      <c r="M3940">
        <v>0</v>
      </c>
      <c r="N3940" s="7">
        <f t="shared" si="123"/>
        <v>0</v>
      </c>
      <c r="O3940">
        <v>0</v>
      </c>
      <c r="P3940">
        <v>0</v>
      </c>
      <c r="Q3940">
        <v>2</v>
      </c>
      <c r="R3940">
        <v>0.5</v>
      </c>
      <c r="S3940" t="s">
        <v>11885</v>
      </c>
      <c r="T3940" t="s">
        <v>12005</v>
      </c>
      <c r="U3940" t="s">
        <v>14824</v>
      </c>
    </row>
    <row r="3941" spans="1:21" x14ac:dyDescent="0.3">
      <c r="A3941" t="s">
        <v>12006</v>
      </c>
      <c r="B3941" t="s">
        <v>12007</v>
      </c>
      <c r="C3941" t="s">
        <v>99</v>
      </c>
      <c r="D3941" t="s">
        <v>125</v>
      </c>
      <c r="E3941" t="s">
        <v>22</v>
      </c>
      <c r="F3941" t="s">
        <v>29</v>
      </c>
      <c r="G3941" t="s">
        <v>24</v>
      </c>
      <c r="H3941">
        <v>522</v>
      </c>
      <c r="I3941">
        <v>20</v>
      </c>
      <c r="J3941">
        <v>26.1</v>
      </c>
      <c r="K3941" s="5">
        <f t="shared" si="122"/>
        <v>1</v>
      </c>
      <c r="L3941">
        <v>0</v>
      </c>
      <c r="M3941">
        <v>0</v>
      </c>
      <c r="N3941" s="7">
        <f t="shared" si="123"/>
        <v>0</v>
      </c>
      <c r="O3941">
        <v>0</v>
      </c>
      <c r="P3941">
        <v>0</v>
      </c>
      <c r="Q3941">
        <v>12</v>
      </c>
      <c r="R3941">
        <v>2</v>
      </c>
      <c r="S3941" t="s">
        <v>11885</v>
      </c>
      <c r="T3941" t="s">
        <v>12008</v>
      </c>
      <c r="U3941" t="s">
        <v>14824</v>
      </c>
    </row>
    <row r="3942" spans="1:21" x14ac:dyDescent="0.3">
      <c r="A3942" t="s">
        <v>12009</v>
      </c>
      <c r="B3942" t="s">
        <v>12010</v>
      </c>
      <c r="C3942" t="s">
        <v>99</v>
      </c>
      <c r="D3942" t="s">
        <v>2912</v>
      </c>
      <c r="E3942" t="s">
        <v>22</v>
      </c>
      <c r="F3942" t="s">
        <v>29</v>
      </c>
      <c r="G3942" t="s">
        <v>24</v>
      </c>
      <c r="H3942">
        <v>66</v>
      </c>
      <c r="I3942">
        <v>27</v>
      </c>
      <c r="J3942">
        <v>2.4</v>
      </c>
      <c r="K3942" s="5">
        <f t="shared" si="122"/>
        <v>0</v>
      </c>
      <c r="L3942">
        <v>0</v>
      </c>
      <c r="M3942">
        <v>0</v>
      </c>
      <c r="N3942" s="7">
        <f t="shared" si="123"/>
        <v>0</v>
      </c>
      <c r="O3942">
        <v>0</v>
      </c>
      <c r="P3942">
        <v>0</v>
      </c>
      <c r="Q3942">
        <v>12</v>
      </c>
      <c r="R3942">
        <v>3</v>
      </c>
      <c r="S3942" t="s">
        <v>11885</v>
      </c>
      <c r="T3942" t="s">
        <v>12011</v>
      </c>
      <c r="U3942" t="s">
        <v>14824</v>
      </c>
    </row>
    <row r="3943" spans="1:21" x14ac:dyDescent="0.3">
      <c r="A3943" t="s">
        <v>12012</v>
      </c>
      <c r="B3943" t="s">
        <v>12013</v>
      </c>
      <c r="C3943" t="s">
        <v>99</v>
      </c>
      <c r="D3943" t="s">
        <v>125</v>
      </c>
      <c r="E3943" t="s">
        <v>37</v>
      </c>
      <c r="F3943" t="s">
        <v>29</v>
      </c>
      <c r="G3943" t="s">
        <v>24</v>
      </c>
      <c r="H3943">
        <v>139</v>
      </c>
      <c r="I3943">
        <v>9</v>
      </c>
      <c r="J3943">
        <v>15.4</v>
      </c>
      <c r="K3943" s="5">
        <f t="shared" si="122"/>
        <v>1</v>
      </c>
      <c r="L3943">
        <v>0</v>
      </c>
      <c r="M3943">
        <v>0</v>
      </c>
      <c r="N3943" s="7">
        <f t="shared" si="123"/>
        <v>0</v>
      </c>
      <c r="O3943">
        <v>6</v>
      </c>
      <c r="P3943">
        <v>3</v>
      </c>
      <c r="Q3943">
        <v>3</v>
      </c>
      <c r="R3943">
        <v>1.5</v>
      </c>
      <c r="S3943" t="s">
        <v>11885</v>
      </c>
      <c r="T3943" t="s">
        <v>12014</v>
      </c>
      <c r="U3943" t="s">
        <v>14824</v>
      </c>
    </row>
    <row r="3944" spans="1:21" x14ac:dyDescent="0.3">
      <c r="A3944" t="s">
        <v>12015</v>
      </c>
      <c r="B3944" t="s">
        <v>12016</v>
      </c>
      <c r="C3944" t="s">
        <v>20</v>
      </c>
      <c r="D3944" t="s">
        <v>42</v>
      </c>
      <c r="E3944" t="s">
        <v>22</v>
      </c>
      <c r="F3944" t="s">
        <v>29</v>
      </c>
      <c r="G3944" t="s">
        <v>24</v>
      </c>
      <c r="H3944">
        <v>49</v>
      </c>
      <c r="I3944">
        <v>5</v>
      </c>
      <c r="J3944">
        <v>9.8000000000000007</v>
      </c>
      <c r="K3944" s="5">
        <f t="shared" si="122"/>
        <v>0</v>
      </c>
      <c r="L3944">
        <v>1</v>
      </c>
      <c r="M3944">
        <v>0</v>
      </c>
      <c r="N3944" s="7">
        <f t="shared" si="123"/>
        <v>0</v>
      </c>
      <c r="O3944">
        <v>4</v>
      </c>
      <c r="P3944">
        <v>0</v>
      </c>
      <c r="Q3944">
        <v>2</v>
      </c>
      <c r="R3944">
        <v>5</v>
      </c>
      <c r="S3944" t="s">
        <v>11885</v>
      </c>
      <c r="T3944" t="s">
        <v>12017</v>
      </c>
      <c r="U3944" t="s">
        <v>14824</v>
      </c>
    </row>
    <row r="3945" spans="1:21" x14ac:dyDescent="0.3">
      <c r="A3945" t="s">
        <v>12018</v>
      </c>
      <c r="B3945" t="s">
        <v>12019</v>
      </c>
      <c r="C3945" t="s">
        <v>99</v>
      </c>
      <c r="D3945" t="s">
        <v>21</v>
      </c>
      <c r="E3945" t="s">
        <v>22</v>
      </c>
      <c r="F3945" t="s">
        <v>23</v>
      </c>
      <c r="G3945" t="s">
        <v>24</v>
      </c>
      <c r="H3945">
        <v>180</v>
      </c>
      <c r="I3945">
        <v>7</v>
      </c>
      <c r="J3945">
        <v>25.7</v>
      </c>
      <c r="K3945" s="5">
        <f t="shared" si="122"/>
        <v>1</v>
      </c>
      <c r="L3945">
        <v>0</v>
      </c>
      <c r="M3945">
        <v>0</v>
      </c>
      <c r="N3945" s="7">
        <f t="shared" si="123"/>
        <v>0</v>
      </c>
      <c r="O3945">
        <v>0</v>
      </c>
      <c r="P3945">
        <v>0</v>
      </c>
      <c r="Q3945">
        <v>5</v>
      </c>
      <c r="R3945">
        <v>3</v>
      </c>
      <c r="S3945" t="s">
        <v>11885</v>
      </c>
      <c r="T3945" t="s">
        <v>12020</v>
      </c>
      <c r="U3945" t="s">
        <v>14824</v>
      </c>
    </row>
    <row r="3946" spans="1:21" x14ac:dyDescent="0.3">
      <c r="A3946" t="s">
        <v>12021</v>
      </c>
      <c r="B3946" t="s">
        <v>12022</v>
      </c>
      <c r="C3946" t="s">
        <v>20</v>
      </c>
      <c r="D3946" t="s">
        <v>42</v>
      </c>
      <c r="E3946" t="s">
        <v>22</v>
      </c>
      <c r="F3946" t="s">
        <v>29</v>
      </c>
      <c r="G3946" t="s">
        <v>24</v>
      </c>
      <c r="H3946">
        <v>942</v>
      </c>
      <c r="I3946">
        <v>38</v>
      </c>
      <c r="J3946">
        <v>24.8</v>
      </c>
      <c r="K3946" s="5">
        <f t="shared" si="122"/>
        <v>1</v>
      </c>
      <c r="L3946">
        <v>16</v>
      </c>
      <c r="M3946">
        <v>19</v>
      </c>
      <c r="N3946" s="7">
        <f t="shared" si="123"/>
        <v>0.54285714285714282</v>
      </c>
      <c r="O3946">
        <v>2</v>
      </c>
      <c r="P3946">
        <v>1</v>
      </c>
      <c r="Q3946">
        <v>10</v>
      </c>
      <c r="R3946">
        <v>7.4</v>
      </c>
      <c r="S3946" t="s">
        <v>11917</v>
      </c>
      <c r="T3946" t="s">
        <v>12023</v>
      </c>
      <c r="U3946" t="s">
        <v>14824</v>
      </c>
    </row>
    <row r="3947" spans="1:21" x14ac:dyDescent="0.3">
      <c r="A3947" t="s">
        <v>12024</v>
      </c>
      <c r="B3947" t="s">
        <v>12025</v>
      </c>
      <c r="C3947" t="s">
        <v>99</v>
      </c>
      <c r="D3947" t="s">
        <v>21</v>
      </c>
      <c r="E3947" t="s">
        <v>22</v>
      </c>
      <c r="F3947" t="s">
        <v>29</v>
      </c>
      <c r="G3947" t="s">
        <v>24</v>
      </c>
      <c r="H3947">
        <v>155</v>
      </c>
      <c r="I3947">
        <v>10</v>
      </c>
      <c r="J3947">
        <v>15.5</v>
      </c>
      <c r="K3947" s="5">
        <f t="shared" si="122"/>
        <v>1</v>
      </c>
      <c r="L3947">
        <v>0</v>
      </c>
      <c r="M3947">
        <v>0</v>
      </c>
      <c r="N3947" s="7">
        <f t="shared" si="123"/>
        <v>0</v>
      </c>
      <c r="O3947">
        <v>0</v>
      </c>
      <c r="P3947">
        <v>0</v>
      </c>
      <c r="Q3947">
        <v>5</v>
      </c>
      <c r="R3947">
        <v>6.2</v>
      </c>
      <c r="S3947" t="s">
        <v>11917</v>
      </c>
      <c r="T3947" t="s">
        <v>12026</v>
      </c>
      <c r="U3947" t="s">
        <v>14824</v>
      </c>
    </row>
    <row r="3948" spans="1:21" x14ac:dyDescent="0.3">
      <c r="A3948" t="s">
        <v>12027</v>
      </c>
      <c r="B3948" t="s">
        <v>12028</v>
      </c>
      <c r="C3948" t="s">
        <v>99</v>
      </c>
      <c r="D3948" t="s">
        <v>125</v>
      </c>
      <c r="E3948" t="s">
        <v>22</v>
      </c>
      <c r="F3948" t="s">
        <v>29</v>
      </c>
      <c r="G3948" t="s">
        <v>24</v>
      </c>
      <c r="H3948">
        <v>169</v>
      </c>
      <c r="I3948">
        <v>9</v>
      </c>
      <c r="J3948">
        <v>18.8</v>
      </c>
      <c r="K3948" s="5">
        <f t="shared" si="122"/>
        <v>1</v>
      </c>
      <c r="L3948">
        <v>0</v>
      </c>
      <c r="M3948">
        <v>0</v>
      </c>
      <c r="N3948" s="7">
        <f t="shared" si="123"/>
        <v>0</v>
      </c>
      <c r="O3948">
        <v>0</v>
      </c>
      <c r="P3948">
        <v>0</v>
      </c>
      <c r="Q3948">
        <v>2</v>
      </c>
      <c r="R3948">
        <v>1.93</v>
      </c>
      <c r="S3948" t="s">
        <v>11917</v>
      </c>
      <c r="T3948" t="s">
        <v>12029</v>
      </c>
      <c r="U3948" t="s">
        <v>14824</v>
      </c>
    </row>
    <row r="3949" spans="1:21" x14ac:dyDescent="0.3">
      <c r="A3949" t="s">
        <v>12030</v>
      </c>
      <c r="B3949" t="s">
        <v>12031</v>
      </c>
      <c r="C3949" t="s">
        <v>99</v>
      </c>
      <c r="D3949" t="s">
        <v>21</v>
      </c>
      <c r="E3949" t="s">
        <v>22</v>
      </c>
      <c r="F3949" t="s">
        <v>29</v>
      </c>
      <c r="G3949" t="s">
        <v>24</v>
      </c>
      <c r="H3949">
        <v>548</v>
      </c>
      <c r="I3949">
        <v>27</v>
      </c>
      <c r="J3949">
        <v>20.3</v>
      </c>
      <c r="K3949" s="5">
        <f t="shared" si="122"/>
        <v>1</v>
      </c>
      <c r="L3949">
        <v>0</v>
      </c>
      <c r="M3949">
        <v>0</v>
      </c>
      <c r="N3949" s="7">
        <f t="shared" si="123"/>
        <v>0</v>
      </c>
      <c r="O3949">
        <v>0</v>
      </c>
      <c r="P3949">
        <v>0</v>
      </c>
      <c r="Q3949">
        <v>8</v>
      </c>
      <c r="R3949">
        <v>3.72</v>
      </c>
      <c r="S3949" t="s">
        <v>11917</v>
      </c>
      <c r="T3949" t="s">
        <v>12032</v>
      </c>
      <c r="U3949" t="s">
        <v>14824</v>
      </c>
    </row>
    <row r="3950" spans="1:21" x14ac:dyDescent="0.3">
      <c r="A3950" t="s">
        <v>12033</v>
      </c>
      <c r="B3950" t="s">
        <v>12034</v>
      </c>
      <c r="C3950" t="s">
        <v>99</v>
      </c>
      <c r="D3950" t="s">
        <v>125</v>
      </c>
      <c r="E3950" t="s">
        <v>22</v>
      </c>
      <c r="F3950" t="s">
        <v>29</v>
      </c>
      <c r="G3950" t="s">
        <v>24</v>
      </c>
      <c r="H3950">
        <v>18</v>
      </c>
      <c r="I3950">
        <v>4</v>
      </c>
      <c r="J3950">
        <v>4.5</v>
      </c>
      <c r="K3950" s="5">
        <f t="shared" si="122"/>
        <v>0</v>
      </c>
      <c r="L3950">
        <v>0</v>
      </c>
      <c r="M3950">
        <v>0</v>
      </c>
      <c r="N3950" s="7">
        <f t="shared" si="123"/>
        <v>0</v>
      </c>
      <c r="O3950">
        <v>0</v>
      </c>
      <c r="P3950">
        <v>0</v>
      </c>
      <c r="Q3950">
        <v>1</v>
      </c>
      <c r="R3950">
        <v>2.5</v>
      </c>
      <c r="S3950" t="s">
        <v>11917</v>
      </c>
      <c r="T3950" t="s">
        <v>12035</v>
      </c>
      <c r="U3950" t="s">
        <v>14824</v>
      </c>
    </row>
    <row r="3951" spans="1:21" x14ac:dyDescent="0.3">
      <c r="A3951" t="s">
        <v>12036</v>
      </c>
      <c r="B3951" t="s">
        <v>12037</v>
      </c>
      <c r="C3951" t="s">
        <v>99</v>
      </c>
      <c r="D3951" t="s">
        <v>125</v>
      </c>
      <c r="E3951" t="s">
        <v>22</v>
      </c>
      <c r="F3951" t="s">
        <v>29</v>
      </c>
      <c r="G3951" t="s">
        <v>24</v>
      </c>
      <c r="H3951">
        <v>128</v>
      </c>
      <c r="I3951">
        <v>18</v>
      </c>
      <c r="J3951">
        <v>7.1</v>
      </c>
      <c r="K3951" s="5">
        <f t="shared" si="122"/>
        <v>0</v>
      </c>
      <c r="L3951">
        <v>0</v>
      </c>
      <c r="M3951">
        <v>0</v>
      </c>
      <c r="N3951" s="7">
        <f t="shared" si="123"/>
        <v>0</v>
      </c>
      <c r="O3951">
        <v>0</v>
      </c>
      <c r="P3951">
        <v>0</v>
      </c>
      <c r="Q3951">
        <v>9</v>
      </c>
      <c r="R3951">
        <v>6</v>
      </c>
      <c r="S3951" t="s">
        <v>11917</v>
      </c>
      <c r="T3951" t="s">
        <v>12038</v>
      </c>
      <c r="U3951" t="s">
        <v>14824</v>
      </c>
    </row>
    <row r="3952" spans="1:21" x14ac:dyDescent="0.3">
      <c r="A3952" t="s">
        <v>12039</v>
      </c>
      <c r="B3952" t="s">
        <v>12040</v>
      </c>
      <c r="C3952" t="s">
        <v>99</v>
      </c>
      <c r="D3952" t="s">
        <v>21</v>
      </c>
      <c r="E3952" t="s">
        <v>37</v>
      </c>
      <c r="F3952" t="s">
        <v>23</v>
      </c>
      <c r="G3952" t="s">
        <v>24</v>
      </c>
      <c r="H3952">
        <v>229</v>
      </c>
      <c r="I3952">
        <v>10</v>
      </c>
      <c r="J3952">
        <v>22.9</v>
      </c>
      <c r="K3952" s="5">
        <f t="shared" si="122"/>
        <v>1</v>
      </c>
      <c r="L3952">
        <v>0</v>
      </c>
      <c r="M3952">
        <v>0</v>
      </c>
      <c r="N3952" s="7">
        <f t="shared" si="123"/>
        <v>0</v>
      </c>
      <c r="O3952">
        <v>0</v>
      </c>
      <c r="P3952">
        <v>0</v>
      </c>
      <c r="Q3952">
        <v>10</v>
      </c>
      <c r="R3952">
        <v>3</v>
      </c>
      <c r="S3952" t="s">
        <v>11917</v>
      </c>
      <c r="T3952" t="s">
        <v>12041</v>
      </c>
      <c r="U3952" t="s">
        <v>14824</v>
      </c>
    </row>
    <row r="3953" spans="1:21" x14ac:dyDescent="0.3">
      <c r="A3953" t="s">
        <v>12042</v>
      </c>
      <c r="B3953" t="s">
        <v>12043</v>
      </c>
      <c r="C3953" t="s">
        <v>99</v>
      </c>
      <c r="D3953" t="s">
        <v>125</v>
      </c>
      <c r="E3953" t="s">
        <v>22</v>
      </c>
      <c r="F3953" t="s">
        <v>29</v>
      </c>
      <c r="G3953" t="s">
        <v>24</v>
      </c>
      <c r="H3953">
        <v>305</v>
      </c>
      <c r="I3953">
        <v>13</v>
      </c>
      <c r="J3953">
        <v>23.5</v>
      </c>
      <c r="K3953" s="5">
        <f t="shared" si="122"/>
        <v>1</v>
      </c>
      <c r="L3953">
        <v>0</v>
      </c>
      <c r="M3953">
        <v>0</v>
      </c>
      <c r="N3953" s="7">
        <f t="shared" si="123"/>
        <v>0</v>
      </c>
      <c r="O3953">
        <v>0</v>
      </c>
      <c r="P3953">
        <v>0</v>
      </c>
      <c r="Q3953">
        <v>9</v>
      </c>
      <c r="R3953">
        <v>2</v>
      </c>
      <c r="S3953" t="s">
        <v>11917</v>
      </c>
      <c r="T3953" t="s">
        <v>12044</v>
      </c>
      <c r="U3953" t="s">
        <v>14824</v>
      </c>
    </row>
    <row r="3954" spans="1:21" x14ac:dyDescent="0.3">
      <c r="A3954" t="s">
        <v>12045</v>
      </c>
      <c r="B3954" t="s">
        <v>12046</v>
      </c>
      <c r="C3954" t="s">
        <v>99</v>
      </c>
      <c r="D3954" t="s">
        <v>2912</v>
      </c>
      <c r="E3954" t="s">
        <v>22</v>
      </c>
      <c r="F3954" t="s">
        <v>29</v>
      </c>
      <c r="G3954" t="s">
        <v>24</v>
      </c>
      <c r="H3954">
        <v>69</v>
      </c>
      <c r="I3954">
        <v>7</v>
      </c>
      <c r="J3954">
        <v>9.9</v>
      </c>
      <c r="K3954" s="5">
        <f t="shared" si="122"/>
        <v>0</v>
      </c>
      <c r="L3954">
        <v>0</v>
      </c>
      <c r="M3954">
        <v>0</v>
      </c>
      <c r="N3954" s="7">
        <f t="shared" si="123"/>
        <v>0</v>
      </c>
      <c r="O3954">
        <v>0</v>
      </c>
      <c r="P3954">
        <v>0</v>
      </c>
      <c r="Q3954">
        <v>4</v>
      </c>
      <c r="R3954">
        <v>2</v>
      </c>
      <c r="S3954" t="s">
        <v>11917</v>
      </c>
      <c r="T3954" t="s">
        <v>12047</v>
      </c>
      <c r="U3954" t="s">
        <v>14824</v>
      </c>
    </row>
    <row r="3955" spans="1:21" x14ac:dyDescent="0.3">
      <c r="A3955" t="s">
        <v>12048</v>
      </c>
      <c r="B3955" t="s">
        <v>12049</v>
      </c>
      <c r="C3955" t="s">
        <v>99</v>
      </c>
      <c r="D3955" t="s">
        <v>125</v>
      </c>
      <c r="E3955" t="s">
        <v>22</v>
      </c>
      <c r="F3955" t="s">
        <v>29</v>
      </c>
      <c r="G3955" t="s">
        <v>24</v>
      </c>
      <c r="H3955">
        <v>64</v>
      </c>
      <c r="I3955">
        <v>9</v>
      </c>
      <c r="J3955">
        <v>7.1</v>
      </c>
      <c r="K3955" s="5">
        <f t="shared" si="122"/>
        <v>0</v>
      </c>
      <c r="L3955">
        <v>0</v>
      </c>
      <c r="M3955">
        <v>0</v>
      </c>
      <c r="N3955" s="7">
        <f t="shared" si="123"/>
        <v>0</v>
      </c>
      <c r="O3955">
        <v>0</v>
      </c>
      <c r="P3955">
        <v>0</v>
      </c>
      <c r="Q3955">
        <v>3</v>
      </c>
      <c r="R3955">
        <v>1</v>
      </c>
      <c r="S3955" t="s">
        <v>11917</v>
      </c>
      <c r="T3955" t="s">
        <v>12050</v>
      </c>
      <c r="U3955" t="s">
        <v>14824</v>
      </c>
    </row>
    <row r="3956" spans="1:21" x14ac:dyDescent="0.3">
      <c r="A3956" t="s">
        <v>12051</v>
      </c>
      <c r="B3956" t="s">
        <v>12052</v>
      </c>
      <c r="C3956" t="s">
        <v>99</v>
      </c>
      <c r="D3956" t="s">
        <v>125</v>
      </c>
      <c r="E3956" t="s">
        <v>22</v>
      </c>
      <c r="F3956" t="s">
        <v>29</v>
      </c>
      <c r="G3956" t="s">
        <v>24</v>
      </c>
      <c r="H3956">
        <v>56</v>
      </c>
      <c r="I3956">
        <v>4</v>
      </c>
      <c r="J3956">
        <v>14</v>
      </c>
      <c r="K3956" s="5">
        <f t="shared" si="122"/>
        <v>0</v>
      </c>
      <c r="L3956">
        <v>0</v>
      </c>
      <c r="M3956">
        <v>0</v>
      </c>
      <c r="N3956" s="7">
        <f t="shared" si="123"/>
        <v>0</v>
      </c>
      <c r="O3956">
        <v>3</v>
      </c>
      <c r="P3956">
        <v>1</v>
      </c>
      <c r="Q3956">
        <v>2</v>
      </c>
      <c r="R3956">
        <v>0.5</v>
      </c>
      <c r="S3956" t="s">
        <v>11917</v>
      </c>
      <c r="T3956" t="s">
        <v>12053</v>
      </c>
      <c r="U3956" t="s">
        <v>14824</v>
      </c>
    </row>
    <row r="3957" spans="1:21" x14ac:dyDescent="0.3">
      <c r="A3957" t="s">
        <v>12054</v>
      </c>
      <c r="B3957" t="s">
        <v>12055</v>
      </c>
      <c r="C3957" t="s">
        <v>20</v>
      </c>
      <c r="D3957" t="s">
        <v>125</v>
      </c>
      <c r="E3957" t="s">
        <v>22</v>
      </c>
      <c r="F3957" t="s">
        <v>29</v>
      </c>
      <c r="G3957" t="s">
        <v>24</v>
      </c>
      <c r="H3957">
        <v>692</v>
      </c>
      <c r="I3957">
        <v>30</v>
      </c>
      <c r="J3957">
        <v>23.1</v>
      </c>
      <c r="K3957" s="5">
        <f t="shared" si="122"/>
        <v>1</v>
      </c>
      <c r="L3957">
        <v>17</v>
      </c>
      <c r="M3957">
        <v>12</v>
      </c>
      <c r="N3957" s="7">
        <f t="shared" si="123"/>
        <v>0.41379310344827586</v>
      </c>
      <c r="O3957">
        <v>1</v>
      </c>
      <c r="P3957">
        <v>0</v>
      </c>
      <c r="Q3957">
        <v>10</v>
      </c>
      <c r="R3957">
        <v>4</v>
      </c>
      <c r="S3957" t="s">
        <v>11885</v>
      </c>
      <c r="T3957" t="s">
        <v>12056</v>
      </c>
      <c r="U3957" t="s">
        <v>14824</v>
      </c>
    </row>
    <row r="3958" spans="1:21" x14ac:dyDescent="0.3">
      <c r="A3958" t="s">
        <v>12057</v>
      </c>
      <c r="B3958" t="s">
        <v>12058</v>
      </c>
      <c r="C3958" t="s">
        <v>99</v>
      </c>
      <c r="D3958" t="s">
        <v>125</v>
      </c>
      <c r="E3958" t="s">
        <v>22</v>
      </c>
      <c r="F3958" t="s">
        <v>29</v>
      </c>
      <c r="G3958" t="s">
        <v>24</v>
      </c>
      <c r="H3958">
        <v>254</v>
      </c>
      <c r="I3958">
        <v>16</v>
      </c>
      <c r="J3958">
        <v>15.9</v>
      </c>
      <c r="K3958" s="5">
        <f t="shared" si="122"/>
        <v>1</v>
      </c>
      <c r="L3958">
        <v>0</v>
      </c>
      <c r="M3958">
        <v>0</v>
      </c>
      <c r="N3958" s="7">
        <f t="shared" si="123"/>
        <v>0</v>
      </c>
      <c r="O3958">
        <v>0</v>
      </c>
      <c r="P3958">
        <v>0</v>
      </c>
      <c r="Q3958">
        <v>6</v>
      </c>
      <c r="R3958">
        <v>0.3</v>
      </c>
      <c r="S3958" t="s">
        <v>11907</v>
      </c>
      <c r="T3958" t="s">
        <v>12059</v>
      </c>
      <c r="U3958" t="s">
        <v>14824</v>
      </c>
    </row>
    <row r="3959" spans="1:21" x14ac:dyDescent="0.3">
      <c r="A3959" t="s">
        <v>12060</v>
      </c>
      <c r="B3959" t="s">
        <v>12061</v>
      </c>
      <c r="C3959" t="s">
        <v>20</v>
      </c>
      <c r="D3959" t="s">
        <v>42</v>
      </c>
      <c r="E3959" t="s">
        <v>37</v>
      </c>
      <c r="F3959" t="s">
        <v>38</v>
      </c>
      <c r="G3959" t="s">
        <v>24</v>
      </c>
      <c r="H3959">
        <v>286</v>
      </c>
      <c r="I3959">
        <v>21</v>
      </c>
      <c r="J3959">
        <v>13.6</v>
      </c>
      <c r="K3959" s="5">
        <f t="shared" si="122"/>
        <v>0</v>
      </c>
      <c r="L3959">
        <v>14</v>
      </c>
      <c r="M3959">
        <v>7</v>
      </c>
      <c r="N3959" s="7">
        <f t="shared" si="123"/>
        <v>0.33333333333333331</v>
      </c>
      <c r="O3959">
        <v>0</v>
      </c>
      <c r="P3959">
        <v>0</v>
      </c>
      <c r="Q3959">
        <v>16</v>
      </c>
      <c r="R3959">
        <v>16.135999999999999</v>
      </c>
      <c r="S3959" t="s">
        <v>12062</v>
      </c>
      <c r="T3959" t="s">
        <v>12063</v>
      </c>
      <c r="U3959" t="s">
        <v>14833</v>
      </c>
    </row>
    <row r="3960" spans="1:21" x14ac:dyDescent="0.3">
      <c r="A3960" t="s">
        <v>12064</v>
      </c>
      <c r="B3960" t="s">
        <v>12065</v>
      </c>
      <c r="C3960" t="s">
        <v>20</v>
      </c>
      <c r="D3960" t="s">
        <v>42</v>
      </c>
      <c r="E3960" t="s">
        <v>22</v>
      </c>
      <c r="F3960" t="s">
        <v>29</v>
      </c>
      <c r="G3960" t="s">
        <v>24</v>
      </c>
      <c r="H3960">
        <v>95</v>
      </c>
      <c r="I3960">
        <v>4</v>
      </c>
      <c r="J3960">
        <v>23.8</v>
      </c>
      <c r="K3960" s="5">
        <f t="shared" si="122"/>
        <v>1</v>
      </c>
      <c r="L3960">
        <v>0</v>
      </c>
      <c r="M3960">
        <v>0</v>
      </c>
      <c r="N3960" s="7">
        <f t="shared" si="123"/>
        <v>0</v>
      </c>
      <c r="O3960">
        <v>2</v>
      </c>
      <c r="P3960">
        <v>2</v>
      </c>
      <c r="Q3960">
        <v>1</v>
      </c>
      <c r="R3960">
        <v>5</v>
      </c>
      <c r="S3960" t="s">
        <v>12062</v>
      </c>
      <c r="T3960" t="s">
        <v>12066</v>
      </c>
      <c r="U3960" t="s">
        <v>14833</v>
      </c>
    </row>
    <row r="3961" spans="1:21" x14ac:dyDescent="0.3">
      <c r="A3961" t="s">
        <v>12067</v>
      </c>
      <c r="B3961" t="s">
        <v>12068</v>
      </c>
      <c r="C3961" t="s">
        <v>99</v>
      </c>
      <c r="D3961" t="s">
        <v>21</v>
      </c>
      <c r="E3961" t="s">
        <v>22</v>
      </c>
      <c r="F3961" t="s">
        <v>29</v>
      </c>
      <c r="G3961" t="s">
        <v>24</v>
      </c>
      <c r="H3961">
        <v>311</v>
      </c>
      <c r="I3961">
        <v>16</v>
      </c>
      <c r="J3961">
        <v>19.399999999999999</v>
      </c>
      <c r="K3961" s="5">
        <f t="shared" si="122"/>
        <v>1</v>
      </c>
      <c r="L3961">
        <v>0</v>
      </c>
      <c r="M3961">
        <v>0</v>
      </c>
      <c r="N3961" s="7">
        <f t="shared" si="123"/>
        <v>0</v>
      </c>
      <c r="O3961">
        <v>0</v>
      </c>
      <c r="P3961">
        <v>0</v>
      </c>
      <c r="Q3961">
        <v>10</v>
      </c>
      <c r="R3961">
        <v>10</v>
      </c>
      <c r="S3961" t="s">
        <v>12062</v>
      </c>
      <c r="T3961" t="s">
        <v>12069</v>
      </c>
      <c r="U3961" t="s">
        <v>14833</v>
      </c>
    </row>
    <row r="3962" spans="1:21" x14ac:dyDescent="0.3">
      <c r="A3962" t="s">
        <v>12070</v>
      </c>
      <c r="B3962" t="s">
        <v>12071</v>
      </c>
      <c r="C3962" t="s">
        <v>20</v>
      </c>
      <c r="D3962" t="s">
        <v>42</v>
      </c>
      <c r="E3962" t="s">
        <v>22</v>
      </c>
      <c r="F3962" t="s">
        <v>23</v>
      </c>
      <c r="G3962" t="s">
        <v>24</v>
      </c>
      <c r="H3962">
        <v>271</v>
      </c>
      <c r="I3962">
        <v>14</v>
      </c>
      <c r="J3962">
        <v>19.399999999999999</v>
      </c>
      <c r="K3962" s="5">
        <f t="shared" si="122"/>
        <v>1</v>
      </c>
      <c r="L3962">
        <v>11</v>
      </c>
      <c r="M3962">
        <v>1</v>
      </c>
      <c r="N3962" s="7">
        <f t="shared" si="123"/>
        <v>8.3333333333333329E-2</v>
      </c>
      <c r="O3962">
        <v>2</v>
      </c>
      <c r="P3962">
        <v>0</v>
      </c>
      <c r="Q3962">
        <v>13</v>
      </c>
      <c r="R3962">
        <v>103.78</v>
      </c>
      <c r="S3962" t="s">
        <v>12072</v>
      </c>
      <c r="T3962" t="s">
        <v>12073</v>
      </c>
      <c r="U3962" t="s">
        <v>14833</v>
      </c>
    </row>
    <row r="3963" spans="1:21" x14ac:dyDescent="0.3">
      <c r="A3963" t="s">
        <v>12074</v>
      </c>
      <c r="B3963" t="s">
        <v>12075</v>
      </c>
      <c r="C3963" t="s">
        <v>20</v>
      </c>
      <c r="D3963" t="s">
        <v>21</v>
      </c>
      <c r="E3963" t="s">
        <v>22</v>
      </c>
      <c r="F3963" t="s">
        <v>38</v>
      </c>
      <c r="G3963" t="s">
        <v>24</v>
      </c>
      <c r="H3963">
        <v>242</v>
      </c>
      <c r="I3963">
        <v>14</v>
      </c>
      <c r="J3963">
        <v>17.3</v>
      </c>
      <c r="K3963" s="5">
        <f t="shared" si="122"/>
        <v>1</v>
      </c>
      <c r="L3963">
        <v>7</v>
      </c>
      <c r="M3963">
        <v>5</v>
      </c>
      <c r="N3963" s="7">
        <f t="shared" si="123"/>
        <v>0.41666666666666669</v>
      </c>
      <c r="O3963">
        <v>2</v>
      </c>
      <c r="P3963">
        <v>0</v>
      </c>
      <c r="Q3963">
        <v>9</v>
      </c>
      <c r="R3963">
        <v>5.5</v>
      </c>
      <c r="S3963" t="s">
        <v>8846</v>
      </c>
      <c r="T3963" t="s">
        <v>12076</v>
      </c>
      <c r="U3963" t="s">
        <v>8776</v>
      </c>
    </row>
    <row r="3964" spans="1:21" x14ac:dyDescent="0.3">
      <c r="A3964" t="s">
        <v>12077</v>
      </c>
      <c r="B3964" t="s">
        <v>12078</v>
      </c>
      <c r="C3964" t="s">
        <v>20</v>
      </c>
      <c r="D3964" t="s">
        <v>213</v>
      </c>
      <c r="E3964" t="s">
        <v>22</v>
      </c>
      <c r="F3964" t="s">
        <v>29</v>
      </c>
      <c r="G3964" t="s">
        <v>24</v>
      </c>
      <c r="H3964">
        <v>70</v>
      </c>
      <c r="I3964">
        <v>8</v>
      </c>
      <c r="J3964">
        <v>8.8000000000000007</v>
      </c>
      <c r="K3964" s="5">
        <f t="shared" si="122"/>
        <v>0</v>
      </c>
      <c r="L3964">
        <v>0</v>
      </c>
      <c r="M3964">
        <v>0</v>
      </c>
      <c r="N3964" s="7">
        <f t="shared" si="123"/>
        <v>0</v>
      </c>
      <c r="O3964">
        <v>4</v>
      </c>
      <c r="P3964">
        <v>4</v>
      </c>
      <c r="Q3964">
        <v>2</v>
      </c>
      <c r="R3964">
        <v>7</v>
      </c>
      <c r="S3964" t="s">
        <v>8846</v>
      </c>
      <c r="T3964" t="s">
        <v>12079</v>
      </c>
      <c r="U3964" t="s">
        <v>8776</v>
      </c>
    </row>
    <row r="3965" spans="1:21" x14ac:dyDescent="0.3">
      <c r="A3965" t="s">
        <v>12080</v>
      </c>
      <c r="B3965" t="s">
        <v>12081</v>
      </c>
      <c r="C3965" t="s">
        <v>20</v>
      </c>
      <c r="D3965" t="s">
        <v>21</v>
      </c>
      <c r="E3965" t="s">
        <v>22</v>
      </c>
      <c r="F3965" t="s">
        <v>29</v>
      </c>
      <c r="G3965" t="s">
        <v>24</v>
      </c>
      <c r="H3965">
        <v>236</v>
      </c>
      <c r="I3965">
        <v>10</v>
      </c>
      <c r="J3965">
        <v>23.6</v>
      </c>
      <c r="K3965" s="5">
        <f t="shared" si="122"/>
        <v>1</v>
      </c>
      <c r="L3965">
        <v>7</v>
      </c>
      <c r="M3965">
        <v>1</v>
      </c>
      <c r="N3965" s="7">
        <f t="shared" si="123"/>
        <v>0.125</v>
      </c>
      <c r="O3965">
        <v>0</v>
      </c>
      <c r="P3965">
        <v>2</v>
      </c>
      <c r="Q3965">
        <v>1</v>
      </c>
      <c r="R3965">
        <v>10</v>
      </c>
      <c r="S3965" t="s">
        <v>8846</v>
      </c>
      <c r="T3965" t="s">
        <v>12082</v>
      </c>
      <c r="U3965" t="s">
        <v>8776</v>
      </c>
    </row>
    <row r="3966" spans="1:21" x14ac:dyDescent="0.3">
      <c r="A3966" t="s">
        <v>12083</v>
      </c>
      <c r="B3966" t="s">
        <v>12084</v>
      </c>
      <c r="C3966" t="s">
        <v>20</v>
      </c>
      <c r="D3966" t="s">
        <v>21</v>
      </c>
      <c r="E3966" t="s">
        <v>22</v>
      </c>
      <c r="F3966" t="s">
        <v>29</v>
      </c>
      <c r="G3966" t="s">
        <v>24</v>
      </c>
      <c r="H3966">
        <v>219</v>
      </c>
      <c r="I3966">
        <v>16</v>
      </c>
      <c r="J3966">
        <v>13.7</v>
      </c>
      <c r="K3966" s="5">
        <f t="shared" si="122"/>
        <v>0</v>
      </c>
      <c r="L3966">
        <v>13</v>
      </c>
      <c r="M3966">
        <v>3</v>
      </c>
      <c r="N3966" s="7">
        <f t="shared" si="123"/>
        <v>0.1875</v>
      </c>
      <c r="O3966">
        <v>0</v>
      </c>
      <c r="P3966">
        <v>0</v>
      </c>
      <c r="Q3966">
        <v>13</v>
      </c>
      <c r="R3966">
        <v>11</v>
      </c>
      <c r="S3966" t="s">
        <v>8846</v>
      </c>
      <c r="T3966" t="s">
        <v>12085</v>
      </c>
      <c r="U3966" t="s">
        <v>8776</v>
      </c>
    </row>
    <row r="3967" spans="1:21" x14ac:dyDescent="0.3">
      <c r="A3967" t="s">
        <v>12086</v>
      </c>
      <c r="B3967" t="s">
        <v>12087</v>
      </c>
      <c r="C3967" t="s">
        <v>20</v>
      </c>
      <c r="D3967" t="s">
        <v>21</v>
      </c>
      <c r="E3967" t="s">
        <v>22</v>
      </c>
      <c r="F3967" t="s">
        <v>23</v>
      </c>
      <c r="G3967" t="s">
        <v>24</v>
      </c>
      <c r="H3967">
        <v>187</v>
      </c>
      <c r="I3967">
        <v>11</v>
      </c>
      <c r="J3967">
        <v>17</v>
      </c>
      <c r="K3967" s="5">
        <f t="shared" si="122"/>
        <v>1</v>
      </c>
      <c r="L3967">
        <v>5</v>
      </c>
      <c r="M3967">
        <v>3</v>
      </c>
      <c r="N3967" s="7">
        <f t="shared" si="123"/>
        <v>0.375</v>
      </c>
      <c r="O3967">
        <v>3</v>
      </c>
      <c r="P3967">
        <v>0</v>
      </c>
      <c r="Q3967">
        <v>6</v>
      </c>
      <c r="R3967">
        <v>14</v>
      </c>
      <c r="S3967" t="s">
        <v>8846</v>
      </c>
      <c r="T3967" t="s">
        <v>12088</v>
      </c>
      <c r="U3967" t="s">
        <v>8776</v>
      </c>
    </row>
    <row r="3968" spans="1:21" x14ac:dyDescent="0.3">
      <c r="A3968" t="s">
        <v>12089</v>
      </c>
      <c r="B3968" t="s">
        <v>12090</v>
      </c>
      <c r="C3968" t="s">
        <v>20</v>
      </c>
      <c r="D3968" t="s">
        <v>21</v>
      </c>
      <c r="E3968" t="s">
        <v>22</v>
      </c>
      <c r="F3968" t="s">
        <v>23</v>
      </c>
      <c r="G3968" t="s">
        <v>24</v>
      </c>
      <c r="H3968">
        <v>168</v>
      </c>
      <c r="I3968">
        <v>9</v>
      </c>
      <c r="J3968">
        <v>18.7</v>
      </c>
      <c r="K3968" s="5">
        <f t="shared" si="122"/>
        <v>1</v>
      </c>
      <c r="L3968">
        <v>6</v>
      </c>
      <c r="M3968">
        <v>0</v>
      </c>
      <c r="N3968" s="7">
        <f t="shared" si="123"/>
        <v>0</v>
      </c>
      <c r="O3968">
        <v>1</v>
      </c>
      <c r="P3968">
        <v>2</v>
      </c>
      <c r="Q3968">
        <v>3</v>
      </c>
      <c r="R3968">
        <v>7</v>
      </c>
      <c r="S3968" t="s">
        <v>8846</v>
      </c>
      <c r="T3968" t="s">
        <v>12091</v>
      </c>
      <c r="U3968" t="s">
        <v>8776</v>
      </c>
    </row>
    <row r="3969" spans="1:21" x14ac:dyDescent="0.3">
      <c r="A3969" t="s">
        <v>12092</v>
      </c>
      <c r="B3969" t="s">
        <v>12093</v>
      </c>
      <c r="C3969" t="s">
        <v>20</v>
      </c>
      <c r="D3969" t="s">
        <v>21</v>
      </c>
      <c r="E3969" t="s">
        <v>22</v>
      </c>
      <c r="F3969" t="s">
        <v>29</v>
      </c>
      <c r="G3969" t="s">
        <v>24</v>
      </c>
      <c r="H3969">
        <v>212</v>
      </c>
      <c r="I3969">
        <v>12</v>
      </c>
      <c r="J3969">
        <v>17.7</v>
      </c>
      <c r="K3969" s="5">
        <f t="shared" si="122"/>
        <v>1</v>
      </c>
      <c r="L3969">
        <v>5</v>
      </c>
      <c r="M3969">
        <v>7</v>
      </c>
      <c r="N3969" s="7">
        <f t="shared" si="123"/>
        <v>0.58333333333333337</v>
      </c>
      <c r="O3969">
        <v>0</v>
      </c>
      <c r="P3969">
        <v>0</v>
      </c>
      <c r="Q3969">
        <v>5</v>
      </c>
      <c r="R3969">
        <v>5</v>
      </c>
      <c r="S3969" t="s">
        <v>8846</v>
      </c>
      <c r="T3969" t="s">
        <v>12094</v>
      </c>
      <c r="U3969" t="s">
        <v>8776</v>
      </c>
    </row>
    <row r="3970" spans="1:21" x14ac:dyDescent="0.3">
      <c r="A3970" t="s">
        <v>12095</v>
      </c>
      <c r="B3970" t="s">
        <v>12096</v>
      </c>
      <c r="C3970" t="s">
        <v>20</v>
      </c>
      <c r="D3970" t="s">
        <v>21</v>
      </c>
      <c r="E3970" t="s">
        <v>22</v>
      </c>
      <c r="F3970" t="s">
        <v>23</v>
      </c>
      <c r="G3970" t="s">
        <v>24</v>
      </c>
      <c r="H3970">
        <v>170</v>
      </c>
      <c r="I3970">
        <v>10</v>
      </c>
      <c r="J3970">
        <v>17</v>
      </c>
      <c r="K3970" s="5">
        <f t="shared" si="122"/>
        <v>1</v>
      </c>
      <c r="L3970">
        <v>5</v>
      </c>
      <c r="M3970">
        <v>3</v>
      </c>
      <c r="N3970" s="7">
        <f t="shared" si="123"/>
        <v>0.375</v>
      </c>
      <c r="O3970">
        <v>2</v>
      </c>
      <c r="P3970">
        <v>0</v>
      </c>
      <c r="Q3970">
        <v>8</v>
      </c>
      <c r="R3970">
        <v>2.4</v>
      </c>
      <c r="S3970" t="s">
        <v>8846</v>
      </c>
      <c r="T3970" t="s">
        <v>12097</v>
      </c>
      <c r="U3970" t="s">
        <v>8776</v>
      </c>
    </row>
    <row r="3971" spans="1:21" x14ac:dyDescent="0.3">
      <c r="A3971" t="s">
        <v>12098</v>
      </c>
      <c r="B3971" t="s">
        <v>12099</v>
      </c>
      <c r="C3971" t="s">
        <v>20</v>
      </c>
      <c r="D3971" t="s">
        <v>42</v>
      </c>
      <c r="E3971" t="s">
        <v>37</v>
      </c>
      <c r="F3971" t="s">
        <v>38</v>
      </c>
      <c r="G3971" t="s">
        <v>24</v>
      </c>
      <c r="H3971">
        <v>206</v>
      </c>
      <c r="I3971">
        <v>11</v>
      </c>
      <c r="J3971">
        <v>18.7</v>
      </c>
      <c r="K3971" s="5">
        <f t="shared" ref="K3971:K4034" si="124">IF(J3971&gt;15, 1, 0)</f>
        <v>1</v>
      </c>
      <c r="L3971">
        <v>8</v>
      </c>
      <c r="M3971">
        <v>2</v>
      </c>
      <c r="N3971" s="7">
        <f t="shared" ref="N3971:N4034" si="125">IFERROR(M3971/(M3971+L3971), 0)</f>
        <v>0.2</v>
      </c>
      <c r="O3971">
        <v>1</v>
      </c>
      <c r="P3971">
        <v>0</v>
      </c>
      <c r="Q3971">
        <v>9</v>
      </c>
      <c r="R3971">
        <v>4.5</v>
      </c>
      <c r="S3971" t="s">
        <v>8846</v>
      </c>
      <c r="T3971" t="s">
        <v>12100</v>
      </c>
      <c r="U3971" t="s">
        <v>8776</v>
      </c>
    </row>
    <row r="3972" spans="1:21" x14ac:dyDescent="0.3">
      <c r="A3972" t="s">
        <v>12101</v>
      </c>
      <c r="B3972" t="s">
        <v>12102</v>
      </c>
      <c r="C3972" t="s">
        <v>20</v>
      </c>
      <c r="D3972" t="s">
        <v>21</v>
      </c>
      <c r="E3972" t="s">
        <v>22</v>
      </c>
      <c r="F3972" t="s">
        <v>29</v>
      </c>
      <c r="G3972" t="s">
        <v>24</v>
      </c>
      <c r="H3972">
        <v>374</v>
      </c>
      <c r="I3972">
        <v>16</v>
      </c>
      <c r="J3972">
        <v>23.4</v>
      </c>
      <c r="K3972" s="5">
        <f t="shared" si="124"/>
        <v>1</v>
      </c>
      <c r="L3972">
        <v>7</v>
      </c>
      <c r="M3972">
        <v>3</v>
      </c>
      <c r="N3972" s="7">
        <f t="shared" si="125"/>
        <v>0.3</v>
      </c>
      <c r="O3972">
        <v>3</v>
      </c>
      <c r="P3972">
        <v>3</v>
      </c>
      <c r="Q3972">
        <v>6</v>
      </c>
      <c r="R3972">
        <v>3.4</v>
      </c>
      <c r="S3972" t="s">
        <v>8846</v>
      </c>
      <c r="T3972" t="s">
        <v>12103</v>
      </c>
      <c r="U3972" t="s">
        <v>8776</v>
      </c>
    </row>
    <row r="3973" spans="1:21" x14ac:dyDescent="0.3">
      <c r="A3973" t="s">
        <v>12104</v>
      </c>
      <c r="B3973" t="s">
        <v>12105</v>
      </c>
      <c r="C3973" t="s">
        <v>20</v>
      </c>
      <c r="D3973" t="s">
        <v>33</v>
      </c>
      <c r="E3973" t="s">
        <v>37</v>
      </c>
      <c r="F3973" t="s">
        <v>38</v>
      </c>
      <c r="G3973" t="s">
        <v>24</v>
      </c>
      <c r="H3973">
        <v>419</v>
      </c>
      <c r="I3973">
        <v>20</v>
      </c>
      <c r="J3973">
        <v>21</v>
      </c>
      <c r="K3973" s="5">
        <f t="shared" si="124"/>
        <v>1</v>
      </c>
      <c r="L3973">
        <v>10</v>
      </c>
      <c r="M3973">
        <v>8</v>
      </c>
      <c r="N3973" s="7">
        <f t="shared" si="125"/>
        <v>0.44444444444444442</v>
      </c>
      <c r="O3973">
        <v>2</v>
      </c>
      <c r="P3973">
        <v>0</v>
      </c>
      <c r="Q3973">
        <v>16</v>
      </c>
      <c r="R3973">
        <v>16</v>
      </c>
      <c r="S3973" t="s">
        <v>8846</v>
      </c>
      <c r="T3973" t="s">
        <v>12106</v>
      </c>
      <c r="U3973" t="s">
        <v>8776</v>
      </c>
    </row>
    <row r="3974" spans="1:21" x14ac:dyDescent="0.3">
      <c r="A3974" t="s">
        <v>12107</v>
      </c>
      <c r="B3974" t="s">
        <v>12108</v>
      </c>
      <c r="C3974" t="s">
        <v>20</v>
      </c>
      <c r="D3974" t="s">
        <v>213</v>
      </c>
      <c r="E3974" t="s">
        <v>22</v>
      </c>
      <c r="F3974" t="s">
        <v>29</v>
      </c>
      <c r="G3974" t="s">
        <v>24</v>
      </c>
      <c r="H3974">
        <v>15</v>
      </c>
      <c r="I3974">
        <v>2</v>
      </c>
      <c r="J3974">
        <v>7.5</v>
      </c>
      <c r="K3974" s="5">
        <f t="shared" si="124"/>
        <v>0</v>
      </c>
      <c r="L3974">
        <v>0</v>
      </c>
      <c r="M3974">
        <v>0</v>
      </c>
      <c r="N3974" s="7">
        <f t="shared" si="125"/>
        <v>0</v>
      </c>
      <c r="O3974">
        <v>2</v>
      </c>
      <c r="P3974">
        <v>0</v>
      </c>
      <c r="Q3974">
        <v>1</v>
      </c>
      <c r="R3974">
        <v>1</v>
      </c>
      <c r="S3974" t="s">
        <v>8846</v>
      </c>
      <c r="T3974" t="s">
        <v>12109</v>
      </c>
      <c r="U3974" t="s">
        <v>8776</v>
      </c>
    </row>
    <row r="3975" spans="1:21" x14ac:dyDescent="0.3">
      <c r="A3975" t="s">
        <v>12110</v>
      </c>
      <c r="B3975" t="s">
        <v>12111</v>
      </c>
      <c r="C3975" t="s">
        <v>20</v>
      </c>
      <c r="D3975" t="s">
        <v>213</v>
      </c>
      <c r="E3975" t="s">
        <v>22</v>
      </c>
      <c r="F3975" t="s">
        <v>29</v>
      </c>
      <c r="G3975" t="s">
        <v>24</v>
      </c>
      <c r="H3975">
        <v>30</v>
      </c>
      <c r="I3975">
        <v>3</v>
      </c>
      <c r="J3975">
        <v>10</v>
      </c>
      <c r="K3975" s="5">
        <f t="shared" si="124"/>
        <v>0</v>
      </c>
      <c r="L3975">
        <v>0</v>
      </c>
      <c r="M3975">
        <v>0</v>
      </c>
      <c r="N3975" s="7">
        <f t="shared" si="125"/>
        <v>0</v>
      </c>
      <c r="O3975">
        <v>3</v>
      </c>
      <c r="P3975">
        <v>0</v>
      </c>
      <c r="Q3975">
        <v>2</v>
      </c>
      <c r="R3975">
        <v>5.5</v>
      </c>
      <c r="S3975" t="s">
        <v>8846</v>
      </c>
      <c r="T3975" t="s">
        <v>12112</v>
      </c>
      <c r="U3975" t="s">
        <v>8776</v>
      </c>
    </row>
    <row r="3976" spans="1:21" x14ac:dyDescent="0.3">
      <c r="A3976" t="s">
        <v>12113</v>
      </c>
      <c r="B3976" t="s">
        <v>12114</v>
      </c>
      <c r="C3976" t="s">
        <v>20</v>
      </c>
      <c r="D3976" t="s">
        <v>42</v>
      </c>
      <c r="E3976" t="s">
        <v>49</v>
      </c>
      <c r="F3976" t="s">
        <v>38</v>
      </c>
      <c r="G3976" t="s">
        <v>24</v>
      </c>
      <c r="H3976">
        <v>929</v>
      </c>
      <c r="I3976">
        <v>31</v>
      </c>
      <c r="J3976">
        <v>30</v>
      </c>
      <c r="K3976" s="5">
        <f t="shared" si="124"/>
        <v>1</v>
      </c>
      <c r="L3976">
        <v>20</v>
      </c>
      <c r="M3976">
        <v>5</v>
      </c>
      <c r="N3976" s="7">
        <f t="shared" si="125"/>
        <v>0.2</v>
      </c>
      <c r="O3976">
        <v>5</v>
      </c>
      <c r="P3976">
        <v>1</v>
      </c>
      <c r="Q3976">
        <v>24</v>
      </c>
      <c r="R3976">
        <v>20</v>
      </c>
      <c r="S3976" t="s">
        <v>8846</v>
      </c>
      <c r="T3976" t="s">
        <v>12115</v>
      </c>
      <c r="U3976" t="s">
        <v>8776</v>
      </c>
    </row>
    <row r="3977" spans="1:21" x14ac:dyDescent="0.3">
      <c r="A3977" t="s">
        <v>12116</v>
      </c>
      <c r="B3977" t="s">
        <v>12117</v>
      </c>
      <c r="C3977" t="s">
        <v>20</v>
      </c>
      <c r="D3977" t="s">
        <v>42</v>
      </c>
      <c r="E3977" t="s">
        <v>22</v>
      </c>
      <c r="F3977" t="s">
        <v>23</v>
      </c>
      <c r="G3977" t="s">
        <v>24</v>
      </c>
      <c r="H3977">
        <v>497</v>
      </c>
      <c r="I3977">
        <v>18</v>
      </c>
      <c r="J3977">
        <v>27.6</v>
      </c>
      <c r="K3977" s="5">
        <f t="shared" si="124"/>
        <v>1</v>
      </c>
      <c r="L3977">
        <v>12</v>
      </c>
      <c r="M3977">
        <v>4</v>
      </c>
      <c r="N3977" s="7">
        <f t="shared" si="125"/>
        <v>0.25</v>
      </c>
      <c r="O3977">
        <v>1</v>
      </c>
      <c r="P3977">
        <v>1</v>
      </c>
      <c r="Q3977">
        <v>12</v>
      </c>
      <c r="R3977">
        <v>6</v>
      </c>
      <c r="S3977" t="s">
        <v>8846</v>
      </c>
      <c r="T3977" t="s">
        <v>12118</v>
      </c>
      <c r="U3977" t="s">
        <v>8776</v>
      </c>
    </row>
    <row r="3978" spans="1:21" x14ac:dyDescent="0.3">
      <c r="A3978" t="s">
        <v>12119</v>
      </c>
      <c r="B3978" t="s">
        <v>12120</v>
      </c>
      <c r="C3978" t="s">
        <v>20</v>
      </c>
      <c r="D3978" t="s">
        <v>42</v>
      </c>
      <c r="E3978" t="s">
        <v>22</v>
      </c>
      <c r="F3978" t="s">
        <v>29</v>
      </c>
      <c r="G3978" t="s">
        <v>24</v>
      </c>
      <c r="H3978">
        <v>16</v>
      </c>
      <c r="I3978">
        <v>2</v>
      </c>
      <c r="J3978">
        <v>8</v>
      </c>
      <c r="K3978" s="5">
        <f t="shared" si="124"/>
        <v>0</v>
      </c>
      <c r="L3978">
        <v>0</v>
      </c>
      <c r="M3978">
        <v>0</v>
      </c>
      <c r="N3978" s="7">
        <f t="shared" si="125"/>
        <v>0</v>
      </c>
      <c r="O3978">
        <v>1</v>
      </c>
      <c r="P3978">
        <v>1</v>
      </c>
      <c r="Q3978">
        <v>1</v>
      </c>
      <c r="R3978">
        <v>4</v>
      </c>
      <c r="S3978" t="s">
        <v>8846</v>
      </c>
      <c r="T3978" t="s">
        <v>12121</v>
      </c>
      <c r="U3978" t="s">
        <v>8776</v>
      </c>
    </row>
    <row r="3979" spans="1:21" x14ac:dyDescent="0.3">
      <c r="A3979" t="s">
        <v>12122</v>
      </c>
      <c r="B3979" t="s">
        <v>12123</v>
      </c>
      <c r="C3979" t="s">
        <v>20</v>
      </c>
      <c r="D3979" t="s">
        <v>42</v>
      </c>
      <c r="E3979" t="s">
        <v>22</v>
      </c>
      <c r="F3979" t="s">
        <v>29</v>
      </c>
      <c r="G3979" t="s">
        <v>173</v>
      </c>
      <c r="H3979">
        <v>24</v>
      </c>
      <c r="I3979">
        <v>4</v>
      </c>
      <c r="J3979">
        <v>6</v>
      </c>
      <c r="K3979" s="5">
        <f t="shared" si="124"/>
        <v>0</v>
      </c>
      <c r="L3979">
        <v>0</v>
      </c>
      <c r="M3979">
        <v>1</v>
      </c>
      <c r="N3979" s="7">
        <f t="shared" si="125"/>
        <v>1</v>
      </c>
      <c r="O3979">
        <v>3</v>
      </c>
      <c r="P3979">
        <v>0</v>
      </c>
      <c r="Q3979">
        <v>1</v>
      </c>
      <c r="R3979">
        <v>4</v>
      </c>
      <c r="S3979" t="s">
        <v>8846</v>
      </c>
      <c r="T3979" t="s">
        <v>12124</v>
      </c>
      <c r="U3979" t="s">
        <v>8776</v>
      </c>
    </row>
    <row r="3980" spans="1:21" x14ac:dyDescent="0.3">
      <c r="A3980" t="s">
        <v>12125</v>
      </c>
      <c r="B3980" t="s">
        <v>12126</v>
      </c>
      <c r="C3980" t="s">
        <v>20</v>
      </c>
      <c r="D3980" t="s">
        <v>21</v>
      </c>
      <c r="E3980" t="s">
        <v>22</v>
      </c>
      <c r="F3980" t="s">
        <v>29</v>
      </c>
      <c r="G3980" t="s">
        <v>24</v>
      </c>
      <c r="H3980">
        <v>65</v>
      </c>
      <c r="I3980">
        <v>9</v>
      </c>
      <c r="J3980">
        <v>7.2</v>
      </c>
      <c r="K3980" s="5">
        <f t="shared" si="124"/>
        <v>0</v>
      </c>
      <c r="L3980">
        <v>6</v>
      </c>
      <c r="M3980">
        <v>2</v>
      </c>
      <c r="N3980" s="7">
        <f t="shared" si="125"/>
        <v>0.25</v>
      </c>
      <c r="O3980">
        <v>1</v>
      </c>
      <c r="P3980">
        <v>0</v>
      </c>
      <c r="Q3980">
        <v>3</v>
      </c>
      <c r="R3980">
        <v>10</v>
      </c>
      <c r="S3980" t="s">
        <v>8846</v>
      </c>
      <c r="T3980" t="s">
        <v>12127</v>
      </c>
      <c r="U3980" t="s">
        <v>8776</v>
      </c>
    </row>
    <row r="3981" spans="1:21" x14ac:dyDescent="0.3">
      <c r="A3981" t="s">
        <v>12128</v>
      </c>
      <c r="B3981" t="s">
        <v>12129</v>
      </c>
      <c r="C3981" t="s">
        <v>20</v>
      </c>
      <c r="D3981" t="s">
        <v>213</v>
      </c>
      <c r="E3981" t="s">
        <v>22</v>
      </c>
      <c r="F3981" t="s">
        <v>29</v>
      </c>
      <c r="G3981" t="s">
        <v>24</v>
      </c>
      <c r="H3981">
        <v>45</v>
      </c>
      <c r="I3981">
        <v>2</v>
      </c>
      <c r="J3981">
        <v>22.5</v>
      </c>
      <c r="K3981" s="5">
        <f t="shared" si="124"/>
        <v>1</v>
      </c>
      <c r="L3981">
        <v>0</v>
      </c>
      <c r="M3981">
        <v>0</v>
      </c>
      <c r="N3981" s="7">
        <f t="shared" si="125"/>
        <v>0</v>
      </c>
      <c r="O3981">
        <v>1</v>
      </c>
      <c r="P3981">
        <v>1</v>
      </c>
      <c r="Q3981">
        <v>1</v>
      </c>
      <c r="R3981">
        <v>10</v>
      </c>
      <c r="S3981" t="s">
        <v>8846</v>
      </c>
      <c r="T3981" t="s">
        <v>12130</v>
      </c>
      <c r="U3981" t="s">
        <v>8776</v>
      </c>
    </row>
    <row r="3982" spans="1:21" x14ac:dyDescent="0.3">
      <c r="A3982" t="s">
        <v>12131</v>
      </c>
      <c r="B3982" t="s">
        <v>12132</v>
      </c>
      <c r="C3982" t="s">
        <v>20</v>
      </c>
      <c r="D3982" t="s">
        <v>21</v>
      </c>
      <c r="E3982" t="s">
        <v>22</v>
      </c>
      <c r="F3982" t="s">
        <v>23</v>
      </c>
      <c r="G3982" t="s">
        <v>24</v>
      </c>
      <c r="H3982">
        <v>290</v>
      </c>
      <c r="I3982">
        <v>18</v>
      </c>
      <c r="J3982">
        <v>16.100000000000001</v>
      </c>
      <c r="K3982" s="5">
        <f t="shared" si="124"/>
        <v>1</v>
      </c>
      <c r="L3982">
        <v>13</v>
      </c>
      <c r="M3982">
        <v>1</v>
      </c>
      <c r="N3982" s="7">
        <f t="shared" si="125"/>
        <v>7.1428571428571425E-2</v>
      </c>
      <c r="O3982">
        <v>1</v>
      </c>
      <c r="P3982">
        <v>1</v>
      </c>
      <c r="Q3982">
        <v>14</v>
      </c>
      <c r="R3982">
        <v>30</v>
      </c>
      <c r="S3982" t="s">
        <v>8846</v>
      </c>
      <c r="T3982" t="s">
        <v>12133</v>
      </c>
      <c r="U3982" t="s">
        <v>8776</v>
      </c>
    </row>
    <row r="3983" spans="1:21" x14ac:dyDescent="0.3">
      <c r="A3983" t="s">
        <v>12134</v>
      </c>
      <c r="B3983" t="s">
        <v>12135</v>
      </c>
      <c r="C3983" t="s">
        <v>20</v>
      </c>
      <c r="D3983" t="s">
        <v>21</v>
      </c>
      <c r="E3983" t="s">
        <v>37</v>
      </c>
      <c r="F3983" t="s">
        <v>38</v>
      </c>
      <c r="G3983" t="s">
        <v>24</v>
      </c>
      <c r="H3983">
        <v>146</v>
      </c>
      <c r="I3983">
        <v>10</v>
      </c>
      <c r="J3983">
        <v>14.6</v>
      </c>
      <c r="K3983" s="5">
        <f t="shared" si="124"/>
        <v>0</v>
      </c>
      <c r="L3983">
        <v>0</v>
      </c>
      <c r="M3983">
        <v>0</v>
      </c>
      <c r="N3983" s="7">
        <f t="shared" si="125"/>
        <v>0</v>
      </c>
      <c r="O3983">
        <v>5</v>
      </c>
      <c r="P3983">
        <v>5</v>
      </c>
      <c r="Q3983">
        <v>9</v>
      </c>
      <c r="R3983">
        <v>14.385999999999999</v>
      </c>
      <c r="S3983" t="s">
        <v>8846</v>
      </c>
      <c r="T3983" t="s">
        <v>12136</v>
      </c>
      <c r="U3983" t="s">
        <v>8776</v>
      </c>
    </row>
    <row r="3984" spans="1:21" x14ac:dyDescent="0.3">
      <c r="A3984" t="s">
        <v>12137</v>
      </c>
      <c r="B3984" t="s">
        <v>12138</v>
      </c>
      <c r="C3984" t="s">
        <v>20</v>
      </c>
      <c r="D3984" t="s">
        <v>21</v>
      </c>
      <c r="E3984" t="s">
        <v>22</v>
      </c>
      <c r="F3984" t="s">
        <v>23</v>
      </c>
      <c r="G3984" t="s">
        <v>24</v>
      </c>
      <c r="H3984">
        <v>257</v>
      </c>
      <c r="I3984">
        <v>17</v>
      </c>
      <c r="J3984">
        <v>15.1</v>
      </c>
      <c r="K3984" s="5">
        <f t="shared" si="124"/>
        <v>1</v>
      </c>
      <c r="L3984">
        <v>10</v>
      </c>
      <c r="M3984">
        <v>4</v>
      </c>
      <c r="N3984" s="7">
        <f t="shared" si="125"/>
        <v>0.2857142857142857</v>
      </c>
      <c r="O3984">
        <v>3</v>
      </c>
      <c r="P3984">
        <v>0</v>
      </c>
      <c r="Q3984">
        <v>10</v>
      </c>
      <c r="R3984">
        <v>7</v>
      </c>
      <c r="S3984" t="s">
        <v>8846</v>
      </c>
      <c r="T3984" t="s">
        <v>12139</v>
      </c>
      <c r="U3984" t="s">
        <v>8776</v>
      </c>
    </row>
    <row r="3985" spans="1:21" x14ac:dyDescent="0.3">
      <c r="A3985" t="s">
        <v>12140</v>
      </c>
      <c r="B3985" t="s">
        <v>12141</v>
      </c>
      <c r="C3985" t="s">
        <v>20</v>
      </c>
      <c r="D3985" t="s">
        <v>21</v>
      </c>
      <c r="E3985" t="s">
        <v>22</v>
      </c>
      <c r="F3985" t="s">
        <v>23</v>
      </c>
      <c r="G3985" t="s">
        <v>24</v>
      </c>
      <c r="H3985">
        <v>352</v>
      </c>
      <c r="I3985">
        <v>17</v>
      </c>
      <c r="J3985">
        <v>20.7</v>
      </c>
      <c r="K3985" s="5">
        <f t="shared" si="124"/>
        <v>1</v>
      </c>
      <c r="L3985">
        <v>7</v>
      </c>
      <c r="M3985">
        <v>9</v>
      </c>
      <c r="N3985" s="7">
        <f t="shared" si="125"/>
        <v>0.5625</v>
      </c>
      <c r="O3985">
        <v>1</v>
      </c>
      <c r="P3985">
        <v>0</v>
      </c>
      <c r="Q3985">
        <v>9</v>
      </c>
      <c r="R3985">
        <v>5</v>
      </c>
      <c r="S3985" t="s">
        <v>8846</v>
      </c>
      <c r="T3985" t="s">
        <v>12142</v>
      </c>
      <c r="U3985" t="s">
        <v>8776</v>
      </c>
    </row>
    <row r="3986" spans="1:21" x14ac:dyDescent="0.3">
      <c r="A3986" t="s">
        <v>12143</v>
      </c>
      <c r="B3986" t="s">
        <v>12144</v>
      </c>
      <c r="C3986" t="s">
        <v>20</v>
      </c>
      <c r="D3986" t="s">
        <v>42</v>
      </c>
      <c r="E3986" t="s">
        <v>22</v>
      </c>
      <c r="F3986" t="s">
        <v>29</v>
      </c>
      <c r="G3986" t="s">
        <v>24</v>
      </c>
      <c r="H3986">
        <v>50</v>
      </c>
      <c r="I3986">
        <v>3</v>
      </c>
      <c r="J3986">
        <v>16.7</v>
      </c>
      <c r="K3986" s="5">
        <f t="shared" si="124"/>
        <v>1</v>
      </c>
      <c r="L3986">
        <v>0</v>
      </c>
      <c r="M3986">
        <v>0</v>
      </c>
      <c r="N3986" s="7">
        <f t="shared" si="125"/>
        <v>0</v>
      </c>
      <c r="O3986">
        <v>3</v>
      </c>
      <c r="P3986">
        <v>0</v>
      </c>
      <c r="Q3986">
        <v>1</v>
      </c>
      <c r="R3986">
        <v>3.5</v>
      </c>
      <c r="S3986" t="s">
        <v>8846</v>
      </c>
      <c r="T3986" t="s">
        <v>12145</v>
      </c>
      <c r="U3986" t="s">
        <v>8776</v>
      </c>
    </row>
    <row r="3987" spans="1:21" x14ac:dyDescent="0.3">
      <c r="A3987" t="s">
        <v>12146</v>
      </c>
      <c r="B3987" t="s">
        <v>12147</v>
      </c>
      <c r="C3987" t="s">
        <v>20</v>
      </c>
      <c r="D3987" t="s">
        <v>42</v>
      </c>
      <c r="E3987" t="s">
        <v>22</v>
      </c>
      <c r="F3987" t="s">
        <v>29</v>
      </c>
      <c r="G3987" t="s">
        <v>24</v>
      </c>
      <c r="H3987">
        <v>14</v>
      </c>
      <c r="I3987">
        <v>3</v>
      </c>
      <c r="J3987">
        <v>4.7</v>
      </c>
      <c r="K3987" s="5">
        <f t="shared" si="124"/>
        <v>0</v>
      </c>
      <c r="L3987">
        <v>0</v>
      </c>
      <c r="M3987">
        <v>0</v>
      </c>
      <c r="N3987" s="7">
        <f t="shared" si="125"/>
        <v>0</v>
      </c>
      <c r="O3987">
        <v>3</v>
      </c>
      <c r="P3987">
        <v>0</v>
      </c>
      <c r="Q3987">
        <v>1</v>
      </c>
      <c r="R3987">
        <v>4.5</v>
      </c>
      <c r="S3987" t="s">
        <v>8846</v>
      </c>
      <c r="T3987" t="s">
        <v>12148</v>
      </c>
      <c r="U3987" t="s">
        <v>8776</v>
      </c>
    </row>
    <row r="3988" spans="1:21" x14ac:dyDescent="0.3">
      <c r="A3988" t="s">
        <v>12149</v>
      </c>
      <c r="B3988" t="s">
        <v>12150</v>
      </c>
      <c r="C3988" t="s">
        <v>20</v>
      </c>
      <c r="D3988" t="s">
        <v>21</v>
      </c>
      <c r="E3988" t="s">
        <v>22</v>
      </c>
      <c r="F3988" t="s">
        <v>23</v>
      </c>
      <c r="G3988" t="s">
        <v>24</v>
      </c>
      <c r="H3988">
        <v>226</v>
      </c>
      <c r="I3988">
        <v>14</v>
      </c>
      <c r="J3988">
        <v>16.100000000000001</v>
      </c>
      <c r="K3988" s="5">
        <f t="shared" si="124"/>
        <v>1</v>
      </c>
      <c r="L3988">
        <v>6</v>
      </c>
      <c r="M3988">
        <v>4</v>
      </c>
      <c r="N3988" s="7">
        <f t="shared" si="125"/>
        <v>0.4</v>
      </c>
      <c r="O3988">
        <v>3</v>
      </c>
      <c r="P3988">
        <v>1</v>
      </c>
      <c r="Q3988">
        <v>6</v>
      </c>
      <c r="R3988">
        <v>5</v>
      </c>
      <c r="S3988" t="s">
        <v>8846</v>
      </c>
      <c r="T3988" t="s">
        <v>12151</v>
      </c>
      <c r="U3988" t="s">
        <v>8776</v>
      </c>
    </row>
    <row r="3989" spans="1:21" x14ac:dyDescent="0.3">
      <c r="A3989" t="s">
        <v>12152</v>
      </c>
      <c r="B3989" t="s">
        <v>12153</v>
      </c>
      <c r="C3989" t="s">
        <v>20</v>
      </c>
      <c r="D3989" t="s">
        <v>21</v>
      </c>
      <c r="E3989" t="s">
        <v>22</v>
      </c>
      <c r="F3989" t="s">
        <v>23</v>
      </c>
      <c r="G3989" t="s">
        <v>24</v>
      </c>
      <c r="H3989">
        <v>454</v>
      </c>
      <c r="I3989">
        <v>20</v>
      </c>
      <c r="J3989">
        <v>22.7</v>
      </c>
      <c r="K3989" s="5">
        <f t="shared" si="124"/>
        <v>1</v>
      </c>
      <c r="L3989">
        <v>9</v>
      </c>
      <c r="M3989">
        <v>4</v>
      </c>
      <c r="N3989" s="7">
        <f t="shared" si="125"/>
        <v>0.30769230769230771</v>
      </c>
      <c r="O3989">
        <v>6</v>
      </c>
      <c r="P3989">
        <v>1</v>
      </c>
      <c r="Q3989">
        <v>9</v>
      </c>
      <c r="R3989">
        <v>6</v>
      </c>
      <c r="S3989" t="s">
        <v>8846</v>
      </c>
      <c r="T3989" t="s">
        <v>12154</v>
      </c>
      <c r="U3989" t="s">
        <v>8776</v>
      </c>
    </row>
    <row r="3990" spans="1:21" x14ac:dyDescent="0.3">
      <c r="A3990" t="s">
        <v>12155</v>
      </c>
      <c r="B3990" t="s">
        <v>12156</v>
      </c>
      <c r="C3990" t="s">
        <v>20</v>
      </c>
      <c r="D3990" t="s">
        <v>21</v>
      </c>
      <c r="E3990" t="s">
        <v>37</v>
      </c>
      <c r="F3990" t="s">
        <v>38</v>
      </c>
      <c r="G3990" t="s">
        <v>24</v>
      </c>
      <c r="H3990">
        <v>720</v>
      </c>
      <c r="I3990">
        <v>30</v>
      </c>
      <c r="J3990">
        <v>24</v>
      </c>
      <c r="K3990" s="5">
        <f t="shared" si="124"/>
        <v>1</v>
      </c>
      <c r="L3990">
        <v>15</v>
      </c>
      <c r="M3990">
        <v>8</v>
      </c>
      <c r="N3990" s="7">
        <f t="shared" si="125"/>
        <v>0.34782608695652173</v>
      </c>
      <c r="O3990">
        <v>3</v>
      </c>
      <c r="P3990">
        <v>4</v>
      </c>
      <c r="Q3990">
        <v>16</v>
      </c>
      <c r="R3990">
        <v>28.5</v>
      </c>
      <c r="S3990" t="s">
        <v>8846</v>
      </c>
      <c r="T3990" t="s">
        <v>12157</v>
      </c>
      <c r="U3990" t="s">
        <v>8776</v>
      </c>
    </row>
    <row r="3991" spans="1:21" x14ac:dyDescent="0.3">
      <c r="A3991" t="s">
        <v>12158</v>
      </c>
      <c r="B3991" t="s">
        <v>12159</v>
      </c>
      <c r="C3991" t="s">
        <v>20</v>
      </c>
      <c r="D3991" t="s">
        <v>42</v>
      </c>
      <c r="E3991" t="s">
        <v>49</v>
      </c>
      <c r="F3991" t="s">
        <v>38</v>
      </c>
      <c r="G3991" t="s">
        <v>24</v>
      </c>
      <c r="H3991">
        <v>804</v>
      </c>
      <c r="I3991">
        <v>36</v>
      </c>
      <c r="J3991">
        <v>22.3</v>
      </c>
      <c r="K3991" s="5">
        <f t="shared" si="124"/>
        <v>1</v>
      </c>
      <c r="L3991">
        <v>27</v>
      </c>
      <c r="M3991">
        <v>2</v>
      </c>
      <c r="N3991" s="7">
        <f t="shared" si="125"/>
        <v>6.8965517241379309E-2</v>
      </c>
      <c r="O3991">
        <v>6</v>
      </c>
      <c r="P3991">
        <v>1</v>
      </c>
      <c r="Q3991">
        <v>24</v>
      </c>
      <c r="R3991">
        <v>36.5</v>
      </c>
      <c r="S3991" t="s">
        <v>8846</v>
      </c>
      <c r="T3991" t="s">
        <v>12160</v>
      </c>
      <c r="U3991" t="s">
        <v>8776</v>
      </c>
    </row>
    <row r="3992" spans="1:21" x14ac:dyDescent="0.3">
      <c r="A3992" t="s">
        <v>12161</v>
      </c>
      <c r="B3992" t="s">
        <v>12162</v>
      </c>
      <c r="C3992" t="s">
        <v>20</v>
      </c>
      <c r="D3992" t="s">
        <v>21</v>
      </c>
      <c r="E3992" t="s">
        <v>22</v>
      </c>
      <c r="F3992" t="s">
        <v>29</v>
      </c>
      <c r="G3992" t="s">
        <v>24</v>
      </c>
      <c r="H3992">
        <v>161</v>
      </c>
      <c r="I3992">
        <v>12</v>
      </c>
      <c r="J3992">
        <v>13.4</v>
      </c>
      <c r="K3992" s="5">
        <f t="shared" si="124"/>
        <v>0</v>
      </c>
      <c r="L3992">
        <v>9</v>
      </c>
      <c r="M3992">
        <v>1</v>
      </c>
      <c r="N3992" s="7">
        <f t="shared" si="125"/>
        <v>0.1</v>
      </c>
      <c r="O3992">
        <v>2</v>
      </c>
      <c r="P3992">
        <v>0</v>
      </c>
      <c r="Q3992">
        <v>3</v>
      </c>
      <c r="R3992">
        <v>15</v>
      </c>
      <c r="S3992" t="s">
        <v>8846</v>
      </c>
      <c r="T3992" t="s">
        <v>12163</v>
      </c>
      <c r="U3992" t="s">
        <v>8776</v>
      </c>
    </row>
    <row r="3993" spans="1:21" x14ac:dyDescent="0.3">
      <c r="A3993" t="s">
        <v>12164</v>
      </c>
      <c r="B3993" t="s">
        <v>12165</v>
      </c>
      <c r="C3993" t="s">
        <v>20</v>
      </c>
      <c r="D3993" t="s">
        <v>42</v>
      </c>
      <c r="E3993" t="s">
        <v>22</v>
      </c>
      <c r="F3993" t="s">
        <v>29</v>
      </c>
      <c r="G3993" t="s">
        <v>24</v>
      </c>
      <c r="H3993">
        <v>375</v>
      </c>
      <c r="I3993">
        <v>14</v>
      </c>
      <c r="J3993">
        <v>26.8</v>
      </c>
      <c r="K3993" s="5">
        <f t="shared" si="124"/>
        <v>1</v>
      </c>
      <c r="L3993">
        <v>9</v>
      </c>
      <c r="M3993">
        <v>1</v>
      </c>
      <c r="N3993" s="7">
        <f t="shared" si="125"/>
        <v>0.1</v>
      </c>
      <c r="O3993">
        <v>3</v>
      </c>
      <c r="P3993">
        <v>1</v>
      </c>
      <c r="Q3993">
        <v>13</v>
      </c>
      <c r="R3993">
        <v>5</v>
      </c>
      <c r="S3993" t="s">
        <v>8846</v>
      </c>
      <c r="T3993" t="s">
        <v>12166</v>
      </c>
      <c r="U3993" t="s">
        <v>8776</v>
      </c>
    </row>
    <row r="3994" spans="1:21" x14ac:dyDescent="0.3">
      <c r="A3994" t="s">
        <v>12167</v>
      </c>
      <c r="B3994" t="s">
        <v>12168</v>
      </c>
      <c r="C3994" t="s">
        <v>20</v>
      </c>
      <c r="D3994" t="s">
        <v>33</v>
      </c>
      <c r="E3994" t="s">
        <v>22</v>
      </c>
      <c r="F3994" t="s">
        <v>29</v>
      </c>
      <c r="G3994" t="s">
        <v>24</v>
      </c>
      <c r="H3994">
        <v>89</v>
      </c>
      <c r="I3994">
        <v>5</v>
      </c>
      <c r="J3994">
        <v>17.8</v>
      </c>
      <c r="K3994" s="5">
        <f t="shared" si="124"/>
        <v>1</v>
      </c>
      <c r="L3994">
        <v>2</v>
      </c>
      <c r="M3994">
        <v>0</v>
      </c>
      <c r="N3994" s="7">
        <f t="shared" si="125"/>
        <v>0</v>
      </c>
      <c r="O3994">
        <v>3</v>
      </c>
      <c r="P3994">
        <v>0</v>
      </c>
      <c r="Q3994">
        <v>3</v>
      </c>
      <c r="R3994">
        <v>5.5</v>
      </c>
      <c r="S3994" t="s">
        <v>8846</v>
      </c>
      <c r="T3994" t="s">
        <v>12169</v>
      </c>
      <c r="U3994" t="s">
        <v>8776</v>
      </c>
    </row>
    <row r="3995" spans="1:21" x14ac:dyDescent="0.3">
      <c r="A3995" t="s">
        <v>12170</v>
      </c>
      <c r="B3995" t="s">
        <v>12171</v>
      </c>
      <c r="C3995" t="s">
        <v>20</v>
      </c>
      <c r="D3995" t="s">
        <v>21</v>
      </c>
      <c r="E3995" t="s">
        <v>22</v>
      </c>
      <c r="F3995" t="s">
        <v>23</v>
      </c>
      <c r="G3995" t="s">
        <v>24</v>
      </c>
      <c r="H3995">
        <v>280</v>
      </c>
      <c r="I3995">
        <v>15</v>
      </c>
      <c r="J3995">
        <v>18.7</v>
      </c>
      <c r="K3995" s="5">
        <f t="shared" si="124"/>
        <v>1</v>
      </c>
      <c r="L3995">
        <v>7</v>
      </c>
      <c r="M3995">
        <v>6</v>
      </c>
      <c r="N3995" s="7">
        <f t="shared" si="125"/>
        <v>0.46153846153846156</v>
      </c>
      <c r="O3995">
        <v>2</v>
      </c>
      <c r="P3995">
        <v>0</v>
      </c>
      <c r="Q3995">
        <v>5</v>
      </c>
      <c r="R3995">
        <v>5</v>
      </c>
      <c r="S3995" t="s">
        <v>8846</v>
      </c>
      <c r="T3995" t="s">
        <v>12172</v>
      </c>
      <c r="U3995" t="s">
        <v>8776</v>
      </c>
    </row>
    <row r="3996" spans="1:21" x14ac:dyDescent="0.3">
      <c r="A3996" t="s">
        <v>12173</v>
      </c>
      <c r="B3996" t="s">
        <v>12174</v>
      </c>
      <c r="C3996" t="s">
        <v>20</v>
      </c>
      <c r="D3996" t="s">
        <v>21</v>
      </c>
      <c r="E3996" t="s">
        <v>37</v>
      </c>
      <c r="F3996" t="s">
        <v>23</v>
      </c>
      <c r="G3996" t="s">
        <v>24</v>
      </c>
      <c r="H3996">
        <v>40</v>
      </c>
      <c r="I3996">
        <v>5</v>
      </c>
      <c r="J3996">
        <v>8</v>
      </c>
      <c r="K3996" s="5">
        <f t="shared" si="124"/>
        <v>0</v>
      </c>
      <c r="L3996">
        <v>1</v>
      </c>
      <c r="M3996">
        <v>2</v>
      </c>
      <c r="N3996" s="7">
        <f t="shared" si="125"/>
        <v>0.66666666666666663</v>
      </c>
      <c r="O3996">
        <v>1</v>
      </c>
      <c r="P3996">
        <v>1</v>
      </c>
      <c r="Q3996">
        <v>3</v>
      </c>
      <c r="R3996">
        <v>10</v>
      </c>
      <c r="S3996" t="s">
        <v>8846</v>
      </c>
      <c r="T3996" t="s">
        <v>12175</v>
      </c>
      <c r="U3996" t="s">
        <v>8776</v>
      </c>
    </row>
    <row r="3997" spans="1:21" x14ac:dyDescent="0.3">
      <c r="A3997" t="s">
        <v>12176</v>
      </c>
      <c r="B3997" t="s">
        <v>12177</v>
      </c>
      <c r="C3997" t="s">
        <v>20</v>
      </c>
      <c r="D3997" t="s">
        <v>21</v>
      </c>
      <c r="E3997" t="s">
        <v>22</v>
      </c>
      <c r="F3997" t="s">
        <v>23</v>
      </c>
      <c r="G3997" t="s">
        <v>24</v>
      </c>
      <c r="H3997">
        <v>244</v>
      </c>
      <c r="I3997">
        <v>15</v>
      </c>
      <c r="J3997">
        <v>16.3</v>
      </c>
      <c r="K3997" s="5">
        <f t="shared" si="124"/>
        <v>1</v>
      </c>
      <c r="L3997">
        <v>6</v>
      </c>
      <c r="M3997">
        <v>4</v>
      </c>
      <c r="N3997" s="7">
        <f t="shared" si="125"/>
        <v>0.4</v>
      </c>
      <c r="O3997">
        <v>4</v>
      </c>
      <c r="P3997">
        <v>1</v>
      </c>
      <c r="Q3997">
        <v>7</v>
      </c>
      <c r="R3997">
        <v>17</v>
      </c>
      <c r="S3997" t="s">
        <v>8846</v>
      </c>
      <c r="T3997" t="s">
        <v>12178</v>
      </c>
      <c r="U3997" t="s">
        <v>8776</v>
      </c>
    </row>
    <row r="3998" spans="1:21" x14ac:dyDescent="0.3">
      <c r="A3998" t="s">
        <v>12179</v>
      </c>
      <c r="B3998" t="s">
        <v>12180</v>
      </c>
      <c r="C3998" t="s">
        <v>20</v>
      </c>
      <c r="D3998" t="s">
        <v>21</v>
      </c>
      <c r="E3998" t="s">
        <v>37</v>
      </c>
      <c r="F3998" t="s">
        <v>29</v>
      </c>
      <c r="G3998" t="s">
        <v>24</v>
      </c>
      <c r="H3998">
        <v>11</v>
      </c>
      <c r="I3998">
        <v>7</v>
      </c>
      <c r="J3998">
        <v>1.6</v>
      </c>
      <c r="K3998" s="5">
        <f t="shared" si="124"/>
        <v>0</v>
      </c>
      <c r="L3998">
        <v>0</v>
      </c>
      <c r="M3998">
        <v>0</v>
      </c>
      <c r="N3998" s="7">
        <f t="shared" si="125"/>
        <v>0</v>
      </c>
      <c r="O3998">
        <v>2</v>
      </c>
      <c r="P3998">
        <v>5</v>
      </c>
      <c r="Q3998">
        <v>1</v>
      </c>
      <c r="R3998">
        <v>4</v>
      </c>
      <c r="S3998" t="s">
        <v>8846</v>
      </c>
      <c r="T3998" t="s">
        <v>12181</v>
      </c>
      <c r="U3998" t="s">
        <v>8776</v>
      </c>
    </row>
    <row r="3999" spans="1:21" x14ac:dyDescent="0.3">
      <c r="A3999" t="s">
        <v>12182</v>
      </c>
      <c r="B3999" t="s">
        <v>12183</v>
      </c>
      <c r="C3999" t="s">
        <v>20</v>
      </c>
      <c r="D3999" t="s">
        <v>42</v>
      </c>
      <c r="E3999" t="s">
        <v>22</v>
      </c>
      <c r="F3999" t="s">
        <v>38</v>
      </c>
      <c r="G3999" t="s">
        <v>24</v>
      </c>
      <c r="H3999">
        <v>358</v>
      </c>
      <c r="I3999">
        <v>13</v>
      </c>
      <c r="J3999">
        <v>27.5</v>
      </c>
      <c r="K3999" s="5">
        <f t="shared" si="124"/>
        <v>1</v>
      </c>
      <c r="L3999">
        <v>8</v>
      </c>
      <c r="M3999">
        <v>0</v>
      </c>
      <c r="N3999" s="7">
        <f t="shared" si="125"/>
        <v>0</v>
      </c>
      <c r="O3999">
        <v>4</v>
      </c>
      <c r="P3999">
        <v>1</v>
      </c>
      <c r="Q3999">
        <v>6</v>
      </c>
      <c r="R3999">
        <v>2.5</v>
      </c>
      <c r="S3999" t="s">
        <v>8846</v>
      </c>
      <c r="T3999" t="s">
        <v>12184</v>
      </c>
      <c r="U3999" t="s">
        <v>8776</v>
      </c>
    </row>
    <row r="4000" spans="1:21" x14ac:dyDescent="0.3">
      <c r="A4000" t="s">
        <v>12185</v>
      </c>
      <c r="B4000" t="s">
        <v>12186</v>
      </c>
      <c r="C4000" t="s">
        <v>20</v>
      </c>
      <c r="D4000" t="s">
        <v>213</v>
      </c>
      <c r="E4000" t="s">
        <v>22</v>
      </c>
      <c r="F4000" t="s">
        <v>29</v>
      </c>
      <c r="G4000" t="s">
        <v>24</v>
      </c>
      <c r="H4000">
        <v>34</v>
      </c>
      <c r="I4000">
        <v>3</v>
      </c>
      <c r="J4000">
        <v>11.3</v>
      </c>
      <c r="K4000" s="5">
        <f t="shared" si="124"/>
        <v>0</v>
      </c>
      <c r="L4000">
        <v>0</v>
      </c>
      <c r="M4000">
        <v>0</v>
      </c>
      <c r="N4000" s="7">
        <f t="shared" si="125"/>
        <v>0</v>
      </c>
      <c r="O4000">
        <v>2</v>
      </c>
      <c r="P4000">
        <v>1</v>
      </c>
      <c r="Q4000">
        <v>2</v>
      </c>
      <c r="R4000">
        <v>5</v>
      </c>
      <c r="S4000" t="s">
        <v>8846</v>
      </c>
      <c r="T4000" t="s">
        <v>12187</v>
      </c>
      <c r="U4000" t="s">
        <v>8776</v>
      </c>
    </row>
    <row r="4001" spans="1:21" x14ac:dyDescent="0.3">
      <c r="A4001" t="s">
        <v>12188</v>
      </c>
      <c r="B4001" t="s">
        <v>12189</v>
      </c>
      <c r="C4001" t="s">
        <v>20</v>
      </c>
      <c r="D4001" t="s">
        <v>21</v>
      </c>
      <c r="E4001" t="s">
        <v>22</v>
      </c>
      <c r="F4001" t="s">
        <v>23</v>
      </c>
      <c r="G4001" t="s">
        <v>24</v>
      </c>
      <c r="H4001">
        <v>184</v>
      </c>
      <c r="I4001">
        <v>10</v>
      </c>
      <c r="J4001">
        <v>18.399999999999999</v>
      </c>
      <c r="K4001" s="5">
        <f t="shared" si="124"/>
        <v>1</v>
      </c>
      <c r="L4001">
        <v>5</v>
      </c>
      <c r="M4001">
        <v>4</v>
      </c>
      <c r="N4001" s="7">
        <f t="shared" si="125"/>
        <v>0.44444444444444442</v>
      </c>
      <c r="O4001">
        <v>1</v>
      </c>
      <c r="P4001">
        <v>0</v>
      </c>
      <c r="Q4001">
        <v>5</v>
      </c>
      <c r="R4001">
        <v>20</v>
      </c>
      <c r="S4001" t="s">
        <v>8846</v>
      </c>
      <c r="T4001" t="s">
        <v>12190</v>
      </c>
      <c r="U4001" t="s">
        <v>8776</v>
      </c>
    </row>
    <row r="4002" spans="1:21" x14ac:dyDescent="0.3">
      <c r="A4002" t="s">
        <v>12191</v>
      </c>
      <c r="B4002" t="s">
        <v>12192</v>
      </c>
      <c r="C4002" t="s">
        <v>20</v>
      </c>
      <c r="D4002" t="s">
        <v>21</v>
      </c>
      <c r="E4002" t="s">
        <v>22</v>
      </c>
      <c r="F4002" t="s">
        <v>29</v>
      </c>
      <c r="G4002" t="s">
        <v>24</v>
      </c>
      <c r="H4002">
        <v>118</v>
      </c>
      <c r="I4002">
        <v>8</v>
      </c>
      <c r="J4002">
        <v>14.8</v>
      </c>
      <c r="K4002" s="5">
        <f t="shared" si="124"/>
        <v>0</v>
      </c>
      <c r="L4002">
        <v>5</v>
      </c>
      <c r="M4002">
        <v>1</v>
      </c>
      <c r="N4002" s="7">
        <f t="shared" si="125"/>
        <v>0.16666666666666666</v>
      </c>
      <c r="O4002">
        <v>2</v>
      </c>
      <c r="P4002">
        <v>0</v>
      </c>
      <c r="Q4002">
        <v>4</v>
      </c>
      <c r="R4002">
        <v>8</v>
      </c>
      <c r="S4002" t="s">
        <v>8846</v>
      </c>
      <c r="T4002" t="s">
        <v>12193</v>
      </c>
      <c r="U4002" t="s">
        <v>8776</v>
      </c>
    </row>
    <row r="4003" spans="1:21" x14ac:dyDescent="0.3">
      <c r="A4003" t="s">
        <v>12194</v>
      </c>
      <c r="B4003" t="s">
        <v>12195</v>
      </c>
      <c r="C4003" t="s">
        <v>99</v>
      </c>
      <c r="D4003" t="s">
        <v>21</v>
      </c>
      <c r="E4003" t="s">
        <v>22</v>
      </c>
      <c r="F4003" t="s">
        <v>29</v>
      </c>
      <c r="G4003" t="s">
        <v>24</v>
      </c>
      <c r="H4003">
        <v>22</v>
      </c>
      <c r="I4003">
        <v>3</v>
      </c>
      <c r="J4003">
        <v>7.3</v>
      </c>
      <c r="K4003" s="5">
        <f t="shared" si="124"/>
        <v>0</v>
      </c>
      <c r="L4003">
        <v>0</v>
      </c>
      <c r="M4003">
        <v>0</v>
      </c>
      <c r="N4003" s="7">
        <f t="shared" si="125"/>
        <v>0</v>
      </c>
      <c r="O4003">
        <v>3</v>
      </c>
      <c r="P4003">
        <v>0</v>
      </c>
      <c r="Q4003">
        <v>2</v>
      </c>
      <c r="R4003">
        <v>3.7</v>
      </c>
      <c r="S4003" t="s">
        <v>8871</v>
      </c>
      <c r="T4003" t="s">
        <v>12196</v>
      </c>
      <c r="U4003" t="s">
        <v>8776</v>
      </c>
    </row>
    <row r="4004" spans="1:21" x14ac:dyDescent="0.3">
      <c r="A4004" t="s">
        <v>12197</v>
      </c>
      <c r="B4004" t="s">
        <v>12198</v>
      </c>
      <c r="C4004" t="s">
        <v>20</v>
      </c>
      <c r="D4004" t="s">
        <v>21</v>
      </c>
      <c r="E4004" t="s">
        <v>22</v>
      </c>
      <c r="F4004" t="s">
        <v>29</v>
      </c>
      <c r="G4004" t="s">
        <v>24</v>
      </c>
      <c r="H4004">
        <v>256</v>
      </c>
      <c r="I4004">
        <v>13</v>
      </c>
      <c r="J4004">
        <v>19.7</v>
      </c>
      <c r="K4004" s="5">
        <f t="shared" si="124"/>
        <v>1</v>
      </c>
      <c r="L4004">
        <v>6</v>
      </c>
      <c r="M4004">
        <v>5</v>
      </c>
      <c r="N4004" s="7">
        <f t="shared" si="125"/>
        <v>0.45454545454545453</v>
      </c>
      <c r="O4004">
        <v>1</v>
      </c>
      <c r="P4004">
        <v>1</v>
      </c>
      <c r="Q4004">
        <v>3</v>
      </c>
      <c r="R4004">
        <v>1.75</v>
      </c>
      <c r="S4004" t="s">
        <v>8871</v>
      </c>
      <c r="T4004" t="s">
        <v>12199</v>
      </c>
      <c r="U4004" t="s">
        <v>8776</v>
      </c>
    </row>
    <row r="4005" spans="1:21" x14ac:dyDescent="0.3">
      <c r="A4005" t="s">
        <v>12200</v>
      </c>
      <c r="B4005" t="s">
        <v>12201</v>
      </c>
      <c r="C4005" t="s">
        <v>99</v>
      </c>
      <c r="D4005" t="s">
        <v>21</v>
      </c>
      <c r="E4005" t="s">
        <v>37</v>
      </c>
      <c r="F4005" t="s">
        <v>38</v>
      </c>
      <c r="G4005" t="s">
        <v>24</v>
      </c>
      <c r="H4005">
        <v>145</v>
      </c>
      <c r="I4005">
        <v>8</v>
      </c>
      <c r="J4005">
        <v>18.100000000000001</v>
      </c>
      <c r="K4005" s="5">
        <f t="shared" si="124"/>
        <v>1</v>
      </c>
      <c r="L4005">
        <v>0</v>
      </c>
      <c r="M4005">
        <v>0</v>
      </c>
      <c r="N4005" s="7">
        <f t="shared" si="125"/>
        <v>0</v>
      </c>
      <c r="O4005">
        <v>4</v>
      </c>
      <c r="P4005">
        <v>4</v>
      </c>
      <c r="Q4005">
        <v>5</v>
      </c>
      <c r="R4005">
        <v>28.42</v>
      </c>
      <c r="S4005" t="s">
        <v>8871</v>
      </c>
      <c r="T4005" t="s">
        <v>12202</v>
      </c>
      <c r="U4005" t="s">
        <v>8776</v>
      </c>
    </row>
    <row r="4006" spans="1:21" x14ac:dyDescent="0.3">
      <c r="A4006" t="s">
        <v>12203</v>
      </c>
      <c r="B4006" t="s">
        <v>12204</v>
      </c>
      <c r="C4006" t="s">
        <v>99</v>
      </c>
      <c r="D4006" t="s">
        <v>125</v>
      </c>
      <c r="E4006" t="s">
        <v>22</v>
      </c>
      <c r="F4006" t="s">
        <v>23</v>
      </c>
      <c r="G4006" t="s">
        <v>24</v>
      </c>
      <c r="H4006">
        <v>58</v>
      </c>
      <c r="I4006">
        <v>6</v>
      </c>
      <c r="J4006">
        <v>9.6999999999999993</v>
      </c>
      <c r="K4006" s="5">
        <f t="shared" si="124"/>
        <v>0</v>
      </c>
      <c r="L4006">
        <v>0</v>
      </c>
      <c r="M4006">
        <v>0</v>
      </c>
      <c r="N4006" s="7">
        <f t="shared" si="125"/>
        <v>0</v>
      </c>
      <c r="O4006">
        <v>0</v>
      </c>
      <c r="P4006">
        <v>0</v>
      </c>
      <c r="Q4006">
        <v>3</v>
      </c>
      <c r="R4006">
        <v>3</v>
      </c>
      <c r="S4006" t="s">
        <v>8871</v>
      </c>
      <c r="T4006" t="s">
        <v>12205</v>
      </c>
      <c r="U4006" t="s">
        <v>8776</v>
      </c>
    </row>
    <row r="4007" spans="1:21" x14ac:dyDescent="0.3">
      <c r="A4007" t="s">
        <v>12206</v>
      </c>
      <c r="B4007" t="s">
        <v>12207</v>
      </c>
      <c r="C4007" t="s">
        <v>20</v>
      </c>
      <c r="D4007" t="s">
        <v>42</v>
      </c>
      <c r="E4007" t="s">
        <v>22</v>
      </c>
      <c r="F4007" t="s">
        <v>29</v>
      </c>
      <c r="G4007" t="s">
        <v>24</v>
      </c>
      <c r="H4007">
        <v>116</v>
      </c>
      <c r="I4007">
        <v>9</v>
      </c>
      <c r="J4007">
        <v>12.9</v>
      </c>
      <c r="K4007" s="5">
        <f t="shared" si="124"/>
        <v>0</v>
      </c>
      <c r="L4007">
        <v>6</v>
      </c>
      <c r="M4007">
        <v>2</v>
      </c>
      <c r="N4007" s="7">
        <f t="shared" si="125"/>
        <v>0.25</v>
      </c>
      <c r="O4007">
        <v>1</v>
      </c>
      <c r="P4007">
        <v>0</v>
      </c>
      <c r="Q4007">
        <v>5</v>
      </c>
      <c r="R4007">
        <v>2</v>
      </c>
      <c r="S4007" t="s">
        <v>8871</v>
      </c>
      <c r="T4007" t="s">
        <v>12208</v>
      </c>
      <c r="U4007" t="s">
        <v>8776</v>
      </c>
    </row>
    <row r="4008" spans="1:21" x14ac:dyDescent="0.3">
      <c r="A4008" t="s">
        <v>12209</v>
      </c>
      <c r="B4008" t="s">
        <v>12210</v>
      </c>
      <c r="C4008" t="s">
        <v>20</v>
      </c>
      <c r="D4008" t="s">
        <v>42</v>
      </c>
      <c r="E4008" t="s">
        <v>22</v>
      </c>
      <c r="F4008" t="s">
        <v>29</v>
      </c>
      <c r="G4008" t="s">
        <v>24</v>
      </c>
      <c r="H4008">
        <v>219</v>
      </c>
      <c r="I4008">
        <v>11</v>
      </c>
      <c r="J4008">
        <v>19.899999999999999</v>
      </c>
      <c r="K4008" s="5">
        <f t="shared" si="124"/>
        <v>1</v>
      </c>
      <c r="L4008">
        <v>8</v>
      </c>
      <c r="M4008">
        <v>1</v>
      </c>
      <c r="N4008" s="7">
        <f t="shared" si="125"/>
        <v>0.1111111111111111</v>
      </c>
      <c r="O4008">
        <v>1</v>
      </c>
      <c r="P4008">
        <v>1</v>
      </c>
      <c r="Q4008">
        <v>4</v>
      </c>
      <c r="R4008">
        <v>4</v>
      </c>
      <c r="S4008" t="s">
        <v>8871</v>
      </c>
      <c r="T4008" t="s">
        <v>12211</v>
      </c>
      <c r="U4008" t="s">
        <v>8776</v>
      </c>
    </row>
    <row r="4009" spans="1:21" x14ac:dyDescent="0.3">
      <c r="A4009" t="s">
        <v>12212</v>
      </c>
      <c r="B4009" t="s">
        <v>12213</v>
      </c>
      <c r="C4009" t="s">
        <v>20</v>
      </c>
      <c r="D4009" t="s">
        <v>42</v>
      </c>
      <c r="E4009" t="s">
        <v>22</v>
      </c>
      <c r="F4009" t="s">
        <v>29</v>
      </c>
      <c r="G4009" t="s">
        <v>24</v>
      </c>
      <c r="H4009">
        <v>261</v>
      </c>
      <c r="I4009">
        <v>17</v>
      </c>
      <c r="J4009">
        <v>15.4</v>
      </c>
      <c r="K4009" s="5">
        <f t="shared" si="124"/>
        <v>1</v>
      </c>
      <c r="L4009">
        <v>12</v>
      </c>
      <c r="M4009">
        <v>3</v>
      </c>
      <c r="N4009" s="7">
        <f t="shared" si="125"/>
        <v>0.2</v>
      </c>
      <c r="O4009">
        <v>1</v>
      </c>
      <c r="P4009">
        <v>1</v>
      </c>
      <c r="Q4009">
        <v>5</v>
      </c>
      <c r="R4009">
        <v>2</v>
      </c>
      <c r="S4009" t="s">
        <v>8871</v>
      </c>
      <c r="T4009" t="s">
        <v>12214</v>
      </c>
      <c r="U4009" t="s">
        <v>8776</v>
      </c>
    </row>
    <row r="4010" spans="1:21" x14ac:dyDescent="0.3">
      <c r="A4010" t="s">
        <v>12215</v>
      </c>
      <c r="B4010" t="s">
        <v>12216</v>
      </c>
      <c r="C4010" t="s">
        <v>20</v>
      </c>
      <c r="D4010" t="s">
        <v>42</v>
      </c>
      <c r="E4010" t="s">
        <v>22</v>
      </c>
      <c r="F4010" t="s">
        <v>29</v>
      </c>
      <c r="G4010" t="s">
        <v>24</v>
      </c>
      <c r="H4010">
        <v>124</v>
      </c>
      <c r="I4010">
        <v>11</v>
      </c>
      <c r="J4010">
        <v>11.3</v>
      </c>
      <c r="K4010" s="5">
        <f t="shared" si="124"/>
        <v>0</v>
      </c>
      <c r="L4010">
        <v>7</v>
      </c>
      <c r="M4010">
        <v>1</v>
      </c>
      <c r="N4010" s="7">
        <f t="shared" si="125"/>
        <v>0.125</v>
      </c>
      <c r="O4010">
        <v>1</v>
      </c>
      <c r="P4010">
        <v>2</v>
      </c>
      <c r="Q4010">
        <v>3</v>
      </c>
      <c r="R4010">
        <v>8</v>
      </c>
      <c r="S4010" t="s">
        <v>8871</v>
      </c>
      <c r="T4010" t="s">
        <v>12217</v>
      </c>
      <c r="U4010" t="s">
        <v>8776</v>
      </c>
    </row>
    <row r="4011" spans="1:21" x14ac:dyDescent="0.3">
      <c r="A4011" t="s">
        <v>12218</v>
      </c>
      <c r="B4011" t="s">
        <v>12219</v>
      </c>
      <c r="C4011" t="s">
        <v>20</v>
      </c>
      <c r="D4011" t="s">
        <v>21</v>
      </c>
      <c r="E4011" t="s">
        <v>22</v>
      </c>
      <c r="F4011" t="s">
        <v>23</v>
      </c>
      <c r="G4011" t="s">
        <v>24</v>
      </c>
      <c r="H4011">
        <v>346</v>
      </c>
      <c r="I4011">
        <v>12</v>
      </c>
      <c r="J4011">
        <v>28.8</v>
      </c>
      <c r="K4011" s="5">
        <f t="shared" si="124"/>
        <v>1</v>
      </c>
      <c r="L4011">
        <v>5</v>
      </c>
      <c r="M4011">
        <v>5</v>
      </c>
      <c r="N4011" s="7">
        <f t="shared" si="125"/>
        <v>0.5</v>
      </c>
      <c r="O4011">
        <v>2</v>
      </c>
      <c r="P4011">
        <v>0</v>
      </c>
      <c r="Q4011">
        <v>9</v>
      </c>
      <c r="R4011">
        <v>1</v>
      </c>
      <c r="S4011" t="s">
        <v>8962</v>
      </c>
      <c r="T4011" t="s">
        <v>12220</v>
      </c>
      <c r="U4011" t="s">
        <v>8776</v>
      </c>
    </row>
    <row r="4012" spans="1:21" x14ac:dyDescent="0.3">
      <c r="A4012" t="s">
        <v>12221</v>
      </c>
      <c r="B4012" t="s">
        <v>12222</v>
      </c>
      <c r="C4012" t="s">
        <v>20</v>
      </c>
      <c r="D4012" t="s">
        <v>42</v>
      </c>
      <c r="E4012" t="s">
        <v>37</v>
      </c>
      <c r="F4012" t="s">
        <v>29</v>
      </c>
      <c r="G4012" t="s">
        <v>24</v>
      </c>
      <c r="H4012">
        <v>19</v>
      </c>
      <c r="I4012">
        <v>3</v>
      </c>
      <c r="J4012">
        <v>6.3</v>
      </c>
      <c r="K4012" s="5">
        <f t="shared" si="124"/>
        <v>0</v>
      </c>
      <c r="L4012">
        <v>0</v>
      </c>
      <c r="M4012">
        <v>0</v>
      </c>
      <c r="N4012" s="7">
        <f t="shared" si="125"/>
        <v>0</v>
      </c>
      <c r="O4012">
        <v>2</v>
      </c>
      <c r="P4012">
        <v>1</v>
      </c>
      <c r="Q4012">
        <v>1</v>
      </c>
      <c r="R4012">
        <v>5</v>
      </c>
      <c r="S4012" t="s">
        <v>8962</v>
      </c>
      <c r="T4012" t="s">
        <v>12223</v>
      </c>
      <c r="U4012" t="s">
        <v>8776</v>
      </c>
    </row>
    <row r="4013" spans="1:21" x14ac:dyDescent="0.3">
      <c r="A4013" t="s">
        <v>12224</v>
      </c>
      <c r="B4013" t="s">
        <v>12225</v>
      </c>
      <c r="C4013" t="s">
        <v>20</v>
      </c>
      <c r="D4013" t="s">
        <v>42</v>
      </c>
      <c r="E4013" t="s">
        <v>22</v>
      </c>
      <c r="F4013" t="s">
        <v>29</v>
      </c>
      <c r="G4013" t="s">
        <v>24</v>
      </c>
      <c r="H4013">
        <v>63</v>
      </c>
      <c r="I4013">
        <v>4</v>
      </c>
      <c r="J4013">
        <v>15.8</v>
      </c>
      <c r="K4013" s="5">
        <f t="shared" si="124"/>
        <v>1</v>
      </c>
      <c r="L4013">
        <v>0</v>
      </c>
      <c r="M4013">
        <v>0</v>
      </c>
      <c r="N4013" s="7">
        <f t="shared" si="125"/>
        <v>0</v>
      </c>
      <c r="O4013">
        <v>2</v>
      </c>
      <c r="P4013">
        <v>2</v>
      </c>
      <c r="Q4013">
        <v>1</v>
      </c>
      <c r="R4013">
        <v>5</v>
      </c>
      <c r="S4013" t="s">
        <v>8962</v>
      </c>
      <c r="T4013" t="s">
        <v>12226</v>
      </c>
      <c r="U4013" t="s">
        <v>8776</v>
      </c>
    </row>
    <row r="4014" spans="1:21" x14ac:dyDescent="0.3">
      <c r="A4014" t="s">
        <v>12227</v>
      </c>
      <c r="B4014" t="s">
        <v>12228</v>
      </c>
      <c r="C4014" t="s">
        <v>20</v>
      </c>
      <c r="D4014" t="s">
        <v>21</v>
      </c>
      <c r="E4014" t="s">
        <v>22</v>
      </c>
      <c r="F4014" t="s">
        <v>23</v>
      </c>
      <c r="G4014" t="s">
        <v>24</v>
      </c>
      <c r="H4014">
        <v>348</v>
      </c>
      <c r="I4014">
        <v>19</v>
      </c>
      <c r="J4014">
        <v>18.3</v>
      </c>
      <c r="K4014" s="5">
        <f t="shared" si="124"/>
        <v>1</v>
      </c>
      <c r="L4014">
        <v>12</v>
      </c>
      <c r="M4014">
        <v>5</v>
      </c>
      <c r="N4014" s="7">
        <f t="shared" si="125"/>
        <v>0.29411764705882354</v>
      </c>
      <c r="O4014">
        <v>2</v>
      </c>
      <c r="P4014">
        <v>0</v>
      </c>
      <c r="Q4014">
        <v>13</v>
      </c>
      <c r="R4014">
        <v>3</v>
      </c>
      <c r="S4014" t="s">
        <v>8962</v>
      </c>
      <c r="T4014" t="s">
        <v>12229</v>
      </c>
      <c r="U4014" t="s">
        <v>8776</v>
      </c>
    </row>
    <row r="4015" spans="1:21" x14ac:dyDescent="0.3">
      <c r="A4015" t="s">
        <v>12230</v>
      </c>
      <c r="B4015" t="s">
        <v>12231</v>
      </c>
      <c r="C4015" t="s">
        <v>20</v>
      </c>
      <c r="D4015" t="s">
        <v>213</v>
      </c>
      <c r="E4015" t="s">
        <v>37</v>
      </c>
      <c r="F4015" t="s">
        <v>23</v>
      </c>
      <c r="G4015" t="s">
        <v>24</v>
      </c>
      <c r="H4015">
        <v>10</v>
      </c>
      <c r="I4015">
        <v>3</v>
      </c>
      <c r="J4015">
        <v>3.3</v>
      </c>
      <c r="K4015" s="5">
        <f t="shared" si="124"/>
        <v>0</v>
      </c>
      <c r="L4015">
        <v>0</v>
      </c>
      <c r="M4015">
        <v>0</v>
      </c>
      <c r="N4015" s="7">
        <f t="shared" si="125"/>
        <v>0</v>
      </c>
      <c r="O4015">
        <v>2</v>
      </c>
      <c r="P4015">
        <v>1</v>
      </c>
      <c r="Q4015">
        <v>3</v>
      </c>
      <c r="R4015">
        <v>5.3</v>
      </c>
      <c r="S4015" t="s">
        <v>8962</v>
      </c>
      <c r="T4015" t="s">
        <v>12232</v>
      </c>
      <c r="U4015" t="s">
        <v>8776</v>
      </c>
    </row>
    <row r="4016" spans="1:21" x14ac:dyDescent="0.3">
      <c r="A4016" t="s">
        <v>12233</v>
      </c>
      <c r="B4016" t="s">
        <v>12234</v>
      </c>
      <c r="C4016" t="s">
        <v>99</v>
      </c>
      <c r="D4016" t="s">
        <v>21</v>
      </c>
      <c r="E4016" t="s">
        <v>22</v>
      </c>
      <c r="F4016" t="s">
        <v>23</v>
      </c>
      <c r="G4016" t="s">
        <v>24</v>
      </c>
      <c r="H4016">
        <v>99</v>
      </c>
      <c r="I4016">
        <v>10</v>
      </c>
      <c r="J4016">
        <v>9.9</v>
      </c>
      <c r="K4016" s="5">
        <f t="shared" si="124"/>
        <v>0</v>
      </c>
      <c r="L4016">
        <v>4</v>
      </c>
      <c r="M4016">
        <v>3</v>
      </c>
      <c r="N4016" s="7">
        <f t="shared" si="125"/>
        <v>0.42857142857142855</v>
      </c>
      <c r="O4016">
        <v>3</v>
      </c>
      <c r="P4016">
        <v>0</v>
      </c>
      <c r="Q4016">
        <v>6</v>
      </c>
      <c r="R4016">
        <v>4</v>
      </c>
      <c r="S4016" t="s">
        <v>8962</v>
      </c>
      <c r="T4016" t="s">
        <v>12235</v>
      </c>
      <c r="U4016" t="s">
        <v>8776</v>
      </c>
    </row>
    <row r="4017" spans="1:21" x14ac:dyDescent="0.3">
      <c r="A4017" t="s">
        <v>12236</v>
      </c>
      <c r="B4017" t="s">
        <v>12237</v>
      </c>
      <c r="C4017" t="s">
        <v>20</v>
      </c>
      <c r="D4017" t="s">
        <v>21</v>
      </c>
      <c r="E4017" t="s">
        <v>49</v>
      </c>
      <c r="F4017" t="s">
        <v>38</v>
      </c>
      <c r="G4017" t="s">
        <v>24</v>
      </c>
      <c r="H4017">
        <v>554</v>
      </c>
      <c r="I4017">
        <v>29</v>
      </c>
      <c r="J4017">
        <v>19.100000000000001</v>
      </c>
      <c r="K4017" s="5">
        <f t="shared" si="124"/>
        <v>1</v>
      </c>
      <c r="L4017">
        <v>16</v>
      </c>
      <c r="M4017">
        <v>9</v>
      </c>
      <c r="N4017" s="7">
        <f t="shared" si="125"/>
        <v>0.36</v>
      </c>
      <c r="O4017">
        <v>2</v>
      </c>
      <c r="P4017">
        <v>2</v>
      </c>
      <c r="Q4017">
        <v>25</v>
      </c>
      <c r="R4017">
        <v>5</v>
      </c>
      <c r="S4017" t="s">
        <v>8962</v>
      </c>
      <c r="T4017" t="s">
        <v>12238</v>
      </c>
      <c r="U4017" t="s">
        <v>8776</v>
      </c>
    </row>
    <row r="4018" spans="1:21" x14ac:dyDescent="0.3">
      <c r="A4018" t="s">
        <v>12239</v>
      </c>
      <c r="B4018" t="s">
        <v>12240</v>
      </c>
      <c r="C4018" t="s">
        <v>20</v>
      </c>
      <c r="D4018" t="s">
        <v>33</v>
      </c>
      <c r="E4018" t="s">
        <v>37</v>
      </c>
      <c r="F4018" t="s">
        <v>23</v>
      </c>
      <c r="G4018" t="s">
        <v>24</v>
      </c>
      <c r="H4018">
        <v>180</v>
      </c>
      <c r="I4018">
        <v>11</v>
      </c>
      <c r="J4018">
        <v>16.399999999999999</v>
      </c>
      <c r="K4018" s="5">
        <f t="shared" si="124"/>
        <v>1</v>
      </c>
      <c r="L4018">
        <v>3</v>
      </c>
      <c r="M4018">
        <v>6</v>
      </c>
      <c r="N4018" s="7">
        <f t="shared" si="125"/>
        <v>0.66666666666666663</v>
      </c>
      <c r="O4018">
        <v>2</v>
      </c>
      <c r="P4018">
        <v>0</v>
      </c>
      <c r="Q4018">
        <v>7</v>
      </c>
      <c r="R4018">
        <v>5</v>
      </c>
      <c r="S4018" t="s">
        <v>8962</v>
      </c>
      <c r="T4018" t="s">
        <v>12241</v>
      </c>
      <c r="U4018" t="s">
        <v>8776</v>
      </c>
    </row>
    <row r="4019" spans="1:21" x14ac:dyDescent="0.3">
      <c r="A4019" t="s">
        <v>12242</v>
      </c>
      <c r="B4019" t="s">
        <v>12243</v>
      </c>
      <c r="C4019" t="s">
        <v>20</v>
      </c>
      <c r="D4019" t="s">
        <v>21</v>
      </c>
      <c r="E4019" t="s">
        <v>22</v>
      </c>
      <c r="F4019" t="s">
        <v>23</v>
      </c>
      <c r="G4019" t="s">
        <v>24</v>
      </c>
      <c r="H4019">
        <v>306</v>
      </c>
      <c r="I4019">
        <v>17</v>
      </c>
      <c r="J4019">
        <v>18</v>
      </c>
      <c r="K4019" s="5">
        <f t="shared" si="124"/>
        <v>1</v>
      </c>
      <c r="L4019">
        <v>13</v>
      </c>
      <c r="M4019">
        <v>3</v>
      </c>
      <c r="N4019" s="7">
        <f t="shared" si="125"/>
        <v>0.1875</v>
      </c>
      <c r="O4019">
        <v>1</v>
      </c>
      <c r="P4019">
        <v>0</v>
      </c>
      <c r="Q4019">
        <v>11</v>
      </c>
      <c r="R4019">
        <v>7</v>
      </c>
      <c r="S4019" t="s">
        <v>8962</v>
      </c>
      <c r="T4019" t="s">
        <v>12244</v>
      </c>
      <c r="U4019" t="s">
        <v>8776</v>
      </c>
    </row>
    <row r="4020" spans="1:21" x14ac:dyDescent="0.3">
      <c r="A4020" t="s">
        <v>12245</v>
      </c>
      <c r="B4020" t="s">
        <v>12246</v>
      </c>
      <c r="C4020" t="s">
        <v>20</v>
      </c>
      <c r="D4020" t="s">
        <v>21</v>
      </c>
      <c r="E4020" t="s">
        <v>22</v>
      </c>
      <c r="F4020" t="s">
        <v>29</v>
      </c>
      <c r="G4020" t="s">
        <v>24</v>
      </c>
      <c r="H4020">
        <v>107</v>
      </c>
      <c r="I4020">
        <v>8</v>
      </c>
      <c r="J4020">
        <v>13.4</v>
      </c>
      <c r="K4020" s="5">
        <f t="shared" si="124"/>
        <v>0</v>
      </c>
      <c r="L4020">
        <v>3</v>
      </c>
      <c r="M4020">
        <v>1</v>
      </c>
      <c r="N4020" s="7">
        <f t="shared" si="125"/>
        <v>0.25</v>
      </c>
      <c r="O4020">
        <v>2</v>
      </c>
      <c r="P4020">
        <v>2</v>
      </c>
      <c r="Q4020">
        <v>2</v>
      </c>
      <c r="R4020">
        <v>3</v>
      </c>
      <c r="S4020" t="s">
        <v>8962</v>
      </c>
      <c r="T4020" t="s">
        <v>12247</v>
      </c>
      <c r="U4020" t="s">
        <v>8776</v>
      </c>
    </row>
    <row r="4021" spans="1:21" x14ac:dyDescent="0.3">
      <c r="A4021" t="s">
        <v>12248</v>
      </c>
      <c r="B4021" t="s">
        <v>12249</v>
      </c>
      <c r="C4021" t="s">
        <v>20</v>
      </c>
      <c r="D4021" t="s">
        <v>42</v>
      </c>
      <c r="E4021" t="s">
        <v>37</v>
      </c>
      <c r="F4021" t="s">
        <v>38</v>
      </c>
      <c r="G4021" t="s">
        <v>24</v>
      </c>
      <c r="H4021">
        <v>560</v>
      </c>
      <c r="I4021">
        <v>22</v>
      </c>
      <c r="J4021">
        <v>25.5</v>
      </c>
      <c r="K4021" s="5">
        <f t="shared" si="124"/>
        <v>1</v>
      </c>
      <c r="L4021">
        <v>7</v>
      </c>
      <c r="M4021">
        <v>10</v>
      </c>
      <c r="N4021" s="7">
        <f t="shared" si="125"/>
        <v>0.58823529411764708</v>
      </c>
      <c r="O4021">
        <v>3</v>
      </c>
      <c r="P4021">
        <v>2</v>
      </c>
      <c r="Q4021">
        <v>13</v>
      </c>
      <c r="R4021">
        <v>12</v>
      </c>
      <c r="S4021" t="s">
        <v>8776</v>
      </c>
      <c r="T4021" t="s">
        <v>12250</v>
      </c>
      <c r="U4021" t="s">
        <v>8776</v>
      </c>
    </row>
    <row r="4022" spans="1:21" x14ac:dyDescent="0.3">
      <c r="A4022" t="s">
        <v>12251</v>
      </c>
      <c r="B4022" t="s">
        <v>12252</v>
      </c>
      <c r="C4022" t="s">
        <v>20</v>
      </c>
      <c r="D4022" t="s">
        <v>42</v>
      </c>
      <c r="E4022" t="s">
        <v>22</v>
      </c>
      <c r="F4022" t="s">
        <v>23</v>
      </c>
      <c r="G4022" t="s">
        <v>24</v>
      </c>
      <c r="H4022">
        <v>499</v>
      </c>
      <c r="I4022">
        <v>19</v>
      </c>
      <c r="J4022">
        <v>26.3</v>
      </c>
      <c r="K4022" s="5">
        <f t="shared" si="124"/>
        <v>1</v>
      </c>
      <c r="L4022">
        <v>12</v>
      </c>
      <c r="M4022">
        <v>4</v>
      </c>
      <c r="N4022" s="7">
        <f t="shared" si="125"/>
        <v>0.25</v>
      </c>
      <c r="O4022">
        <v>3</v>
      </c>
      <c r="P4022">
        <v>0</v>
      </c>
      <c r="Q4022">
        <v>9</v>
      </c>
      <c r="R4022">
        <v>13</v>
      </c>
      <c r="S4022" t="s">
        <v>8776</v>
      </c>
      <c r="T4022" t="s">
        <v>12253</v>
      </c>
      <c r="U4022" t="s">
        <v>8776</v>
      </c>
    </row>
    <row r="4023" spans="1:21" x14ac:dyDescent="0.3">
      <c r="A4023" t="s">
        <v>12254</v>
      </c>
      <c r="B4023" t="s">
        <v>12255</v>
      </c>
      <c r="C4023" t="s">
        <v>20</v>
      </c>
      <c r="D4023" t="s">
        <v>42</v>
      </c>
      <c r="E4023" t="s">
        <v>22</v>
      </c>
      <c r="F4023" t="s">
        <v>29</v>
      </c>
      <c r="G4023" t="s">
        <v>24</v>
      </c>
      <c r="H4023">
        <v>56</v>
      </c>
      <c r="I4023">
        <v>3</v>
      </c>
      <c r="J4023">
        <v>18.7</v>
      </c>
      <c r="K4023" s="5">
        <f t="shared" si="124"/>
        <v>1</v>
      </c>
      <c r="L4023">
        <v>0</v>
      </c>
      <c r="M4023">
        <v>0</v>
      </c>
      <c r="N4023" s="7">
        <f t="shared" si="125"/>
        <v>0</v>
      </c>
      <c r="O4023">
        <v>3</v>
      </c>
      <c r="P4023">
        <v>0</v>
      </c>
      <c r="Q4023">
        <v>2</v>
      </c>
      <c r="R4023">
        <v>5</v>
      </c>
      <c r="S4023" t="s">
        <v>8776</v>
      </c>
      <c r="T4023" t="s">
        <v>12256</v>
      </c>
      <c r="U4023" t="s">
        <v>8776</v>
      </c>
    </row>
    <row r="4024" spans="1:21" x14ac:dyDescent="0.3">
      <c r="A4024" t="s">
        <v>12257</v>
      </c>
      <c r="B4024" t="s">
        <v>12258</v>
      </c>
      <c r="C4024" t="s">
        <v>20</v>
      </c>
      <c r="D4024" t="s">
        <v>42</v>
      </c>
      <c r="E4024" t="s">
        <v>22</v>
      </c>
      <c r="F4024" t="s">
        <v>23</v>
      </c>
      <c r="G4024" t="s">
        <v>24</v>
      </c>
      <c r="H4024">
        <v>122</v>
      </c>
      <c r="I4024">
        <v>8</v>
      </c>
      <c r="J4024">
        <v>15.2</v>
      </c>
      <c r="K4024" s="5">
        <f t="shared" si="124"/>
        <v>1</v>
      </c>
      <c r="L4024">
        <v>8</v>
      </c>
      <c r="M4024">
        <v>0</v>
      </c>
      <c r="N4024" s="7">
        <f t="shared" si="125"/>
        <v>0</v>
      </c>
      <c r="O4024">
        <v>0</v>
      </c>
      <c r="P4024">
        <v>0</v>
      </c>
      <c r="Q4024">
        <v>8</v>
      </c>
      <c r="R4024">
        <v>35</v>
      </c>
      <c r="S4024" t="s">
        <v>8776</v>
      </c>
      <c r="T4024" t="s">
        <v>12259</v>
      </c>
      <c r="U4024" t="s">
        <v>8776</v>
      </c>
    </row>
    <row r="4025" spans="1:21" x14ac:dyDescent="0.3">
      <c r="A4025" t="s">
        <v>12260</v>
      </c>
      <c r="B4025" t="s">
        <v>12261</v>
      </c>
      <c r="C4025" t="s">
        <v>20</v>
      </c>
      <c r="D4025" t="s">
        <v>42</v>
      </c>
      <c r="E4025" t="s">
        <v>22</v>
      </c>
      <c r="F4025" t="s">
        <v>29</v>
      </c>
      <c r="G4025" t="s">
        <v>24</v>
      </c>
      <c r="H4025">
        <v>75</v>
      </c>
      <c r="I4025">
        <v>7</v>
      </c>
      <c r="J4025">
        <v>10.7</v>
      </c>
      <c r="K4025" s="5">
        <f t="shared" si="124"/>
        <v>0</v>
      </c>
      <c r="L4025">
        <v>1</v>
      </c>
      <c r="M4025">
        <v>0</v>
      </c>
      <c r="N4025" s="7">
        <f t="shared" si="125"/>
        <v>0</v>
      </c>
      <c r="O4025">
        <v>5</v>
      </c>
      <c r="P4025">
        <v>1</v>
      </c>
      <c r="Q4025">
        <v>1</v>
      </c>
      <c r="R4025">
        <v>3</v>
      </c>
      <c r="S4025" t="s">
        <v>8776</v>
      </c>
      <c r="T4025" t="s">
        <v>12262</v>
      </c>
      <c r="U4025" t="s">
        <v>8776</v>
      </c>
    </row>
    <row r="4026" spans="1:21" x14ac:dyDescent="0.3">
      <c r="A4026" t="s">
        <v>12263</v>
      </c>
      <c r="B4026" t="s">
        <v>12264</v>
      </c>
      <c r="C4026" t="s">
        <v>99</v>
      </c>
      <c r="D4026" t="s">
        <v>125</v>
      </c>
      <c r="E4026" t="s">
        <v>22</v>
      </c>
      <c r="F4026" t="s">
        <v>38</v>
      </c>
      <c r="G4026" t="s">
        <v>24</v>
      </c>
      <c r="H4026">
        <v>19</v>
      </c>
      <c r="I4026">
        <v>3</v>
      </c>
      <c r="J4026">
        <v>6.3</v>
      </c>
      <c r="K4026" s="5">
        <f t="shared" si="124"/>
        <v>0</v>
      </c>
      <c r="L4026">
        <v>0</v>
      </c>
      <c r="M4026">
        <v>0</v>
      </c>
      <c r="N4026" s="7">
        <f t="shared" si="125"/>
        <v>0</v>
      </c>
      <c r="O4026">
        <v>0</v>
      </c>
      <c r="P4026">
        <v>0</v>
      </c>
      <c r="Q4026">
        <v>2</v>
      </c>
      <c r="R4026">
        <v>11</v>
      </c>
      <c r="S4026" t="s">
        <v>9074</v>
      </c>
      <c r="T4026" t="s">
        <v>12265</v>
      </c>
      <c r="U4026" t="s">
        <v>8776</v>
      </c>
    </row>
    <row r="4027" spans="1:21" x14ac:dyDescent="0.3">
      <c r="A4027" t="s">
        <v>12266</v>
      </c>
      <c r="B4027" t="s">
        <v>12267</v>
      </c>
      <c r="C4027" t="s">
        <v>20</v>
      </c>
      <c r="D4027" t="s">
        <v>21</v>
      </c>
      <c r="E4027" t="s">
        <v>22</v>
      </c>
      <c r="F4027" t="s">
        <v>38</v>
      </c>
      <c r="G4027" t="s">
        <v>24</v>
      </c>
      <c r="H4027">
        <v>433</v>
      </c>
      <c r="I4027">
        <v>20</v>
      </c>
      <c r="J4027">
        <v>21.6</v>
      </c>
      <c r="K4027" s="5">
        <f t="shared" si="124"/>
        <v>1</v>
      </c>
      <c r="L4027">
        <v>11</v>
      </c>
      <c r="M4027">
        <v>6</v>
      </c>
      <c r="N4027" s="7">
        <f t="shared" si="125"/>
        <v>0.35294117647058826</v>
      </c>
      <c r="O4027">
        <v>2</v>
      </c>
      <c r="P4027">
        <v>1</v>
      </c>
      <c r="Q4027">
        <v>14</v>
      </c>
      <c r="R4027">
        <v>24</v>
      </c>
      <c r="S4027" t="s">
        <v>9074</v>
      </c>
      <c r="T4027" t="s">
        <v>12268</v>
      </c>
      <c r="U4027" t="s">
        <v>8776</v>
      </c>
    </row>
    <row r="4028" spans="1:21" x14ac:dyDescent="0.3">
      <c r="A4028" t="s">
        <v>12269</v>
      </c>
      <c r="B4028" t="s">
        <v>12270</v>
      </c>
      <c r="C4028" t="s">
        <v>20</v>
      </c>
      <c r="D4028" t="s">
        <v>21</v>
      </c>
      <c r="E4028" t="s">
        <v>22</v>
      </c>
      <c r="F4028" t="s">
        <v>38</v>
      </c>
      <c r="G4028" t="s">
        <v>24</v>
      </c>
      <c r="H4028">
        <v>319</v>
      </c>
      <c r="I4028">
        <v>14</v>
      </c>
      <c r="J4028">
        <v>22.8</v>
      </c>
      <c r="K4028" s="5">
        <f t="shared" si="124"/>
        <v>1</v>
      </c>
      <c r="L4028">
        <v>0</v>
      </c>
      <c r="M4028">
        <v>0</v>
      </c>
      <c r="N4028" s="7">
        <f t="shared" si="125"/>
        <v>0</v>
      </c>
      <c r="O4028">
        <v>0</v>
      </c>
      <c r="P4028">
        <v>0</v>
      </c>
      <c r="Q4028">
        <v>10</v>
      </c>
      <c r="R4028">
        <v>10</v>
      </c>
      <c r="S4028" t="s">
        <v>9074</v>
      </c>
      <c r="T4028" t="s">
        <v>12271</v>
      </c>
      <c r="U4028" t="s">
        <v>8776</v>
      </c>
    </row>
    <row r="4029" spans="1:21" x14ac:dyDescent="0.3">
      <c r="A4029" t="s">
        <v>12272</v>
      </c>
      <c r="B4029" t="s">
        <v>12273</v>
      </c>
      <c r="C4029" t="s">
        <v>20</v>
      </c>
      <c r="D4029" t="s">
        <v>42</v>
      </c>
      <c r="E4029" t="s">
        <v>22</v>
      </c>
      <c r="F4029" t="s">
        <v>29</v>
      </c>
      <c r="G4029" t="s">
        <v>24</v>
      </c>
      <c r="H4029">
        <v>76</v>
      </c>
      <c r="I4029">
        <v>6</v>
      </c>
      <c r="J4029">
        <v>12.7</v>
      </c>
      <c r="K4029" s="5">
        <f t="shared" si="124"/>
        <v>0</v>
      </c>
      <c r="L4029">
        <v>1</v>
      </c>
      <c r="M4029">
        <v>0</v>
      </c>
      <c r="N4029" s="7">
        <f t="shared" si="125"/>
        <v>0</v>
      </c>
      <c r="O4029">
        <v>4</v>
      </c>
      <c r="P4029">
        <v>1</v>
      </c>
      <c r="Q4029">
        <v>1</v>
      </c>
      <c r="R4029">
        <v>8.1999999999999993</v>
      </c>
      <c r="S4029" t="s">
        <v>9074</v>
      </c>
      <c r="T4029" t="s">
        <v>12274</v>
      </c>
      <c r="U4029" t="s">
        <v>8776</v>
      </c>
    </row>
    <row r="4030" spans="1:21" x14ac:dyDescent="0.3">
      <c r="A4030" t="s">
        <v>12275</v>
      </c>
      <c r="B4030" t="s">
        <v>12276</v>
      </c>
      <c r="C4030" t="s">
        <v>20</v>
      </c>
      <c r="D4030" t="s">
        <v>42</v>
      </c>
      <c r="E4030" t="s">
        <v>22</v>
      </c>
      <c r="F4030" t="s">
        <v>29</v>
      </c>
      <c r="G4030" t="s">
        <v>24</v>
      </c>
      <c r="H4030">
        <v>97</v>
      </c>
      <c r="I4030">
        <v>5</v>
      </c>
      <c r="J4030">
        <v>19.399999999999999</v>
      </c>
      <c r="K4030" s="5">
        <f t="shared" si="124"/>
        <v>1</v>
      </c>
      <c r="L4030">
        <v>0</v>
      </c>
      <c r="M4030">
        <v>0</v>
      </c>
      <c r="N4030" s="7">
        <f t="shared" si="125"/>
        <v>0</v>
      </c>
      <c r="O4030">
        <v>4</v>
      </c>
      <c r="P4030">
        <v>1</v>
      </c>
      <c r="Q4030">
        <v>2</v>
      </c>
      <c r="R4030">
        <v>13</v>
      </c>
      <c r="S4030" t="s">
        <v>9074</v>
      </c>
      <c r="T4030" t="s">
        <v>12277</v>
      </c>
      <c r="U4030" t="s">
        <v>8776</v>
      </c>
    </row>
    <row r="4031" spans="1:21" x14ac:dyDescent="0.3">
      <c r="A4031" t="s">
        <v>12278</v>
      </c>
      <c r="B4031" t="s">
        <v>12279</v>
      </c>
      <c r="C4031" t="s">
        <v>99</v>
      </c>
      <c r="D4031" t="s">
        <v>125</v>
      </c>
      <c r="E4031" t="s">
        <v>22</v>
      </c>
      <c r="F4031" t="s">
        <v>23</v>
      </c>
      <c r="G4031" t="s">
        <v>24</v>
      </c>
      <c r="H4031">
        <v>98</v>
      </c>
      <c r="I4031">
        <v>8</v>
      </c>
      <c r="J4031">
        <v>12.2</v>
      </c>
      <c r="K4031" s="5">
        <f t="shared" si="124"/>
        <v>0</v>
      </c>
      <c r="L4031">
        <v>0</v>
      </c>
      <c r="M4031">
        <v>0</v>
      </c>
      <c r="N4031" s="7">
        <f t="shared" si="125"/>
        <v>0</v>
      </c>
      <c r="O4031">
        <v>0</v>
      </c>
      <c r="P4031">
        <v>0</v>
      </c>
      <c r="Q4031">
        <v>4</v>
      </c>
      <c r="R4031">
        <v>4.5</v>
      </c>
      <c r="S4031" t="s">
        <v>9074</v>
      </c>
      <c r="T4031" t="s">
        <v>12280</v>
      </c>
      <c r="U4031" t="s">
        <v>8776</v>
      </c>
    </row>
    <row r="4032" spans="1:21" x14ac:dyDescent="0.3">
      <c r="A4032" t="s">
        <v>12281</v>
      </c>
      <c r="B4032" t="s">
        <v>12282</v>
      </c>
      <c r="C4032" t="s">
        <v>20</v>
      </c>
      <c r="D4032" t="s">
        <v>33</v>
      </c>
      <c r="E4032" t="s">
        <v>22</v>
      </c>
      <c r="F4032" t="s">
        <v>29</v>
      </c>
      <c r="G4032" t="s">
        <v>24</v>
      </c>
      <c r="H4032">
        <v>47</v>
      </c>
      <c r="I4032">
        <v>9</v>
      </c>
      <c r="J4032">
        <v>5.2</v>
      </c>
      <c r="K4032" s="5">
        <f t="shared" si="124"/>
        <v>0</v>
      </c>
      <c r="L4032">
        <v>4</v>
      </c>
      <c r="M4032">
        <v>5</v>
      </c>
      <c r="N4032" s="7">
        <f t="shared" si="125"/>
        <v>0.55555555555555558</v>
      </c>
      <c r="O4032">
        <v>0</v>
      </c>
      <c r="P4032">
        <v>0</v>
      </c>
      <c r="Q4032">
        <v>2</v>
      </c>
      <c r="R4032">
        <v>20</v>
      </c>
      <c r="S4032" t="s">
        <v>9074</v>
      </c>
      <c r="T4032" t="s">
        <v>12283</v>
      </c>
      <c r="U4032" t="s">
        <v>8776</v>
      </c>
    </row>
    <row r="4033" spans="1:21" x14ac:dyDescent="0.3">
      <c r="A4033" t="s">
        <v>12284</v>
      </c>
      <c r="B4033" t="s">
        <v>12285</v>
      </c>
      <c r="C4033" t="s">
        <v>20</v>
      </c>
      <c r="D4033" t="s">
        <v>42</v>
      </c>
      <c r="E4033" t="s">
        <v>22</v>
      </c>
      <c r="F4033" t="s">
        <v>29</v>
      </c>
      <c r="G4033" t="s">
        <v>24</v>
      </c>
      <c r="H4033">
        <v>21</v>
      </c>
      <c r="I4033">
        <v>3</v>
      </c>
      <c r="J4033">
        <v>7</v>
      </c>
      <c r="K4033" s="5">
        <f t="shared" si="124"/>
        <v>0</v>
      </c>
      <c r="L4033">
        <v>0</v>
      </c>
      <c r="M4033">
        <v>0</v>
      </c>
      <c r="N4033" s="7">
        <f t="shared" si="125"/>
        <v>0</v>
      </c>
      <c r="O4033">
        <v>1</v>
      </c>
      <c r="P4033">
        <v>2</v>
      </c>
      <c r="Q4033">
        <v>1</v>
      </c>
      <c r="R4033">
        <v>20</v>
      </c>
      <c r="S4033" t="s">
        <v>9074</v>
      </c>
      <c r="T4033" t="s">
        <v>12286</v>
      </c>
      <c r="U4033" t="s">
        <v>8776</v>
      </c>
    </row>
    <row r="4034" spans="1:21" x14ac:dyDescent="0.3">
      <c r="A4034" t="s">
        <v>12287</v>
      </c>
      <c r="B4034" t="s">
        <v>12288</v>
      </c>
      <c r="C4034" t="s">
        <v>20</v>
      </c>
      <c r="D4034" t="s">
        <v>42</v>
      </c>
      <c r="E4034" t="s">
        <v>22</v>
      </c>
      <c r="F4034" t="s">
        <v>23</v>
      </c>
      <c r="G4034" t="s">
        <v>24</v>
      </c>
      <c r="H4034">
        <v>181</v>
      </c>
      <c r="I4034">
        <v>10</v>
      </c>
      <c r="J4034">
        <v>18.100000000000001</v>
      </c>
      <c r="K4034" s="5">
        <f t="shared" si="124"/>
        <v>1</v>
      </c>
      <c r="L4034">
        <v>7</v>
      </c>
      <c r="M4034">
        <v>1</v>
      </c>
      <c r="N4034" s="7">
        <f t="shared" si="125"/>
        <v>0.125</v>
      </c>
      <c r="O4034">
        <v>2</v>
      </c>
      <c r="P4034">
        <v>0</v>
      </c>
      <c r="Q4034">
        <v>8</v>
      </c>
      <c r="R4034">
        <v>16</v>
      </c>
      <c r="S4034" t="s">
        <v>9074</v>
      </c>
      <c r="T4034" t="s">
        <v>12289</v>
      </c>
      <c r="U4034" t="s">
        <v>8776</v>
      </c>
    </row>
    <row r="4035" spans="1:21" x14ac:dyDescent="0.3">
      <c r="A4035" t="s">
        <v>12290</v>
      </c>
      <c r="B4035" t="s">
        <v>12291</v>
      </c>
      <c r="C4035" t="s">
        <v>20</v>
      </c>
      <c r="D4035" t="s">
        <v>21</v>
      </c>
      <c r="E4035" t="s">
        <v>22</v>
      </c>
      <c r="F4035" t="s">
        <v>23</v>
      </c>
      <c r="G4035" t="s">
        <v>24</v>
      </c>
      <c r="H4035">
        <v>102</v>
      </c>
      <c r="I4035">
        <v>9</v>
      </c>
      <c r="J4035">
        <v>11.3</v>
      </c>
      <c r="K4035" s="5">
        <f t="shared" ref="K4035:K4098" si="126">IF(J4035&gt;15, 1, 0)</f>
        <v>0</v>
      </c>
      <c r="L4035">
        <v>5</v>
      </c>
      <c r="M4035">
        <v>3</v>
      </c>
      <c r="N4035" s="7">
        <f t="shared" ref="N4035:N4098" si="127">IFERROR(M4035/(M4035+L4035), 0)</f>
        <v>0.375</v>
      </c>
      <c r="O4035">
        <v>1</v>
      </c>
      <c r="P4035">
        <v>0</v>
      </c>
      <c r="Q4035">
        <v>4</v>
      </c>
      <c r="R4035">
        <v>8</v>
      </c>
      <c r="S4035" t="s">
        <v>9074</v>
      </c>
      <c r="T4035" t="s">
        <v>12292</v>
      </c>
      <c r="U4035" t="s">
        <v>8776</v>
      </c>
    </row>
    <row r="4036" spans="1:21" x14ac:dyDescent="0.3">
      <c r="A4036" t="s">
        <v>12293</v>
      </c>
      <c r="B4036" t="s">
        <v>12294</v>
      </c>
      <c r="C4036" t="s">
        <v>20</v>
      </c>
      <c r="D4036" t="s">
        <v>42</v>
      </c>
      <c r="E4036" t="s">
        <v>37</v>
      </c>
      <c r="F4036" t="s">
        <v>38</v>
      </c>
      <c r="G4036" t="s">
        <v>24</v>
      </c>
      <c r="H4036">
        <v>490</v>
      </c>
      <c r="I4036">
        <v>18</v>
      </c>
      <c r="J4036">
        <v>27.2</v>
      </c>
      <c r="K4036" s="5">
        <f t="shared" si="126"/>
        <v>1</v>
      </c>
      <c r="L4036">
        <v>9</v>
      </c>
      <c r="M4036">
        <v>7</v>
      </c>
      <c r="N4036" s="7">
        <f t="shared" si="127"/>
        <v>0.4375</v>
      </c>
      <c r="O4036">
        <v>2</v>
      </c>
      <c r="P4036">
        <v>0</v>
      </c>
      <c r="Q4036">
        <v>14</v>
      </c>
      <c r="R4036">
        <v>33</v>
      </c>
      <c r="S4036" t="s">
        <v>9074</v>
      </c>
      <c r="T4036" t="s">
        <v>12295</v>
      </c>
      <c r="U4036" t="s">
        <v>8776</v>
      </c>
    </row>
    <row r="4037" spans="1:21" x14ac:dyDescent="0.3">
      <c r="A4037" t="s">
        <v>12296</v>
      </c>
      <c r="B4037" t="s">
        <v>12297</v>
      </c>
      <c r="C4037" t="s">
        <v>20</v>
      </c>
      <c r="D4037" t="s">
        <v>21</v>
      </c>
      <c r="E4037" t="s">
        <v>22</v>
      </c>
      <c r="F4037" t="s">
        <v>29</v>
      </c>
      <c r="G4037" t="s">
        <v>24</v>
      </c>
      <c r="H4037">
        <v>159</v>
      </c>
      <c r="I4037">
        <v>7</v>
      </c>
      <c r="J4037">
        <v>22.7</v>
      </c>
      <c r="K4037" s="5">
        <f t="shared" si="126"/>
        <v>1</v>
      </c>
      <c r="L4037">
        <v>2</v>
      </c>
      <c r="M4037">
        <v>0</v>
      </c>
      <c r="N4037" s="7">
        <f t="shared" si="127"/>
        <v>0</v>
      </c>
      <c r="O4037">
        <v>4</v>
      </c>
      <c r="P4037">
        <v>1</v>
      </c>
      <c r="Q4037">
        <v>3</v>
      </c>
      <c r="R4037">
        <v>5</v>
      </c>
      <c r="S4037" t="s">
        <v>9074</v>
      </c>
      <c r="T4037" t="s">
        <v>12298</v>
      </c>
      <c r="U4037" t="s">
        <v>8776</v>
      </c>
    </row>
    <row r="4038" spans="1:21" x14ac:dyDescent="0.3">
      <c r="A4038" t="s">
        <v>12299</v>
      </c>
      <c r="B4038" t="s">
        <v>12300</v>
      </c>
      <c r="C4038" t="s">
        <v>20</v>
      </c>
      <c r="D4038" t="s">
        <v>42</v>
      </c>
      <c r="E4038" t="s">
        <v>37</v>
      </c>
      <c r="F4038" t="s">
        <v>29</v>
      </c>
      <c r="G4038" t="s">
        <v>24</v>
      </c>
      <c r="H4038">
        <v>16</v>
      </c>
      <c r="I4038">
        <v>1</v>
      </c>
      <c r="J4038">
        <v>16</v>
      </c>
      <c r="K4038" s="5">
        <f t="shared" si="126"/>
        <v>1</v>
      </c>
      <c r="L4038">
        <v>0</v>
      </c>
      <c r="M4038">
        <v>0</v>
      </c>
      <c r="N4038" s="7">
        <f t="shared" si="127"/>
        <v>0</v>
      </c>
      <c r="O4038">
        <v>1</v>
      </c>
      <c r="P4038">
        <v>0</v>
      </c>
      <c r="Q4038">
        <v>2</v>
      </c>
      <c r="R4038">
        <v>20</v>
      </c>
      <c r="S4038" t="s">
        <v>9074</v>
      </c>
      <c r="T4038" t="s">
        <v>12301</v>
      </c>
      <c r="U4038" t="s">
        <v>8776</v>
      </c>
    </row>
    <row r="4039" spans="1:21" x14ac:dyDescent="0.3">
      <c r="A4039" t="s">
        <v>12302</v>
      </c>
      <c r="B4039" t="s">
        <v>12303</v>
      </c>
      <c r="C4039" t="s">
        <v>20</v>
      </c>
      <c r="D4039" t="s">
        <v>21</v>
      </c>
      <c r="E4039" t="s">
        <v>22</v>
      </c>
      <c r="F4039" t="s">
        <v>29</v>
      </c>
      <c r="G4039" t="s">
        <v>24</v>
      </c>
      <c r="H4039">
        <v>131</v>
      </c>
      <c r="I4039">
        <v>6</v>
      </c>
      <c r="J4039">
        <v>21.8</v>
      </c>
      <c r="K4039" s="5">
        <f t="shared" si="126"/>
        <v>1</v>
      </c>
      <c r="L4039">
        <v>5</v>
      </c>
      <c r="M4039">
        <v>0</v>
      </c>
      <c r="N4039" s="7">
        <f t="shared" si="127"/>
        <v>0</v>
      </c>
      <c r="O4039">
        <v>1</v>
      </c>
      <c r="P4039">
        <v>0</v>
      </c>
      <c r="Q4039">
        <v>3</v>
      </c>
      <c r="R4039">
        <v>12.5</v>
      </c>
      <c r="S4039" t="s">
        <v>9074</v>
      </c>
      <c r="T4039" t="s">
        <v>12304</v>
      </c>
      <c r="U4039" t="s">
        <v>8776</v>
      </c>
    </row>
    <row r="4040" spans="1:21" x14ac:dyDescent="0.3">
      <c r="A4040" t="s">
        <v>12305</v>
      </c>
      <c r="B4040" t="s">
        <v>12306</v>
      </c>
      <c r="C4040" t="s">
        <v>20</v>
      </c>
      <c r="D4040" t="s">
        <v>42</v>
      </c>
      <c r="E4040" t="s">
        <v>22</v>
      </c>
      <c r="F4040" t="s">
        <v>29</v>
      </c>
      <c r="G4040" t="s">
        <v>24</v>
      </c>
      <c r="H4040">
        <v>86</v>
      </c>
      <c r="I4040">
        <v>8</v>
      </c>
      <c r="J4040">
        <v>10.8</v>
      </c>
      <c r="K4040" s="5">
        <f t="shared" si="126"/>
        <v>0</v>
      </c>
      <c r="L4040">
        <v>2</v>
      </c>
      <c r="M4040">
        <v>1</v>
      </c>
      <c r="N4040" s="7">
        <f t="shared" si="127"/>
        <v>0.33333333333333331</v>
      </c>
      <c r="O4040">
        <v>2</v>
      </c>
      <c r="P4040">
        <v>3</v>
      </c>
      <c r="Q4040">
        <v>2</v>
      </c>
      <c r="R4040">
        <v>9.5</v>
      </c>
      <c r="S4040" t="s">
        <v>9074</v>
      </c>
      <c r="T4040" t="s">
        <v>12307</v>
      </c>
      <c r="U4040" t="s">
        <v>8776</v>
      </c>
    </row>
    <row r="4041" spans="1:21" x14ac:dyDescent="0.3">
      <c r="A4041" t="s">
        <v>12308</v>
      </c>
      <c r="B4041" t="s">
        <v>12309</v>
      </c>
      <c r="C4041" t="s">
        <v>20</v>
      </c>
      <c r="D4041" t="s">
        <v>42</v>
      </c>
      <c r="E4041" t="s">
        <v>22</v>
      </c>
      <c r="F4041" t="s">
        <v>29</v>
      </c>
      <c r="G4041" t="s">
        <v>24</v>
      </c>
      <c r="H4041">
        <v>225</v>
      </c>
      <c r="I4041">
        <v>11</v>
      </c>
      <c r="J4041">
        <v>20.5</v>
      </c>
      <c r="K4041" s="5">
        <f t="shared" si="126"/>
        <v>1</v>
      </c>
      <c r="L4041">
        <v>4</v>
      </c>
      <c r="M4041">
        <v>5</v>
      </c>
      <c r="N4041" s="7">
        <f t="shared" si="127"/>
        <v>0.55555555555555558</v>
      </c>
      <c r="O4041">
        <v>2</v>
      </c>
      <c r="P4041">
        <v>0</v>
      </c>
      <c r="Q4041">
        <v>7</v>
      </c>
      <c r="R4041">
        <v>14</v>
      </c>
      <c r="S4041" t="s">
        <v>9074</v>
      </c>
      <c r="T4041" t="s">
        <v>12310</v>
      </c>
      <c r="U4041" t="s">
        <v>8776</v>
      </c>
    </row>
    <row r="4042" spans="1:21" x14ac:dyDescent="0.3">
      <c r="A4042" t="s">
        <v>12311</v>
      </c>
      <c r="B4042" t="s">
        <v>12312</v>
      </c>
      <c r="C4042" t="s">
        <v>20</v>
      </c>
      <c r="D4042" t="s">
        <v>42</v>
      </c>
      <c r="E4042" t="s">
        <v>22</v>
      </c>
      <c r="F4042" t="s">
        <v>23</v>
      </c>
      <c r="G4042" t="s">
        <v>24</v>
      </c>
      <c r="H4042">
        <v>646</v>
      </c>
      <c r="I4042">
        <v>29</v>
      </c>
      <c r="J4042">
        <v>22.3</v>
      </c>
      <c r="K4042" s="5">
        <f t="shared" si="126"/>
        <v>1</v>
      </c>
      <c r="L4042">
        <v>18</v>
      </c>
      <c r="M4042">
        <v>5</v>
      </c>
      <c r="N4042" s="7">
        <f t="shared" si="127"/>
        <v>0.21739130434782608</v>
      </c>
      <c r="O4042">
        <v>5</v>
      </c>
      <c r="P4042">
        <v>1</v>
      </c>
      <c r="Q4042">
        <v>20</v>
      </c>
      <c r="R4042">
        <v>18</v>
      </c>
      <c r="S4042" t="s">
        <v>9074</v>
      </c>
      <c r="T4042" t="s">
        <v>12313</v>
      </c>
      <c r="U4042" t="s">
        <v>8776</v>
      </c>
    </row>
    <row r="4043" spans="1:21" x14ac:dyDescent="0.3">
      <c r="A4043" t="s">
        <v>12314</v>
      </c>
      <c r="B4043" t="s">
        <v>613</v>
      </c>
      <c r="C4043" t="s">
        <v>20</v>
      </c>
      <c r="D4043" t="s">
        <v>21</v>
      </c>
      <c r="E4043" t="s">
        <v>37</v>
      </c>
      <c r="F4043" t="s">
        <v>38</v>
      </c>
      <c r="G4043" t="s">
        <v>24</v>
      </c>
      <c r="H4043">
        <v>167</v>
      </c>
      <c r="I4043">
        <v>35</v>
      </c>
      <c r="J4043">
        <v>4.8</v>
      </c>
      <c r="K4043" s="5">
        <f t="shared" si="126"/>
        <v>0</v>
      </c>
      <c r="L4043">
        <v>17</v>
      </c>
      <c r="M4043">
        <v>14</v>
      </c>
      <c r="N4043" s="7">
        <f t="shared" si="127"/>
        <v>0.45161290322580644</v>
      </c>
      <c r="O4043">
        <v>3</v>
      </c>
      <c r="P4043">
        <v>1</v>
      </c>
      <c r="Q4043">
        <v>25</v>
      </c>
      <c r="R4043">
        <v>16</v>
      </c>
      <c r="S4043" t="s">
        <v>9074</v>
      </c>
      <c r="T4043" t="s">
        <v>12315</v>
      </c>
      <c r="U4043" t="s">
        <v>8776</v>
      </c>
    </row>
    <row r="4044" spans="1:21" x14ac:dyDescent="0.3">
      <c r="A4044" t="s">
        <v>12316</v>
      </c>
      <c r="B4044" t="s">
        <v>12317</v>
      </c>
      <c r="C4044" t="s">
        <v>20</v>
      </c>
      <c r="D4044" t="s">
        <v>42</v>
      </c>
      <c r="E4044" t="s">
        <v>22</v>
      </c>
      <c r="F4044" t="s">
        <v>23</v>
      </c>
      <c r="G4044" t="s">
        <v>24</v>
      </c>
      <c r="H4044">
        <v>206</v>
      </c>
      <c r="I4044">
        <v>8</v>
      </c>
      <c r="J4044">
        <v>25.8</v>
      </c>
      <c r="K4044" s="5">
        <f t="shared" si="126"/>
        <v>1</v>
      </c>
      <c r="L4044">
        <v>5</v>
      </c>
      <c r="M4044">
        <v>2</v>
      </c>
      <c r="N4044" s="7">
        <f t="shared" si="127"/>
        <v>0.2857142857142857</v>
      </c>
      <c r="O4044">
        <v>1</v>
      </c>
      <c r="P4044">
        <v>0</v>
      </c>
      <c r="Q4044">
        <v>12</v>
      </c>
      <c r="R4044">
        <v>5.43</v>
      </c>
      <c r="S4044" t="s">
        <v>9074</v>
      </c>
      <c r="T4044" t="s">
        <v>12318</v>
      </c>
      <c r="U4044" t="s">
        <v>8776</v>
      </c>
    </row>
    <row r="4045" spans="1:21" x14ac:dyDescent="0.3">
      <c r="A4045" t="s">
        <v>12319</v>
      </c>
      <c r="B4045" t="s">
        <v>12320</v>
      </c>
      <c r="C4045" t="s">
        <v>20</v>
      </c>
      <c r="D4045" t="s">
        <v>42</v>
      </c>
      <c r="E4045" t="s">
        <v>22</v>
      </c>
      <c r="F4045" t="s">
        <v>23</v>
      </c>
      <c r="G4045" t="s">
        <v>24</v>
      </c>
      <c r="H4045">
        <v>359</v>
      </c>
      <c r="I4045">
        <v>14</v>
      </c>
      <c r="J4045">
        <v>25.6</v>
      </c>
      <c r="K4045" s="5">
        <f t="shared" si="126"/>
        <v>1</v>
      </c>
      <c r="L4045">
        <v>7</v>
      </c>
      <c r="M4045">
        <v>2</v>
      </c>
      <c r="N4045" s="7">
        <f t="shared" si="127"/>
        <v>0.22222222222222221</v>
      </c>
      <c r="O4045">
        <v>5</v>
      </c>
      <c r="P4045">
        <v>0</v>
      </c>
      <c r="Q4045">
        <v>10</v>
      </c>
      <c r="R4045">
        <v>6</v>
      </c>
      <c r="S4045" t="s">
        <v>9074</v>
      </c>
      <c r="T4045" t="s">
        <v>12321</v>
      </c>
      <c r="U4045" t="s">
        <v>8776</v>
      </c>
    </row>
    <row r="4046" spans="1:21" x14ac:dyDescent="0.3">
      <c r="A4046" t="s">
        <v>12322</v>
      </c>
      <c r="B4046" t="s">
        <v>12323</v>
      </c>
      <c r="C4046" t="s">
        <v>20</v>
      </c>
      <c r="D4046" t="s">
        <v>42</v>
      </c>
      <c r="E4046" t="s">
        <v>22</v>
      </c>
      <c r="F4046" t="s">
        <v>23</v>
      </c>
      <c r="G4046" t="s">
        <v>24</v>
      </c>
      <c r="H4046">
        <v>80</v>
      </c>
      <c r="I4046">
        <v>8</v>
      </c>
      <c r="J4046">
        <v>10</v>
      </c>
      <c r="K4046" s="5">
        <f t="shared" si="126"/>
        <v>0</v>
      </c>
      <c r="L4046">
        <v>4</v>
      </c>
      <c r="M4046">
        <v>1</v>
      </c>
      <c r="N4046" s="7">
        <f t="shared" si="127"/>
        <v>0.2</v>
      </c>
      <c r="O4046">
        <v>1</v>
      </c>
      <c r="P4046">
        <v>2</v>
      </c>
      <c r="Q4046">
        <v>4</v>
      </c>
      <c r="R4046">
        <v>20</v>
      </c>
      <c r="S4046" t="s">
        <v>9074</v>
      </c>
      <c r="T4046" t="s">
        <v>12324</v>
      </c>
      <c r="U4046" t="s">
        <v>8776</v>
      </c>
    </row>
    <row r="4047" spans="1:21" x14ac:dyDescent="0.3">
      <c r="A4047" t="s">
        <v>12325</v>
      </c>
      <c r="B4047" t="s">
        <v>12326</v>
      </c>
      <c r="C4047" t="s">
        <v>20</v>
      </c>
      <c r="D4047" t="s">
        <v>42</v>
      </c>
      <c r="E4047" t="s">
        <v>22</v>
      </c>
      <c r="F4047" t="s">
        <v>29</v>
      </c>
      <c r="G4047" t="s">
        <v>24</v>
      </c>
      <c r="H4047">
        <v>43</v>
      </c>
      <c r="I4047">
        <v>5</v>
      </c>
      <c r="J4047">
        <v>8.6</v>
      </c>
      <c r="K4047" s="5">
        <f t="shared" si="126"/>
        <v>0</v>
      </c>
      <c r="L4047">
        <v>1</v>
      </c>
      <c r="M4047">
        <v>1</v>
      </c>
      <c r="N4047" s="7">
        <f t="shared" si="127"/>
        <v>0.5</v>
      </c>
      <c r="O4047">
        <v>3</v>
      </c>
      <c r="P4047">
        <v>0</v>
      </c>
      <c r="Q4047">
        <v>3</v>
      </c>
      <c r="R4047">
        <v>12</v>
      </c>
      <c r="S4047" t="s">
        <v>9074</v>
      </c>
      <c r="T4047" t="s">
        <v>12327</v>
      </c>
      <c r="U4047" t="s">
        <v>8776</v>
      </c>
    </row>
    <row r="4048" spans="1:21" x14ac:dyDescent="0.3">
      <c r="A4048" t="s">
        <v>12328</v>
      </c>
      <c r="B4048" t="s">
        <v>12329</v>
      </c>
      <c r="C4048" t="s">
        <v>20</v>
      </c>
      <c r="D4048" t="s">
        <v>42</v>
      </c>
      <c r="E4048" t="s">
        <v>22</v>
      </c>
      <c r="F4048" t="s">
        <v>23</v>
      </c>
      <c r="G4048" t="s">
        <v>24</v>
      </c>
      <c r="H4048">
        <v>108</v>
      </c>
      <c r="I4048">
        <v>9</v>
      </c>
      <c r="J4048">
        <v>12</v>
      </c>
      <c r="K4048" s="5">
        <f t="shared" si="126"/>
        <v>0</v>
      </c>
      <c r="L4048">
        <v>1</v>
      </c>
      <c r="M4048">
        <v>5</v>
      </c>
      <c r="N4048" s="7">
        <f t="shared" si="127"/>
        <v>0.83333333333333337</v>
      </c>
      <c r="O4048">
        <v>2</v>
      </c>
      <c r="P4048">
        <v>1</v>
      </c>
      <c r="Q4048">
        <v>4</v>
      </c>
      <c r="R4048">
        <v>10</v>
      </c>
      <c r="S4048" t="s">
        <v>9074</v>
      </c>
      <c r="T4048" t="s">
        <v>12330</v>
      </c>
      <c r="U4048" t="s">
        <v>8776</v>
      </c>
    </row>
    <row r="4049" spans="1:21" x14ac:dyDescent="0.3">
      <c r="A4049" t="s">
        <v>12331</v>
      </c>
      <c r="B4049" t="s">
        <v>12332</v>
      </c>
      <c r="C4049" t="s">
        <v>20</v>
      </c>
      <c r="D4049" t="s">
        <v>42</v>
      </c>
      <c r="E4049" t="s">
        <v>22</v>
      </c>
      <c r="F4049" t="s">
        <v>29</v>
      </c>
      <c r="G4049" t="s">
        <v>24</v>
      </c>
      <c r="H4049">
        <v>100</v>
      </c>
      <c r="I4049">
        <v>9</v>
      </c>
      <c r="J4049">
        <v>11.1</v>
      </c>
      <c r="K4049" s="5">
        <f t="shared" si="126"/>
        <v>0</v>
      </c>
      <c r="L4049">
        <v>1</v>
      </c>
      <c r="M4049">
        <v>3</v>
      </c>
      <c r="N4049" s="7">
        <f t="shared" si="127"/>
        <v>0.75</v>
      </c>
      <c r="O4049">
        <v>4</v>
      </c>
      <c r="P4049">
        <v>1</v>
      </c>
      <c r="Q4049">
        <v>3</v>
      </c>
      <c r="R4049">
        <v>20</v>
      </c>
      <c r="S4049" t="s">
        <v>9074</v>
      </c>
      <c r="T4049" t="s">
        <v>12333</v>
      </c>
      <c r="U4049" t="s">
        <v>8776</v>
      </c>
    </row>
    <row r="4050" spans="1:21" x14ac:dyDescent="0.3">
      <c r="A4050" t="s">
        <v>12334</v>
      </c>
      <c r="B4050" t="s">
        <v>12335</v>
      </c>
      <c r="C4050" t="s">
        <v>20</v>
      </c>
      <c r="D4050" t="s">
        <v>21</v>
      </c>
      <c r="E4050" t="s">
        <v>22</v>
      </c>
      <c r="F4050" t="s">
        <v>29</v>
      </c>
      <c r="G4050" t="s">
        <v>24</v>
      </c>
      <c r="H4050">
        <v>75</v>
      </c>
      <c r="I4050">
        <v>6</v>
      </c>
      <c r="J4050">
        <v>12.5</v>
      </c>
      <c r="K4050" s="5">
        <f t="shared" si="126"/>
        <v>0</v>
      </c>
      <c r="L4050">
        <v>0</v>
      </c>
      <c r="M4050">
        <v>0</v>
      </c>
      <c r="N4050" s="7">
        <f t="shared" si="127"/>
        <v>0</v>
      </c>
      <c r="O4050">
        <v>5</v>
      </c>
      <c r="P4050">
        <v>1</v>
      </c>
      <c r="Q4050">
        <v>5</v>
      </c>
      <c r="R4050">
        <v>20</v>
      </c>
      <c r="S4050" t="s">
        <v>9074</v>
      </c>
      <c r="T4050" t="s">
        <v>12336</v>
      </c>
      <c r="U4050" t="s">
        <v>8776</v>
      </c>
    </row>
    <row r="4051" spans="1:21" x14ac:dyDescent="0.3">
      <c r="A4051" t="s">
        <v>12337</v>
      </c>
      <c r="B4051" t="s">
        <v>12338</v>
      </c>
      <c r="C4051" t="s">
        <v>20</v>
      </c>
      <c r="D4051" t="s">
        <v>21</v>
      </c>
      <c r="E4051" t="s">
        <v>22</v>
      </c>
      <c r="F4051" t="s">
        <v>23</v>
      </c>
      <c r="G4051" t="s">
        <v>24</v>
      </c>
      <c r="H4051">
        <v>238</v>
      </c>
      <c r="I4051">
        <v>11</v>
      </c>
      <c r="J4051">
        <v>21.6</v>
      </c>
      <c r="K4051" s="5">
        <f t="shared" si="126"/>
        <v>1</v>
      </c>
      <c r="L4051">
        <v>8</v>
      </c>
      <c r="M4051">
        <v>2</v>
      </c>
      <c r="N4051" s="7">
        <f t="shared" si="127"/>
        <v>0.2</v>
      </c>
      <c r="O4051">
        <v>0</v>
      </c>
      <c r="P4051">
        <v>1</v>
      </c>
      <c r="Q4051">
        <v>10</v>
      </c>
      <c r="R4051">
        <v>10</v>
      </c>
      <c r="S4051" t="s">
        <v>9074</v>
      </c>
      <c r="T4051" t="s">
        <v>12339</v>
      </c>
      <c r="U4051" t="s">
        <v>8776</v>
      </c>
    </row>
    <row r="4052" spans="1:21" x14ac:dyDescent="0.3">
      <c r="A4052" t="s">
        <v>12340</v>
      </c>
      <c r="B4052" t="s">
        <v>12341</v>
      </c>
      <c r="C4052" t="s">
        <v>20</v>
      </c>
      <c r="D4052" t="s">
        <v>21</v>
      </c>
      <c r="E4052" t="s">
        <v>37</v>
      </c>
      <c r="F4052" t="s">
        <v>38</v>
      </c>
      <c r="G4052" t="s">
        <v>24</v>
      </c>
      <c r="H4052">
        <v>290</v>
      </c>
      <c r="I4052">
        <v>11</v>
      </c>
      <c r="J4052">
        <v>26.4</v>
      </c>
      <c r="K4052" s="5">
        <f t="shared" si="126"/>
        <v>1</v>
      </c>
      <c r="L4052">
        <v>3</v>
      </c>
      <c r="M4052">
        <v>5</v>
      </c>
      <c r="N4052" s="7">
        <f t="shared" si="127"/>
        <v>0.625</v>
      </c>
      <c r="O4052">
        <v>3</v>
      </c>
      <c r="P4052">
        <v>0</v>
      </c>
      <c r="Q4052">
        <v>11</v>
      </c>
      <c r="R4052">
        <v>5</v>
      </c>
      <c r="S4052" t="s">
        <v>9074</v>
      </c>
      <c r="T4052" t="s">
        <v>12342</v>
      </c>
      <c r="U4052" t="s">
        <v>8776</v>
      </c>
    </row>
    <row r="4053" spans="1:21" x14ac:dyDescent="0.3">
      <c r="A4053" t="s">
        <v>12343</v>
      </c>
      <c r="B4053" t="s">
        <v>12344</v>
      </c>
      <c r="C4053" t="s">
        <v>20</v>
      </c>
      <c r="D4053" t="s">
        <v>21</v>
      </c>
      <c r="E4053" t="s">
        <v>22</v>
      </c>
      <c r="F4053" t="s">
        <v>23</v>
      </c>
      <c r="G4053" t="s">
        <v>24</v>
      </c>
      <c r="H4053">
        <v>214</v>
      </c>
      <c r="I4053">
        <v>14</v>
      </c>
      <c r="J4053">
        <v>15.3</v>
      </c>
      <c r="K4053" s="5">
        <f t="shared" si="126"/>
        <v>1</v>
      </c>
      <c r="L4053">
        <v>4</v>
      </c>
      <c r="M4053">
        <v>6</v>
      </c>
      <c r="N4053" s="7">
        <f t="shared" si="127"/>
        <v>0.6</v>
      </c>
      <c r="O4053">
        <v>2</v>
      </c>
      <c r="P4053">
        <v>2</v>
      </c>
      <c r="Q4053">
        <v>10</v>
      </c>
      <c r="R4053">
        <v>10</v>
      </c>
      <c r="S4053" t="s">
        <v>9074</v>
      </c>
      <c r="T4053" t="s">
        <v>12345</v>
      </c>
      <c r="U4053" t="s">
        <v>8776</v>
      </c>
    </row>
    <row r="4054" spans="1:21" x14ac:dyDescent="0.3">
      <c r="A4054" t="s">
        <v>12346</v>
      </c>
      <c r="B4054" t="s">
        <v>12347</v>
      </c>
      <c r="C4054" t="s">
        <v>20</v>
      </c>
      <c r="D4054" t="s">
        <v>21</v>
      </c>
      <c r="E4054" t="s">
        <v>22</v>
      </c>
      <c r="F4054" t="s">
        <v>38</v>
      </c>
      <c r="G4054" t="s">
        <v>24</v>
      </c>
      <c r="H4054">
        <v>385</v>
      </c>
      <c r="I4054">
        <v>27</v>
      </c>
      <c r="J4054">
        <v>14.3</v>
      </c>
      <c r="K4054" s="5">
        <f t="shared" si="126"/>
        <v>0</v>
      </c>
      <c r="L4054">
        <v>15</v>
      </c>
      <c r="M4054">
        <v>9</v>
      </c>
      <c r="N4054" s="7">
        <f t="shared" si="127"/>
        <v>0.375</v>
      </c>
      <c r="O4054">
        <v>3</v>
      </c>
      <c r="P4054">
        <v>0</v>
      </c>
      <c r="Q4054">
        <v>24</v>
      </c>
      <c r="R4054">
        <v>5</v>
      </c>
      <c r="S4054" t="s">
        <v>9117</v>
      </c>
      <c r="T4054" t="s">
        <v>12348</v>
      </c>
      <c r="U4054" t="s">
        <v>14826</v>
      </c>
    </row>
    <row r="4055" spans="1:21" x14ac:dyDescent="0.3">
      <c r="A4055" t="s">
        <v>12349</v>
      </c>
      <c r="B4055" t="s">
        <v>12350</v>
      </c>
      <c r="C4055" t="s">
        <v>20</v>
      </c>
      <c r="D4055" t="s">
        <v>21</v>
      </c>
      <c r="E4055" t="s">
        <v>37</v>
      </c>
      <c r="F4055" t="s">
        <v>38</v>
      </c>
      <c r="G4055" t="s">
        <v>24</v>
      </c>
      <c r="H4055">
        <v>393</v>
      </c>
      <c r="I4055">
        <v>17</v>
      </c>
      <c r="J4055">
        <v>23.1</v>
      </c>
      <c r="K4055" s="5">
        <f t="shared" si="126"/>
        <v>1</v>
      </c>
      <c r="L4055">
        <v>5</v>
      </c>
      <c r="M4055">
        <v>6</v>
      </c>
      <c r="N4055" s="7">
        <f t="shared" si="127"/>
        <v>0.54545454545454541</v>
      </c>
      <c r="O4055">
        <v>6</v>
      </c>
      <c r="P4055">
        <v>0</v>
      </c>
      <c r="Q4055">
        <v>16</v>
      </c>
      <c r="R4055">
        <v>7</v>
      </c>
      <c r="S4055" t="s">
        <v>9117</v>
      </c>
      <c r="T4055" t="s">
        <v>12351</v>
      </c>
      <c r="U4055" t="s">
        <v>14826</v>
      </c>
    </row>
    <row r="4056" spans="1:21" x14ac:dyDescent="0.3">
      <c r="A4056" t="s">
        <v>12352</v>
      </c>
      <c r="B4056" t="s">
        <v>12353</v>
      </c>
      <c r="C4056" t="s">
        <v>20</v>
      </c>
      <c r="D4056" t="s">
        <v>21</v>
      </c>
      <c r="E4056" t="s">
        <v>22</v>
      </c>
      <c r="F4056" t="s">
        <v>38</v>
      </c>
      <c r="G4056" t="s">
        <v>24</v>
      </c>
      <c r="H4056">
        <v>417</v>
      </c>
      <c r="I4056">
        <v>16</v>
      </c>
      <c r="J4056">
        <v>26.1</v>
      </c>
      <c r="K4056" s="5">
        <f t="shared" si="126"/>
        <v>1</v>
      </c>
      <c r="L4056">
        <v>7</v>
      </c>
      <c r="M4056">
        <v>5</v>
      </c>
      <c r="N4056" s="7">
        <f t="shared" si="127"/>
        <v>0.41666666666666669</v>
      </c>
      <c r="O4056">
        <v>3</v>
      </c>
      <c r="P4056">
        <v>1</v>
      </c>
      <c r="Q4056">
        <v>16</v>
      </c>
      <c r="R4056">
        <v>20</v>
      </c>
      <c r="S4056" t="s">
        <v>9117</v>
      </c>
      <c r="T4056" t="s">
        <v>12354</v>
      </c>
      <c r="U4056" t="s">
        <v>14826</v>
      </c>
    </row>
    <row r="4057" spans="1:21" x14ac:dyDescent="0.3">
      <c r="A4057" t="s">
        <v>12355</v>
      </c>
      <c r="B4057" t="s">
        <v>12356</v>
      </c>
      <c r="C4057" t="s">
        <v>20</v>
      </c>
      <c r="D4057" t="s">
        <v>42</v>
      </c>
      <c r="E4057" t="s">
        <v>22</v>
      </c>
      <c r="F4057" t="s">
        <v>29</v>
      </c>
      <c r="G4057" t="s">
        <v>24</v>
      </c>
      <c r="H4057">
        <v>79</v>
      </c>
      <c r="I4057">
        <v>9</v>
      </c>
      <c r="J4057">
        <v>8.8000000000000007</v>
      </c>
      <c r="K4057" s="5">
        <f t="shared" si="126"/>
        <v>0</v>
      </c>
      <c r="L4057">
        <v>5</v>
      </c>
      <c r="M4057">
        <v>2</v>
      </c>
      <c r="N4057" s="7">
        <f t="shared" si="127"/>
        <v>0.2857142857142857</v>
      </c>
      <c r="O4057">
        <v>2</v>
      </c>
      <c r="P4057">
        <v>0</v>
      </c>
      <c r="Q4057">
        <v>3</v>
      </c>
      <c r="R4057">
        <v>10</v>
      </c>
      <c r="S4057" t="s">
        <v>9117</v>
      </c>
      <c r="T4057" t="s">
        <v>12357</v>
      </c>
      <c r="U4057" t="s">
        <v>14826</v>
      </c>
    </row>
    <row r="4058" spans="1:21" x14ac:dyDescent="0.3">
      <c r="A4058" t="s">
        <v>12358</v>
      </c>
      <c r="B4058" t="s">
        <v>12359</v>
      </c>
      <c r="C4058" t="s">
        <v>20</v>
      </c>
      <c r="D4058" t="s">
        <v>33</v>
      </c>
      <c r="E4058" t="s">
        <v>22</v>
      </c>
      <c r="F4058" t="s">
        <v>23</v>
      </c>
      <c r="G4058" t="s">
        <v>24</v>
      </c>
      <c r="H4058">
        <v>142</v>
      </c>
      <c r="I4058">
        <v>9</v>
      </c>
      <c r="J4058">
        <v>15.8</v>
      </c>
      <c r="K4058" s="5">
        <f t="shared" si="126"/>
        <v>1</v>
      </c>
      <c r="L4058">
        <v>7</v>
      </c>
      <c r="M4058">
        <v>2</v>
      </c>
      <c r="N4058" s="7">
        <f t="shared" si="127"/>
        <v>0.22222222222222221</v>
      </c>
      <c r="O4058">
        <v>0</v>
      </c>
      <c r="P4058">
        <v>0</v>
      </c>
      <c r="Q4058">
        <v>6</v>
      </c>
      <c r="R4058">
        <v>8.5</v>
      </c>
      <c r="S4058" t="s">
        <v>9117</v>
      </c>
      <c r="T4058" t="s">
        <v>12360</v>
      </c>
      <c r="U4058" t="s">
        <v>14826</v>
      </c>
    </row>
    <row r="4059" spans="1:21" x14ac:dyDescent="0.3">
      <c r="A4059" t="s">
        <v>12361</v>
      </c>
      <c r="B4059" t="s">
        <v>12362</v>
      </c>
      <c r="C4059" t="s">
        <v>20</v>
      </c>
      <c r="D4059" t="s">
        <v>21</v>
      </c>
      <c r="E4059" t="s">
        <v>22</v>
      </c>
      <c r="F4059" t="s">
        <v>29</v>
      </c>
      <c r="G4059" t="s">
        <v>24</v>
      </c>
      <c r="H4059">
        <v>151</v>
      </c>
      <c r="I4059">
        <v>8</v>
      </c>
      <c r="J4059">
        <v>18.899999999999999</v>
      </c>
      <c r="K4059" s="5">
        <f t="shared" si="126"/>
        <v>1</v>
      </c>
      <c r="L4059">
        <v>6</v>
      </c>
      <c r="M4059">
        <v>2</v>
      </c>
      <c r="N4059" s="7">
        <f t="shared" si="127"/>
        <v>0.25</v>
      </c>
      <c r="O4059">
        <v>0</v>
      </c>
      <c r="P4059">
        <v>0</v>
      </c>
      <c r="Q4059">
        <v>4</v>
      </c>
      <c r="R4059">
        <v>5</v>
      </c>
      <c r="S4059" t="s">
        <v>9117</v>
      </c>
      <c r="T4059" t="s">
        <v>12363</v>
      </c>
      <c r="U4059" t="s">
        <v>14826</v>
      </c>
    </row>
    <row r="4060" spans="1:21" x14ac:dyDescent="0.3">
      <c r="A4060" t="s">
        <v>12364</v>
      </c>
      <c r="B4060" t="s">
        <v>12365</v>
      </c>
      <c r="C4060" t="s">
        <v>20</v>
      </c>
      <c r="D4060" t="s">
        <v>42</v>
      </c>
      <c r="E4060" t="s">
        <v>22</v>
      </c>
      <c r="F4060" t="s">
        <v>29</v>
      </c>
      <c r="G4060" t="s">
        <v>24</v>
      </c>
      <c r="H4060">
        <v>29</v>
      </c>
      <c r="I4060">
        <v>5</v>
      </c>
      <c r="J4060">
        <v>5.8</v>
      </c>
      <c r="K4060" s="5">
        <f t="shared" si="126"/>
        <v>0</v>
      </c>
      <c r="L4060">
        <v>0</v>
      </c>
      <c r="M4060">
        <v>0</v>
      </c>
      <c r="N4060" s="7">
        <f t="shared" si="127"/>
        <v>0</v>
      </c>
      <c r="O4060">
        <v>4</v>
      </c>
      <c r="P4060">
        <v>1</v>
      </c>
      <c r="Q4060">
        <v>1</v>
      </c>
      <c r="R4060">
        <v>3</v>
      </c>
      <c r="S4060" t="s">
        <v>9117</v>
      </c>
      <c r="T4060" t="s">
        <v>12366</v>
      </c>
      <c r="U4060" t="s">
        <v>14826</v>
      </c>
    </row>
    <row r="4061" spans="1:21" x14ac:dyDescent="0.3">
      <c r="A4061" t="s">
        <v>12367</v>
      </c>
      <c r="B4061" t="s">
        <v>12368</v>
      </c>
      <c r="C4061" t="s">
        <v>20</v>
      </c>
      <c r="D4061" t="s">
        <v>42</v>
      </c>
      <c r="E4061" t="s">
        <v>22</v>
      </c>
      <c r="F4061" t="s">
        <v>29</v>
      </c>
      <c r="G4061" t="s">
        <v>24</v>
      </c>
      <c r="H4061">
        <v>212</v>
      </c>
      <c r="I4061">
        <v>14</v>
      </c>
      <c r="J4061">
        <v>15.1</v>
      </c>
      <c r="K4061" s="5">
        <f t="shared" si="126"/>
        <v>1</v>
      </c>
      <c r="L4061">
        <v>6</v>
      </c>
      <c r="M4061">
        <v>6</v>
      </c>
      <c r="N4061" s="7">
        <f t="shared" si="127"/>
        <v>0.5</v>
      </c>
      <c r="O4061">
        <v>2</v>
      </c>
      <c r="P4061">
        <v>0</v>
      </c>
      <c r="Q4061">
        <v>11</v>
      </c>
      <c r="R4061">
        <v>6.5</v>
      </c>
      <c r="S4061" t="s">
        <v>9117</v>
      </c>
      <c r="T4061" t="s">
        <v>12369</v>
      </c>
      <c r="U4061" t="s">
        <v>14826</v>
      </c>
    </row>
    <row r="4062" spans="1:21" x14ac:dyDescent="0.3">
      <c r="A4062" t="s">
        <v>12370</v>
      </c>
      <c r="B4062" t="s">
        <v>12371</v>
      </c>
      <c r="C4062" t="s">
        <v>99</v>
      </c>
      <c r="D4062" t="s">
        <v>21</v>
      </c>
      <c r="E4062" t="s">
        <v>37</v>
      </c>
      <c r="F4062" t="s">
        <v>38</v>
      </c>
      <c r="G4062" t="s">
        <v>24</v>
      </c>
      <c r="H4062">
        <v>360</v>
      </c>
      <c r="I4062">
        <v>20</v>
      </c>
      <c r="J4062">
        <v>18</v>
      </c>
      <c r="K4062" s="5">
        <f t="shared" si="126"/>
        <v>1</v>
      </c>
      <c r="L4062">
        <v>0</v>
      </c>
      <c r="M4062">
        <v>0</v>
      </c>
      <c r="N4062" s="7">
        <f t="shared" si="127"/>
        <v>0</v>
      </c>
      <c r="O4062">
        <v>17</v>
      </c>
      <c r="P4062">
        <v>3</v>
      </c>
      <c r="Q4062">
        <v>5</v>
      </c>
      <c r="R4062">
        <v>3</v>
      </c>
      <c r="S4062" t="s">
        <v>9117</v>
      </c>
      <c r="T4062" t="s">
        <v>12372</v>
      </c>
      <c r="U4062" t="s">
        <v>14826</v>
      </c>
    </row>
    <row r="4063" spans="1:21" x14ac:dyDescent="0.3">
      <c r="A4063" t="s">
        <v>12373</v>
      </c>
      <c r="B4063" t="s">
        <v>12374</v>
      </c>
      <c r="C4063" t="s">
        <v>20</v>
      </c>
      <c r="D4063" t="s">
        <v>21</v>
      </c>
      <c r="E4063" t="s">
        <v>49</v>
      </c>
      <c r="F4063" t="s">
        <v>38</v>
      </c>
      <c r="G4063" t="s">
        <v>24</v>
      </c>
      <c r="H4063">
        <v>856</v>
      </c>
      <c r="I4063">
        <v>32</v>
      </c>
      <c r="J4063">
        <v>26.8</v>
      </c>
      <c r="K4063" s="5">
        <f t="shared" si="126"/>
        <v>1</v>
      </c>
      <c r="L4063">
        <v>21</v>
      </c>
      <c r="M4063">
        <v>7</v>
      </c>
      <c r="N4063" s="7">
        <f t="shared" si="127"/>
        <v>0.25</v>
      </c>
      <c r="O4063">
        <v>4</v>
      </c>
      <c r="P4063">
        <v>0</v>
      </c>
      <c r="Q4063">
        <v>26</v>
      </c>
      <c r="R4063">
        <v>120</v>
      </c>
      <c r="S4063" t="s">
        <v>9117</v>
      </c>
      <c r="T4063" t="s">
        <v>12375</v>
      </c>
      <c r="U4063" t="s">
        <v>14826</v>
      </c>
    </row>
    <row r="4064" spans="1:21" x14ac:dyDescent="0.3">
      <c r="A4064" t="s">
        <v>12376</v>
      </c>
      <c r="B4064" t="s">
        <v>12377</v>
      </c>
      <c r="C4064" t="s">
        <v>20</v>
      </c>
      <c r="D4064" t="s">
        <v>21</v>
      </c>
      <c r="E4064" t="s">
        <v>22</v>
      </c>
      <c r="F4064" t="s">
        <v>23</v>
      </c>
      <c r="G4064" t="s">
        <v>24</v>
      </c>
      <c r="H4064">
        <v>222</v>
      </c>
      <c r="I4064">
        <v>15</v>
      </c>
      <c r="J4064">
        <v>14.8</v>
      </c>
      <c r="K4064" s="5">
        <f t="shared" si="126"/>
        <v>0</v>
      </c>
      <c r="L4064">
        <v>10</v>
      </c>
      <c r="M4064">
        <v>2</v>
      </c>
      <c r="N4064" s="7">
        <f t="shared" si="127"/>
        <v>0.16666666666666666</v>
      </c>
      <c r="O4064">
        <v>3</v>
      </c>
      <c r="P4064">
        <v>0</v>
      </c>
      <c r="Q4064">
        <v>12</v>
      </c>
      <c r="R4064">
        <v>4.5</v>
      </c>
      <c r="S4064" t="s">
        <v>9117</v>
      </c>
      <c r="T4064" t="s">
        <v>12378</v>
      </c>
      <c r="U4064" t="s">
        <v>14826</v>
      </c>
    </row>
    <row r="4065" spans="1:21" x14ac:dyDescent="0.3">
      <c r="A4065" t="s">
        <v>12379</v>
      </c>
      <c r="B4065" t="s">
        <v>12380</v>
      </c>
      <c r="C4065" t="s">
        <v>20</v>
      </c>
      <c r="D4065" t="s">
        <v>21</v>
      </c>
      <c r="E4065" t="s">
        <v>22</v>
      </c>
      <c r="F4065" t="s">
        <v>29</v>
      </c>
      <c r="G4065" t="s">
        <v>24</v>
      </c>
      <c r="H4065">
        <v>138</v>
      </c>
      <c r="I4065">
        <v>8</v>
      </c>
      <c r="J4065">
        <v>17.2</v>
      </c>
      <c r="K4065" s="5">
        <f t="shared" si="126"/>
        <v>1</v>
      </c>
      <c r="L4065">
        <v>5</v>
      </c>
      <c r="M4065">
        <v>1</v>
      </c>
      <c r="N4065" s="7">
        <f t="shared" si="127"/>
        <v>0.16666666666666666</v>
      </c>
      <c r="O4065">
        <v>2</v>
      </c>
      <c r="P4065">
        <v>0</v>
      </c>
      <c r="Q4065">
        <v>4</v>
      </c>
      <c r="R4065">
        <v>5</v>
      </c>
      <c r="S4065" t="s">
        <v>9117</v>
      </c>
      <c r="T4065" t="s">
        <v>12381</v>
      </c>
      <c r="U4065" t="s">
        <v>14826</v>
      </c>
    </row>
    <row r="4066" spans="1:21" x14ac:dyDescent="0.3">
      <c r="A4066" t="s">
        <v>12382</v>
      </c>
      <c r="B4066" t="s">
        <v>12383</v>
      </c>
      <c r="C4066" t="s">
        <v>99</v>
      </c>
      <c r="D4066" t="s">
        <v>125</v>
      </c>
      <c r="E4066" t="s">
        <v>22</v>
      </c>
      <c r="F4066" t="s">
        <v>29</v>
      </c>
      <c r="G4066" t="s">
        <v>24</v>
      </c>
      <c r="H4066">
        <v>4</v>
      </c>
      <c r="I4066">
        <v>4</v>
      </c>
      <c r="J4066">
        <v>1</v>
      </c>
      <c r="K4066" s="5">
        <f t="shared" si="126"/>
        <v>0</v>
      </c>
      <c r="L4066">
        <v>0</v>
      </c>
      <c r="M4066">
        <v>0</v>
      </c>
      <c r="N4066" s="7">
        <f t="shared" si="127"/>
        <v>0</v>
      </c>
      <c r="O4066">
        <v>0</v>
      </c>
      <c r="P4066">
        <v>0</v>
      </c>
      <c r="Q4066">
        <v>8</v>
      </c>
      <c r="R4066">
        <v>1.2</v>
      </c>
      <c r="S4066" t="s">
        <v>10089</v>
      </c>
      <c r="T4066" t="s">
        <v>12384</v>
      </c>
      <c r="U4066" t="s">
        <v>14826</v>
      </c>
    </row>
    <row r="4067" spans="1:21" x14ac:dyDescent="0.3">
      <c r="A4067" t="s">
        <v>12385</v>
      </c>
      <c r="B4067" t="s">
        <v>12386</v>
      </c>
      <c r="C4067" t="s">
        <v>99</v>
      </c>
      <c r="D4067" t="s">
        <v>21</v>
      </c>
      <c r="E4067" t="s">
        <v>22</v>
      </c>
      <c r="F4067" t="s">
        <v>29</v>
      </c>
      <c r="G4067" t="s">
        <v>24</v>
      </c>
      <c r="H4067">
        <v>66</v>
      </c>
      <c r="I4067">
        <v>6</v>
      </c>
      <c r="J4067">
        <v>11</v>
      </c>
      <c r="K4067" s="5">
        <f t="shared" si="126"/>
        <v>0</v>
      </c>
      <c r="L4067">
        <v>0</v>
      </c>
      <c r="M4067">
        <v>0</v>
      </c>
      <c r="N4067" s="7">
        <f t="shared" si="127"/>
        <v>0</v>
      </c>
      <c r="O4067">
        <v>0</v>
      </c>
      <c r="P4067">
        <v>0</v>
      </c>
      <c r="Q4067">
        <v>3</v>
      </c>
      <c r="R4067">
        <v>0.65</v>
      </c>
      <c r="S4067" t="s">
        <v>10089</v>
      </c>
      <c r="T4067" t="s">
        <v>12387</v>
      </c>
      <c r="U4067" t="s">
        <v>14826</v>
      </c>
    </row>
    <row r="4068" spans="1:21" x14ac:dyDescent="0.3">
      <c r="A4068" t="s">
        <v>12388</v>
      </c>
      <c r="B4068" t="s">
        <v>12389</v>
      </c>
      <c r="C4068" t="s">
        <v>99</v>
      </c>
      <c r="D4068" t="s">
        <v>125</v>
      </c>
      <c r="E4068" t="s">
        <v>22</v>
      </c>
      <c r="F4068" t="s">
        <v>29</v>
      </c>
      <c r="G4068" t="s">
        <v>24</v>
      </c>
      <c r="H4068">
        <v>243</v>
      </c>
      <c r="I4068">
        <v>9</v>
      </c>
      <c r="J4068">
        <v>27</v>
      </c>
      <c r="K4068" s="5">
        <f t="shared" si="126"/>
        <v>1</v>
      </c>
      <c r="L4068">
        <v>0</v>
      </c>
      <c r="M4068">
        <v>0</v>
      </c>
      <c r="N4068" s="7">
        <f t="shared" si="127"/>
        <v>0</v>
      </c>
      <c r="O4068">
        <v>0</v>
      </c>
      <c r="P4068">
        <v>0</v>
      </c>
      <c r="Q4068">
        <v>3</v>
      </c>
      <c r="R4068">
        <v>2.5</v>
      </c>
      <c r="S4068" t="s">
        <v>10089</v>
      </c>
      <c r="T4068" t="s">
        <v>12390</v>
      </c>
      <c r="U4068" t="s">
        <v>14826</v>
      </c>
    </row>
    <row r="4069" spans="1:21" x14ac:dyDescent="0.3">
      <c r="A4069" t="s">
        <v>12391</v>
      </c>
      <c r="B4069" t="s">
        <v>12392</v>
      </c>
      <c r="C4069" t="s">
        <v>99</v>
      </c>
      <c r="D4069" t="s">
        <v>125</v>
      </c>
      <c r="E4069" t="s">
        <v>22</v>
      </c>
      <c r="F4069" t="s">
        <v>23</v>
      </c>
      <c r="G4069" t="s">
        <v>24</v>
      </c>
      <c r="H4069">
        <v>236</v>
      </c>
      <c r="I4069">
        <v>14</v>
      </c>
      <c r="J4069">
        <v>16.899999999999999</v>
      </c>
      <c r="K4069" s="5">
        <f t="shared" si="126"/>
        <v>1</v>
      </c>
      <c r="L4069">
        <v>0</v>
      </c>
      <c r="M4069">
        <v>0</v>
      </c>
      <c r="N4069" s="7">
        <f t="shared" si="127"/>
        <v>0</v>
      </c>
      <c r="O4069">
        <v>0</v>
      </c>
      <c r="P4069">
        <v>0</v>
      </c>
      <c r="Q4069">
        <v>16</v>
      </c>
      <c r="R4069">
        <v>5</v>
      </c>
      <c r="S4069" t="s">
        <v>10089</v>
      </c>
      <c r="T4069" t="s">
        <v>12393</v>
      </c>
      <c r="U4069" t="s">
        <v>14826</v>
      </c>
    </row>
    <row r="4070" spans="1:21" x14ac:dyDescent="0.3">
      <c r="A4070" t="s">
        <v>12394</v>
      </c>
      <c r="B4070" t="s">
        <v>12395</v>
      </c>
      <c r="C4070" t="s">
        <v>99</v>
      </c>
      <c r="D4070" t="s">
        <v>125</v>
      </c>
      <c r="E4070" t="s">
        <v>22</v>
      </c>
      <c r="F4070" t="s">
        <v>29</v>
      </c>
      <c r="G4070" t="s">
        <v>24</v>
      </c>
      <c r="H4070">
        <v>162</v>
      </c>
      <c r="I4070">
        <v>10</v>
      </c>
      <c r="J4070">
        <v>16.2</v>
      </c>
      <c r="K4070" s="5">
        <f t="shared" si="126"/>
        <v>1</v>
      </c>
      <c r="L4070">
        <v>0</v>
      </c>
      <c r="M4070">
        <v>0</v>
      </c>
      <c r="N4070" s="7">
        <f t="shared" si="127"/>
        <v>0</v>
      </c>
      <c r="O4070">
        <v>0</v>
      </c>
      <c r="P4070">
        <v>0</v>
      </c>
      <c r="Q4070">
        <v>4</v>
      </c>
      <c r="R4070">
        <v>0.5</v>
      </c>
      <c r="S4070" t="s">
        <v>10089</v>
      </c>
      <c r="T4070" t="s">
        <v>12396</v>
      </c>
      <c r="U4070" t="s">
        <v>14826</v>
      </c>
    </row>
    <row r="4071" spans="1:21" x14ac:dyDescent="0.3">
      <c r="A4071" t="s">
        <v>12397</v>
      </c>
      <c r="B4071" t="s">
        <v>12398</v>
      </c>
      <c r="C4071" t="s">
        <v>20</v>
      </c>
      <c r="D4071" t="s">
        <v>21</v>
      </c>
      <c r="E4071" t="s">
        <v>49</v>
      </c>
      <c r="F4071" t="s">
        <v>38</v>
      </c>
      <c r="G4071" t="s">
        <v>24</v>
      </c>
      <c r="H4071">
        <v>755</v>
      </c>
      <c r="I4071">
        <v>29</v>
      </c>
      <c r="J4071">
        <v>26</v>
      </c>
      <c r="K4071" s="5">
        <f t="shared" si="126"/>
        <v>1</v>
      </c>
      <c r="L4071">
        <v>14</v>
      </c>
      <c r="M4071">
        <v>13</v>
      </c>
      <c r="N4071" s="7">
        <f t="shared" si="127"/>
        <v>0.48148148148148145</v>
      </c>
      <c r="O4071">
        <v>1</v>
      </c>
      <c r="P4071">
        <v>1</v>
      </c>
      <c r="Q4071">
        <v>14</v>
      </c>
      <c r="R4071">
        <v>21.6</v>
      </c>
      <c r="S4071" t="s">
        <v>10089</v>
      </c>
      <c r="T4071" t="s">
        <v>12399</v>
      </c>
      <c r="U4071" t="s">
        <v>14826</v>
      </c>
    </row>
    <row r="4072" spans="1:21" x14ac:dyDescent="0.3">
      <c r="A4072" t="s">
        <v>12400</v>
      </c>
      <c r="B4072" t="s">
        <v>12401</v>
      </c>
      <c r="C4072" t="s">
        <v>99</v>
      </c>
      <c r="D4072" t="s">
        <v>125</v>
      </c>
      <c r="E4072" t="s">
        <v>22</v>
      </c>
      <c r="F4072" t="s">
        <v>38</v>
      </c>
      <c r="G4072" t="s">
        <v>24</v>
      </c>
      <c r="H4072">
        <v>142</v>
      </c>
      <c r="I4072">
        <v>8</v>
      </c>
      <c r="J4072">
        <v>17.8</v>
      </c>
      <c r="K4072" s="5">
        <f t="shared" si="126"/>
        <v>1</v>
      </c>
      <c r="L4072">
        <v>0</v>
      </c>
      <c r="M4072">
        <v>0</v>
      </c>
      <c r="N4072" s="7">
        <f t="shared" si="127"/>
        <v>0</v>
      </c>
      <c r="O4072">
        <v>0</v>
      </c>
      <c r="P4072">
        <v>0</v>
      </c>
      <c r="Q4072">
        <v>2</v>
      </c>
      <c r="R4072">
        <v>3</v>
      </c>
      <c r="S4072" t="s">
        <v>10089</v>
      </c>
      <c r="T4072" t="s">
        <v>12402</v>
      </c>
      <c r="U4072" t="s">
        <v>14826</v>
      </c>
    </row>
    <row r="4073" spans="1:21" x14ac:dyDescent="0.3">
      <c r="A4073" t="s">
        <v>12403</v>
      </c>
      <c r="B4073" t="s">
        <v>12404</v>
      </c>
      <c r="C4073" t="s">
        <v>20</v>
      </c>
      <c r="D4073" t="s">
        <v>33</v>
      </c>
      <c r="E4073" t="s">
        <v>37</v>
      </c>
      <c r="F4073" t="s">
        <v>38</v>
      </c>
      <c r="G4073" t="s">
        <v>24</v>
      </c>
      <c r="H4073">
        <v>558</v>
      </c>
      <c r="I4073">
        <v>26</v>
      </c>
      <c r="J4073">
        <v>21.5</v>
      </c>
      <c r="K4073" s="5">
        <f t="shared" si="126"/>
        <v>1</v>
      </c>
      <c r="L4073">
        <v>12</v>
      </c>
      <c r="M4073">
        <v>12</v>
      </c>
      <c r="N4073" s="7">
        <f t="shared" si="127"/>
        <v>0.5</v>
      </c>
      <c r="O4073">
        <v>0</v>
      </c>
      <c r="P4073">
        <v>2</v>
      </c>
      <c r="Q4073">
        <v>20</v>
      </c>
      <c r="R4073">
        <v>2.0299999999999998</v>
      </c>
      <c r="S4073" t="s">
        <v>10089</v>
      </c>
      <c r="T4073" t="s">
        <v>12405</v>
      </c>
      <c r="U4073" t="s">
        <v>14826</v>
      </c>
    </row>
    <row r="4074" spans="1:21" x14ac:dyDescent="0.3">
      <c r="A4074" t="s">
        <v>12406</v>
      </c>
      <c r="B4074" t="s">
        <v>12407</v>
      </c>
      <c r="C4074" t="s">
        <v>20</v>
      </c>
      <c r="D4074" t="s">
        <v>21</v>
      </c>
      <c r="E4074" t="s">
        <v>22</v>
      </c>
      <c r="F4074" t="s">
        <v>38</v>
      </c>
      <c r="G4074" t="s">
        <v>24</v>
      </c>
      <c r="H4074">
        <v>453</v>
      </c>
      <c r="I4074">
        <v>23</v>
      </c>
      <c r="J4074">
        <v>19.7</v>
      </c>
      <c r="K4074" s="5">
        <f t="shared" si="126"/>
        <v>1</v>
      </c>
      <c r="L4074">
        <v>7</v>
      </c>
      <c r="M4074">
        <v>13</v>
      </c>
      <c r="N4074" s="7">
        <f t="shared" si="127"/>
        <v>0.65</v>
      </c>
      <c r="O4074">
        <v>2</v>
      </c>
      <c r="P4074">
        <v>1</v>
      </c>
      <c r="Q4074">
        <v>19</v>
      </c>
      <c r="R4074">
        <v>0.21</v>
      </c>
      <c r="S4074" t="s">
        <v>10089</v>
      </c>
      <c r="T4074" t="s">
        <v>12408</v>
      </c>
      <c r="U4074" t="s">
        <v>14826</v>
      </c>
    </row>
    <row r="4075" spans="1:21" x14ac:dyDescent="0.3">
      <c r="A4075" t="s">
        <v>12409</v>
      </c>
      <c r="B4075" t="s">
        <v>12410</v>
      </c>
      <c r="C4075" t="s">
        <v>99</v>
      </c>
      <c r="D4075" t="s">
        <v>125</v>
      </c>
      <c r="E4075" t="s">
        <v>22</v>
      </c>
      <c r="F4075" t="s">
        <v>23</v>
      </c>
      <c r="G4075" t="s">
        <v>24</v>
      </c>
      <c r="H4075">
        <v>447</v>
      </c>
      <c r="I4075">
        <v>15</v>
      </c>
      <c r="J4075">
        <v>29.8</v>
      </c>
      <c r="K4075" s="5">
        <f t="shared" si="126"/>
        <v>1</v>
      </c>
      <c r="L4075">
        <v>0</v>
      </c>
      <c r="M4075">
        <v>0</v>
      </c>
      <c r="N4075" s="7">
        <f t="shared" si="127"/>
        <v>0</v>
      </c>
      <c r="O4075">
        <v>0</v>
      </c>
      <c r="P4075">
        <v>0</v>
      </c>
      <c r="Q4075">
        <v>7</v>
      </c>
      <c r="R4075">
        <v>6</v>
      </c>
      <c r="S4075" t="s">
        <v>10089</v>
      </c>
      <c r="T4075" t="s">
        <v>12411</v>
      </c>
      <c r="U4075" t="s">
        <v>14826</v>
      </c>
    </row>
    <row r="4076" spans="1:21" x14ac:dyDescent="0.3">
      <c r="A4076" t="s">
        <v>12412</v>
      </c>
      <c r="B4076" t="s">
        <v>12413</v>
      </c>
      <c r="C4076" t="s">
        <v>20</v>
      </c>
      <c r="D4076" t="s">
        <v>42</v>
      </c>
      <c r="E4076" t="s">
        <v>22</v>
      </c>
      <c r="F4076" t="s">
        <v>23</v>
      </c>
      <c r="G4076" t="s">
        <v>24</v>
      </c>
      <c r="H4076">
        <v>328</v>
      </c>
      <c r="I4076">
        <v>17</v>
      </c>
      <c r="J4076">
        <v>19.3</v>
      </c>
      <c r="K4076" s="5">
        <f t="shared" si="126"/>
        <v>1</v>
      </c>
      <c r="L4076">
        <v>7</v>
      </c>
      <c r="M4076">
        <v>6</v>
      </c>
      <c r="N4076" s="7">
        <f t="shared" si="127"/>
        <v>0.46153846153846156</v>
      </c>
      <c r="O4076">
        <v>1</v>
      </c>
      <c r="P4076">
        <v>3</v>
      </c>
      <c r="Q4076">
        <v>15</v>
      </c>
      <c r="R4076">
        <v>5</v>
      </c>
      <c r="S4076" t="s">
        <v>10089</v>
      </c>
      <c r="T4076" t="s">
        <v>12414</v>
      </c>
      <c r="U4076" t="s">
        <v>14826</v>
      </c>
    </row>
    <row r="4077" spans="1:21" x14ac:dyDescent="0.3">
      <c r="A4077" t="s">
        <v>12415</v>
      </c>
      <c r="B4077" t="s">
        <v>12416</v>
      </c>
      <c r="C4077" t="s">
        <v>20</v>
      </c>
      <c r="D4077" t="s">
        <v>21</v>
      </c>
      <c r="E4077" t="s">
        <v>22</v>
      </c>
      <c r="F4077" t="s">
        <v>29</v>
      </c>
      <c r="G4077" t="s">
        <v>24</v>
      </c>
      <c r="H4077">
        <v>81</v>
      </c>
      <c r="I4077">
        <v>11</v>
      </c>
      <c r="J4077">
        <v>7.4</v>
      </c>
      <c r="K4077" s="5">
        <f t="shared" si="126"/>
        <v>0</v>
      </c>
      <c r="L4077">
        <v>6</v>
      </c>
      <c r="M4077">
        <v>3</v>
      </c>
      <c r="N4077" s="7">
        <f t="shared" si="127"/>
        <v>0.33333333333333331</v>
      </c>
      <c r="O4077">
        <v>2</v>
      </c>
      <c r="P4077">
        <v>0</v>
      </c>
      <c r="Q4077">
        <v>3</v>
      </c>
      <c r="R4077">
        <v>0.25</v>
      </c>
      <c r="S4077" t="s">
        <v>10089</v>
      </c>
      <c r="T4077" t="s">
        <v>12417</v>
      </c>
      <c r="U4077" t="s">
        <v>14826</v>
      </c>
    </row>
    <row r="4078" spans="1:21" x14ac:dyDescent="0.3">
      <c r="A4078" t="s">
        <v>12418</v>
      </c>
      <c r="B4078" t="s">
        <v>12419</v>
      </c>
      <c r="C4078" t="s">
        <v>20</v>
      </c>
      <c r="D4078" t="s">
        <v>21</v>
      </c>
      <c r="E4078" t="s">
        <v>22</v>
      </c>
      <c r="F4078" t="s">
        <v>29</v>
      </c>
      <c r="G4078" t="s">
        <v>24</v>
      </c>
      <c r="H4078">
        <v>36</v>
      </c>
      <c r="I4078">
        <v>3</v>
      </c>
      <c r="J4078">
        <v>12</v>
      </c>
      <c r="K4078" s="5">
        <f t="shared" si="126"/>
        <v>0</v>
      </c>
      <c r="L4078">
        <v>0</v>
      </c>
      <c r="M4078">
        <v>0</v>
      </c>
      <c r="N4078" s="7">
        <f t="shared" si="127"/>
        <v>0</v>
      </c>
      <c r="O4078">
        <v>3</v>
      </c>
      <c r="P4078">
        <v>0</v>
      </c>
      <c r="Q4078">
        <v>1</v>
      </c>
      <c r="R4078">
        <v>4</v>
      </c>
      <c r="S4078" t="s">
        <v>10089</v>
      </c>
      <c r="T4078" t="s">
        <v>12420</v>
      </c>
      <c r="U4078" t="s">
        <v>14826</v>
      </c>
    </row>
    <row r="4079" spans="1:21" x14ac:dyDescent="0.3">
      <c r="A4079" t="s">
        <v>12421</v>
      </c>
      <c r="B4079" t="s">
        <v>12422</v>
      </c>
      <c r="C4079" t="s">
        <v>20</v>
      </c>
      <c r="D4079" t="s">
        <v>21</v>
      </c>
      <c r="E4079" t="s">
        <v>22</v>
      </c>
      <c r="F4079" t="s">
        <v>29</v>
      </c>
      <c r="G4079" t="s">
        <v>24</v>
      </c>
      <c r="H4079">
        <v>200</v>
      </c>
      <c r="I4079">
        <v>13</v>
      </c>
      <c r="J4079">
        <v>15.4</v>
      </c>
      <c r="K4079" s="5">
        <f t="shared" si="126"/>
        <v>1</v>
      </c>
      <c r="L4079">
        <v>3</v>
      </c>
      <c r="M4079">
        <v>6</v>
      </c>
      <c r="N4079" s="7">
        <f t="shared" si="127"/>
        <v>0.66666666666666663</v>
      </c>
      <c r="O4079">
        <v>4</v>
      </c>
      <c r="P4079">
        <v>0</v>
      </c>
      <c r="Q4079">
        <v>7</v>
      </c>
      <c r="R4079">
        <v>3</v>
      </c>
      <c r="S4079" t="s">
        <v>10089</v>
      </c>
      <c r="T4079" t="s">
        <v>12423</v>
      </c>
      <c r="U4079" t="s">
        <v>14826</v>
      </c>
    </row>
    <row r="4080" spans="1:21" x14ac:dyDescent="0.3">
      <c r="A4080" t="s">
        <v>12424</v>
      </c>
      <c r="B4080" t="s">
        <v>12425</v>
      </c>
      <c r="C4080" t="s">
        <v>20</v>
      </c>
      <c r="D4080" t="s">
        <v>21</v>
      </c>
      <c r="E4080" t="s">
        <v>22</v>
      </c>
      <c r="F4080" t="s">
        <v>29</v>
      </c>
      <c r="G4080" t="s">
        <v>24</v>
      </c>
      <c r="H4080">
        <v>254</v>
      </c>
      <c r="I4080">
        <v>17</v>
      </c>
      <c r="J4080">
        <v>14.9</v>
      </c>
      <c r="K4080" s="5">
        <f t="shared" si="126"/>
        <v>0</v>
      </c>
      <c r="L4080">
        <v>8</v>
      </c>
      <c r="M4080">
        <v>7</v>
      </c>
      <c r="N4080" s="7">
        <f t="shared" si="127"/>
        <v>0.46666666666666667</v>
      </c>
      <c r="O4080">
        <v>1</v>
      </c>
      <c r="P4080">
        <v>1</v>
      </c>
      <c r="Q4080">
        <v>14</v>
      </c>
      <c r="R4080">
        <v>12</v>
      </c>
      <c r="S4080" t="s">
        <v>10089</v>
      </c>
      <c r="T4080" t="s">
        <v>12426</v>
      </c>
      <c r="U4080" t="s">
        <v>14826</v>
      </c>
    </row>
    <row r="4081" spans="1:21" x14ac:dyDescent="0.3">
      <c r="A4081" t="s">
        <v>12427</v>
      </c>
      <c r="B4081" t="s">
        <v>12428</v>
      </c>
      <c r="C4081" t="s">
        <v>20</v>
      </c>
      <c r="D4081" t="s">
        <v>42</v>
      </c>
      <c r="E4081" t="s">
        <v>22</v>
      </c>
      <c r="F4081" t="s">
        <v>29</v>
      </c>
      <c r="G4081" t="s">
        <v>24</v>
      </c>
      <c r="H4081">
        <v>109</v>
      </c>
      <c r="I4081">
        <v>5</v>
      </c>
      <c r="J4081">
        <v>21.8</v>
      </c>
      <c r="K4081" s="5">
        <f t="shared" si="126"/>
        <v>1</v>
      </c>
      <c r="L4081">
        <v>0</v>
      </c>
      <c r="M4081">
        <v>0</v>
      </c>
      <c r="N4081" s="7">
        <f t="shared" si="127"/>
        <v>0</v>
      </c>
      <c r="O4081">
        <v>2</v>
      </c>
      <c r="P4081">
        <v>3</v>
      </c>
      <c r="Q4081">
        <v>2</v>
      </c>
      <c r="R4081">
        <v>3.5</v>
      </c>
      <c r="S4081" t="s">
        <v>10089</v>
      </c>
      <c r="T4081" t="s">
        <v>12429</v>
      </c>
      <c r="U4081" t="s">
        <v>14826</v>
      </c>
    </row>
    <row r="4082" spans="1:21" x14ac:dyDescent="0.3">
      <c r="A4082" t="s">
        <v>12430</v>
      </c>
      <c r="B4082" t="s">
        <v>12431</v>
      </c>
      <c r="C4082" t="s">
        <v>20</v>
      </c>
      <c r="D4082" t="s">
        <v>21</v>
      </c>
      <c r="E4082" t="s">
        <v>22</v>
      </c>
      <c r="F4082" t="s">
        <v>29</v>
      </c>
      <c r="G4082" t="s">
        <v>24</v>
      </c>
      <c r="H4082">
        <v>614</v>
      </c>
      <c r="I4082">
        <v>29</v>
      </c>
      <c r="J4082">
        <v>21.2</v>
      </c>
      <c r="K4082" s="5">
        <f t="shared" si="126"/>
        <v>1</v>
      </c>
      <c r="L4082">
        <v>12</v>
      </c>
      <c r="M4082">
        <v>13</v>
      </c>
      <c r="N4082" s="7">
        <f t="shared" si="127"/>
        <v>0.52</v>
      </c>
      <c r="O4082">
        <v>3</v>
      </c>
      <c r="P4082">
        <v>1</v>
      </c>
      <c r="Q4082">
        <v>21</v>
      </c>
      <c r="R4082">
        <v>2</v>
      </c>
      <c r="S4082" t="s">
        <v>10089</v>
      </c>
      <c r="T4082" t="s">
        <v>12432</v>
      </c>
      <c r="U4082" t="s">
        <v>14826</v>
      </c>
    </row>
    <row r="4083" spans="1:21" x14ac:dyDescent="0.3">
      <c r="A4083" t="s">
        <v>12433</v>
      </c>
      <c r="B4083" t="s">
        <v>12434</v>
      </c>
      <c r="C4083" t="s">
        <v>20</v>
      </c>
      <c r="D4083" t="s">
        <v>33</v>
      </c>
      <c r="E4083" t="s">
        <v>22</v>
      </c>
      <c r="F4083" t="s">
        <v>29</v>
      </c>
      <c r="G4083" t="s">
        <v>24</v>
      </c>
      <c r="H4083">
        <v>177</v>
      </c>
      <c r="I4083">
        <v>1</v>
      </c>
      <c r="J4083">
        <v>177</v>
      </c>
      <c r="K4083" s="5">
        <f t="shared" si="126"/>
        <v>1</v>
      </c>
      <c r="L4083">
        <v>0</v>
      </c>
      <c r="M4083">
        <v>0</v>
      </c>
      <c r="N4083" s="7">
        <f t="shared" si="127"/>
        <v>0</v>
      </c>
      <c r="O4083">
        <v>1</v>
      </c>
      <c r="P4083">
        <v>0</v>
      </c>
      <c r="Q4083">
        <v>4</v>
      </c>
      <c r="R4083">
        <v>5</v>
      </c>
      <c r="S4083" t="s">
        <v>10089</v>
      </c>
      <c r="T4083" t="s">
        <v>12435</v>
      </c>
      <c r="U4083" t="s">
        <v>14826</v>
      </c>
    </row>
    <row r="4084" spans="1:21" x14ac:dyDescent="0.3">
      <c r="A4084" t="s">
        <v>12436</v>
      </c>
      <c r="B4084" t="s">
        <v>12437</v>
      </c>
      <c r="C4084" t="s">
        <v>20</v>
      </c>
      <c r="D4084" t="s">
        <v>21</v>
      </c>
      <c r="E4084" t="s">
        <v>22</v>
      </c>
      <c r="F4084" t="s">
        <v>29</v>
      </c>
      <c r="G4084" t="s">
        <v>24</v>
      </c>
      <c r="H4084">
        <v>206</v>
      </c>
      <c r="I4084">
        <v>10</v>
      </c>
      <c r="J4084">
        <v>20.6</v>
      </c>
      <c r="K4084" s="5">
        <f t="shared" si="126"/>
        <v>1</v>
      </c>
      <c r="L4084">
        <v>6</v>
      </c>
      <c r="M4084">
        <v>2</v>
      </c>
      <c r="N4084" s="7">
        <f t="shared" si="127"/>
        <v>0.25</v>
      </c>
      <c r="O4084">
        <v>2</v>
      </c>
      <c r="P4084">
        <v>0</v>
      </c>
      <c r="Q4084">
        <v>5</v>
      </c>
      <c r="R4084">
        <v>2</v>
      </c>
      <c r="S4084" t="s">
        <v>10089</v>
      </c>
      <c r="T4084" t="s">
        <v>12438</v>
      </c>
      <c r="U4084" t="s">
        <v>14826</v>
      </c>
    </row>
    <row r="4085" spans="1:21" x14ac:dyDescent="0.3">
      <c r="A4085" t="s">
        <v>12439</v>
      </c>
      <c r="B4085" t="s">
        <v>12440</v>
      </c>
      <c r="C4085" t="s">
        <v>20</v>
      </c>
      <c r="D4085" t="s">
        <v>21</v>
      </c>
      <c r="E4085" t="s">
        <v>22</v>
      </c>
      <c r="F4085" t="s">
        <v>29</v>
      </c>
      <c r="G4085" t="s">
        <v>24</v>
      </c>
      <c r="H4085">
        <v>37</v>
      </c>
      <c r="I4085">
        <v>5</v>
      </c>
      <c r="J4085">
        <v>7.4</v>
      </c>
      <c r="K4085" s="5">
        <f t="shared" si="126"/>
        <v>0</v>
      </c>
      <c r="L4085">
        <v>1</v>
      </c>
      <c r="M4085">
        <v>0</v>
      </c>
      <c r="N4085" s="7">
        <f t="shared" si="127"/>
        <v>0</v>
      </c>
      <c r="O4085">
        <v>3</v>
      </c>
      <c r="P4085">
        <v>1</v>
      </c>
      <c r="Q4085">
        <v>2</v>
      </c>
      <c r="R4085">
        <v>5</v>
      </c>
      <c r="S4085" t="s">
        <v>10089</v>
      </c>
      <c r="T4085" t="s">
        <v>12441</v>
      </c>
      <c r="U4085" t="s">
        <v>14826</v>
      </c>
    </row>
    <row r="4086" spans="1:21" x14ac:dyDescent="0.3">
      <c r="A4086" t="s">
        <v>12442</v>
      </c>
      <c r="B4086" t="s">
        <v>12443</v>
      </c>
      <c r="C4086" t="s">
        <v>20</v>
      </c>
      <c r="D4086" t="s">
        <v>21</v>
      </c>
      <c r="E4086" t="s">
        <v>22</v>
      </c>
      <c r="F4086" t="s">
        <v>23</v>
      </c>
      <c r="G4086" t="s">
        <v>24</v>
      </c>
      <c r="H4086">
        <v>713</v>
      </c>
      <c r="I4086">
        <v>40</v>
      </c>
      <c r="J4086">
        <v>17.8</v>
      </c>
      <c r="K4086" s="5">
        <f t="shared" si="126"/>
        <v>1</v>
      </c>
      <c r="L4086">
        <v>18</v>
      </c>
      <c r="M4086">
        <v>14</v>
      </c>
      <c r="N4086" s="7">
        <f t="shared" si="127"/>
        <v>0.4375</v>
      </c>
      <c r="O4086">
        <v>5</v>
      </c>
      <c r="P4086">
        <v>3</v>
      </c>
      <c r="Q4086">
        <v>23</v>
      </c>
      <c r="R4086">
        <v>12</v>
      </c>
      <c r="S4086" t="s">
        <v>3206</v>
      </c>
      <c r="T4086" t="s">
        <v>12444</v>
      </c>
      <c r="U4086" t="s">
        <v>14799</v>
      </c>
    </row>
    <row r="4087" spans="1:21" x14ac:dyDescent="0.3">
      <c r="A4087" t="s">
        <v>12445</v>
      </c>
      <c r="B4087" t="s">
        <v>12446</v>
      </c>
      <c r="C4087" t="s">
        <v>20</v>
      </c>
      <c r="D4087" t="s">
        <v>21</v>
      </c>
      <c r="E4087" t="s">
        <v>22</v>
      </c>
      <c r="F4087" t="s">
        <v>29</v>
      </c>
      <c r="G4087" t="s">
        <v>24</v>
      </c>
      <c r="H4087">
        <v>146</v>
      </c>
      <c r="I4087">
        <v>12</v>
      </c>
      <c r="J4087">
        <v>12.2</v>
      </c>
      <c r="K4087" s="5">
        <f t="shared" si="126"/>
        <v>0</v>
      </c>
      <c r="L4087">
        <v>6</v>
      </c>
      <c r="M4087">
        <v>3</v>
      </c>
      <c r="N4087" s="7">
        <f t="shared" si="127"/>
        <v>0.33333333333333331</v>
      </c>
      <c r="O4087">
        <v>1</v>
      </c>
      <c r="P4087">
        <v>2</v>
      </c>
      <c r="Q4087">
        <v>6</v>
      </c>
      <c r="R4087">
        <v>3</v>
      </c>
      <c r="S4087" t="s">
        <v>3206</v>
      </c>
      <c r="T4087" t="s">
        <v>12447</v>
      </c>
      <c r="U4087" t="s">
        <v>14799</v>
      </c>
    </row>
    <row r="4088" spans="1:21" x14ac:dyDescent="0.3">
      <c r="A4088" t="s">
        <v>12448</v>
      </c>
      <c r="B4088" t="s">
        <v>12449</v>
      </c>
      <c r="C4088" t="s">
        <v>20</v>
      </c>
      <c r="D4088" t="s">
        <v>21</v>
      </c>
      <c r="E4088" t="s">
        <v>22</v>
      </c>
      <c r="F4088" t="s">
        <v>29</v>
      </c>
      <c r="G4088" t="s">
        <v>24</v>
      </c>
      <c r="H4088">
        <v>55</v>
      </c>
      <c r="I4088">
        <v>4</v>
      </c>
      <c r="J4088">
        <v>13.8</v>
      </c>
      <c r="K4088" s="5">
        <f t="shared" si="126"/>
        <v>0</v>
      </c>
      <c r="L4088">
        <v>0</v>
      </c>
      <c r="M4088">
        <v>1</v>
      </c>
      <c r="N4088" s="7">
        <f t="shared" si="127"/>
        <v>1</v>
      </c>
      <c r="O4088">
        <v>2</v>
      </c>
      <c r="P4088">
        <v>1</v>
      </c>
      <c r="Q4088">
        <v>2</v>
      </c>
      <c r="R4088">
        <v>7</v>
      </c>
      <c r="S4088" t="s">
        <v>3206</v>
      </c>
      <c r="T4088" t="s">
        <v>12450</v>
      </c>
      <c r="U4088" t="s">
        <v>14799</v>
      </c>
    </row>
    <row r="4089" spans="1:21" x14ac:dyDescent="0.3">
      <c r="A4089" t="s">
        <v>12451</v>
      </c>
      <c r="B4089" t="s">
        <v>12452</v>
      </c>
      <c r="C4089" t="s">
        <v>20</v>
      </c>
      <c r="D4089" t="s">
        <v>21</v>
      </c>
      <c r="E4089" t="s">
        <v>37</v>
      </c>
      <c r="F4089" t="s">
        <v>29</v>
      </c>
      <c r="G4089" t="s">
        <v>24</v>
      </c>
      <c r="H4089">
        <v>18</v>
      </c>
      <c r="I4089">
        <v>5</v>
      </c>
      <c r="J4089">
        <v>3.6</v>
      </c>
      <c r="K4089" s="5">
        <f t="shared" si="126"/>
        <v>0</v>
      </c>
      <c r="L4089">
        <v>0</v>
      </c>
      <c r="M4089">
        <v>0</v>
      </c>
      <c r="N4089" s="7">
        <f t="shared" si="127"/>
        <v>0</v>
      </c>
      <c r="O4089">
        <v>2</v>
      </c>
      <c r="P4089">
        <v>3</v>
      </c>
      <c r="Q4089">
        <v>2</v>
      </c>
      <c r="R4089">
        <v>3</v>
      </c>
      <c r="S4089" t="s">
        <v>3206</v>
      </c>
      <c r="T4089" t="s">
        <v>12453</v>
      </c>
      <c r="U4089" t="s">
        <v>14799</v>
      </c>
    </row>
    <row r="4090" spans="1:21" x14ac:dyDescent="0.3">
      <c r="A4090" t="s">
        <v>12454</v>
      </c>
      <c r="B4090" t="s">
        <v>12455</v>
      </c>
      <c r="C4090" t="s">
        <v>20</v>
      </c>
      <c r="D4090" t="s">
        <v>21</v>
      </c>
      <c r="E4090" t="s">
        <v>22</v>
      </c>
      <c r="F4090" t="s">
        <v>29</v>
      </c>
      <c r="G4090" t="s">
        <v>24</v>
      </c>
      <c r="H4090">
        <v>36</v>
      </c>
      <c r="I4090">
        <v>1</v>
      </c>
      <c r="J4090">
        <v>36</v>
      </c>
      <c r="K4090" s="5">
        <f t="shared" si="126"/>
        <v>1</v>
      </c>
      <c r="L4090">
        <v>0</v>
      </c>
      <c r="M4090">
        <v>1</v>
      </c>
      <c r="N4090" s="7">
        <f t="shared" si="127"/>
        <v>1</v>
      </c>
      <c r="O4090">
        <v>0</v>
      </c>
      <c r="P4090">
        <v>0</v>
      </c>
      <c r="Q4090">
        <v>3</v>
      </c>
      <c r="R4090">
        <v>6.89</v>
      </c>
      <c r="S4090" t="s">
        <v>3206</v>
      </c>
      <c r="T4090" t="s">
        <v>12456</v>
      </c>
      <c r="U4090" t="s">
        <v>14799</v>
      </c>
    </row>
    <row r="4091" spans="1:21" x14ac:dyDescent="0.3">
      <c r="A4091" t="s">
        <v>12457</v>
      </c>
      <c r="B4091" t="s">
        <v>12458</v>
      </c>
      <c r="C4091" t="s">
        <v>20</v>
      </c>
      <c r="D4091" t="s">
        <v>21</v>
      </c>
      <c r="E4091" t="s">
        <v>22</v>
      </c>
      <c r="F4091" t="s">
        <v>29</v>
      </c>
      <c r="G4091" t="s">
        <v>24</v>
      </c>
      <c r="H4091">
        <v>235</v>
      </c>
      <c r="I4091">
        <v>12</v>
      </c>
      <c r="J4091">
        <v>19.600000000000001</v>
      </c>
      <c r="K4091" s="5">
        <f t="shared" si="126"/>
        <v>1</v>
      </c>
      <c r="L4091">
        <v>5</v>
      </c>
      <c r="M4091">
        <v>7</v>
      </c>
      <c r="N4091" s="7">
        <f t="shared" si="127"/>
        <v>0.58333333333333337</v>
      </c>
      <c r="O4091">
        <v>0</v>
      </c>
      <c r="P4091">
        <v>0</v>
      </c>
      <c r="Q4091">
        <v>8</v>
      </c>
      <c r="R4091">
        <v>7</v>
      </c>
      <c r="S4091" t="s">
        <v>3206</v>
      </c>
      <c r="T4091" t="s">
        <v>12459</v>
      </c>
      <c r="U4091" t="s">
        <v>14799</v>
      </c>
    </row>
    <row r="4092" spans="1:21" x14ac:dyDescent="0.3">
      <c r="A4092" t="s">
        <v>12460</v>
      </c>
      <c r="B4092" t="s">
        <v>12461</v>
      </c>
      <c r="C4092" t="s">
        <v>99</v>
      </c>
      <c r="D4092" t="s">
        <v>2912</v>
      </c>
      <c r="E4092" t="s">
        <v>22</v>
      </c>
      <c r="F4092" t="s">
        <v>29</v>
      </c>
      <c r="G4092" t="s">
        <v>24</v>
      </c>
      <c r="H4092">
        <v>76</v>
      </c>
      <c r="I4092">
        <v>7</v>
      </c>
      <c r="J4092">
        <v>10.9</v>
      </c>
      <c r="K4092" s="5">
        <f t="shared" si="126"/>
        <v>0</v>
      </c>
      <c r="L4092">
        <v>0</v>
      </c>
      <c r="M4092">
        <v>0</v>
      </c>
      <c r="N4092" s="7">
        <f t="shared" si="127"/>
        <v>0</v>
      </c>
      <c r="O4092">
        <v>0</v>
      </c>
      <c r="P4092">
        <v>0</v>
      </c>
      <c r="Q4092">
        <v>5</v>
      </c>
      <c r="R4092">
        <v>3</v>
      </c>
      <c r="S4092" t="s">
        <v>3206</v>
      </c>
      <c r="T4092" t="s">
        <v>12462</v>
      </c>
      <c r="U4092" t="s">
        <v>14799</v>
      </c>
    </row>
    <row r="4093" spans="1:21" x14ac:dyDescent="0.3">
      <c r="A4093" t="s">
        <v>12463</v>
      </c>
      <c r="B4093" t="s">
        <v>12464</v>
      </c>
      <c r="C4093" t="s">
        <v>20</v>
      </c>
      <c r="D4093" t="s">
        <v>42</v>
      </c>
      <c r="E4093" t="s">
        <v>37</v>
      </c>
      <c r="F4093" t="s">
        <v>38</v>
      </c>
      <c r="G4093" t="s">
        <v>24</v>
      </c>
      <c r="H4093">
        <v>339</v>
      </c>
      <c r="I4093">
        <v>8</v>
      </c>
      <c r="J4093">
        <v>42.4</v>
      </c>
      <c r="K4093" s="5">
        <f t="shared" si="126"/>
        <v>1</v>
      </c>
      <c r="L4093">
        <v>7</v>
      </c>
      <c r="M4093">
        <v>1</v>
      </c>
      <c r="N4093" s="7">
        <f t="shared" si="127"/>
        <v>0.125</v>
      </c>
      <c r="O4093">
        <v>0</v>
      </c>
      <c r="P4093">
        <v>0</v>
      </c>
      <c r="Q4093">
        <v>12</v>
      </c>
      <c r="R4093">
        <v>3</v>
      </c>
      <c r="S4093" t="s">
        <v>3206</v>
      </c>
      <c r="T4093" t="s">
        <v>12465</v>
      </c>
      <c r="U4093" t="s">
        <v>14799</v>
      </c>
    </row>
    <row r="4094" spans="1:21" x14ac:dyDescent="0.3">
      <c r="A4094" t="s">
        <v>12466</v>
      </c>
      <c r="B4094" t="s">
        <v>12467</v>
      </c>
      <c r="C4094" t="s">
        <v>20</v>
      </c>
      <c r="D4094" t="s">
        <v>21</v>
      </c>
      <c r="E4094" t="s">
        <v>22</v>
      </c>
      <c r="F4094" t="s">
        <v>29</v>
      </c>
      <c r="G4094" t="s">
        <v>24</v>
      </c>
      <c r="H4094">
        <v>185</v>
      </c>
      <c r="I4094">
        <v>11</v>
      </c>
      <c r="J4094">
        <v>16.8</v>
      </c>
      <c r="K4094" s="5">
        <f t="shared" si="126"/>
        <v>1</v>
      </c>
      <c r="L4094">
        <v>8</v>
      </c>
      <c r="M4094">
        <v>1</v>
      </c>
      <c r="N4094" s="7">
        <f t="shared" si="127"/>
        <v>0.1111111111111111</v>
      </c>
      <c r="O4094">
        <v>2</v>
      </c>
      <c r="P4094">
        <v>0</v>
      </c>
      <c r="Q4094">
        <v>9</v>
      </c>
      <c r="R4094">
        <v>3.55</v>
      </c>
      <c r="S4094" t="s">
        <v>573</v>
      </c>
      <c r="T4094" t="s">
        <v>12468</v>
      </c>
      <c r="U4094" t="s">
        <v>14799</v>
      </c>
    </row>
    <row r="4095" spans="1:21" x14ac:dyDescent="0.3">
      <c r="A4095" t="s">
        <v>12469</v>
      </c>
      <c r="B4095" t="s">
        <v>12470</v>
      </c>
      <c r="C4095" t="s">
        <v>20</v>
      </c>
      <c r="D4095" t="s">
        <v>21</v>
      </c>
      <c r="E4095" t="s">
        <v>22</v>
      </c>
      <c r="F4095" t="s">
        <v>29</v>
      </c>
      <c r="G4095" t="s">
        <v>24</v>
      </c>
      <c r="H4095">
        <v>123</v>
      </c>
      <c r="I4095">
        <v>11</v>
      </c>
      <c r="J4095">
        <v>11.2</v>
      </c>
      <c r="K4095" s="5">
        <f t="shared" si="126"/>
        <v>0</v>
      </c>
      <c r="L4095">
        <v>7</v>
      </c>
      <c r="M4095">
        <v>1</v>
      </c>
      <c r="N4095" s="7">
        <f t="shared" si="127"/>
        <v>0.125</v>
      </c>
      <c r="O4095">
        <v>1</v>
      </c>
      <c r="P4095">
        <v>2</v>
      </c>
      <c r="Q4095">
        <v>6</v>
      </c>
      <c r="R4095">
        <v>5</v>
      </c>
      <c r="S4095" t="s">
        <v>573</v>
      </c>
      <c r="T4095" t="s">
        <v>12471</v>
      </c>
      <c r="U4095" t="s">
        <v>14799</v>
      </c>
    </row>
    <row r="4096" spans="1:21" x14ac:dyDescent="0.3">
      <c r="A4096" t="s">
        <v>12472</v>
      </c>
      <c r="B4096" t="s">
        <v>12473</v>
      </c>
      <c r="C4096" t="s">
        <v>20</v>
      </c>
      <c r="D4096" t="s">
        <v>42</v>
      </c>
      <c r="E4096" t="s">
        <v>22</v>
      </c>
      <c r="F4096" t="s">
        <v>29</v>
      </c>
      <c r="G4096" t="s">
        <v>24</v>
      </c>
      <c r="H4096">
        <v>136</v>
      </c>
      <c r="I4096">
        <v>9</v>
      </c>
      <c r="J4096">
        <v>15.1</v>
      </c>
      <c r="K4096" s="5">
        <f t="shared" si="126"/>
        <v>1</v>
      </c>
      <c r="L4096">
        <v>4</v>
      </c>
      <c r="M4096">
        <v>4</v>
      </c>
      <c r="N4096" s="7">
        <f t="shared" si="127"/>
        <v>0.5</v>
      </c>
      <c r="O4096">
        <v>1</v>
      </c>
      <c r="P4096">
        <v>0</v>
      </c>
      <c r="Q4096">
        <v>2</v>
      </c>
      <c r="R4096">
        <v>11.2</v>
      </c>
      <c r="S4096" t="s">
        <v>1804</v>
      </c>
      <c r="T4096" t="s">
        <v>12474</v>
      </c>
      <c r="U4096" t="s">
        <v>14799</v>
      </c>
    </row>
    <row r="4097" spans="1:21" x14ac:dyDescent="0.3">
      <c r="A4097" t="s">
        <v>12475</v>
      </c>
      <c r="B4097" t="s">
        <v>12476</v>
      </c>
      <c r="C4097" t="s">
        <v>20</v>
      </c>
      <c r="D4097" t="s">
        <v>21</v>
      </c>
      <c r="E4097" t="s">
        <v>22</v>
      </c>
      <c r="F4097" t="s">
        <v>29</v>
      </c>
      <c r="G4097" t="s">
        <v>24</v>
      </c>
      <c r="H4097">
        <v>16</v>
      </c>
      <c r="I4097">
        <v>5</v>
      </c>
      <c r="J4097">
        <v>3.2</v>
      </c>
      <c r="K4097" s="5">
        <f t="shared" si="126"/>
        <v>0</v>
      </c>
      <c r="L4097">
        <v>1</v>
      </c>
      <c r="M4097">
        <v>0</v>
      </c>
      <c r="N4097" s="7">
        <f t="shared" si="127"/>
        <v>0</v>
      </c>
      <c r="O4097">
        <v>2</v>
      </c>
      <c r="P4097">
        <v>2</v>
      </c>
      <c r="Q4097">
        <v>1</v>
      </c>
      <c r="R4097">
        <v>5</v>
      </c>
      <c r="S4097" t="s">
        <v>1804</v>
      </c>
      <c r="T4097" t="s">
        <v>12477</v>
      </c>
      <c r="U4097" t="s">
        <v>14799</v>
      </c>
    </row>
    <row r="4098" spans="1:21" x14ac:dyDescent="0.3">
      <c r="A4098" t="s">
        <v>12478</v>
      </c>
      <c r="B4098" t="s">
        <v>12479</v>
      </c>
      <c r="C4098" t="s">
        <v>20</v>
      </c>
      <c r="D4098" t="s">
        <v>21</v>
      </c>
      <c r="E4098" t="s">
        <v>22</v>
      </c>
      <c r="F4098" t="s">
        <v>29</v>
      </c>
      <c r="G4098" t="s">
        <v>24</v>
      </c>
      <c r="H4098">
        <v>232</v>
      </c>
      <c r="I4098">
        <v>23</v>
      </c>
      <c r="J4098">
        <v>10.1</v>
      </c>
      <c r="K4098" s="5">
        <f t="shared" si="126"/>
        <v>0</v>
      </c>
      <c r="L4098">
        <v>10</v>
      </c>
      <c r="M4098">
        <v>11</v>
      </c>
      <c r="N4098" s="7">
        <f t="shared" si="127"/>
        <v>0.52380952380952384</v>
      </c>
      <c r="O4098">
        <v>2</v>
      </c>
      <c r="P4098">
        <v>0</v>
      </c>
      <c r="Q4098">
        <v>10</v>
      </c>
      <c r="R4098">
        <v>9.1</v>
      </c>
      <c r="S4098" t="s">
        <v>4570</v>
      </c>
      <c r="T4098" t="s">
        <v>12480</v>
      </c>
      <c r="U4098" t="s">
        <v>14799</v>
      </c>
    </row>
    <row r="4099" spans="1:21" x14ac:dyDescent="0.3">
      <c r="A4099" t="s">
        <v>12481</v>
      </c>
      <c r="B4099" t="s">
        <v>12482</v>
      </c>
      <c r="C4099" t="s">
        <v>20</v>
      </c>
      <c r="D4099" t="s">
        <v>21</v>
      </c>
      <c r="E4099" t="s">
        <v>22</v>
      </c>
      <c r="F4099" t="s">
        <v>29</v>
      </c>
      <c r="G4099" t="s">
        <v>24</v>
      </c>
      <c r="H4099">
        <v>401</v>
      </c>
      <c r="I4099">
        <v>19</v>
      </c>
      <c r="J4099">
        <v>21.1</v>
      </c>
      <c r="K4099" s="5">
        <f t="shared" ref="K4099:K4162" si="128">IF(J4099&gt;15, 1, 0)</f>
        <v>1</v>
      </c>
      <c r="L4099">
        <v>6</v>
      </c>
      <c r="M4099">
        <v>11</v>
      </c>
      <c r="N4099" s="7">
        <f t="shared" ref="N4099:N4162" si="129">IFERROR(M4099/(M4099+L4099), 0)</f>
        <v>0.6470588235294118</v>
      </c>
      <c r="O4099">
        <v>1</v>
      </c>
      <c r="P4099">
        <v>1</v>
      </c>
      <c r="Q4099">
        <v>7</v>
      </c>
      <c r="R4099">
        <v>8.5400000000000004E-2</v>
      </c>
      <c r="S4099" t="s">
        <v>1804</v>
      </c>
      <c r="T4099" t="s">
        <v>12483</v>
      </c>
      <c r="U4099" t="s">
        <v>14799</v>
      </c>
    </row>
    <row r="4100" spans="1:21" x14ac:dyDescent="0.3">
      <c r="A4100" t="s">
        <v>12484</v>
      </c>
      <c r="B4100" t="s">
        <v>12485</v>
      </c>
      <c r="C4100" t="s">
        <v>99</v>
      </c>
      <c r="D4100" t="s">
        <v>125</v>
      </c>
      <c r="E4100" t="s">
        <v>22</v>
      </c>
      <c r="F4100" t="s">
        <v>29</v>
      </c>
      <c r="G4100" t="s">
        <v>24</v>
      </c>
      <c r="H4100">
        <v>59</v>
      </c>
      <c r="I4100">
        <v>11</v>
      </c>
      <c r="J4100">
        <v>5.4</v>
      </c>
      <c r="K4100" s="5">
        <f t="shared" si="128"/>
        <v>0</v>
      </c>
      <c r="L4100">
        <v>0</v>
      </c>
      <c r="M4100">
        <v>0</v>
      </c>
      <c r="N4100" s="7">
        <f t="shared" si="129"/>
        <v>0</v>
      </c>
      <c r="O4100">
        <v>0</v>
      </c>
      <c r="P4100">
        <v>0</v>
      </c>
      <c r="Q4100">
        <v>3</v>
      </c>
      <c r="R4100">
        <v>2.25</v>
      </c>
      <c r="S4100" t="s">
        <v>1804</v>
      </c>
      <c r="T4100" t="s">
        <v>12486</v>
      </c>
      <c r="U4100" t="s">
        <v>14799</v>
      </c>
    </row>
    <row r="4101" spans="1:21" x14ac:dyDescent="0.3">
      <c r="A4101" t="s">
        <v>12487</v>
      </c>
      <c r="B4101" t="s">
        <v>12488</v>
      </c>
      <c r="C4101" t="s">
        <v>20</v>
      </c>
      <c r="D4101" t="s">
        <v>21</v>
      </c>
      <c r="E4101" t="s">
        <v>22</v>
      </c>
      <c r="F4101" t="s">
        <v>29</v>
      </c>
      <c r="G4101" t="s">
        <v>24</v>
      </c>
      <c r="H4101">
        <v>300</v>
      </c>
      <c r="I4101">
        <v>21</v>
      </c>
      <c r="J4101">
        <v>14.3</v>
      </c>
      <c r="K4101" s="5">
        <f t="shared" si="128"/>
        <v>0</v>
      </c>
      <c r="L4101">
        <v>10</v>
      </c>
      <c r="M4101">
        <v>10</v>
      </c>
      <c r="N4101" s="7">
        <f t="shared" si="129"/>
        <v>0.5</v>
      </c>
      <c r="O4101">
        <v>0</v>
      </c>
      <c r="P4101">
        <v>1</v>
      </c>
      <c r="Q4101">
        <v>8</v>
      </c>
      <c r="R4101">
        <v>3.5</v>
      </c>
      <c r="S4101" t="s">
        <v>1804</v>
      </c>
      <c r="T4101" t="s">
        <v>12489</v>
      </c>
      <c r="U4101" t="s">
        <v>14799</v>
      </c>
    </row>
    <row r="4102" spans="1:21" x14ac:dyDescent="0.3">
      <c r="A4102" t="s">
        <v>12490</v>
      </c>
      <c r="B4102" t="s">
        <v>12491</v>
      </c>
      <c r="C4102" t="s">
        <v>20</v>
      </c>
      <c r="D4102" t="s">
        <v>213</v>
      </c>
      <c r="E4102" t="s">
        <v>22</v>
      </c>
      <c r="F4102" t="s">
        <v>29</v>
      </c>
      <c r="G4102" t="s">
        <v>24</v>
      </c>
      <c r="H4102">
        <v>603</v>
      </c>
      <c r="I4102">
        <v>36</v>
      </c>
      <c r="J4102">
        <v>16.8</v>
      </c>
      <c r="K4102" s="5">
        <f t="shared" si="128"/>
        <v>1</v>
      </c>
      <c r="L4102">
        <v>17</v>
      </c>
      <c r="M4102">
        <v>16</v>
      </c>
      <c r="N4102" s="7">
        <f t="shared" si="129"/>
        <v>0.48484848484848486</v>
      </c>
      <c r="O4102">
        <v>3</v>
      </c>
      <c r="P4102">
        <v>0</v>
      </c>
      <c r="Q4102">
        <v>20</v>
      </c>
      <c r="R4102">
        <v>6</v>
      </c>
      <c r="S4102" t="s">
        <v>1804</v>
      </c>
      <c r="T4102" t="s">
        <v>12492</v>
      </c>
      <c r="U4102" t="s">
        <v>14799</v>
      </c>
    </row>
    <row r="4103" spans="1:21" x14ac:dyDescent="0.3">
      <c r="A4103" t="s">
        <v>12493</v>
      </c>
      <c r="B4103" t="s">
        <v>12494</v>
      </c>
      <c r="C4103" t="s">
        <v>20</v>
      </c>
      <c r="D4103" t="s">
        <v>42</v>
      </c>
      <c r="E4103" t="s">
        <v>22</v>
      </c>
      <c r="F4103" t="s">
        <v>29</v>
      </c>
      <c r="G4103" t="s">
        <v>24</v>
      </c>
      <c r="H4103">
        <v>327</v>
      </c>
      <c r="I4103">
        <v>2</v>
      </c>
      <c r="J4103">
        <v>163.5</v>
      </c>
      <c r="K4103" s="5">
        <f t="shared" si="128"/>
        <v>1</v>
      </c>
      <c r="L4103">
        <v>0</v>
      </c>
      <c r="M4103">
        <v>0</v>
      </c>
      <c r="N4103" s="7">
        <f t="shared" si="129"/>
        <v>0</v>
      </c>
      <c r="O4103">
        <v>2</v>
      </c>
      <c r="P4103">
        <v>0</v>
      </c>
      <c r="Q4103">
        <v>15</v>
      </c>
      <c r="R4103">
        <v>14</v>
      </c>
      <c r="S4103" t="s">
        <v>4570</v>
      </c>
      <c r="T4103" t="s">
        <v>12495</v>
      </c>
      <c r="U4103" t="s">
        <v>14799</v>
      </c>
    </row>
    <row r="4104" spans="1:21" x14ac:dyDescent="0.3">
      <c r="A4104" t="s">
        <v>12496</v>
      </c>
      <c r="B4104" t="s">
        <v>12497</v>
      </c>
      <c r="C4104" t="s">
        <v>20</v>
      </c>
      <c r="D4104" t="s">
        <v>42</v>
      </c>
      <c r="E4104" t="s">
        <v>49</v>
      </c>
      <c r="F4104" t="s">
        <v>29</v>
      </c>
      <c r="G4104" t="s">
        <v>24</v>
      </c>
      <c r="H4104">
        <v>1011</v>
      </c>
      <c r="I4104">
        <v>46</v>
      </c>
      <c r="J4104">
        <v>22</v>
      </c>
      <c r="K4104" s="5">
        <f t="shared" si="128"/>
        <v>1</v>
      </c>
      <c r="L4104">
        <v>25</v>
      </c>
      <c r="M4104">
        <v>18</v>
      </c>
      <c r="N4104" s="7">
        <f t="shared" si="129"/>
        <v>0.41860465116279072</v>
      </c>
      <c r="O4104">
        <v>1</v>
      </c>
      <c r="P4104">
        <v>2</v>
      </c>
      <c r="Q4104">
        <v>30</v>
      </c>
      <c r="R4104">
        <v>7.9</v>
      </c>
      <c r="S4104" t="s">
        <v>1804</v>
      </c>
      <c r="T4104" t="s">
        <v>12498</v>
      </c>
      <c r="U4104" t="s">
        <v>14799</v>
      </c>
    </row>
    <row r="4105" spans="1:21" x14ac:dyDescent="0.3">
      <c r="A4105" t="s">
        <v>12499</v>
      </c>
      <c r="B4105" t="s">
        <v>12500</v>
      </c>
      <c r="C4105" t="s">
        <v>99</v>
      </c>
      <c r="D4105" t="s">
        <v>125</v>
      </c>
      <c r="E4105" t="s">
        <v>22</v>
      </c>
      <c r="F4105" t="s">
        <v>29</v>
      </c>
      <c r="G4105" t="s">
        <v>24</v>
      </c>
      <c r="H4105">
        <v>126</v>
      </c>
      <c r="I4105">
        <v>11</v>
      </c>
      <c r="J4105">
        <v>11.5</v>
      </c>
      <c r="K4105" s="5">
        <f t="shared" si="128"/>
        <v>0</v>
      </c>
      <c r="L4105">
        <v>0</v>
      </c>
      <c r="M4105">
        <v>0</v>
      </c>
      <c r="N4105" s="7">
        <f t="shared" si="129"/>
        <v>0</v>
      </c>
      <c r="O4105">
        <v>0</v>
      </c>
      <c r="P4105">
        <v>0</v>
      </c>
      <c r="Q4105">
        <v>5</v>
      </c>
      <c r="R4105">
        <v>2.0099999999999998</v>
      </c>
      <c r="S4105" t="s">
        <v>1804</v>
      </c>
      <c r="T4105" t="s">
        <v>12501</v>
      </c>
      <c r="U4105" t="s">
        <v>14799</v>
      </c>
    </row>
    <row r="4106" spans="1:21" x14ac:dyDescent="0.3">
      <c r="A4106" t="s">
        <v>12502</v>
      </c>
      <c r="B4106" t="s">
        <v>12503</v>
      </c>
      <c r="C4106" t="s">
        <v>99</v>
      </c>
      <c r="D4106" t="s">
        <v>125</v>
      </c>
      <c r="E4106" t="s">
        <v>22</v>
      </c>
      <c r="F4106" t="s">
        <v>29</v>
      </c>
      <c r="G4106" t="s">
        <v>24</v>
      </c>
      <c r="H4106">
        <v>92</v>
      </c>
      <c r="I4106">
        <v>10</v>
      </c>
      <c r="J4106">
        <v>9.1999999999999993</v>
      </c>
      <c r="K4106" s="5">
        <f t="shared" si="128"/>
        <v>0</v>
      </c>
      <c r="L4106">
        <v>0</v>
      </c>
      <c r="M4106">
        <v>0</v>
      </c>
      <c r="N4106" s="7">
        <f t="shared" si="129"/>
        <v>0</v>
      </c>
      <c r="O4106">
        <v>0</v>
      </c>
      <c r="P4106">
        <v>0</v>
      </c>
      <c r="Q4106">
        <v>8</v>
      </c>
      <c r="R4106">
        <v>5.12</v>
      </c>
      <c r="S4106" t="s">
        <v>1804</v>
      </c>
      <c r="T4106" t="s">
        <v>12504</v>
      </c>
      <c r="U4106" t="s">
        <v>14799</v>
      </c>
    </row>
    <row r="4107" spans="1:21" x14ac:dyDescent="0.3">
      <c r="A4107" t="s">
        <v>12505</v>
      </c>
      <c r="B4107" t="s">
        <v>12506</v>
      </c>
      <c r="C4107" t="s">
        <v>99</v>
      </c>
      <c r="D4107" t="s">
        <v>42</v>
      </c>
      <c r="E4107" t="s">
        <v>22</v>
      </c>
      <c r="F4107" t="s">
        <v>29</v>
      </c>
      <c r="G4107" t="s">
        <v>24</v>
      </c>
      <c r="H4107">
        <v>266</v>
      </c>
      <c r="I4107">
        <v>15</v>
      </c>
      <c r="J4107">
        <v>17.7</v>
      </c>
      <c r="K4107" s="5">
        <f t="shared" si="128"/>
        <v>1</v>
      </c>
      <c r="L4107">
        <v>0</v>
      </c>
      <c r="M4107">
        <v>0</v>
      </c>
      <c r="N4107" s="7">
        <f t="shared" si="129"/>
        <v>0</v>
      </c>
      <c r="O4107">
        <v>0</v>
      </c>
      <c r="P4107">
        <v>0</v>
      </c>
      <c r="Q4107">
        <v>5</v>
      </c>
      <c r="R4107">
        <v>4.5</v>
      </c>
      <c r="S4107" t="s">
        <v>1804</v>
      </c>
      <c r="T4107" t="s">
        <v>12507</v>
      </c>
      <c r="U4107" t="s">
        <v>14799</v>
      </c>
    </row>
    <row r="4108" spans="1:21" x14ac:dyDescent="0.3">
      <c r="A4108" t="s">
        <v>12508</v>
      </c>
      <c r="B4108" t="s">
        <v>12509</v>
      </c>
      <c r="C4108" t="s">
        <v>20</v>
      </c>
      <c r="D4108" t="s">
        <v>42</v>
      </c>
      <c r="E4108" t="s">
        <v>49</v>
      </c>
      <c r="F4108" t="s">
        <v>29</v>
      </c>
      <c r="G4108" t="s">
        <v>24</v>
      </c>
      <c r="H4108">
        <v>1097</v>
      </c>
      <c r="I4108">
        <v>51</v>
      </c>
      <c r="J4108">
        <v>21.5</v>
      </c>
      <c r="K4108" s="5">
        <f t="shared" si="128"/>
        <v>1</v>
      </c>
      <c r="L4108">
        <v>32</v>
      </c>
      <c r="M4108">
        <v>19</v>
      </c>
      <c r="N4108" s="7">
        <f t="shared" si="129"/>
        <v>0.37254901960784315</v>
      </c>
      <c r="O4108">
        <v>0</v>
      </c>
      <c r="P4108">
        <v>0</v>
      </c>
      <c r="Q4108">
        <v>35</v>
      </c>
      <c r="R4108">
        <v>4.0469999999999997</v>
      </c>
      <c r="S4108" t="s">
        <v>1804</v>
      </c>
      <c r="T4108" t="s">
        <v>12510</v>
      </c>
      <c r="U4108" t="s">
        <v>14799</v>
      </c>
    </row>
    <row r="4109" spans="1:21" x14ac:dyDescent="0.3">
      <c r="A4109" t="s">
        <v>12511</v>
      </c>
      <c r="B4109" t="s">
        <v>12512</v>
      </c>
      <c r="C4109" t="s">
        <v>99</v>
      </c>
      <c r="D4109" t="s">
        <v>21</v>
      </c>
      <c r="E4109" t="s">
        <v>22</v>
      </c>
      <c r="F4109" t="s">
        <v>29</v>
      </c>
      <c r="G4109" t="s">
        <v>24</v>
      </c>
      <c r="H4109">
        <v>120</v>
      </c>
      <c r="I4109">
        <v>7</v>
      </c>
      <c r="J4109">
        <v>17.100000000000001</v>
      </c>
      <c r="K4109" s="5">
        <f t="shared" si="128"/>
        <v>1</v>
      </c>
      <c r="L4109">
        <v>0</v>
      </c>
      <c r="M4109">
        <v>0</v>
      </c>
      <c r="N4109" s="7">
        <f t="shared" si="129"/>
        <v>0</v>
      </c>
      <c r="O4109">
        <v>4</v>
      </c>
      <c r="P4109">
        <v>3</v>
      </c>
      <c r="Q4109">
        <v>5</v>
      </c>
      <c r="R4109">
        <v>8</v>
      </c>
      <c r="S4109" t="s">
        <v>4570</v>
      </c>
      <c r="T4109" t="s">
        <v>12513</v>
      </c>
      <c r="U4109" t="s">
        <v>14799</v>
      </c>
    </row>
    <row r="4110" spans="1:21" x14ac:dyDescent="0.3">
      <c r="A4110" t="s">
        <v>12514</v>
      </c>
      <c r="B4110" t="s">
        <v>12515</v>
      </c>
      <c r="C4110" t="s">
        <v>99</v>
      </c>
      <c r="D4110" t="s">
        <v>21</v>
      </c>
      <c r="E4110" t="s">
        <v>22</v>
      </c>
      <c r="F4110" t="s">
        <v>29</v>
      </c>
      <c r="G4110" t="s">
        <v>24</v>
      </c>
      <c r="H4110">
        <v>141</v>
      </c>
      <c r="I4110">
        <v>9</v>
      </c>
      <c r="J4110">
        <v>15.7</v>
      </c>
      <c r="K4110" s="5">
        <f t="shared" si="128"/>
        <v>1</v>
      </c>
      <c r="L4110">
        <v>0</v>
      </c>
      <c r="M4110">
        <v>0</v>
      </c>
      <c r="N4110" s="7">
        <f t="shared" si="129"/>
        <v>0</v>
      </c>
      <c r="O4110">
        <v>0</v>
      </c>
      <c r="P4110">
        <v>0</v>
      </c>
      <c r="Q4110">
        <v>7</v>
      </c>
      <c r="R4110">
        <v>5</v>
      </c>
      <c r="S4110" t="s">
        <v>4570</v>
      </c>
      <c r="T4110" t="s">
        <v>12516</v>
      </c>
      <c r="U4110" t="s">
        <v>14799</v>
      </c>
    </row>
    <row r="4111" spans="1:21" x14ac:dyDescent="0.3">
      <c r="A4111" t="s">
        <v>12517</v>
      </c>
      <c r="B4111" t="s">
        <v>12518</v>
      </c>
      <c r="C4111" t="s">
        <v>20</v>
      </c>
      <c r="D4111" t="s">
        <v>21</v>
      </c>
      <c r="E4111" t="s">
        <v>22</v>
      </c>
      <c r="F4111" t="s">
        <v>29</v>
      </c>
      <c r="G4111" t="s">
        <v>24</v>
      </c>
      <c r="H4111">
        <v>59</v>
      </c>
      <c r="I4111">
        <v>8</v>
      </c>
      <c r="J4111">
        <v>7.4</v>
      </c>
      <c r="K4111" s="5">
        <f t="shared" si="128"/>
        <v>0</v>
      </c>
      <c r="L4111">
        <v>3</v>
      </c>
      <c r="M4111">
        <v>1</v>
      </c>
      <c r="N4111" s="7">
        <f t="shared" si="129"/>
        <v>0.25</v>
      </c>
      <c r="O4111">
        <v>3</v>
      </c>
      <c r="P4111">
        <v>1</v>
      </c>
      <c r="Q4111">
        <v>2</v>
      </c>
      <c r="R4111">
        <v>0.5</v>
      </c>
      <c r="S4111" t="s">
        <v>4570</v>
      </c>
      <c r="T4111" t="s">
        <v>12519</v>
      </c>
      <c r="U4111" t="s">
        <v>14799</v>
      </c>
    </row>
    <row r="4112" spans="1:21" x14ac:dyDescent="0.3">
      <c r="A4112" t="s">
        <v>12520</v>
      </c>
      <c r="B4112" t="s">
        <v>3227</v>
      </c>
      <c r="C4112" t="s">
        <v>20</v>
      </c>
      <c r="D4112" t="s">
        <v>42</v>
      </c>
      <c r="E4112" t="s">
        <v>22</v>
      </c>
      <c r="F4112" t="s">
        <v>23</v>
      </c>
      <c r="G4112" t="s">
        <v>24</v>
      </c>
      <c r="H4112">
        <v>145</v>
      </c>
      <c r="I4112">
        <v>10</v>
      </c>
      <c r="J4112">
        <v>14.5</v>
      </c>
      <c r="K4112" s="5">
        <f t="shared" si="128"/>
        <v>0</v>
      </c>
      <c r="L4112">
        <v>6</v>
      </c>
      <c r="M4112">
        <v>2</v>
      </c>
      <c r="N4112" s="7">
        <f t="shared" si="129"/>
        <v>0.25</v>
      </c>
      <c r="O4112">
        <v>0</v>
      </c>
      <c r="P4112">
        <v>0</v>
      </c>
      <c r="Q4112">
        <v>8</v>
      </c>
      <c r="R4112">
        <v>10</v>
      </c>
      <c r="S4112" t="s">
        <v>10145</v>
      </c>
      <c r="T4112" t="s">
        <v>12521</v>
      </c>
      <c r="U4112" t="s">
        <v>14800</v>
      </c>
    </row>
    <row r="4113" spans="1:21" x14ac:dyDescent="0.3">
      <c r="A4113" t="s">
        <v>12522</v>
      </c>
      <c r="B4113" t="s">
        <v>12523</v>
      </c>
      <c r="C4113" t="s">
        <v>20</v>
      </c>
      <c r="D4113" t="s">
        <v>42</v>
      </c>
      <c r="E4113" t="s">
        <v>22</v>
      </c>
      <c r="F4113" t="s">
        <v>29</v>
      </c>
      <c r="G4113" t="s">
        <v>24</v>
      </c>
      <c r="H4113">
        <v>138</v>
      </c>
      <c r="I4113">
        <v>9</v>
      </c>
      <c r="J4113">
        <v>15.3</v>
      </c>
      <c r="K4113" s="5">
        <f t="shared" si="128"/>
        <v>1</v>
      </c>
      <c r="L4113">
        <v>6</v>
      </c>
      <c r="M4113">
        <v>1</v>
      </c>
      <c r="N4113" s="7">
        <f t="shared" si="129"/>
        <v>0.14285714285714285</v>
      </c>
      <c r="O4113">
        <v>2</v>
      </c>
      <c r="P4113">
        <v>0</v>
      </c>
      <c r="Q4113">
        <v>7</v>
      </c>
      <c r="R4113">
        <v>5</v>
      </c>
      <c r="S4113" t="s">
        <v>10145</v>
      </c>
      <c r="T4113" t="s">
        <v>12524</v>
      </c>
      <c r="U4113" t="s">
        <v>14800</v>
      </c>
    </row>
    <row r="4114" spans="1:21" x14ac:dyDescent="0.3">
      <c r="A4114" t="s">
        <v>12525</v>
      </c>
      <c r="B4114" t="s">
        <v>12526</v>
      </c>
      <c r="C4114" t="s">
        <v>20</v>
      </c>
      <c r="D4114" t="s">
        <v>21</v>
      </c>
      <c r="E4114" t="s">
        <v>22</v>
      </c>
      <c r="F4114" t="s">
        <v>29</v>
      </c>
      <c r="G4114" t="s">
        <v>24</v>
      </c>
      <c r="H4114">
        <v>84</v>
      </c>
      <c r="I4114">
        <v>8</v>
      </c>
      <c r="J4114">
        <v>10.5</v>
      </c>
      <c r="K4114" s="5">
        <f t="shared" si="128"/>
        <v>0</v>
      </c>
      <c r="L4114">
        <v>4</v>
      </c>
      <c r="M4114">
        <v>0</v>
      </c>
      <c r="N4114" s="7">
        <f t="shared" si="129"/>
        <v>0</v>
      </c>
      <c r="O4114">
        <v>4</v>
      </c>
      <c r="P4114">
        <v>0</v>
      </c>
      <c r="Q4114">
        <v>3</v>
      </c>
      <c r="R4114">
        <v>5</v>
      </c>
      <c r="S4114" t="s">
        <v>10145</v>
      </c>
      <c r="T4114" t="s">
        <v>12527</v>
      </c>
      <c r="U4114" t="s">
        <v>14800</v>
      </c>
    </row>
    <row r="4115" spans="1:21" x14ac:dyDescent="0.3">
      <c r="A4115" t="s">
        <v>12528</v>
      </c>
      <c r="B4115" t="s">
        <v>12529</v>
      </c>
      <c r="C4115" t="s">
        <v>20</v>
      </c>
      <c r="D4115" t="s">
        <v>21</v>
      </c>
      <c r="E4115" t="s">
        <v>22</v>
      </c>
      <c r="F4115" t="s">
        <v>29</v>
      </c>
      <c r="G4115" t="s">
        <v>24</v>
      </c>
      <c r="H4115">
        <v>266</v>
      </c>
      <c r="I4115">
        <v>15</v>
      </c>
      <c r="J4115">
        <v>17.7</v>
      </c>
      <c r="K4115" s="5">
        <f t="shared" si="128"/>
        <v>1</v>
      </c>
      <c r="L4115">
        <v>7</v>
      </c>
      <c r="M4115">
        <v>2</v>
      </c>
      <c r="N4115" s="7">
        <f t="shared" si="129"/>
        <v>0.22222222222222221</v>
      </c>
      <c r="O4115">
        <v>5</v>
      </c>
      <c r="P4115">
        <v>1</v>
      </c>
      <c r="Q4115">
        <v>11</v>
      </c>
      <c r="R4115">
        <v>5</v>
      </c>
      <c r="S4115" t="s">
        <v>10145</v>
      </c>
      <c r="T4115" t="s">
        <v>12530</v>
      </c>
      <c r="U4115" t="s">
        <v>14800</v>
      </c>
    </row>
    <row r="4116" spans="1:21" x14ac:dyDescent="0.3">
      <c r="A4116" t="s">
        <v>12531</v>
      </c>
      <c r="B4116" t="s">
        <v>12532</v>
      </c>
      <c r="C4116" t="s">
        <v>20</v>
      </c>
      <c r="D4116" t="s">
        <v>42</v>
      </c>
      <c r="E4116" t="s">
        <v>22</v>
      </c>
      <c r="F4116" t="s">
        <v>29</v>
      </c>
      <c r="G4116" t="s">
        <v>24</v>
      </c>
      <c r="H4116">
        <v>203</v>
      </c>
      <c r="I4116">
        <v>14</v>
      </c>
      <c r="J4116">
        <v>14.5</v>
      </c>
      <c r="K4116" s="5">
        <f t="shared" si="128"/>
        <v>0</v>
      </c>
      <c r="L4116">
        <v>8</v>
      </c>
      <c r="M4116">
        <v>1</v>
      </c>
      <c r="N4116" s="7">
        <f t="shared" si="129"/>
        <v>0.1111111111111111</v>
      </c>
      <c r="O4116">
        <v>3</v>
      </c>
      <c r="P4116">
        <v>2</v>
      </c>
      <c r="Q4116">
        <v>3</v>
      </c>
      <c r="R4116">
        <v>18</v>
      </c>
      <c r="S4116" t="s">
        <v>10145</v>
      </c>
      <c r="T4116" t="s">
        <v>12533</v>
      </c>
      <c r="U4116" t="s">
        <v>14800</v>
      </c>
    </row>
    <row r="4117" spans="1:21" x14ac:dyDescent="0.3">
      <c r="A4117" t="s">
        <v>12534</v>
      </c>
      <c r="B4117" t="s">
        <v>12535</v>
      </c>
      <c r="C4117" t="s">
        <v>20</v>
      </c>
      <c r="D4117" t="s">
        <v>42</v>
      </c>
      <c r="E4117" t="s">
        <v>22</v>
      </c>
      <c r="F4117" t="s">
        <v>23</v>
      </c>
      <c r="G4117" t="s">
        <v>24</v>
      </c>
      <c r="H4117">
        <v>92</v>
      </c>
      <c r="I4117">
        <v>8</v>
      </c>
      <c r="J4117">
        <v>11.5</v>
      </c>
      <c r="K4117" s="5">
        <f t="shared" si="128"/>
        <v>0</v>
      </c>
      <c r="L4117">
        <v>4</v>
      </c>
      <c r="M4117">
        <v>0</v>
      </c>
      <c r="N4117" s="7">
        <f t="shared" si="129"/>
        <v>0</v>
      </c>
      <c r="O4117">
        <v>2</v>
      </c>
      <c r="P4117">
        <v>2</v>
      </c>
      <c r="Q4117">
        <v>3</v>
      </c>
      <c r="R4117">
        <v>7</v>
      </c>
      <c r="S4117" t="s">
        <v>10145</v>
      </c>
      <c r="T4117" t="s">
        <v>12536</v>
      </c>
      <c r="U4117" t="s">
        <v>14800</v>
      </c>
    </row>
    <row r="4118" spans="1:21" x14ac:dyDescent="0.3">
      <c r="A4118" t="s">
        <v>12537</v>
      </c>
      <c r="B4118" t="s">
        <v>12538</v>
      </c>
      <c r="C4118" t="s">
        <v>20</v>
      </c>
      <c r="D4118" t="s">
        <v>42</v>
      </c>
      <c r="E4118" t="s">
        <v>22</v>
      </c>
      <c r="F4118" t="s">
        <v>29</v>
      </c>
      <c r="G4118" t="s">
        <v>24</v>
      </c>
      <c r="H4118">
        <v>149</v>
      </c>
      <c r="I4118">
        <v>10</v>
      </c>
      <c r="J4118">
        <v>14.9</v>
      </c>
      <c r="K4118" s="5">
        <f t="shared" si="128"/>
        <v>0</v>
      </c>
      <c r="L4118">
        <v>5</v>
      </c>
      <c r="M4118">
        <v>1</v>
      </c>
      <c r="N4118" s="7">
        <f t="shared" si="129"/>
        <v>0.16666666666666666</v>
      </c>
      <c r="O4118">
        <v>3</v>
      </c>
      <c r="P4118">
        <v>1</v>
      </c>
      <c r="Q4118">
        <v>4</v>
      </c>
      <c r="R4118">
        <v>3</v>
      </c>
      <c r="S4118" t="s">
        <v>10145</v>
      </c>
      <c r="T4118" t="s">
        <v>12539</v>
      </c>
      <c r="U4118" t="s">
        <v>14800</v>
      </c>
    </row>
    <row r="4119" spans="1:21" x14ac:dyDescent="0.3">
      <c r="A4119" t="s">
        <v>12540</v>
      </c>
      <c r="B4119" t="s">
        <v>12541</v>
      </c>
      <c r="C4119" t="s">
        <v>20</v>
      </c>
      <c r="D4119" t="s">
        <v>21</v>
      </c>
      <c r="E4119" t="s">
        <v>22</v>
      </c>
      <c r="F4119" t="s">
        <v>29</v>
      </c>
      <c r="G4119" t="s">
        <v>24</v>
      </c>
      <c r="H4119">
        <v>120</v>
      </c>
      <c r="I4119">
        <v>10</v>
      </c>
      <c r="J4119">
        <v>12</v>
      </c>
      <c r="K4119" s="5">
        <f t="shared" si="128"/>
        <v>0</v>
      </c>
      <c r="L4119">
        <v>4</v>
      </c>
      <c r="M4119">
        <v>1</v>
      </c>
      <c r="N4119" s="7">
        <f t="shared" si="129"/>
        <v>0.2</v>
      </c>
      <c r="O4119">
        <v>5</v>
      </c>
      <c r="P4119">
        <v>0</v>
      </c>
      <c r="Q4119">
        <v>5</v>
      </c>
      <c r="R4119">
        <v>4.5</v>
      </c>
      <c r="S4119" t="s">
        <v>10145</v>
      </c>
      <c r="T4119" t="s">
        <v>12542</v>
      </c>
      <c r="U4119" t="s">
        <v>14800</v>
      </c>
    </row>
    <row r="4120" spans="1:21" x14ac:dyDescent="0.3">
      <c r="A4120" t="s">
        <v>12543</v>
      </c>
      <c r="B4120" t="s">
        <v>12544</v>
      </c>
      <c r="C4120" t="s">
        <v>20</v>
      </c>
      <c r="D4120" t="s">
        <v>21</v>
      </c>
      <c r="E4120" t="s">
        <v>22</v>
      </c>
      <c r="F4120" t="s">
        <v>29</v>
      </c>
      <c r="G4120" t="s">
        <v>24</v>
      </c>
      <c r="H4120">
        <v>14</v>
      </c>
      <c r="I4120">
        <v>5</v>
      </c>
      <c r="J4120">
        <v>2.8</v>
      </c>
      <c r="K4120" s="5">
        <f t="shared" si="128"/>
        <v>0</v>
      </c>
      <c r="L4120">
        <v>0</v>
      </c>
      <c r="M4120">
        <v>0</v>
      </c>
      <c r="N4120" s="7">
        <f t="shared" si="129"/>
        <v>0</v>
      </c>
      <c r="O4120">
        <v>4</v>
      </c>
      <c r="P4120">
        <v>1</v>
      </c>
      <c r="Q4120">
        <v>2</v>
      </c>
      <c r="R4120">
        <v>1.7</v>
      </c>
      <c r="S4120" t="s">
        <v>10145</v>
      </c>
      <c r="T4120" t="s">
        <v>12545</v>
      </c>
      <c r="U4120" t="s">
        <v>14800</v>
      </c>
    </row>
    <row r="4121" spans="1:21" x14ac:dyDescent="0.3">
      <c r="A4121" t="s">
        <v>12546</v>
      </c>
      <c r="B4121" t="s">
        <v>12547</v>
      </c>
      <c r="C4121" t="s">
        <v>20</v>
      </c>
      <c r="D4121" t="s">
        <v>21</v>
      </c>
      <c r="E4121" t="s">
        <v>49</v>
      </c>
      <c r="F4121" t="s">
        <v>29</v>
      </c>
      <c r="G4121" t="s">
        <v>24</v>
      </c>
      <c r="H4121">
        <v>565</v>
      </c>
      <c r="I4121">
        <v>26</v>
      </c>
      <c r="J4121">
        <v>21.7</v>
      </c>
      <c r="K4121" s="5">
        <f t="shared" si="128"/>
        <v>1</v>
      </c>
      <c r="L4121">
        <v>20</v>
      </c>
      <c r="M4121">
        <v>2</v>
      </c>
      <c r="N4121" s="7">
        <f t="shared" si="129"/>
        <v>9.0909090909090912E-2</v>
      </c>
      <c r="O4121">
        <v>3</v>
      </c>
      <c r="P4121">
        <v>1</v>
      </c>
      <c r="Q4121">
        <v>18</v>
      </c>
      <c r="R4121">
        <v>22</v>
      </c>
      <c r="S4121" t="s">
        <v>10145</v>
      </c>
      <c r="T4121" t="s">
        <v>12548</v>
      </c>
      <c r="U4121" t="s">
        <v>14800</v>
      </c>
    </row>
    <row r="4122" spans="1:21" x14ac:dyDescent="0.3">
      <c r="A4122" t="s">
        <v>12549</v>
      </c>
      <c r="B4122" t="s">
        <v>12550</v>
      </c>
      <c r="C4122" t="s">
        <v>20</v>
      </c>
      <c r="D4122" t="s">
        <v>42</v>
      </c>
      <c r="E4122" t="s">
        <v>22</v>
      </c>
      <c r="F4122" t="s">
        <v>29</v>
      </c>
      <c r="G4122" t="s">
        <v>24</v>
      </c>
      <c r="H4122">
        <v>216</v>
      </c>
      <c r="I4122">
        <v>8</v>
      </c>
      <c r="J4122">
        <v>27</v>
      </c>
      <c r="K4122" s="5">
        <f t="shared" si="128"/>
        <v>1</v>
      </c>
      <c r="L4122">
        <v>2</v>
      </c>
      <c r="M4122">
        <v>0</v>
      </c>
      <c r="N4122" s="7">
        <f t="shared" si="129"/>
        <v>0</v>
      </c>
      <c r="O4122">
        <v>4</v>
      </c>
      <c r="P4122">
        <v>2</v>
      </c>
      <c r="Q4122">
        <v>3</v>
      </c>
      <c r="R4122">
        <v>7</v>
      </c>
      <c r="S4122" t="s">
        <v>10145</v>
      </c>
      <c r="T4122" t="s">
        <v>12551</v>
      </c>
      <c r="U4122" t="s">
        <v>14800</v>
      </c>
    </row>
    <row r="4123" spans="1:21" x14ac:dyDescent="0.3">
      <c r="A4123" t="s">
        <v>12552</v>
      </c>
      <c r="B4123" t="s">
        <v>12553</v>
      </c>
      <c r="C4123" t="s">
        <v>20</v>
      </c>
      <c r="D4123" t="s">
        <v>42</v>
      </c>
      <c r="E4123" t="s">
        <v>22</v>
      </c>
      <c r="F4123" t="s">
        <v>29</v>
      </c>
      <c r="G4123" t="s">
        <v>24</v>
      </c>
      <c r="H4123">
        <v>375</v>
      </c>
      <c r="I4123">
        <v>15</v>
      </c>
      <c r="J4123">
        <v>25</v>
      </c>
      <c r="K4123" s="5">
        <f t="shared" si="128"/>
        <v>1</v>
      </c>
      <c r="L4123">
        <v>8</v>
      </c>
      <c r="M4123">
        <v>2</v>
      </c>
      <c r="N4123" s="7">
        <f t="shared" si="129"/>
        <v>0.2</v>
      </c>
      <c r="O4123">
        <v>5</v>
      </c>
      <c r="P4123">
        <v>0</v>
      </c>
      <c r="Q4123">
        <v>11</v>
      </c>
      <c r="R4123">
        <v>5</v>
      </c>
      <c r="S4123" t="s">
        <v>10145</v>
      </c>
      <c r="T4123" t="s">
        <v>12554</v>
      </c>
      <c r="U4123" t="s">
        <v>14800</v>
      </c>
    </row>
    <row r="4124" spans="1:21" x14ac:dyDescent="0.3">
      <c r="A4124" t="s">
        <v>12555</v>
      </c>
      <c r="B4124" t="s">
        <v>12556</v>
      </c>
      <c r="C4124" t="s">
        <v>99</v>
      </c>
      <c r="D4124" t="s">
        <v>125</v>
      </c>
      <c r="E4124" t="s">
        <v>22</v>
      </c>
      <c r="F4124" t="s">
        <v>29</v>
      </c>
      <c r="G4124" t="s">
        <v>24</v>
      </c>
      <c r="H4124">
        <v>89</v>
      </c>
      <c r="I4124">
        <v>8</v>
      </c>
      <c r="J4124">
        <v>11.1</v>
      </c>
      <c r="K4124" s="5">
        <f t="shared" si="128"/>
        <v>0</v>
      </c>
      <c r="L4124">
        <v>0</v>
      </c>
      <c r="M4124">
        <v>0</v>
      </c>
      <c r="N4124" s="7">
        <f t="shared" si="129"/>
        <v>0</v>
      </c>
      <c r="O4124">
        <v>0</v>
      </c>
      <c r="P4124">
        <v>0</v>
      </c>
      <c r="Q4124">
        <v>3</v>
      </c>
      <c r="R4124">
        <v>3.8</v>
      </c>
      <c r="S4124" t="s">
        <v>10145</v>
      </c>
      <c r="T4124" t="s">
        <v>12557</v>
      </c>
      <c r="U4124" t="s">
        <v>14800</v>
      </c>
    </row>
    <row r="4125" spans="1:21" x14ac:dyDescent="0.3">
      <c r="A4125" t="s">
        <v>12558</v>
      </c>
      <c r="B4125" t="s">
        <v>12559</v>
      </c>
      <c r="C4125" t="s">
        <v>20</v>
      </c>
      <c r="D4125" t="s">
        <v>21</v>
      </c>
      <c r="E4125" t="s">
        <v>22</v>
      </c>
      <c r="F4125" t="s">
        <v>23</v>
      </c>
      <c r="G4125" t="s">
        <v>24</v>
      </c>
      <c r="H4125">
        <v>173</v>
      </c>
      <c r="I4125">
        <v>9</v>
      </c>
      <c r="J4125">
        <v>19.2</v>
      </c>
      <c r="K4125" s="5">
        <f t="shared" si="128"/>
        <v>1</v>
      </c>
      <c r="L4125">
        <v>6</v>
      </c>
      <c r="M4125">
        <v>2</v>
      </c>
      <c r="N4125" s="7">
        <f t="shared" si="129"/>
        <v>0.25</v>
      </c>
      <c r="O4125">
        <v>1</v>
      </c>
      <c r="P4125">
        <v>0</v>
      </c>
      <c r="Q4125">
        <v>10</v>
      </c>
      <c r="R4125">
        <v>4</v>
      </c>
      <c r="S4125" t="s">
        <v>10145</v>
      </c>
      <c r="T4125" t="s">
        <v>12560</v>
      </c>
      <c r="U4125" t="s">
        <v>14800</v>
      </c>
    </row>
    <row r="4126" spans="1:21" x14ac:dyDescent="0.3">
      <c r="A4126" t="s">
        <v>12561</v>
      </c>
      <c r="B4126" t="s">
        <v>12562</v>
      </c>
      <c r="C4126" t="s">
        <v>20</v>
      </c>
      <c r="D4126" t="s">
        <v>21</v>
      </c>
      <c r="E4126" t="s">
        <v>22</v>
      </c>
      <c r="F4126" t="s">
        <v>29</v>
      </c>
      <c r="G4126" t="s">
        <v>24</v>
      </c>
      <c r="H4126">
        <v>184</v>
      </c>
      <c r="I4126">
        <v>12</v>
      </c>
      <c r="J4126">
        <v>15.3</v>
      </c>
      <c r="K4126" s="5">
        <f t="shared" si="128"/>
        <v>1</v>
      </c>
      <c r="L4126">
        <v>0</v>
      </c>
      <c r="M4126">
        <v>6</v>
      </c>
      <c r="N4126" s="7">
        <f t="shared" si="129"/>
        <v>1</v>
      </c>
      <c r="O4126">
        <v>5</v>
      </c>
      <c r="P4126">
        <v>0</v>
      </c>
      <c r="Q4126">
        <v>8</v>
      </c>
      <c r="R4126">
        <v>14</v>
      </c>
      <c r="S4126" t="s">
        <v>10145</v>
      </c>
      <c r="T4126" t="s">
        <v>12563</v>
      </c>
      <c r="U4126" t="s">
        <v>14800</v>
      </c>
    </row>
    <row r="4127" spans="1:21" x14ac:dyDescent="0.3">
      <c r="A4127" t="s">
        <v>12564</v>
      </c>
      <c r="B4127" t="s">
        <v>12565</v>
      </c>
      <c r="C4127" t="s">
        <v>20</v>
      </c>
      <c r="D4127" t="s">
        <v>21</v>
      </c>
      <c r="E4127" t="s">
        <v>22</v>
      </c>
      <c r="F4127" t="s">
        <v>29</v>
      </c>
      <c r="G4127" t="s">
        <v>24</v>
      </c>
      <c r="H4127">
        <v>168</v>
      </c>
      <c r="I4127">
        <v>7</v>
      </c>
      <c r="J4127">
        <v>24</v>
      </c>
      <c r="K4127" s="5">
        <f t="shared" si="128"/>
        <v>1</v>
      </c>
      <c r="L4127">
        <v>1</v>
      </c>
      <c r="M4127">
        <v>0</v>
      </c>
      <c r="N4127" s="7">
        <f t="shared" si="129"/>
        <v>0</v>
      </c>
      <c r="O4127">
        <v>5</v>
      </c>
      <c r="P4127">
        <v>1</v>
      </c>
      <c r="Q4127">
        <v>6</v>
      </c>
      <c r="R4127">
        <v>5</v>
      </c>
      <c r="S4127" t="s">
        <v>10145</v>
      </c>
      <c r="T4127" t="s">
        <v>12566</v>
      </c>
      <c r="U4127" t="s">
        <v>14800</v>
      </c>
    </row>
    <row r="4128" spans="1:21" x14ac:dyDescent="0.3">
      <c r="A4128" t="s">
        <v>12567</v>
      </c>
      <c r="B4128" t="s">
        <v>12568</v>
      </c>
      <c r="C4128" t="s">
        <v>20</v>
      </c>
      <c r="D4128" t="s">
        <v>42</v>
      </c>
      <c r="E4128" t="s">
        <v>22</v>
      </c>
      <c r="F4128" t="s">
        <v>23</v>
      </c>
      <c r="G4128" t="s">
        <v>24</v>
      </c>
      <c r="H4128">
        <v>137</v>
      </c>
      <c r="I4128">
        <v>10</v>
      </c>
      <c r="J4128">
        <v>13.7</v>
      </c>
      <c r="K4128" s="5">
        <f t="shared" si="128"/>
        <v>0</v>
      </c>
      <c r="L4128">
        <v>6</v>
      </c>
      <c r="M4128">
        <v>1</v>
      </c>
      <c r="N4128" s="7">
        <f t="shared" si="129"/>
        <v>0.14285714285714285</v>
      </c>
      <c r="O4128">
        <v>1</v>
      </c>
      <c r="P4128">
        <v>2</v>
      </c>
      <c r="Q4128">
        <v>6</v>
      </c>
      <c r="R4128">
        <v>6</v>
      </c>
      <c r="S4128" t="s">
        <v>12569</v>
      </c>
      <c r="T4128" t="s">
        <v>12570</v>
      </c>
      <c r="U4128" t="s">
        <v>14801</v>
      </c>
    </row>
    <row r="4129" spans="1:21" x14ac:dyDescent="0.3">
      <c r="A4129" t="s">
        <v>12571</v>
      </c>
      <c r="B4129" t="s">
        <v>12572</v>
      </c>
      <c r="C4129" t="s">
        <v>20</v>
      </c>
      <c r="D4129" t="s">
        <v>42</v>
      </c>
      <c r="E4129" t="s">
        <v>37</v>
      </c>
      <c r="F4129" t="s">
        <v>29</v>
      </c>
      <c r="G4129" t="s">
        <v>24</v>
      </c>
      <c r="H4129">
        <v>6</v>
      </c>
      <c r="I4129">
        <v>2</v>
      </c>
      <c r="J4129">
        <v>3</v>
      </c>
      <c r="K4129" s="5">
        <f t="shared" si="128"/>
        <v>0</v>
      </c>
      <c r="L4129">
        <v>0</v>
      </c>
      <c r="M4129">
        <v>0</v>
      </c>
      <c r="N4129" s="7">
        <f t="shared" si="129"/>
        <v>0</v>
      </c>
      <c r="O4129">
        <v>2</v>
      </c>
      <c r="P4129">
        <v>0</v>
      </c>
      <c r="Q4129">
        <v>1</v>
      </c>
      <c r="R4129">
        <v>2</v>
      </c>
      <c r="S4129" t="s">
        <v>12569</v>
      </c>
      <c r="T4129" t="s">
        <v>12573</v>
      </c>
      <c r="U4129" t="s">
        <v>14801</v>
      </c>
    </row>
    <row r="4130" spans="1:21" x14ac:dyDescent="0.3">
      <c r="A4130" t="s">
        <v>12574</v>
      </c>
      <c r="B4130" t="s">
        <v>12575</v>
      </c>
      <c r="C4130" t="s">
        <v>20</v>
      </c>
      <c r="D4130" t="s">
        <v>42</v>
      </c>
      <c r="E4130" t="s">
        <v>22</v>
      </c>
      <c r="F4130" t="s">
        <v>23</v>
      </c>
      <c r="G4130" t="s">
        <v>24</v>
      </c>
      <c r="H4130">
        <v>336</v>
      </c>
      <c r="I4130">
        <v>7</v>
      </c>
      <c r="J4130">
        <v>48</v>
      </c>
      <c r="K4130" s="5">
        <f t="shared" si="128"/>
        <v>1</v>
      </c>
      <c r="L4130">
        <v>1</v>
      </c>
      <c r="M4130">
        <v>1</v>
      </c>
      <c r="N4130" s="7">
        <f t="shared" si="129"/>
        <v>0.5</v>
      </c>
      <c r="O4130">
        <v>5</v>
      </c>
      <c r="P4130">
        <v>0</v>
      </c>
      <c r="Q4130">
        <v>18</v>
      </c>
      <c r="R4130">
        <v>9.1944999999999997</v>
      </c>
      <c r="S4130" t="s">
        <v>12569</v>
      </c>
      <c r="T4130" t="s">
        <v>12576</v>
      </c>
      <c r="U4130" t="s">
        <v>14801</v>
      </c>
    </row>
    <row r="4131" spans="1:21" x14ac:dyDescent="0.3">
      <c r="A4131" t="s">
        <v>12577</v>
      </c>
      <c r="B4131" t="s">
        <v>12578</v>
      </c>
      <c r="C4131" t="s">
        <v>20</v>
      </c>
      <c r="D4131" t="s">
        <v>42</v>
      </c>
      <c r="E4131" t="s">
        <v>37</v>
      </c>
      <c r="F4131" t="s">
        <v>23</v>
      </c>
      <c r="G4131" t="s">
        <v>24</v>
      </c>
      <c r="H4131">
        <v>16</v>
      </c>
      <c r="I4131">
        <v>4</v>
      </c>
      <c r="J4131">
        <v>4</v>
      </c>
      <c r="K4131" s="5">
        <f t="shared" si="128"/>
        <v>0</v>
      </c>
      <c r="L4131">
        <v>0</v>
      </c>
      <c r="M4131">
        <v>0</v>
      </c>
      <c r="N4131" s="7">
        <f t="shared" si="129"/>
        <v>0</v>
      </c>
      <c r="O4131">
        <v>2</v>
      </c>
      <c r="P4131">
        <v>2</v>
      </c>
      <c r="Q4131">
        <v>1</v>
      </c>
      <c r="R4131">
        <v>3</v>
      </c>
      <c r="S4131" t="s">
        <v>12569</v>
      </c>
      <c r="T4131" t="s">
        <v>12579</v>
      </c>
      <c r="U4131" t="s">
        <v>14801</v>
      </c>
    </row>
    <row r="4132" spans="1:21" x14ac:dyDescent="0.3">
      <c r="A4132" t="s">
        <v>12580</v>
      </c>
      <c r="B4132" t="s">
        <v>12581</v>
      </c>
      <c r="C4132" t="s">
        <v>20</v>
      </c>
      <c r="D4132" t="s">
        <v>42</v>
      </c>
      <c r="E4132" t="s">
        <v>37</v>
      </c>
      <c r="F4132" t="s">
        <v>29</v>
      </c>
      <c r="G4132" t="s">
        <v>24</v>
      </c>
      <c r="H4132">
        <v>163</v>
      </c>
      <c r="I4132">
        <v>11</v>
      </c>
      <c r="J4132">
        <v>14.8</v>
      </c>
      <c r="K4132" s="5">
        <f t="shared" si="128"/>
        <v>0</v>
      </c>
      <c r="L4132">
        <v>6</v>
      </c>
      <c r="M4132">
        <v>2</v>
      </c>
      <c r="N4132" s="7">
        <f t="shared" si="129"/>
        <v>0.25</v>
      </c>
      <c r="O4132">
        <v>3</v>
      </c>
      <c r="P4132">
        <v>0</v>
      </c>
      <c r="Q4132">
        <v>10</v>
      </c>
      <c r="R4132">
        <v>7</v>
      </c>
      <c r="S4132" t="s">
        <v>12569</v>
      </c>
      <c r="T4132" t="s">
        <v>12582</v>
      </c>
      <c r="U4132" t="s">
        <v>14801</v>
      </c>
    </row>
    <row r="4133" spans="1:21" x14ac:dyDescent="0.3">
      <c r="A4133" t="s">
        <v>12583</v>
      </c>
      <c r="B4133" t="s">
        <v>12584</v>
      </c>
      <c r="C4133" t="s">
        <v>20</v>
      </c>
      <c r="D4133" t="s">
        <v>21</v>
      </c>
      <c r="E4133" t="s">
        <v>22</v>
      </c>
      <c r="F4133" t="s">
        <v>23</v>
      </c>
      <c r="G4133" t="s">
        <v>24</v>
      </c>
      <c r="H4133">
        <v>351</v>
      </c>
      <c r="I4133">
        <v>16</v>
      </c>
      <c r="J4133">
        <v>21.9</v>
      </c>
      <c r="K4133" s="5">
        <f t="shared" si="128"/>
        <v>1</v>
      </c>
      <c r="L4133">
        <v>7</v>
      </c>
      <c r="M4133">
        <v>3</v>
      </c>
      <c r="N4133" s="7">
        <f t="shared" si="129"/>
        <v>0.3</v>
      </c>
      <c r="O4133">
        <v>6</v>
      </c>
      <c r="P4133">
        <v>0</v>
      </c>
      <c r="Q4133">
        <v>11</v>
      </c>
      <c r="R4133">
        <v>7</v>
      </c>
      <c r="S4133" t="s">
        <v>12569</v>
      </c>
      <c r="T4133" t="s">
        <v>12585</v>
      </c>
      <c r="U4133" t="s">
        <v>14801</v>
      </c>
    </row>
    <row r="4134" spans="1:21" x14ac:dyDescent="0.3">
      <c r="A4134" t="s">
        <v>12586</v>
      </c>
      <c r="B4134" t="s">
        <v>12587</v>
      </c>
      <c r="C4134" t="s">
        <v>20</v>
      </c>
      <c r="D4134" t="s">
        <v>21</v>
      </c>
      <c r="E4134" t="s">
        <v>22</v>
      </c>
      <c r="F4134" t="s">
        <v>23</v>
      </c>
      <c r="G4134" t="s">
        <v>24</v>
      </c>
      <c r="H4134">
        <v>94</v>
      </c>
      <c r="I4134">
        <v>8</v>
      </c>
      <c r="J4134">
        <v>11.8</v>
      </c>
      <c r="K4134" s="5">
        <f t="shared" si="128"/>
        <v>0</v>
      </c>
      <c r="L4134">
        <v>6</v>
      </c>
      <c r="M4134">
        <v>1</v>
      </c>
      <c r="N4134" s="7">
        <f t="shared" si="129"/>
        <v>0.14285714285714285</v>
      </c>
      <c r="O4134">
        <v>1</v>
      </c>
      <c r="P4134">
        <v>0</v>
      </c>
      <c r="Q4134">
        <v>9</v>
      </c>
      <c r="R4134">
        <v>9</v>
      </c>
      <c r="S4134" t="s">
        <v>12569</v>
      </c>
      <c r="T4134" t="s">
        <v>12588</v>
      </c>
      <c r="U4134" t="s">
        <v>14801</v>
      </c>
    </row>
    <row r="4135" spans="1:21" x14ac:dyDescent="0.3">
      <c r="A4135" t="s">
        <v>12589</v>
      </c>
      <c r="B4135" t="s">
        <v>12590</v>
      </c>
      <c r="C4135" t="s">
        <v>20</v>
      </c>
      <c r="D4135" t="s">
        <v>42</v>
      </c>
      <c r="E4135" t="s">
        <v>22</v>
      </c>
      <c r="F4135" t="s">
        <v>29</v>
      </c>
      <c r="G4135" t="s">
        <v>24</v>
      </c>
      <c r="H4135">
        <v>109</v>
      </c>
      <c r="I4135">
        <v>9</v>
      </c>
      <c r="J4135">
        <v>12.1</v>
      </c>
      <c r="K4135" s="5">
        <f t="shared" si="128"/>
        <v>0</v>
      </c>
      <c r="L4135">
        <v>5</v>
      </c>
      <c r="M4135">
        <v>4</v>
      </c>
      <c r="N4135" s="7">
        <f t="shared" si="129"/>
        <v>0.44444444444444442</v>
      </c>
      <c r="O4135">
        <v>0</v>
      </c>
      <c r="P4135">
        <v>0</v>
      </c>
      <c r="Q4135">
        <v>8</v>
      </c>
      <c r="R4135">
        <v>5</v>
      </c>
      <c r="S4135" t="s">
        <v>12569</v>
      </c>
      <c r="T4135" t="s">
        <v>12591</v>
      </c>
      <c r="U4135" t="s">
        <v>14801</v>
      </c>
    </row>
    <row r="4136" spans="1:21" x14ac:dyDescent="0.3">
      <c r="A4136" t="s">
        <v>12592</v>
      </c>
      <c r="B4136" t="s">
        <v>12593</v>
      </c>
      <c r="C4136" t="s">
        <v>20</v>
      </c>
      <c r="D4136" t="s">
        <v>42</v>
      </c>
      <c r="E4136" t="s">
        <v>22</v>
      </c>
      <c r="F4136" t="s">
        <v>29</v>
      </c>
      <c r="G4136" t="s">
        <v>24</v>
      </c>
      <c r="H4136">
        <v>72</v>
      </c>
      <c r="I4136">
        <v>6</v>
      </c>
      <c r="J4136">
        <v>12</v>
      </c>
      <c r="K4136" s="5">
        <f t="shared" si="128"/>
        <v>0</v>
      </c>
      <c r="L4136">
        <v>1</v>
      </c>
      <c r="M4136">
        <v>1</v>
      </c>
      <c r="N4136" s="7">
        <f t="shared" si="129"/>
        <v>0.5</v>
      </c>
      <c r="O4136">
        <v>2</v>
      </c>
      <c r="P4136">
        <v>2</v>
      </c>
      <c r="Q4136">
        <v>2</v>
      </c>
      <c r="R4136">
        <v>5</v>
      </c>
      <c r="S4136" t="s">
        <v>12569</v>
      </c>
      <c r="T4136" t="s">
        <v>12594</v>
      </c>
      <c r="U4136" t="s">
        <v>14801</v>
      </c>
    </row>
    <row r="4137" spans="1:21" x14ac:dyDescent="0.3">
      <c r="A4137" t="s">
        <v>12595</v>
      </c>
      <c r="B4137" t="s">
        <v>12596</v>
      </c>
      <c r="C4137" t="s">
        <v>20</v>
      </c>
      <c r="D4137" t="s">
        <v>42</v>
      </c>
      <c r="E4137" t="s">
        <v>22</v>
      </c>
      <c r="F4137" t="s">
        <v>38</v>
      </c>
      <c r="G4137" t="s">
        <v>24</v>
      </c>
      <c r="H4137">
        <v>154</v>
      </c>
      <c r="I4137">
        <v>8</v>
      </c>
      <c r="J4137">
        <v>19.2</v>
      </c>
      <c r="K4137" s="5">
        <f t="shared" si="128"/>
        <v>1</v>
      </c>
      <c r="L4137">
        <v>5</v>
      </c>
      <c r="M4137">
        <v>3</v>
      </c>
      <c r="N4137" s="7">
        <f t="shared" si="129"/>
        <v>0.375</v>
      </c>
      <c r="O4137">
        <v>0</v>
      </c>
      <c r="P4137">
        <v>0</v>
      </c>
      <c r="Q4137">
        <v>4</v>
      </c>
      <c r="R4137">
        <v>16</v>
      </c>
      <c r="S4137" t="s">
        <v>12569</v>
      </c>
      <c r="T4137" t="s">
        <v>12597</v>
      </c>
      <c r="U4137" t="s">
        <v>14801</v>
      </c>
    </row>
    <row r="4138" spans="1:21" x14ac:dyDescent="0.3">
      <c r="A4138" t="s">
        <v>12598</v>
      </c>
      <c r="B4138" t="s">
        <v>12599</v>
      </c>
      <c r="C4138" t="s">
        <v>20</v>
      </c>
      <c r="D4138" t="s">
        <v>42</v>
      </c>
      <c r="E4138" t="s">
        <v>22</v>
      </c>
      <c r="F4138" t="s">
        <v>29</v>
      </c>
      <c r="G4138" t="s">
        <v>24</v>
      </c>
      <c r="H4138">
        <v>372</v>
      </c>
      <c r="I4138">
        <v>16</v>
      </c>
      <c r="J4138">
        <v>23.2</v>
      </c>
      <c r="K4138" s="5">
        <f t="shared" si="128"/>
        <v>1</v>
      </c>
      <c r="L4138">
        <v>8</v>
      </c>
      <c r="M4138">
        <v>4</v>
      </c>
      <c r="N4138" s="7">
        <f t="shared" si="129"/>
        <v>0.33333333333333331</v>
      </c>
      <c r="O4138">
        <v>3</v>
      </c>
      <c r="P4138">
        <v>1</v>
      </c>
      <c r="Q4138">
        <v>12</v>
      </c>
      <c r="R4138">
        <v>9.75</v>
      </c>
      <c r="S4138" t="s">
        <v>12569</v>
      </c>
      <c r="T4138" t="s">
        <v>12600</v>
      </c>
      <c r="U4138" t="s">
        <v>14801</v>
      </c>
    </row>
    <row r="4139" spans="1:21" x14ac:dyDescent="0.3">
      <c r="A4139" t="s">
        <v>12601</v>
      </c>
      <c r="B4139" t="s">
        <v>12602</v>
      </c>
      <c r="C4139" t="s">
        <v>20</v>
      </c>
      <c r="D4139" t="s">
        <v>42</v>
      </c>
      <c r="E4139" t="s">
        <v>22</v>
      </c>
      <c r="F4139" t="s">
        <v>29</v>
      </c>
      <c r="G4139" t="s">
        <v>24</v>
      </c>
      <c r="H4139">
        <v>197</v>
      </c>
      <c r="I4139">
        <v>11</v>
      </c>
      <c r="J4139">
        <v>17.899999999999999</v>
      </c>
      <c r="K4139" s="5">
        <f t="shared" si="128"/>
        <v>1</v>
      </c>
      <c r="L4139">
        <v>4</v>
      </c>
      <c r="M4139">
        <v>1</v>
      </c>
      <c r="N4139" s="7">
        <f t="shared" si="129"/>
        <v>0.2</v>
      </c>
      <c r="O4139">
        <v>5</v>
      </c>
      <c r="P4139">
        <v>1</v>
      </c>
      <c r="Q4139">
        <v>5</v>
      </c>
      <c r="R4139">
        <v>13</v>
      </c>
      <c r="S4139" t="s">
        <v>12569</v>
      </c>
      <c r="T4139" t="s">
        <v>12603</v>
      </c>
      <c r="U4139" t="s">
        <v>14801</v>
      </c>
    </row>
    <row r="4140" spans="1:21" x14ac:dyDescent="0.3">
      <c r="A4140" t="s">
        <v>12604</v>
      </c>
      <c r="B4140" t="s">
        <v>12605</v>
      </c>
      <c r="C4140" t="s">
        <v>20</v>
      </c>
      <c r="D4140" t="s">
        <v>42</v>
      </c>
      <c r="E4140" t="s">
        <v>22</v>
      </c>
      <c r="F4140" t="s">
        <v>29</v>
      </c>
      <c r="G4140" t="s">
        <v>24</v>
      </c>
      <c r="H4140">
        <v>137</v>
      </c>
      <c r="I4140">
        <v>10</v>
      </c>
      <c r="J4140">
        <v>13.7</v>
      </c>
      <c r="K4140" s="5">
        <f t="shared" si="128"/>
        <v>0</v>
      </c>
      <c r="L4140">
        <v>5</v>
      </c>
      <c r="M4140">
        <v>2</v>
      </c>
      <c r="N4140" s="7">
        <f t="shared" si="129"/>
        <v>0.2857142857142857</v>
      </c>
      <c r="O4140">
        <v>2</v>
      </c>
      <c r="P4140">
        <v>1</v>
      </c>
      <c r="Q4140">
        <v>5</v>
      </c>
      <c r="R4140">
        <v>12</v>
      </c>
      <c r="S4140" t="s">
        <v>12569</v>
      </c>
      <c r="T4140" t="s">
        <v>12606</v>
      </c>
      <c r="U4140" t="s">
        <v>14801</v>
      </c>
    </row>
    <row r="4141" spans="1:21" x14ac:dyDescent="0.3">
      <c r="A4141" t="s">
        <v>12607</v>
      </c>
      <c r="B4141" t="s">
        <v>12608</v>
      </c>
      <c r="C4141" t="s">
        <v>20</v>
      </c>
      <c r="D4141" t="s">
        <v>213</v>
      </c>
      <c r="E4141" t="s">
        <v>22</v>
      </c>
      <c r="F4141" t="s">
        <v>29</v>
      </c>
      <c r="G4141" t="s">
        <v>24</v>
      </c>
      <c r="H4141">
        <v>41</v>
      </c>
      <c r="I4141">
        <v>6</v>
      </c>
      <c r="J4141">
        <v>6.8</v>
      </c>
      <c r="K4141" s="5">
        <f t="shared" si="128"/>
        <v>0</v>
      </c>
      <c r="L4141">
        <v>0</v>
      </c>
      <c r="M4141">
        <v>0</v>
      </c>
      <c r="N4141" s="7">
        <f t="shared" si="129"/>
        <v>0</v>
      </c>
      <c r="O4141">
        <v>5</v>
      </c>
      <c r="P4141">
        <v>1</v>
      </c>
      <c r="Q4141">
        <v>3</v>
      </c>
      <c r="R4141">
        <v>16</v>
      </c>
      <c r="S4141" t="s">
        <v>12569</v>
      </c>
      <c r="T4141" t="s">
        <v>12609</v>
      </c>
      <c r="U4141" t="s">
        <v>14801</v>
      </c>
    </row>
    <row r="4142" spans="1:21" x14ac:dyDescent="0.3">
      <c r="A4142" t="s">
        <v>12610</v>
      </c>
      <c r="B4142" t="s">
        <v>12611</v>
      </c>
      <c r="C4142" t="s">
        <v>20</v>
      </c>
      <c r="D4142" t="s">
        <v>42</v>
      </c>
      <c r="E4142" t="s">
        <v>22</v>
      </c>
      <c r="F4142" t="s">
        <v>29</v>
      </c>
      <c r="G4142" t="s">
        <v>24</v>
      </c>
      <c r="H4142">
        <v>367</v>
      </c>
      <c r="I4142">
        <v>16</v>
      </c>
      <c r="J4142">
        <v>22.9</v>
      </c>
      <c r="K4142" s="5">
        <f t="shared" si="128"/>
        <v>1</v>
      </c>
      <c r="L4142">
        <v>9</v>
      </c>
      <c r="M4142">
        <v>2</v>
      </c>
      <c r="N4142" s="7">
        <f t="shared" si="129"/>
        <v>0.18181818181818182</v>
      </c>
      <c r="O4142">
        <v>5</v>
      </c>
      <c r="P4142">
        <v>0</v>
      </c>
      <c r="Q4142">
        <v>8</v>
      </c>
      <c r="R4142">
        <v>10</v>
      </c>
      <c r="S4142" t="s">
        <v>12569</v>
      </c>
      <c r="T4142" t="s">
        <v>12612</v>
      </c>
      <c r="U4142" t="s">
        <v>14801</v>
      </c>
    </row>
    <row r="4143" spans="1:21" x14ac:dyDescent="0.3">
      <c r="A4143" t="s">
        <v>12613</v>
      </c>
      <c r="B4143" t="s">
        <v>12614</v>
      </c>
      <c r="C4143" t="s">
        <v>20</v>
      </c>
      <c r="D4143" t="s">
        <v>42</v>
      </c>
      <c r="E4143" t="s">
        <v>22</v>
      </c>
      <c r="F4143" t="s">
        <v>29</v>
      </c>
      <c r="G4143" t="s">
        <v>24</v>
      </c>
      <c r="H4143">
        <v>124</v>
      </c>
      <c r="I4143">
        <v>9</v>
      </c>
      <c r="J4143">
        <v>13.8</v>
      </c>
      <c r="K4143" s="5">
        <f t="shared" si="128"/>
        <v>0</v>
      </c>
      <c r="L4143">
        <v>4</v>
      </c>
      <c r="M4143">
        <v>2</v>
      </c>
      <c r="N4143" s="7">
        <f t="shared" si="129"/>
        <v>0.33333333333333331</v>
      </c>
      <c r="O4143">
        <v>2</v>
      </c>
      <c r="P4143">
        <v>1</v>
      </c>
      <c r="Q4143">
        <v>7</v>
      </c>
      <c r="R4143">
        <v>11</v>
      </c>
      <c r="S4143" t="s">
        <v>12569</v>
      </c>
      <c r="T4143" t="s">
        <v>12615</v>
      </c>
      <c r="U4143" t="s">
        <v>14801</v>
      </c>
    </row>
    <row r="4144" spans="1:21" x14ac:dyDescent="0.3">
      <c r="A4144" t="s">
        <v>12616</v>
      </c>
      <c r="B4144" t="s">
        <v>12617</v>
      </c>
      <c r="C4144" t="s">
        <v>20</v>
      </c>
      <c r="D4144" t="s">
        <v>42</v>
      </c>
      <c r="E4144" t="s">
        <v>22</v>
      </c>
      <c r="F4144" t="s">
        <v>23</v>
      </c>
      <c r="G4144" t="s">
        <v>24</v>
      </c>
      <c r="H4144">
        <v>159</v>
      </c>
      <c r="I4144">
        <v>10</v>
      </c>
      <c r="J4144">
        <v>15.9</v>
      </c>
      <c r="K4144" s="5">
        <f t="shared" si="128"/>
        <v>1</v>
      </c>
      <c r="L4144">
        <v>4</v>
      </c>
      <c r="M4144">
        <v>2</v>
      </c>
      <c r="N4144" s="7">
        <f t="shared" si="129"/>
        <v>0.33333333333333331</v>
      </c>
      <c r="O4144">
        <v>3</v>
      </c>
      <c r="P4144">
        <v>1</v>
      </c>
      <c r="Q4144">
        <v>5</v>
      </c>
      <c r="R4144">
        <v>11</v>
      </c>
      <c r="S4144" t="s">
        <v>12569</v>
      </c>
      <c r="T4144" t="s">
        <v>12618</v>
      </c>
      <c r="U4144" t="s">
        <v>14801</v>
      </c>
    </row>
    <row r="4145" spans="1:21" x14ac:dyDescent="0.3">
      <c r="A4145" t="s">
        <v>12619</v>
      </c>
      <c r="B4145" t="s">
        <v>12620</v>
      </c>
      <c r="C4145" t="s">
        <v>20</v>
      </c>
      <c r="D4145" t="s">
        <v>42</v>
      </c>
      <c r="E4145" t="s">
        <v>22</v>
      </c>
      <c r="F4145" t="s">
        <v>29</v>
      </c>
      <c r="G4145" t="s">
        <v>24</v>
      </c>
      <c r="H4145">
        <v>140</v>
      </c>
      <c r="I4145">
        <v>9</v>
      </c>
      <c r="J4145">
        <v>15.6</v>
      </c>
      <c r="K4145" s="5">
        <f t="shared" si="128"/>
        <v>1</v>
      </c>
      <c r="L4145">
        <v>3</v>
      </c>
      <c r="M4145">
        <v>3</v>
      </c>
      <c r="N4145" s="7">
        <f t="shared" si="129"/>
        <v>0.5</v>
      </c>
      <c r="O4145">
        <v>3</v>
      </c>
      <c r="P4145">
        <v>0</v>
      </c>
      <c r="Q4145">
        <v>5</v>
      </c>
      <c r="R4145">
        <v>5</v>
      </c>
      <c r="S4145" t="s">
        <v>12569</v>
      </c>
      <c r="T4145" t="s">
        <v>12621</v>
      </c>
      <c r="U4145" t="s">
        <v>14801</v>
      </c>
    </row>
    <row r="4146" spans="1:21" x14ac:dyDescent="0.3">
      <c r="A4146" t="s">
        <v>12622</v>
      </c>
      <c r="B4146" t="s">
        <v>12623</v>
      </c>
      <c r="C4146" t="s">
        <v>20</v>
      </c>
      <c r="D4146" t="s">
        <v>42</v>
      </c>
      <c r="E4146" t="s">
        <v>22</v>
      </c>
      <c r="F4146" t="s">
        <v>29</v>
      </c>
      <c r="G4146" t="s">
        <v>24</v>
      </c>
      <c r="H4146">
        <v>24</v>
      </c>
      <c r="I4146">
        <v>4</v>
      </c>
      <c r="J4146">
        <v>6</v>
      </c>
      <c r="K4146" s="5">
        <f t="shared" si="128"/>
        <v>0</v>
      </c>
      <c r="L4146">
        <v>0</v>
      </c>
      <c r="M4146">
        <v>0</v>
      </c>
      <c r="N4146" s="7">
        <f t="shared" si="129"/>
        <v>0</v>
      </c>
      <c r="O4146">
        <v>2</v>
      </c>
      <c r="P4146">
        <v>2</v>
      </c>
      <c r="Q4146">
        <v>2</v>
      </c>
      <c r="R4146">
        <v>4</v>
      </c>
      <c r="S4146" t="s">
        <v>12569</v>
      </c>
      <c r="T4146" t="s">
        <v>12624</v>
      </c>
      <c r="U4146" t="s">
        <v>14801</v>
      </c>
    </row>
    <row r="4147" spans="1:21" x14ac:dyDescent="0.3">
      <c r="A4147" t="s">
        <v>12625</v>
      </c>
      <c r="B4147" t="s">
        <v>12626</v>
      </c>
      <c r="C4147" t="s">
        <v>99</v>
      </c>
      <c r="D4147" t="s">
        <v>21</v>
      </c>
      <c r="E4147" t="s">
        <v>22</v>
      </c>
      <c r="F4147" t="s">
        <v>29</v>
      </c>
      <c r="G4147" t="s">
        <v>24</v>
      </c>
      <c r="H4147">
        <v>387</v>
      </c>
      <c r="I4147">
        <v>23</v>
      </c>
      <c r="J4147">
        <v>16.8</v>
      </c>
      <c r="K4147" s="5">
        <f t="shared" si="128"/>
        <v>1</v>
      </c>
      <c r="L4147">
        <v>0</v>
      </c>
      <c r="M4147">
        <v>0</v>
      </c>
      <c r="N4147" s="7">
        <f t="shared" si="129"/>
        <v>0</v>
      </c>
      <c r="O4147">
        <v>14</v>
      </c>
      <c r="P4147">
        <v>9</v>
      </c>
      <c r="Q4147">
        <v>19</v>
      </c>
      <c r="R4147">
        <v>45</v>
      </c>
      <c r="S4147" t="s">
        <v>12569</v>
      </c>
      <c r="T4147" t="s">
        <v>12627</v>
      </c>
      <c r="U4147" t="s">
        <v>14801</v>
      </c>
    </row>
    <row r="4148" spans="1:21" x14ac:dyDescent="0.3">
      <c r="A4148" t="s">
        <v>12628</v>
      </c>
      <c r="B4148" t="s">
        <v>12629</v>
      </c>
      <c r="C4148" t="s">
        <v>20</v>
      </c>
      <c r="D4148" t="s">
        <v>42</v>
      </c>
      <c r="E4148" t="s">
        <v>22</v>
      </c>
      <c r="F4148" t="s">
        <v>29</v>
      </c>
      <c r="G4148" t="s">
        <v>24</v>
      </c>
      <c r="H4148">
        <v>34</v>
      </c>
      <c r="I4148">
        <v>4</v>
      </c>
      <c r="J4148">
        <v>8.5</v>
      </c>
      <c r="K4148" s="5">
        <f t="shared" si="128"/>
        <v>0</v>
      </c>
      <c r="L4148">
        <v>0</v>
      </c>
      <c r="M4148">
        <v>0</v>
      </c>
      <c r="N4148" s="7">
        <f t="shared" si="129"/>
        <v>0</v>
      </c>
      <c r="O4148">
        <v>2</v>
      </c>
      <c r="P4148">
        <v>2</v>
      </c>
      <c r="Q4148">
        <v>2</v>
      </c>
      <c r="R4148">
        <v>26</v>
      </c>
      <c r="S4148" t="s">
        <v>12569</v>
      </c>
      <c r="T4148" t="s">
        <v>12630</v>
      </c>
      <c r="U4148" t="s">
        <v>14801</v>
      </c>
    </row>
    <row r="4149" spans="1:21" x14ac:dyDescent="0.3">
      <c r="A4149" t="s">
        <v>12631</v>
      </c>
      <c r="B4149" t="s">
        <v>12632</v>
      </c>
      <c r="C4149" t="s">
        <v>20</v>
      </c>
      <c r="D4149" t="s">
        <v>42</v>
      </c>
      <c r="E4149" t="s">
        <v>22</v>
      </c>
      <c r="F4149" t="s">
        <v>29</v>
      </c>
      <c r="G4149" t="s">
        <v>24</v>
      </c>
      <c r="H4149">
        <v>513</v>
      </c>
      <c r="I4149">
        <v>28</v>
      </c>
      <c r="J4149">
        <v>18.3</v>
      </c>
      <c r="K4149" s="5">
        <f t="shared" si="128"/>
        <v>1</v>
      </c>
      <c r="L4149">
        <v>10</v>
      </c>
      <c r="M4149">
        <v>15</v>
      </c>
      <c r="N4149" s="7">
        <f t="shared" si="129"/>
        <v>0.6</v>
      </c>
      <c r="O4149">
        <v>3</v>
      </c>
      <c r="P4149">
        <v>0</v>
      </c>
      <c r="Q4149">
        <v>18</v>
      </c>
      <c r="R4149">
        <v>20</v>
      </c>
      <c r="S4149" t="s">
        <v>675</v>
      </c>
      <c r="T4149" t="s">
        <v>12633</v>
      </c>
      <c r="U4149" t="s">
        <v>14801</v>
      </c>
    </row>
    <row r="4150" spans="1:21" x14ac:dyDescent="0.3">
      <c r="A4150" t="s">
        <v>12634</v>
      </c>
      <c r="B4150" t="s">
        <v>12635</v>
      </c>
      <c r="C4150" t="s">
        <v>20</v>
      </c>
      <c r="D4150" t="s">
        <v>21</v>
      </c>
      <c r="E4150" t="s">
        <v>22</v>
      </c>
      <c r="F4150" t="s">
        <v>29</v>
      </c>
      <c r="G4150" t="s">
        <v>24</v>
      </c>
      <c r="H4150">
        <v>98</v>
      </c>
      <c r="I4150">
        <v>5</v>
      </c>
      <c r="J4150">
        <v>19.600000000000001</v>
      </c>
      <c r="K4150" s="5">
        <f t="shared" si="128"/>
        <v>1</v>
      </c>
      <c r="L4150">
        <v>1</v>
      </c>
      <c r="M4150">
        <v>0</v>
      </c>
      <c r="N4150" s="7">
        <f t="shared" si="129"/>
        <v>0</v>
      </c>
      <c r="O4150">
        <v>2</v>
      </c>
      <c r="P4150">
        <v>2</v>
      </c>
      <c r="Q4150">
        <v>4</v>
      </c>
      <c r="R4150">
        <v>3</v>
      </c>
      <c r="S4150" t="s">
        <v>675</v>
      </c>
      <c r="T4150" t="s">
        <v>12636</v>
      </c>
      <c r="U4150" t="s">
        <v>14801</v>
      </c>
    </row>
    <row r="4151" spans="1:21" x14ac:dyDescent="0.3">
      <c r="A4151" t="s">
        <v>12637</v>
      </c>
      <c r="B4151" t="s">
        <v>12638</v>
      </c>
      <c r="C4151" t="s">
        <v>20</v>
      </c>
      <c r="D4151" t="s">
        <v>42</v>
      </c>
      <c r="E4151" t="s">
        <v>22</v>
      </c>
      <c r="F4151" t="s">
        <v>29</v>
      </c>
      <c r="G4151" t="s">
        <v>24</v>
      </c>
      <c r="H4151">
        <v>108</v>
      </c>
      <c r="I4151">
        <v>5</v>
      </c>
      <c r="J4151">
        <v>21.6</v>
      </c>
      <c r="K4151" s="5">
        <f t="shared" si="128"/>
        <v>1</v>
      </c>
      <c r="L4151">
        <v>1</v>
      </c>
      <c r="M4151">
        <v>1</v>
      </c>
      <c r="N4151" s="7">
        <f t="shared" si="129"/>
        <v>0.5</v>
      </c>
      <c r="O4151">
        <v>0</v>
      </c>
      <c r="P4151">
        <v>3</v>
      </c>
      <c r="Q4151">
        <v>3</v>
      </c>
      <c r="R4151">
        <v>40</v>
      </c>
      <c r="S4151" t="s">
        <v>675</v>
      </c>
      <c r="T4151" t="s">
        <v>12639</v>
      </c>
      <c r="U4151" t="s">
        <v>14801</v>
      </c>
    </row>
    <row r="4152" spans="1:21" x14ac:dyDescent="0.3">
      <c r="A4152" t="s">
        <v>12640</v>
      </c>
      <c r="B4152" t="s">
        <v>12641</v>
      </c>
      <c r="C4152" t="s">
        <v>99</v>
      </c>
      <c r="D4152" t="s">
        <v>125</v>
      </c>
      <c r="E4152" t="s">
        <v>37</v>
      </c>
      <c r="F4152" t="s">
        <v>29</v>
      </c>
      <c r="G4152" t="s">
        <v>24</v>
      </c>
      <c r="H4152">
        <v>66</v>
      </c>
      <c r="I4152">
        <v>11</v>
      </c>
      <c r="J4152">
        <v>6</v>
      </c>
      <c r="K4152" s="5">
        <f t="shared" si="128"/>
        <v>0</v>
      </c>
      <c r="L4152">
        <v>0</v>
      </c>
      <c r="M4152">
        <v>0</v>
      </c>
      <c r="N4152" s="7">
        <f t="shared" si="129"/>
        <v>0</v>
      </c>
      <c r="O4152">
        <v>4</v>
      </c>
      <c r="P4152">
        <v>7</v>
      </c>
      <c r="Q4152">
        <v>14</v>
      </c>
      <c r="R4152">
        <v>4</v>
      </c>
      <c r="S4152" t="s">
        <v>675</v>
      </c>
      <c r="T4152" t="s">
        <v>12642</v>
      </c>
      <c r="U4152" t="s">
        <v>14801</v>
      </c>
    </row>
    <row r="4153" spans="1:21" x14ac:dyDescent="0.3">
      <c r="A4153" t="s">
        <v>12643</v>
      </c>
      <c r="B4153" t="s">
        <v>12644</v>
      </c>
      <c r="C4153" t="s">
        <v>20</v>
      </c>
      <c r="D4153" t="s">
        <v>42</v>
      </c>
      <c r="E4153" t="s">
        <v>22</v>
      </c>
      <c r="F4153" t="s">
        <v>29</v>
      </c>
      <c r="G4153" t="s">
        <v>24</v>
      </c>
      <c r="H4153">
        <v>59</v>
      </c>
      <c r="I4153">
        <v>5</v>
      </c>
      <c r="J4153">
        <v>11.8</v>
      </c>
      <c r="K4153" s="5">
        <f t="shared" si="128"/>
        <v>0</v>
      </c>
      <c r="L4153">
        <v>1</v>
      </c>
      <c r="M4153">
        <v>0</v>
      </c>
      <c r="N4153" s="7">
        <f t="shared" si="129"/>
        <v>0</v>
      </c>
      <c r="O4153">
        <v>2</v>
      </c>
      <c r="P4153">
        <v>2</v>
      </c>
      <c r="Q4153">
        <v>1</v>
      </c>
      <c r="R4153">
        <v>5</v>
      </c>
      <c r="S4153" t="s">
        <v>12645</v>
      </c>
      <c r="T4153" t="s">
        <v>12646</v>
      </c>
      <c r="U4153" t="s">
        <v>14801</v>
      </c>
    </row>
    <row r="4154" spans="1:21" x14ac:dyDescent="0.3">
      <c r="A4154" t="s">
        <v>12647</v>
      </c>
      <c r="B4154" t="s">
        <v>12648</v>
      </c>
      <c r="C4154" t="s">
        <v>20</v>
      </c>
      <c r="D4154" t="s">
        <v>42</v>
      </c>
      <c r="E4154" t="s">
        <v>37</v>
      </c>
      <c r="F4154" t="s">
        <v>38</v>
      </c>
      <c r="G4154" t="s">
        <v>24</v>
      </c>
      <c r="H4154">
        <v>664</v>
      </c>
      <c r="I4154">
        <v>36</v>
      </c>
      <c r="J4154">
        <v>18.399999999999999</v>
      </c>
      <c r="K4154" s="5">
        <f t="shared" si="128"/>
        <v>1</v>
      </c>
      <c r="L4154">
        <v>7</v>
      </c>
      <c r="M4154">
        <v>23</v>
      </c>
      <c r="N4154" s="7">
        <f t="shared" si="129"/>
        <v>0.76666666666666672</v>
      </c>
      <c r="O4154">
        <v>4</v>
      </c>
      <c r="P4154">
        <v>2</v>
      </c>
      <c r="Q4154">
        <v>22</v>
      </c>
      <c r="R4154">
        <v>32</v>
      </c>
      <c r="S4154" t="s">
        <v>12645</v>
      </c>
      <c r="T4154" t="s">
        <v>12649</v>
      </c>
      <c r="U4154" t="s">
        <v>14801</v>
      </c>
    </row>
    <row r="4155" spans="1:21" x14ac:dyDescent="0.3">
      <c r="A4155" t="s">
        <v>12650</v>
      </c>
      <c r="B4155" t="s">
        <v>12651</v>
      </c>
      <c r="C4155" t="s">
        <v>20</v>
      </c>
      <c r="D4155" t="s">
        <v>42</v>
      </c>
      <c r="E4155" t="s">
        <v>22</v>
      </c>
      <c r="F4155" t="s">
        <v>29</v>
      </c>
      <c r="G4155" t="s">
        <v>24</v>
      </c>
      <c r="H4155">
        <v>231</v>
      </c>
      <c r="I4155">
        <v>15</v>
      </c>
      <c r="J4155">
        <v>15.4</v>
      </c>
      <c r="K4155" s="5">
        <f t="shared" si="128"/>
        <v>1</v>
      </c>
      <c r="L4155">
        <v>7</v>
      </c>
      <c r="M4155">
        <v>7</v>
      </c>
      <c r="N4155" s="7">
        <f t="shared" si="129"/>
        <v>0.5</v>
      </c>
      <c r="O4155">
        <v>0</v>
      </c>
      <c r="P4155">
        <v>1</v>
      </c>
      <c r="Q4155">
        <v>10</v>
      </c>
      <c r="R4155">
        <v>3.5</v>
      </c>
      <c r="S4155" t="s">
        <v>12645</v>
      </c>
      <c r="T4155" t="s">
        <v>12652</v>
      </c>
      <c r="U4155" t="s">
        <v>14801</v>
      </c>
    </row>
    <row r="4156" spans="1:21" x14ac:dyDescent="0.3">
      <c r="A4156" t="s">
        <v>12653</v>
      </c>
      <c r="B4156" t="s">
        <v>12654</v>
      </c>
      <c r="C4156" t="s">
        <v>20</v>
      </c>
      <c r="D4156" t="s">
        <v>42</v>
      </c>
      <c r="E4156" t="s">
        <v>22</v>
      </c>
      <c r="F4156" t="s">
        <v>29</v>
      </c>
      <c r="G4156" t="s">
        <v>24</v>
      </c>
      <c r="H4156">
        <v>949</v>
      </c>
      <c r="I4156">
        <v>45</v>
      </c>
      <c r="J4156">
        <v>21.1</v>
      </c>
      <c r="K4156" s="5">
        <f t="shared" si="128"/>
        <v>1</v>
      </c>
      <c r="L4156">
        <v>21</v>
      </c>
      <c r="M4156">
        <v>14</v>
      </c>
      <c r="N4156" s="7">
        <f t="shared" si="129"/>
        <v>0.4</v>
      </c>
      <c r="O4156">
        <v>8</v>
      </c>
      <c r="P4156">
        <v>2</v>
      </c>
      <c r="Q4156">
        <v>41</v>
      </c>
      <c r="R4156">
        <v>50</v>
      </c>
      <c r="S4156" t="s">
        <v>675</v>
      </c>
      <c r="T4156" t="s">
        <v>12655</v>
      </c>
      <c r="U4156" t="s">
        <v>14801</v>
      </c>
    </row>
    <row r="4157" spans="1:21" x14ac:dyDescent="0.3">
      <c r="A4157" t="s">
        <v>12656</v>
      </c>
      <c r="B4157" t="s">
        <v>12657</v>
      </c>
      <c r="C4157" t="s">
        <v>99</v>
      </c>
      <c r="D4157" t="s">
        <v>125</v>
      </c>
      <c r="E4157" t="s">
        <v>22</v>
      </c>
      <c r="F4157" t="s">
        <v>38</v>
      </c>
      <c r="G4157" t="s">
        <v>24</v>
      </c>
      <c r="H4157">
        <v>247</v>
      </c>
      <c r="I4157">
        <v>19</v>
      </c>
      <c r="J4157">
        <v>13</v>
      </c>
      <c r="K4157" s="5">
        <f t="shared" si="128"/>
        <v>0</v>
      </c>
      <c r="L4157">
        <v>0</v>
      </c>
      <c r="M4157">
        <v>0</v>
      </c>
      <c r="N4157" s="7">
        <f t="shared" si="129"/>
        <v>0</v>
      </c>
      <c r="O4157">
        <v>0</v>
      </c>
      <c r="P4157">
        <v>0</v>
      </c>
      <c r="Q4157">
        <v>6</v>
      </c>
      <c r="R4157">
        <v>13</v>
      </c>
      <c r="S4157" t="s">
        <v>675</v>
      </c>
      <c r="T4157" t="s">
        <v>12658</v>
      </c>
      <c r="U4157" t="s">
        <v>14801</v>
      </c>
    </row>
    <row r="4158" spans="1:21" x14ac:dyDescent="0.3">
      <c r="A4158" t="s">
        <v>12659</v>
      </c>
      <c r="B4158" t="s">
        <v>12660</v>
      </c>
      <c r="C4158" t="s">
        <v>20</v>
      </c>
      <c r="D4158" t="s">
        <v>42</v>
      </c>
      <c r="E4158" t="s">
        <v>49</v>
      </c>
      <c r="F4158" t="s">
        <v>38</v>
      </c>
      <c r="G4158" t="s">
        <v>24</v>
      </c>
      <c r="H4158">
        <v>570</v>
      </c>
      <c r="I4158">
        <v>31</v>
      </c>
      <c r="J4158">
        <v>18.399999999999999</v>
      </c>
      <c r="K4158" s="5">
        <f t="shared" si="128"/>
        <v>1</v>
      </c>
      <c r="L4158">
        <v>15</v>
      </c>
      <c r="M4158">
        <v>16</v>
      </c>
      <c r="N4158" s="7">
        <f t="shared" si="129"/>
        <v>0.5161290322580645</v>
      </c>
      <c r="O4158">
        <v>0</v>
      </c>
      <c r="P4158">
        <v>0</v>
      </c>
      <c r="Q4158">
        <v>22</v>
      </c>
      <c r="R4158">
        <v>21</v>
      </c>
      <c r="S4158" t="s">
        <v>675</v>
      </c>
      <c r="T4158" t="s">
        <v>12661</v>
      </c>
      <c r="U4158" t="s">
        <v>14801</v>
      </c>
    </row>
    <row r="4159" spans="1:21" x14ac:dyDescent="0.3">
      <c r="A4159" t="s">
        <v>12662</v>
      </c>
      <c r="B4159" t="s">
        <v>12663</v>
      </c>
      <c r="C4159" t="s">
        <v>20</v>
      </c>
      <c r="D4159" t="s">
        <v>42</v>
      </c>
      <c r="E4159" t="s">
        <v>22</v>
      </c>
      <c r="F4159" t="s">
        <v>29</v>
      </c>
      <c r="G4159" t="s">
        <v>24</v>
      </c>
      <c r="H4159">
        <v>431</v>
      </c>
      <c r="I4159">
        <v>20</v>
      </c>
      <c r="J4159">
        <v>21.6</v>
      </c>
      <c r="K4159" s="5">
        <f t="shared" si="128"/>
        <v>1</v>
      </c>
      <c r="L4159">
        <v>12</v>
      </c>
      <c r="M4159">
        <v>4</v>
      </c>
      <c r="N4159" s="7">
        <f t="shared" si="129"/>
        <v>0.25</v>
      </c>
      <c r="O4159">
        <v>2</v>
      </c>
      <c r="P4159">
        <v>2</v>
      </c>
      <c r="Q4159">
        <v>11</v>
      </c>
      <c r="R4159">
        <v>10</v>
      </c>
      <c r="S4159" t="s">
        <v>12569</v>
      </c>
      <c r="T4159" t="s">
        <v>12664</v>
      </c>
      <c r="U4159" t="s">
        <v>14801</v>
      </c>
    </row>
    <row r="4160" spans="1:21" x14ac:dyDescent="0.3">
      <c r="A4160" t="s">
        <v>12665</v>
      </c>
      <c r="B4160" t="s">
        <v>12666</v>
      </c>
      <c r="C4160" t="s">
        <v>20</v>
      </c>
      <c r="D4160" t="s">
        <v>21</v>
      </c>
      <c r="E4160" t="s">
        <v>22</v>
      </c>
      <c r="F4160" t="s">
        <v>23</v>
      </c>
      <c r="G4160" t="s">
        <v>24</v>
      </c>
      <c r="H4160">
        <v>133</v>
      </c>
      <c r="I4160">
        <v>11</v>
      </c>
      <c r="J4160">
        <v>12.1</v>
      </c>
      <c r="K4160" s="5">
        <f t="shared" si="128"/>
        <v>0</v>
      </c>
      <c r="L4160">
        <v>6</v>
      </c>
      <c r="M4160">
        <v>1</v>
      </c>
      <c r="N4160" s="7">
        <f t="shared" si="129"/>
        <v>0.14285714285714285</v>
      </c>
      <c r="O4160">
        <v>2</v>
      </c>
      <c r="P4160">
        <v>2</v>
      </c>
      <c r="Q4160">
        <v>7</v>
      </c>
      <c r="R4160">
        <v>5</v>
      </c>
      <c r="S4160" t="s">
        <v>675</v>
      </c>
      <c r="T4160" t="s">
        <v>12667</v>
      </c>
      <c r="U4160" t="s">
        <v>14801</v>
      </c>
    </row>
    <row r="4161" spans="1:21" x14ac:dyDescent="0.3">
      <c r="A4161" t="s">
        <v>12668</v>
      </c>
      <c r="B4161" t="s">
        <v>12669</v>
      </c>
      <c r="C4161" t="s">
        <v>20</v>
      </c>
      <c r="D4161" t="s">
        <v>21</v>
      </c>
      <c r="E4161" t="s">
        <v>22</v>
      </c>
      <c r="F4161" t="s">
        <v>29</v>
      </c>
      <c r="G4161" t="s">
        <v>24</v>
      </c>
      <c r="H4161">
        <v>157</v>
      </c>
      <c r="I4161">
        <v>11</v>
      </c>
      <c r="J4161">
        <v>14.3</v>
      </c>
      <c r="K4161" s="5">
        <f t="shared" si="128"/>
        <v>0</v>
      </c>
      <c r="L4161">
        <v>5</v>
      </c>
      <c r="M4161">
        <v>2</v>
      </c>
      <c r="N4161" s="7">
        <f t="shared" si="129"/>
        <v>0.2857142857142857</v>
      </c>
      <c r="O4161">
        <v>3</v>
      </c>
      <c r="P4161">
        <v>1</v>
      </c>
      <c r="Q4161">
        <v>5</v>
      </c>
      <c r="R4161">
        <v>5</v>
      </c>
      <c r="S4161" t="s">
        <v>675</v>
      </c>
      <c r="T4161" t="s">
        <v>12670</v>
      </c>
      <c r="U4161" t="s">
        <v>14801</v>
      </c>
    </row>
    <row r="4162" spans="1:21" x14ac:dyDescent="0.3">
      <c r="A4162" t="s">
        <v>12671</v>
      </c>
      <c r="B4162" t="s">
        <v>12672</v>
      </c>
      <c r="C4162" t="s">
        <v>20</v>
      </c>
      <c r="D4162" t="s">
        <v>21</v>
      </c>
      <c r="E4162" t="s">
        <v>22</v>
      </c>
      <c r="F4162" t="s">
        <v>29</v>
      </c>
      <c r="G4162" t="s">
        <v>24</v>
      </c>
      <c r="H4162">
        <v>15</v>
      </c>
      <c r="I4162">
        <v>3</v>
      </c>
      <c r="J4162">
        <v>5</v>
      </c>
      <c r="K4162" s="5">
        <f t="shared" si="128"/>
        <v>0</v>
      </c>
      <c r="L4162">
        <v>0</v>
      </c>
      <c r="M4162">
        <v>0</v>
      </c>
      <c r="N4162" s="7">
        <f t="shared" si="129"/>
        <v>0</v>
      </c>
      <c r="O4162">
        <v>1</v>
      </c>
      <c r="P4162">
        <v>2</v>
      </c>
      <c r="Q4162">
        <v>2</v>
      </c>
      <c r="R4162">
        <v>3</v>
      </c>
      <c r="S4162" t="s">
        <v>675</v>
      </c>
      <c r="T4162" t="s">
        <v>12673</v>
      </c>
      <c r="U4162" t="s">
        <v>14801</v>
      </c>
    </row>
    <row r="4163" spans="1:21" x14ac:dyDescent="0.3">
      <c r="A4163" t="s">
        <v>12674</v>
      </c>
      <c r="B4163" t="s">
        <v>12675</v>
      </c>
      <c r="C4163" t="s">
        <v>20</v>
      </c>
      <c r="D4163" t="s">
        <v>21</v>
      </c>
      <c r="E4163" t="s">
        <v>22</v>
      </c>
      <c r="F4163" t="s">
        <v>29</v>
      </c>
      <c r="G4163" t="s">
        <v>24</v>
      </c>
      <c r="H4163">
        <v>401</v>
      </c>
      <c r="I4163">
        <v>19</v>
      </c>
      <c r="J4163">
        <v>21.1</v>
      </c>
      <c r="K4163" s="5">
        <f t="shared" ref="K4163:K4226" si="130">IF(J4163&gt;15, 1, 0)</f>
        <v>1</v>
      </c>
      <c r="L4163">
        <v>12</v>
      </c>
      <c r="M4163">
        <v>2</v>
      </c>
      <c r="N4163" s="7">
        <f t="shared" ref="N4163:N4226" si="131">IFERROR(M4163/(M4163+L4163), 0)</f>
        <v>0.14285714285714285</v>
      </c>
      <c r="O4163">
        <v>4</v>
      </c>
      <c r="P4163">
        <v>1</v>
      </c>
      <c r="Q4163">
        <v>10</v>
      </c>
      <c r="R4163">
        <v>4</v>
      </c>
      <c r="S4163" t="s">
        <v>675</v>
      </c>
      <c r="T4163" t="s">
        <v>12676</v>
      </c>
      <c r="U4163" t="s">
        <v>14801</v>
      </c>
    </row>
    <row r="4164" spans="1:21" x14ac:dyDescent="0.3">
      <c r="A4164" t="s">
        <v>12677</v>
      </c>
      <c r="B4164" t="s">
        <v>12678</v>
      </c>
      <c r="C4164" t="s">
        <v>20</v>
      </c>
      <c r="D4164" t="s">
        <v>21</v>
      </c>
      <c r="E4164" t="s">
        <v>22</v>
      </c>
      <c r="F4164" t="s">
        <v>29</v>
      </c>
      <c r="G4164" t="s">
        <v>24</v>
      </c>
      <c r="H4164">
        <v>289</v>
      </c>
      <c r="I4164">
        <v>14</v>
      </c>
      <c r="J4164">
        <v>20.6</v>
      </c>
      <c r="K4164" s="5">
        <f t="shared" si="130"/>
        <v>1</v>
      </c>
      <c r="L4164">
        <v>7</v>
      </c>
      <c r="M4164">
        <v>2</v>
      </c>
      <c r="N4164" s="7">
        <f t="shared" si="131"/>
        <v>0.22222222222222221</v>
      </c>
      <c r="O4164">
        <v>4</v>
      </c>
      <c r="P4164">
        <v>1</v>
      </c>
      <c r="Q4164">
        <v>8</v>
      </c>
      <c r="R4164">
        <v>5</v>
      </c>
      <c r="S4164" t="s">
        <v>675</v>
      </c>
      <c r="T4164" t="s">
        <v>12679</v>
      </c>
      <c r="U4164" t="s">
        <v>14801</v>
      </c>
    </row>
    <row r="4165" spans="1:21" x14ac:dyDescent="0.3">
      <c r="A4165" t="s">
        <v>12680</v>
      </c>
      <c r="B4165" t="s">
        <v>12681</v>
      </c>
      <c r="C4165" t="s">
        <v>20</v>
      </c>
      <c r="D4165" t="s">
        <v>42</v>
      </c>
      <c r="E4165" t="s">
        <v>22</v>
      </c>
      <c r="F4165" t="s">
        <v>29</v>
      </c>
      <c r="G4165" t="s">
        <v>24</v>
      </c>
      <c r="H4165">
        <v>299</v>
      </c>
      <c r="I4165">
        <v>16</v>
      </c>
      <c r="J4165">
        <v>18.7</v>
      </c>
      <c r="K4165" s="5">
        <f t="shared" si="130"/>
        <v>1</v>
      </c>
      <c r="L4165">
        <v>9</v>
      </c>
      <c r="M4165">
        <v>5</v>
      </c>
      <c r="N4165" s="7">
        <f t="shared" si="131"/>
        <v>0.35714285714285715</v>
      </c>
      <c r="O4165">
        <v>1</v>
      </c>
      <c r="P4165">
        <v>1</v>
      </c>
      <c r="Q4165">
        <v>11</v>
      </c>
      <c r="R4165">
        <v>8.5</v>
      </c>
      <c r="S4165" t="s">
        <v>675</v>
      </c>
      <c r="T4165" t="s">
        <v>12682</v>
      </c>
      <c r="U4165" t="s">
        <v>14801</v>
      </c>
    </row>
    <row r="4166" spans="1:21" x14ac:dyDescent="0.3">
      <c r="A4166" t="s">
        <v>12683</v>
      </c>
      <c r="B4166" t="s">
        <v>12684</v>
      </c>
      <c r="C4166" t="s">
        <v>20</v>
      </c>
      <c r="D4166" t="s">
        <v>42</v>
      </c>
      <c r="E4166" t="s">
        <v>22</v>
      </c>
      <c r="F4166" t="s">
        <v>29</v>
      </c>
      <c r="G4166" t="s">
        <v>24</v>
      </c>
      <c r="H4166">
        <v>122</v>
      </c>
      <c r="I4166">
        <v>15</v>
      </c>
      <c r="J4166">
        <v>8.1</v>
      </c>
      <c r="K4166" s="5">
        <f t="shared" si="130"/>
        <v>0</v>
      </c>
      <c r="L4166">
        <v>5</v>
      </c>
      <c r="M4166">
        <v>4</v>
      </c>
      <c r="N4166" s="7">
        <f t="shared" si="131"/>
        <v>0.44444444444444442</v>
      </c>
      <c r="O4166">
        <v>5</v>
      </c>
      <c r="P4166">
        <v>1</v>
      </c>
      <c r="Q4166">
        <v>8</v>
      </c>
      <c r="R4166">
        <v>3</v>
      </c>
      <c r="S4166" t="s">
        <v>675</v>
      </c>
      <c r="T4166" t="s">
        <v>12685</v>
      </c>
      <c r="U4166" t="s">
        <v>14801</v>
      </c>
    </row>
    <row r="4167" spans="1:21" x14ac:dyDescent="0.3">
      <c r="A4167" t="s">
        <v>12686</v>
      </c>
      <c r="B4167" t="s">
        <v>12687</v>
      </c>
      <c r="C4167" t="s">
        <v>20</v>
      </c>
      <c r="D4167" t="s">
        <v>42</v>
      </c>
      <c r="E4167" t="s">
        <v>22</v>
      </c>
      <c r="F4167" t="s">
        <v>29</v>
      </c>
      <c r="G4167" t="s">
        <v>24</v>
      </c>
      <c r="H4167">
        <v>134</v>
      </c>
      <c r="I4167">
        <v>6</v>
      </c>
      <c r="J4167">
        <v>22.3</v>
      </c>
      <c r="K4167" s="5">
        <f t="shared" si="130"/>
        <v>1</v>
      </c>
      <c r="L4167">
        <v>0</v>
      </c>
      <c r="M4167">
        <v>1</v>
      </c>
      <c r="N4167" s="7">
        <f t="shared" si="131"/>
        <v>1</v>
      </c>
      <c r="O4167">
        <v>4</v>
      </c>
      <c r="P4167">
        <v>1</v>
      </c>
      <c r="Q4167">
        <v>4</v>
      </c>
      <c r="R4167">
        <v>2</v>
      </c>
      <c r="S4167" t="s">
        <v>12645</v>
      </c>
      <c r="T4167" t="s">
        <v>12688</v>
      </c>
      <c r="U4167" t="s">
        <v>14801</v>
      </c>
    </row>
    <row r="4168" spans="1:21" x14ac:dyDescent="0.3">
      <c r="A4168" t="s">
        <v>12689</v>
      </c>
      <c r="B4168" t="s">
        <v>12690</v>
      </c>
      <c r="C4168" t="s">
        <v>20</v>
      </c>
      <c r="D4168" t="s">
        <v>42</v>
      </c>
      <c r="E4168" t="s">
        <v>22</v>
      </c>
      <c r="F4168" t="s">
        <v>29</v>
      </c>
      <c r="G4168" t="s">
        <v>24</v>
      </c>
      <c r="H4168">
        <v>214</v>
      </c>
      <c r="I4168">
        <v>10</v>
      </c>
      <c r="J4168">
        <v>21.4</v>
      </c>
      <c r="K4168" s="5">
        <f t="shared" si="130"/>
        <v>1</v>
      </c>
      <c r="L4168">
        <v>1</v>
      </c>
      <c r="M4168">
        <v>1</v>
      </c>
      <c r="N4168" s="7">
        <f t="shared" si="131"/>
        <v>0.5</v>
      </c>
      <c r="O4168">
        <v>4</v>
      </c>
      <c r="P4168">
        <v>4</v>
      </c>
      <c r="Q4168">
        <v>4</v>
      </c>
      <c r="R4168">
        <v>4</v>
      </c>
      <c r="S4168" t="s">
        <v>12645</v>
      </c>
      <c r="T4168" t="s">
        <v>12691</v>
      </c>
      <c r="U4168" t="s">
        <v>14801</v>
      </c>
    </row>
    <row r="4169" spans="1:21" x14ac:dyDescent="0.3">
      <c r="A4169" t="s">
        <v>12692</v>
      </c>
      <c r="B4169" t="s">
        <v>12693</v>
      </c>
      <c r="C4169" t="s">
        <v>20</v>
      </c>
      <c r="D4169" t="s">
        <v>42</v>
      </c>
      <c r="E4169" t="s">
        <v>49</v>
      </c>
      <c r="F4169" t="s">
        <v>38</v>
      </c>
      <c r="G4169" t="s">
        <v>24</v>
      </c>
      <c r="H4169">
        <v>785</v>
      </c>
      <c r="I4169">
        <v>29</v>
      </c>
      <c r="J4169">
        <v>27.1</v>
      </c>
      <c r="K4169" s="5">
        <f t="shared" si="130"/>
        <v>1</v>
      </c>
      <c r="L4169">
        <v>17</v>
      </c>
      <c r="M4169">
        <v>4</v>
      </c>
      <c r="N4169" s="7">
        <f t="shared" si="131"/>
        <v>0.19047619047619047</v>
      </c>
      <c r="O4169">
        <v>3</v>
      </c>
      <c r="P4169">
        <v>5</v>
      </c>
      <c r="Q4169">
        <v>28</v>
      </c>
      <c r="R4169">
        <v>22</v>
      </c>
      <c r="S4169" t="s">
        <v>12645</v>
      </c>
      <c r="T4169" t="s">
        <v>12694</v>
      </c>
      <c r="U4169" t="s">
        <v>14801</v>
      </c>
    </row>
    <row r="4170" spans="1:21" x14ac:dyDescent="0.3">
      <c r="A4170" t="s">
        <v>12695</v>
      </c>
      <c r="B4170" t="s">
        <v>12696</v>
      </c>
      <c r="C4170" t="s">
        <v>20</v>
      </c>
      <c r="D4170" t="s">
        <v>42</v>
      </c>
      <c r="E4170" t="s">
        <v>22</v>
      </c>
      <c r="F4170" t="s">
        <v>29</v>
      </c>
      <c r="G4170" t="s">
        <v>24</v>
      </c>
      <c r="H4170">
        <v>178</v>
      </c>
      <c r="I4170">
        <v>10</v>
      </c>
      <c r="J4170">
        <v>17.8</v>
      </c>
      <c r="K4170" s="5">
        <f t="shared" si="130"/>
        <v>1</v>
      </c>
      <c r="L4170">
        <v>6</v>
      </c>
      <c r="M4170">
        <v>4</v>
      </c>
      <c r="N4170" s="7">
        <f t="shared" si="131"/>
        <v>0.4</v>
      </c>
      <c r="O4170">
        <v>0</v>
      </c>
      <c r="P4170">
        <v>0</v>
      </c>
      <c r="Q4170">
        <v>8</v>
      </c>
      <c r="R4170">
        <v>3</v>
      </c>
      <c r="S4170" t="s">
        <v>12645</v>
      </c>
      <c r="T4170" t="s">
        <v>12697</v>
      </c>
      <c r="U4170" t="s">
        <v>14801</v>
      </c>
    </row>
    <row r="4171" spans="1:21" x14ac:dyDescent="0.3">
      <c r="A4171" t="s">
        <v>12698</v>
      </c>
      <c r="B4171" t="s">
        <v>12699</v>
      </c>
      <c r="C4171" t="s">
        <v>20</v>
      </c>
      <c r="D4171" t="s">
        <v>42</v>
      </c>
      <c r="E4171" t="s">
        <v>37</v>
      </c>
      <c r="F4171" t="s">
        <v>38</v>
      </c>
      <c r="G4171" t="s">
        <v>24</v>
      </c>
      <c r="H4171">
        <v>439</v>
      </c>
      <c r="I4171">
        <v>23</v>
      </c>
      <c r="J4171">
        <v>19.100000000000001</v>
      </c>
      <c r="K4171" s="5">
        <f t="shared" si="130"/>
        <v>1</v>
      </c>
      <c r="L4171">
        <v>11</v>
      </c>
      <c r="M4171">
        <v>9</v>
      </c>
      <c r="N4171" s="7">
        <f t="shared" si="131"/>
        <v>0.45</v>
      </c>
      <c r="O4171">
        <v>2</v>
      </c>
      <c r="P4171">
        <v>1</v>
      </c>
      <c r="Q4171">
        <v>15</v>
      </c>
      <c r="R4171">
        <v>15</v>
      </c>
      <c r="S4171" t="s">
        <v>12645</v>
      </c>
      <c r="T4171" t="s">
        <v>12700</v>
      </c>
      <c r="U4171" t="s">
        <v>14801</v>
      </c>
    </row>
    <row r="4172" spans="1:21" x14ac:dyDescent="0.3">
      <c r="A4172" t="s">
        <v>12701</v>
      </c>
      <c r="B4172" t="s">
        <v>12702</v>
      </c>
      <c r="C4172" t="s">
        <v>20</v>
      </c>
      <c r="D4172" t="s">
        <v>42</v>
      </c>
      <c r="E4172" t="s">
        <v>22</v>
      </c>
      <c r="F4172" t="s">
        <v>29</v>
      </c>
      <c r="G4172" t="s">
        <v>24</v>
      </c>
      <c r="H4172">
        <v>137</v>
      </c>
      <c r="I4172">
        <v>9</v>
      </c>
      <c r="J4172">
        <v>15.2</v>
      </c>
      <c r="K4172" s="5">
        <f t="shared" si="130"/>
        <v>1</v>
      </c>
      <c r="L4172">
        <v>4</v>
      </c>
      <c r="M4172">
        <v>0</v>
      </c>
      <c r="N4172" s="7">
        <f t="shared" si="131"/>
        <v>0</v>
      </c>
      <c r="O4172">
        <v>3</v>
      </c>
      <c r="P4172">
        <v>2</v>
      </c>
      <c r="Q4172">
        <v>6</v>
      </c>
      <c r="R4172">
        <v>6</v>
      </c>
      <c r="S4172" t="s">
        <v>12645</v>
      </c>
      <c r="T4172" t="s">
        <v>12703</v>
      </c>
      <c r="U4172" t="s">
        <v>14801</v>
      </c>
    </row>
    <row r="4173" spans="1:21" x14ac:dyDescent="0.3">
      <c r="A4173" t="s">
        <v>12704</v>
      </c>
      <c r="B4173" t="s">
        <v>12705</v>
      </c>
      <c r="C4173" t="s">
        <v>99</v>
      </c>
      <c r="D4173" t="s">
        <v>125</v>
      </c>
      <c r="E4173" t="s">
        <v>22</v>
      </c>
      <c r="F4173" t="s">
        <v>38</v>
      </c>
      <c r="G4173" t="s">
        <v>24</v>
      </c>
      <c r="H4173">
        <v>149</v>
      </c>
      <c r="I4173">
        <v>11</v>
      </c>
      <c r="J4173">
        <v>13.5</v>
      </c>
      <c r="K4173" s="5">
        <f t="shared" si="130"/>
        <v>0</v>
      </c>
      <c r="L4173">
        <v>0</v>
      </c>
      <c r="M4173">
        <v>0</v>
      </c>
      <c r="N4173" s="7">
        <f t="shared" si="131"/>
        <v>0</v>
      </c>
      <c r="O4173">
        <v>0</v>
      </c>
      <c r="P4173">
        <v>0</v>
      </c>
      <c r="Q4173">
        <v>10</v>
      </c>
      <c r="R4173">
        <v>7</v>
      </c>
      <c r="S4173" t="s">
        <v>12645</v>
      </c>
      <c r="T4173" t="s">
        <v>12706</v>
      </c>
      <c r="U4173" t="s">
        <v>14801</v>
      </c>
    </row>
    <row r="4174" spans="1:21" x14ac:dyDescent="0.3">
      <c r="A4174" t="s">
        <v>12707</v>
      </c>
      <c r="B4174" t="s">
        <v>12708</v>
      </c>
      <c r="C4174" t="s">
        <v>20</v>
      </c>
      <c r="D4174" t="s">
        <v>42</v>
      </c>
      <c r="E4174" t="s">
        <v>22</v>
      </c>
      <c r="F4174" t="s">
        <v>23</v>
      </c>
      <c r="G4174" t="s">
        <v>24</v>
      </c>
      <c r="H4174">
        <v>371</v>
      </c>
      <c r="I4174">
        <v>15</v>
      </c>
      <c r="J4174">
        <v>24.7</v>
      </c>
      <c r="K4174" s="5">
        <f t="shared" si="130"/>
        <v>1</v>
      </c>
      <c r="L4174">
        <v>9</v>
      </c>
      <c r="M4174">
        <v>3</v>
      </c>
      <c r="N4174" s="7">
        <f t="shared" si="131"/>
        <v>0.25</v>
      </c>
      <c r="O4174">
        <v>3</v>
      </c>
      <c r="P4174">
        <v>0</v>
      </c>
      <c r="Q4174">
        <v>14</v>
      </c>
      <c r="R4174">
        <v>5</v>
      </c>
      <c r="S4174" t="s">
        <v>12645</v>
      </c>
      <c r="T4174" t="s">
        <v>12709</v>
      </c>
      <c r="U4174" t="s">
        <v>14801</v>
      </c>
    </row>
    <row r="4175" spans="1:21" x14ac:dyDescent="0.3">
      <c r="A4175" t="s">
        <v>12710</v>
      </c>
      <c r="B4175" t="s">
        <v>12711</v>
      </c>
      <c r="C4175" t="s">
        <v>20</v>
      </c>
      <c r="D4175" t="s">
        <v>42</v>
      </c>
      <c r="E4175" t="s">
        <v>22</v>
      </c>
      <c r="F4175" t="s">
        <v>23</v>
      </c>
      <c r="G4175" t="s">
        <v>24</v>
      </c>
      <c r="H4175">
        <v>318</v>
      </c>
      <c r="I4175">
        <v>14</v>
      </c>
      <c r="J4175">
        <v>22.7</v>
      </c>
      <c r="K4175" s="5">
        <f t="shared" si="130"/>
        <v>1</v>
      </c>
      <c r="L4175">
        <v>7</v>
      </c>
      <c r="M4175">
        <v>2</v>
      </c>
      <c r="N4175" s="7">
        <f t="shared" si="131"/>
        <v>0.22222222222222221</v>
      </c>
      <c r="O4175">
        <v>4</v>
      </c>
      <c r="P4175">
        <v>1</v>
      </c>
      <c r="Q4175">
        <v>15</v>
      </c>
      <c r="R4175">
        <v>5</v>
      </c>
      <c r="S4175" t="s">
        <v>12645</v>
      </c>
      <c r="T4175" t="s">
        <v>12712</v>
      </c>
      <c r="U4175" t="s">
        <v>14801</v>
      </c>
    </row>
    <row r="4176" spans="1:21" x14ac:dyDescent="0.3">
      <c r="A4176" t="s">
        <v>12713</v>
      </c>
      <c r="B4176" t="s">
        <v>12714</v>
      </c>
      <c r="C4176" t="s">
        <v>20</v>
      </c>
      <c r="D4176" t="s">
        <v>42</v>
      </c>
      <c r="E4176" t="s">
        <v>22</v>
      </c>
      <c r="F4176" t="s">
        <v>29</v>
      </c>
      <c r="G4176" t="s">
        <v>24</v>
      </c>
      <c r="H4176">
        <v>143</v>
      </c>
      <c r="I4176">
        <v>9</v>
      </c>
      <c r="J4176">
        <v>15.9</v>
      </c>
      <c r="K4176" s="5">
        <f t="shared" si="130"/>
        <v>1</v>
      </c>
      <c r="L4176">
        <v>2</v>
      </c>
      <c r="M4176">
        <v>0</v>
      </c>
      <c r="N4176" s="7">
        <f t="shared" si="131"/>
        <v>0</v>
      </c>
      <c r="O4176">
        <v>3</v>
      </c>
      <c r="P4176">
        <v>4</v>
      </c>
      <c r="Q4176">
        <v>2</v>
      </c>
      <c r="R4176">
        <v>3</v>
      </c>
      <c r="S4176" t="s">
        <v>12645</v>
      </c>
      <c r="T4176" t="s">
        <v>12715</v>
      </c>
      <c r="U4176" t="s">
        <v>14801</v>
      </c>
    </row>
    <row r="4177" spans="1:21" x14ac:dyDescent="0.3">
      <c r="A4177" t="s">
        <v>12716</v>
      </c>
      <c r="B4177" t="s">
        <v>12717</v>
      </c>
      <c r="C4177" t="s">
        <v>20</v>
      </c>
      <c r="D4177" t="s">
        <v>42</v>
      </c>
      <c r="E4177" t="s">
        <v>22</v>
      </c>
      <c r="F4177" t="s">
        <v>29</v>
      </c>
      <c r="G4177" t="s">
        <v>24</v>
      </c>
      <c r="H4177">
        <v>121</v>
      </c>
      <c r="I4177">
        <v>9</v>
      </c>
      <c r="J4177">
        <v>13.4</v>
      </c>
      <c r="K4177" s="5">
        <f t="shared" si="130"/>
        <v>0</v>
      </c>
      <c r="L4177">
        <v>4</v>
      </c>
      <c r="M4177">
        <v>2</v>
      </c>
      <c r="N4177" s="7">
        <f t="shared" si="131"/>
        <v>0.33333333333333331</v>
      </c>
      <c r="O4177">
        <v>2</v>
      </c>
      <c r="P4177">
        <v>1</v>
      </c>
      <c r="Q4177">
        <v>6</v>
      </c>
      <c r="R4177">
        <v>2.8</v>
      </c>
      <c r="S4177" t="s">
        <v>12645</v>
      </c>
      <c r="T4177" t="s">
        <v>12718</v>
      </c>
      <c r="U4177" t="s">
        <v>14801</v>
      </c>
    </row>
    <row r="4178" spans="1:21" x14ac:dyDescent="0.3">
      <c r="A4178" t="s">
        <v>12719</v>
      </c>
      <c r="B4178" t="s">
        <v>12720</v>
      </c>
      <c r="C4178" t="s">
        <v>20</v>
      </c>
      <c r="D4178" t="s">
        <v>42</v>
      </c>
      <c r="E4178" t="s">
        <v>22</v>
      </c>
      <c r="F4178" t="s">
        <v>29</v>
      </c>
      <c r="G4178" t="s">
        <v>24</v>
      </c>
      <c r="H4178">
        <v>224</v>
      </c>
      <c r="I4178">
        <v>14</v>
      </c>
      <c r="J4178">
        <v>16</v>
      </c>
      <c r="K4178" s="5">
        <f t="shared" si="130"/>
        <v>1</v>
      </c>
      <c r="L4178">
        <v>8</v>
      </c>
      <c r="M4178">
        <v>2</v>
      </c>
      <c r="N4178" s="7">
        <f t="shared" si="131"/>
        <v>0.2</v>
      </c>
      <c r="O4178">
        <v>2</v>
      </c>
      <c r="P4178">
        <v>2</v>
      </c>
      <c r="Q4178">
        <v>10</v>
      </c>
      <c r="R4178">
        <v>6.5</v>
      </c>
      <c r="S4178" t="s">
        <v>12645</v>
      </c>
      <c r="T4178" t="s">
        <v>12721</v>
      </c>
      <c r="U4178" t="s">
        <v>14801</v>
      </c>
    </row>
    <row r="4179" spans="1:21" x14ac:dyDescent="0.3">
      <c r="A4179" t="s">
        <v>12722</v>
      </c>
      <c r="B4179" t="s">
        <v>12723</v>
      </c>
      <c r="C4179" t="s">
        <v>20</v>
      </c>
      <c r="D4179" t="s">
        <v>42</v>
      </c>
      <c r="E4179" t="s">
        <v>22</v>
      </c>
      <c r="F4179" t="s">
        <v>29</v>
      </c>
      <c r="G4179" t="s">
        <v>24</v>
      </c>
      <c r="H4179">
        <v>113</v>
      </c>
      <c r="I4179">
        <v>9</v>
      </c>
      <c r="J4179">
        <v>12.6</v>
      </c>
      <c r="K4179" s="5">
        <f t="shared" si="130"/>
        <v>0</v>
      </c>
      <c r="L4179">
        <v>4</v>
      </c>
      <c r="M4179">
        <v>4</v>
      </c>
      <c r="N4179" s="7">
        <f t="shared" si="131"/>
        <v>0.5</v>
      </c>
      <c r="O4179">
        <v>1</v>
      </c>
      <c r="P4179">
        <v>0</v>
      </c>
      <c r="Q4179">
        <v>5</v>
      </c>
      <c r="R4179">
        <v>4</v>
      </c>
      <c r="S4179" t="s">
        <v>12645</v>
      </c>
      <c r="T4179" t="s">
        <v>12724</v>
      </c>
      <c r="U4179" t="s">
        <v>14801</v>
      </c>
    </row>
    <row r="4180" spans="1:21" x14ac:dyDescent="0.3">
      <c r="A4180" t="s">
        <v>12725</v>
      </c>
      <c r="B4180" t="s">
        <v>12726</v>
      </c>
      <c r="C4180" t="s">
        <v>20</v>
      </c>
      <c r="D4180" t="s">
        <v>42</v>
      </c>
      <c r="E4180" t="s">
        <v>22</v>
      </c>
      <c r="F4180" t="s">
        <v>23</v>
      </c>
      <c r="G4180" t="s">
        <v>24</v>
      </c>
      <c r="H4180">
        <v>149</v>
      </c>
      <c r="I4180">
        <v>11</v>
      </c>
      <c r="J4180">
        <v>13.5</v>
      </c>
      <c r="K4180" s="5">
        <f t="shared" si="130"/>
        <v>0</v>
      </c>
      <c r="L4180">
        <v>5</v>
      </c>
      <c r="M4180">
        <v>3</v>
      </c>
      <c r="N4180" s="7">
        <f t="shared" si="131"/>
        <v>0.375</v>
      </c>
      <c r="O4180">
        <v>3</v>
      </c>
      <c r="P4180">
        <v>0</v>
      </c>
      <c r="Q4180">
        <v>8</v>
      </c>
      <c r="R4180">
        <v>9</v>
      </c>
      <c r="S4180" t="s">
        <v>12645</v>
      </c>
      <c r="T4180" t="s">
        <v>12727</v>
      </c>
      <c r="U4180" t="s">
        <v>14801</v>
      </c>
    </row>
    <row r="4181" spans="1:21" x14ac:dyDescent="0.3">
      <c r="A4181" t="s">
        <v>12728</v>
      </c>
      <c r="B4181" t="s">
        <v>12729</v>
      </c>
      <c r="C4181" t="s">
        <v>20</v>
      </c>
      <c r="D4181" t="s">
        <v>42</v>
      </c>
      <c r="E4181" t="s">
        <v>22</v>
      </c>
      <c r="F4181" t="s">
        <v>23</v>
      </c>
      <c r="G4181" t="s">
        <v>24</v>
      </c>
      <c r="H4181">
        <v>209</v>
      </c>
      <c r="I4181">
        <v>12</v>
      </c>
      <c r="J4181">
        <v>17.399999999999999</v>
      </c>
      <c r="K4181" s="5">
        <f t="shared" si="130"/>
        <v>1</v>
      </c>
      <c r="L4181">
        <v>7</v>
      </c>
      <c r="M4181">
        <v>4</v>
      </c>
      <c r="N4181" s="7">
        <f t="shared" si="131"/>
        <v>0.36363636363636365</v>
      </c>
      <c r="O4181">
        <v>0</v>
      </c>
      <c r="P4181">
        <v>1</v>
      </c>
      <c r="Q4181">
        <v>9</v>
      </c>
      <c r="R4181">
        <v>5.3</v>
      </c>
      <c r="S4181" t="s">
        <v>12645</v>
      </c>
      <c r="T4181" t="s">
        <v>12730</v>
      </c>
      <c r="U4181" t="s">
        <v>14801</v>
      </c>
    </row>
    <row r="4182" spans="1:21" x14ac:dyDescent="0.3">
      <c r="A4182" t="s">
        <v>12731</v>
      </c>
      <c r="B4182" t="s">
        <v>12732</v>
      </c>
      <c r="C4182" t="s">
        <v>20</v>
      </c>
      <c r="D4182" t="s">
        <v>42</v>
      </c>
      <c r="E4182" t="s">
        <v>22</v>
      </c>
      <c r="F4182" t="s">
        <v>29</v>
      </c>
      <c r="G4182" t="s">
        <v>24</v>
      </c>
      <c r="H4182">
        <v>230</v>
      </c>
      <c r="I4182">
        <v>11</v>
      </c>
      <c r="J4182">
        <v>20.9</v>
      </c>
      <c r="K4182" s="5">
        <f t="shared" si="130"/>
        <v>1</v>
      </c>
      <c r="L4182">
        <v>5</v>
      </c>
      <c r="M4182">
        <v>4</v>
      </c>
      <c r="N4182" s="7">
        <f t="shared" si="131"/>
        <v>0.44444444444444442</v>
      </c>
      <c r="O4182">
        <v>0</v>
      </c>
      <c r="P4182">
        <v>2</v>
      </c>
      <c r="Q4182">
        <v>9</v>
      </c>
      <c r="R4182">
        <v>8</v>
      </c>
      <c r="S4182" t="s">
        <v>12645</v>
      </c>
      <c r="T4182" t="s">
        <v>12733</v>
      </c>
      <c r="U4182" t="s">
        <v>14801</v>
      </c>
    </row>
    <row r="4183" spans="1:21" x14ac:dyDescent="0.3">
      <c r="A4183" t="s">
        <v>12734</v>
      </c>
      <c r="B4183" t="s">
        <v>12735</v>
      </c>
      <c r="C4183" t="s">
        <v>99</v>
      </c>
      <c r="D4183" t="s">
        <v>21</v>
      </c>
      <c r="E4183" t="s">
        <v>37</v>
      </c>
      <c r="F4183" t="s">
        <v>29</v>
      </c>
      <c r="G4183" t="s">
        <v>24</v>
      </c>
      <c r="H4183">
        <v>205</v>
      </c>
      <c r="I4183">
        <v>9</v>
      </c>
      <c r="J4183">
        <v>22.8</v>
      </c>
      <c r="K4183" s="5">
        <f t="shared" si="130"/>
        <v>1</v>
      </c>
      <c r="L4183">
        <v>0</v>
      </c>
      <c r="M4183">
        <v>0</v>
      </c>
      <c r="N4183" s="7">
        <f t="shared" si="131"/>
        <v>0</v>
      </c>
      <c r="O4183">
        <v>0</v>
      </c>
      <c r="P4183">
        <v>0</v>
      </c>
      <c r="Q4183">
        <v>12</v>
      </c>
      <c r="R4183">
        <v>4.5</v>
      </c>
      <c r="S4183" t="s">
        <v>12645</v>
      </c>
      <c r="T4183" t="s">
        <v>12736</v>
      </c>
      <c r="U4183" t="s">
        <v>14801</v>
      </c>
    </row>
    <row r="4184" spans="1:21" x14ac:dyDescent="0.3">
      <c r="A4184" t="s">
        <v>12737</v>
      </c>
      <c r="B4184" t="s">
        <v>12738</v>
      </c>
      <c r="C4184" t="s">
        <v>99</v>
      </c>
      <c r="D4184" t="s">
        <v>125</v>
      </c>
      <c r="E4184" t="s">
        <v>22</v>
      </c>
      <c r="F4184" t="s">
        <v>38</v>
      </c>
      <c r="G4184" t="s">
        <v>24</v>
      </c>
      <c r="H4184">
        <v>23</v>
      </c>
      <c r="I4184">
        <v>4</v>
      </c>
      <c r="J4184">
        <v>5.8</v>
      </c>
      <c r="K4184" s="5">
        <f t="shared" si="130"/>
        <v>0</v>
      </c>
      <c r="L4184">
        <v>0</v>
      </c>
      <c r="M4184">
        <v>0</v>
      </c>
      <c r="N4184" s="7">
        <f t="shared" si="131"/>
        <v>0</v>
      </c>
      <c r="O4184">
        <v>0</v>
      </c>
      <c r="P4184">
        <v>0</v>
      </c>
      <c r="Q4184">
        <v>5</v>
      </c>
      <c r="R4184">
        <v>4</v>
      </c>
      <c r="S4184" t="s">
        <v>12645</v>
      </c>
      <c r="T4184" t="s">
        <v>12739</v>
      </c>
      <c r="U4184" t="s">
        <v>14801</v>
      </c>
    </row>
    <row r="4185" spans="1:21" x14ac:dyDescent="0.3">
      <c r="A4185" t="s">
        <v>12740</v>
      </c>
      <c r="B4185" t="s">
        <v>12741</v>
      </c>
      <c r="C4185" t="s">
        <v>20</v>
      </c>
      <c r="D4185" t="s">
        <v>42</v>
      </c>
      <c r="E4185" t="s">
        <v>22</v>
      </c>
      <c r="F4185" t="s">
        <v>23</v>
      </c>
      <c r="G4185" t="s">
        <v>24</v>
      </c>
      <c r="H4185">
        <v>249</v>
      </c>
      <c r="I4185">
        <v>16</v>
      </c>
      <c r="J4185">
        <v>15.6</v>
      </c>
      <c r="K4185" s="5">
        <f t="shared" si="130"/>
        <v>1</v>
      </c>
      <c r="L4185">
        <v>9</v>
      </c>
      <c r="M4185">
        <v>6</v>
      </c>
      <c r="N4185" s="7">
        <f t="shared" si="131"/>
        <v>0.4</v>
      </c>
      <c r="O4185">
        <v>1</v>
      </c>
      <c r="P4185">
        <v>0</v>
      </c>
      <c r="Q4185">
        <v>14</v>
      </c>
      <c r="R4185">
        <v>6</v>
      </c>
      <c r="S4185" t="s">
        <v>12645</v>
      </c>
      <c r="T4185" t="s">
        <v>12742</v>
      </c>
      <c r="U4185" t="s">
        <v>14801</v>
      </c>
    </row>
    <row r="4186" spans="1:21" x14ac:dyDescent="0.3">
      <c r="A4186" t="s">
        <v>12743</v>
      </c>
      <c r="B4186" t="s">
        <v>12744</v>
      </c>
      <c r="C4186" t="s">
        <v>20</v>
      </c>
      <c r="D4186" t="s">
        <v>42</v>
      </c>
      <c r="E4186" t="s">
        <v>22</v>
      </c>
      <c r="F4186" t="s">
        <v>29</v>
      </c>
      <c r="G4186" t="s">
        <v>24</v>
      </c>
      <c r="H4186">
        <v>439</v>
      </c>
      <c r="I4186">
        <v>28</v>
      </c>
      <c r="J4186">
        <v>15.7</v>
      </c>
      <c r="K4186" s="5">
        <f t="shared" si="130"/>
        <v>1</v>
      </c>
      <c r="L4186">
        <v>22</v>
      </c>
      <c r="M4186">
        <v>3</v>
      </c>
      <c r="N4186" s="7">
        <f t="shared" si="131"/>
        <v>0.12</v>
      </c>
      <c r="O4186">
        <v>1</v>
      </c>
      <c r="P4186">
        <v>2</v>
      </c>
      <c r="Q4186">
        <v>29</v>
      </c>
      <c r="R4186">
        <v>12</v>
      </c>
      <c r="S4186" t="s">
        <v>12645</v>
      </c>
      <c r="T4186" t="s">
        <v>12745</v>
      </c>
      <c r="U4186" t="s">
        <v>14801</v>
      </c>
    </row>
    <row r="4187" spans="1:21" x14ac:dyDescent="0.3">
      <c r="A4187" t="s">
        <v>12746</v>
      </c>
      <c r="B4187" t="s">
        <v>12747</v>
      </c>
      <c r="C4187" t="s">
        <v>20</v>
      </c>
      <c r="D4187" t="s">
        <v>42</v>
      </c>
      <c r="E4187" t="s">
        <v>22</v>
      </c>
      <c r="F4187" t="s">
        <v>23</v>
      </c>
      <c r="G4187" t="s">
        <v>24</v>
      </c>
      <c r="H4187">
        <v>199</v>
      </c>
      <c r="I4187">
        <v>10</v>
      </c>
      <c r="J4187">
        <v>19.899999999999999</v>
      </c>
      <c r="K4187" s="5">
        <f t="shared" si="130"/>
        <v>1</v>
      </c>
      <c r="L4187">
        <v>7</v>
      </c>
      <c r="M4187">
        <v>0</v>
      </c>
      <c r="N4187" s="7">
        <f t="shared" si="131"/>
        <v>0</v>
      </c>
      <c r="O4187">
        <v>1</v>
      </c>
      <c r="P4187">
        <v>2</v>
      </c>
      <c r="Q4187">
        <v>8</v>
      </c>
      <c r="R4187">
        <v>5</v>
      </c>
      <c r="S4187" t="s">
        <v>12645</v>
      </c>
      <c r="T4187" t="s">
        <v>12748</v>
      </c>
      <c r="U4187" t="s">
        <v>14801</v>
      </c>
    </row>
    <row r="4188" spans="1:21" x14ac:dyDescent="0.3">
      <c r="A4188" t="s">
        <v>12749</v>
      </c>
      <c r="B4188" t="s">
        <v>12750</v>
      </c>
      <c r="C4188" t="s">
        <v>20</v>
      </c>
      <c r="D4188" t="s">
        <v>42</v>
      </c>
      <c r="E4188" t="s">
        <v>37</v>
      </c>
      <c r="F4188" t="s">
        <v>38</v>
      </c>
      <c r="G4188" t="s">
        <v>24</v>
      </c>
      <c r="H4188">
        <v>364</v>
      </c>
      <c r="I4188">
        <v>19</v>
      </c>
      <c r="J4188">
        <v>19.2</v>
      </c>
      <c r="K4188" s="5">
        <f t="shared" si="130"/>
        <v>1</v>
      </c>
      <c r="L4188">
        <v>6</v>
      </c>
      <c r="M4188">
        <v>7</v>
      </c>
      <c r="N4188" s="7">
        <f t="shared" si="131"/>
        <v>0.53846153846153844</v>
      </c>
      <c r="O4188">
        <v>5</v>
      </c>
      <c r="P4188">
        <v>1</v>
      </c>
      <c r="Q4188">
        <v>16</v>
      </c>
      <c r="R4188">
        <v>50</v>
      </c>
      <c r="S4188" t="s">
        <v>12569</v>
      </c>
      <c r="T4188" t="s">
        <v>12751</v>
      </c>
      <c r="U4188" t="s">
        <v>14801</v>
      </c>
    </row>
    <row r="4189" spans="1:21" x14ac:dyDescent="0.3">
      <c r="A4189" t="s">
        <v>12752</v>
      </c>
      <c r="B4189" t="s">
        <v>12753</v>
      </c>
      <c r="C4189" t="s">
        <v>20</v>
      </c>
      <c r="D4189" t="s">
        <v>42</v>
      </c>
      <c r="E4189" t="s">
        <v>22</v>
      </c>
      <c r="F4189" t="s">
        <v>29</v>
      </c>
      <c r="G4189" t="s">
        <v>24</v>
      </c>
      <c r="H4189">
        <v>190</v>
      </c>
      <c r="I4189">
        <v>10</v>
      </c>
      <c r="J4189">
        <v>19</v>
      </c>
      <c r="K4189" s="5">
        <f t="shared" si="130"/>
        <v>1</v>
      </c>
      <c r="L4189">
        <v>5</v>
      </c>
      <c r="M4189">
        <v>2</v>
      </c>
      <c r="N4189" s="7">
        <f t="shared" si="131"/>
        <v>0.2857142857142857</v>
      </c>
      <c r="O4189">
        <v>3</v>
      </c>
      <c r="P4189">
        <v>0</v>
      </c>
      <c r="Q4189">
        <v>5</v>
      </c>
      <c r="R4189">
        <v>6</v>
      </c>
      <c r="S4189" t="s">
        <v>12569</v>
      </c>
      <c r="T4189" t="s">
        <v>12754</v>
      </c>
      <c r="U4189" t="s">
        <v>14801</v>
      </c>
    </row>
    <row r="4190" spans="1:21" x14ac:dyDescent="0.3">
      <c r="A4190" t="s">
        <v>12755</v>
      </c>
      <c r="B4190" t="s">
        <v>12756</v>
      </c>
      <c r="C4190" t="s">
        <v>20</v>
      </c>
      <c r="D4190" t="s">
        <v>42</v>
      </c>
      <c r="E4190" t="s">
        <v>22</v>
      </c>
      <c r="F4190" t="s">
        <v>29</v>
      </c>
      <c r="G4190" t="s">
        <v>24</v>
      </c>
      <c r="H4190">
        <v>120</v>
      </c>
      <c r="I4190">
        <v>10</v>
      </c>
      <c r="J4190">
        <v>12</v>
      </c>
      <c r="K4190" s="5">
        <f t="shared" si="130"/>
        <v>0</v>
      </c>
      <c r="L4190">
        <v>7</v>
      </c>
      <c r="M4190">
        <v>1</v>
      </c>
      <c r="N4190" s="7">
        <f t="shared" si="131"/>
        <v>0.125</v>
      </c>
      <c r="O4190">
        <v>2</v>
      </c>
      <c r="P4190">
        <v>0</v>
      </c>
      <c r="Q4190">
        <v>7</v>
      </c>
      <c r="R4190">
        <v>3</v>
      </c>
      <c r="S4190" t="s">
        <v>12569</v>
      </c>
      <c r="T4190" t="s">
        <v>12757</v>
      </c>
      <c r="U4190" t="s">
        <v>14801</v>
      </c>
    </row>
    <row r="4191" spans="1:21" x14ac:dyDescent="0.3">
      <c r="A4191" t="s">
        <v>12758</v>
      </c>
      <c r="B4191" t="s">
        <v>12759</v>
      </c>
      <c r="C4191" t="s">
        <v>20</v>
      </c>
      <c r="D4191" t="s">
        <v>42</v>
      </c>
      <c r="E4191" t="s">
        <v>22</v>
      </c>
      <c r="F4191" t="s">
        <v>29</v>
      </c>
      <c r="G4191" t="s">
        <v>24</v>
      </c>
      <c r="H4191">
        <v>78</v>
      </c>
      <c r="I4191">
        <v>7</v>
      </c>
      <c r="J4191">
        <v>11.1</v>
      </c>
      <c r="K4191" s="5">
        <f t="shared" si="130"/>
        <v>0</v>
      </c>
      <c r="L4191">
        <v>1</v>
      </c>
      <c r="M4191">
        <v>0</v>
      </c>
      <c r="N4191" s="7">
        <f t="shared" si="131"/>
        <v>0</v>
      </c>
      <c r="O4191">
        <v>3</v>
      </c>
      <c r="P4191">
        <v>3</v>
      </c>
      <c r="Q4191">
        <v>3</v>
      </c>
      <c r="R4191">
        <v>4.4000000000000004</v>
      </c>
      <c r="S4191" t="s">
        <v>12569</v>
      </c>
      <c r="T4191" t="s">
        <v>12760</v>
      </c>
      <c r="U4191" t="s">
        <v>14801</v>
      </c>
    </row>
    <row r="4192" spans="1:21" x14ac:dyDescent="0.3">
      <c r="A4192" t="s">
        <v>12761</v>
      </c>
      <c r="B4192" t="s">
        <v>12762</v>
      </c>
      <c r="C4192" t="s">
        <v>20</v>
      </c>
      <c r="D4192" t="s">
        <v>42</v>
      </c>
      <c r="E4192" t="s">
        <v>22</v>
      </c>
      <c r="F4192" t="s">
        <v>29</v>
      </c>
      <c r="G4192" t="s">
        <v>24</v>
      </c>
      <c r="H4192">
        <v>97</v>
      </c>
      <c r="I4192">
        <v>10</v>
      </c>
      <c r="J4192">
        <v>9.6999999999999993</v>
      </c>
      <c r="K4192" s="5">
        <f t="shared" si="130"/>
        <v>0</v>
      </c>
      <c r="L4192">
        <v>2</v>
      </c>
      <c r="M4192">
        <v>3</v>
      </c>
      <c r="N4192" s="7">
        <f t="shared" si="131"/>
        <v>0.6</v>
      </c>
      <c r="O4192">
        <v>4</v>
      </c>
      <c r="P4192">
        <v>1</v>
      </c>
      <c r="Q4192">
        <v>2</v>
      </c>
      <c r="R4192">
        <v>2.5</v>
      </c>
      <c r="S4192" t="s">
        <v>12569</v>
      </c>
      <c r="T4192" t="s">
        <v>12763</v>
      </c>
      <c r="U4192" t="s">
        <v>14801</v>
      </c>
    </row>
    <row r="4193" spans="1:21" x14ac:dyDescent="0.3">
      <c r="A4193" t="s">
        <v>12764</v>
      </c>
      <c r="B4193" t="s">
        <v>12765</v>
      </c>
      <c r="C4193" t="s">
        <v>20</v>
      </c>
      <c r="D4193" t="s">
        <v>42</v>
      </c>
      <c r="E4193" t="s">
        <v>37</v>
      </c>
      <c r="F4193" t="s">
        <v>38</v>
      </c>
      <c r="G4193" t="s">
        <v>24</v>
      </c>
      <c r="H4193">
        <v>215</v>
      </c>
      <c r="I4193">
        <v>11</v>
      </c>
      <c r="J4193">
        <v>19.5</v>
      </c>
      <c r="K4193" s="5">
        <f t="shared" si="130"/>
        <v>1</v>
      </c>
      <c r="L4193">
        <v>4</v>
      </c>
      <c r="M4193">
        <v>4</v>
      </c>
      <c r="N4193" s="7">
        <f t="shared" si="131"/>
        <v>0.5</v>
      </c>
      <c r="O4193">
        <v>2</v>
      </c>
      <c r="P4193">
        <v>1</v>
      </c>
      <c r="Q4193">
        <v>8</v>
      </c>
      <c r="R4193">
        <v>30</v>
      </c>
      <c r="S4193" t="s">
        <v>12569</v>
      </c>
      <c r="T4193" t="s">
        <v>12766</v>
      </c>
      <c r="U4193" t="s">
        <v>14801</v>
      </c>
    </row>
    <row r="4194" spans="1:21" x14ac:dyDescent="0.3">
      <c r="A4194" t="s">
        <v>12767</v>
      </c>
      <c r="B4194" t="s">
        <v>12768</v>
      </c>
      <c r="C4194" t="s">
        <v>20</v>
      </c>
      <c r="D4194" t="s">
        <v>42</v>
      </c>
      <c r="E4194" t="s">
        <v>49</v>
      </c>
      <c r="F4194" t="s">
        <v>38</v>
      </c>
      <c r="G4194" t="s">
        <v>24</v>
      </c>
      <c r="H4194">
        <v>552</v>
      </c>
      <c r="I4194">
        <v>21</v>
      </c>
      <c r="J4194">
        <v>26.3</v>
      </c>
      <c r="K4194" s="5">
        <f t="shared" si="130"/>
        <v>1</v>
      </c>
      <c r="L4194">
        <v>11</v>
      </c>
      <c r="M4194">
        <v>7</v>
      </c>
      <c r="N4194" s="7">
        <f t="shared" si="131"/>
        <v>0.3888888888888889</v>
      </c>
      <c r="O4194">
        <v>3</v>
      </c>
      <c r="P4194">
        <v>0</v>
      </c>
      <c r="Q4194">
        <v>22</v>
      </c>
      <c r="R4194">
        <v>31</v>
      </c>
      <c r="S4194" t="s">
        <v>12569</v>
      </c>
      <c r="T4194" t="s">
        <v>12766</v>
      </c>
      <c r="U4194" t="s">
        <v>14801</v>
      </c>
    </row>
    <row r="4195" spans="1:21" x14ac:dyDescent="0.3">
      <c r="A4195" t="s">
        <v>12769</v>
      </c>
      <c r="B4195" t="s">
        <v>12770</v>
      </c>
      <c r="C4195" t="s">
        <v>20</v>
      </c>
      <c r="D4195" t="s">
        <v>42</v>
      </c>
      <c r="E4195" t="s">
        <v>22</v>
      </c>
      <c r="F4195" t="s">
        <v>29</v>
      </c>
      <c r="G4195" t="s">
        <v>24</v>
      </c>
      <c r="H4195">
        <v>223</v>
      </c>
      <c r="I4195">
        <v>17</v>
      </c>
      <c r="J4195">
        <v>13.1</v>
      </c>
      <c r="K4195" s="5">
        <f t="shared" si="130"/>
        <v>0</v>
      </c>
      <c r="L4195">
        <v>13</v>
      </c>
      <c r="M4195">
        <v>3</v>
      </c>
      <c r="N4195" s="7">
        <f t="shared" si="131"/>
        <v>0.1875</v>
      </c>
      <c r="O4195">
        <v>0</v>
      </c>
      <c r="P4195">
        <v>1</v>
      </c>
      <c r="Q4195">
        <v>12</v>
      </c>
      <c r="R4195">
        <v>9</v>
      </c>
      <c r="S4195" t="s">
        <v>12569</v>
      </c>
      <c r="T4195" t="s">
        <v>12771</v>
      </c>
      <c r="U4195" t="s">
        <v>14801</v>
      </c>
    </row>
    <row r="4196" spans="1:21" x14ac:dyDescent="0.3">
      <c r="A4196" t="s">
        <v>12772</v>
      </c>
      <c r="B4196" t="s">
        <v>12773</v>
      </c>
      <c r="C4196" t="s">
        <v>20</v>
      </c>
      <c r="D4196" t="s">
        <v>42</v>
      </c>
      <c r="E4196" t="s">
        <v>37</v>
      </c>
      <c r="F4196" t="s">
        <v>38</v>
      </c>
      <c r="G4196" t="s">
        <v>24</v>
      </c>
      <c r="H4196">
        <v>87</v>
      </c>
      <c r="I4196">
        <v>5</v>
      </c>
      <c r="J4196">
        <v>17.399999999999999</v>
      </c>
      <c r="K4196" s="5">
        <f t="shared" si="130"/>
        <v>1</v>
      </c>
      <c r="L4196">
        <v>1</v>
      </c>
      <c r="M4196">
        <v>1</v>
      </c>
      <c r="N4196" s="7">
        <f t="shared" si="131"/>
        <v>0.5</v>
      </c>
      <c r="O4196">
        <v>1</v>
      </c>
      <c r="P4196">
        <v>2</v>
      </c>
      <c r="Q4196">
        <v>4</v>
      </c>
      <c r="R4196">
        <v>17</v>
      </c>
      <c r="S4196" t="s">
        <v>12569</v>
      </c>
      <c r="T4196" t="s">
        <v>12774</v>
      </c>
      <c r="U4196" t="s">
        <v>14801</v>
      </c>
    </row>
    <row r="4197" spans="1:21" x14ac:dyDescent="0.3">
      <c r="A4197" t="s">
        <v>12775</v>
      </c>
      <c r="B4197" t="s">
        <v>12776</v>
      </c>
      <c r="C4197" t="s">
        <v>20</v>
      </c>
      <c r="D4197" t="s">
        <v>42</v>
      </c>
      <c r="E4197" t="s">
        <v>22</v>
      </c>
      <c r="F4197" t="s">
        <v>29</v>
      </c>
      <c r="G4197" t="s">
        <v>24</v>
      </c>
      <c r="H4197">
        <v>103</v>
      </c>
      <c r="I4197">
        <v>9</v>
      </c>
      <c r="J4197">
        <v>11.4</v>
      </c>
      <c r="K4197" s="5">
        <f t="shared" si="130"/>
        <v>0</v>
      </c>
      <c r="L4197">
        <v>2</v>
      </c>
      <c r="M4197">
        <v>1</v>
      </c>
      <c r="N4197" s="7">
        <f t="shared" si="131"/>
        <v>0.33333333333333331</v>
      </c>
      <c r="O4197">
        <v>6</v>
      </c>
      <c r="P4197">
        <v>0</v>
      </c>
      <c r="Q4197">
        <v>2</v>
      </c>
      <c r="R4197">
        <v>5</v>
      </c>
      <c r="S4197" t="s">
        <v>12569</v>
      </c>
      <c r="T4197" t="s">
        <v>12777</v>
      </c>
      <c r="U4197" t="s">
        <v>14801</v>
      </c>
    </row>
    <row r="4198" spans="1:21" x14ac:dyDescent="0.3">
      <c r="A4198" t="s">
        <v>12778</v>
      </c>
      <c r="B4198" t="s">
        <v>12779</v>
      </c>
      <c r="C4198" t="s">
        <v>20</v>
      </c>
      <c r="D4198" t="s">
        <v>42</v>
      </c>
      <c r="E4198" t="s">
        <v>22</v>
      </c>
      <c r="F4198" t="s">
        <v>29</v>
      </c>
      <c r="G4198" t="s">
        <v>24</v>
      </c>
      <c r="H4198">
        <v>189</v>
      </c>
      <c r="I4198">
        <v>8</v>
      </c>
      <c r="J4198">
        <v>23.6</v>
      </c>
      <c r="K4198" s="5">
        <f t="shared" si="130"/>
        <v>1</v>
      </c>
      <c r="L4198">
        <v>6</v>
      </c>
      <c r="M4198">
        <v>1</v>
      </c>
      <c r="N4198" s="7">
        <f t="shared" si="131"/>
        <v>0.14285714285714285</v>
      </c>
      <c r="O4198">
        <v>1</v>
      </c>
      <c r="P4198">
        <v>0</v>
      </c>
      <c r="Q4198">
        <v>4</v>
      </c>
      <c r="R4198">
        <v>2</v>
      </c>
      <c r="S4198" t="s">
        <v>12569</v>
      </c>
      <c r="T4198" t="s">
        <v>12780</v>
      </c>
      <c r="U4198" t="s">
        <v>14801</v>
      </c>
    </row>
    <row r="4199" spans="1:21" x14ac:dyDescent="0.3">
      <c r="A4199" t="s">
        <v>12781</v>
      </c>
      <c r="B4199" t="s">
        <v>12782</v>
      </c>
      <c r="C4199" t="s">
        <v>20</v>
      </c>
      <c r="D4199" t="s">
        <v>42</v>
      </c>
      <c r="E4199" t="s">
        <v>22</v>
      </c>
      <c r="F4199" t="s">
        <v>29</v>
      </c>
      <c r="G4199" t="s">
        <v>24</v>
      </c>
      <c r="H4199">
        <v>38</v>
      </c>
      <c r="I4199">
        <v>7</v>
      </c>
      <c r="J4199">
        <v>5.4</v>
      </c>
      <c r="K4199" s="5">
        <f t="shared" si="130"/>
        <v>0</v>
      </c>
      <c r="L4199">
        <v>2</v>
      </c>
      <c r="M4199">
        <v>3</v>
      </c>
      <c r="N4199" s="7">
        <f t="shared" si="131"/>
        <v>0.6</v>
      </c>
      <c r="O4199">
        <v>1</v>
      </c>
      <c r="P4199">
        <v>1</v>
      </c>
      <c r="Q4199">
        <v>2</v>
      </c>
      <c r="R4199">
        <v>7</v>
      </c>
      <c r="S4199" t="s">
        <v>12569</v>
      </c>
      <c r="T4199" t="s">
        <v>12783</v>
      </c>
      <c r="U4199" t="s">
        <v>14801</v>
      </c>
    </row>
    <row r="4200" spans="1:21" x14ac:dyDescent="0.3">
      <c r="A4200" t="s">
        <v>12784</v>
      </c>
      <c r="B4200" t="s">
        <v>12785</v>
      </c>
      <c r="C4200" t="s">
        <v>20</v>
      </c>
      <c r="D4200" t="s">
        <v>21</v>
      </c>
      <c r="E4200" t="s">
        <v>22</v>
      </c>
      <c r="F4200" t="s">
        <v>29</v>
      </c>
      <c r="G4200" t="s">
        <v>24</v>
      </c>
      <c r="H4200">
        <v>98</v>
      </c>
      <c r="I4200">
        <v>9</v>
      </c>
      <c r="J4200">
        <v>10.9</v>
      </c>
      <c r="K4200" s="5">
        <f t="shared" si="130"/>
        <v>0</v>
      </c>
      <c r="L4200">
        <v>5</v>
      </c>
      <c r="M4200">
        <v>0</v>
      </c>
      <c r="N4200" s="7">
        <f t="shared" si="131"/>
        <v>0</v>
      </c>
      <c r="O4200">
        <v>2</v>
      </c>
      <c r="P4200">
        <v>2</v>
      </c>
      <c r="Q4200">
        <v>2</v>
      </c>
      <c r="R4200">
        <v>10</v>
      </c>
      <c r="S4200" t="s">
        <v>12569</v>
      </c>
      <c r="T4200" t="s">
        <v>12786</v>
      </c>
      <c r="U4200" t="s">
        <v>14801</v>
      </c>
    </row>
    <row r="4201" spans="1:21" x14ac:dyDescent="0.3">
      <c r="A4201" t="s">
        <v>12787</v>
      </c>
      <c r="B4201" t="s">
        <v>12788</v>
      </c>
      <c r="C4201" t="s">
        <v>20</v>
      </c>
      <c r="D4201" t="s">
        <v>21</v>
      </c>
      <c r="E4201" t="s">
        <v>37</v>
      </c>
      <c r="F4201" t="s">
        <v>29</v>
      </c>
      <c r="G4201" t="s">
        <v>24</v>
      </c>
      <c r="H4201">
        <v>23</v>
      </c>
      <c r="I4201">
        <v>2</v>
      </c>
      <c r="J4201">
        <v>11.5</v>
      </c>
      <c r="K4201" s="5">
        <f t="shared" si="130"/>
        <v>0</v>
      </c>
      <c r="L4201">
        <v>0</v>
      </c>
      <c r="M4201">
        <v>0</v>
      </c>
      <c r="N4201" s="7">
        <f t="shared" si="131"/>
        <v>0</v>
      </c>
      <c r="O4201">
        <v>2</v>
      </c>
      <c r="P4201">
        <v>0</v>
      </c>
      <c r="Q4201">
        <v>1</v>
      </c>
      <c r="R4201">
        <v>7</v>
      </c>
      <c r="S4201" t="s">
        <v>12569</v>
      </c>
      <c r="T4201" t="s">
        <v>12789</v>
      </c>
      <c r="U4201" t="s">
        <v>14801</v>
      </c>
    </row>
    <row r="4202" spans="1:21" x14ac:dyDescent="0.3">
      <c r="A4202" t="s">
        <v>12790</v>
      </c>
      <c r="B4202" t="s">
        <v>12791</v>
      </c>
      <c r="C4202" t="s">
        <v>20</v>
      </c>
      <c r="D4202" t="s">
        <v>21</v>
      </c>
      <c r="E4202" t="s">
        <v>22</v>
      </c>
      <c r="F4202" t="s">
        <v>29</v>
      </c>
      <c r="G4202" t="s">
        <v>24</v>
      </c>
      <c r="H4202">
        <v>172</v>
      </c>
      <c r="I4202">
        <v>8</v>
      </c>
      <c r="J4202">
        <v>21.5</v>
      </c>
      <c r="K4202" s="5">
        <f t="shared" si="130"/>
        <v>1</v>
      </c>
      <c r="L4202">
        <v>4</v>
      </c>
      <c r="M4202">
        <v>2</v>
      </c>
      <c r="N4202" s="7">
        <f t="shared" si="131"/>
        <v>0.33333333333333331</v>
      </c>
      <c r="O4202">
        <v>2</v>
      </c>
      <c r="P4202">
        <v>0</v>
      </c>
      <c r="Q4202">
        <v>4</v>
      </c>
      <c r="R4202">
        <v>5</v>
      </c>
      <c r="S4202" t="s">
        <v>12569</v>
      </c>
      <c r="T4202" t="s">
        <v>12792</v>
      </c>
      <c r="U4202" t="s">
        <v>14801</v>
      </c>
    </row>
    <row r="4203" spans="1:21" x14ac:dyDescent="0.3">
      <c r="A4203" t="s">
        <v>12793</v>
      </c>
      <c r="B4203" t="s">
        <v>12794</v>
      </c>
      <c r="C4203" t="s">
        <v>20</v>
      </c>
      <c r="D4203" t="s">
        <v>213</v>
      </c>
      <c r="E4203" t="s">
        <v>22</v>
      </c>
      <c r="F4203" t="s">
        <v>29</v>
      </c>
      <c r="G4203" t="s">
        <v>24</v>
      </c>
      <c r="H4203">
        <v>34</v>
      </c>
      <c r="I4203">
        <v>4</v>
      </c>
      <c r="J4203">
        <v>8.5</v>
      </c>
      <c r="K4203" s="5">
        <f t="shared" si="130"/>
        <v>0</v>
      </c>
      <c r="L4203">
        <v>0</v>
      </c>
      <c r="M4203">
        <v>0</v>
      </c>
      <c r="N4203" s="7">
        <f t="shared" si="131"/>
        <v>0</v>
      </c>
      <c r="O4203">
        <v>3</v>
      </c>
      <c r="P4203">
        <v>1</v>
      </c>
      <c r="Q4203">
        <v>2</v>
      </c>
      <c r="R4203">
        <v>5</v>
      </c>
      <c r="S4203" t="s">
        <v>12569</v>
      </c>
      <c r="T4203" t="s">
        <v>12795</v>
      </c>
      <c r="U4203" t="s">
        <v>14801</v>
      </c>
    </row>
    <row r="4204" spans="1:21" x14ac:dyDescent="0.3">
      <c r="A4204" t="s">
        <v>12796</v>
      </c>
      <c r="B4204" t="s">
        <v>12797</v>
      </c>
      <c r="C4204" t="s">
        <v>20</v>
      </c>
      <c r="D4204" t="s">
        <v>33</v>
      </c>
      <c r="E4204" t="s">
        <v>22</v>
      </c>
      <c r="F4204" t="s">
        <v>29</v>
      </c>
      <c r="G4204" t="s">
        <v>24</v>
      </c>
      <c r="H4204">
        <v>20</v>
      </c>
      <c r="I4204">
        <v>4</v>
      </c>
      <c r="J4204">
        <v>5</v>
      </c>
      <c r="K4204" s="5">
        <f t="shared" si="130"/>
        <v>0</v>
      </c>
      <c r="L4204">
        <v>0</v>
      </c>
      <c r="M4204">
        <v>0</v>
      </c>
      <c r="N4204" s="7">
        <f t="shared" si="131"/>
        <v>0</v>
      </c>
      <c r="O4204">
        <v>3</v>
      </c>
      <c r="P4204">
        <v>1</v>
      </c>
      <c r="Q4204">
        <v>1</v>
      </c>
      <c r="R4204">
        <v>5</v>
      </c>
      <c r="S4204" t="s">
        <v>12569</v>
      </c>
      <c r="T4204" t="s">
        <v>12798</v>
      </c>
      <c r="U4204" t="s">
        <v>14801</v>
      </c>
    </row>
    <row r="4205" spans="1:21" x14ac:dyDescent="0.3">
      <c r="A4205" t="s">
        <v>12799</v>
      </c>
      <c r="B4205" t="s">
        <v>12800</v>
      </c>
      <c r="C4205" t="s">
        <v>20</v>
      </c>
      <c r="D4205" t="s">
        <v>42</v>
      </c>
      <c r="E4205" t="s">
        <v>22</v>
      </c>
      <c r="F4205" t="s">
        <v>29</v>
      </c>
      <c r="G4205" t="s">
        <v>24</v>
      </c>
      <c r="H4205">
        <v>30</v>
      </c>
      <c r="I4205">
        <v>7</v>
      </c>
      <c r="J4205">
        <v>4.3</v>
      </c>
      <c r="K4205" s="5">
        <f t="shared" si="130"/>
        <v>0</v>
      </c>
      <c r="L4205">
        <v>3</v>
      </c>
      <c r="M4205">
        <v>1</v>
      </c>
      <c r="N4205" s="7">
        <f t="shared" si="131"/>
        <v>0.25</v>
      </c>
      <c r="O4205">
        <v>2</v>
      </c>
      <c r="P4205">
        <v>1</v>
      </c>
      <c r="Q4205">
        <v>1</v>
      </c>
      <c r="R4205">
        <v>6</v>
      </c>
      <c r="S4205" t="s">
        <v>12569</v>
      </c>
      <c r="T4205" t="s">
        <v>12801</v>
      </c>
      <c r="U4205" t="s">
        <v>14801</v>
      </c>
    </row>
    <row r="4206" spans="1:21" x14ac:dyDescent="0.3">
      <c r="A4206" t="s">
        <v>12802</v>
      </c>
      <c r="B4206" t="s">
        <v>12803</v>
      </c>
      <c r="C4206" t="s">
        <v>20</v>
      </c>
      <c r="D4206" t="s">
        <v>21</v>
      </c>
      <c r="E4206" t="s">
        <v>22</v>
      </c>
      <c r="F4206" t="s">
        <v>29</v>
      </c>
      <c r="G4206" t="s">
        <v>24</v>
      </c>
      <c r="H4206">
        <v>310</v>
      </c>
      <c r="I4206">
        <v>14</v>
      </c>
      <c r="J4206">
        <v>22.1</v>
      </c>
      <c r="K4206" s="5">
        <f t="shared" si="130"/>
        <v>1</v>
      </c>
      <c r="L4206">
        <v>6</v>
      </c>
      <c r="M4206">
        <v>3</v>
      </c>
      <c r="N4206" s="7">
        <f t="shared" si="131"/>
        <v>0.33333333333333331</v>
      </c>
      <c r="O4206">
        <v>4</v>
      </c>
      <c r="P4206">
        <v>1</v>
      </c>
      <c r="Q4206">
        <v>6</v>
      </c>
      <c r="R4206">
        <v>5</v>
      </c>
      <c r="S4206" t="s">
        <v>12569</v>
      </c>
      <c r="T4206" t="s">
        <v>12804</v>
      </c>
      <c r="U4206" t="s">
        <v>14801</v>
      </c>
    </row>
    <row r="4207" spans="1:21" x14ac:dyDescent="0.3">
      <c r="A4207" t="s">
        <v>12805</v>
      </c>
      <c r="B4207" t="s">
        <v>12806</v>
      </c>
      <c r="C4207" t="s">
        <v>20</v>
      </c>
      <c r="D4207" t="s">
        <v>213</v>
      </c>
      <c r="E4207" t="s">
        <v>22</v>
      </c>
      <c r="F4207" t="s">
        <v>29</v>
      </c>
      <c r="G4207" t="s">
        <v>24</v>
      </c>
      <c r="H4207">
        <v>9</v>
      </c>
      <c r="I4207">
        <v>3</v>
      </c>
      <c r="J4207">
        <v>3</v>
      </c>
      <c r="K4207" s="5">
        <f t="shared" si="130"/>
        <v>0</v>
      </c>
      <c r="L4207">
        <v>0</v>
      </c>
      <c r="M4207">
        <v>0</v>
      </c>
      <c r="N4207" s="7">
        <f t="shared" si="131"/>
        <v>0</v>
      </c>
      <c r="O4207">
        <v>2</v>
      </c>
      <c r="P4207">
        <v>1</v>
      </c>
      <c r="Q4207">
        <v>1</v>
      </c>
      <c r="R4207">
        <v>3</v>
      </c>
      <c r="S4207" t="s">
        <v>12569</v>
      </c>
      <c r="T4207" t="s">
        <v>12807</v>
      </c>
      <c r="U4207" t="s">
        <v>14801</v>
      </c>
    </row>
    <row r="4208" spans="1:21" x14ac:dyDescent="0.3">
      <c r="A4208" t="s">
        <v>12808</v>
      </c>
      <c r="B4208" t="s">
        <v>12809</v>
      </c>
      <c r="C4208" t="s">
        <v>20</v>
      </c>
      <c r="D4208" t="s">
        <v>21</v>
      </c>
      <c r="E4208" t="s">
        <v>22</v>
      </c>
      <c r="F4208" t="s">
        <v>29</v>
      </c>
      <c r="G4208" t="s">
        <v>24</v>
      </c>
      <c r="H4208">
        <v>100</v>
      </c>
      <c r="I4208">
        <v>9</v>
      </c>
      <c r="J4208">
        <v>11.1</v>
      </c>
      <c r="K4208" s="5">
        <f t="shared" si="130"/>
        <v>0</v>
      </c>
      <c r="L4208">
        <v>1</v>
      </c>
      <c r="M4208">
        <v>0</v>
      </c>
      <c r="N4208" s="7">
        <f t="shared" si="131"/>
        <v>0</v>
      </c>
      <c r="O4208">
        <v>5</v>
      </c>
      <c r="P4208">
        <v>3</v>
      </c>
      <c r="Q4208">
        <v>3</v>
      </c>
      <c r="R4208">
        <v>12</v>
      </c>
      <c r="S4208" t="s">
        <v>12569</v>
      </c>
      <c r="T4208" t="s">
        <v>12810</v>
      </c>
      <c r="U4208" t="s">
        <v>14801</v>
      </c>
    </row>
    <row r="4209" spans="1:21" x14ac:dyDescent="0.3">
      <c r="A4209" t="s">
        <v>12811</v>
      </c>
      <c r="B4209" t="s">
        <v>12812</v>
      </c>
      <c r="C4209" t="s">
        <v>99</v>
      </c>
      <c r="D4209" t="s">
        <v>125</v>
      </c>
      <c r="E4209" t="s">
        <v>37</v>
      </c>
      <c r="F4209" t="s">
        <v>38</v>
      </c>
      <c r="G4209" t="s">
        <v>24</v>
      </c>
      <c r="H4209">
        <v>269</v>
      </c>
      <c r="I4209">
        <v>16</v>
      </c>
      <c r="J4209">
        <v>16.8</v>
      </c>
      <c r="K4209" s="5">
        <f t="shared" si="130"/>
        <v>1</v>
      </c>
      <c r="L4209">
        <v>0</v>
      </c>
      <c r="M4209">
        <v>0</v>
      </c>
      <c r="N4209" s="7">
        <f t="shared" si="131"/>
        <v>0</v>
      </c>
      <c r="O4209">
        <v>0</v>
      </c>
      <c r="P4209">
        <v>0</v>
      </c>
      <c r="Q4209">
        <v>12</v>
      </c>
      <c r="R4209">
        <v>8</v>
      </c>
      <c r="S4209" t="s">
        <v>2126</v>
      </c>
      <c r="T4209" t="s">
        <v>12813</v>
      </c>
      <c r="U4209" t="s">
        <v>14809</v>
      </c>
    </row>
    <row r="4210" spans="1:21" x14ac:dyDescent="0.3">
      <c r="A4210" t="s">
        <v>12814</v>
      </c>
      <c r="B4210" t="s">
        <v>12815</v>
      </c>
      <c r="C4210" t="s">
        <v>99</v>
      </c>
      <c r="D4210" t="s">
        <v>42</v>
      </c>
      <c r="E4210" t="s">
        <v>22</v>
      </c>
      <c r="F4210" t="s">
        <v>29</v>
      </c>
      <c r="G4210" t="s">
        <v>24</v>
      </c>
      <c r="H4210">
        <v>30</v>
      </c>
      <c r="I4210">
        <v>2</v>
      </c>
      <c r="J4210">
        <v>15</v>
      </c>
      <c r="K4210" s="5">
        <f t="shared" si="130"/>
        <v>0</v>
      </c>
      <c r="L4210">
        <v>0</v>
      </c>
      <c r="M4210">
        <v>0</v>
      </c>
      <c r="N4210" s="7">
        <f t="shared" si="131"/>
        <v>0</v>
      </c>
      <c r="O4210">
        <v>0</v>
      </c>
      <c r="P4210">
        <v>0</v>
      </c>
      <c r="Q4210">
        <v>2</v>
      </c>
      <c r="R4210">
        <v>3</v>
      </c>
      <c r="S4210" t="s">
        <v>2126</v>
      </c>
      <c r="T4210" t="s">
        <v>12816</v>
      </c>
      <c r="U4210" t="s">
        <v>14809</v>
      </c>
    </row>
    <row r="4211" spans="1:21" x14ac:dyDescent="0.3">
      <c r="A4211" t="s">
        <v>12817</v>
      </c>
      <c r="B4211" t="s">
        <v>12818</v>
      </c>
      <c r="C4211" t="s">
        <v>20</v>
      </c>
      <c r="D4211" t="s">
        <v>21</v>
      </c>
      <c r="E4211" t="s">
        <v>22</v>
      </c>
      <c r="F4211" t="s">
        <v>29</v>
      </c>
      <c r="G4211" t="s">
        <v>24</v>
      </c>
      <c r="H4211">
        <v>87</v>
      </c>
      <c r="I4211">
        <v>8</v>
      </c>
      <c r="J4211">
        <v>10.9</v>
      </c>
      <c r="K4211" s="5">
        <f t="shared" si="130"/>
        <v>0</v>
      </c>
      <c r="L4211">
        <v>2</v>
      </c>
      <c r="M4211">
        <v>2</v>
      </c>
      <c r="N4211" s="7">
        <f t="shared" si="131"/>
        <v>0.5</v>
      </c>
      <c r="O4211">
        <v>2</v>
      </c>
      <c r="P4211">
        <v>2</v>
      </c>
      <c r="Q4211">
        <v>4</v>
      </c>
      <c r="R4211">
        <v>2</v>
      </c>
      <c r="S4211" t="s">
        <v>4968</v>
      </c>
      <c r="T4211" t="s">
        <v>12819</v>
      </c>
      <c r="U4211" t="s">
        <v>14812</v>
      </c>
    </row>
    <row r="4212" spans="1:21" x14ac:dyDescent="0.3">
      <c r="A4212" t="s">
        <v>12820</v>
      </c>
      <c r="B4212" t="s">
        <v>12821</v>
      </c>
      <c r="C4212" t="s">
        <v>20</v>
      </c>
      <c r="D4212" t="s">
        <v>21</v>
      </c>
      <c r="E4212" t="s">
        <v>22</v>
      </c>
      <c r="F4212" t="s">
        <v>29</v>
      </c>
      <c r="G4212" t="s">
        <v>24</v>
      </c>
      <c r="H4212">
        <v>112</v>
      </c>
      <c r="I4212">
        <v>12</v>
      </c>
      <c r="J4212">
        <v>9.3000000000000007</v>
      </c>
      <c r="K4212" s="5">
        <f t="shared" si="130"/>
        <v>0</v>
      </c>
      <c r="L4212">
        <v>6</v>
      </c>
      <c r="M4212">
        <v>2</v>
      </c>
      <c r="N4212" s="7">
        <f t="shared" si="131"/>
        <v>0.25</v>
      </c>
      <c r="O4212">
        <v>2</v>
      </c>
      <c r="P4212">
        <v>2</v>
      </c>
      <c r="Q4212">
        <v>7</v>
      </c>
      <c r="R4212">
        <v>2</v>
      </c>
      <c r="S4212" t="s">
        <v>4968</v>
      </c>
      <c r="T4212" t="s">
        <v>12822</v>
      </c>
      <c r="U4212" t="s">
        <v>14812</v>
      </c>
    </row>
    <row r="4213" spans="1:21" x14ac:dyDescent="0.3">
      <c r="A4213" t="s">
        <v>12823</v>
      </c>
      <c r="B4213" t="s">
        <v>12824</v>
      </c>
      <c r="C4213" t="s">
        <v>20</v>
      </c>
      <c r="D4213" t="s">
        <v>21</v>
      </c>
      <c r="E4213" t="s">
        <v>37</v>
      </c>
      <c r="F4213" t="s">
        <v>38</v>
      </c>
      <c r="G4213" t="s">
        <v>24</v>
      </c>
      <c r="H4213">
        <v>360</v>
      </c>
      <c r="I4213">
        <v>21</v>
      </c>
      <c r="J4213">
        <v>17.100000000000001</v>
      </c>
      <c r="K4213" s="5">
        <f t="shared" si="130"/>
        <v>1</v>
      </c>
      <c r="L4213">
        <v>8</v>
      </c>
      <c r="M4213">
        <v>9</v>
      </c>
      <c r="N4213" s="7">
        <f t="shared" si="131"/>
        <v>0.52941176470588236</v>
      </c>
      <c r="O4213">
        <v>3</v>
      </c>
      <c r="P4213">
        <v>1</v>
      </c>
      <c r="Q4213">
        <v>12</v>
      </c>
      <c r="R4213">
        <v>17</v>
      </c>
      <c r="S4213" t="s">
        <v>4968</v>
      </c>
      <c r="T4213" t="s">
        <v>12825</v>
      </c>
      <c r="U4213" t="s">
        <v>14812</v>
      </c>
    </row>
    <row r="4214" spans="1:21" x14ac:dyDescent="0.3">
      <c r="A4214" t="s">
        <v>12826</v>
      </c>
      <c r="B4214" t="s">
        <v>12827</v>
      </c>
      <c r="C4214" t="s">
        <v>20</v>
      </c>
      <c r="D4214" t="s">
        <v>21</v>
      </c>
      <c r="E4214" t="s">
        <v>22</v>
      </c>
      <c r="F4214" t="s">
        <v>29</v>
      </c>
      <c r="G4214" t="s">
        <v>24</v>
      </c>
      <c r="H4214">
        <v>117</v>
      </c>
      <c r="I4214">
        <v>10</v>
      </c>
      <c r="J4214">
        <v>11.7</v>
      </c>
      <c r="K4214" s="5">
        <f t="shared" si="130"/>
        <v>0</v>
      </c>
      <c r="L4214">
        <v>4</v>
      </c>
      <c r="M4214">
        <v>5</v>
      </c>
      <c r="N4214" s="7">
        <f t="shared" si="131"/>
        <v>0.55555555555555558</v>
      </c>
      <c r="O4214">
        <v>1</v>
      </c>
      <c r="P4214">
        <v>0</v>
      </c>
      <c r="Q4214">
        <v>8</v>
      </c>
      <c r="R4214">
        <v>2</v>
      </c>
      <c r="S4214" t="s">
        <v>4968</v>
      </c>
      <c r="T4214" t="s">
        <v>12828</v>
      </c>
      <c r="U4214" t="s">
        <v>14812</v>
      </c>
    </row>
    <row r="4215" spans="1:21" x14ac:dyDescent="0.3">
      <c r="A4215" t="s">
        <v>12829</v>
      </c>
      <c r="B4215" t="s">
        <v>12830</v>
      </c>
      <c r="C4215" t="s">
        <v>20</v>
      </c>
      <c r="D4215" t="s">
        <v>21</v>
      </c>
      <c r="E4215" t="s">
        <v>22</v>
      </c>
      <c r="F4215" t="s">
        <v>23</v>
      </c>
      <c r="G4215" t="s">
        <v>24</v>
      </c>
      <c r="H4215">
        <v>98</v>
      </c>
      <c r="I4215">
        <v>25</v>
      </c>
      <c r="J4215">
        <v>3.9</v>
      </c>
      <c r="K4215" s="5">
        <f t="shared" si="130"/>
        <v>0</v>
      </c>
      <c r="L4215">
        <v>7</v>
      </c>
      <c r="M4215">
        <v>1</v>
      </c>
      <c r="N4215" s="7">
        <f t="shared" si="131"/>
        <v>0.125</v>
      </c>
      <c r="O4215">
        <v>8</v>
      </c>
      <c r="P4215">
        <v>7</v>
      </c>
      <c r="Q4215">
        <v>7</v>
      </c>
      <c r="R4215">
        <v>7</v>
      </c>
      <c r="S4215" t="s">
        <v>4968</v>
      </c>
      <c r="T4215" t="s">
        <v>12831</v>
      </c>
      <c r="U4215" t="s">
        <v>14812</v>
      </c>
    </row>
    <row r="4216" spans="1:21" x14ac:dyDescent="0.3">
      <c r="A4216" t="s">
        <v>12832</v>
      </c>
      <c r="B4216" t="s">
        <v>12833</v>
      </c>
      <c r="C4216" t="s">
        <v>20</v>
      </c>
      <c r="D4216" t="s">
        <v>21</v>
      </c>
      <c r="E4216" t="s">
        <v>22</v>
      </c>
      <c r="F4216" t="s">
        <v>29</v>
      </c>
      <c r="G4216" t="s">
        <v>24</v>
      </c>
      <c r="H4216">
        <v>275</v>
      </c>
      <c r="I4216">
        <v>18</v>
      </c>
      <c r="J4216">
        <v>15.3</v>
      </c>
      <c r="K4216" s="5">
        <f t="shared" si="130"/>
        <v>1</v>
      </c>
      <c r="L4216">
        <v>7</v>
      </c>
      <c r="M4216">
        <v>9</v>
      </c>
      <c r="N4216" s="7">
        <f t="shared" si="131"/>
        <v>0.5625</v>
      </c>
      <c r="O4216">
        <v>1</v>
      </c>
      <c r="P4216">
        <v>1</v>
      </c>
      <c r="Q4216">
        <v>9</v>
      </c>
      <c r="R4216">
        <v>4</v>
      </c>
      <c r="S4216" t="s">
        <v>4968</v>
      </c>
      <c r="T4216" t="s">
        <v>12834</v>
      </c>
      <c r="U4216" t="s">
        <v>14812</v>
      </c>
    </row>
    <row r="4217" spans="1:21" x14ac:dyDescent="0.3">
      <c r="A4217" t="s">
        <v>12835</v>
      </c>
      <c r="B4217" t="s">
        <v>12836</v>
      </c>
      <c r="C4217" t="s">
        <v>20</v>
      </c>
      <c r="D4217" t="s">
        <v>21</v>
      </c>
      <c r="E4217" t="s">
        <v>22</v>
      </c>
      <c r="F4217" t="s">
        <v>29</v>
      </c>
      <c r="G4217" t="s">
        <v>24</v>
      </c>
      <c r="H4217">
        <v>78</v>
      </c>
      <c r="I4217">
        <v>9</v>
      </c>
      <c r="J4217">
        <v>8.6999999999999993</v>
      </c>
      <c r="K4217" s="5">
        <f t="shared" si="130"/>
        <v>0</v>
      </c>
      <c r="L4217">
        <v>5</v>
      </c>
      <c r="M4217">
        <v>1</v>
      </c>
      <c r="N4217" s="7">
        <f t="shared" si="131"/>
        <v>0.16666666666666666</v>
      </c>
      <c r="O4217">
        <v>2</v>
      </c>
      <c r="P4217">
        <v>1</v>
      </c>
      <c r="Q4217">
        <v>7</v>
      </c>
      <c r="R4217">
        <v>5</v>
      </c>
      <c r="S4217" t="s">
        <v>4968</v>
      </c>
      <c r="T4217" t="s">
        <v>12837</v>
      </c>
      <c r="U4217" t="s">
        <v>14812</v>
      </c>
    </row>
    <row r="4218" spans="1:21" x14ac:dyDescent="0.3">
      <c r="A4218" t="s">
        <v>12838</v>
      </c>
      <c r="B4218" t="s">
        <v>12839</v>
      </c>
      <c r="C4218" t="s">
        <v>20</v>
      </c>
      <c r="D4218" t="s">
        <v>21</v>
      </c>
      <c r="E4218" t="s">
        <v>22</v>
      </c>
      <c r="F4218" t="s">
        <v>29</v>
      </c>
      <c r="G4218" t="s">
        <v>24</v>
      </c>
      <c r="H4218">
        <v>483</v>
      </c>
      <c r="I4218">
        <v>21</v>
      </c>
      <c r="J4218">
        <v>23</v>
      </c>
      <c r="K4218" s="5">
        <f t="shared" si="130"/>
        <v>1</v>
      </c>
      <c r="L4218">
        <v>8</v>
      </c>
      <c r="M4218">
        <v>2</v>
      </c>
      <c r="N4218" s="7">
        <f t="shared" si="131"/>
        <v>0.2</v>
      </c>
      <c r="O4218">
        <v>9</v>
      </c>
      <c r="P4218">
        <v>2</v>
      </c>
      <c r="Q4218">
        <v>4</v>
      </c>
      <c r="R4218">
        <v>6.5</v>
      </c>
      <c r="S4218" t="s">
        <v>4968</v>
      </c>
      <c r="T4218" t="s">
        <v>12840</v>
      </c>
      <c r="U4218" t="s">
        <v>14812</v>
      </c>
    </row>
    <row r="4219" spans="1:21" x14ac:dyDescent="0.3">
      <c r="A4219" t="s">
        <v>12841</v>
      </c>
      <c r="B4219" t="s">
        <v>12842</v>
      </c>
      <c r="C4219" t="s">
        <v>20</v>
      </c>
      <c r="D4219" t="s">
        <v>21</v>
      </c>
      <c r="E4219" t="s">
        <v>49</v>
      </c>
      <c r="F4219" t="s">
        <v>38</v>
      </c>
      <c r="G4219" t="s">
        <v>24</v>
      </c>
      <c r="H4219">
        <v>711</v>
      </c>
      <c r="I4219">
        <v>42</v>
      </c>
      <c r="J4219">
        <v>16.899999999999999</v>
      </c>
      <c r="K4219" s="5">
        <f t="shared" si="130"/>
        <v>1</v>
      </c>
      <c r="L4219">
        <v>26</v>
      </c>
      <c r="M4219">
        <v>9</v>
      </c>
      <c r="N4219" s="7">
        <f t="shared" si="131"/>
        <v>0.25714285714285712</v>
      </c>
      <c r="O4219">
        <v>4</v>
      </c>
      <c r="P4219">
        <v>3</v>
      </c>
      <c r="Q4219">
        <v>39</v>
      </c>
      <c r="R4219">
        <v>27</v>
      </c>
      <c r="S4219" t="s">
        <v>4968</v>
      </c>
      <c r="T4219" t="s">
        <v>12843</v>
      </c>
      <c r="U4219" t="s">
        <v>14812</v>
      </c>
    </row>
    <row r="4220" spans="1:21" x14ac:dyDescent="0.3">
      <c r="A4220" t="s">
        <v>12844</v>
      </c>
      <c r="B4220" t="s">
        <v>12845</v>
      </c>
      <c r="C4220" t="s">
        <v>20</v>
      </c>
      <c r="D4220" t="s">
        <v>21</v>
      </c>
      <c r="E4220" t="s">
        <v>22</v>
      </c>
      <c r="F4220" t="s">
        <v>23</v>
      </c>
      <c r="G4220" t="s">
        <v>24</v>
      </c>
      <c r="H4220">
        <v>105</v>
      </c>
      <c r="I4220">
        <v>11</v>
      </c>
      <c r="J4220">
        <v>9.5</v>
      </c>
      <c r="K4220" s="5">
        <f t="shared" si="130"/>
        <v>0</v>
      </c>
      <c r="L4220">
        <v>6</v>
      </c>
      <c r="M4220">
        <v>1</v>
      </c>
      <c r="N4220" s="7">
        <f t="shared" si="131"/>
        <v>0.14285714285714285</v>
      </c>
      <c r="O4220">
        <v>4</v>
      </c>
      <c r="P4220">
        <v>0</v>
      </c>
      <c r="Q4220">
        <v>6</v>
      </c>
      <c r="R4220">
        <v>3</v>
      </c>
      <c r="S4220" t="s">
        <v>4968</v>
      </c>
      <c r="T4220" t="s">
        <v>12846</v>
      </c>
      <c r="U4220" t="s">
        <v>14812</v>
      </c>
    </row>
    <row r="4221" spans="1:21" x14ac:dyDescent="0.3">
      <c r="A4221" t="s">
        <v>12847</v>
      </c>
      <c r="B4221" t="s">
        <v>12848</v>
      </c>
      <c r="C4221" t="s">
        <v>20</v>
      </c>
      <c r="D4221" t="s">
        <v>21</v>
      </c>
      <c r="E4221" t="s">
        <v>22</v>
      </c>
      <c r="F4221" t="s">
        <v>29</v>
      </c>
      <c r="G4221" t="s">
        <v>24</v>
      </c>
      <c r="H4221">
        <v>196</v>
      </c>
      <c r="I4221">
        <v>12</v>
      </c>
      <c r="J4221">
        <v>16.3</v>
      </c>
      <c r="K4221" s="5">
        <f t="shared" si="130"/>
        <v>1</v>
      </c>
      <c r="L4221">
        <v>4</v>
      </c>
      <c r="M4221">
        <v>4</v>
      </c>
      <c r="N4221" s="7">
        <f t="shared" si="131"/>
        <v>0.5</v>
      </c>
      <c r="O4221">
        <v>3</v>
      </c>
      <c r="P4221">
        <v>1</v>
      </c>
      <c r="Q4221">
        <v>7</v>
      </c>
      <c r="R4221">
        <v>2.5</v>
      </c>
      <c r="S4221" t="s">
        <v>4968</v>
      </c>
      <c r="T4221" t="s">
        <v>12849</v>
      </c>
      <c r="U4221" t="s">
        <v>14812</v>
      </c>
    </row>
    <row r="4222" spans="1:21" x14ac:dyDescent="0.3">
      <c r="A4222" t="s">
        <v>12850</v>
      </c>
      <c r="B4222" t="s">
        <v>12851</v>
      </c>
      <c r="C4222" t="s">
        <v>20</v>
      </c>
      <c r="D4222" t="s">
        <v>21</v>
      </c>
      <c r="E4222" t="s">
        <v>22</v>
      </c>
      <c r="F4222" t="s">
        <v>29</v>
      </c>
      <c r="G4222" t="s">
        <v>24</v>
      </c>
      <c r="H4222">
        <v>80</v>
      </c>
      <c r="I4222">
        <v>10</v>
      </c>
      <c r="J4222">
        <v>8</v>
      </c>
      <c r="K4222" s="5">
        <f t="shared" si="130"/>
        <v>0</v>
      </c>
      <c r="L4222">
        <v>5</v>
      </c>
      <c r="M4222">
        <v>5</v>
      </c>
      <c r="N4222" s="7">
        <f t="shared" si="131"/>
        <v>0.5</v>
      </c>
      <c r="O4222">
        <v>0</v>
      </c>
      <c r="P4222">
        <v>0</v>
      </c>
      <c r="Q4222">
        <v>6</v>
      </c>
      <c r="R4222">
        <v>3.5</v>
      </c>
      <c r="S4222" t="s">
        <v>4968</v>
      </c>
      <c r="T4222" t="s">
        <v>12852</v>
      </c>
      <c r="U4222" t="s">
        <v>14812</v>
      </c>
    </row>
    <row r="4223" spans="1:21" x14ac:dyDescent="0.3">
      <c r="A4223" t="s">
        <v>12853</v>
      </c>
      <c r="B4223" t="s">
        <v>12854</v>
      </c>
      <c r="C4223" t="s">
        <v>20</v>
      </c>
      <c r="D4223" t="s">
        <v>21</v>
      </c>
      <c r="E4223" t="s">
        <v>22</v>
      </c>
      <c r="F4223" t="s">
        <v>29</v>
      </c>
      <c r="G4223" t="s">
        <v>24</v>
      </c>
      <c r="H4223">
        <v>30</v>
      </c>
      <c r="I4223">
        <v>7</v>
      </c>
      <c r="J4223">
        <v>4.3</v>
      </c>
      <c r="K4223" s="5">
        <f t="shared" si="130"/>
        <v>0</v>
      </c>
      <c r="L4223">
        <v>0</v>
      </c>
      <c r="M4223">
        <v>0</v>
      </c>
      <c r="N4223" s="7">
        <f t="shared" si="131"/>
        <v>0</v>
      </c>
      <c r="O4223">
        <v>4</v>
      </c>
      <c r="P4223">
        <v>3</v>
      </c>
      <c r="Q4223">
        <v>1</v>
      </c>
      <c r="R4223">
        <v>5</v>
      </c>
      <c r="S4223" t="s">
        <v>4968</v>
      </c>
      <c r="T4223" t="s">
        <v>12855</v>
      </c>
      <c r="U4223" t="s">
        <v>14812</v>
      </c>
    </row>
    <row r="4224" spans="1:21" x14ac:dyDescent="0.3">
      <c r="A4224" t="s">
        <v>12856</v>
      </c>
      <c r="B4224" t="s">
        <v>12857</v>
      </c>
      <c r="C4224" t="s">
        <v>20</v>
      </c>
      <c r="D4224" t="s">
        <v>21</v>
      </c>
      <c r="E4224" t="s">
        <v>22</v>
      </c>
      <c r="F4224" t="s">
        <v>29</v>
      </c>
      <c r="G4224" t="s">
        <v>24</v>
      </c>
      <c r="H4224">
        <v>20</v>
      </c>
      <c r="I4224">
        <v>3</v>
      </c>
      <c r="J4224">
        <v>6.7</v>
      </c>
      <c r="K4224" s="5">
        <f t="shared" si="130"/>
        <v>0</v>
      </c>
      <c r="L4224">
        <v>0</v>
      </c>
      <c r="M4224">
        <v>0</v>
      </c>
      <c r="N4224" s="7">
        <f t="shared" si="131"/>
        <v>0</v>
      </c>
      <c r="O4224">
        <v>2</v>
      </c>
      <c r="P4224">
        <v>1</v>
      </c>
      <c r="Q4224">
        <v>1</v>
      </c>
      <c r="R4224">
        <v>3</v>
      </c>
      <c r="S4224" t="s">
        <v>4968</v>
      </c>
      <c r="T4224" t="s">
        <v>12858</v>
      </c>
      <c r="U4224" t="s">
        <v>14812</v>
      </c>
    </row>
    <row r="4225" spans="1:21" x14ac:dyDescent="0.3">
      <c r="A4225" t="s">
        <v>12859</v>
      </c>
      <c r="B4225" t="s">
        <v>12860</v>
      </c>
      <c r="C4225" t="s">
        <v>20</v>
      </c>
      <c r="D4225" t="s">
        <v>42</v>
      </c>
      <c r="E4225" t="s">
        <v>37</v>
      </c>
      <c r="F4225" t="s">
        <v>29</v>
      </c>
      <c r="G4225" t="s">
        <v>24</v>
      </c>
      <c r="H4225">
        <v>104</v>
      </c>
      <c r="I4225">
        <v>9</v>
      </c>
      <c r="J4225">
        <v>11.6</v>
      </c>
      <c r="K4225" s="5">
        <f t="shared" si="130"/>
        <v>0</v>
      </c>
      <c r="L4225">
        <v>2</v>
      </c>
      <c r="M4225">
        <v>2</v>
      </c>
      <c r="N4225" s="7">
        <f t="shared" si="131"/>
        <v>0.5</v>
      </c>
      <c r="O4225">
        <v>1</v>
      </c>
      <c r="P4225">
        <v>4</v>
      </c>
      <c r="Q4225">
        <v>3</v>
      </c>
      <c r="R4225">
        <v>5</v>
      </c>
      <c r="S4225" t="s">
        <v>4968</v>
      </c>
      <c r="T4225" t="s">
        <v>12861</v>
      </c>
      <c r="U4225" t="s">
        <v>14812</v>
      </c>
    </row>
    <row r="4226" spans="1:21" x14ac:dyDescent="0.3">
      <c r="A4226" t="s">
        <v>12862</v>
      </c>
      <c r="B4226" t="s">
        <v>12863</v>
      </c>
      <c r="C4226" t="s">
        <v>20</v>
      </c>
      <c r="D4226" t="s">
        <v>21</v>
      </c>
      <c r="E4226" t="s">
        <v>22</v>
      </c>
      <c r="F4226" t="s">
        <v>29</v>
      </c>
      <c r="G4226" t="s">
        <v>24</v>
      </c>
      <c r="H4226">
        <v>104</v>
      </c>
      <c r="I4226">
        <v>9</v>
      </c>
      <c r="J4226">
        <v>11.6</v>
      </c>
      <c r="K4226" s="5">
        <f t="shared" si="130"/>
        <v>0</v>
      </c>
      <c r="L4226">
        <v>6</v>
      </c>
      <c r="M4226">
        <v>0</v>
      </c>
      <c r="N4226" s="7">
        <f t="shared" si="131"/>
        <v>0</v>
      </c>
      <c r="O4226">
        <v>1</v>
      </c>
      <c r="P4226">
        <v>2</v>
      </c>
      <c r="Q4226">
        <v>5</v>
      </c>
      <c r="R4226">
        <v>2.5</v>
      </c>
      <c r="S4226" t="s">
        <v>4968</v>
      </c>
      <c r="T4226" t="s">
        <v>12864</v>
      </c>
      <c r="U4226" t="s">
        <v>14812</v>
      </c>
    </row>
    <row r="4227" spans="1:21" x14ac:dyDescent="0.3">
      <c r="A4227" t="s">
        <v>12865</v>
      </c>
      <c r="B4227" t="s">
        <v>12866</v>
      </c>
      <c r="C4227" t="s">
        <v>20</v>
      </c>
      <c r="D4227" t="s">
        <v>21</v>
      </c>
      <c r="E4227" t="s">
        <v>22</v>
      </c>
      <c r="F4227" t="s">
        <v>23</v>
      </c>
      <c r="G4227" t="s">
        <v>24</v>
      </c>
      <c r="H4227">
        <v>442</v>
      </c>
      <c r="I4227">
        <v>17</v>
      </c>
      <c r="J4227">
        <v>26</v>
      </c>
      <c r="K4227" s="5">
        <f t="shared" ref="K4227:K4290" si="132">IF(J4227&gt;15, 1, 0)</f>
        <v>1</v>
      </c>
      <c r="L4227">
        <v>9</v>
      </c>
      <c r="M4227">
        <v>2</v>
      </c>
      <c r="N4227" s="7">
        <f t="shared" ref="N4227:N4290" si="133">IFERROR(M4227/(M4227+L4227), 0)</f>
        <v>0.18181818181818182</v>
      </c>
      <c r="O4227">
        <v>5</v>
      </c>
      <c r="P4227">
        <v>1</v>
      </c>
      <c r="Q4227">
        <v>11</v>
      </c>
      <c r="R4227">
        <v>20</v>
      </c>
      <c r="S4227" t="s">
        <v>4968</v>
      </c>
      <c r="T4227" t="s">
        <v>12867</v>
      </c>
      <c r="U4227" t="s">
        <v>14812</v>
      </c>
    </row>
    <row r="4228" spans="1:21" x14ac:dyDescent="0.3">
      <c r="A4228" t="s">
        <v>12868</v>
      </c>
      <c r="B4228" t="s">
        <v>12869</v>
      </c>
      <c r="C4228" t="s">
        <v>20</v>
      </c>
      <c r="D4228" t="s">
        <v>21</v>
      </c>
      <c r="E4228" t="s">
        <v>37</v>
      </c>
      <c r="F4228" t="s">
        <v>23</v>
      </c>
      <c r="G4228" t="s">
        <v>24</v>
      </c>
      <c r="H4228">
        <v>99</v>
      </c>
      <c r="I4228">
        <v>11</v>
      </c>
      <c r="J4228">
        <v>9</v>
      </c>
      <c r="K4228" s="5">
        <f t="shared" si="132"/>
        <v>0</v>
      </c>
      <c r="L4228">
        <v>4</v>
      </c>
      <c r="M4228">
        <v>4</v>
      </c>
      <c r="N4228" s="7">
        <f t="shared" si="133"/>
        <v>0.5</v>
      </c>
      <c r="O4228">
        <v>2</v>
      </c>
      <c r="P4228">
        <v>1</v>
      </c>
      <c r="Q4228">
        <v>5</v>
      </c>
      <c r="R4228">
        <v>4</v>
      </c>
      <c r="S4228" t="s">
        <v>4968</v>
      </c>
      <c r="T4228" t="s">
        <v>12870</v>
      </c>
      <c r="U4228" t="s">
        <v>14812</v>
      </c>
    </row>
    <row r="4229" spans="1:21" x14ac:dyDescent="0.3">
      <c r="A4229" t="s">
        <v>12871</v>
      </c>
      <c r="B4229" t="s">
        <v>12872</v>
      </c>
      <c r="C4229" t="s">
        <v>99</v>
      </c>
      <c r="D4229" t="s">
        <v>125</v>
      </c>
      <c r="E4229" t="s">
        <v>22</v>
      </c>
      <c r="F4229" t="s">
        <v>29</v>
      </c>
      <c r="G4229" t="s">
        <v>24</v>
      </c>
      <c r="H4229">
        <v>59</v>
      </c>
      <c r="I4229">
        <v>7</v>
      </c>
      <c r="J4229">
        <v>8.4</v>
      </c>
      <c r="K4229" s="5">
        <f t="shared" si="132"/>
        <v>0</v>
      </c>
      <c r="L4229">
        <v>0</v>
      </c>
      <c r="M4229">
        <v>0</v>
      </c>
      <c r="N4229" s="7">
        <f t="shared" si="133"/>
        <v>0</v>
      </c>
      <c r="O4229">
        <v>0</v>
      </c>
      <c r="P4229">
        <v>0</v>
      </c>
      <c r="Q4229">
        <v>6</v>
      </c>
      <c r="R4229">
        <v>3</v>
      </c>
      <c r="S4229" t="s">
        <v>4968</v>
      </c>
      <c r="T4229" t="s">
        <v>12873</v>
      </c>
      <c r="U4229" t="s">
        <v>14812</v>
      </c>
    </row>
    <row r="4230" spans="1:21" x14ac:dyDescent="0.3">
      <c r="A4230" t="s">
        <v>12874</v>
      </c>
      <c r="B4230" t="s">
        <v>12875</v>
      </c>
      <c r="C4230" t="s">
        <v>20</v>
      </c>
      <c r="D4230" t="s">
        <v>21</v>
      </c>
      <c r="E4230" t="s">
        <v>22</v>
      </c>
      <c r="F4230" t="s">
        <v>29</v>
      </c>
      <c r="G4230" t="s">
        <v>24</v>
      </c>
      <c r="H4230">
        <v>235</v>
      </c>
      <c r="I4230">
        <v>19</v>
      </c>
      <c r="J4230">
        <v>12.4</v>
      </c>
      <c r="K4230" s="5">
        <f t="shared" si="132"/>
        <v>0</v>
      </c>
      <c r="L4230">
        <v>7</v>
      </c>
      <c r="M4230">
        <v>5</v>
      </c>
      <c r="N4230" s="7">
        <f t="shared" si="133"/>
        <v>0.41666666666666669</v>
      </c>
      <c r="O4230">
        <v>3</v>
      </c>
      <c r="P4230">
        <v>4</v>
      </c>
      <c r="Q4230">
        <v>7</v>
      </c>
      <c r="R4230">
        <v>11</v>
      </c>
      <c r="S4230" t="s">
        <v>4968</v>
      </c>
      <c r="T4230" t="s">
        <v>12876</v>
      </c>
      <c r="U4230" t="s">
        <v>14812</v>
      </c>
    </row>
    <row r="4231" spans="1:21" x14ac:dyDescent="0.3">
      <c r="A4231" t="s">
        <v>12877</v>
      </c>
      <c r="B4231" t="s">
        <v>12878</v>
      </c>
      <c r="C4231" t="s">
        <v>20</v>
      </c>
      <c r="D4231" t="s">
        <v>21</v>
      </c>
      <c r="E4231" t="s">
        <v>22</v>
      </c>
      <c r="F4231" t="s">
        <v>29</v>
      </c>
      <c r="G4231" t="s">
        <v>24</v>
      </c>
      <c r="H4231">
        <v>218</v>
      </c>
      <c r="I4231">
        <v>19</v>
      </c>
      <c r="J4231">
        <v>11.5</v>
      </c>
      <c r="K4231" s="5">
        <f t="shared" si="132"/>
        <v>0</v>
      </c>
      <c r="L4231">
        <v>7</v>
      </c>
      <c r="M4231">
        <v>12</v>
      </c>
      <c r="N4231" s="7">
        <f t="shared" si="133"/>
        <v>0.63157894736842102</v>
      </c>
      <c r="O4231">
        <v>0</v>
      </c>
      <c r="P4231">
        <v>0</v>
      </c>
      <c r="Q4231">
        <v>8</v>
      </c>
      <c r="R4231">
        <v>1.9</v>
      </c>
      <c r="S4231" t="s">
        <v>4968</v>
      </c>
      <c r="T4231" t="s">
        <v>12879</v>
      </c>
      <c r="U4231" t="s">
        <v>14812</v>
      </c>
    </row>
    <row r="4232" spans="1:21" x14ac:dyDescent="0.3">
      <c r="A4232" t="s">
        <v>12880</v>
      </c>
      <c r="B4232" t="s">
        <v>12881</v>
      </c>
      <c r="C4232" t="s">
        <v>20</v>
      </c>
      <c r="D4232" t="s">
        <v>21</v>
      </c>
      <c r="E4232" t="s">
        <v>22</v>
      </c>
      <c r="F4232" t="s">
        <v>29</v>
      </c>
      <c r="G4232" t="s">
        <v>24</v>
      </c>
      <c r="H4232">
        <v>73</v>
      </c>
      <c r="I4232">
        <v>5</v>
      </c>
      <c r="J4232">
        <v>14.6</v>
      </c>
      <c r="K4232" s="5">
        <f t="shared" si="132"/>
        <v>0</v>
      </c>
      <c r="L4232">
        <v>0</v>
      </c>
      <c r="M4232">
        <v>0</v>
      </c>
      <c r="N4232" s="7">
        <f t="shared" si="133"/>
        <v>0</v>
      </c>
      <c r="O4232">
        <v>2</v>
      </c>
      <c r="P4232">
        <v>3</v>
      </c>
      <c r="Q4232">
        <v>2</v>
      </c>
      <c r="R4232">
        <v>4.5</v>
      </c>
      <c r="S4232" t="s">
        <v>4968</v>
      </c>
      <c r="T4232" t="s">
        <v>12882</v>
      </c>
      <c r="U4232" t="s">
        <v>14812</v>
      </c>
    </row>
    <row r="4233" spans="1:21" x14ac:dyDescent="0.3">
      <c r="A4233" t="s">
        <v>12883</v>
      </c>
      <c r="B4233" t="s">
        <v>12884</v>
      </c>
      <c r="C4233" t="s">
        <v>99</v>
      </c>
      <c r="D4233" t="s">
        <v>21</v>
      </c>
      <c r="E4233" t="s">
        <v>22</v>
      </c>
      <c r="F4233" t="s">
        <v>29</v>
      </c>
      <c r="G4233" t="s">
        <v>24</v>
      </c>
      <c r="H4233">
        <v>163</v>
      </c>
      <c r="I4233">
        <v>10</v>
      </c>
      <c r="J4233">
        <v>16.3</v>
      </c>
      <c r="K4233" s="5">
        <f t="shared" si="132"/>
        <v>1</v>
      </c>
      <c r="L4233">
        <v>0</v>
      </c>
      <c r="M4233">
        <v>0</v>
      </c>
      <c r="N4233" s="7">
        <f t="shared" si="133"/>
        <v>0</v>
      </c>
      <c r="O4233">
        <v>0</v>
      </c>
      <c r="P4233">
        <v>0</v>
      </c>
      <c r="Q4233">
        <v>7</v>
      </c>
      <c r="R4233">
        <v>6.5</v>
      </c>
      <c r="S4233" t="s">
        <v>4968</v>
      </c>
      <c r="T4233" t="s">
        <v>12885</v>
      </c>
      <c r="U4233" t="s">
        <v>14812</v>
      </c>
    </row>
    <row r="4234" spans="1:21" x14ac:dyDescent="0.3">
      <c r="A4234" t="s">
        <v>12886</v>
      </c>
      <c r="B4234" t="s">
        <v>12887</v>
      </c>
      <c r="C4234" t="s">
        <v>99</v>
      </c>
      <c r="D4234" t="s">
        <v>2912</v>
      </c>
      <c r="E4234" t="s">
        <v>22</v>
      </c>
      <c r="F4234" t="s">
        <v>29</v>
      </c>
      <c r="G4234" t="s">
        <v>24</v>
      </c>
      <c r="H4234">
        <v>176</v>
      </c>
      <c r="I4234">
        <v>9</v>
      </c>
      <c r="J4234">
        <v>19.600000000000001</v>
      </c>
      <c r="K4234" s="5">
        <f t="shared" si="132"/>
        <v>1</v>
      </c>
      <c r="L4234">
        <v>0</v>
      </c>
      <c r="M4234">
        <v>0</v>
      </c>
      <c r="N4234" s="7">
        <f t="shared" si="133"/>
        <v>0</v>
      </c>
      <c r="O4234">
        <v>8</v>
      </c>
      <c r="P4234">
        <v>1</v>
      </c>
      <c r="Q4234">
        <v>3</v>
      </c>
      <c r="R4234">
        <v>2</v>
      </c>
      <c r="S4234" t="s">
        <v>4968</v>
      </c>
      <c r="T4234" t="s">
        <v>12888</v>
      </c>
      <c r="U4234" t="s">
        <v>14812</v>
      </c>
    </row>
    <row r="4235" spans="1:21" x14ac:dyDescent="0.3">
      <c r="A4235" t="s">
        <v>12889</v>
      </c>
      <c r="B4235" t="s">
        <v>12890</v>
      </c>
      <c r="C4235" t="s">
        <v>99</v>
      </c>
      <c r="D4235" t="s">
        <v>21</v>
      </c>
      <c r="E4235" t="s">
        <v>22</v>
      </c>
      <c r="F4235" t="s">
        <v>23</v>
      </c>
      <c r="G4235" t="s">
        <v>24</v>
      </c>
      <c r="H4235">
        <v>88</v>
      </c>
      <c r="I4235">
        <v>12</v>
      </c>
      <c r="J4235">
        <v>7.3</v>
      </c>
      <c r="K4235" s="5">
        <f t="shared" si="132"/>
        <v>0</v>
      </c>
      <c r="L4235">
        <v>0</v>
      </c>
      <c r="M4235">
        <v>0</v>
      </c>
      <c r="N4235" s="7">
        <f t="shared" si="133"/>
        <v>0</v>
      </c>
      <c r="O4235">
        <v>0</v>
      </c>
      <c r="P4235">
        <v>0</v>
      </c>
      <c r="Q4235">
        <v>10</v>
      </c>
      <c r="R4235">
        <v>3.8</v>
      </c>
      <c r="S4235" t="s">
        <v>4968</v>
      </c>
      <c r="T4235" t="s">
        <v>12891</v>
      </c>
      <c r="U4235" t="s">
        <v>14812</v>
      </c>
    </row>
    <row r="4236" spans="1:21" x14ac:dyDescent="0.3">
      <c r="A4236" t="s">
        <v>12892</v>
      </c>
      <c r="B4236" t="s">
        <v>12893</v>
      </c>
      <c r="C4236" t="s">
        <v>20</v>
      </c>
      <c r="D4236" t="s">
        <v>21</v>
      </c>
      <c r="E4236" t="s">
        <v>22</v>
      </c>
      <c r="F4236" t="s">
        <v>29</v>
      </c>
      <c r="G4236" t="s">
        <v>24</v>
      </c>
      <c r="H4236">
        <v>171</v>
      </c>
      <c r="I4236">
        <v>11</v>
      </c>
      <c r="J4236">
        <v>15.5</v>
      </c>
      <c r="K4236" s="5">
        <f t="shared" si="132"/>
        <v>1</v>
      </c>
      <c r="L4236">
        <v>3</v>
      </c>
      <c r="M4236">
        <v>7</v>
      </c>
      <c r="N4236" s="7">
        <f t="shared" si="133"/>
        <v>0.7</v>
      </c>
      <c r="O4236">
        <v>1</v>
      </c>
      <c r="P4236">
        <v>0</v>
      </c>
      <c r="Q4236">
        <v>5</v>
      </c>
      <c r="R4236">
        <v>6</v>
      </c>
      <c r="S4236" t="s">
        <v>3798</v>
      </c>
      <c r="T4236" t="s">
        <v>12894</v>
      </c>
      <c r="U4236" t="s">
        <v>14812</v>
      </c>
    </row>
    <row r="4237" spans="1:21" x14ac:dyDescent="0.3">
      <c r="A4237" t="s">
        <v>12895</v>
      </c>
      <c r="B4237" t="s">
        <v>12896</v>
      </c>
      <c r="C4237" t="s">
        <v>20</v>
      </c>
      <c r="D4237" t="s">
        <v>21</v>
      </c>
      <c r="E4237" t="s">
        <v>37</v>
      </c>
      <c r="F4237" t="s">
        <v>38</v>
      </c>
      <c r="G4237" t="s">
        <v>24</v>
      </c>
      <c r="H4237">
        <v>430</v>
      </c>
      <c r="I4237">
        <v>20</v>
      </c>
      <c r="J4237">
        <v>21.5</v>
      </c>
      <c r="K4237" s="5">
        <f t="shared" si="132"/>
        <v>1</v>
      </c>
      <c r="L4237">
        <v>2</v>
      </c>
      <c r="M4237">
        <v>18</v>
      </c>
      <c r="N4237" s="7">
        <f t="shared" si="133"/>
        <v>0.9</v>
      </c>
      <c r="O4237">
        <v>0</v>
      </c>
      <c r="P4237">
        <v>0</v>
      </c>
      <c r="Q4237">
        <v>18</v>
      </c>
      <c r="R4237">
        <v>5</v>
      </c>
      <c r="S4237" t="s">
        <v>9753</v>
      </c>
      <c r="T4237" t="s">
        <v>12897</v>
      </c>
      <c r="U4237" t="s">
        <v>14795</v>
      </c>
    </row>
    <row r="4238" spans="1:21" x14ac:dyDescent="0.3">
      <c r="A4238" t="s">
        <v>12898</v>
      </c>
      <c r="B4238" t="s">
        <v>12899</v>
      </c>
      <c r="C4238" t="s">
        <v>20</v>
      </c>
      <c r="D4238" t="s">
        <v>33</v>
      </c>
      <c r="E4238" t="s">
        <v>22</v>
      </c>
      <c r="F4238" t="s">
        <v>29</v>
      </c>
      <c r="G4238" t="s">
        <v>24</v>
      </c>
      <c r="H4238">
        <v>303</v>
      </c>
      <c r="I4238">
        <v>20</v>
      </c>
      <c r="J4238">
        <v>15.2</v>
      </c>
      <c r="K4238" s="5">
        <f t="shared" si="132"/>
        <v>1</v>
      </c>
      <c r="L4238">
        <v>5</v>
      </c>
      <c r="M4238">
        <v>14</v>
      </c>
      <c r="N4238" s="7">
        <f t="shared" si="133"/>
        <v>0.73684210526315785</v>
      </c>
      <c r="O4238">
        <v>0</v>
      </c>
      <c r="P4238">
        <v>1</v>
      </c>
      <c r="Q4238">
        <v>14</v>
      </c>
      <c r="R4238">
        <v>11</v>
      </c>
      <c r="S4238" t="s">
        <v>9753</v>
      </c>
      <c r="T4238" t="s">
        <v>12900</v>
      </c>
      <c r="U4238" t="s">
        <v>14795</v>
      </c>
    </row>
    <row r="4239" spans="1:21" x14ac:dyDescent="0.3">
      <c r="A4239" t="s">
        <v>12901</v>
      </c>
      <c r="B4239" t="s">
        <v>12902</v>
      </c>
      <c r="C4239" t="s">
        <v>20</v>
      </c>
      <c r="D4239" t="s">
        <v>21</v>
      </c>
      <c r="E4239" t="s">
        <v>37</v>
      </c>
      <c r="F4239" t="s">
        <v>38</v>
      </c>
      <c r="G4239" t="s">
        <v>24</v>
      </c>
      <c r="H4239">
        <v>390</v>
      </c>
      <c r="I4239">
        <v>18</v>
      </c>
      <c r="J4239">
        <v>21.7</v>
      </c>
      <c r="K4239" s="5">
        <f t="shared" si="132"/>
        <v>1</v>
      </c>
      <c r="L4239">
        <v>7</v>
      </c>
      <c r="M4239">
        <v>11</v>
      </c>
      <c r="N4239" s="7">
        <f t="shared" si="133"/>
        <v>0.61111111111111116</v>
      </c>
      <c r="O4239">
        <v>0</v>
      </c>
      <c r="P4239">
        <v>0</v>
      </c>
      <c r="Q4239">
        <v>22</v>
      </c>
      <c r="R4239">
        <v>10</v>
      </c>
      <c r="S4239" t="s">
        <v>8611</v>
      </c>
      <c r="T4239" t="s">
        <v>12903</v>
      </c>
      <c r="U4239" t="s">
        <v>14795</v>
      </c>
    </row>
    <row r="4240" spans="1:21" x14ac:dyDescent="0.3">
      <c r="A4240" t="s">
        <v>12904</v>
      </c>
      <c r="B4240" t="s">
        <v>12905</v>
      </c>
      <c r="C4240" t="s">
        <v>20</v>
      </c>
      <c r="D4240" t="s">
        <v>33</v>
      </c>
      <c r="E4240" t="s">
        <v>22</v>
      </c>
      <c r="F4240" t="s">
        <v>23</v>
      </c>
      <c r="G4240" t="s">
        <v>24</v>
      </c>
      <c r="H4240">
        <v>254</v>
      </c>
      <c r="I4240">
        <v>18</v>
      </c>
      <c r="J4240">
        <v>14.1</v>
      </c>
      <c r="K4240" s="5">
        <f t="shared" si="132"/>
        <v>0</v>
      </c>
      <c r="L4240">
        <v>11</v>
      </c>
      <c r="M4240">
        <v>7</v>
      </c>
      <c r="N4240" s="7">
        <f t="shared" si="133"/>
        <v>0.3888888888888889</v>
      </c>
      <c r="O4240">
        <v>0</v>
      </c>
      <c r="P4240">
        <v>0</v>
      </c>
      <c r="Q4240">
        <v>11</v>
      </c>
      <c r="R4240">
        <v>4</v>
      </c>
      <c r="S4240" t="s">
        <v>9753</v>
      </c>
      <c r="T4240" t="s">
        <v>12906</v>
      </c>
      <c r="U4240" t="s">
        <v>14795</v>
      </c>
    </row>
    <row r="4241" spans="1:21" x14ac:dyDescent="0.3">
      <c r="A4241" t="s">
        <v>12907</v>
      </c>
      <c r="B4241" t="s">
        <v>12908</v>
      </c>
      <c r="C4241" t="s">
        <v>99</v>
      </c>
      <c r="D4241" t="s">
        <v>21</v>
      </c>
      <c r="E4241" t="s">
        <v>37</v>
      </c>
      <c r="F4241" t="s">
        <v>29</v>
      </c>
      <c r="G4241" t="s">
        <v>24</v>
      </c>
      <c r="H4241">
        <v>76</v>
      </c>
      <c r="I4241">
        <v>7</v>
      </c>
      <c r="J4241">
        <v>10.9</v>
      </c>
      <c r="K4241" s="5">
        <f t="shared" si="132"/>
        <v>0</v>
      </c>
      <c r="L4241">
        <v>0</v>
      </c>
      <c r="M4241">
        <v>0</v>
      </c>
      <c r="N4241" s="7">
        <f t="shared" si="133"/>
        <v>0</v>
      </c>
      <c r="O4241">
        <v>0</v>
      </c>
      <c r="P4241">
        <v>0</v>
      </c>
      <c r="Q4241">
        <v>2</v>
      </c>
      <c r="R4241">
        <v>10</v>
      </c>
      <c r="S4241" t="s">
        <v>9753</v>
      </c>
      <c r="T4241" t="s">
        <v>12909</v>
      </c>
      <c r="U4241" t="s">
        <v>14795</v>
      </c>
    </row>
    <row r="4242" spans="1:21" x14ac:dyDescent="0.3">
      <c r="A4242" t="s">
        <v>12910</v>
      </c>
      <c r="B4242" t="s">
        <v>12911</v>
      </c>
      <c r="C4242" t="s">
        <v>20</v>
      </c>
      <c r="D4242" t="s">
        <v>42</v>
      </c>
      <c r="E4242" t="s">
        <v>49</v>
      </c>
      <c r="F4242" t="s">
        <v>38</v>
      </c>
      <c r="G4242" t="s">
        <v>24</v>
      </c>
      <c r="H4242">
        <v>682</v>
      </c>
      <c r="I4242">
        <v>34</v>
      </c>
      <c r="J4242">
        <v>20.100000000000001</v>
      </c>
      <c r="K4242" s="5">
        <f t="shared" si="132"/>
        <v>1</v>
      </c>
      <c r="L4242">
        <v>19</v>
      </c>
      <c r="M4242">
        <v>15</v>
      </c>
      <c r="N4242" s="7">
        <f t="shared" si="133"/>
        <v>0.44117647058823528</v>
      </c>
      <c r="O4242">
        <v>0</v>
      </c>
      <c r="P4242">
        <v>0</v>
      </c>
      <c r="Q4242">
        <v>35</v>
      </c>
      <c r="R4242">
        <v>34</v>
      </c>
      <c r="S4242" t="s">
        <v>9753</v>
      </c>
      <c r="T4242" t="s">
        <v>12912</v>
      </c>
      <c r="U4242" t="s">
        <v>14795</v>
      </c>
    </row>
    <row r="4243" spans="1:21" x14ac:dyDescent="0.3">
      <c r="A4243" t="s">
        <v>12913</v>
      </c>
      <c r="B4243" t="s">
        <v>12914</v>
      </c>
      <c r="C4243" t="s">
        <v>99</v>
      </c>
      <c r="D4243" t="s">
        <v>21</v>
      </c>
      <c r="E4243" t="s">
        <v>22</v>
      </c>
      <c r="F4243" t="s">
        <v>23</v>
      </c>
      <c r="G4243" t="s">
        <v>24</v>
      </c>
      <c r="H4243">
        <v>37</v>
      </c>
      <c r="I4243">
        <v>6</v>
      </c>
      <c r="J4243">
        <v>6.2</v>
      </c>
      <c r="K4243" s="5">
        <f t="shared" si="132"/>
        <v>0</v>
      </c>
      <c r="L4243">
        <v>0</v>
      </c>
      <c r="M4243">
        <v>0</v>
      </c>
      <c r="N4243" s="7">
        <f t="shared" si="133"/>
        <v>0</v>
      </c>
      <c r="O4243">
        <v>0</v>
      </c>
      <c r="P4243">
        <v>0</v>
      </c>
      <c r="Q4243">
        <v>4</v>
      </c>
      <c r="R4243">
        <v>2</v>
      </c>
      <c r="S4243" t="s">
        <v>9753</v>
      </c>
      <c r="T4243" t="s">
        <v>12915</v>
      </c>
      <c r="U4243" t="s">
        <v>14795</v>
      </c>
    </row>
    <row r="4244" spans="1:21" x14ac:dyDescent="0.3">
      <c r="A4244" t="s">
        <v>12916</v>
      </c>
      <c r="B4244" t="s">
        <v>12917</v>
      </c>
      <c r="C4244" t="s">
        <v>99</v>
      </c>
      <c r="D4244" t="s">
        <v>21</v>
      </c>
      <c r="E4244" t="s">
        <v>37</v>
      </c>
      <c r="F4244" t="s">
        <v>23</v>
      </c>
      <c r="G4244" t="s">
        <v>24</v>
      </c>
      <c r="H4244">
        <v>110</v>
      </c>
      <c r="I4244">
        <v>8</v>
      </c>
      <c r="J4244">
        <v>13.8</v>
      </c>
      <c r="K4244" s="5">
        <f t="shared" si="132"/>
        <v>0</v>
      </c>
      <c r="L4244">
        <v>0</v>
      </c>
      <c r="M4244">
        <v>0</v>
      </c>
      <c r="N4244" s="7">
        <f t="shared" si="133"/>
        <v>0</v>
      </c>
      <c r="O4244">
        <v>6</v>
      </c>
      <c r="P4244">
        <v>2</v>
      </c>
      <c r="Q4244">
        <v>7</v>
      </c>
      <c r="R4244">
        <v>5</v>
      </c>
      <c r="S4244" t="s">
        <v>9753</v>
      </c>
      <c r="T4244" t="s">
        <v>12918</v>
      </c>
      <c r="U4244" t="s">
        <v>14795</v>
      </c>
    </row>
    <row r="4245" spans="1:21" x14ac:dyDescent="0.3">
      <c r="A4245" t="s">
        <v>12919</v>
      </c>
      <c r="B4245" t="s">
        <v>12920</v>
      </c>
      <c r="C4245" t="s">
        <v>20</v>
      </c>
      <c r="D4245" t="s">
        <v>21</v>
      </c>
      <c r="E4245" t="s">
        <v>22</v>
      </c>
      <c r="F4245" t="s">
        <v>29</v>
      </c>
      <c r="G4245" t="s">
        <v>24</v>
      </c>
      <c r="H4245">
        <v>156</v>
      </c>
      <c r="I4245">
        <v>30</v>
      </c>
      <c r="J4245">
        <v>5.2</v>
      </c>
      <c r="K4245" s="5">
        <f t="shared" si="132"/>
        <v>0</v>
      </c>
      <c r="L4245">
        <v>5</v>
      </c>
      <c r="M4245">
        <v>12</v>
      </c>
      <c r="N4245" s="7">
        <f t="shared" si="133"/>
        <v>0.70588235294117652</v>
      </c>
      <c r="O4245">
        <v>9</v>
      </c>
      <c r="P4245">
        <v>4</v>
      </c>
      <c r="Q4245">
        <v>10</v>
      </c>
      <c r="R4245">
        <v>12</v>
      </c>
      <c r="S4245" t="s">
        <v>9811</v>
      </c>
      <c r="T4245" t="s">
        <v>12921</v>
      </c>
      <c r="U4245" t="s">
        <v>14795</v>
      </c>
    </row>
    <row r="4246" spans="1:21" x14ac:dyDescent="0.3">
      <c r="A4246" t="s">
        <v>12922</v>
      </c>
      <c r="B4246" t="s">
        <v>12923</v>
      </c>
      <c r="C4246" t="s">
        <v>20</v>
      </c>
      <c r="D4246" t="s">
        <v>21</v>
      </c>
      <c r="E4246" t="s">
        <v>22</v>
      </c>
      <c r="F4246" t="s">
        <v>29</v>
      </c>
      <c r="G4246" t="s">
        <v>24</v>
      </c>
      <c r="H4246">
        <v>128</v>
      </c>
      <c r="I4246">
        <v>15</v>
      </c>
      <c r="J4246">
        <v>8.5</v>
      </c>
      <c r="K4246" s="5">
        <f t="shared" si="132"/>
        <v>0</v>
      </c>
      <c r="L4246">
        <v>2</v>
      </c>
      <c r="M4246">
        <v>13</v>
      </c>
      <c r="N4246" s="7">
        <f t="shared" si="133"/>
        <v>0.8666666666666667</v>
      </c>
      <c r="O4246">
        <v>0</v>
      </c>
      <c r="P4246">
        <v>0</v>
      </c>
      <c r="Q4246">
        <v>8</v>
      </c>
      <c r="R4246">
        <v>8</v>
      </c>
      <c r="S4246" t="s">
        <v>9811</v>
      </c>
      <c r="T4246" t="s">
        <v>12924</v>
      </c>
      <c r="U4246" t="s">
        <v>14795</v>
      </c>
    </row>
    <row r="4247" spans="1:21" x14ac:dyDescent="0.3">
      <c r="A4247" t="s">
        <v>12925</v>
      </c>
      <c r="B4247" t="s">
        <v>12926</v>
      </c>
      <c r="C4247" t="s">
        <v>20</v>
      </c>
      <c r="D4247" t="s">
        <v>21</v>
      </c>
      <c r="E4247" t="s">
        <v>37</v>
      </c>
      <c r="F4247" t="s">
        <v>38</v>
      </c>
      <c r="G4247" t="s">
        <v>24</v>
      </c>
      <c r="H4247">
        <v>573</v>
      </c>
      <c r="I4247">
        <v>29</v>
      </c>
      <c r="J4247">
        <v>19.8</v>
      </c>
      <c r="K4247" s="5">
        <f t="shared" si="132"/>
        <v>1</v>
      </c>
      <c r="L4247">
        <v>9</v>
      </c>
      <c r="M4247">
        <v>20</v>
      </c>
      <c r="N4247" s="7">
        <f t="shared" si="133"/>
        <v>0.68965517241379315</v>
      </c>
      <c r="O4247">
        <v>0</v>
      </c>
      <c r="P4247">
        <v>0</v>
      </c>
      <c r="Q4247">
        <v>24</v>
      </c>
      <c r="R4247">
        <v>18</v>
      </c>
      <c r="S4247" t="s">
        <v>9811</v>
      </c>
      <c r="T4247" t="s">
        <v>12927</v>
      </c>
      <c r="U4247" t="s">
        <v>14795</v>
      </c>
    </row>
    <row r="4248" spans="1:21" x14ac:dyDescent="0.3">
      <c r="A4248" t="s">
        <v>12928</v>
      </c>
      <c r="B4248" t="s">
        <v>12929</v>
      </c>
      <c r="C4248" t="s">
        <v>20</v>
      </c>
      <c r="D4248" t="s">
        <v>21</v>
      </c>
      <c r="E4248" t="s">
        <v>22</v>
      </c>
      <c r="F4248" t="s">
        <v>29</v>
      </c>
      <c r="G4248" t="s">
        <v>24</v>
      </c>
      <c r="H4248">
        <v>97</v>
      </c>
      <c r="I4248">
        <v>11</v>
      </c>
      <c r="J4248">
        <v>8.8000000000000007</v>
      </c>
      <c r="K4248" s="5">
        <f t="shared" si="132"/>
        <v>0</v>
      </c>
      <c r="L4248">
        <v>4</v>
      </c>
      <c r="M4248">
        <v>7</v>
      </c>
      <c r="N4248" s="7">
        <f t="shared" si="133"/>
        <v>0.63636363636363635</v>
      </c>
      <c r="O4248">
        <v>0</v>
      </c>
      <c r="P4248">
        <v>0</v>
      </c>
      <c r="Q4248">
        <v>3</v>
      </c>
      <c r="R4248">
        <v>10</v>
      </c>
      <c r="S4248" t="s">
        <v>9811</v>
      </c>
      <c r="T4248" t="s">
        <v>12930</v>
      </c>
      <c r="U4248" t="s">
        <v>14795</v>
      </c>
    </row>
    <row r="4249" spans="1:21" x14ac:dyDescent="0.3">
      <c r="A4249" t="s">
        <v>12931</v>
      </c>
      <c r="B4249" t="s">
        <v>12932</v>
      </c>
      <c r="C4249" t="s">
        <v>99</v>
      </c>
      <c r="D4249" t="s">
        <v>21</v>
      </c>
      <c r="E4249" t="s">
        <v>37</v>
      </c>
      <c r="F4249" t="s">
        <v>38</v>
      </c>
      <c r="G4249" t="s">
        <v>173</v>
      </c>
      <c r="H4249">
        <v>307</v>
      </c>
      <c r="I4249">
        <v>14</v>
      </c>
      <c r="J4249">
        <v>21.9</v>
      </c>
      <c r="K4249" s="5">
        <f t="shared" si="132"/>
        <v>1</v>
      </c>
      <c r="L4249">
        <v>0</v>
      </c>
      <c r="M4249">
        <v>0</v>
      </c>
      <c r="N4249" s="7">
        <f t="shared" si="133"/>
        <v>0</v>
      </c>
      <c r="O4249">
        <v>0</v>
      </c>
      <c r="P4249">
        <v>0</v>
      </c>
      <c r="Q4249">
        <v>9</v>
      </c>
      <c r="R4249">
        <v>10</v>
      </c>
      <c r="S4249" t="s">
        <v>9811</v>
      </c>
      <c r="T4249" t="s">
        <v>12933</v>
      </c>
      <c r="U4249" t="s">
        <v>14795</v>
      </c>
    </row>
    <row r="4250" spans="1:21" x14ac:dyDescent="0.3">
      <c r="A4250" t="s">
        <v>12934</v>
      </c>
      <c r="B4250" t="s">
        <v>12935</v>
      </c>
      <c r="C4250" t="s">
        <v>20</v>
      </c>
      <c r="D4250" t="s">
        <v>21</v>
      </c>
      <c r="E4250" t="s">
        <v>22</v>
      </c>
      <c r="F4250" t="s">
        <v>29</v>
      </c>
      <c r="G4250" t="s">
        <v>24</v>
      </c>
      <c r="H4250">
        <v>122</v>
      </c>
      <c r="I4250">
        <v>10</v>
      </c>
      <c r="J4250">
        <v>12.2</v>
      </c>
      <c r="K4250" s="5">
        <f t="shared" si="132"/>
        <v>0</v>
      </c>
      <c r="L4250">
        <v>7</v>
      </c>
      <c r="M4250">
        <v>2</v>
      </c>
      <c r="N4250" s="7">
        <f t="shared" si="133"/>
        <v>0.22222222222222221</v>
      </c>
      <c r="O4250">
        <v>1</v>
      </c>
      <c r="P4250">
        <v>0</v>
      </c>
      <c r="Q4250">
        <v>5</v>
      </c>
      <c r="R4250">
        <v>5</v>
      </c>
      <c r="S4250" t="s">
        <v>12936</v>
      </c>
      <c r="T4250" t="s">
        <v>12937</v>
      </c>
      <c r="U4250" t="s">
        <v>14834</v>
      </c>
    </row>
    <row r="4251" spans="1:21" x14ac:dyDescent="0.3">
      <c r="A4251" t="s">
        <v>12938</v>
      </c>
      <c r="B4251" t="s">
        <v>12939</v>
      </c>
      <c r="C4251" t="s">
        <v>20</v>
      </c>
      <c r="D4251" t="s">
        <v>21</v>
      </c>
      <c r="E4251" t="s">
        <v>22</v>
      </c>
      <c r="F4251" t="s">
        <v>23</v>
      </c>
      <c r="G4251" t="s">
        <v>24</v>
      </c>
      <c r="H4251">
        <v>256</v>
      </c>
      <c r="I4251">
        <v>13</v>
      </c>
      <c r="J4251">
        <v>19.7</v>
      </c>
      <c r="K4251" s="5">
        <f t="shared" si="132"/>
        <v>1</v>
      </c>
      <c r="L4251">
        <v>9</v>
      </c>
      <c r="M4251">
        <v>4</v>
      </c>
      <c r="N4251" s="7">
        <f t="shared" si="133"/>
        <v>0.30769230769230771</v>
      </c>
      <c r="O4251">
        <v>0</v>
      </c>
      <c r="P4251">
        <v>0</v>
      </c>
      <c r="Q4251">
        <v>12</v>
      </c>
      <c r="R4251">
        <v>18.18</v>
      </c>
      <c r="S4251" t="s">
        <v>12936</v>
      </c>
      <c r="T4251" t="s">
        <v>12940</v>
      </c>
      <c r="U4251" t="s">
        <v>14834</v>
      </c>
    </row>
    <row r="4252" spans="1:21" x14ac:dyDescent="0.3">
      <c r="A4252" t="s">
        <v>12941</v>
      </c>
      <c r="B4252" t="s">
        <v>12942</v>
      </c>
      <c r="C4252" t="s">
        <v>99</v>
      </c>
      <c r="D4252" t="s">
        <v>125</v>
      </c>
      <c r="E4252" t="s">
        <v>37</v>
      </c>
      <c r="F4252" t="s">
        <v>38</v>
      </c>
      <c r="G4252" t="s">
        <v>24</v>
      </c>
      <c r="H4252">
        <v>49</v>
      </c>
      <c r="I4252">
        <v>7</v>
      </c>
      <c r="J4252">
        <v>7</v>
      </c>
      <c r="K4252" s="5">
        <f t="shared" si="132"/>
        <v>0</v>
      </c>
      <c r="L4252">
        <v>0</v>
      </c>
      <c r="M4252">
        <v>0</v>
      </c>
      <c r="N4252" s="7">
        <f t="shared" si="133"/>
        <v>0</v>
      </c>
      <c r="O4252">
        <v>4</v>
      </c>
      <c r="P4252">
        <v>3</v>
      </c>
      <c r="Q4252">
        <v>4</v>
      </c>
      <c r="R4252">
        <v>2.5</v>
      </c>
      <c r="S4252" t="s">
        <v>12936</v>
      </c>
      <c r="T4252" t="s">
        <v>12943</v>
      </c>
      <c r="U4252" t="s">
        <v>14834</v>
      </c>
    </row>
    <row r="4253" spans="1:21" x14ac:dyDescent="0.3">
      <c r="A4253" t="s">
        <v>12944</v>
      </c>
      <c r="B4253" t="s">
        <v>12945</v>
      </c>
      <c r="C4253" t="s">
        <v>20</v>
      </c>
      <c r="D4253" t="s">
        <v>21</v>
      </c>
      <c r="E4253" t="s">
        <v>49</v>
      </c>
      <c r="F4253" t="s">
        <v>23</v>
      </c>
      <c r="G4253" t="s">
        <v>24</v>
      </c>
      <c r="H4253">
        <v>512</v>
      </c>
      <c r="I4253">
        <v>25</v>
      </c>
      <c r="J4253">
        <v>20.5</v>
      </c>
      <c r="K4253" s="5">
        <f t="shared" si="132"/>
        <v>1</v>
      </c>
      <c r="L4253">
        <v>16</v>
      </c>
      <c r="M4253">
        <v>7</v>
      </c>
      <c r="N4253" s="7">
        <f t="shared" si="133"/>
        <v>0.30434782608695654</v>
      </c>
      <c r="O4253">
        <v>2</v>
      </c>
      <c r="P4253">
        <v>0</v>
      </c>
      <c r="Q4253">
        <v>16</v>
      </c>
      <c r="R4253">
        <v>12</v>
      </c>
      <c r="S4253" t="s">
        <v>12936</v>
      </c>
      <c r="T4253" t="s">
        <v>12946</v>
      </c>
      <c r="U4253" t="s">
        <v>14834</v>
      </c>
    </row>
    <row r="4254" spans="1:21" x14ac:dyDescent="0.3">
      <c r="A4254" t="s">
        <v>12947</v>
      </c>
      <c r="B4254" t="s">
        <v>12948</v>
      </c>
      <c r="C4254" t="s">
        <v>20</v>
      </c>
      <c r="D4254" t="s">
        <v>21</v>
      </c>
      <c r="E4254" t="s">
        <v>37</v>
      </c>
      <c r="F4254" t="s">
        <v>23</v>
      </c>
      <c r="G4254" t="s">
        <v>24</v>
      </c>
      <c r="H4254">
        <v>346</v>
      </c>
      <c r="I4254">
        <v>22</v>
      </c>
      <c r="J4254">
        <v>15.7</v>
      </c>
      <c r="K4254" s="5">
        <f t="shared" si="132"/>
        <v>1</v>
      </c>
      <c r="L4254">
        <v>7</v>
      </c>
      <c r="M4254">
        <v>12</v>
      </c>
      <c r="N4254" s="7">
        <f t="shared" si="133"/>
        <v>0.63157894736842102</v>
      </c>
      <c r="O4254">
        <v>2</v>
      </c>
      <c r="P4254">
        <v>1</v>
      </c>
      <c r="Q4254">
        <v>17</v>
      </c>
      <c r="R4254">
        <v>4</v>
      </c>
      <c r="S4254" t="s">
        <v>12936</v>
      </c>
      <c r="T4254" t="s">
        <v>12949</v>
      </c>
      <c r="U4254" t="s">
        <v>14834</v>
      </c>
    </row>
    <row r="4255" spans="1:21" x14ac:dyDescent="0.3">
      <c r="A4255" t="s">
        <v>12950</v>
      </c>
      <c r="B4255" t="s">
        <v>12951</v>
      </c>
      <c r="C4255" t="s">
        <v>20</v>
      </c>
      <c r="D4255" t="s">
        <v>21</v>
      </c>
      <c r="E4255" t="s">
        <v>22</v>
      </c>
      <c r="F4255" t="s">
        <v>29</v>
      </c>
      <c r="G4255" t="s">
        <v>24</v>
      </c>
      <c r="H4255">
        <v>185</v>
      </c>
      <c r="I4255">
        <v>11</v>
      </c>
      <c r="J4255">
        <v>16.8</v>
      </c>
      <c r="K4255" s="5">
        <f t="shared" si="132"/>
        <v>1</v>
      </c>
      <c r="L4255">
        <v>6</v>
      </c>
      <c r="M4255">
        <v>3</v>
      </c>
      <c r="N4255" s="7">
        <f t="shared" si="133"/>
        <v>0.33333333333333331</v>
      </c>
      <c r="O4255">
        <v>2</v>
      </c>
      <c r="P4255">
        <v>0</v>
      </c>
      <c r="Q4255">
        <v>5</v>
      </c>
      <c r="R4255">
        <v>10</v>
      </c>
      <c r="S4255" t="s">
        <v>12936</v>
      </c>
      <c r="T4255" t="s">
        <v>12952</v>
      </c>
      <c r="U4255" t="s">
        <v>14834</v>
      </c>
    </row>
    <row r="4256" spans="1:21" x14ac:dyDescent="0.3">
      <c r="A4256" t="s">
        <v>12953</v>
      </c>
      <c r="B4256" t="s">
        <v>12954</v>
      </c>
      <c r="C4256" t="s">
        <v>20</v>
      </c>
      <c r="D4256" t="s">
        <v>21</v>
      </c>
      <c r="E4256" t="s">
        <v>22</v>
      </c>
      <c r="F4256" t="s">
        <v>23</v>
      </c>
      <c r="G4256" t="s">
        <v>24</v>
      </c>
      <c r="H4256">
        <v>203</v>
      </c>
      <c r="I4256">
        <v>11</v>
      </c>
      <c r="J4256">
        <v>18.5</v>
      </c>
      <c r="K4256" s="5">
        <f t="shared" si="132"/>
        <v>1</v>
      </c>
      <c r="L4256">
        <v>9</v>
      </c>
      <c r="M4256">
        <v>0</v>
      </c>
      <c r="N4256" s="7">
        <f t="shared" si="133"/>
        <v>0</v>
      </c>
      <c r="O4256">
        <v>1</v>
      </c>
      <c r="P4256">
        <v>1</v>
      </c>
      <c r="Q4256">
        <v>7</v>
      </c>
      <c r="R4256">
        <v>20</v>
      </c>
      <c r="S4256" t="s">
        <v>12936</v>
      </c>
      <c r="T4256" t="s">
        <v>12955</v>
      </c>
      <c r="U4256" t="s">
        <v>14834</v>
      </c>
    </row>
    <row r="4257" spans="1:21" x14ac:dyDescent="0.3">
      <c r="A4257" t="s">
        <v>12956</v>
      </c>
      <c r="B4257" t="s">
        <v>12957</v>
      </c>
      <c r="C4257" t="s">
        <v>20</v>
      </c>
      <c r="D4257" t="s">
        <v>213</v>
      </c>
      <c r="E4257" t="s">
        <v>22</v>
      </c>
      <c r="F4257" t="s">
        <v>29</v>
      </c>
      <c r="G4257" t="s">
        <v>173</v>
      </c>
      <c r="H4257">
        <v>40</v>
      </c>
      <c r="I4257">
        <v>4</v>
      </c>
      <c r="J4257">
        <v>10</v>
      </c>
      <c r="K4257" s="5">
        <f t="shared" si="132"/>
        <v>0</v>
      </c>
      <c r="L4257">
        <v>0</v>
      </c>
      <c r="M4257">
        <v>0</v>
      </c>
      <c r="N4257" s="7">
        <f t="shared" si="133"/>
        <v>0</v>
      </c>
      <c r="O4257">
        <v>2</v>
      </c>
      <c r="P4257">
        <v>2</v>
      </c>
      <c r="Q4257">
        <v>4</v>
      </c>
      <c r="R4257">
        <v>20</v>
      </c>
      <c r="S4257" t="s">
        <v>12936</v>
      </c>
      <c r="T4257" t="s">
        <v>12958</v>
      </c>
      <c r="U4257" t="s">
        <v>14834</v>
      </c>
    </row>
    <row r="4258" spans="1:21" x14ac:dyDescent="0.3">
      <c r="A4258" t="s">
        <v>12959</v>
      </c>
      <c r="B4258" t="s">
        <v>12960</v>
      </c>
      <c r="C4258" t="s">
        <v>20</v>
      </c>
      <c r="D4258" t="s">
        <v>21</v>
      </c>
      <c r="E4258" t="s">
        <v>22</v>
      </c>
      <c r="F4258" t="s">
        <v>29</v>
      </c>
      <c r="G4258" t="s">
        <v>24</v>
      </c>
      <c r="H4258">
        <v>39</v>
      </c>
      <c r="I4258">
        <v>4</v>
      </c>
      <c r="J4258">
        <v>9.8000000000000007</v>
      </c>
      <c r="K4258" s="5">
        <f t="shared" si="132"/>
        <v>0</v>
      </c>
      <c r="L4258">
        <v>0</v>
      </c>
      <c r="M4258">
        <v>0</v>
      </c>
      <c r="N4258" s="7">
        <f t="shared" si="133"/>
        <v>0</v>
      </c>
      <c r="O4258">
        <v>4</v>
      </c>
      <c r="P4258">
        <v>0</v>
      </c>
      <c r="Q4258">
        <v>3</v>
      </c>
      <c r="R4258">
        <v>22.5</v>
      </c>
      <c r="S4258" t="s">
        <v>12936</v>
      </c>
      <c r="T4258" t="s">
        <v>12961</v>
      </c>
      <c r="U4258" t="s">
        <v>14834</v>
      </c>
    </row>
    <row r="4259" spans="1:21" x14ac:dyDescent="0.3">
      <c r="A4259" t="s">
        <v>12962</v>
      </c>
      <c r="B4259" t="s">
        <v>12963</v>
      </c>
      <c r="C4259" t="s">
        <v>20</v>
      </c>
      <c r="D4259" t="s">
        <v>21</v>
      </c>
      <c r="E4259" t="s">
        <v>22</v>
      </c>
      <c r="F4259" t="s">
        <v>23</v>
      </c>
      <c r="G4259" t="s">
        <v>24</v>
      </c>
      <c r="H4259">
        <v>359</v>
      </c>
      <c r="I4259">
        <v>15</v>
      </c>
      <c r="J4259">
        <v>23.9</v>
      </c>
      <c r="K4259" s="5">
        <f t="shared" si="132"/>
        <v>1</v>
      </c>
      <c r="L4259">
        <v>9</v>
      </c>
      <c r="M4259">
        <v>4</v>
      </c>
      <c r="N4259" s="7">
        <f t="shared" si="133"/>
        <v>0.30769230769230771</v>
      </c>
      <c r="O4259">
        <v>1</v>
      </c>
      <c r="P4259">
        <v>1</v>
      </c>
      <c r="Q4259">
        <v>10</v>
      </c>
      <c r="R4259">
        <v>3.2</v>
      </c>
      <c r="S4259" t="s">
        <v>12936</v>
      </c>
      <c r="T4259" t="s">
        <v>12964</v>
      </c>
      <c r="U4259" t="s">
        <v>14834</v>
      </c>
    </row>
    <row r="4260" spans="1:21" x14ac:dyDescent="0.3">
      <c r="A4260" t="s">
        <v>12965</v>
      </c>
      <c r="B4260" t="s">
        <v>12966</v>
      </c>
      <c r="C4260" t="s">
        <v>20</v>
      </c>
      <c r="D4260" t="s">
        <v>21</v>
      </c>
      <c r="E4260" t="s">
        <v>22</v>
      </c>
      <c r="F4260" t="s">
        <v>29</v>
      </c>
      <c r="G4260" t="s">
        <v>24</v>
      </c>
      <c r="H4260">
        <v>365</v>
      </c>
      <c r="I4260">
        <v>14</v>
      </c>
      <c r="J4260">
        <v>26.1</v>
      </c>
      <c r="K4260" s="5">
        <f t="shared" si="132"/>
        <v>1</v>
      </c>
      <c r="L4260">
        <v>10</v>
      </c>
      <c r="M4260">
        <v>3</v>
      </c>
      <c r="N4260" s="7">
        <f t="shared" si="133"/>
        <v>0.23076923076923078</v>
      </c>
      <c r="O4260">
        <v>0</v>
      </c>
      <c r="P4260">
        <v>1</v>
      </c>
      <c r="Q4260">
        <v>8</v>
      </c>
      <c r="R4260">
        <v>3</v>
      </c>
      <c r="S4260" t="s">
        <v>12936</v>
      </c>
      <c r="T4260" t="s">
        <v>12967</v>
      </c>
      <c r="U4260" t="s">
        <v>14834</v>
      </c>
    </row>
    <row r="4261" spans="1:21" x14ac:dyDescent="0.3">
      <c r="A4261" t="s">
        <v>12968</v>
      </c>
      <c r="B4261" t="s">
        <v>12969</v>
      </c>
      <c r="C4261" t="s">
        <v>20</v>
      </c>
      <c r="D4261" t="s">
        <v>21</v>
      </c>
      <c r="E4261" t="s">
        <v>49</v>
      </c>
      <c r="F4261" t="s">
        <v>38</v>
      </c>
      <c r="G4261" t="s">
        <v>24</v>
      </c>
      <c r="H4261">
        <v>301</v>
      </c>
      <c r="I4261">
        <v>21</v>
      </c>
      <c r="J4261">
        <v>14.3</v>
      </c>
      <c r="K4261" s="5">
        <f t="shared" si="132"/>
        <v>0</v>
      </c>
      <c r="L4261">
        <v>11</v>
      </c>
      <c r="M4261">
        <v>2</v>
      </c>
      <c r="N4261" s="7">
        <f t="shared" si="133"/>
        <v>0.15384615384615385</v>
      </c>
      <c r="O4261">
        <v>6</v>
      </c>
      <c r="P4261">
        <v>2</v>
      </c>
      <c r="Q4261">
        <v>15</v>
      </c>
      <c r="R4261">
        <v>20.3</v>
      </c>
      <c r="S4261" t="s">
        <v>12936</v>
      </c>
      <c r="T4261" t="s">
        <v>12970</v>
      </c>
      <c r="U4261" t="s">
        <v>14834</v>
      </c>
    </row>
    <row r="4262" spans="1:21" x14ac:dyDescent="0.3">
      <c r="A4262" t="s">
        <v>12971</v>
      </c>
      <c r="B4262" t="s">
        <v>12972</v>
      </c>
      <c r="C4262" t="s">
        <v>20</v>
      </c>
      <c r="D4262" t="s">
        <v>21</v>
      </c>
      <c r="E4262" t="s">
        <v>22</v>
      </c>
      <c r="F4262" t="s">
        <v>29</v>
      </c>
      <c r="G4262" t="s">
        <v>24</v>
      </c>
      <c r="H4262">
        <v>219</v>
      </c>
      <c r="I4262">
        <v>12</v>
      </c>
      <c r="J4262">
        <v>18.2</v>
      </c>
      <c r="K4262" s="5">
        <f t="shared" si="132"/>
        <v>1</v>
      </c>
      <c r="L4262">
        <v>7</v>
      </c>
      <c r="M4262">
        <v>5</v>
      </c>
      <c r="N4262" s="7">
        <f t="shared" si="133"/>
        <v>0.41666666666666669</v>
      </c>
      <c r="O4262">
        <v>0</v>
      </c>
      <c r="P4262">
        <v>0</v>
      </c>
      <c r="Q4262">
        <v>3</v>
      </c>
      <c r="R4262">
        <v>8</v>
      </c>
      <c r="S4262" t="s">
        <v>12936</v>
      </c>
      <c r="T4262" t="s">
        <v>12973</v>
      </c>
      <c r="U4262" t="s">
        <v>14834</v>
      </c>
    </row>
    <row r="4263" spans="1:21" x14ac:dyDescent="0.3">
      <c r="A4263" t="s">
        <v>12974</v>
      </c>
      <c r="B4263" t="s">
        <v>12975</v>
      </c>
      <c r="C4263" t="s">
        <v>20</v>
      </c>
      <c r="D4263" t="s">
        <v>21</v>
      </c>
      <c r="E4263" t="s">
        <v>22</v>
      </c>
      <c r="F4263" t="s">
        <v>29</v>
      </c>
      <c r="G4263" t="s">
        <v>24</v>
      </c>
      <c r="H4263">
        <v>196</v>
      </c>
      <c r="I4263">
        <v>9</v>
      </c>
      <c r="J4263">
        <v>21.8</v>
      </c>
      <c r="K4263" s="5">
        <f t="shared" si="132"/>
        <v>1</v>
      </c>
      <c r="L4263">
        <v>5</v>
      </c>
      <c r="M4263">
        <v>3</v>
      </c>
      <c r="N4263" s="7">
        <f t="shared" si="133"/>
        <v>0.375</v>
      </c>
      <c r="O4263">
        <v>1</v>
      </c>
      <c r="P4263">
        <v>0</v>
      </c>
      <c r="Q4263">
        <v>8</v>
      </c>
      <c r="R4263">
        <v>25</v>
      </c>
      <c r="S4263" t="s">
        <v>12936</v>
      </c>
      <c r="T4263" t="s">
        <v>12976</v>
      </c>
      <c r="U4263" t="s">
        <v>14834</v>
      </c>
    </row>
    <row r="4264" spans="1:21" x14ac:dyDescent="0.3">
      <c r="A4264" t="s">
        <v>12977</v>
      </c>
      <c r="B4264" t="s">
        <v>12978</v>
      </c>
      <c r="C4264" t="s">
        <v>20</v>
      </c>
      <c r="D4264" t="s">
        <v>21</v>
      </c>
      <c r="E4264" t="s">
        <v>22</v>
      </c>
      <c r="F4264" t="s">
        <v>29</v>
      </c>
      <c r="G4264" t="s">
        <v>24</v>
      </c>
      <c r="H4264">
        <v>120</v>
      </c>
      <c r="I4264">
        <v>8</v>
      </c>
      <c r="J4264">
        <v>15</v>
      </c>
      <c r="K4264" s="5">
        <f t="shared" si="132"/>
        <v>0</v>
      </c>
      <c r="L4264">
        <v>5</v>
      </c>
      <c r="M4264">
        <v>3</v>
      </c>
      <c r="N4264" s="7">
        <f t="shared" si="133"/>
        <v>0.375</v>
      </c>
      <c r="O4264">
        <v>0</v>
      </c>
      <c r="P4264">
        <v>0</v>
      </c>
      <c r="Q4264">
        <v>6</v>
      </c>
      <c r="R4264">
        <v>7.4</v>
      </c>
      <c r="S4264" t="s">
        <v>12936</v>
      </c>
      <c r="T4264" t="s">
        <v>12979</v>
      </c>
      <c r="U4264" t="s">
        <v>14834</v>
      </c>
    </row>
    <row r="4265" spans="1:21" x14ac:dyDescent="0.3">
      <c r="A4265" t="s">
        <v>12980</v>
      </c>
      <c r="B4265" t="s">
        <v>12981</v>
      </c>
      <c r="C4265" t="s">
        <v>99</v>
      </c>
      <c r="D4265" t="s">
        <v>125</v>
      </c>
      <c r="E4265" t="s">
        <v>37</v>
      </c>
      <c r="F4265" t="s">
        <v>38</v>
      </c>
      <c r="G4265" t="s">
        <v>24</v>
      </c>
      <c r="H4265">
        <v>43</v>
      </c>
      <c r="I4265">
        <v>5</v>
      </c>
      <c r="J4265">
        <v>8.6</v>
      </c>
      <c r="K4265" s="5">
        <f t="shared" si="132"/>
        <v>0</v>
      </c>
      <c r="L4265">
        <v>0</v>
      </c>
      <c r="M4265">
        <v>0</v>
      </c>
      <c r="N4265" s="7">
        <f t="shared" si="133"/>
        <v>0</v>
      </c>
      <c r="O4265">
        <v>0</v>
      </c>
      <c r="P4265">
        <v>0</v>
      </c>
      <c r="Q4265">
        <v>3</v>
      </c>
      <c r="R4265">
        <v>7</v>
      </c>
      <c r="S4265" t="s">
        <v>12982</v>
      </c>
      <c r="T4265" t="s">
        <v>12983</v>
      </c>
      <c r="U4265" t="s">
        <v>14834</v>
      </c>
    </row>
    <row r="4266" spans="1:21" x14ac:dyDescent="0.3">
      <c r="A4266" t="s">
        <v>12984</v>
      </c>
      <c r="B4266" t="s">
        <v>12985</v>
      </c>
      <c r="C4266" t="s">
        <v>20</v>
      </c>
      <c r="D4266" t="s">
        <v>21</v>
      </c>
      <c r="E4266" t="s">
        <v>22</v>
      </c>
      <c r="F4266" t="s">
        <v>23</v>
      </c>
      <c r="G4266" t="s">
        <v>24</v>
      </c>
      <c r="H4266">
        <v>212</v>
      </c>
      <c r="I4266">
        <v>10</v>
      </c>
      <c r="J4266">
        <v>21.2</v>
      </c>
      <c r="K4266" s="5">
        <f t="shared" si="132"/>
        <v>1</v>
      </c>
      <c r="L4266">
        <v>5</v>
      </c>
      <c r="M4266">
        <v>2</v>
      </c>
      <c r="N4266" s="7">
        <f t="shared" si="133"/>
        <v>0.2857142857142857</v>
      </c>
      <c r="O4266">
        <v>2</v>
      </c>
      <c r="P4266">
        <v>1</v>
      </c>
      <c r="Q4266">
        <v>8</v>
      </c>
      <c r="R4266">
        <v>4</v>
      </c>
      <c r="S4266" t="s">
        <v>12982</v>
      </c>
      <c r="T4266" t="s">
        <v>12986</v>
      </c>
      <c r="U4266" t="s">
        <v>14834</v>
      </c>
    </row>
    <row r="4267" spans="1:21" x14ac:dyDescent="0.3">
      <c r="A4267" t="s">
        <v>12987</v>
      </c>
      <c r="B4267" t="s">
        <v>12988</v>
      </c>
      <c r="C4267" t="s">
        <v>99</v>
      </c>
      <c r="D4267" t="s">
        <v>21</v>
      </c>
      <c r="E4267" t="s">
        <v>49</v>
      </c>
      <c r="F4267" t="s">
        <v>38</v>
      </c>
      <c r="G4267" t="s">
        <v>24</v>
      </c>
      <c r="H4267">
        <v>135</v>
      </c>
      <c r="I4267">
        <v>7</v>
      </c>
      <c r="J4267">
        <v>19.3</v>
      </c>
      <c r="K4267" s="5">
        <f t="shared" si="132"/>
        <v>1</v>
      </c>
      <c r="L4267">
        <v>0</v>
      </c>
      <c r="M4267">
        <v>0</v>
      </c>
      <c r="N4267" s="7">
        <f t="shared" si="133"/>
        <v>0</v>
      </c>
      <c r="O4267">
        <v>0</v>
      </c>
      <c r="P4267">
        <v>0</v>
      </c>
      <c r="Q4267">
        <v>6</v>
      </c>
      <c r="R4267">
        <v>10</v>
      </c>
      <c r="S4267" t="s">
        <v>12982</v>
      </c>
      <c r="T4267" t="s">
        <v>12989</v>
      </c>
      <c r="U4267" t="s">
        <v>14834</v>
      </c>
    </row>
    <row r="4268" spans="1:21" x14ac:dyDescent="0.3">
      <c r="A4268" t="s">
        <v>12990</v>
      </c>
      <c r="B4268" t="s">
        <v>12991</v>
      </c>
      <c r="C4268" t="s">
        <v>20</v>
      </c>
      <c r="D4268" t="s">
        <v>42</v>
      </c>
      <c r="E4268" t="s">
        <v>37</v>
      </c>
      <c r="F4268" t="s">
        <v>38</v>
      </c>
      <c r="G4268" t="s">
        <v>24</v>
      </c>
      <c r="H4268">
        <v>484</v>
      </c>
      <c r="I4268">
        <v>25</v>
      </c>
      <c r="J4268">
        <v>19.399999999999999</v>
      </c>
      <c r="K4268" s="5">
        <f t="shared" si="132"/>
        <v>1</v>
      </c>
      <c r="L4268">
        <v>15</v>
      </c>
      <c r="M4268">
        <v>8</v>
      </c>
      <c r="N4268" s="7">
        <f t="shared" si="133"/>
        <v>0.34782608695652173</v>
      </c>
      <c r="O4268">
        <v>0</v>
      </c>
      <c r="P4268">
        <v>2</v>
      </c>
      <c r="Q4268">
        <v>16</v>
      </c>
      <c r="R4268">
        <v>10</v>
      </c>
      <c r="S4268" t="s">
        <v>12982</v>
      </c>
      <c r="T4268" t="s">
        <v>12992</v>
      </c>
      <c r="U4268" t="s">
        <v>14834</v>
      </c>
    </row>
    <row r="4269" spans="1:21" x14ac:dyDescent="0.3">
      <c r="A4269" t="s">
        <v>12993</v>
      </c>
      <c r="B4269" t="s">
        <v>12994</v>
      </c>
      <c r="C4269" t="s">
        <v>20</v>
      </c>
      <c r="D4269" t="s">
        <v>21</v>
      </c>
      <c r="E4269" t="s">
        <v>22</v>
      </c>
      <c r="F4269" t="s">
        <v>23</v>
      </c>
      <c r="G4269" t="s">
        <v>24</v>
      </c>
      <c r="H4269">
        <v>124</v>
      </c>
      <c r="I4269">
        <v>8</v>
      </c>
      <c r="J4269">
        <v>15.5</v>
      </c>
      <c r="K4269" s="5">
        <f t="shared" si="132"/>
        <v>1</v>
      </c>
      <c r="L4269">
        <v>4</v>
      </c>
      <c r="M4269">
        <v>3</v>
      </c>
      <c r="N4269" s="7">
        <f t="shared" si="133"/>
        <v>0.42857142857142855</v>
      </c>
      <c r="O4269">
        <v>1</v>
      </c>
      <c r="P4269">
        <v>0</v>
      </c>
      <c r="Q4269">
        <v>6</v>
      </c>
      <c r="R4269">
        <v>13.65</v>
      </c>
      <c r="S4269" t="s">
        <v>12982</v>
      </c>
      <c r="T4269" t="s">
        <v>12995</v>
      </c>
      <c r="U4269" t="s">
        <v>14834</v>
      </c>
    </row>
    <row r="4270" spans="1:21" x14ac:dyDescent="0.3">
      <c r="A4270" t="s">
        <v>12996</v>
      </c>
      <c r="B4270" t="s">
        <v>12997</v>
      </c>
      <c r="C4270" t="s">
        <v>20</v>
      </c>
      <c r="D4270" t="s">
        <v>21</v>
      </c>
      <c r="E4270" t="s">
        <v>22</v>
      </c>
      <c r="F4270" t="s">
        <v>23</v>
      </c>
      <c r="G4270" t="s">
        <v>24</v>
      </c>
      <c r="H4270">
        <v>360</v>
      </c>
      <c r="I4270">
        <v>17</v>
      </c>
      <c r="J4270">
        <v>21.2</v>
      </c>
      <c r="K4270" s="5">
        <f t="shared" si="132"/>
        <v>1</v>
      </c>
      <c r="L4270">
        <v>13</v>
      </c>
      <c r="M4270">
        <v>1</v>
      </c>
      <c r="N4270" s="7">
        <f t="shared" si="133"/>
        <v>7.1428571428571425E-2</v>
      </c>
      <c r="O4270">
        <v>3</v>
      </c>
      <c r="P4270">
        <v>0</v>
      </c>
      <c r="Q4270">
        <v>11</v>
      </c>
      <c r="R4270">
        <v>15</v>
      </c>
      <c r="S4270" t="s">
        <v>12982</v>
      </c>
      <c r="T4270" t="s">
        <v>12998</v>
      </c>
      <c r="U4270" t="s">
        <v>14834</v>
      </c>
    </row>
    <row r="4271" spans="1:21" x14ac:dyDescent="0.3">
      <c r="A4271" t="s">
        <v>12999</v>
      </c>
      <c r="B4271" t="s">
        <v>13000</v>
      </c>
      <c r="C4271" t="s">
        <v>20</v>
      </c>
      <c r="D4271" t="s">
        <v>21</v>
      </c>
      <c r="E4271" t="s">
        <v>22</v>
      </c>
      <c r="F4271" t="s">
        <v>23</v>
      </c>
      <c r="G4271" t="s">
        <v>24</v>
      </c>
      <c r="H4271">
        <v>185</v>
      </c>
      <c r="I4271">
        <v>9</v>
      </c>
      <c r="J4271">
        <v>20.6</v>
      </c>
      <c r="K4271" s="5">
        <f t="shared" si="132"/>
        <v>1</v>
      </c>
      <c r="L4271">
        <v>7</v>
      </c>
      <c r="M4271">
        <v>1</v>
      </c>
      <c r="N4271" s="7">
        <f t="shared" si="133"/>
        <v>0.125</v>
      </c>
      <c r="O4271">
        <v>1</v>
      </c>
      <c r="P4271">
        <v>0</v>
      </c>
      <c r="Q4271">
        <v>6</v>
      </c>
      <c r="R4271">
        <v>8</v>
      </c>
      <c r="S4271" t="s">
        <v>12982</v>
      </c>
      <c r="T4271" t="s">
        <v>13001</v>
      </c>
      <c r="U4271" t="s">
        <v>14834</v>
      </c>
    </row>
    <row r="4272" spans="1:21" x14ac:dyDescent="0.3">
      <c r="A4272" t="s">
        <v>13002</v>
      </c>
      <c r="B4272" t="s">
        <v>13003</v>
      </c>
      <c r="C4272" t="s">
        <v>20</v>
      </c>
      <c r="D4272" t="s">
        <v>21</v>
      </c>
      <c r="E4272" t="s">
        <v>22</v>
      </c>
      <c r="F4272" t="s">
        <v>23</v>
      </c>
      <c r="G4272" t="s">
        <v>24</v>
      </c>
      <c r="H4272">
        <v>117</v>
      </c>
      <c r="I4272">
        <v>8</v>
      </c>
      <c r="J4272">
        <v>14.6</v>
      </c>
      <c r="K4272" s="5">
        <f t="shared" si="132"/>
        <v>0</v>
      </c>
      <c r="L4272">
        <v>4</v>
      </c>
      <c r="M4272">
        <v>3</v>
      </c>
      <c r="N4272" s="7">
        <f t="shared" si="133"/>
        <v>0.42857142857142855</v>
      </c>
      <c r="O4272">
        <v>1</v>
      </c>
      <c r="P4272">
        <v>0</v>
      </c>
      <c r="Q4272">
        <v>1</v>
      </c>
      <c r="R4272">
        <v>13</v>
      </c>
      <c r="S4272" t="s">
        <v>12982</v>
      </c>
      <c r="T4272" t="s">
        <v>13004</v>
      </c>
      <c r="U4272" t="s">
        <v>14834</v>
      </c>
    </row>
    <row r="4273" spans="1:21" x14ac:dyDescent="0.3">
      <c r="A4273" t="s">
        <v>13005</v>
      </c>
      <c r="B4273" t="s">
        <v>13006</v>
      </c>
      <c r="C4273" t="s">
        <v>20</v>
      </c>
      <c r="D4273" t="s">
        <v>21</v>
      </c>
      <c r="E4273" t="s">
        <v>22</v>
      </c>
      <c r="F4273" t="s">
        <v>23</v>
      </c>
      <c r="G4273" t="s">
        <v>24</v>
      </c>
      <c r="H4273">
        <v>130</v>
      </c>
      <c r="I4273">
        <v>11</v>
      </c>
      <c r="J4273">
        <v>11.8</v>
      </c>
      <c r="K4273" s="5">
        <f t="shared" si="132"/>
        <v>0</v>
      </c>
      <c r="L4273">
        <v>8</v>
      </c>
      <c r="M4273">
        <v>2</v>
      </c>
      <c r="N4273" s="7">
        <f t="shared" si="133"/>
        <v>0.2</v>
      </c>
      <c r="O4273">
        <v>1</v>
      </c>
      <c r="P4273">
        <v>0</v>
      </c>
      <c r="Q4273">
        <v>8</v>
      </c>
      <c r="R4273">
        <v>63.75</v>
      </c>
      <c r="S4273" t="s">
        <v>12982</v>
      </c>
      <c r="T4273" t="s">
        <v>13007</v>
      </c>
      <c r="U4273" t="s">
        <v>14834</v>
      </c>
    </row>
    <row r="4274" spans="1:21" x14ac:dyDescent="0.3">
      <c r="A4274" t="s">
        <v>13008</v>
      </c>
      <c r="B4274" t="s">
        <v>13009</v>
      </c>
      <c r="C4274" t="s">
        <v>20</v>
      </c>
      <c r="D4274" t="s">
        <v>21</v>
      </c>
      <c r="E4274" t="s">
        <v>22</v>
      </c>
      <c r="F4274" t="s">
        <v>23</v>
      </c>
      <c r="G4274" t="s">
        <v>24</v>
      </c>
      <c r="H4274">
        <v>250</v>
      </c>
      <c r="I4274">
        <v>14</v>
      </c>
      <c r="J4274">
        <v>17.899999999999999</v>
      </c>
      <c r="K4274" s="5">
        <f t="shared" si="132"/>
        <v>1</v>
      </c>
      <c r="L4274">
        <v>10</v>
      </c>
      <c r="M4274">
        <v>2</v>
      </c>
      <c r="N4274" s="7">
        <f t="shared" si="133"/>
        <v>0.16666666666666666</v>
      </c>
      <c r="O4274">
        <v>0</v>
      </c>
      <c r="P4274">
        <v>2</v>
      </c>
      <c r="Q4274">
        <v>11</v>
      </c>
      <c r="R4274">
        <v>11</v>
      </c>
      <c r="S4274" t="s">
        <v>12982</v>
      </c>
      <c r="T4274" t="s">
        <v>13010</v>
      </c>
      <c r="U4274" t="s">
        <v>14834</v>
      </c>
    </row>
    <row r="4275" spans="1:21" x14ac:dyDescent="0.3">
      <c r="A4275" t="s">
        <v>13011</v>
      </c>
      <c r="B4275" t="s">
        <v>13012</v>
      </c>
      <c r="C4275" t="s">
        <v>99</v>
      </c>
      <c r="D4275" t="s">
        <v>125</v>
      </c>
      <c r="E4275" t="s">
        <v>22</v>
      </c>
      <c r="F4275" t="s">
        <v>29</v>
      </c>
      <c r="G4275" t="s">
        <v>24</v>
      </c>
      <c r="H4275">
        <v>117</v>
      </c>
      <c r="I4275">
        <v>10</v>
      </c>
      <c r="J4275">
        <v>11.7</v>
      </c>
      <c r="K4275" s="5">
        <f t="shared" si="132"/>
        <v>0</v>
      </c>
      <c r="L4275">
        <v>0</v>
      </c>
      <c r="M4275">
        <v>0</v>
      </c>
      <c r="N4275" s="7">
        <f t="shared" si="133"/>
        <v>0</v>
      </c>
      <c r="O4275">
        <v>0</v>
      </c>
      <c r="P4275">
        <v>0</v>
      </c>
      <c r="Q4275">
        <v>24</v>
      </c>
      <c r="R4275">
        <v>3</v>
      </c>
      <c r="S4275" t="s">
        <v>13013</v>
      </c>
      <c r="T4275" t="s">
        <v>13014</v>
      </c>
      <c r="U4275" t="s">
        <v>14834</v>
      </c>
    </row>
    <row r="4276" spans="1:21" x14ac:dyDescent="0.3">
      <c r="A4276" t="s">
        <v>13015</v>
      </c>
      <c r="B4276" t="s">
        <v>13016</v>
      </c>
      <c r="C4276" t="s">
        <v>20</v>
      </c>
      <c r="D4276" t="s">
        <v>42</v>
      </c>
      <c r="E4276" t="s">
        <v>49</v>
      </c>
      <c r="F4276" t="s">
        <v>38</v>
      </c>
      <c r="G4276" t="s">
        <v>24</v>
      </c>
      <c r="H4276">
        <v>697</v>
      </c>
      <c r="I4276">
        <v>35</v>
      </c>
      <c r="J4276">
        <v>19.899999999999999</v>
      </c>
      <c r="K4276" s="5">
        <f t="shared" si="132"/>
        <v>1</v>
      </c>
      <c r="L4276">
        <v>25</v>
      </c>
      <c r="M4276">
        <v>7</v>
      </c>
      <c r="N4276" s="7">
        <f t="shared" si="133"/>
        <v>0.21875</v>
      </c>
      <c r="O4276">
        <v>3</v>
      </c>
      <c r="P4276">
        <v>0</v>
      </c>
      <c r="Q4276">
        <v>33</v>
      </c>
      <c r="R4276">
        <v>100</v>
      </c>
      <c r="S4276" t="s">
        <v>13013</v>
      </c>
      <c r="T4276" t="s">
        <v>13017</v>
      </c>
      <c r="U4276" t="s">
        <v>14834</v>
      </c>
    </row>
    <row r="4277" spans="1:21" x14ac:dyDescent="0.3">
      <c r="A4277" t="s">
        <v>13018</v>
      </c>
      <c r="B4277" t="s">
        <v>13019</v>
      </c>
      <c r="C4277" t="s">
        <v>20</v>
      </c>
      <c r="D4277" t="s">
        <v>21</v>
      </c>
      <c r="E4277" t="s">
        <v>22</v>
      </c>
      <c r="F4277" t="s">
        <v>29</v>
      </c>
      <c r="G4277" t="s">
        <v>24</v>
      </c>
      <c r="H4277">
        <v>185</v>
      </c>
      <c r="I4277">
        <v>10</v>
      </c>
      <c r="J4277">
        <v>18.5</v>
      </c>
      <c r="K4277" s="5">
        <f t="shared" si="132"/>
        <v>1</v>
      </c>
      <c r="L4277">
        <v>4</v>
      </c>
      <c r="M4277">
        <v>2</v>
      </c>
      <c r="N4277" s="7">
        <f t="shared" si="133"/>
        <v>0.33333333333333331</v>
      </c>
      <c r="O4277">
        <v>2</v>
      </c>
      <c r="P4277">
        <v>2</v>
      </c>
      <c r="Q4277">
        <v>7</v>
      </c>
      <c r="R4277">
        <v>3.2</v>
      </c>
      <c r="S4277" t="s">
        <v>13013</v>
      </c>
      <c r="T4277" t="s">
        <v>13020</v>
      </c>
      <c r="U4277" t="s">
        <v>14834</v>
      </c>
    </row>
    <row r="4278" spans="1:21" x14ac:dyDescent="0.3">
      <c r="A4278" t="s">
        <v>13021</v>
      </c>
      <c r="B4278" t="s">
        <v>13022</v>
      </c>
      <c r="C4278" t="s">
        <v>20</v>
      </c>
      <c r="D4278" t="s">
        <v>21</v>
      </c>
      <c r="E4278" t="s">
        <v>22</v>
      </c>
      <c r="F4278" t="s">
        <v>29</v>
      </c>
      <c r="G4278" t="s">
        <v>24</v>
      </c>
      <c r="H4278">
        <v>22</v>
      </c>
      <c r="I4278">
        <v>4</v>
      </c>
      <c r="J4278">
        <v>5.5</v>
      </c>
      <c r="K4278" s="5">
        <f t="shared" si="132"/>
        <v>0</v>
      </c>
      <c r="L4278">
        <v>0</v>
      </c>
      <c r="M4278">
        <v>0</v>
      </c>
      <c r="N4278" s="7">
        <f t="shared" si="133"/>
        <v>0</v>
      </c>
      <c r="O4278">
        <v>2</v>
      </c>
      <c r="P4278">
        <v>2</v>
      </c>
      <c r="Q4278">
        <v>2</v>
      </c>
      <c r="R4278">
        <v>16</v>
      </c>
      <c r="S4278" t="s">
        <v>13013</v>
      </c>
      <c r="T4278" t="s">
        <v>13023</v>
      </c>
      <c r="U4278" t="s">
        <v>14834</v>
      </c>
    </row>
    <row r="4279" spans="1:21" x14ac:dyDescent="0.3">
      <c r="A4279" t="s">
        <v>13024</v>
      </c>
      <c r="B4279" t="s">
        <v>13025</v>
      </c>
      <c r="C4279" t="s">
        <v>20</v>
      </c>
      <c r="D4279" t="s">
        <v>21</v>
      </c>
      <c r="E4279" t="s">
        <v>37</v>
      </c>
      <c r="F4279" t="s">
        <v>38</v>
      </c>
      <c r="G4279" t="s">
        <v>24</v>
      </c>
      <c r="H4279">
        <v>513</v>
      </c>
      <c r="I4279">
        <v>28</v>
      </c>
      <c r="J4279">
        <v>18.3</v>
      </c>
      <c r="K4279" s="5">
        <f t="shared" si="132"/>
        <v>1</v>
      </c>
      <c r="L4279">
        <v>10</v>
      </c>
      <c r="M4279">
        <v>15</v>
      </c>
      <c r="N4279" s="7">
        <f t="shared" si="133"/>
        <v>0.6</v>
      </c>
      <c r="O4279">
        <v>1</v>
      </c>
      <c r="P4279">
        <v>2</v>
      </c>
      <c r="Q4279">
        <v>23</v>
      </c>
      <c r="R4279">
        <v>38</v>
      </c>
      <c r="S4279" t="s">
        <v>13013</v>
      </c>
      <c r="T4279" t="s">
        <v>13026</v>
      </c>
      <c r="U4279" t="s">
        <v>14834</v>
      </c>
    </row>
    <row r="4280" spans="1:21" x14ac:dyDescent="0.3">
      <c r="A4280" t="s">
        <v>13027</v>
      </c>
      <c r="B4280" t="s">
        <v>13028</v>
      </c>
      <c r="C4280" t="s">
        <v>20</v>
      </c>
      <c r="D4280" t="s">
        <v>21</v>
      </c>
      <c r="E4280" t="s">
        <v>22</v>
      </c>
      <c r="F4280" t="s">
        <v>23</v>
      </c>
      <c r="G4280" t="s">
        <v>24</v>
      </c>
      <c r="H4280">
        <v>160</v>
      </c>
      <c r="I4280">
        <v>8</v>
      </c>
      <c r="J4280">
        <v>20</v>
      </c>
      <c r="K4280" s="5">
        <f t="shared" si="132"/>
        <v>1</v>
      </c>
      <c r="L4280">
        <v>4</v>
      </c>
      <c r="M4280">
        <v>2</v>
      </c>
      <c r="N4280" s="7">
        <f t="shared" si="133"/>
        <v>0.33333333333333331</v>
      </c>
      <c r="O4280">
        <v>1</v>
      </c>
      <c r="P4280">
        <v>1</v>
      </c>
      <c r="Q4280">
        <v>8</v>
      </c>
      <c r="R4280">
        <v>26</v>
      </c>
      <c r="S4280" t="s">
        <v>13013</v>
      </c>
      <c r="T4280" t="s">
        <v>13029</v>
      </c>
      <c r="U4280" t="s">
        <v>14834</v>
      </c>
    </row>
    <row r="4281" spans="1:21" x14ac:dyDescent="0.3">
      <c r="A4281" t="s">
        <v>13030</v>
      </c>
      <c r="B4281" t="s">
        <v>13031</v>
      </c>
      <c r="C4281" t="s">
        <v>99</v>
      </c>
      <c r="D4281" t="s">
        <v>125</v>
      </c>
      <c r="E4281" t="s">
        <v>22</v>
      </c>
      <c r="F4281" t="s">
        <v>23</v>
      </c>
      <c r="G4281" t="s">
        <v>24</v>
      </c>
      <c r="H4281">
        <v>271</v>
      </c>
      <c r="I4281">
        <v>12</v>
      </c>
      <c r="J4281">
        <v>22.6</v>
      </c>
      <c r="K4281" s="5">
        <f t="shared" si="132"/>
        <v>1</v>
      </c>
      <c r="L4281">
        <v>0</v>
      </c>
      <c r="M4281">
        <v>0</v>
      </c>
      <c r="N4281" s="7">
        <f t="shared" si="133"/>
        <v>0</v>
      </c>
      <c r="O4281">
        <v>0</v>
      </c>
      <c r="P4281">
        <v>0</v>
      </c>
      <c r="Q4281">
        <v>12</v>
      </c>
      <c r="R4281">
        <v>25</v>
      </c>
      <c r="S4281" t="s">
        <v>13013</v>
      </c>
      <c r="T4281" t="s">
        <v>13032</v>
      </c>
      <c r="U4281" t="s">
        <v>14834</v>
      </c>
    </row>
    <row r="4282" spans="1:21" x14ac:dyDescent="0.3">
      <c r="A4282" t="s">
        <v>13033</v>
      </c>
      <c r="B4282" t="s">
        <v>13034</v>
      </c>
      <c r="C4282" t="s">
        <v>20</v>
      </c>
      <c r="D4282" t="s">
        <v>21</v>
      </c>
      <c r="E4282" t="s">
        <v>22</v>
      </c>
      <c r="F4282" t="s">
        <v>23</v>
      </c>
      <c r="G4282" t="s">
        <v>24</v>
      </c>
      <c r="H4282">
        <v>295</v>
      </c>
      <c r="I4282">
        <v>3</v>
      </c>
      <c r="J4282">
        <v>98.3</v>
      </c>
      <c r="K4282" s="5">
        <f t="shared" si="132"/>
        <v>1</v>
      </c>
      <c r="L4282">
        <v>3</v>
      </c>
      <c r="M4282">
        <v>0</v>
      </c>
      <c r="N4282" s="7">
        <f t="shared" si="133"/>
        <v>0</v>
      </c>
      <c r="O4282">
        <v>0</v>
      </c>
      <c r="P4282">
        <v>0</v>
      </c>
      <c r="Q4282">
        <v>9</v>
      </c>
      <c r="R4282">
        <v>9</v>
      </c>
      <c r="S4282" t="s">
        <v>13013</v>
      </c>
      <c r="T4282" t="s">
        <v>13035</v>
      </c>
      <c r="U4282" t="s">
        <v>14834</v>
      </c>
    </row>
    <row r="4283" spans="1:21" x14ac:dyDescent="0.3">
      <c r="A4283" t="s">
        <v>13036</v>
      </c>
      <c r="B4283" t="s">
        <v>13037</v>
      </c>
      <c r="C4283" t="s">
        <v>20</v>
      </c>
      <c r="D4283" t="s">
        <v>21</v>
      </c>
      <c r="E4283" t="s">
        <v>37</v>
      </c>
      <c r="F4283" t="s">
        <v>38</v>
      </c>
      <c r="G4283" t="s">
        <v>24</v>
      </c>
      <c r="H4283">
        <v>510</v>
      </c>
      <c r="I4283">
        <v>24</v>
      </c>
      <c r="J4283">
        <v>21.2</v>
      </c>
      <c r="K4283" s="5">
        <f t="shared" si="132"/>
        <v>1</v>
      </c>
      <c r="L4283">
        <v>14</v>
      </c>
      <c r="M4283">
        <v>9</v>
      </c>
      <c r="N4283" s="7">
        <f t="shared" si="133"/>
        <v>0.39130434782608697</v>
      </c>
      <c r="O4283">
        <v>0</v>
      </c>
      <c r="P4283">
        <v>1</v>
      </c>
      <c r="Q4283">
        <v>17</v>
      </c>
      <c r="R4283">
        <v>12</v>
      </c>
      <c r="S4283" t="s">
        <v>13013</v>
      </c>
      <c r="T4283" t="s">
        <v>13038</v>
      </c>
      <c r="U4283" t="s">
        <v>14834</v>
      </c>
    </row>
    <row r="4284" spans="1:21" x14ac:dyDescent="0.3">
      <c r="A4284" t="s">
        <v>13039</v>
      </c>
      <c r="B4284" t="s">
        <v>13040</v>
      </c>
      <c r="C4284" t="s">
        <v>20</v>
      </c>
      <c r="D4284" t="s">
        <v>42</v>
      </c>
      <c r="E4284" t="s">
        <v>22</v>
      </c>
      <c r="F4284" t="s">
        <v>29</v>
      </c>
      <c r="G4284" t="s">
        <v>24</v>
      </c>
      <c r="H4284">
        <v>96</v>
      </c>
      <c r="I4284">
        <v>7</v>
      </c>
      <c r="J4284">
        <v>13.7</v>
      </c>
      <c r="K4284" s="5">
        <f t="shared" si="132"/>
        <v>0</v>
      </c>
      <c r="L4284">
        <v>2</v>
      </c>
      <c r="M4284">
        <v>0</v>
      </c>
      <c r="N4284" s="7">
        <f t="shared" si="133"/>
        <v>0</v>
      </c>
      <c r="O4284">
        <v>3</v>
      </c>
      <c r="P4284">
        <v>2</v>
      </c>
      <c r="Q4284">
        <v>3</v>
      </c>
      <c r="R4284">
        <v>20</v>
      </c>
      <c r="S4284" t="s">
        <v>13013</v>
      </c>
      <c r="T4284" t="s">
        <v>13041</v>
      </c>
      <c r="U4284" t="s">
        <v>14834</v>
      </c>
    </row>
    <row r="4285" spans="1:21" x14ac:dyDescent="0.3">
      <c r="A4285" t="s">
        <v>13042</v>
      </c>
      <c r="B4285" t="s">
        <v>13043</v>
      </c>
      <c r="C4285" t="s">
        <v>99</v>
      </c>
      <c r="D4285" t="s">
        <v>125</v>
      </c>
      <c r="E4285" t="s">
        <v>22</v>
      </c>
      <c r="F4285" t="s">
        <v>29</v>
      </c>
      <c r="G4285" t="s">
        <v>24</v>
      </c>
      <c r="H4285">
        <v>176</v>
      </c>
      <c r="I4285">
        <v>8</v>
      </c>
      <c r="J4285">
        <v>22</v>
      </c>
      <c r="K4285" s="5">
        <f t="shared" si="132"/>
        <v>1</v>
      </c>
      <c r="L4285">
        <v>0</v>
      </c>
      <c r="M4285">
        <v>0</v>
      </c>
      <c r="N4285" s="7">
        <f t="shared" si="133"/>
        <v>0</v>
      </c>
      <c r="O4285">
        <v>0</v>
      </c>
      <c r="P4285">
        <v>0</v>
      </c>
      <c r="Q4285">
        <v>5</v>
      </c>
      <c r="R4285">
        <v>0.25</v>
      </c>
      <c r="S4285" t="s">
        <v>13013</v>
      </c>
      <c r="T4285" t="s">
        <v>13044</v>
      </c>
      <c r="U4285" t="s">
        <v>14834</v>
      </c>
    </row>
    <row r="4286" spans="1:21" x14ac:dyDescent="0.3">
      <c r="A4286" t="s">
        <v>13045</v>
      </c>
      <c r="B4286" t="s">
        <v>13046</v>
      </c>
      <c r="C4286" t="s">
        <v>20</v>
      </c>
      <c r="D4286" t="s">
        <v>21</v>
      </c>
      <c r="E4286" t="s">
        <v>22</v>
      </c>
      <c r="F4286" t="s">
        <v>29</v>
      </c>
      <c r="G4286" t="s">
        <v>24</v>
      </c>
      <c r="H4286">
        <v>264</v>
      </c>
      <c r="I4286">
        <v>14</v>
      </c>
      <c r="J4286">
        <v>18.899999999999999</v>
      </c>
      <c r="K4286" s="5">
        <f t="shared" si="132"/>
        <v>1</v>
      </c>
      <c r="L4286">
        <v>9</v>
      </c>
      <c r="M4286">
        <v>4</v>
      </c>
      <c r="N4286" s="7">
        <f t="shared" si="133"/>
        <v>0.30769230769230771</v>
      </c>
      <c r="O4286">
        <v>1</v>
      </c>
      <c r="P4286">
        <v>0</v>
      </c>
      <c r="Q4286">
        <v>12</v>
      </c>
      <c r="R4286">
        <v>5.5</v>
      </c>
      <c r="S4286" t="s">
        <v>12982</v>
      </c>
      <c r="T4286" t="s">
        <v>13047</v>
      </c>
      <c r="U4286" t="s">
        <v>14834</v>
      </c>
    </row>
    <row r="4287" spans="1:21" x14ac:dyDescent="0.3">
      <c r="A4287" t="s">
        <v>13048</v>
      </c>
      <c r="B4287" t="s">
        <v>13049</v>
      </c>
      <c r="C4287" t="s">
        <v>20</v>
      </c>
      <c r="D4287" t="s">
        <v>21</v>
      </c>
      <c r="E4287" t="s">
        <v>37</v>
      </c>
      <c r="F4287" t="s">
        <v>38</v>
      </c>
      <c r="G4287" t="s">
        <v>24</v>
      </c>
      <c r="H4287">
        <v>192</v>
      </c>
      <c r="I4287">
        <v>10</v>
      </c>
      <c r="J4287">
        <v>19.2</v>
      </c>
      <c r="K4287" s="5">
        <f t="shared" si="132"/>
        <v>1</v>
      </c>
      <c r="L4287">
        <v>7</v>
      </c>
      <c r="M4287">
        <v>2</v>
      </c>
      <c r="N4287" s="7">
        <f t="shared" si="133"/>
        <v>0.22222222222222221</v>
      </c>
      <c r="O4287">
        <v>1</v>
      </c>
      <c r="P4287">
        <v>0</v>
      </c>
      <c r="Q4287">
        <v>8</v>
      </c>
      <c r="R4287">
        <v>20</v>
      </c>
      <c r="S4287" t="s">
        <v>12982</v>
      </c>
      <c r="T4287" t="s">
        <v>13050</v>
      </c>
      <c r="U4287" t="s">
        <v>14834</v>
      </c>
    </row>
    <row r="4288" spans="1:21" x14ac:dyDescent="0.3">
      <c r="A4288" t="s">
        <v>13051</v>
      </c>
      <c r="B4288" t="s">
        <v>13052</v>
      </c>
      <c r="C4288" t="s">
        <v>20</v>
      </c>
      <c r="D4288" t="s">
        <v>21</v>
      </c>
      <c r="E4288" t="s">
        <v>22</v>
      </c>
      <c r="F4288" t="s">
        <v>23</v>
      </c>
      <c r="G4288" t="s">
        <v>24</v>
      </c>
      <c r="H4288">
        <v>211</v>
      </c>
      <c r="I4288">
        <v>9</v>
      </c>
      <c r="J4288">
        <v>23.4</v>
      </c>
      <c r="K4288" s="5">
        <f t="shared" si="132"/>
        <v>1</v>
      </c>
      <c r="L4288">
        <v>8</v>
      </c>
      <c r="M4288">
        <v>1</v>
      </c>
      <c r="N4288" s="7">
        <f t="shared" si="133"/>
        <v>0.1111111111111111</v>
      </c>
      <c r="O4288">
        <v>0</v>
      </c>
      <c r="P4288">
        <v>0</v>
      </c>
      <c r="Q4288">
        <v>9</v>
      </c>
      <c r="R4288">
        <v>20</v>
      </c>
      <c r="S4288" t="s">
        <v>12982</v>
      </c>
      <c r="T4288" t="s">
        <v>13053</v>
      </c>
      <c r="U4288" t="s">
        <v>14834</v>
      </c>
    </row>
    <row r="4289" spans="1:21" x14ac:dyDescent="0.3">
      <c r="A4289" t="s">
        <v>13054</v>
      </c>
      <c r="B4289" t="s">
        <v>13055</v>
      </c>
      <c r="C4289" t="s">
        <v>20</v>
      </c>
      <c r="D4289" t="s">
        <v>21</v>
      </c>
      <c r="E4289" t="s">
        <v>22</v>
      </c>
      <c r="F4289" t="s">
        <v>23</v>
      </c>
      <c r="G4289" t="s">
        <v>24</v>
      </c>
      <c r="H4289">
        <v>137</v>
      </c>
      <c r="I4289">
        <v>9</v>
      </c>
      <c r="J4289">
        <v>15.2</v>
      </c>
      <c r="K4289" s="5">
        <f t="shared" si="132"/>
        <v>1</v>
      </c>
      <c r="L4289">
        <v>7</v>
      </c>
      <c r="M4289">
        <v>2</v>
      </c>
      <c r="N4289" s="7">
        <f t="shared" si="133"/>
        <v>0.22222222222222221</v>
      </c>
      <c r="O4289">
        <v>0</v>
      </c>
      <c r="P4289">
        <v>0</v>
      </c>
      <c r="Q4289">
        <v>6</v>
      </c>
      <c r="R4289">
        <v>21</v>
      </c>
      <c r="S4289" t="s">
        <v>12982</v>
      </c>
      <c r="T4289" t="s">
        <v>13056</v>
      </c>
      <c r="U4289" t="s">
        <v>14834</v>
      </c>
    </row>
    <row r="4290" spans="1:21" x14ac:dyDescent="0.3">
      <c r="A4290" t="s">
        <v>13057</v>
      </c>
      <c r="B4290" t="s">
        <v>13058</v>
      </c>
      <c r="C4290" t="s">
        <v>20</v>
      </c>
      <c r="D4290" t="s">
        <v>21</v>
      </c>
      <c r="E4290" t="s">
        <v>22</v>
      </c>
      <c r="F4290" t="s">
        <v>23</v>
      </c>
      <c r="G4290" t="s">
        <v>24</v>
      </c>
      <c r="H4290">
        <v>314</v>
      </c>
      <c r="I4290">
        <v>16</v>
      </c>
      <c r="J4290">
        <v>19.600000000000001</v>
      </c>
      <c r="K4290" s="5">
        <f t="shared" si="132"/>
        <v>1</v>
      </c>
      <c r="L4290">
        <v>10</v>
      </c>
      <c r="M4290">
        <v>5</v>
      </c>
      <c r="N4290" s="7">
        <f t="shared" si="133"/>
        <v>0.33333333333333331</v>
      </c>
      <c r="O4290">
        <v>1</v>
      </c>
      <c r="P4290">
        <v>0</v>
      </c>
      <c r="Q4290">
        <v>14</v>
      </c>
      <c r="R4290">
        <v>64</v>
      </c>
      <c r="S4290" t="s">
        <v>12982</v>
      </c>
      <c r="T4290" t="s">
        <v>13059</v>
      </c>
      <c r="U4290" t="s">
        <v>14834</v>
      </c>
    </row>
    <row r="4291" spans="1:21" x14ac:dyDescent="0.3">
      <c r="A4291" t="s">
        <v>13060</v>
      </c>
      <c r="B4291" t="s">
        <v>13061</v>
      </c>
      <c r="C4291" t="s">
        <v>20</v>
      </c>
      <c r="D4291" t="s">
        <v>21</v>
      </c>
      <c r="E4291" t="s">
        <v>22</v>
      </c>
      <c r="F4291" t="s">
        <v>29</v>
      </c>
      <c r="G4291" t="s">
        <v>24</v>
      </c>
      <c r="H4291">
        <v>38</v>
      </c>
      <c r="I4291">
        <v>4</v>
      </c>
      <c r="J4291">
        <v>9.5</v>
      </c>
      <c r="K4291" s="5">
        <f t="shared" ref="K4291:K4354" si="134">IF(J4291&gt;15, 1, 0)</f>
        <v>0</v>
      </c>
      <c r="L4291">
        <v>0</v>
      </c>
      <c r="M4291">
        <v>0</v>
      </c>
      <c r="N4291" s="7">
        <f t="shared" ref="N4291:N4354" si="135">IFERROR(M4291/(M4291+L4291), 0)</f>
        <v>0</v>
      </c>
      <c r="O4291">
        <v>3</v>
      </c>
      <c r="P4291">
        <v>1</v>
      </c>
      <c r="Q4291">
        <v>3</v>
      </c>
      <c r="R4291">
        <v>10</v>
      </c>
      <c r="S4291" t="s">
        <v>12982</v>
      </c>
      <c r="T4291" t="s">
        <v>13062</v>
      </c>
      <c r="U4291" t="s">
        <v>14834</v>
      </c>
    </row>
    <row r="4292" spans="1:21" x14ac:dyDescent="0.3">
      <c r="A4292" t="s">
        <v>13063</v>
      </c>
      <c r="B4292" t="s">
        <v>13064</v>
      </c>
      <c r="C4292" t="s">
        <v>99</v>
      </c>
      <c r="D4292" t="s">
        <v>125</v>
      </c>
      <c r="E4292" t="s">
        <v>49</v>
      </c>
      <c r="F4292" t="s">
        <v>23</v>
      </c>
      <c r="G4292" t="s">
        <v>24</v>
      </c>
      <c r="H4292">
        <v>80</v>
      </c>
      <c r="I4292">
        <v>8</v>
      </c>
      <c r="J4292">
        <v>10</v>
      </c>
      <c r="K4292" s="5">
        <f t="shared" si="134"/>
        <v>0</v>
      </c>
      <c r="L4292">
        <v>0</v>
      </c>
      <c r="M4292">
        <v>0</v>
      </c>
      <c r="N4292" s="7">
        <f t="shared" si="135"/>
        <v>0</v>
      </c>
      <c r="O4292">
        <v>0</v>
      </c>
      <c r="P4292">
        <v>0</v>
      </c>
      <c r="Q4292">
        <v>5</v>
      </c>
      <c r="R4292">
        <v>19.05</v>
      </c>
      <c r="S4292" t="s">
        <v>12982</v>
      </c>
      <c r="T4292" t="s">
        <v>13065</v>
      </c>
      <c r="U4292" t="s">
        <v>14834</v>
      </c>
    </row>
    <row r="4293" spans="1:21" x14ac:dyDescent="0.3">
      <c r="A4293" t="s">
        <v>13066</v>
      </c>
      <c r="B4293" t="s">
        <v>13067</v>
      </c>
      <c r="C4293" t="s">
        <v>20</v>
      </c>
      <c r="D4293" t="s">
        <v>21</v>
      </c>
      <c r="E4293" t="s">
        <v>22</v>
      </c>
      <c r="F4293" t="s">
        <v>29</v>
      </c>
      <c r="G4293" t="s">
        <v>24</v>
      </c>
      <c r="H4293">
        <v>375</v>
      </c>
      <c r="I4293">
        <v>14</v>
      </c>
      <c r="J4293">
        <v>26.8</v>
      </c>
      <c r="K4293" s="5">
        <f t="shared" si="134"/>
        <v>1</v>
      </c>
      <c r="L4293">
        <v>8</v>
      </c>
      <c r="M4293">
        <v>3</v>
      </c>
      <c r="N4293" s="7">
        <f t="shared" si="135"/>
        <v>0.27272727272727271</v>
      </c>
      <c r="O4293">
        <v>1</v>
      </c>
      <c r="P4293">
        <v>2</v>
      </c>
      <c r="Q4293">
        <v>6</v>
      </c>
      <c r="R4293">
        <v>15</v>
      </c>
      <c r="S4293" t="s">
        <v>12982</v>
      </c>
      <c r="T4293" t="s">
        <v>13068</v>
      </c>
      <c r="U4293" t="s">
        <v>14834</v>
      </c>
    </row>
    <row r="4294" spans="1:21" x14ac:dyDescent="0.3">
      <c r="A4294" t="s">
        <v>13069</v>
      </c>
      <c r="B4294" t="s">
        <v>13070</v>
      </c>
      <c r="C4294" t="s">
        <v>20</v>
      </c>
      <c r="D4294" t="s">
        <v>21</v>
      </c>
      <c r="E4294" t="s">
        <v>22</v>
      </c>
      <c r="F4294" t="s">
        <v>23</v>
      </c>
      <c r="G4294" t="s">
        <v>24</v>
      </c>
      <c r="H4294">
        <v>513</v>
      </c>
      <c r="I4294">
        <v>27</v>
      </c>
      <c r="J4294">
        <v>19</v>
      </c>
      <c r="K4294" s="5">
        <f t="shared" si="134"/>
        <v>1</v>
      </c>
      <c r="L4294">
        <v>16</v>
      </c>
      <c r="M4294">
        <v>10</v>
      </c>
      <c r="N4294" s="7">
        <f t="shared" si="135"/>
        <v>0.38461538461538464</v>
      </c>
      <c r="O4294">
        <v>0</v>
      </c>
      <c r="P4294">
        <v>1</v>
      </c>
      <c r="Q4294">
        <v>16</v>
      </c>
      <c r="R4294">
        <v>54</v>
      </c>
      <c r="S4294" t="s">
        <v>12982</v>
      </c>
      <c r="T4294" t="s">
        <v>13071</v>
      </c>
      <c r="U4294" t="s">
        <v>14834</v>
      </c>
    </row>
    <row r="4295" spans="1:21" x14ac:dyDescent="0.3">
      <c r="A4295" t="s">
        <v>13072</v>
      </c>
      <c r="B4295" t="s">
        <v>13073</v>
      </c>
      <c r="C4295" t="s">
        <v>20</v>
      </c>
      <c r="D4295" t="s">
        <v>21</v>
      </c>
      <c r="E4295" t="s">
        <v>22</v>
      </c>
      <c r="F4295" t="s">
        <v>29</v>
      </c>
      <c r="G4295" t="s">
        <v>24</v>
      </c>
      <c r="H4295">
        <v>40</v>
      </c>
      <c r="I4295">
        <v>4</v>
      </c>
      <c r="J4295">
        <v>10</v>
      </c>
      <c r="K4295" s="5">
        <f t="shared" si="134"/>
        <v>0</v>
      </c>
      <c r="L4295">
        <v>0</v>
      </c>
      <c r="M4295">
        <v>1</v>
      </c>
      <c r="N4295" s="7">
        <f t="shared" si="135"/>
        <v>1</v>
      </c>
      <c r="O4295">
        <v>2</v>
      </c>
      <c r="P4295">
        <v>1</v>
      </c>
      <c r="Q4295">
        <v>1</v>
      </c>
      <c r="R4295">
        <v>20</v>
      </c>
      <c r="S4295" t="s">
        <v>13074</v>
      </c>
      <c r="T4295" t="s">
        <v>13075</v>
      </c>
      <c r="U4295" t="s">
        <v>14834</v>
      </c>
    </row>
    <row r="4296" spans="1:21" x14ac:dyDescent="0.3">
      <c r="A4296" t="s">
        <v>13076</v>
      </c>
      <c r="B4296" t="s">
        <v>13077</v>
      </c>
      <c r="C4296" t="s">
        <v>20</v>
      </c>
      <c r="D4296" t="s">
        <v>21</v>
      </c>
      <c r="E4296" t="s">
        <v>22</v>
      </c>
      <c r="F4296" t="s">
        <v>29</v>
      </c>
      <c r="G4296" t="s">
        <v>24</v>
      </c>
      <c r="H4296">
        <v>175</v>
      </c>
      <c r="I4296">
        <v>12</v>
      </c>
      <c r="J4296">
        <v>14.6</v>
      </c>
      <c r="K4296" s="5">
        <f t="shared" si="134"/>
        <v>0</v>
      </c>
      <c r="L4296">
        <v>8</v>
      </c>
      <c r="M4296">
        <v>3</v>
      </c>
      <c r="N4296" s="7">
        <f t="shared" si="135"/>
        <v>0.27272727272727271</v>
      </c>
      <c r="O4296">
        <v>1</v>
      </c>
      <c r="P4296">
        <v>0</v>
      </c>
      <c r="Q4296">
        <v>10</v>
      </c>
      <c r="R4296">
        <v>50</v>
      </c>
      <c r="S4296" t="s">
        <v>13074</v>
      </c>
      <c r="T4296" t="s">
        <v>13078</v>
      </c>
      <c r="U4296" t="s">
        <v>14834</v>
      </c>
    </row>
    <row r="4297" spans="1:21" x14ac:dyDescent="0.3">
      <c r="A4297" t="s">
        <v>13079</v>
      </c>
      <c r="B4297" t="s">
        <v>13080</v>
      </c>
      <c r="C4297" t="s">
        <v>20</v>
      </c>
      <c r="D4297" t="s">
        <v>21</v>
      </c>
      <c r="E4297" t="s">
        <v>49</v>
      </c>
      <c r="F4297" t="s">
        <v>23</v>
      </c>
      <c r="G4297" t="s">
        <v>24</v>
      </c>
      <c r="H4297">
        <v>385</v>
      </c>
      <c r="I4297">
        <v>17</v>
      </c>
      <c r="J4297">
        <v>22.6</v>
      </c>
      <c r="K4297" s="5">
        <f t="shared" si="134"/>
        <v>1</v>
      </c>
      <c r="L4297">
        <v>12</v>
      </c>
      <c r="M4297">
        <v>4</v>
      </c>
      <c r="N4297" s="7">
        <f t="shared" si="135"/>
        <v>0.25</v>
      </c>
      <c r="O4297">
        <v>1</v>
      </c>
      <c r="P4297">
        <v>0</v>
      </c>
      <c r="Q4297">
        <v>13</v>
      </c>
      <c r="R4297">
        <v>4.92</v>
      </c>
      <c r="S4297" t="s">
        <v>13074</v>
      </c>
      <c r="T4297" t="s">
        <v>13081</v>
      </c>
      <c r="U4297" t="s">
        <v>14834</v>
      </c>
    </row>
    <row r="4298" spans="1:21" x14ac:dyDescent="0.3">
      <c r="A4298" t="s">
        <v>13082</v>
      </c>
      <c r="B4298" t="s">
        <v>13083</v>
      </c>
      <c r="C4298" t="s">
        <v>20</v>
      </c>
      <c r="D4298" t="s">
        <v>21</v>
      </c>
      <c r="E4298" t="s">
        <v>37</v>
      </c>
      <c r="F4298" t="s">
        <v>38</v>
      </c>
      <c r="G4298" t="s">
        <v>24</v>
      </c>
      <c r="H4298">
        <v>333</v>
      </c>
      <c r="I4298">
        <v>19</v>
      </c>
      <c r="J4298">
        <v>17.5</v>
      </c>
      <c r="K4298" s="5">
        <f t="shared" si="134"/>
        <v>1</v>
      </c>
      <c r="L4298">
        <v>12</v>
      </c>
      <c r="M4298">
        <v>7</v>
      </c>
      <c r="N4298" s="7">
        <f t="shared" si="135"/>
        <v>0.36842105263157893</v>
      </c>
      <c r="O4298">
        <v>0</v>
      </c>
      <c r="P4298">
        <v>0</v>
      </c>
      <c r="Q4298">
        <v>14</v>
      </c>
      <c r="R4298">
        <v>13</v>
      </c>
      <c r="S4298" t="s">
        <v>13074</v>
      </c>
      <c r="T4298" t="s">
        <v>13084</v>
      </c>
      <c r="U4298" t="s">
        <v>14834</v>
      </c>
    </row>
    <row r="4299" spans="1:21" x14ac:dyDescent="0.3">
      <c r="A4299" t="s">
        <v>13085</v>
      </c>
      <c r="B4299" t="s">
        <v>13086</v>
      </c>
      <c r="C4299" t="s">
        <v>99</v>
      </c>
      <c r="D4299" t="s">
        <v>21</v>
      </c>
      <c r="E4299" t="s">
        <v>37</v>
      </c>
      <c r="F4299" t="s">
        <v>38</v>
      </c>
      <c r="G4299" t="s">
        <v>24</v>
      </c>
      <c r="H4299">
        <v>74</v>
      </c>
      <c r="I4299">
        <v>9</v>
      </c>
      <c r="J4299">
        <v>8.1999999999999993</v>
      </c>
      <c r="K4299" s="5">
        <f t="shared" si="134"/>
        <v>0</v>
      </c>
      <c r="L4299">
        <v>0</v>
      </c>
      <c r="M4299">
        <v>0</v>
      </c>
      <c r="N4299" s="7">
        <f t="shared" si="135"/>
        <v>0</v>
      </c>
      <c r="O4299">
        <v>0</v>
      </c>
      <c r="P4299">
        <v>0</v>
      </c>
      <c r="Q4299">
        <v>11</v>
      </c>
      <c r="R4299">
        <v>12</v>
      </c>
      <c r="S4299" t="s">
        <v>12062</v>
      </c>
      <c r="T4299" t="s">
        <v>13087</v>
      </c>
      <c r="U4299" t="s">
        <v>14833</v>
      </c>
    </row>
    <row r="4300" spans="1:21" x14ac:dyDescent="0.3">
      <c r="A4300" t="s">
        <v>13088</v>
      </c>
      <c r="B4300" t="s">
        <v>13089</v>
      </c>
      <c r="C4300" t="s">
        <v>99</v>
      </c>
      <c r="D4300" t="s">
        <v>21</v>
      </c>
      <c r="E4300" t="s">
        <v>49</v>
      </c>
      <c r="F4300" t="s">
        <v>38</v>
      </c>
      <c r="G4300" t="s">
        <v>24</v>
      </c>
      <c r="H4300">
        <v>99</v>
      </c>
      <c r="I4300">
        <v>9</v>
      </c>
      <c r="J4300">
        <v>11</v>
      </c>
      <c r="K4300" s="5">
        <f t="shared" si="134"/>
        <v>0</v>
      </c>
      <c r="L4300">
        <v>0</v>
      </c>
      <c r="M4300">
        <v>0</v>
      </c>
      <c r="N4300" s="7">
        <f t="shared" si="135"/>
        <v>0</v>
      </c>
      <c r="O4300">
        <v>0</v>
      </c>
      <c r="P4300">
        <v>0</v>
      </c>
      <c r="Q4300">
        <v>5</v>
      </c>
      <c r="R4300">
        <v>20</v>
      </c>
      <c r="S4300" t="s">
        <v>12062</v>
      </c>
      <c r="T4300" t="s">
        <v>13090</v>
      </c>
      <c r="U4300" t="s">
        <v>14833</v>
      </c>
    </row>
    <row r="4301" spans="1:21" x14ac:dyDescent="0.3">
      <c r="A4301" t="s">
        <v>13091</v>
      </c>
      <c r="B4301" t="s">
        <v>13092</v>
      </c>
      <c r="C4301" t="s">
        <v>20</v>
      </c>
      <c r="D4301" t="s">
        <v>42</v>
      </c>
      <c r="E4301" t="s">
        <v>49</v>
      </c>
      <c r="F4301" t="s">
        <v>38</v>
      </c>
      <c r="G4301" t="s">
        <v>24</v>
      </c>
      <c r="H4301">
        <v>117</v>
      </c>
      <c r="I4301">
        <v>10</v>
      </c>
      <c r="J4301">
        <v>11.7</v>
      </c>
      <c r="K4301" s="5">
        <f t="shared" si="134"/>
        <v>0</v>
      </c>
      <c r="L4301">
        <v>6</v>
      </c>
      <c r="M4301">
        <v>2</v>
      </c>
      <c r="N4301" s="7">
        <f t="shared" si="135"/>
        <v>0.25</v>
      </c>
      <c r="O4301">
        <v>2</v>
      </c>
      <c r="P4301">
        <v>0</v>
      </c>
      <c r="Q4301">
        <v>4</v>
      </c>
      <c r="R4301">
        <v>7</v>
      </c>
      <c r="S4301" t="s">
        <v>12062</v>
      </c>
      <c r="T4301" t="s">
        <v>13093</v>
      </c>
      <c r="U4301" t="s">
        <v>14833</v>
      </c>
    </row>
    <row r="4302" spans="1:21" x14ac:dyDescent="0.3">
      <c r="A4302" t="s">
        <v>13094</v>
      </c>
      <c r="B4302" t="s">
        <v>13095</v>
      </c>
      <c r="C4302" t="s">
        <v>20</v>
      </c>
      <c r="D4302" t="s">
        <v>21</v>
      </c>
      <c r="E4302" t="s">
        <v>22</v>
      </c>
      <c r="F4302" t="s">
        <v>29</v>
      </c>
      <c r="G4302" t="s">
        <v>24</v>
      </c>
      <c r="H4302">
        <v>225</v>
      </c>
      <c r="I4302">
        <v>12</v>
      </c>
      <c r="J4302">
        <v>18.8</v>
      </c>
      <c r="K4302" s="5">
        <f t="shared" si="134"/>
        <v>1</v>
      </c>
      <c r="L4302">
        <v>6</v>
      </c>
      <c r="M4302">
        <v>4</v>
      </c>
      <c r="N4302" s="7">
        <f t="shared" si="135"/>
        <v>0.4</v>
      </c>
      <c r="O4302">
        <v>2</v>
      </c>
      <c r="P4302">
        <v>0</v>
      </c>
      <c r="Q4302">
        <v>7</v>
      </c>
      <c r="R4302">
        <v>1.5</v>
      </c>
      <c r="S4302" t="s">
        <v>13096</v>
      </c>
      <c r="T4302" t="s">
        <v>13097</v>
      </c>
      <c r="U4302" t="s">
        <v>14826</v>
      </c>
    </row>
    <row r="4303" spans="1:21" x14ac:dyDescent="0.3">
      <c r="A4303" t="s">
        <v>13098</v>
      </c>
      <c r="B4303" t="s">
        <v>13099</v>
      </c>
      <c r="C4303" t="s">
        <v>20</v>
      </c>
      <c r="D4303" t="s">
        <v>21</v>
      </c>
      <c r="E4303" t="s">
        <v>22</v>
      </c>
      <c r="F4303" t="s">
        <v>23</v>
      </c>
      <c r="G4303" t="s">
        <v>24</v>
      </c>
      <c r="H4303">
        <v>217</v>
      </c>
      <c r="I4303">
        <v>18</v>
      </c>
      <c r="J4303">
        <v>12.1</v>
      </c>
      <c r="K4303" s="5">
        <f t="shared" si="134"/>
        <v>0</v>
      </c>
      <c r="L4303">
        <v>8</v>
      </c>
      <c r="M4303">
        <v>6</v>
      </c>
      <c r="N4303" s="7">
        <f t="shared" si="135"/>
        <v>0.42857142857142855</v>
      </c>
      <c r="O4303">
        <v>3</v>
      </c>
      <c r="P4303">
        <v>1</v>
      </c>
      <c r="Q4303">
        <v>8</v>
      </c>
      <c r="R4303">
        <v>1.5</v>
      </c>
      <c r="S4303" t="s">
        <v>13096</v>
      </c>
      <c r="T4303" t="s">
        <v>13100</v>
      </c>
      <c r="U4303" t="s">
        <v>14826</v>
      </c>
    </row>
    <row r="4304" spans="1:21" x14ac:dyDescent="0.3">
      <c r="A4304" t="s">
        <v>13101</v>
      </c>
      <c r="B4304" t="s">
        <v>13102</v>
      </c>
      <c r="C4304" t="s">
        <v>20</v>
      </c>
      <c r="D4304" t="s">
        <v>42</v>
      </c>
      <c r="E4304" t="s">
        <v>22</v>
      </c>
      <c r="F4304" t="s">
        <v>23</v>
      </c>
      <c r="G4304" t="s">
        <v>24</v>
      </c>
      <c r="H4304">
        <v>538</v>
      </c>
      <c r="I4304">
        <v>17</v>
      </c>
      <c r="J4304">
        <v>31.6</v>
      </c>
      <c r="K4304" s="5">
        <f t="shared" si="134"/>
        <v>1</v>
      </c>
      <c r="L4304">
        <v>10</v>
      </c>
      <c r="M4304">
        <v>2</v>
      </c>
      <c r="N4304" s="7">
        <f t="shared" si="135"/>
        <v>0.16666666666666666</v>
      </c>
      <c r="O4304">
        <v>3</v>
      </c>
      <c r="P4304">
        <v>2</v>
      </c>
      <c r="Q4304">
        <v>11</v>
      </c>
      <c r="R4304">
        <v>5</v>
      </c>
      <c r="S4304" t="s">
        <v>13096</v>
      </c>
      <c r="T4304" t="s">
        <v>13103</v>
      </c>
      <c r="U4304" t="s">
        <v>14826</v>
      </c>
    </row>
    <row r="4305" spans="1:21" x14ac:dyDescent="0.3">
      <c r="A4305" t="s">
        <v>13104</v>
      </c>
      <c r="B4305" t="s">
        <v>13105</v>
      </c>
      <c r="C4305" t="s">
        <v>20</v>
      </c>
      <c r="D4305" t="s">
        <v>21</v>
      </c>
      <c r="E4305" t="s">
        <v>22</v>
      </c>
      <c r="F4305" t="s">
        <v>29</v>
      </c>
      <c r="G4305" t="s">
        <v>24</v>
      </c>
      <c r="H4305">
        <v>280</v>
      </c>
      <c r="I4305">
        <v>11</v>
      </c>
      <c r="J4305">
        <v>25.5</v>
      </c>
      <c r="K4305" s="5">
        <f t="shared" si="134"/>
        <v>1</v>
      </c>
      <c r="L4305">
        <v>7</v>
      </c>
      <c r="M4305">
        <v>2</v>
      </c>
      <c r="N4305" s="7">
        <f t="shared" si="135"/>
        <v>0.22222222222222221</v>
      </c>
      <c r="O4305">
        <v>1</v>
      </c>
      <c r="P4305">
        <v>1</v>
      </c>
      <c r="Q4305">
        <v>9</v>
      </c>
      <c r="R4305">
        <v>6</v>
      </c>
      <c r="S4305" t="s">
        <v>13096</v>
      </c>
      <c r="T4305" t="s">
        <v>13106</v>
      </c>
      <c r="U4305" t="s">
        <v>14826</v>
      </c>
    </row>
    <row r="4306" spans="1:21" x14ac:dyDescent="0.3">
      <c r="A4306" t="s">
        <v>13107</v>
      </c>
      <c r="B4306" t="s">
        <v>13108</v>
      </c>
      <c r="C4306" t="s">
        <v>20</v>
      </c>
      <c r="D4306" t="s">
        <v>21</v>
      </c>
      <c r="E4306" t="s">
        <v>22</v>
      </c>
      <c r="F4306" t="s">
        <v>29</v>
      </c>
      <c r="G4306" t="s">
        <v>24</v>
      </c>
      <c r="H4306">
        <v>66</v>
      </c>
      <c r="I4306">
        <v>7</v>
      </c>
      <c r="J4306">
        <v>9.4</v>
      </c>
      <c r="K4306" s="5">
        <f t="shared" si="134"/>
        <v>0</v>
      </c>
      <c r="L4306">
        <v>4</v>
      </c>
      <c r="M4306">
        <v>3</v>
      </c>
      <c r="N4306" s="7">
        <f t="shared" si="135"/>
        <v>0.42857142857142855</v>
      </c>
      <c r="O4306">
        <v>0</v>
      </c>
      <c r="P4306">
        <v>0</v>
      </c>
      <c r="Q4306">
        <v>3</v>
      </c>
      <c r="R4306">
        <v>4.5</v>
      </c>
      <c r="S4306" t="s">
        <v>13096</v>
      </c>
      <c r="T4306" t="s">
        <v>13109</v>
      </c>
      <c r="U4306" t="s">
        <v>14826</v>
      </c>
    </row>
    <row r="4307" spans="1:21" x14ac:dyDescent="0.3">
      <c r="A4307" t="s">
        <v>13110</v>
      </c>
      <c r="B4307" t="s">
        <v>13111</v>
      </c>
      <c r="C4307" t="s">
        <v>20</v>
      </c>
      <c r="D4307" t="s">
        <v>21</v>
      </c>
      <c r="E4307" t="s">
        <v>37</v>
      </c>
      <c r="F4307" t="s">
        <v>38</v>
      </c>
      <c r="G4307" t="s">
        <v>24</v>
      </c>
      <c r="H4307">
        <v>120</v>
      </c>
      <c r="I4307">
        <v>12</v>
      </c>
      <c r="J4307">
        <v>10</v>
      </c>
      <c r="K4307" s="5">
        <f t="shared" si="134"/>
        <v>0</v>
      </c>
      <c r="L4307">
        <v>6</v>
      </c>
      <c r="M4307">
        <v>3</v>
      </c>
      <c r="N4307" s="7">
        <f t="shared" si="135"/>
        <v>0.33333333333333331</v>
      </c>
      <c r="O4307">
        <v>1</v>
      </c>
      <c r="P4307">
        <v>2</v>
      </c>
      <c r="Q4307">
        <v>10</v>
      </c>
      <c r="R4307">
        <v>10</v>
      </c>
      <c r="S4307" t="s">
        <v>13096</v>
      </c>
      <c r="T4307" t="s">
        <v>13112</v>
      </c>
      <c r="U4307" t="s">
        <v>14826</v>
      </c>
    </row>
    <row r="4308" spans="1:21" x14ac:dyDescent="0.3">
      <c r="A4308" t="s">
        <v>13113</v>
      </c>
      <c r="B4308" t="s">
        <v>13114</v>
      </c>
      <c r="C4308" t="s">
        <v>20</v>
      </c>
      <c r="D4308" t="s">
        <v>42</v>
      </c>
      <c r="E4308" t="s">
        <v>22</v>
      </c>
      <c r="F4308" t="s">
        <v>29</v>
      </c>
      <c r="G4308" t="s">
        <v>24</v>
      </c>
      <c r="H4308">
        <v>337</v>
      </c>
      <c r="I4308">
        <v>14</v>
      </c>
      <c r="J4308">
        <v>24.1</v>
      </c>
      <c r="K4308" s="5">
        <f t="shared" si="134"/>
        <v>1</v>
      </c>
      <c r="L4308">
        <v>6</v>
      </c>
      <c r="M4308">
        <v>8</v>
      </c>
      <c r="N4308" s="7">
        <f t="shared" si="135"/>
        <v>0.5714285714285714</v>
      </c>
      <c r="O4308">
        <v>0</v>
      </c>
      <c r="P4308">
        <v>0</v>
      </c>
      <c r="Q4308">
        <v>14</v>
      </c>
      <c r="R4308">
        <v>4</v>
      </c>
      <c r="S4308" t="s">
        <v>13096</v>
      </c>
      <c r="T4308" t="s">
        <v>13115</v>
      </c>
      <c r="U4308" t="s">
        <v>14826</v>
      </c>
    </row>
    <row r="4309" spans="1:21" x14ac:dyDescent="0.3">
      <c r="A4309" t="s">
        <v>13116</v>
      </c>
      <c r="B4309" t="s">
        <v>13117</v>
      </c>
      <c r="C4309" t="s">
        <v>20</v>
      </c>
      <c r="D4309" t="s">
        <v>42</v>
      </c>
      <c r="E4309" t="s">
        <v>22</v>
      </c>
      <c r="F4309" t="s">
        <v>29</v>
      </c>
      <c r="G4309" t="s">
        <v>24</v>
      </c>
      <c r="H4309">
        <v>77</v>
      </c>
      <c r="I4309">
        <v>1</v>
      </c>
      <c r="J4309">
        <v>77</v>
      </c>
      <c r="K4309" s="5">
        <f t="shared" si="134"/>
        <v>1</v>
      </c>
      <c r="L4309">
        <v>1</v>
      </c>
      <c r="M4309">
        <v>0</v>
      </c>
      <c r="N4309" s="7">
        <f t="shared" si="135"/>
        <v>0</v>
      </c>
      <c r="O4309">
        <v>0</v>
      </c>
      <c r="P4309">
        <v>0</v>
      </c>
      <c r="Q4309">
        <v>2</v>
      </c>
      <c r="R4309">
        <v>0.7</v>
      </c>
      <c r="S4309" t="s">
        <v>13096</v>
      </c>
      <c r="T4309" t="s">
        <v>13118</v>
      </c>
      <c r="U4309" t="s">
        <v>14826</v>
      </c>
    </row>
    <row r="4310" spans="1:21" x14ac:dyDescent="0.3">
      <c r="A4310" t="s">
        <v>13119</v>
      </c>
      <c r="B4310" t="s">
        <v>13120</v>
      </c>
      <c r="C4310" t="s">
        <v>20</v>
      </c>
      <c r="D4310" t="s">
        <v>21</v>
      </c>
      <c r="E4310" t="s">
        <v>22</v>
      </c>
      <c r="F4310" t="s">
        <v>23</v>
      </c>
      <c r="G4310" t="s">
        <v>24</v>
      </c>
      <c r="H4310">
        <v>122</v>
      </c>
      <c r="I4310">
        <v>10</v>
      </c>
      <c r="J4310">
        <v>12.2</v>
      </c>
      <c r="K4310" s="5">
        <f t="shared" si="134"/>
        <v>0</v>
      </c>
      <c r="L4310">
        <v>3</v>
      </c>
      <c r="M4310">
        <v>5</v>
      </c>
      <c r="N4310" s="7">
        <f t="shared" si="135"/>
        <v>0.625</v>
      </c>
      <c r="O4310">
        <v>2</v>
      </c>
      <c r="P4310">
        <v>0</v>
      </c>
      <c r="Q4310">
        <v>5</v>
      </c>
      <c r="R4310">
        <v>5</v>
      </c>
      <c r="S4310" t="s">
        <v>13096</v>
      </c>
      <c r="T4310" t="s">
        <v>13121</v>
      </c>
      <c r="U4310" t="s">
        <v>14826</v>
      </c>
    </row>
    <row r="4311" spans="1:21" x14ac:dyDescent="0.3">
      <c r="A4311" t="s">
        <v>13122</v>
      </c>
      <c r="B4311" t="s">
        <v>13123</v>
      </c>
      <c r="C4311" t="s">
        <v>20</v>
      </c>
      <c r="D4311" t="s">
        <v>33</v>
      </c>
      <c r="E4311" t="s">
        <v>22</v>
      </c>
      <c r="F4311" t="s">
        <v>29</v>
      </c>
      <c r="G4311" t="s">
        <v>24</v>
      </c>
      <c r="H4311">
        <v>108</v>
      </c>
      <c r="I4311">
        <v>6</v>
      </c>
      <c r="J4311">
        <v>18</v>
      </c>
      <c r="K4311" s="5">
        <f t="shared" si="134"/>
        <v>1</v>
      </c>
      <c r="L4311">
        <v>3</v>
      </c>
      <c r="M4311">
        <v>0</v>
      </c>
      <c r="N4311" s="7">
        <f t="shared" si="135"/>
        <v>0</v>
      </c>
      <c r="O4311">
        <v>2</v>
      </c>
      <c r="P4311">
        <v>1</v>
      </c>
      <c r="Q4311">
        <v>2</v>
      </c>
      <c r="R4311">
        <v>4</v>
      </c>
      <c r="S4311" t="s">
        <v>13096</v>
      </c>
      <c r="T4311" t="s">
        <v>13124</v>
      </c>
      <c r="U4311" t="s">
        <v>14826</v>
      </c>
    </row>
    <row r="4312" spans="1:21" x14ac:dyDescent="0.3">
      <c r="A4312" t="s">
        <v>13125</v>
      </c>
      <c r="B4312" t="s">
        <v>13126</v>
      </c>
      <c r="C4312" t="s">
        <v>99</v>
      </c>
      <c r="D4312" t="s">
        <v>125</v>
      </c>
      <c r="E4312" t="s">
        <v>22</v>
      </c>
      <c r="F4312" t="s">
        <v>29</v>
      </c>
      <c r="G4312" t="s">
        <v>24</v>
      </c>
      <c r="H4312">
        <v>218</v>
      </c>
      <c r="I4312">
        <v>10</v>
      </c>
      <c r="J4312">
        <v>21.8</v>
      </c>
      <c r="K4312" s="5">
        <f t="shared" si="134"/>
        <v>1</v>
      </c>
      <c r="L4312">
        <v>0</v>
      </c>
      <c r="M4312">
        <v>0</v>
      </c>
      <c r="N4312" s="7">
        <f t="shared" si="135"/>
        <v>0</v>
      </c>
      <c r="O4312">
        <v>0</v>
      </c>
      <c r="P4312">
        <v>0</v>
      </c>
      <c r="Q4312">
        <v>6</v>
      </c>
      <c r="R4312">
        <v>3</v>
      </c>
      <c r="S4312" t="s">
        <v>13096</v>
      </c>
      <c r="T4312" t="s">
        <v>13127</v>
      </c>
      <c r="U4312" t="s">
        <v>14826</v>
      </c>
    </row>
    <row r="4313" spans="1:21" x14ac:dyDescent="0.3">
      <c r="A4313" t="s">
        <v>13128</v>
      </c>
      <c r="B4313" t="s">
        <v>13129</v>
      </c>
      <c r="C4313" t="s">
        <v>20</v>
      </c>
      <c r="D4313" t="s">
        <v>42</v>
      </c>
      <c r="E4313" t="s">
        <v>49</v>
      </c>
      <c r="F4313" t="s">
        <v>38</v>
      </c>
      <c r="G4313" t="s">
        <v>24</v>
      </c>
      <c r="H4313">
        <v>642</v>
      </c>
      <c r="I4313">
        <v>36</v>
      </c>
      <c r="J4313">
        <v>17.8</v>
      </c>
      <c r="K4313" s="5">
        <f t="shared" si="134"/>
        <v>1</v>
      </c>
      <c r="L4313">
        <v>23</v>
      </c>
      <c r="M4313">
        <v>11</v>
      </c>
      <c r="N4313" s="7">
        <f t="shared" si="135"/>
        <v>0.3235294117647059</v>
      </c>
      <c r="O4313">
        <v>1</v>
      </c>
      <c r="P4313">
        <v>1</v>
      </c>
      <c r="Q4313">
        <v>27</v>
      </c>
      <c r="R4313">
        <v>22</v>
      </c>
      <c r="S4313" t="s">
        <v>13096</v>
      </c>
      <c r="T4313" t="s">
        <v>13130</v>
      </c>
      <c r="U4313" t="s">
        <v>14826</v>
      </c>
    </row>
    <row r="4314" spans="1:21" x14ac:dyDescent="0.3">
      <c r="A4314" t="s">
        <v>13131</v>
      </c>
      <c r="B4314" t="s">
        <v>13132</v>
      </c>
      <c r="C4314" t="s">
        <v>99</v>
      </c>
      <c r="D4314" t="s">
        <v>125</v>
      </c>
      <c r="E4314" t="s">
        <v>22</v>
      </c>
      <c r="F4314" t="s">
        <v>29</v>
      </c>
      <c r="G4314" t="s">
        <v>24</v>
      </c>
      <c r="H4314">
        <v>41</v>
      </c>
      <c r="I4314">
        <v>6</v>
      </c>
      <c r="J4314">
        <v>6.8</v>
      </c>
      <c r="K4314" s="5">
        <f t="shared" si="134"/>
        <v>0</v>
      </c>
      <c r="L4314">
        <v>0</v>
      </c>
      <c r="M4314">
        <v>0</v>
      </c>
      <c r="N4314" s="7">
        <f t="shared" si="135"/>
        <v>0</v>
      </c>
      <c r="O4314">
        <v>0</v>
      </c>
      <c r="P4314">
        <v>0</v>
      </c>
      <c r="Q4314">
        <v>2</v>
      </c>
      <c r="R4314">
        <v>2.5</v>
      </c>
      <c r="S4314" t="s">
        <v>13096</v>
      </c>
      <c r="T4314" t="s">
        <v>13133</v>
      </c>
      <c r="U4314" t="s">
        <v>14826</v>
      </c>
    </row>
    <row r="4315" spans="1:21" x14ac:dyDescent="0.3">
      <c r="A4315" t="s">
        <v>13134</v>
      </c>
      <c r="B4315" t="s">
        <v>13135</v>
      </c>
      <c r="C4315" t="s">
        <v>99</v>
      </c>
      <c r="D4315" t="s">
        <v>125</v>
      </c>
      <c r="E4315" t="s">
        <v>37</v>
      </c>
      <c r="F4315" t="s">
        <v>38</v>
      </c>
      <c r="G4315" t="s">
        <v>24</v>
      </c>
      <c r="H4315">
        <v>4</v>
      </c>
      <c r="I4315">
        <v>2</v>
      </c>
      <c r="J4315">
        <v>2</v>
      </c>
      <c r="K4315" s="5">
        <f t="shared" si="134"/>
        <v>0</v>
      </c>
      <c r="L4315">
        <v>0</v>
      </c>
      <c r="M4315">
        <v>0</v>
      </c>
      <c r="N4315" s="7">
        <f t="shared" si="135"/>
        <v>0</v>
      </c>
      <c r="O4315">
        <v>1</v>
      </c>
      <c r="P4315">
        <v>1</v>
      </c>
      <c r="Q4315">
        <v>4</v>
      </c>
      <c r="R4315">
        <v>5</v>
      </c>
      <c r="S4315" t="s">
        <v>13096</v>
      </c>
      <c r="T4315" t="s">
        <v>13136</v>
      </c>
      <c r="U4315" t="s">
        <v>14826</v>
      </c>
    </row>
    <row r="4316" spans="1:21" x14ac:dyDescent="0.3">
      <c r="A4316" t="s">
        <v>13137</v>
      </c>
      <c r="B4316" t="s">
        <v>13138</v>
      </c>
      <c r="C4316" t="s">
        <v>20</v>
      </c>
      <c r="D4316" t="s">
        <v>42</v>
      </c>
      <c r="E4316" t="s">
        <v>37</v>
      </c>
      <c r="F4316" t="s">
        <v>38</v>
      </c>
      <c r="G4316" t="s">
        <v>173</v>
      </c>
      <c r="H4316">
        <v>382</v>
      </c>
      <c r="I4316">
        <v>19</v>
      </c>
      <c r="J4316">
        <v>20.100000000000001</v>
      </c>
      <c r="K4316" s="5">
        <f t="shared" si="134"/>
        <v>1</v>
      </c>
      <c r="L4316">
        <v>9</v>
      </c>
      <c r="M4316">
        <v>8</v>
      </c>
      <c r="N4316" s="7">
        <f t="shared" si="135"/>
        <v>0.47058823529411764</v>
      </c>
      <c r="O4316">
        <v>2</v>
      </c>
      <c r="P4316">
        <v>0</v>
      </c>
      <c r="Q4316">
        <v>15</v>
      </c>
      <c r="R4316">
        <v>10</v>
      </c>
      <c r="S4316" t="s">
        <v>13096</v>
      </c>
      <c r="T4316" t="s">
        <v>13139</v>
      </c>
      <c r="U4316" t="s">
        <v>14826</v>
      </c>
    </row>
    <row r="4317" spans="1:21" x14ac:dyDescent="0.3">
      <c r="A4317" t="s">
        <v>13140</v>
      </c>
      <c r="B4317" t="s">
        <v>13141</v>
      </c>
      <c r="C4317" t="s">
        <v>20</v>
      </c>
      <c r="D4317" t="s">
        <v>21</v>
      </c>
      <c r="E4317" t="s">
        <v>22</v>
      </c>
      <c r="F4317" t="s">
        <v>23</v>
      </c>
      <c r="G4317" t="s">
        <v>24</v>
      </c>
      <c r="H4317">
        <v>443</v>
      </c>
      <c r="I4317">
        <v>17</v>
      </c>
      <c r="J4317">
        <v>26.1</v>
      </c>
      <c r="K4317" s="5">
        <f t="shared" si="134"/>
        <v>1</v>
      </c>
      <c r="L4317">
        <v>8</v>
      </c>
      <c r="M4317">
        <v>6</v>
      </c>
      <c r="N4317" s="7">
        <f t="shared" si="135"/>
        <v>0.42857142857142855</v>
      </c>
      <c r="O4317">
        <v>3</v>
      </c>
      <c r="P4317">
        <v>0</v>
      </c>
      <c r="Q4317">
        <v>13</v>
      </c>
      <c r="R4317">
        <v>2</v>
      </c>
      <c r="S4317" t="s">
        <v>13096</v>
      </c>
      <c r="T4317" t="s">
        <v>13142</v>
      </c>
      <c r="U4317" t="s">
        <v>14826</v>
      </c>
    </row>
    <row r="4318" spans="1:21" x14ac:dyDescent="0.3">
      <c r="A4318" t="s">
        <v>13143</v>
      </c>
      <c r="B4318" t="s">
        <v>13144</v>
      </c>
      <c r="C4318" t="s">
        <v>20</v>
      </c>
      <c r="D4318" t="s">
        <v>21</v>
      </c>
      <c r="E4318" t="s">
        <v>22</v>
      </c>
      <c r="F4318" t="s">
        <v>29</v>
      </c>
      <c r="G4318" t="s">
        <v>24</v>
      </c>
      <c r="H4318">
        <v>74</v>
      </c>
      <c r="I4318">
        <v>5</v>
      </c>
      <c r="J4318">
        <v>14.8</v>
      </c>
      <c r="K4318" s="5">
        <f t="shared" si="134"/>
        <v>0</v>
      </c>
      <c r="L4318">
        <v>0</v>
      </c>
      <c r="M4318">
        <v>0</v>
      </c>
      <c r="N4318" s="7">
        <f t="shared" si="135"/>
        <v>0</v>
      </c>
      <c r="O4318">
        <v>4</v>
      </c>
      <c r="P4318">
        <v>1</v>
      </c>
      <c r="Q4318">
        <v>2</v>
      </c>
      <c r="R4318">
        <v>5</v>
      </c>
      <c r="S4318" t="s">
        <v>13096</v>
      </c>
      <c r="T4318" t="s">
        <v>13145</v>
      </c>
      <c r="U4318" t="s">
        <v>14826</v>
      </c>
    </row>
    <row r="4319" spans="1:21" x14ac:dyDescent="0.3">
      <c r="A4319" t="s">
        <v>13146</v>
      </c>
      <c r="B4319" t="s">
        <v>13147</v>
      </c>
      <c r="C4319" t="s">
        <v>20</v>
      </c>
      <c r="D4319" t="s">
        <v>33</v>
      </c>
      <c r="E4319" t="s">
        <v>37</v>
      </c>
      <c r="F4319" t="s">
        <v>38</v>
      </c>
      <c r="G4319" t="s">
        <v>24</v>
      </c>
      <c r="H4319">
        <v>546</v>
      </c>
      <c r="I4319">
        <v>29</v>
      </c>
      <c r="J4319">
        <v>18.8</v>
      </c>
      <c r="K4319" s="5">
        <f t="shared" si="134"/>
        <v>1</v>
      </c>
      <c r="L4319">
        <v>13</v>
      </c>
      <c r="M4319">
        <v>13</v>
      </c>
      <c r="N4319" s="7">
        <f t="shared" si="135"/>
        <v>0.5</v>
      </c>
      <c r="O4319">
        <v>2</v>
      </c>
      <c r="P4319">
        <v>1</v>
      </c>
      <c r="Q4319">
        <v>17</v>
      </c>
      <c r="R4319">
        <v>5</v>
      </c>
      <c r="S4319" t="s">
        <v>13096</v>
      </c>
      <c r="T4319" t="s">
        <v>13148</v>
      </c>
      <c r="U4319" t="s">
        <v>14826</v>
      </c>
    </row>
    <row r="4320" spans="1:21" x14ac:dyDescent="0.3">
      <c r="A4320" t="s">
        <v>13149</v>
      </c>
      <c r="B4320" t="s">
        <v>13150</v>
      </c>
      <c r="C4320" t="s">
        <v>20</v>
      </c>
      <c r="D4320" t="s">
        <v>21</v>
      </c>
      <c r="E4320" t="s">
        <v>22</v>
      </c>
      <c r="F4320" t="s">
        <v>29</v>
      </c>
      <c r="G4320" t="s">
        <v>24</v>
      </c>
      <c r="H4320">
        <v>83</v>
      </c>
      <c r="I4320">
        <v>8</v>
      </c>
      <c r="J4320">
        <v>10.4</v>
      </c>
      <c r="K4320" s="5">
        <f t="shared" si="134"/>
        <v>0</v>
      </c>
      <c r="L4320">
        <v>2</v>
      </c>
      <c r="M4320">
        <v>4</v>
      </c>
      <c r="N4320" s="7">
        <f t="shared" si="135"/>
        <v>0.66666666666666663</v>
      </c>
      <c r="O4320">
        <v>1</v>
      </c>
      <c r="P4320">
        <v>1</v>
      </c>
      <c r="Q4320">
        <v>4</v>
      </c>
      <c r="R4320">
        <v>1.5</v>
      </c>
      <c r="S4320" t="s">
        <v>13096</v>
      </c>
      <c r="T4320" t="s">
        <v>13151</v>
      </c>
      <c r="U4320" t="s">
        <v>14826</v>
      </c>
    </row>
    <row r="4321" spans="1:21" x14ac:dyDescent="0.3">
      <c r="A4321" t="s">
        <v>13152</v>
      </c>
      <c r="B4321" t="s">
        <v>13153</v>
      </c>
      <c r="C4321" t="s">
        <v>20</v>
      </c>
      <c r="D4321" t="s">
        <v>21</v>
      </c>
      <c r="E4321" t="s">
        <v>22</v>
      </c>
      <c r="F4321" t="s">
        <v>29</v>
      </c>
      <c r="G4321" t="s">
        <v>24</v>
      </c>
      <c r="H4321">
        <v>157</v>
      </c>
      <c r="I4321">
        <v>7</v>
      </c>
      <c r="J4321">
        <v>22.4</v>
      </c>
      <c r="K4321" s="5">
        <f t="shared" si="134"/>
        <v>1</v>
      </c>
      <c r="L4321">
        <v>6</v>
      </c>
      <c r="M4321">
        <v>1</v>
      </c>
      <c r="N4321" s="7">
        <f t="shared" si="135"/>
        <v>0.14285714285714285</v>
      </c>
      <c r="O4321">
        <v>0</v>
      </c>
      <c r="P4321">
        <v>0</v>
      </c>
      <c r="Q4321">
        <v>4</v>
      </c>
      <c r="R4321">
        <v>5</v>
      </c>
      <c r="S4321" t="s">
        <v>13096</v>
      </c>
      <c r="T4321" t="s">
        <v>13154</v>
      </c>
      <c r="U4321" t="s">
        <v>14826</v>
      </c>
    </row>
    <row r="4322" spans="1:21" x14ac:dyDescent="0.3">
      <c r="A4322" t="s">
        <v>13155</v>
      </c>
      <c r="B4322" t="s">
        <v>13156</v>
      </c>
      <c r="C4322" t="s">
        <v>20</v>
      </c>
      <c r="D4322" t="s">
        <v>213</v>
      </c>
      <c r="E4322" t="s">
        <v>22</v>
      </c>
      <c r="F4322" t="s">
        <v>29</v>
      </c>
      <c r="G4322" t="s">
        <v>24</v>
      </c>
      <c r="H4322">
        <v>8</v>
      </c>
      <c r="I4322">
        <v>2</v>
      </c>
      <c r="J4322">
        <v>4</v>
      </c>
      <c r="K4322" s="5">
        <f t="shared" si="134"/>
        <v>0</v>
      </c>
      <c r="L4322">
        <v>0</v>
      </c>
      <c r="M4322">
        <v>0</v>
      </c>
      <c r="N4322" s="7">
        <f t="shared" si="135"/>
        <v>0</v>
      </c>
      <c r="O4322">
        <v>2</v>
      </c>
      <c r="P4322">
        <v>0</v>
      </c>
      <c r="Q4322">
        <v>3</v>
      </c>
      <c r="R4322">
        <v>5</v>
      </c>
      <c r="S4322" t="s">
        <v>13096</v>
      </c>
      <c r="T4322" t="s">
        <v>13157</v>
      </c>
      <c r="U4322" t="s">
        <v>14826</v>
      </c>
    </row>
    <row r="4323" spans="1:21" x14ac:dyDescent="0.3">
      <c r="A4323" t="s">
        <v>13158</v>
      </c>
      <c r="B4323" t="s">
        <v>13159</v>
      </c>
      <c r="C4323" t="s">
        <v>99</v>
      </c>
      <c r="D4323" t="s">
        <v>125</v>
      </c>
      <c r="E4323" t="s">
        <v>22</v>
      </c>
      <c r="F4323" t="s">
        <v>23</v>
      </c>
      <c r="G4323" t="s">
        <v>24</v>
      </c>
      <c r="H4323">
        <v>281</v>
      </c>
      <c r="I4323">
        <v>11</v>
      </c>
      <c r="J4323">
        <v>25.5</v>
      </c>
      <c r="K4323" s="5">
        <f t="shared" si="134"/>
        <v>1</v>
      </c>
      <c r="L4323">
        <v>0</v>
      </c>
      <c r="M4323">
        <v>0</v>
      </c>
      <c r="N4323" s="7">
        <f t="shared" si="135"/>
        <v>0</v>
      </c>
      <c r="O4323">
        <v>10</v>
      </c>
      <c r="P4323">
        <v>1</v>
      </c>
      <c r="Q4323">
        <v>4</v>
      </c>
      <c r="R4323">
        <v>5</v>
      </c>
      <c r="S4323" t="s">
        <v>7712</v>
      </c>
      <c r="T4323" t="s">
        <v>13160</v>
      </c>
      <c r="U4323" t="s">
        <v>14826</v>
      </c>
    </row>
    <row r="4324" spans="1:21" x14ac:dyDescent="0.3">
      <c r="A4324" t="s">
        <v>13161</v>
      </c>
      <c r="B4324" t="s">
        <v>13162</v>
      </c>
      <c r="C4324" t="s">
        <v>99</v>
      </c>
      <c r="D4324" t="s">
        <v>125</v>
      </c>
      <c r="E4324" t="s">
        <v>22</v>
      </c>
      <c r="F4324" t="s">
        <v>29</v>
      </c>
      <c r="G4324" t="s">
        <v>24</v>
      </c>
      <c r="H4324">
        <v>206</v>
      </c>
      <c r="I4324">
        <v>8</v>
      </c>
      <c r="J4324">
        <v>25.8</v>
      </c>
      <c r="K4324" s="5">
        <f t="shared" si="134"/>
        <v>1</v>
      </c>
      <c r="L4324">
        <v>0</v>
      </c>
      <c r="M4324">
        <v>0</v>
      </c>
      <c r="N4324" s="7">
        <f t="shared" si="135"/>
        <v>0</v>
      </c>
      <c r="O4324">
        <v>0</v>
      </c>
      <c r="P4324">
        <v>0</v>
      </c>
      <c r="Q4324">
        <v>3</v>
      </c>
      <c r="R4324">
        <v>2.5</v>
      </c>
      <c r="S4324" t="s">
        <v>7712</v>
      </c>
      <c r="T4324" t="s">
        <v>13163</v>
      </c>
      <c r="U4324" t="s">
        <v>14826</v>
      </c>
    </row>
    <row r="4325" spans="1:21" x14ac:dyDescent="0.3">
      <c r="A4325" t="s">
        <v>13164</v>
      </c>
      <c r="B4325" t="s">
        <v>13165</v>
      </c>
      <c r="C4325" t="s">
        <v>20</v>
      </c>
      <c r="D4325" t="s">
        <v>21</v>
      </c>
      <c r="E4325" t="s">
        <v>37</v>
      </c>
      <c r="F4325" t="s">
        <v>38</v>
      </c>
      <c r="G4325" t="s">
        <v>24</v>
      </c>
      <c r="H4325">
        <v>419</v>
      </c>
      <c r="I4325">
        <v>26</v>
      </c>
      <c r="J4325">
        <v>16.100000000000001</v>
      </c>
      <c r="K4325" s="5">
        <f t="shared" si="134"/>
        <v>1</v>
      </c>
      <c r="L4325">
        <v>15</v>
      </c>
      <c r="M4325">
        <v>10</v>
      </c>
      <c r="N4325" s="7">
        <f t="shared" si="135"/>
        <v>0.4</v>
      </c>
      <c r="O4325">
        <v>0</v>
      </c>
      <c r="P4325">
        <v>1</v>
      </c>
      <c r="Q4325">
        <v>18</v>
      </c>
      <c r="R4325">
        <v>3.5</v>
      </c>
      <c r="S4325" t="s">
        <v>7712</v>
      </c>
      <c r="T4325" t="s">
        <v>13166</v>
      </c>
      <c r="U4325" t="s">
        <v>14826</v>
      </c>
    </row>
    <row r="4326" spans="1:21" x14ac:dyDescent="0.3">
      <c r="A4326" t="s">
        <v>13167</v>
      </c>
      <c r="B4326" t="s">
        <v>13168</v>
      </c>
      <c r="C4326" t="s">
        <v>20</v>
      </c>
      <c r="D4326" t="s">
        <v>21</v>
      </c>
      <c r="E4326" t="s">
        <v>37</v>
      </c>
      <c r="F4326" t="s">
        <v>23</v>
      </c>
      <c r="G4326" t="s">
        <v>24</v>
      </c>
      <c r="H4326">
        <v>182</v>
      </c>
      <c r="I4326">
        <v>12</v>
      </c>
      <c r="J4326">
        <v>15.2</v>
      </c>
      <c r="K4326" s="5">
        <f t="shared" si="134"/>
        <v>1</v>
      </c>
      <c r="L4326">
        <v>5</v>
      </c>
      <c r="M4326">
        <v>6</v>
      </c>
      <c r="N4326" s="7">
        <f t="shared" si="135"/>
        <v>0.54545454545454541</v>
      </c>
      <c r="O4326">
        <v>1</v>
      </c>
      <c r="P4326">
        <v>0</v>
      </c>
      <c r="Q4326">
        <v>9</v>
      </c>
      <c r="R4326">
        <v>3.5</v>
      </c>
      <c r="S4326" t="s">
        <v>7712</v>
      </c>
      <c r="T4326" t="s">
        <v>13169</v>
      </c>
      <c r="U4326" t="s">
        <v>14826</v>
      </c>
    </row>
    <row r="4327" spans="1:21" x14ac:dyDescent="0.3">
      <c r="A4327" t="s">
        <v>13170</v>
      </c>
      <c r="B4327" t="s">
        <v>13171</v>
      </c>
      <c r="C4327" t="s">
        <v>20</v>
      </c>
      <c r="D4327" t="s">
        <v>21</v>
      </c>
      <c r="E4327" t="s">
        <v>22</v>
      </c>
      <c r="F4327" t="s">
        <v>29</v>
      </c>
      <c r="G4327" t="s">
        <v>24</v>
      </c>
      <c r="H4327">
        <v>157</v>
      </c>
      <c r="I4327">
        <v>7</v>
      </c>
      <c r="J4327">
        <v>22.4</v>
      </c>
      <c r="K4327" s="5">
        <f t="shared" si="134"/>
        <v>1</v>
      </c>
      <c r="L4327">
        <v>5</v>
      </c>
      <c r="M4327">
        <v>0</v>
      </c>
      <c r="N4327" s="7">
        <f t="shared" si="135"/>
        <v>0</v>
      </c>
      <c r="O4327">
        <v>1</v>
      </c>
      <c r="P4327">
        <v>1</v>
      </c>
      <c r="Q4327">
        <v>3</v>
      </c>
      <c r="R4327">
        <v>6.54</v>
      </c>
      <c r="S4327" t="s">
        <v>7712</v>
      </c>
      <c r="T4327" t="s">
        <v>13172</v>
      </c>
      <c r="U4327" t="s">
        <v>14826</v>
      </c>
    </row>
    <row r="4328" spans="1:21" x14ac:dyDescent="0.3">
      <c r="A4328" t="s">
        <v>13173</v>
      </c>
      <c r="B4328" t="s">
        <v>13174</v>
      </c>
      <c r="C4328" t="s">
        <v>20</v>
      </c>
      <c r="D4328" t="s">
        <v>21</v>
      </c>
      <c r="E4328" t="s">
        <v>22</v>
      </c>
      <c r="F4328" t="s">
        <v>23</v>
      </c>
      <c r="G4328" t="s">
        <v>24</v>
      </c>
      <c r="H4328">
        <v>361</v>
      </c>
      <c r="I4328">
        <v>15</v>
      </c>
      <c r="J4328">
        <v>24.1</v>
      </c>
      <c r="K4328" s="5">
        <f t="shared" si="134"/>
        <v>1</v>
      </c>
      <c r="L4328">
        <v>3</v>
      </c>
      <c r="M4328">
        <v>8</v>
      </c>
      <c r="N4328" s="7">
        <f t="shared" si="135"/>
        <v>0.72727272727272729</v>
      </c>
      <c r="O4328">
        <v>2</v>
      </c>
      <c r="P4328">
        <v>2</v>
      </c>
      <c r="Q4328">
        <v>10</v>
      </c>
      <c r="R4328">
        <v>5</v>
      </c>
      <c r="S4328" t="s">
        <v>7712</v>
      </c>
      <c r="T4328" t="s">
        <v>13175</v>
      </c>
      <c r="U4328" t="s">
        <v>14826</v>
      </c>
    </row>
    <row r="4329" spans="1:21" x14ac:dyDescent="0.3">
      <c r="A4329" t="s">
        <v>13176</v>
      </c>
      <c r="B4329" t="s">
        <v>13177</v>
      </c>
      <c r="C4329" t="s">
        <v>20</v>
      </c>
      <c r="D4329" t="s">
        <v>21</v>
      </c>
      <c r="E4329" t="s">
        <v>22</v>
      </c>
      <c r="F4329" t="s">
        <v>29</v>
      </c>
      <c r="G4329" t="s">
        <v>24</v>
      </c>
      <c r="H4329">
        <v>102</v>
      </c>
      <c r="I4329">
        <v>5</v>
      </c>
      <c r="J4329">
        <v>20.399999999999999</v>
      </c>
      <c r="K4329" s="5">
        <f t="shared" si="134"/>
        <v>1</v>
      </c>
      <c r="L4329">
        <v>2</v>
      </c>
      <c r="M4329">
        <v>0</v>
      </c>
      <c r="N4329" s="7">
        <f t="shared" si="135"/>
        <v>0</v>
      </c>
      <c r="O4329">
        <v>3</v>
      </c>
      <c r="P4329">
        <v>0</v>
      </c>
      <c r="Q4329">
        <v>2</v>
      </c>
      <c r="R4329">
        <v>9</v>
      </c>
      <c r="S4329" t="s">
        <v>7712</v>
      </c>
      <c r="T4329" t="s">
        <v>13178</v>
      </c>
      <c r="U4329" t="s">
        <v>14826</v>
      </c>
    </row>
    <row r="4330" spans="1:21" x14ac:dyDescent="0.3">
      <c r="A4330" t="s">
        <v>13179</v>
      </c>
      <c r="B4330" t="s">
        <v>13180</v>
      </c>
      <c r="C4330" t="s">
        <v>99</v>
      </c>
      <c r="D4330" t="s">
        <v>125</v>
      </c>
      <c r="E4330" t="s">
        <v>22</v>
      </c>
      <c r="F4330" t="s">
        <v>23</v>
      </c>
      <c r="G4330" t="s">
        <v>24</v>
      </c>
      <c r="H4330">
        <v>71</v>
      </c>
      <c r="I4330">
        <v>7</v>
      </c>
      <c r="J4330">
        <v>10.1</v>
      </c>
      <c r="K4330" s="5">
        <f t="shared" si="134"/>
        <v>0</v>
      </c>
      <c r="L4330">
        <v>0</v>
      </c>
      <c r="M4330">
        <v>0</v>
      </c>
      <c r="N4330" s="7">
        <f t="shared" si="135"/>
        <v>0</v>
      </c>
      <c r="O4330">
        <v>6</v>
      </c>
      <c r="P4330">
        <v>1</v>
      </c>
      <c r="Q4330">
        <v>6</v>
      </c>
      <c r="R4330">
        <v>4</v>
      </c>
      <c r="S4330" t="s">
        <v>7712</v>
      </c>
      <c r="T4330" t="s">
        <v>13181</v>
      </c>
      <c r="U4330" t="s">
        <v>14826</v>
      </c>
    </row>
    <row r="4331" spans="1:21" x14ac:dyDescent="0.3">
      <c r="A4331" t="s">
        <v>13182</v>
      </c>
      <c r="B4331" t="s">
        <v>13183</v>
      </c>
      <c r="C4331" t="s">
        <v>20</v>
      </c>
      <c r="D4331" t="s">
        <v>42</v>
      </c>
      <c r="E4331" t="s">
        <v>22</v>
      </c>
      <c r="F4331" t="s">
        <v>29</v>
      </c>
      <c r="G4331" t="s">
        <v>24</v>
      </c>
      <c r="H4331">
        <v>154</v>
      </c>
      <c r="I4331">
        <v>14</v>
      </c>
      <c r="J4331">
        <v>11</v>
      </c>
      <c r="K4331" s="5">
        <f t="shared" si="134"/>
        <v>0</v>
      </c>
      <c r="L4331">
        <v>5</v>
      </c>
      <c r="M4331">
        <v>4</v>
      </c>
      <c r="N4331" s="7">
        <f t="shared" si="135"/>
        <v>0.44444444444444442</v>
      </c>
      <c r="O4331">
        <v>5</v>
      </c>
      <c r="P4331">
        <v>0</v>
      </c>
      <c r="Q4331">
        <v>3</v>
      </c>
      <c r="R4331">
        <v>4</v>
      </c>
      <c r="S4331" t="s">
        <v>7712</v>
      </c>
      <c r="T4331" t="s">
        <v>13184</v>
      </c>
      <c r="U4331" t="s">
        <v>14826</v>
      </c>
    </row>
    <row r="4332" spans="1:21" x14ac:dyDescent="0.3">
      <c r="A4332" t="s">
        <v>13185</v>
      </c>
      <c r="B4332" t="s">
        <v>13186</v>
      </c>
      <c r="C4332" t="s">
        <v>20</v>
      </c>
      <c r="D4332" t="s">
        <v>21</v>
      </c>
      <c r="E4332" t="s">
        <v>22</v>
      </c>
      <c r="F4332" t="s">
        <v>23</v>
      </c>
      <c r="G4332" t="s">
        <v>24</v>
      </c>
      <c r="H4332">
        <v>331</v>
      </c>
      <c r="I4332">
        <v>16</v>
      </c>
      <c r="J4332">
        <v>20.7</v>
      </c>
      <c r="K4332" s="5">
        <f t="shared" si="134"/>
        <v>1</v>
      </c>
      <c r="L4332">
        <v>11</v>
      </c>
      <c r="M4332">
        <v>3</v>
      </c>
      <c r="N4332" s="7">
        <f t="shared" si="135"/>
        <v>0.21428571428571427</v>
      </c>
      <c r="O4332">
        <v>2</v>
      </c>
      <c r="P4332">
        <v>0</v>
      </c>
      <c r="Q4332">
        <v>12</v>
      </c>
      <c r="R4332">
        <v>4</v>
      </c>
      <c r="S4332" t="s">
        <v>7712</v>
      </c>
      <c r="T4332" t="s">
        <v>13187</v>
      </c>
      <c r="U4332" t="s">
        <v>14826</v>
      </c>
    </row>
    <row r="4333" spans="1:21" x14ac:dyDescent="0.3">
      <c r="A4333" t="s">
        <v>13188</v>
      </c>
      <c r="B4333" t="s">
        <v>13189</v>
      </c>
      <c r="C4333" t="s">
        <v>20</v>
      </c>
      <c r="D4333" t="s">
        <v>21</v>
      </c>
      <c r="E4333" t="s">
        <v>22</v>
      </c>
      <c r="F4333" t="s">
        <v>29</v>
      </c>
      <c r="G4333" t="s">
        <v>24</v>
      </c>
      <c r="H4333">
        <v>144</v>
      </c>
      <c r="I4333">
        <v>9</v>
      </c>
      <c r="J4333">
        <v>16</v>
      </c>
      <c r="K4333" s="5">
        <f t="shared" si="134"/>
        <v>1</v>
      </c>
      <c r="L4333">
        <v>6</v>
      </c>
      <c r="M4333">
        <v>2</v>
      </c>
      <c r="N4333" s="7">
        <f t="shared" si="135"/>
        <v>0.25</v>
      </c>
      <c r="O4333">
        <v>1</v>
      </c>
      <c r="P4333">
        <v>0</v>
      </c>
      <c r="Q4333">
        <v>3</v>
      </c>
      <c r="R4333">
        <v>8</v>
      </c>
      <c r="S4333" t="s">
        <v>7712</v>
      </c>
      <c r="T4333" t="s">
        <v>13190</v>
      </c>
      <c r="U4333" t="s">
        <v>14826</v>
      </c>
    </row>
    <row r="4334" spans="1:21" x14ac:dyDescent="0.3">
      <c r="A4334" t="s">
        <v>13191</v>
      </c>
      <c r="B4334" t="s">
        <v>13192</v>
      </c>
      <c r="C4334" t="s">
        <v>20</v>
      </c>
      <c r="D4334" t="s">
        <v>21</v>
      </c>
      <c r="E4334" t="s">
        <v>22</v>
      </c>
      <c r="F4334" t="s">
        <v>23</v>
      </c>
      <c r="G4334" t="s">
        <v>24</v>
      </c>
      <c r="H4334">
        <v>161</v>
      </c>
      <c r="I4334">
        <v>8</v>
      </c>
      <c r="J4334">
        <v>20.100000000000001</v>
      </c>
      <c r="K4334" s="5">
        <f t="shared" si="134"/>
        <v>1</v>
      </c>
      <c r="L4334">
        <v>5</v>
      </c>
      <c r="M4334">
        <v>0</v>
      </c>
      <c r="N4334" s="7">
        <f t="shared" si="135"/>
        <v>0</v>
      </c>
      <c r="O4334">
        <v>2</v>
      </c>
      <c r="P4334">
        <v>1</v>
      </c>
      <c r="Q4334">
        <v>4</v>
      </c>
      <c r="R4334">
        <v>15</v>
      </c>
      <c r="S4334" t="s">
        <v>7712</v>
      </c>
      <c r="T4334" t="s">
        <v>13193</v>
      </c>
      <c r="U4334" t="s">
        <v>14826</v>
      </c>
    </row>
    <row r="4335" spans="1:21" x14ac:dyDescent="0.3">
      <c r="A4335" t="s">
        <v>13194</v>
      </c>
      <c r="B4335" t="s">
        <v>13195</v>
      </c>
      <c r="C4335" t="s">
        <v>20</v>
      </c>
      <c r="D4335" t="s">
        <v>21</v>
      </c>
      <c r="E4335" t="s">
        <v>22</v>
      </c>
      <c r="F4335" t="s">
        <v>38</v>
      </c>
      <c r="G4335" t="s">
        <v>24</v>
      </c>
      <c r="H4335">
        <v>496</v>
      </c>
      <c r="I4335">
        <v>20</v>
      </c>
      <c r="J4335">
        <v>24.8</v>
      </c>
      <c r="K4335" s="5">
        <f t="shared" si="134"/>
        <v>1</v>
      </c>
      <c r="L4335">
        <v>11</v>
      </c>
      <c r="M4335">
        <v>6</v>
      </c>
      <c r="N4335" s="7">
        <f t="shared" si="135"/>
        <v>0.35294117647058826</v>
      </c>
      <c r="O4335">
        <v>1</v>
      </c>
      <c r="P4335">
        <v>2</v>
      </c>
      <c r="Q4335">
        <v>21</v>
      </c>
      <c r="R4335">
        <v>22.5</v>
      </c>
      <c r="S4335" t="s">
        <v>7712</v>
      </c>
      <c r="T4335" t="s">
        <v>13196</v>
      </c>
      <c r="U4335" t="s">
        <v>14826</v>
      </c>
    </row>
    <row r="4336" spans="1:21" x14ac:dyDescent="0.3">
      <c r="A4336" t="s">
        <v>13197</v>
      </c>
      <c r="B4336" t="s">
        <v>13198</v>
      </c>
      <c r="C4336" t="s">
        <v>99</v>
      </c>
      <c r="D4336" t="s">
        <v>125</v>
      </c>
      <c r="E4336" t="s">
        <v>22</v>
      </c>
      <c r="F4336" t="s">
        <v>38</v>
      </c>
      <c r="G4336" t="s">
        <v>173</v>
      </c>
      <c r="H4336">
        <v>153</v>
      </c>
      <c r="I4336">
        <v>13</v>
      </c>
      <c r="J4336">
        <v>11.8</v>
      </c>
      <c r="K4336" s="5">
        <f t="shared" si="134"/>
        <v>0</v>
      </c>
      <c r="L4336">
        <v>0</v>
      </c>
      <c r="M4336">
        <v>0</v>
      </c>
      <c r="N4336" s="7">
        <f t="shared" si="135"/>
        <v>0</v>
      </c>
      <c r="O4336">
        <v>0</v>
      </c>
      <c r="P4336">
        <v>0</v>
      </c>
      <c r="Q4336">
        <v>11</v>
      </c>
      <c r="R4336">
        <v>150</v>
      </c>
      <c r="S4336" t="s">
        <v>7712</v>
      </c>
      <c r="T4336" t="s">
        <v>13199</v>
      </c>
      <c r="U4336" t="s">
        <v>14826</v>
      </c>
    </row>
    <row r="4337" spans="1:21" x14ac:dyDescent="0.3">
      <c r="A4337" t="s">
        <v>13200</v>
      </c>
      <c r="B4337" t="s">
        <v>13201</v>
      </c>
      <c r="C4337" t="s">
        <v>99</v>
      </c>
      <c r="D4337" t="s">
        <v>125</v>
      </c>
      <c r="E4337" t="s">
        <v>22</v>
      </c>
      <c r="F4337" t="s">
        <v>29</v>
      </c>
      <c r="G4337" t="s">
        <v>24</v>
      </c>
      <c r="H4337">
        <v>72</v>
      </c>
      <c r="I4337">
        <v>5</v>
      </c>
      <c r="J4337">
        <v>14.4</v>
      </c>
      <c r="K4337" s="5">
        <f t="shared" si="134"/>
        <v>0</v>
      </c>
      <c r="L4337">
        <v>0</v>
      </c>
      <c r="M4337">
        <v>0</v>
      </c>
      <c r="N4337" s="7">
        <f t="shared" si="135"/>
        <v>0</v>
      </c>
      <c r="O4337">
        <v>0</v>
      </c>
      <c r="P4337">
        <v>0</v>
      </c>
      <c r="Q4337">
        <v>3</v>
      </c>
      <c r="R4337">
        <v>5</v>
      </c>
      <c r="S4337" t="s">
        <v>7712</v>
      </c>
      <c r="T4337" t="s">
        <v>13202</v>
      </c>
      <c r="U4337" t="s">
        <v>14826</v>
      </c>
    </row>
    <row r="4338" spans="1:21" x14ac:dyDescent="0.3">
      <c r="A4338" t="s">
        <v>13203</v>
      </c>
      <c r="B4338" t="s">
        <v>13204</v>
      </c>
      <c r="C4338" t="s">
        <v>20</v>
      </c>
      <c r="D4338" t="s">
        <v>42</v>
      </c>
      <c r="E4338" t="s">
        <v>22</v>
      </c>
      <c r="F4338" t="s">
        <v>23</v>
      </c>
      <c r="G4338" t="s">
        <v>24</v>
      </c>
      <c r="H4338">
        <v>297</v>
      </c>
      <c r="I4338">
        <v>13</v>
      </c>
      <c r="J4338">
        <v>22.8</v>
      </c>
      <c r="K4338" s="5">
        <f t="shared" si="134"/>
        <v>1</v>
      </c>
      <c r="L4338">
        <v>10</v>
      </c>
      <c r="M4338">
        <v>0</v>
      </c>
      <c r="N4338" s="7">
        <f t="shared" si="135"/>
        <v>0</v>
      </c>
      <c r="O4338">
        <v>3</v>
      </c>
      <c r="P4338">
        <v>0</v>
      </c>
      <c r="Q4338">
        <v>8</v>
      </c>
      <c r="R4338">
        <v>8</v>
      </c>
      <c r="S4338" t="s">
        <v>7712</v>
      </c>
      <c r="T4338" t="s">
        <v>13205</v>
      </c>
      <c r="U4338" t="s">
        <v>14826</v>
      </c>
    </row>
    <row r="4339" spans="1:21" x14ac:dyDescent="0.3">
      <c r="A4339" t="s">
        <v>13206</v>
      </c>
      <c r="B4339" t="s">
        <v>13207</v>
      </c>
      <c r="C4339" t="s">
        <v>20</v>
      </c>
      <c r="D4339" t="s">
        <v>42</v>
      </c>
      <c r="E4339" t="s">
        <v>22</v>
      </c>
      <c r="F4339" t="s">
        <v>23</v>
      </c>
      <c r="G4339" t="s">
        <v>24</v>
      </c>
      <c r="H4339">
        <v>85</v>
      </c>
      <c r="I4339">
        <v>8</v>
      </c>
      <c r="J4339">
        <v>10.6</v>
      </c>
      <c r="K4339" s="5">
        <f t="shared" si="134"/>
        <v>0</v>
      </c>
      <c r="L4339">
        <v>4</v>
      </c>
      <c r="M4339">
        <v>3</v>
      </c>
      <c r="N4339" s="7">
        <f t="shared" si="135"/>
        <v>0.42857142857142855</v>
      </c>
      <c r="O4339">
        <v>1</v>
      </c>
      <c r="P4339">
        <v>0</v>
      </c>
      <c r="Q4339">
        <v>6</v>
      </c>
      <c r="R4339">
        <v>8</v>
      </c>
      <c r="S4339" t="s">
        <v>7712</v>
      </c>
      <c r="T4339" t="s">
        <v>13208</v>
      </c>
      <c r="U4339" t="s">
        <v>14826</v>
      </c>
    </row>
    <row r="4340" spans="1:21" x14ac:dyDescent="0.3">
      <c r="A4340" t="s">
        <v>13209</v>
      </c>
      <c r="B4340" t="s">
        <v>13210</v>
      </c>
      <c r="C4340" t="s">
        <v>20</v>
      </c>
      <c r="D4340" t="s">
        <v>21</v>
      </c>
      <c r="E4340" t="s">
        <v>22</v>
      </c>
      <c r="F4340" t="s">
        <v>23</v>
      </c>
      <c r="G4340" t="s">
        <v>24</v>
      </c>
      <c r="H4340">
        <v>285</v>
      </c>
      <c r="I4340">
        <v>17</v>
      </c>
      <c r="J4340">
        <v>16.8</v>
      </c>
      <c r="K4340" s="5">
        <f t="shared" si="134"/>
        <v>1</v>
      </c>
      <c r="L4340">
        <v>11</v>
      </c>
      <c r="M4340">
        <v>4</v>
      </c>
      <c r="N4340" s="7">
        <f t="shared" si="135"/>
        <v>0.26666666666666666</v>
      </c>
      <c r="O4340">
        <v>1</v>
      </c>
      <c r="P4340">
        <v>1</v>
      </c>
      <c r="Q4340">
        <v>8</v>
      </c>
      <c r="R4340">
        <v>5.56</v>
      </c>
      <c r="S4340" t="s">
        <v>7753</v>
      </c>
      <c r="T4340" t="s">
        <v>13211</v>
      </c>
      <c r="U4340" t="s">
        <v>14827</v>
      </c>
    </row>
    <row r="4341" spans="1:21" x14ac:dyDescent="0.3">
      <c r="A4341" t="s">
        <v>13212</v>
      </c>
      <c r="B4341" t="s">
        <v>13213</v>
      </c>
      <c r="C4341" t="s">
        <v>20</v>
      </c>
      <c r="D4341" t="s">
        <v>21</v>
      </c>
      <c r="E4341" t="s">
        <v>22</v>
      </c>
      <c r="F4341" t="s">
        <v>29</v>
      </c>
      <c r="G4341" t="s">
        <v>24</v>
      </c>
      <c r="H4341">
        <v>79</v>
      </c>
      <c r="I4341">
        <v>4</v>
      </c>
      <c r="J4341">
        <v>19.8</v>
      </c>
      <c r="K4341" s="5">
        <f t="shared" si="134"/>
        <v>1</v>
      </c>
      <c r="L4341">
        <v>2</v>
      </c>
      <c r="M4341">
        <v>0</v>
      </c>
      <c r="N4341" s="7">
        <f t="shared" si="135"/>
        <v>0</v>
      </c>
      <c r="O4341">
        <v>1</v>
      </c>
      <c r="P4341">
        <v>1</v>
      </c>
      <c r="Q4341">
        <v>2</v>
      </c>
      <c r="R4341">
        <v>3</v>
      </c>
      <c r="S4341" t="s">
        <v>7753</v>
      </c>
      <c r="T4341" t="s">
        <v>13214</v>
      </c>
      <c r="U4341" t="s">
        <v>14827</v>
      </c>
    </row>
    <row r="4342" spans="1:21" x14ac:dyDescent="0.3">
      <c r="A4342" t="s">
        <v>13215</v>
      </c>
      <c r="B4342" t="s">
        <v>13216</v>
      </c>
      <c r="C4342" t="s">
        <v>20</v>
      </c>
      <c r="D4342" t="s">
        <v>33</v>
      </c>
      <c r="E4342" t="s">
        <v>22</v>
      </c>
      <c r="F4342" t="s">
        <v>23</v>
      </c>
      <c r="G4342" t="s">
        <v>24</v>
      </c>
      <c r="H4342">
        <v>206</v>
      </c>
      <c r="I4342">
        <v>11</v>
      </c>
      <c r="J4342">
        <v>18.7</v>
      </c>
      <c r="K4342" s="5">
        <f t="shared" si="134"/>
        <v>1</v>
      </c>
      <c r="L4342">
        <v>8</v>
      </c>
      <c r="M4342">
        <v>1</v>
      </c>
      <c r="N4342" s="7">
        <f t="shared" si="135"/>
        <v>0.1111111111111111</v>
      </c>
      <c r="O4342">
        <v>1</v>
      </c>
      <c r="P4342">
        <v>1</v>
      </c>
      <c r="Q4342">
        <v>9</v>
      </c>
      <c r="R4342">
        <v>4</v>
      </c>
      <c r="S4342" t="s">
        <v>7753</v>
      </c>
      <c r="T4342" t="s">
        <v>13217</v>
      </c>
      <c r="U4342" t="s">
        <v>14827</v>
      </c>
    </row>
    <row r="4343" spans="1:21" x14ac:dyDescent="0.3">
      <c r="A4343" t="s">
        <v>13218</v>
      </c>
      <c r="B4343" t="s">
        <v>13219</v>
      </c>
      <c r="C4343" t="s">
        <v>20</v>
      </c>
      <c r="D4343" t="s">
        <v>21</v>
      </c>
      <c r="E4343" t="s">
        <v>49</v>
      </c>
      <c r="F4343" t="s">
        <v>29</v>
      </c>
      <c r="G4343" t="s">
        <v>24</v>
      </c>
      <c r="H4343">
        <v>357</v>
      </c>
      <c r="I4343">
        <v>17</v>
      </c>
      <c r="J4343">
        <v>21</v>
      </c>
      <c r="K4343" s="5">
        <f t="shared" si="134"/>
        <v>1</v>
      </c>
      <c r="L4343">
        <v>11</v>
      </c>
      <c r="M4343">
        <v>4</v>
      </c>
      <c r="N4343" s="7">
        <f t="shared" si="135"/>
        <v>0.26666666666666666</v>
      </c>
      <c r="O4343">
        <v>1</v>
      </c>
      <c r="P4343">
        <v>1</v>
      </c>
      <c r="Q4343">
        <v>9</v>
      </c>
      <c r="R4343">
        <v>7</v>
      </c>
      <c r="S4343" t="s">
        <v>7753</v>
      </c>
      <c r="T4343" t="s">
        <v>13220</v>
      </c>
      <c r="U4343" t="s">
        <v>14827</v>
      </c>
    </row>
    <row r="4344" spans="1:21" x14ac:dyDescent="0.3">
      <c r="A4344" t="s">
        <v>13221</v>
      </c>
      <c r="B4344" t="s">
        <v>13222</v>
      </c>
      <c r="C4344" t="s">
        <v>20</v>
      </c>
      <c r="D4344" t="s">
        <v>21</v>
      </c>
      <c r="E4344" t="s">
        <v>22</v>
      </c>
      <c r="F4344" t="s">
        <v>23</v>
      </c>
      <c r="G4344" t="s">
        <v>24</v>
      </c>
      <c r="H4344">
        <v>153</v>
      </c>
      <c r="I4344">
        <v>11</v>
      </c>
      <c r="J4344">
        <v>13.9</v>
      </c>
      <c r="K4344" s="5">
        <f t="shared" si="134"/>
        <v>0</v>
      </c>
      <c r="L4344">
        <v>7</v>
      </c>
      <c r="M4344">
        <v>4</v>
      </c>
      <c r="N4344" s="7">
        <f t="shared" si="135"/>
        <v>0.36363636363636365</v>
      </c>
      <c r="O4344">
        <v>0</v>
      </c>
      <c r="P4344">
        <v>0</v>
      </c>
      <c r="Q4344">
        <v>4</v>
      </c>
      <c r="R4344">
        <v>12</v>
      </c>
      <c r="S4344" t="s">
        <v>7753</v>
      </c>
      <c r="T4344" t="s">
        <v>13223</v>
      </c>
      <c r="U4344" t="s">
        <v>14827</v>
      </c>
    </row>
    <row r="4345" spans="1:21" x14ac:dyDescent="0.3">
      <c r="A4345" t="s">
        <v>13224</v>
      </c>
      <c r="B4345" t="s">
        <v>13225</v>
      </c>
      <c r="C4345" t="s">
        <v>20</v>
      </c>
      <c r="D4345" t="s">
        <v>21</v>
      </c>
      <c r="E4345" t="s">
        <v>22</v>
      </c>
      <c r="F4345" t="s">
        <v>29</v>
      </c>
      <c r="G4345" t="s">
        <v>24</v>
      </c>
      <c r="H4345">
        <v>29</v>
      </c>
      <c r="I4345">
        <v>3</v>
      </c>
      <c r="J4345">
        <v>9.6999999999999993</v>
      </c>
      <c r="K4345" s="5">
        <f t="shared" si="134"/>
        <v>0</v>
      </c>
      <c r="L4345">
        <v>0</v>
      </c>
      <c r="M4345">
        <v>0</v>
      </c>
      <c r="N4345" s="7">
        <f t="shared" si="135"/>
        <v>0</v>
      </c>
      <c r="O4345">
        <v>3</v>
      </c>
      <c r="P4345">
        <v>0</v>
      </c>
      <c r="Q4345">
        <v>1</v>
      </c>
      <c r="R4345">
        <v>3</v>
      </c>
      <c r="S4345" t="s">
        <v>7753</v>
      </c>
      <c r="T4345" t="s">
        <v>13226</v>
      </c>
      <c r="U4345" t="s">
        <v>14827</v>
      </c>
    </row>
    <row r="4346" spans="1:21" x14ac:dyDescent="0.3">
      <c r="A4346" t="s">
        <v>13227</v>
      </c>
      <c r="B4346" t="s">
        <v>13228</v>
      </c>
      <c r="C4346" t="s">
        <v>20</v>
      </c>
      <c r="D4346" t="s">
        <v>21</v>
      </c>
      <c r="E4346" t="s">
        <v>49</v>
      </c>
      <c r="F4346" t="s">
        <v>38</v>
      </c>
      <c r="G4346" t="s">
        <v>24</v>
      </c>
      <c r="H4346">
        <v>475</v>
      </c>
      <c r="I4346">
        <v>23</v>
      </c>
      <c r="J4346">
        <v>20.7</v>
      </c>
      <c r="K4346" s="5">
        <f t="shared" si="134"/>
        <v>1</v>
      </c>
      <c r="L4346">
        <v>15</v>
      </c>
      <c r="M4346">
        <v>7</v>
      </c>
      <c r="N4346" s="7">
        <f t="shared" si="135"/>
        <v>0.31818181818181818</v>
      </c>
      <c r="O4346">
        <v>1</v>
      </c>
      <c r="P4346">
        <v>0</v>
      </c>
      <c r="Q4346">
        <v>20</v>
      </c>
      <c r="R4346">
        <v>10</v>
      </c>
      <c r="S4346" t="s">
        <v>7753</v>
      </c>
      <c r="T4346" t="s">
        <v>13229</v>
      </c>
      <c r="U4346" t="s">
        <v>14827</v>
      </c>
    </row>
    <row r="4347" spans="1:21" x14ac:dyDescent="0.3">
      <c r="A4347" t="s">
        <v>13230</v>
      </c>
      <c r="B4347" t="s">
        <v>13231</v>
      </c>
      <c r="C4347" t="s">
        <v>20</v>
      </c>
      <c r="D4347" t="s">
        <v>21</v>
      </c>
      <c r="E4347" t="s">
        <v>22</v>
      </c>
      <c r="F4347" t="s">
        <v>29</v>
      </c>
      <c r="G4347" t="s">
        <v>24</v>
      </c>
      <c r="H4347">
        <v>8</v>
      </c>
      <c r="I4347">
        <v>2</v>
      </c>
      <c r="J4347">
        <v>4</v>
      </c>
      <c r="K4347" s="5">
        <f t="shared" si="134"/>
        <v>0</v>
      </c>
      <c r="L4347">
        <v>0</v>
      </c>
      <c r="M4347">
        <v>0</v>
      </c>
      <c r="N4347" s="7">
        <f t="shared" si="135"/>
        <v>0</v>
      </c>
      <c r="O4347">
        <v>1</v>
      </c>
      <c r="P4347">
        <v>1</v>
      </c>
      <c r="Q4347">
        <v>2</v>
      </c>
      <c r="R4347">
        <v>4</v>
      </c>
      <c r="S4347" t="s">
        <v>7753</v>
      </c>
      <c r="T4347" t="s">
        <v>13232</v>
      </c>
      <c r="U4347" t="s">
        <v>14827</v>
      </c>
    </row>
    <row r="4348" spans="1:21" x14ac:dyDescent="0.3">
      <c r="A4348" t="s">
        <v>13233</v>
      </c>
      <c r="B4348" t="s">
        <v>13234</v>
      </c>
      <c r="C4348" t="s">
        <v>20</v>
      </c>
      <c r="D4348" t="s">
        <v>21</v>
      </c>
      <c r="E4348" t="s">
        <v>37</v>
      </c>
      <c r="F4348" t="s">
        <v>38</v>
      </c>
      <c r="G4348" t="s">
        <v>24</v>
      </c>
      <c r="H4348">
        <v>174</v>
      </c>
      <c r="I4348">
        <v>11</v>
      </c>
      <c r="J4348">
        <v>15.8</v>
      </c>
      <c r="K4348" s="5">
        <f t="shared" si="134"/>
        <v>1</v>
      </c>
      <c r="L4348">
        <v>4</v>
      </c>
      <c r="M4348">
        <v>5</v>
      </c>
      <c r="N4348" s="7">
        <f t="shared" si="135"/>
        <v>0.55555555555555558</v>
      </c>
      <c r="O4348">
        <v>1</v>
      </c>
      <c r="P4348">
        <v>1</v>
      </c>
      <c r="Q4348">
        <v>8</v>
      </c>
      <c r="R4348">
        <v>4.5</v>
      </c>
      <c r="S4348" t="s">
        <v>7753</v>
      </c>
      <c r="T4348" t="s">
        <v>13235</v>
      </c>
      <c r="U4348" t="s">
        <v>14827</v>
      </c>
    </row>
    <row r="4349" spans="1:21" x14ac:dyDescent="0.3">
      <c r="A4349" t="s">
        <v>13236</v>
      </c>
      <c r="B4349" t="s">
        <v>13237</v>
      </c>
      <c r="C4349" t="s">
        <v>20</v>
      </c>
      <c r="D4349" t="s">
        <v>21</v>
      </c>
      <c r="E4349" t="s">
        <v>22</v>
      </c>
      <c r="F4349" t="s">
        <v>29</v>
      </c>
      <c r="G4349" t="s">
        <v>24</v>
      </c>
      <c r="H4349">
        <v>89</v>
      </c>
      <c r="I4349">
        <v>6</v>
      </c>
      <c r="J4349">
        <v>14.8</v>
      </c>
      <c r="K4349" s="5">
        <f t="shared" si="134"/>
        <v>0</v>
      </c>
      <c r="L4349">
        <v>1</v>
      </c>
      <c r="M4349">
        <v>1</v>
      </c>
      <c r="N4349" s="7">
        <f t="shared" si="135"/>
        <v>0.5</v>
      </c>
      <c r="O4349">
        <v>3</v>
      </c>
      <c r="P4349">
        <v>1</v>
      </c>
      <c r="Q4349">
        <v>3</v>
      </c>
      <c r="R4349">
        <v>8</v>
      </c>
      <c r="S4349" t="s">
        <v>7753</v>
      </c>
      <c r="T4349" t="s">
        <v>13238</v>
      </c>
      <c r="U4349" t="s">
        <v>14827</v>
      </c>
    </row>
    <row r="4350" spans="1:21" x14ac:dyDescent="0.3">
      <c r="A4350" t="s">
        <v>13239</v>
      </c>
      <c r="B4350" t="s">
        <v>13240</v>
      </c>
      <c r="C4350" t="s">
        <v>20</v>
      </c>
      <c r="D4350" t="s">
        <v>21</v>
      </c>
      <c r="E4350" t="s">
        <v>37</v>
      </c>
      <c r="F4350" t="s">
        <v>38</v>
      </c>
      <c r="G4350" t="s">
        <v>24</v>
      </c>
      <c r="H4350">
        <v>497</v>
      </c>
      <c r="I4350">
        <v>24</v>
      </c>
      <c r="J4350">
        <v>20.7</v>
      </c>
      <c r="K4350" s="5">
        <f t="shared" si="134"/>
        <v>1</v>
      </c>
      <c r="L4350">
        <v>16</v>
      </c>
      <c r="M4350">
        <v>5</v>
      </c>
      <c r="N4350" s="7">
        <f t="shared" si="135"/>
        <v>0.23809523809523808</v>
      </c>
      <c r="O4350">
        <v>2</v>
      </c>
      <c r="P4350">
        <v>1</v>
      </c>
      <c r="Q4350">
        <v>528</v>
      </c>
      <c r="R4350">
        <v>21</v>
      </c>
      <c r="S4350" t="s">
        <v>7753</v>
      </c>
      <c r="T4350" t="s">
        <v>13241</v>
      </c>
      <c r="U4350" t="s">
        <v>14827</v>
      </c>
    </row>
    <row r="4351" spans="1:21" x14ac:dyDescent="0.3">
      <c r="A4351" t="s">
        <v>13242</v>
      </c>
      <c r="B4351" t="s">
        <v>13243</v>
      </c>
      <c r="C4351" t="s">
        <v>20</v>
      </c>
      <c r="D4351" t="s">
        <v>21</v>
      </c>
      <c r="E4351" t="s">
        <v>22</v>
      </c>
      <c r="F4351" t="s">
        <v>29</v>
      </c>
      <c r="G4351" t="s">
        <v>24</v>
      </c>
      <c r="H4351">
        <v>101</v>
      </c>
      <c r="I4351">
        <v>5</v>
      </c>
      <c r="J4351">
        <v>20.2</v>
      </c>
      <c r="K4351" s="5">
        <f t="shared" si="134"/>
        <v>1</v>
      </c>
      <c r="L4351">
        <v>1</v>
      </c>
      <c r="M4351">
        <v>1</v>
      </c>
      <c r="N4351" s="7">
        <f t="shared" si="135"/>
        <v>0.5</v>
      </c>
      <c r="O4351">
        <v>2</v>
      </c>
      <c r="P4351">
        <v>1</v>
      </c>
      <c r="Q4351">
        <v>3</v>
      </c>
      <c r="R4351">
        <v>8</v>
      </c>
      <c r="S4351" t="s">
        <v>7753</v>
      </c>
      <c r="T4351" t="s">
        <v>13244</v>
      </c>
      <c r="U4351" t="s">
        <v>14827</v>
      </c>
    </row>
    <row r="4352" spans="1:21" x14ac:dyDescent="0.3">
      <c r="A4352" t="s">
        <v>13245</v>
      </c>
      <c r="B4352" t="s">
        <v>13246</v>
      </c>
      <c r="C4352" t="s">
        <v>20</v>
      </c>
      <c r="D4352" t="s">
        <v>42</v>
      </c>
      <c r="E4352" t="s">
        <v>22</v>
      </c>
      <c r="F4352" t="s">
        <v>29</v>
      </c>
      <c r="G4352" t="s">
        <v>24</v>
      </c>
      <c r="H4352">
        <v>107</v>
      </c>
      <c r="I4352">
        <v>8</v>
      </c>
      <c r="J4352">
        <v>13.4</v>
      </c>
      <c r="K4352" s="5">
        <f t="shared" si="134"/>
        <v>0</v>
      </c>
      <c r="L4352">
        <v>2</v>
      </c>
      <c r="M4352">
        <v>2</v>
      </c>
      <c r="N4352" s="7">
        <f t="shared" si="135"/>
        <v>0.5</v>
      </c>
      <c r="O4352">
        <v>3</v>
      </c>
      <c r="P4352">
        <v>1</v>
      </c>
      <c r="Q4352">
        <v>3</v>
      </c>
      <c r="R4352">
        <v>8</v>
      </c>
      <c r="S4352" t="s">
        <v>7753</v>
      </c>
      <c r="T4352" t="s">
        <v>13247</v>
      </c>
      <c r="U4352" t="s">
        <v>14827</v>
      </c>
    </row>
    <row r="4353" spans="1:21" x14ac:dyDescent="0.3">
      <c r="A4353" t="s">
        <v>13248</v>
      </c>
      <c r="B4353" t="s">
        <v>13249</v>
      </c>
      <c r="C4353" t="s">
        <v>20</v>
      </c>
      <c r="D4353" t="s">
        <v>21</v>
      </c>
      <c r="E4353" t="s">
        <v>22</v>
      </c>
      <c r="F4353" t="s">
        <v>29</v>
      </c>
      <c r="G4353" t="s">
        <v>24</v>
      </c>
      <c r="H4353">
        <v>24</v>
      </c>
      <c r="I4353">
        <v>3</v>
      </c>
      <c r="J4353">
        <v>8</v>
      </c>
      <c r="K4353" s="5">
        <f t="shared" si="134"/>
        <v>0</v>
      </c>
      <c r="L4353">
        <v>1</v>
      </c>
      <c r="M4353">
        <v>0</v>
      </c>
      <c r="N4353" s="7">
        <f t="shared" si="135"/>
        <v>0</v>
      </c>
      <c r="O4353">
        <v>0</v>
      </c>
      <c r="P4353">
        <v>2</v>
      </c>
      <c r="Q4353">
        <v>2</v>
      </c>
      <c r="R4353">
        <v>6</v>
      </c>
      <c r="S4353" t="s">
        <v>7753</v>
      </c>
      <c r="T4353" t="s">
        <v>13250</v>
      </c>
      <c r="U4353" t="s">
        <v>14827</v>
      </c>
    </row>
    <row r="4354" spans="1:21" x14ac:dyDescent="0.3">
      <c r="A4354" t="s">
        <v>13251</v>
      </c>
      <c r="B4354" t="s">
        <v>13252</v>
      </c>
      <c r="C4354" t="s">
        <v>20</v>
      </c>
      <c r="D4354" t="s">
        <v>213</v>
      </c>
      <c r="E4354" t="s">
        <v>22</v>
      </c>
      <c r="F4354" t="s">
        <v>29</v>
      </c>
      <c r="G4354" t="s">
        <v>24</v>
      </c>
      <c r="H4354">
        <v>184</v>
      </c>
      <c r="I4354">
        <v>8</v>
      </c>
      <c r="J4354">
        <v>23</v>
      </c>
      <c r="K4354" s="5">
        <f t="shared" si="134"/>
        <v>1</v>
      </c>
      <c r="L4354">
        <v>6</v>
      </c>
      <c r="M4354">
        <v>0</v>
      </c>
      <c r="N4354" s="7">
        <f t="shared" si="135"/>
        <v>0</v>
      </c>
      <c r="O4354">
        <v>1</v>
      </c>
      <c r="P4354">
        <v>1</v>
      </c>
      <c r="Q4354">
        <v>7</v>
      </c>
      <c r="R4354">
        <v>4</v>
      </c>
      <c r="S4354" t="s">
        <v>7753</v>
      </c>
      <c r="T4354" t="s">
        <v>13253</v>
      </c>
      <c r="U4354" t="s">
        <v>14827</v>
      </c>
    </row>
    <row r="4355" spans="1:21" x14ac:dyDescent="0.3">
      <c r="A4355" t="s">
        <v>13254</v>
      </c>
      <c r="B4355" t="s">
        <v>13255</v>
      </c>
      <c r="C4355" t="s">
        <v>20</v>
      </c>
      <c r="D4355" t="s">
        <v>21</v>
      </c>
      <c r="E4355" t="s">
        <v>22</v>
      </c>
      <c r="F4355" t="s">
        <v>23</v>
      </c>
      <c r="G4355" t="s">
        <v>24</v>
      </c>
      <c r="H4355">
        <v>130</v>
      </c>
      <c r="I4355">
        <v>10</v>
      </c>
      <c r="J4355">
        <v>13</v>
      </c>
      <c r="K4355" s="5">
        <f t="shared" ref="K4355:K4418" si="136">IF(J4355&gt;15, 1, 0)</f>
        <v>0</v>
      </c>
      <c r="L4355">
        <v>4</v>
      </c>
      <c r="M4355">
        <v>4</v>
      </c>
      <c r="N4355" s="7">
        <f t="shared" ref="N4355:N4418" si="137">IFERROR(M4355/(M4355+L4355), 0)</f>
        <v>0.5</v>
      </c>
      <c r="O4355">
        <v>2</v>
      </c>
      <c r="P4355">
        <v>0</v>
      </c>
      <c r="Q4355">
        <v>5</v>
      </c>
      <c r="R4355">
        <v>8</v>
      </c>
      <c r="S4355" t="s">
        <v>7753</v>
      </c>
      <c r="T4355" t="s">
        <v>13256</v>
      </c>
      <c r="U4355" t="s">
        <v>14827</v>
      </c>
    </row>
    <row r="4356" spans="1:21" x14ac:dyDescent="0.3">
      <c r="A4356" t="s">
        <v>13257</v>
      </c>
      <c r="B4356" t="s">
        <v>13258</v>
      </c>
      <c r="C4356" t="s">
        <v>20</v>
      </c>
      <c r="D4356" t="s">
        <v>21</v>
      </c>
      <c r="E4356" t="s">
        <v>49</v>
      </c>
      <c r="F4356" t="s">
        <v>23</v>
      </c>
      <c r="G4356" t="s">
        <v>24</v>
      </c>
      <c r="H4356">
        <v>192</v>
      </c>
      <c r="I4356">
        <v>10</v>
      </c>
      <c r="J4356">
        <v>19.2</v>
      </c>
      <c r="K4356" s="5">
        <f t="shared" si="136"/>
        <v>1</v>
      </c>
      <c r="L4356">
        <v>4</v>
      </c>
      <c r="M4356">
        <v>5</v>
      </c>
      <c r="N4356" s="7">
        <f t="shared" si="137"/>
        <v>0.55555555555555558</v>
      </c>
      <c r="O4356">
        <v>0</v>
      </c>
      <c r="P4356">
        <v>1</v>
      </c>
      <c r="Q4356">
        <v>6</v>
      </c>
      <c r="R4356">
        <v>8</v>
      </c>
      <c r="S4356" t="s">
        <v>7753</v>
      </c>
      <c r="T4356" t="s">
        <v>13259</v>
      </c>
      <c r="U4356" t="s">
        <v>14827</v>
      </c>
    </row>
    <row r="4357" spans="1:21" x14ac:dyDescent="0.3">
      <c r="A4357" t="s">
        <v>13260</v>
      </c>
      <c r="B4357" t="s">
        <v>13261</v>
      </c>
      <c r="C4357" t="s">
        <v>20</v>
      </c>
      <c r="D4357" t="s">
        <v>21</v>
      </c>
      <c r="E4357" t="s">
        <v>22</v>
      </c>
      <c r="F4357" t="s">
        <v>38</v>
      </c>
      <c r="G4357" t="s">
        <v>24</v>
      </c>
      <c r="H4357">
        <v>224</v>
      </c>
      <c r="I4357">
        <v>10</v>
      </c>
      <c r="J4357">
        <v>22.4</v>
      </c>
      <c r="K4357" s="5">
        <f t="shared" si="136"/>
        <v>1</v>
      </c>
      <c r="L4357">
        <v>5</v>
      </c>
      <c r="M4357">
        <v>3</v>
      </c>
      <c r="N4357" s="7">
        <f t="shared" si="137"/>
        <v>0.375</v>
      </c>
      <c r="O4357">
        <v>2</v>
      </c>
      <c r="P4357">
        <v>0</v>
      </c>
      <c r="Q4357">
        <v>7</v>
      </c>
      <c r="R4357">
        <v>15</v>
      </c>
      <c r="S4357" t="s">
        <v>7734</v>
      </c>
      <c r="T4357" t="s">
        <v>13262</v>
      </c>
      <c r="U4357" t="s">
        <v>14827</v>
      </c>
    </row>
    <row r="4358" spans="1:21" x14ac:dyDescent="0.3">
      <c r="A4358" t="s">
        <v>13263</v>
      </c>
      <c r="B4358" t="s">
        <v>13264</v>
      </c>
      <c r="C4358" t="s">
        <v>20</v>
      </c>
      <c r="D4358" t="s">
        <v>21</v>
      </c>
      <c r="E4358" t="s">
        <v>22</v>
      </c>
      <c r="F4358" t="s">
        <v>23</v>
      </c>
      <c r="G4358" t="s">
        <v>24</v>
      </c>
      <c r="H4358">
        <v>165</v>
      </c>
      <c r="I4358">
        <v>9</v>
      </c>
      <c r="J4358">
        <v>18.3</v>
      </c>
      <c r="K4358" s="5">
        <f t="shared" si="136"/>
        <v>1</v>
      </c>
      <c r="L4358">
        <v>6</v>
      </c>
      <c r="M4358">
        <v>1</v>
      </c>
      <c r="N4358" s="7">
        <f t="shared" si="137"/>
        <v>0.14285714285714285</v>
      </c>
      <c r="O4358">
        <v>2</v>
      </c>
      <c r="P4358">
        <v>0</v>
      </c>
      <c r="Q4358">
        <v>5</v>
      </c>
      <c r="R4358">
        <v>4</v>
      </c>
      <c r="S4358" t="s">
        <v>7734</v>
      </c>
      <c r="T4358" t="s">
        <v>13265</v>
      </c>
      <c r="U4358" t="s">
        <v>14827</v>
      </c>
    </row>
    <row r="4359" spans="1:21" x14ac:dyDescent="0.3">
      <c r="A4359" t="s">
        <v>13266</v>
      </c>
      <c r="B4359" t="s">
        <v>13267</v>
      </c>
      <c r="C4359" t="s">
        <v>20</v>
      </c>
      <c r="D4359" t="s">
        <v>21</v>
      </c>
      <c r="E4359" t="s">
        <v>22</v>
      </c>
      <c r="F4359" t="s">
        <v>23</v>
      </c>
      <c r="G4359" t="s">
        <v>24</v>
      </c>
      <c r="H4359">
        <v>260</v>
      </c>
      <c r="I4359">
        <v>15</v>
      </c>
      <c r="J4359">
        <v>17.3</v>
      </c>
      <c r="K4359" s="5">
        <f t="shared" si="136"/>
        <v>1</v>
      </c>
      <c r="L4359">
        <v>9</v>
      </c>
      <c r="M4359">
        <v>3</v>
      </c>
      <c r="N4359" s="7">
        <f t="shared" si="137"/>
        <v>0.25</v>
      </c>
      <c r="O4359">
        <v>2</v>
      </c>
      <c r="P4359">
        <v>1</v>
      </c>
      <c r="Q4359">
        <v>10</v>
      </c>
      <c r="R4359">
        <v>7</v>
      </c>
      <c r="S4359" t="s">
        <v>7734</v>
      </c>
      <c r="T4359" t="s">
        <v>13268</v>
      </c>
      <c r="U4359" t="s">
        <v>14827</v>
      </c>
    </row>
    <row r="4360" spans="1:21" x14ac:dyDescent="0.3">
      <c r="A4360" t="s">
        <v>13269</v>
      </c>
      <c r="B4360" t="s">
        <v>13270</v>
      </c>
      <c r="C4360" t="s">
        <v>20</v>
      </c>
      <c r="D4360" t="s">
        <v>21</v>
      </c>
      <c r="E4360" t="s">
        <v>22</v>
      </c>
      <c r="F4360" t="s">
        <v>38</v>
      </c>
      <c r="G4360" t="s">
        <v>24</v>
      </c>
      <c r="H4360">
        <v>223</v>
      </c>
      <c r="I4360">
        <v>9</v>
      </c>
      <c r="J4360">
        <v>24.8</v>
      </c>
      <c r="K4360" s="5">
        <f t="shared" si="136"/>
        <v>1</v>
      </c>
      <c r="L4360">
        <v>7</v>
      </c>
      <c r="M4360">
        <v>2</v>
      </c>
      <c r="N4360" s="7">
        <f t="shared" si="137"/>
        <v>0.22222222222222221</v>
      </c>
      <c r="O4360">
        <v>0</v>
      </c>
      <c r="P4360">
        <v>0</v>
      </c>
      <c r="Q4360">
        <v>8</v>
      </c>
      <c r="R4360">
        <v>15</v>
      </c>
      <c r="S4360" t="s">
        <v>7753</v>
      </c>
      <c r="T4360" t="s">
        <v>13271</v>
      </c>
      <c r="U4360" t="s">
        <v>14827</v>
      </c>
    </row>
    <row r="4361" spans="1:21" x14ac:dyDescent="0.3">
      <c r="A4361" t="s">
        <v>13272</v>
      </c>
      <c r="B4361" t="s">
        <v>13273</v>
      </c>
      <c r="C4361" t="s">
        <v>20</v>
      </c>
      <c r="D4361" t="s">
        <v>21</v>
      </c>
      <c r="E4361" t="s">
        <v>22</v>
      </c>
      <c r="F4361" t="s">
        <v>29</v>
      </c>
      <c r="G4361" t="s">
        <v>24</v>
      </c>
      <c r="H4361">
        <v>215</v>
      </c>
      <c r="I4361">
        <v>12</v>
      </c>
      <c r="J4361">
        <v>17.899999999999999</v>
      </c>
      <c r="K4361" s="5">
        <f t="shared" si="136"/>
        <v>1</v>
      </c>
      <c r="L4361">
        <v>6</v>
      </c>
      <c r="M4361">
        <v>5</v>
      </c>
      <c r="N4361" s="7">
        <f t="shared" si="137"/>
        <v>0.45454545454545453</v>
      </c>
      <c r="O4361">
        <v>1</v>
      </c>
      <c r="P4361">
        <v>0</v>
      </c>
      <c r="Q4361">
        <v>7</v>
      </c>
      <c r="R4361">
        <v>40</v>
      </c>
      <c r="S4361" t="s">
        <v>7734</v>
      </c>
      <c r="T4361" t="s">
        <v>13274</v>
      </c>
      <c r="U4361" t="s">
        <v>14827</v>
      </c>
    </row>
    <row r="4362" spans="1:21" x14ac:dyDescent="0.3">
      <c r="A4362" t="s">
        <v>13275</v>
      </c>
      <c r="B4362" t="s">
        <v>13276</v>
      </c>
      <c r="C4362" t="s">
        <v>20</v>
      </c>
      <c r="D4362" t="s">
        <v>21</v>
      </c>
      <c r="E4362" t="s">
        <v>37</v>
      </c>
      <c r="F4362" t="s">
        <v>38</v>
      </c>
      <c r="G4362" t="s">
        <v>24</v>
      </c>
      <c r="H4362">
        <v>111</v>
      </c>
      <c r="I4362">
        <v>6</v>
      </c>
      <c r="J4362">
        <v>18.5</v>
      </c>
      <c r="K4362" s="5">
        <f t="shared" si="136"/>
        <v>1</v>
      </c>
      <c r="L4362">
        <v>1</v>
      </c>
      <c r="M4362">
        <v>3</v>
      </c>
      <c r="N4362" s="7">
        <f t="shared" si="137"/>
        <v>0.75</v>
      </c>
      <c r="O4362">
        <v>2</v>
      </c>
      <c r="P4362">
        <v>0</v>
      </c>
      <c r="Q4362">
        <v>5</v>
      </c>
      <c r="R4362">
        <v>17</v>
      </c>
      <c r="S4362" t="s">
        <v>7734</v>
      </c>
      <c r="T4362" t="s">
        <v>13277</v>
      </c>
      <c r="U4362" t="s">
        <v>14827</v>
      </c>
    </row>
    <row r="4363" spans="1:21" x14ac:dyDescent="0.3">
      <c r="A4363" t="s">
        <v>13278</v>
      </c>
      <c r="B4363" t="s">
        <v>13279</v>
      </c>
      <c r="C4363" t="s">
        <v>20</v>
      </c>
      <c r="D4363" t="s">
        <v>21</v>
      </c>
      <c r="E4363" t="s">
        <v>22</v>
      </c>
      <c r="F4363" t="s">
        <v>38</v>
      </c>
      <c r="G4363" t="s">
        <v>24</v>
      </c>
      <c r="H4363">
        <v>127</v>
      </c>
      <c r="I4363">
        <v>10</v>
      </c>
      <c r="J4363">
        <v>12.7</v>
      </c>
      <c r="K4363" s="5">
        <f t="shared" si="136"/>
        <v>0</v>
      </c>
      <c r="L4363">
        <v>8</v>
      </c>
      <c r="M4363">
        <v>1</v>
      </c>
      <c r="N4363" s="7">
        <f t="shared" si="137"/>
        <v>0.1111111111111111</v>
      </c>
      <c r="O4363">
        <v>0</v>
      </c>
      <c r="P4363">
        <v>1</v>
      </c>
      <c r="Q4363">
        <v>7</v>
      </c>
      <c r="R4363">
        <v>8</v>
      </c>
      <c r="S4363" t="s">
        <v>7753</v>
      </c>
      <c r="T4363" t="s">
        <v>13280</v>
      </c>
      <c r="U4363" t="s">
        <v>14827</v>
      </c>
    </row>
    <row r="4364" spans="1:21" x14ac:dyDescent="0.3">
      <c r="A4364" t="s">
        <v>13281</v>
      </c>
      <c r="B4364" t="s">
        <v>13282</v>
      </c>
      <c r="C4364" t="s">
        <v>20</v>
      </c>
      <c r="D4364" t="s">
        <v>21</v>
      </c>
      <c r="E4364" t="s">
        <v>37</v>
      </c>
      <c r="F4364" t="s">
        <v>38</v>
      </c>
      <c r="G4364" t="s">
        <v>24</v>
      </c>
      <c r="H4364">
        <v>112</v>
      </c>
      <c r="I4364">
        <v>11</v>
      </c>
      <c r="J4364">
        <v>10.199999999999999</v>
      </c>
      <c r="K4364" s="5">
        <f t="shared" si="136"/>
        <v>0</v>
      </c>
      <c r="L4364">
        <v>6</v>
      </c>
      <c r="M4364">
        <v>3</v>
      </c>
      <c r="N4364" s="7">
        <f t="shared" si="137"/>
        <v>0.33333333333333331</v>
      </c>
      <c r="O4364">
        <v>0</v>
      </c>
      <c r="P4364">
        <v>0</v>
      </c>
      <c r="Q4364">
        <v>8</v>
      </c>
      <c r="R4364">
        <v>8</v>
      </c>
      <c r="S4364" t="s">
        <v>7753</v>
      </c>
      <c r="T4364" t="s">
        <v>13283</v>
      </c>
      <c r="U4364" t="s">
        <v>14827</v>
      </c>
    </row>
    <row r="4365" spans="1:21" x14ac:dyDescent="0.3">
      <c r="A4365" t="s">
        <v>13284</v>
      </c>
      <c r="B4365" t="s">
        <v>13285</v>
      </c>
      <c r="C4365" t="s">
        <v>20</v>
      </c>
      <c r="D4365" t="s">
        <v>125</v>
      </c>
      <c r="E4365" t="s">
        <v>49</v>
      </c>
      <c r="F4365" t="s">
        <v>38</v>
      </c>
      <c r="G4365" t="s">
        <v>24</v>
      </c>
      <c r="H4365">
        <v>158</v>
      </c>
      <c r="I4365">
        <v>8</v>
      </c>
      <c r="J4365">
        <v>19.8</v>
      </c>
      <c r="K4365" s="5">
        <f t="shared" si="136"/>
        <v>1</v>
      </c>
      <c r="L4365">
        <v>6</v>
      </c>
      <c r="M4365">
        <v>1</v>
      </c>
      <c r="N4365" s="7">
        <f t="shared" si="137"/>
        <v>0.14285714285714285</v>
      </c>
      <c r="O4365">
        <v>1</v>
      </c>
      <c r="P4365">
        <v>0</v>
      </c>
      <c r="Q4365">
        <v>6</v>
      </c>
      <c r="R4365">
        <v>12</v>
      </c>
      <c r="S4365" t="s">
        <v>7753</v>
      </c>
      <c r="T4365" t="s">
        <v>13286</v>
      </c>
      <c r="U4365" t="s">
        <v>14827</v>
      </c>
    </row>
    <row r="4366" spans="1:21" x14ac:dyDescent="0.3">
      <c r="A4366" t="s">
        <v>13287</v>
      </c>
      <c r="B4366" t="s">
        <v>13288</v>
      </c>
      <c r="C4366" t="s">
        <v>20</v>
      </c>
      <c r="D4366" t="s">
        <v>21</v>
      </c>
      <c r="E4366" t="s">
        <v>22</v>
      </c>
      <c r="F4366" t="s">
        <v>38</v>
      </c>
      <c r="G4366" t="s">
        <v>24</v>
      </c>
      <c r="H4366">
        <v>201</v>
      </c>
      <c r="I4366">
        <v>12</v>
      </c>
      <c r="J4366">
        <v>16.8</v>
      </c>
      <c r="K4366" s="5">
        <f t="shared" si="136"/>
        <v>1</v>
      </c>
      <c r="L4366">
        <v>7</v>
      </c>
      <c r="M4366">
        <v>3</v>
      </c>
      <c r="N4366" s="7">
        <f t="shared" si="137"/>
        <v>0.3</v>
      </c>
      <c r="O4366">
        <v>1</v>
      </c>
      <c r="P4366">
        <v>1</v>
      </c>
      <c r="Q4366">
        <v>8</v>
      </c>
      <c r="R4366">
        <v>8</v>
      </c>
      <c r="S4366" t="s">
        <v>7753</v>
      </c>
      <c r="T4366" t="s">
        <v>13289</v>
      </c>
      <c r="U4366" t="s">
        <v>14827</v>
      </c>
    </row>
    <row r="4367" spans="1:21" x14ac:dyDescent="0.3">
      <c r="A4367" t="s">
        <v>13290</v>
      </c>
      <c r="B4367" t="s">
        <v>13291</v>
      </c>
      <c r="C4367" t="s">
        <v>20</v>
      </c>
      <c r="D4367" t="s">
        <v>42</v>
      </c>
      <c r="E4367" t="s">
        <v>37</v>
      </c>
      <c r="F4367" t="s">
        <v>29</v>
      </c>
      <c r="G4367" t="s">
        <v>24</v>
      </c>
      <c r="H4367">
        <v>107</v>
      </c>
      <c r="I4367">
        <v>9</v>
      </c>
      <c r="J4367">
        <v>11.9</v>
      </c>
      <c r="K4367" s="5">
        <f t="shared" si="136"/>
        <v>0</v>
      </c>
      <c r="L4367">
        <v>3</v>
      </c>
      <c r="M4367">
        <v>2</v>
      </c>
      <c r="N4367" s="7">
        <f t="shared" si="137"/>
        <v>0.4</v>
      </c>
      <c r="O4367">
        <v>4</v>
      </c>
      <c r="P4367">
        <v>0</v>
      </c>
      <c r="Q4367">
        <v>7</v>
      </c>
      <c r="R4367">
        <v>5</v>
      </c>
      <c r="S4367" t="s">
        <v>13292</v>
      </c>
      <c r="T4367" t="s">
        <v>13293</v>
      </c>
      <c r="U4367" t="s">
        <v>14831</v>
      </c>
    </row>
    <row r="4368" spans="1:21" x14ac:dyDescent="0.3">
      <c r="A4368" t="s">
        <v>13294</v>
      </c>
      <c r="B4368" t="s">
        <v>13295</v>
      </c>
      <c r="C4368" t="s">
        <v>99</v>
      </c>
      <c r="D4368" t="s">
        <v>21</v>
      </c>
      <c r="E4368" t="s">
        <v>22</v>
      </c>
      <c r="F4368" t="s">
        <v>29</v>
      </c>
      <c r="G4368" t="s">
        <v>24</v>
      </c>
      <c r="H4368">
        <v>144</v>
      </c>
      <c r="I4368">
        <v>10</v>
      </c>
      <c r="J4368">
        <v>14.4</v>
      </c>
      <c r="K4368" s="5">
        <f t="shared" si="136"/>
        <v>0</v>
      </c>
      <c r="L4368">
        <v>0</v>
      </c>
      <c r="M4368">
        <v>0</v>
      </c>
      <c r="N4368" s="7">
        <f t="shared" si="137"/>
        <v>0</v>
      </c>
      <c r="O4368">
        <v>9</v>
      </c>
      <c r="P4368">
        <v>1</v>
      </c>
      <c r="Q4368">
        <v>8</v>
      </c>
      <c r="R4368">
        <v>5</v>
      </c>
      <c r="S4368" t="s">
        <v>13292</v>
      </c>
      <c r="T4368" t="s">
        <v>13296</v>
      </c>
      <c r="U4368" t="s">
        <v>14831</v>
      </c>
    </row>
    <row r="4369" spans="1:21" x14ac:dyDescent="0.3">
      <c r="A4369" t="s">
        <v>13297</v>
      </c>
      <c r="B4369" t="s">
        <v>13298</v>
      </c>
      <c r="C4369" t="s">
        <v>20</v>
      </c>
      <c r="D4369" t="s">
        <v>42</v>
      </c>
      <c r="E4369" t="s">
        <v>22</v>
      </c>
      <c r="F4369" t="s">
        <v>29</v>
      </c>
      <c r="G4369" t="s">
        <v>24</v>
      </c>
      <c r="H4369">
        <v>460</v>
      </c>
      <c r="I4369">
        <v>26</v>
      </c>
      <c r="J4369">
        <v>17.7</v>
      </c>
      <c r="K4369" s="5">
        <f t="shared" si="136"/>
        <v>1</v>
      </c>
      <c r="L4369">
        <v>22</v>
      </c>
      <c r="M4369">
        <v>3</v>
      </c>
      <c r="N4369" s="7">
        <f t="shared" si="137"/>
        <v>0.12</v>
      </c>
      <c r="O4369">
        <v>1</v>
      </c>
      <c r="P4369">
        <v>0</v>
      </c>
      <c r="Q4369">
        <v>20</v>
      </c>
      <c r="R4369">
        <v>3285</v>
      </c>
      <c r="S4369" t="s">
        <v>13292</v>
      </c>
      <c r="T4369" t="s">
        <v>13299</v>
      </c>
      <c r="U4369" t="s">
        <v>14831</v>
      </c>
    </row>
    <row r="4370" spans="1:21" x14ac:dyDescent="0.3">
      <c r="A4370" t="s">
        <v>13300</v>
      </c>
      <c r="B4370" t="s">
        <v>13301</v>
      </c>
      <c r="C4370" t="s">
        <v>20</v>
      </c>
      <c r="D4370" t="s">
        <v>42</v>
      </c>
      <c r="E4370" t="s">
        <v>49</v>
      </c>
      <c r="F4370" t="s">
        <v>29</v>
      </c>
      <c r="G4370" t="s">
        <v>24</v>
      </c>
      <c r="H4370">
        <v>96</v>
      </c>
      <c r="I4370">
        <v>13</v>
      </c>
      <c r="J4370">
        <v>7.4</v>
      </c>
      <c r="K4370" s="5">
        <f t="shared" si="136"/>
        <v>0</v>
      </c>
      <c r="L4370">
        <v>5</v>
      </c>
      <c r="M4370">
        <v>0</v>
      </c>
      <c r="N4370" s="7">
        <f t="shared" si="137"/>
        <v>0</v>
      </c>
      <c r="O4370">
        <v>8</v>
      </c>
      <c r="P4370">
        <v>0</v>
      </c>
      <c r="Q4370">
        <v>5</v>
      </c>
      <c r="R4370">
        <v>15</v>
      </c>
      <c r="S4370" t="s">
        <v>13292</v>
      </c>
      <c r="T4370" t="s">
        <v>13302</v>
      </c>
      <c r="U4370" t="s">
        <v>14831</v>
      </c>
    </row>
    <row r="4371" spans="1:21" x14ac:dyDescent="0.3">
      <c r="A4371" t="s">
        <v>13303</v>
      </c>
      <c r="B4371" t="s">
        <v>13304</v>
      </c>
      <c r="C4371" t="s">
        <v>20</v>
      </c>
      <c r="D4371" t="s">
        <v>42</v>
      </c>
      <c r="E4371" t="s">
        <v>37</v>
      </c>
      <c r="F4371" t="s">
        <v>38</v>
      </c>
      <c r="G4371" t="s">
        <v>24</v>
      </c>
      <c r="H4371">
        <v>269</v>
      </c>
      <c r="I4371">
        <v>20</v>
      </c>
      <c r="J4371">
        <v>13.4</v>
      </c>
      <c r="K4371" s="5">
        <f t="shared" si="136"/>
        <v>0</v>
      </c>
      <c r="L4371">
        <v>16</v>
      </c>
      <c r="M4371">
        <v>3</v>
      </c>
      <c r="N4371" s="7">
        <f t="shared" si="137"/>
        <v>0.15789473684210525</v>
      </c>
      <c r="O4371">
        <v>1</v>
      </c>
      <c r="P4371">
        <v>0</v>
      </c>
      <c r="Q4371">
        <v>16</v>
      </c>
      <c r="R4371">
        <v>80</v>
      </c>
      <c r="S4371" t="s">
        <v>13292</v>
      </c>
      <c r="T4371" t="s">
        <v>13305</v>
      </c>
      <c r="U4371" t="s">
        <v>14831</v>
      </c>
    </row>
    <row r="4372" spans="1:21" x14ac:dyDescent="0.3">
      <c r="A4372" t="s">
        <v>13306</v>
      </c>
      <c r="B4372" t="s">
        <v>13307</v>
      </c>
      <c r="C4372" t="s">
        <v>99</v>
      </c>
      <c r="D4372" t="s">
        <v>125</v>
      </c>
      <c r="E4372" t="s">
        <v>49</v>
      </c>
      <c r="F4372" t="s">
        <v>29</v>
      </c>
      <c r="G4372" t="s">
        <v>24</v>
      </c>
      <c r="H4372">
        <v>100</v>
      </c>
      <c r="I4372">
        <v>6</v>
      </c>
      <c r="J4372">
        <v>16.7</v>
      </c>
      <c r="K4372" s="5">
        <f t="shared" si="136"/>
        <v>1</v>
      </c>
      <c r="L4372">
        <v>0</v>
      </c>
      <c r="M4372">
        <v>0</v>
      </c>
      <c r="N4372" s="7">
        <f t="shared" si="137"/>
        <v>0</v>
      </c>
      <c r="O4372">
        <v>0</v>
      </c>
      <c r="P4372">
        <v>0</v>
      </c>
      <c r="Q4372">
        <v>2</v>
      </c>
      <c r="R4372">
        <v>7</v>
      </c>
      <c r="S4372" t="s">
        <v>13292</v>
      </c>
      <c r="T4372" t="s">
        <v>13308</v>
      </c>
      <c r="U4372" t="s">
        <v>14831</v>
      </c>
    </row>
    <row r="4373" spans="1:21" x14ac:dyDescent="0.3">
      <c r="A4373" t="s">
        <v>13309</v>
      </c>
      <c r="B4373" t="s">
        <v>13310</v>
      </c>
      <c r="C4373" t="s">
        <v>20</v>
      </c>
      <c r="D4373" t="s">
        <v>42</v>
      </c>
      <c r="E4373" t="s">
        <v>37</v>
      </c>
      <c r="F4373" t="s">
        <v>29</v>
      </c>
      <c r="G4373" t="s">
        <v>24</v>
      </c>
      <c r="H4373">
        <v>419</v>
      </c>
      <c r="I4373">
        <v>18</v>
      </c>
      <c r="J4373">
        <v>23.3</v>
      </c>
      <c r="K4373" s="5">
        <f t="shared" si="136"/>
        <v>1</v>
      </c>
      <c r="L4373">
        <v>11</v>
      </c>
      <c r="M4373">
        <v>3</v>
      </c>
      <c r="N4373" s="7">
        <f t="shared" si="137"/>
        <v>0.21428571428571427</v>
      </c>
      <c r="O4373">
        <v>4</v>
      </c>
      <c r="P4373">
        <v>0</v>
      </c>
      <c r="Q4373">
        <v>10</v>
      </c>
      <c r="R4373">
        <v>8</v>
      </c>
      <c r="S4373" t="s">
        <v>13292</v>
      </c>
      <c r="T4373" t="s">
        <v>13311</v>
      </c>
      <c r="U4373" t="s">
        <v>14831</v>
      </c>
    </row>
    <row r="4374" spans="1:21" x14ac:dyDescent="0.3">
      <c r="A4374" t="s">
        <v>13312</v>
      </c>
      <c r="B4374" t="s">
        <v>13313</v>
      </c>
      <c r="C4374" t="s">
        <v>20</v>
      </c>
      <c r="D4374" t="s">
        <v>42</v>
      </c>
      <c r="E4374" t="s">
        <v>49</v>
      </c>
      <c r="F4374" t="s">
        <v>29</v>
      </c>
      <c r="G4374" t="s">
        <v>24</v>
      </c>
      <c r="H4374">
        <v>43</v>
      </c>
      <c r="I4374">
        <v>4</v>
      </c>
      <c r="J4374">
        <v>10.8</v>
      </c>
      <c r="K4374" s="5">
        <f t="shared" si="136"/>
        <v>0</v>
      </c>
      <c r="L4374">
        <v>1</v>
      </c>
      <c r="M4374">
        <v>0</v>
      </c>
      <c r="N4374" s="7">
        <f t="shared" si="137"/>
        <v>0</v>
      </c>
      <c r="O4374">
        <v>2</v>
      </c>
      <c r="P4374">
        <v>1</v>
      </c>
      <c r="Q4374">
        <v>3</v>
      </c>
      <c r="R4374">
        <v>4.5</v>
      </c>
      <c r="S4374" t="s">
        <v>13292</v>
      </c>
      <c r="T4374" t="s">
        <v>13314</v>
      </c>
      <c r="U4374" t="s">
        <v>14831</v>
      </c>
    </row>
    <row r="4375" spans="1:21" x14ac:dyDescent="0.3">
      <c r="A4375" t="s">
        <v>13315</v>
      </c>
      <c r="B4375" t="s">
        <v>13316</v>
      </c>
      <c r="C4375" t="s">
        <v>20</v>
      </c>
      <c r="D4375" t="s">
        <v>42</v>
      </c>
      <c r="E4375" t="s">
        <v>49</v>
      </c>
      <c r="F4375" t="s">
        <v>38</v>
      </c>
      <c r="G4375" t="s">
        <v>24</v>
      </c>
      <c r="H4375">
        <v>259</v>
      </c>
      <c r="I4375">
        <v>14</v>
      </c>
      <c r="J4375">
        <v>18.5</v>
      </c>
      <c r="K4375" s="5">
        <f t="shared" si="136"/>
        <v>1</v>
      </c>
      <c r="L4375">
        <v>13</v>
      </c>
      <c r="M4375">
        <v>1</v>
      </c>
      <c r="N4375" s="7">
        <f t="shared" si="137"/>
        <v>7.1428571428571425E-2</v>
      </c>
      <c r="O4375">
        <v>0</v>
      </c>
      <c r="P4375">
        <v>0</v>
      </c>
      <c r="Q4375">
        <v>12</v>
      </c>
      <c r="R4375">
        <v>25</v>
      </c>
      <c r="S4375" t="s">
        <v>13292</v>
      </c>
      <c r="T4375" t="s">
        <v>13317</v>
      </c>
      <c r="U4375" t="s">
        <v>14831</v>
      </c>
    </row>
    <row r="4376" spans="1:21" x14ac:dyDescent="0.3">
      <c r="A4376" t="s">
        <v>13318</v>
      </c>
      <c r="B4376" t="s">
        <v>13319</v>
      </c>
      <c r="C4376" t="s">
        <v>20</v>
      </c>
      <c r="D4376" t="s">
        <v>42</v>
      </c>
      <c r="E4376" t="s">
        <v>49</v>
      </c>
      <c r="F4376" t="s">
        <v>38</v>
      </c>
      <c r="G4376" t="s">
        <v>24</v>
      </c>
      <c r="H4376">
        <v>156</v>
      </c>
      <c r="I4376">
        <v>9</v>
      </c>
      <c r="J4376">
        <v>17.3</v>
      </c>
      <c r="K4376" s="5">
        <f t="shared" si="136"/>
        <v>1</v>
      </c>
      <c r="L4376">
        <v>8</v>
      </c>
      <c r="M4376">
        <v>1</v>
      </c>
      <c r="N4376" s="7">
        <f t="shared" si="137"/>
        <v>0.1111111111111111</v>
      </c>
      <c r="O4376">
        <v>0</v>
      </c>
      <c r="P4376">
        <v>0</v>
      </c>
      <c r="Q4376">
        <v>7</v>
      </c>
      <c r="R4376">
        <v>15</v>
      </c>
      <c r="S4376" t="s">
        <v>13320</v>
      </c>
      <c r="T4376" t="s">
        <v>13321</v>
      </c>
      <c r="U4376" t="s">
        <v>14831</v>
      </c>
    </row>
    <row r="4377" spans="1:21" x14ac:dyDescent="0.3">
      <c r="A4377" t="s">
        <v>13322</v>
      </c>
      <c r="B4377" t="s">
        <v>13323</v>
      </c>
      <c r="C4377" t="s">
        <v>20</v>
      </c>
      <c r="D4377" t="s">
        <v>21</v>
      </c>
      <c r="E4377" t="s">
        <v>22</v>
      </c>
      <c r="F4377" t="s">
        <v>23</v>
      </c>
      <c r="G4377" t="s">
        <v>24</v>
      </c>
      <c r="H4377">
        <v>274</v>
      </c>
      <c r="I4377">
        <v>15</v>
      </c>
      <c r="J4377">
        <v>18.3</v>
      </c>
      <c r="K4377" s="5">
        <f t="shared" si="136"/>
        <v>1</v>
      </c>
      <c r="L4377">
        <v>8</v>
      </c>
      <c r="M4377">
        <v>3</v>
      </c>
      <c r="N4377" s="7">
        <f t="shared" si="137"/>
        <v>0.27272727272727271</v>
      </c>
      <c r="O4377">
        <v>4</v>
      </c>
      <c r="P4377">
        <v>0</v>
      </c>
      <c r="Q4377">
        <v>14</v>
      </c>
      <c r="R4377">
        <v>4.8</v>
      </c>
      <c r="S4377" t="s">
        <v>7072</v>
      </c>
      <c r="T4377" t="s">
        <v>13324</v>
      </c>
      <c r="U4377" t="s">
        <v>14800</v>
      </c>
    </row>
    <row r="4378" spans="1:21" x14ac:dyDescent="0.3">
      <c r="A4378" t="s">
        <v>13325</v>
      </c>
      <c r="B4378" t="s">
        <v>13326</v>
      </c>
      <c r="C4378" t="s">
        <v>20</v>
      </c>
      <c r="D4378" t="s">
        <v>21</v>
      </c>
      <c r="E4378" t="s">
        <v>22</v>
      </c>
      <c r="F4378" t="s">
        <v>23</v>
      </c>
      <c r="G4378" t="s">
        <v>24</v>
      </c>
      <c r="H4378">
        <v>82</v>
      </c>
      <c r="I4378">
        <v>8</v>
      </c>
      <c r="J4378">
        <v>10.199999999999999</v>
      </c>
      <c r="K4378" s="5">
        <f t="shared" si="136"/>
        <v>0</v>
      </c>
      <c r="L4378">
        <v>4</v>
      </c>
      <c r="M4378">
        <v>0</v>
      </c>
      <c r="N4378" s="7">
        <f t="shared" si="137"/>
        <v>0</v>
      </c>
      <c r="O4378">
        <v>3</v>
      </c>
      <c r="P4378">
        <v>1</v>
      </c>
      <c r="Q4378">
        <v>4</v>
      </c>
      <c r="R4378">
        <v>2</v>
      </c>
      <c r="S4378" t="s">
        <v>7072</v>
      </c>
      <c r="T4378" t="s">
        <v>13327</v>
      </c>
      <c r="U4378" t="s">
        <v>14800</v>
      </c>
    </row>
    <row r="4379" spans="1:21" x14ac:dyDescent="0.3">
      <c r="A4379" t="s">
        <v>13328</v>
      </c>
      <c r="B4379" t="s">
        <v>13329</v>
      </c>
      <c r="C4379" t="s">
        <v>20</v>
      </c>
      <c r="D4379" t="s">
        <v>21</v>
      </c>
      <c r="E4379" t="s">
        <v>22</v>
      </c>
      <c r="F4379" t="s">
        <v>29</v>
      </c>
      <c r="G4379" t="s">
        <v>24</v>
      </c>
      <c r="H4379">
        <v>160</v>
      </c>
      <c r="I4379">
        <v>11</v>
      </c>
      <c r="J4379">
        <v>14.5</v>
      </c>
      <c r="K4379" s="5">
        <f t="shared" si="136"/>
        <v>0</v>
      </c>
      <c r="L4379">
        <v>6</v>
      </c>
      <c r="M4379">
        <v>3</v>
      </c>
      <c r="N4379" s="7">
        <f t="shared" si="137"/>
        <v>0.33333333333333331</v>
      </c>
      <c r="O4379">
        <v>2</v>
      </c>
      <c r="P4379">
        <v>0</v>
      </c>
      <c r="Q4379">
        <v>6</v>
      </c>
      <c r="R4379">
        <v>12.5</v>
      </c>
      <c r="S4379" t="s">
        <v>7072</v>
      </c>
      <c r="T4379" t="s">
        <v>13330</v>
      </c>
      <c r="U4379" t="s">
        <v>14800</v>
      </c>
    </row>
    <row r="4380" spans="1:21" x14ac:dyDescent="0.3">
      <c r="A4380" t="s">
        <v>13331</v>
      </c>
      <c r="B4380" t="s">
        <v>13332</v>
      </c>
      <c r="C4380" t="s">
        <v>20</v>
      </c>
      <c r="D4380" t="s">
        <v>213</v>
      </c>
      <c r="E4380" t="s">
        <v>22</v>
      </c>
      <c r="F4380" t="s">
        <v>29</v>
      </c>
      <c r="G4380" t="s">
        <v>24</v>
      </c>
      <c r="H4380">
        <v>15</v>
      </c>
      <c r="I4380">
        <v>4</v>
      </c>
      <c r="J4380">
        <v>3.8</v>
      </c>
      <c r="K4380" s="5">
        <f t="shared" si="136"/>
        <v>0</v>
      </c>
      <c r="L4380">
        <v>0</v>
      </c>
      <c r="M4380">
        <v>0</v>
      </c>
      <c r="N4380" s="7">
        <f t="shared" si="137"/>
        <v>0</v>
      </c>
      <c r="O4380">
        <v>4</v>
      </c>
      <c r="P4380">
        <v>0</v>
      </c>
      <c r="Q4380">
        <v>4</v>
      </c>
      <c r="R4380">
        <v>6</v>
      </c>
      <c r="S4380" t="s">
        <v>7072</v>
      </c>
      <c r="T4380" t="s">
        <v>13333</v>
      </c>
      <c r="U4380" t="s">
        <v>14800</v>
      </c>
    </row>
    <row r="4381" spans="1:21" x14ac:dyDescent="0.3">
      <c r="A4381" t="s">
        <v>13334</v>
      </c>
      <c r="B4381" t="s">
        <v>13335</v>
      </c>
      <c r="C4381" t="s">
        <v>20</v>
      </c>
      <c r="D4381" t="s">
        <v>42</v>
      </c>
      <c r="E4381" t="s">
        <v>22</v>
      </c>
      <c r="F4381" t="s">
        <v>29</v>
      </c>
      <c r="G4381" t="s">
        <v>24</v>
      </c>
      <c r="H4381">
        <v>193</v>
      </c>
      <c r="I4381">
        <v>10</v>
      </c>
      <c r="J4381">
        <v>19.3</v>
      </c>
      <c r="K4381" s="5">
        <f t="shared" si="136"/>
        <v>1</v>
      </c>
      <c r="L4381">
        <v>6</v>
      </c>
      <c r="M4381">
        <v>0</v>
      </c>
      <c r="N4381" s="7">
        <f t="shared" si="137"/>
        <v>0</v>
      </c>
      <c r="O4381">
        <v>4</v>
      </c>
      <c r="P4381">
        <v>0</v>
      </c>
      <c r="Q4381">
        <v>3</v>
      </c>
      <c r="R4381">
        <v>7</v>
      </c>
      <c r="S4381" t="s">
        <v>7072</v>
      </c>
      <c r="T4381" t="s">
        <v>13336</v>
      </c>
      <c r="U4381" t="s">
        <v>14800</v>
      </c>
    </row>
    <row r="4382" spans="1:21" x14ac:dyDescent="0.3">
      <c r="A4382" t="s">
        <v>13337</v>
      </c>
      <c r="B4382" t="s">
        <v>13338</v>
      </c>
      <c r="C4382" t="s">
        <v>20</v>
      </c>
      <c r="D4382" t="s">
        <v>42</v>
      </c>
      <c r="E4382" t="s">
        <v>37</v>
      </c>
      <c r="F4382" t="s">
        <v>38</v>
      </c>
      <c r="G4382" t="s">
        <v>24</v>
      </c>
      <c r="H4382">
        <v>94</v>
      </c>
      <c r="I4382">
        <v>9</v>
      </c>
      <c r="J4382">
        <v>10.4</v>
      </c>
      <c r="K4382" s="5">
        <f t="shared" si="136"/>
        <v>0</v>
      </c>
      <c r="L4382">
        <v>2</v>
      </c>
      <c r="M4382">
        <v>2</v>
      </c>
      <c r="N4382" s="7">
        <f t="shared" si="137"/>
        <v>0.5</v>
      </c>
      <c r="O4382">
        <v>5</v>
      </c>
      <c r="P4382">
        <v>0</v>
      </c>
      <c r="Q4382">
        <v>4</v>
      </c>
      <c r="R4382">
        <v>6</v>
      </c>
      <c r="S4382" t="s">
        <v>7072</v>
      </c>
      <c r="T4382" t="s">
        <v>13339</v>
      </c>
      <c r="U4382" t="s">
        <v>14800</v>
      </c>
    </row>
    <row r="4383" spans="1:21" x14ac:dyDescent="0.3">
      <c r="A4383" t="s">
        <v>13340</v>
      </c>
      <c r="B4383" t="s">
        <v>13341</v>
      </c>
      <c r="C4383" t="s">
        <v>20</v>
      </c>
      <c r="D4383" t="s">
        <v>21</v>
      </c>
      <c r="E4383" t="s">
        <v>22</v>
      </c>
      <c r="F4383" t="s">
        <v>23</v>
      </c>
      <c r="G4383" t="s">
        <v>24</v>
      </c>
      <c r="H4383">
        <v>400</v>
      </c>
      <c r="I4383">
        <v>20</v>
      </c>
      <c r="J4383">
        <v>20</v>
      </c>
      <c r="K4383" s="5">
        <f t="shared" si="136"/>
        <v>1</v>
      </c>
      <c r="L4383">
        <v>15</v>
      </c>
      <c r="M4383">
        <v>4</v>
      </c>
      <c r="N4383" s="7">
        <f t="shared" si="137"/>
        <v>0.21052631578947367</v>
      </c>
      <c r="O4383">
        <v>1</v>
      </c>
      <c r="P4383">
        <v>0</v>
      </c>
      <c r="Q4383">
        <v>15</v>
      </c>
      <c r="R4383">
        <v>8</v>
      </c>
      <c r="S4383" t="s">
        <v>7072</v>
      </c>
      <c r="T4383" t="s">
        <v>13342</v>
      </c>
      <c r="U4383" t="s">
        <v>14800</v>
      </c>
    </row>
    <row r="4384" spans="1:21" x14ac:dyDescent="0.3">
      <c r="A4384" t="s">
        <v>13343</v>
      </c>
      <c r="B4384" t="s">
        <v>13344</v>
      </c>
      <c r="C4384" t="s">
        <v>20</v>
      </c>
      <c r="D4384" t="s">
        <v>213</v>
      </c>
      <c r="E4384" t="s">
        <v>22</v>
      </c>
      <c r="F4384" t="s">
        <v>29</v>
      </c>
      <c r="G4384" t="s">
        <v>24</v>
      </c>
      <c r="H4384">
        <v>60</v>
      </c>
      <c r="I4384">
        <v>6</v>
      </c>
      <c r="J4384">
        <v>10</v>
      </c>
      <c r="K4384" s="5">
        <f t="shared" si="136"/>
        <v>0</v>
      </c>
      <c r="L4384">
        <v>0</v>
      </c>
      <c r="M4384">
        <v>0</v>
      </c>
      <c r="N4384" s="7">
        <f t="shared" si="137"/>
        <v>0</v>
      </c>
      <c r="O4384">
        <v>5</v>
      </c>
      <c r="P4384">
        <v>1</v>
      </c>
      <c r="Q4384">
        <v>1</v>
      </c>
      <c r="R4384">
        <v>10</v>
      </c>
      <c r="S4384" t="s">
        <v>7072</v>
      </c>
      <c r="T4384" t="s">
        <v>13345</v>
      </c>
      <c r="U4384" t="s">
        <v>14800</v>
      </c>
    </row>
    <row r="4385" spans="1:21" x14ac:dyDescent="0.3">
      <c r="A4385" t="s">
        <v>13346</v>
      </c>
      <c r="B4385" t="s">
        <v>13347</v>
      </c>
      <c r="C4385" t="s">
        <v>99</v>
      </c>
      <c r="D4385" t="s">
        <v>125</v>
      </c>
      <c r="E4385" t="s">
        <v>22</v>
      </c>
      <c r="F4385" t="s">
        <v>29</v>
      </c>
      <c r="G4385" t="s">
        <v>24</v>
      </c>
      <c r="H4385">
        <v>94</v>
      </c>
      <c r="I4385">
        <v>9</v>
      </c>
      <c r="J4385">
        <v>10.4</v>
      </c>
      <c r="K4385" s="5">
        <f t="shared" si="136"/>
        <v>0</v>
      </c>
      <c r="L4385">
        <v>0</v>
      </c>
      <c r="M4385">
        <v>0</v>
      </c>
      <c r="N4385" s="7">
        <f t="shared" si="137"/>
        <v>0</v>
      </c>
      <c r="O4385">
        <v>7</v>
      </c>
      <c r="P4385">
        <v>2</v>
      </c>
      <c r="Q4385">
        <v>1</v>
      </c>
      <c r="R4385">
        <v>2.5</v>
      </c>
      <c r="S4385" t="s">
        <v>7032</v>
      </c>
      <c r="T4385" t="s">
        <v>13348</v>
      </c>
      <c r="U4385" t="s">
        <v>14800</v>
      </c>
    </row>
    <row r="4386" spans="1:21" x14ac:dyDescent="0.3">
      <c r="A4386" t="s">
        <v>13349</v>
      </c>
      <c r="B4386" t="s">
        <v>13350</v>
      </c>
      <c r="C4386" t="s">
        <v>99</v>
      </c>
      <c r="D4386" t="s">
        <v>125</v>
      </c>
      <c r="E4386" t="s">
        <v>22</v>
      </c>
      <c r="F4386" t="s">
        <v>23</v>
      </c>
      <c r="G4386" t="s">
        <v>24</v>
      </c>
      <c r="H4386">
        <v>112</v>
      </c>
      <c r="I4386">
        <v>11</v>
      </c>
      <c r="J4386">
        <v>10.199999999999999</v>
      </c>
      <c r="K4386" s="5">
        <f t="shared" si="136"/>
        <v>0</v>
      </c>
      <c r="L4386">
        <v>0</v>
      </c>
      <c r="M4386">
        <v>0</v>
      </c>
      <c r="N4386" s="7">
        <f t="shared" si="137"/>
        <v>0</v>
      </c>
      <c r="O4386">
        <v>10</v>
      </c>
      <c r="P4386">
        <v>1</v>
      </c>
      <c r="Q4386">
        <v>7</v>
      </c>
      <c r="R4386">
        <v>4</v>
      </c>
      <c r="S4386" t="s">
        <v>7072</v>
      </c>
      <c r="T4386" t="s">
        <v>13351</v>
      </c>
      <c r="U4386" t="s">
        <v>14800</v>
      </c>
    </row>
    <row r="4387" spans="1:21" x14ac:dyDescent="0.3">
      <c r="A4387" t="s">
        <v>13352</v>
      </c>
      <c r="B4387" t="s">
        <v>13353</v>
      </c>
      <c r="C4387" t="s">
        <v>20</v>
      </c>
      <c r="D4387" t="s">
        <v>42</v>
      </c>
      <c r="E4387" t="s">
        <v>22</v>
      </c>
      <c r="F4387" t="s">
        <v>23</v>
      </c>
      <c r="G4387" t="s">
        <v>24</v>
      </c>
      <c r="H4387">
        <v>247</v>
      </c>
      <c r="I4387">
        <v>16</v>
      </c>
      <c r="J4387">
        <v>15.4</v>
      </c>
      <c r="K4387" s="5">
        <f t="shared" si="136"/>
        <v>1</v>
      </c>
      <c r="L4387">
        <v>9</v>
      </c>
      <c r="M4387">
        <v>4</v>
      </c>
      <c r="N4387" s="7">
        <f t="shared" si="137"/>
        <v>0.30769230769230771</v>
      </c>
      <c r="O4387">
        <v>2</v>
      </c>
      <c r="P4387">
        <v>1</v>
      </c>
      <c r="Q4387">
        <v>12</v>
      </c>
      <c r="R4387">
        <v>20</v>
      </c>
      <c r="S4387" t="s">
        <v>573</v>
      </c>
      <c r="T4387" t="s">
        <v>13354</v>
      </c>
      <c r="U4387" t="s">
        <v>14799</v>
      </c>
    </row>
    <row r="4388" spans="1:21" x14ac:dyDescent="0.3">
      <c r="A4388" t="s">
        <v>13355</v>
      </c>
      <c r="B4388" t="s">
        <v>13356</v>
      </c>
      <c r="C4388" t="s">
        <v>20</v>
      </c>
      <c r="D4388" t="s">
        <v>21</v>
      </c>
      <c r="E4388" t="s">
        <v>22</v>
      </c>
      <c r="F4388" t="s">
        <v>29</v>
      </c>
      <c r="G4388" t="s">
        <v>24</v>
      </c>
      <c r="H4388">
        <v>460</v>
      </c>
      <c r="I4388">
        <v>26</v>
      </c>
      <c r="J4388">
        <v>17.7</v>
      </c>
      <c r="K4388" s="5">
        <f t="shared" si="136"/>
        <v>1</v>
      </c>
      <c r="L4388">
        <v>12</v>
      </c>
      <c r="M4388">
        <v>6</v>
      </c>
      <c r="N4388" s="7">
        <f t="shared" si="137"/>
        <v>0.33333333333333331</v>
      </c>
      <c r="O4388">
        <v>3</v>
      </c>
      <c r="P4388">
        <v>5</v>
      </c>
      <c r="Q4388">
        <v>21</v>
      </c>
      <c r="R4388">
        <v>12</v>
      </c>
      <c r="S4388" t="s">
        <v>573</v>
      </c>
      <c r="T4388" t="s">
        <v>13357</v>
      </c>
      <c r="U4388" t="s">
        <v>14799</v>
      </c>
    </row>
    <row r="4389" spans="1:21" x14ac:dyDescent="0.3">
      <c r="A4389" t="s">
        <v>13358</v>
      </c>
      <c r="B4389" t="s">
        <v>11387</v>
      </c>
      <c r="C4389" t="s">
        <v>20</v>
      </c>
      <c r="D4389" t="s">
        <v>42</v>
      </c>
      <c r="E4389" t="s">
        <v>22</v>
      </c>
      <c r="F4389" t="s">
        <v>29</v>
      </c>
      <c r="G4389" t="s">
        <v>24</v>
      </c>
      <c r="H4389">
        <v>153</v>
      </c>
      <c r="I4389">
        <v>8</v>
      </c>
      <c r="J4389">
        <v>19.100000000000001</v>
      </c>
      <c r="K4389" s="5">
        <f t="shared" si="136"/>
        <v>1</v>
      </c>
      <c r="L4389">
        <v>4</v>
      </c>
      <c r="M4389">
        <v>0</v>
      </c>
      <c r="N4389" s="7">
        <f t="shared" si="137"/>
        <v>0</v>
      </c>
      <c r="O4389">
        <v>3</v>
      </c>
      <c r="P4389">
        <v>1</v>
      </c>
      <c r="Q4389">
        <v>3</v>
      </c>
      <c r="R4389">
        <v>3.5</v>
      </c>
      <c r="S4389" t="s">
        <v>573</v>
      </c>
      <c r="T4389" t="s">
        <v>13359</v>
      </c>
      <c r="U4389" t="s">
        <v>14799</v>
      </c>
    </row>
    <row r="4390" spans="1:21" x14ac:dyDescent="0.3">
      <c r="A4390" t="s">
        <v>13360</v>
      </c>
      <c r="B4390" t="s">
        <v>13361</v>
      </c>
      <c r="C4390" t="s">
        <v>20</v>
      </c>
      <c r="D4390" t="s">
        <v>42</v>
      </c>
      <c r="E4390" t="s">
        <v>22</v>
      </c>
      <c r="F4390" t="s">
        <v>29</v>
      </c>
      <c r="G4390" t="s">
        <v>24</v>
      </c>
      <c r="H4390">
        <v>151</v>
      </c>
      <c r="I4390">
        <v>15</v>
      </c>
      <c r="J4390">
        <v>10.1</v>
      </c>
      <c r="K4390" s="5">
        <f t="shared" si="136"/>
        <v>0</v>
      </c>
      <c r="L4390">
        <v>9</v>
      </c>
      <c r="M4390">
        <v>1</v>
      </c>
      <c r="N4390" s="7">
        <f t="shared" si="137"/>
        <v>0.1</v>
      </c>
      <c r="O4390">
        <v>5</v>
      </c>
      <c r="P4390">
        <v>0</v>
      </c>
      <c r="Q4390">
        <v>6</v>
      </c>
      <c r="R4390">
        <v>3</v>
      </c>
      <c r="S4390" t="s">
        <v>573</v>
      </c>
      <c r="T4390" t="s">
        <v>13362</v>
      </c>
      <c r="U4390" t="s">
        <v>14799</v>
      </c>
    </row>
    <row r="4391" spans="1:21" x14ac:dyDescent="0.3">
      <c r="A4391" t="s">
        <v>13363</v>
      </c>
      <c r="B4391" t="s">
        <v>13364</v>
      </c>
      <c r="C4391" t="s">
        <v>20</v>
      </c>
      <c r="D4391" t="s">
        <v>21</v>
      </c>
      <c r="E4391" t="s">
        <v>22</v>
      </c>
      <c r="F4391" t="s">
        <v>29</v>
      </c>
      <c r="G4391" t="s">
        <v>24</v>
      </c>
      <c r="H4391">
        <v>153</v>
      </c>
      <c r="I4391">
        <v>16</v>
      </c>
      <c r="J4391">
        <v>9.6</v>
      </c>
      <c r="K4391" s="5">
        <f t="shared" si="136"/>
        <v>0</v>
      </c>
      <c r="L4391">
        <v>8</v>
      </c>
      <c r="M4391">
        <v>7</v>
      </c>
      <c r="N4391" s="7">
        <f t="shared" si="137"/>
        <v>0.46666666666666667</v>
      </c>
      <c r="O4391">
        <v>1</v>
      </c>
      <c r="P4391">
        <v>0</v>
      </c>
      <c r="Q4391">
        <v>8</v>
      </c>
      <c r="R4391">
        <v>3</v>
      </c>
      <c r="S4391" t="s">
        <v>11119</v>
      </c>
      <c r="T4391" t="s">
        <v>13365</v>
      </c>
      <c r="U4391" t="s">
        <v>14815</v>
      </c>
    </row>
    <row r="4392" spans="1:21" x14ac:dyDescent="0.3">
      <c r="A4392" t="s">
        <v>13366</v>
      </c>
      <c r="B4392" t="s">
        <v>13367</v>
      </c>
      <c r="C4392" t="s">
        <v>20</v>
      </c>
      <c r="D4392" t="s">
        <v>21</v>
      </c>
      <c r="E4392" t="s">
        <v>22</v>
      </c>
      <c r="F4392" t="s">
        <v>29</v>
      </c>
      <c r="G4392" t="s">
        <v>24</v>
      </c>
      <c r="H4392">
        <v>309</v>
      </c>
      <c r="I4392">
        <v>15</v>
      </c>
      <c r="J4392">
        <v>20.6</v>
      </c>
      <c r="K4392" s="5">
        <f t="shared" si="136"/>
        <v>1</v>
      </c>
      <c r="L4392">
        <v>11</v>
      </c>
      <c r="M4392">
        <v>2</v>
      </c>
      <c r="N4392" s="7">
        <f t="shared" si="137"/>
        <v>0.15384615384615385</v>
      </c>
      <c r="O4392">
        <v>2</v>
      </c>
      <c r="P4392">
        <v>0</v>
      </c>
      <c r="Q4392">
        <v>12</v>
      </c>
      <c r="R4392">
        <v>15</v>
      </c>
      <c r="S4392" t="s">
        <v>11119</v>
      </c>
      <c r="T4392" t="s">
        <v>13368</v>
      </c>
      <c r="U4392" t="s">
        <v>14815</v>
      </c>
    </row>
    <row r="4393" spans="1:21" x14ac:dyDescent="0.3">
      <c r="A4393" t="s">
        <v>13369</v>
      </c>
      <c r="B4393" t="s">
        <v>13370</v>
      </c>
      <c r="C4393" t="s">
        <v>20</v>
      </c>
      <c r="D4393" t="s">
        <v>21</v>
      </c>
      <c r="E4393" t="s">
        <v>22</v>
      </c>
      <c r="F4393" t="s">
        <v>29</v>
      </c>
      <c r="G4393" t="s">
        <v>24</v>
      </c>
      <c r="H4393">
        <v>714</v>
      </c>
      <c r="I4393">
        <v>30</v>
      </c>
      <c r="J4393">
        <v>23.8</v>
      </c>
      <c r="K4393" s="5">
        <f t="shared" si="136"/>
        <v>1</v>
      </c>
      <c r="L4393">
        <v>19</v>
      </c>
      <c r="M4393">
        <v>6</v>
      </c>
      <c r="N4393" s="7">
        <f t="shared" si="137"/>
        <v>0.24</v>
      </c>
      <c r="O4393">
        <v>4</v>
      </c>
      <c r="P4393">
        <v>1</v>
      </c>
      <c r="Q4393">
        <v>11</v>
      </c>
      <c r="R4393">
        <v>15</v>
      </c>
      <c r="S4393" t="s">
        <v>11119</v>
      </c>
      <c r="T4393" t="s">
        <v>13371</v>
      </c>
      <c r="U4393" t="s">
        <v>14815</v>
      </c>
    </row>
    <row r="4394" spans="1:21" x14ac:dyDescent="0.3">
      <c r="A4394" t="s">
        <v>13372</v>
      </c>
      <c r="B4394" t="s">
        <v>13373</v>
      </c>
      <c r="C4394" t="s">
        <v>20</v>
      </c>
      <c r="D4394" t="s">
        <v>42</v>
      </c>
      <c r="E4394" t="s">
        <v>22</v>
      </c>
      <c r="F4394" t="s">
        <v>29</v>
      </c>
      <c r="G4394" t="s">
        <v>24</v>
      </c>
      <c r="H4394">
        <v>67</v>
      </c>
      <c r="I4394">
        <v>4</v>
      </c>
      <c r="J4394">
        <v>16.8</v>
      </c>
      <c r="K4394" s="5">
        <f t="shared" si="136"/>
        <v>1</v>
      </c>
      <c r="L4394">
        <v>0</v>
      </c>
      <c r="M4394">
        <v>0</v>
      </c>
      <c r="N4394" s="7">
        <f t="shared" si="137"/>
        <v>0</v>
      </c>
      <c r="O4394">
        <v>4</v>
      </c>
      <c r="P4394">
        <v>0</v>
      </c>
      <c r="Q4394">
        <v>2</v>
      </c>
      <c r="R4394">
        <v>2.5</v>
      </c>
      <c r="S4394" t="s">
        <v>11119</v>
      </c>
      <c r="T4394" t="s">
        <v>13374</v>
      </c>
      <c r="U4394" t="s">
        <v>14815</v>
      </c>
    </row>
    <row r="4395" spans="1:21" x14ac:dyDescent="0.3">
      <c r="A4395" t="s">
        <v>13375</v>
      </c>
      <c r="B4395" t="s">
        <v>13376</v>
      </c>
      <c r="C4395" t="s">
        <v>20</v>
      </c>
      <c r="D4395" t="s">
        <v>21</v>
      </c>
      <c r="E4395" t="s">
        <v>22</v>
      </c>
      <c r="F4395" t="s">
        <v>29</v>
      </c>
      <c r="G4395" t="s">
        <v>173</v>
      </c>
      <c r="H4395">
        <v>85</v>
      </c>
      <c r="I4395">
        <v>10</v>
      </c>
      <c r="J4395">
        <v>8.5</v>
      </c>
      <c r="K4395" s="5">
        <f t="shared" si="136"/>
        <v>0</v>
      </c>
      <c r="L4395">
        <v>4</v>
      </c>
      <c r="M4395">
        <v>1</v>
      </c>
      <c r="N4395" s="7">
        <f t="shared" si="137"/>
        <v>0.2</v>
      </c>
      <c r="O4395">
        <v>5</v>
      </c>
      <c r="P4395">
        <v>0</v>
      </c>
      <c r="Q4395">
        <v>4</v>
      </c>
      <c r="R4395">
        <v>10</v>
      </c>
      <c r="S4395" t="s">
        <v>11119</v>
      </c>
      <c r="T4395" t="s">
        <v>13377</v>
      </c>
      <c r="U4395" t="s">
        <v>14815</v>
      </c>
    </row>
    <row r="4396" spans="1:21" x14ac:dyDescent="0.3">
      <c r="A4396" t="s">
        <v>13378</v>
      </c>
      <c r="B4396" t="s">
        <v>13379</v>
      </c>
      <c r="C4396" t="s">
        <v>99</v>
      </c>
      <c r="D4396" t="s">
        <v>213</v>
      </c>
      <c r="E4396" t="s">
        <v>22</v>
      </c>
      <c r="F4396" t="s">
        <v>29</v>
      </c>
      <c r="G4396" t="s">
        <v>24</v>
      </c>
      <c r="H4396">
        <v>15</v>
      </c>
      <c r="I4396">
        <v>4</v>
      </c>
      <c r="J4396">
        <v>3.8</v>
      </c>
      <c r="K4396" s="5">
        <f t="shared" si="136"/>
        <v>0</v>
      </c>
      <c r="L4396">
        <v>0</v>
      </c>
      <c r="M4396">
        <v>0</v>
      </c>
      <c r="N4396" s="7">
        <f t="shared" si="137"/>
        <v>0</v>
      </c>
      <c r="O4396">
        <v>3</v>
      </c>
      <c r="P4396">
        <v>1</v>
      </c>
      <c r="Q4396">
        <v>1</v>
      </c>
      <c r="R4396">
        <v>0.4</v>
      </c>
      <c r="S4396" t="s">
        <v>11119</v>
      </c>
      <c r="T4396" t="s">
        <v>13380</v>
      </c>
      <c r="U4396" t="s">
        <v>14815</v>
      </c>
    </row>
    <row r="4397" spans="1:21" x14ac:dyDescent="0.3">
      <c r="A4397" t="s">
        <v>13381</v>
      </c>
      <c r="B4397" t="s">
        <v>13382</v>
      </c>
      <c r="C4397" t="s">
        <v>99</v>
      </c>
      <c r="D4397" t="s">
        <v>2912</v>
      </c>
      <c r="E4397" t="s">
        <v>22</v>
      </c>
      <c r="F4397" t="s">
        <v>29</v>
      </c>
      <c r="G4397" t="s">
        <v>24</v>
      </c>
      <c r="H4397">
        <v>114</v>
      </c>
      <c r="I4397">
        <v>9</v>
      </c>
      <c r="J4397">
        <v>12.7</v>
      </c>
      <c r="K4397" s="5">
        <f t="shared" si="136"/>
        <v>0</v>
      </c>
      <c r="L4397">
        <v>0</v>
      </c>
      <c r="M4397">
        <v>0</v>
      </c>
      <c r="N4397" s="7">
        <f t="shared" si="137"/>
        <v>0</v>
      </c>
      <c r="O4397">
        <v>7</v>
      </c>
      <c r="P4397">
        <v>2</v>
      </c>
      <c r="Q4397">
        <v>6</v>
      </c>
      <c r="R4397">
        <v>4</v>
      </c>
      <c r="S4397" t="s">
        <v>11119</v>
      </c>
      <c r="T4397" t="s">
        <v>13383</v>
      </c>
      <c r="U4397" t="s">
        <v>14815</v>
      </c>
    </row>
    <row r="4398" spans="1:21" x14ac:dyDescent="0.3">
      <c r="A4398" t="s">
        <v>13384</v>
      </c>
      <c r="B4398" t="s">
        <v>13385</v>
      </c>
      <c r="C4398" t="s">
        <v>20</v>
      </c>
      <c r="D4398" t="s">
        <v>21</v>
      </c>
      <c r="E4398" t="s">
        <v>22</v>
      </c>
      <c r="F4398" t="s">
        <v>29</v>
      </c>
      <c r="G4398" t="s">
        <v>24</v>
      </c>
      <c r="H4398">
        <v>72</v>
      </c>
      <c r="I4398">
        <v>6</v>
      </c>
      <c r="J4398">
        <v>12</v>
      </c>
      <c r="K4398" s="5">
        <f t="shared" si="136"/>
        <v>0</v>
      </c>
      <c r="L4398">
        <v>0</v>
      </c>
      <c r="M4398">
        <v>0</v>
      </c>
      <c r="N4398" s="7">
        <f t="shared" si="137"/>
        <v>0</v>
      </c>
      <c r="O4398">
        <v>5</v>
      </c>
      <c r="P4398">
        <v>1</v>
      </c>
      <c r="Q4398">
        <v>4</v>
      </c>
      <c r="R4398">
        <v>4</v>
      </c>
      <c r="S4398" t="s">
        <v>11119</v>
      </c>
      <c r="T4398" t="s">
        <v>13386</v>
      </c>
      <c r="U4398" t="s">
        <v>14815</v>
      </c>
    </row>
    <row r="4399" spans="1:21" x14ac:dyDescent="0.3">
      <c r="A4399" t="s">
        <v>13387</v>
      </c>
      <c r="B4399" t="s">
        <v>13388</v>
      </c>
      <c r="C4399" t="s">
        <v>20</v>
      </c>
      <c r="D4399" t="s">
        <v>21</v>
      </c>
      <c r="E4399" t="s">
        <v>37</v>
      </c>
      <c r="F4399" t="s">
        <v>23</v>
      </c>
      <c r="G4399" t="s">
        <v>24</v>
      </c>
      <c r="H4399">
        <v>149</v>
      </c>
      <c r="I4399">
        <v>9</v>
      </c>
      <c r="J4399">
        <v>16.600000000000001</v>
      </c>
      <c r="K4399" s="5">
        <f t="shared" si="136"/>
        <v>1</v>
      </c>
      <c r="L4399">
        <v>5</v>
      </c>
      <c r="M4399">
        <v>2</v>
      </c>
      <c r="N4399" s="7">
        <f t="shared" si="137"/>
        <v>0.2857142857142857</v>
      </c>
      <c r="O4399">
        <v>2</v>
      </c>
      <c r="P4399">
        <v>0</v>
      </c>
      <c r="Q4399">
        <v>11</v>
      </c>
      <c r="R4399">
        <v>2.7</v>
      </c>
      <c r="S4399" t="s">
        <v>11119</v>
      </c>
      <c r="T4399" t="s">
        <v>13389</v>
      </c>
      <c r="U4399" t="s">
        <v>14815</v>
      </c>
    </row>
    <row r="4400" spans="1:21" x14ac:dyDescent="0.3">
      <c r="A4400" t="s">
        <v>13390</v>
      </c>
      <c r="B4400" t="s">
        <v>13391</v>
      </c>
      <c r="C4400" t="s">
        <v>20</v>
      </c>
      <c r="D4400" t="s">
        <v>42</v>
      </c>
      <c r="E4400" t="s">
        <v>49</v>
      </c>
      <c r="F4400" t="s">
        <v>23</v>
      </c>
      <c r="G4400" t="s">
        <v>24</v>
      </c>
      <c r="H4400">
        <v>138</v>
      </c>
      <c r="I4400">
        <v>12</v>
      </c>
      <c r="J4400">
        <v>11.5</v>
      </c>
      <c r="K4400" s="5">
        <f t="shared" si="136"/>
        <v>0</v>
      </c>
      <c r="L4400">
        <v>7</v>
      </c>
      <c r="M4400">
        <v>1</v>
      </c>
      <c r="N4400" s="7">
        <f t="shared" si="137"/>
        <v>0.125</v>
      </c>
      <c r="O4400">
        <v>3</v>
      </c>
      <c r="P4400">
        <v>1</v>
      </c>
      <c r="Q4400">
        <v>9</v>
      </c>
      <c r="R4400">
        <v>8</v>
      </c>
      <c r="S4400" t="s">
        <v>11119</v>
      </c>
      <c r="T4400" t="s">
        <v>13392</v>
      </c>
      <c r="U4400" t="s">
        <v>14815</v>
      </c>
    </row>
    <row r="4401" spans="1:21" x14ac:dyDescent="0.3">
      <c r="A4401" t="s">
        <v>13393</v>
      </c>
      <c r="B4401" t="s">
        <v>13394</v>
      </c>
      <c r="C4401" t="s">
        <v>20</v>
      </c>
      <c r="D4401" t="s">
        <v>21</v>
      </c>
      <c r="E4401" t="s">
        <v>22</v>
      </c>
      <c r="F4401" t="s">
        <v>29</v>
      </c>
      <c r="G4401" t="s">
        <v>24</v>
      </c>
      <c r="H4401">
        <v>165</v>
      </c>
      <c r="I4401">
        <v>7</v>
      </c>
      <c r="J4401">
        <v>23.6</v>
      </c>
      <c r="K4401" s="5">
        <f t="shared" si="136"/>
        <v>1</v>
      </c>
      <c r="L4401">
        <v>1</v>
      </c>
      <c r="M4401">
        <v>0</v>
      </c>
      <c r="N4401" s="7">
        <f t="shared" si="137"/>
        <v>0</v>
      </c>
      <c r="O4401">
        <v>6</v>
      </c>
      <c r="P4401">
        <v>0</v>
      </c>
      <c r="Q4401">
        <v>4</v>
      </c>
      <c r="R4401">
        <v>5</v>
      </c>
      <c r="S4401" t="s">
        <v>11119</v>
      </c>
      <c r="T4401" t="s">
        <v>13395</v>
      </c>
      <c r="U4401" t="s">
        <v>14815</v>
      </c>
    </row>
    <row r="4402" spans="1:21" x14ac:dyDescent="0.3">
      <c r="A4402" t="s">
        <v>13396</v>
      </c>
      <c r="B4402" t="s">
        <v>13397</v>
      </c>
      <c r="C4402" t="s">
        <v>20</v>
      </c>
      <c r="D4402" t="s">
        <v>21</v>
      </c>
      <c r="E4402" t="s">
        <v>22</v>
      </c>
      <c r="F4402" t="s">
        <v>29</v>
      </c>
      <c r="G4402" t="s">
        <v>24</v>
      </c>
      <c r="H4402">
        <v>219</v>
      </c>
      <c r="I4402">
        <v>12</v>
      </c>
      <c r="J4402">
        <v>18.2</v>
      </c>
      <c r="K4402" s="5">
        <f t="shared" si="136"/>
        <v>1</v>
      </c>
      <c r="L4402">
        <v>10</v>
      </c>
      <c r="M4402">
        <v>1</v>
      </c>
      <c r="N4402" s="7">
        <f t="shared" si="137"/>
        <v>9.0909090909090912E-2</v>
      </c>
      <c r="O4402">
        <v>1</v>
      </c>
      <c r="P4402">
        <v>0</v>
      </c>
      <c r="Q4402">
        <v>8</v>
      </c>
      <c r="R4402">
        <v>3</v>
      </c>
      <c r="S4402" t="s">
        <v>11119</v>
      </c>
      <c r="T4402" t="s">
        <v>13398</v>
      </c>
      <c r="U4402" t="s">
        <v>14815</v>
      </c>
    </row>
    <row r="4403" spans="1:21" x14ac:dyDescent="0.3">
      <c r="A4403" t="s">
        <v>13399</v>
      </c>
      <c r="B4403" t="s">
        <v>13400</v>
      </c>
      <c r="C4403" t="s">
        <v>20</v>
      </c>
      <c r="D4403" t="s">
        <v>42</v>
      </c>
      <c r="E4403" t="s">
        <v>22</v>
      </c>
      <c r="F4403" t="s">
        <v>23</v>
      </c>
      <c r="G4403" t="s">
        <v>24</v>
      </c>
      <c r="H4403">
        <v>358</v>
      </c>
      <c r="I4403">
        <v>16</v>
      </c>
      <c r="J4403">
        <v>22.4</v>
      </c>
      <c r="K4403" s="5">
        <f t="shared" si="136"/>
        <v>1</v>
      </c>
      <c r="L4403">
        <v>9</v>
      </c>
      <c r="M4403">
        <v>3</v>
      </c>
      <c r="N4403" s="7">
        <f t="shared" si="137"/>
        <v>0.25</v>
      </c>
      <c r="O4403">
        <v>4</v>
      </c>
      <c r="P4403">
        <v>0</v>
      </c>
      <c r="Q4403">
        <v>13</v>
      </c>
      <c r="R4403">
        <v>7</v>
      </c>
      <c r="S4403" t="s">
        <v>11119</v>
      </c>
      <c r="T4403" t="s">
        <v>13401</v>
      </c>
      <c r="U4403" t="s">
        <v>14815</v>
      </c>
    </row>
    <row r="4404" spans="1:21" x14ac:dyDescent="0.3">
      <c r="A4404" t="s">
        <v>13402</v>
      </c>
      <c r="B4404" t="s">
        <v>13403</v>
      </c>
      <c r="C4404" t="s">
        <v>99</v>
      </c>
      <c r="D4404" t="s">
        <v>125</v>
      </c>
      <c r="E4404" t="s">
        <v>22</v>
      </c>
      <c r="F4404" t="s">
        <v>29</v>
      </c>
      <c r="G4404" t="s">
        <v>24</v>
      </c>
      <c r="H4404">
        <v>27</v>
      </c>
      <c r="I4404">
        <v>6</v>
      </c>
      <c r="J4404">
        <v>4.5</v>
      </c>
      <c r="K4404" s="5">
        <f t="shared" si="136"/>
        <v>0</v>
      </c>
      <c r="L4404">
        <v>0</v>
      </c>
      <c r="M4404">
        <v>0</v>
      </c>
      <c r="N4404" s="7">
        <f t="shared" si="137"/>
        <v>0</v>
      </c>
      <c r="O4404">
        <v>6</v>
      </c>
      <c r="P4404">
        <v>0</v>
      </c>
      <c r="Q4404">
        <v>3</v>
      </c>
      <c r="R4404">
        <v>5</v>
      </c>
      <c r="S4404" t="s">
        <v>11119</v>
      </c>
      <c r="T4404" t="s">
        <v>13404</v>
      </c>
      <c r="U4404" t="s">
        <v>14815</v>
      </c>
    </row>
    <row r="4405" spans="1:21" x14ac:dyDescent="0.3">
      <c r="A4405" t="s">
        <v>13405</v>
      </c>
      <c r="B4405" t="s">
        <v>13406</v>
      </c>
      <c r="C4405" t="s">
        <v>20</v>
      </c>
      <c r="D4405" t="s">
        <v>42</v>
      </c>
      <c r="E4405" t="s">
        <v>22</v>
      </c>
      <c r="F4405" t="s">
        <v>29</v>
      </c>
      <c r="G4405" t="s">
        <v>24</v>
      </c>
      <c r="H4405">
        <v>196</v>
      </c>
      <c r="I4405">
        <v>8</v>
      </c>
      <c r="J4405">
        <v>24.5</v>
      </c>
      <c r="K4405" s="5">
        <f t="shared" si="136"/>
        <v>1</v>
      </c>
      <c r="L4405">
        <v>2</v>
      </c>
      <c r="M4405">
        <v>1</v>
      </c>
      <c r="N4405" s="7">
        <f t="shared" si="137"/>
        <v>0.33333333333333331</v>
      </c>
      <c r="O4405">
        <v>4</v>
      </c>
      <c r="P4405">
        <v>1</v>
      </c>
      <c r="Q4405">
        <v>2</v>
      </c>
      <c r="R4405">
        <v>5</v>
      </c>
      <c r="S4405" t="s">
        <v>11119</v>
      </c>
      <c r="T4405" t="s">
        <v>13407</v>
      </c>
      <c r="U4405" t="s">
        <v>14815</v>
      </c>
    </row>
    <row r="4406" spans="1:21" x14ac:dyDescent="0.3">
      <c r="A4406" t="s">
        <v>13408</v>
      </c>
      <c r="B4406" t="s">
        <v>13409</v>
      </c>
      <c r="C4406" t="s">
        <v>20</v>
      </c>
      <c r="D4406" t="s">
        <v>21</v>
      </c>
      <c r="E4406" t="s">
        <v>37</v>
      </c>
      <c r="F4406" t="s">
        <v>38</v>
      </c>
      <c r="G4406" t="s">
        <v>24</v>
      </c>
      <c r="H4406">
        <v>506</v>
      </c>
      <c r="I4406">
        <v>20</v>
      </c>
      <c r="J4406">
        <v>25.3</v>
      </c>
      <c r="K4406" s="5">
        <f t="shared" si="136"/>
        <v>1</v>
      </c>
      <c r="L4406">
        <v>8</v>
      </c>
      <c r="M4406">
        <v>6</v>
      </c>
      <c r="N4406" s="7">
        <f t="shared" si="137"/>
        <v>0.42857142857142855</v>
      </c>
      <c r="O4406">
        <v>5</v>
      </c>
      <c r="P4406">
        <v>1</v>
      </c>
      <c r="Q4406">
        <v>14</v>
      </c>
      <c r="R4406">
        <v>5.0999999999999996</v>
      </c>
      <c r="S4406" t="s">
        <v>11119</v>
      </c>
      <c r="T4406" t="s">
        <v>13410</v>
      </c>
      <c r="U4406" t="s">
        <v>14815</v>
      </c>
    </row>
    <row r="4407" spans="1:21" x14ac:dyDescent="0.3">
      <c r="A4407" t="s">
        <v>13411</v>
      </c>
      <c r="B4407" t="s">
        <v>13412</v>
      </c>
      <c r="C4407" t="s">
        <v>99</v>
      </c>
      <c r="D4407" t="s">
        <v>125</v>
      </c>
      <c r="E4407" t="s">
        <v>22</v>
      </c>
      <c r="F4407" t="s">
        <v>29</v>
      </c>
      <c r="G4407" t="s">
        <v>24</v>
      </c>
      <c r="H4407">
        <v>39</v>
      </c>
      <c r="I4407">
        <v>6</v>
      </c>
      <c r="J4407">
        <v>6.5</v>
      </c>
      <c r="K4407" s="5">
        <f t="shared" si="136"/>
        <v>0</v>
      </c>
      <c r="L4407">
        <v>0</v>
      </c>
      <c r="M4407">
        <v>0</v>
      </c>
      <c r="N4407" s="7">
        <f t="shared" si="137"/>
        <v>0</v>
      </c>
      <c r="O4407">
        <v>0</v>
      </c>
      <c r="P4407">
        <v>0</v>
      </c>
      <c r="Q4407">
        <v>5</v>
      </c>
      <c r="R4407">
        <v>6</v>
      </c>
      <c r="S4407" t="s">
        <v>11119</v>
      </c>
      <c r="T4407" t="s">
        <v>13413</v>
      </c>
      <c r="U4407" t="s">
        <v>14815</v>
      </c>
    </row>
    <row r="4408" spans="1:21" x14ac:dyDescent="0.3">
      <c r="A4408" t="s">
        <v>13414</v>
      </c>
      <c r="B4408" t="s">
        <v>13415</v>
      </c>
      <c r="C4408" t="s">
        <v>20</v>
      </c>
      <c r="D4408" t="s">
        <v>21</v>
      </c>
      <c r="E4408" t="s">
        <v>22</v>
      </c>
      <c r="F4408" t="s">
        <v>23</v>
      </c>
      <c r="G4408" t="s">
        <v>24</v>
      </c>
      <c r="H4408">
        <v>249</v>
      </c>
      <c r="I4408">
        <v>19</v>
      </c>
      <c r="J4408">
        <v>13.1</v>
      </c>
      <c r="K4408" s="5">
        <f t="shared" si="136"/>
        <v>0</v>
      </c>
      <c r="L4408">
        <v>16</v>
      </c>
      <c r="M4408">
        <v>3</v>
      </c>
      <c r="N4408" s="7">
        <f t="shared" si="137"/>
        <v>0.15789473684210525</v>
      </c>
      <c r="O4408">
        <v>0</v>
      </c>
      <c r="P4408">
        <v>0</v>
      </c>
      <c r="Q4408">
        <v>11</v>
      </c>
      <c r="R4408">
        <v>12</v>
      </c>
      <c r="S4408" t="s">
        <v>11119</v>
      </c>
      <c r="T4408" t="s">
        <v>13416</v>
      </c>
      <c r="U4408" t="s">
        <v>14815</v>
      </c>
    </row>
    <row r="4409" spans="1:21" x14ac:dyDescent="0.3">
      <c r="A4409" t="s">
        <v>13417</v>
      </c>
      <c r="B4409" t="s">
        <v>13418</v>
      </c>
      <c r="C4409" t="s">
        <v>20</v>
      </c>
      <c r="D4409" t="s">
        <v>21</v>
      </c>
      <c r="E4409" t="s">
        <v>22</v>
      </c>
      <c r="F4409" t="s">
        <v>29</v>
      </c>
      <c r="G4409" t="s">
        <v>24</v>
      </c>
      <c r="H4409">
        <v>110</v>
      </c>
      <c r="I4409">
        <v>8</v>
      </c>
      <c r="J4409">
        <v>13.8</v>
      </c>
      <c r="K4409" s="5">
        <f t="shared" si="136"/>
        <v>0</v>
      </c>
      <c r="L4409">
        <v>3</v>
      </c>
      <c r="M4409">
        <v>2</v>
      </c>
      <c r="N4409" s="7">
        <f t="shared" si="137"/>
        <v>0.4</v>
      </c>
      <c r="O4409">
        <v>3</v>
      </c>
      <c r="P4409">
        <v>0</v>
      </c>
      <c r="Q4409">
        <v>2</v>
      </c>
      <c r="R4409">
        <v>5</v>
      </c>
      <c r="S4409" t="s">
        <v>11150</v>
      </c>
      <c r="T4409" t="s">
        <v>13419</v>
      </c>
      <c r="U4409" t="s">
        <v>14815</v>
      </c>
    </row>
    <row r="4410" spans="1:21" x14ac:dyDescent="0.3">
      <c r="A4410" t="s">
        <v>13420</v>
      </c>
      <c r="B4410" t="s">
        <v>13421</v>
      </c>
      <c r="C4410" t="s">
        <v>20</v>
      </c>
      <c r="D4410" t="s">
        <v>21</v>
      </c>
      <c r="E4410" t="s">
        <v>22</v>
      </c>
      <c r="F4410" t="s">
        <v>29</v>
      </c>
      <c r="G4410" t="s">
        <v>24</v>
      </c>
      <c r="H4410">
        <v>110</v>
      </c>
      <c r="I4410">
        <v>7</v>
      </c>
      <c r="J4410">
        <v>15.7</v>
      </c>
      <c r="K4410" s="5">
        <f t="shared" si="136"/>
        <v>1</v>
      </c>
      <c r="L4410">
        <v>1</v>
      </c>
      <c r="M4410">
        <v>0</v>
      </c>
      <c r="N4410" s="7">
        <f t="shared" si="137"/>
        <v>0</v>
      </c>
      <c r="O4410">
        <v>4</v>
      </c>
      <c r="P4410">
        <v>2</v>
      </c>
      <c r="Q4410">
        <v>4</v>
      </c>
      <c r="R4410">
        <v>15</v>
      </c>
      <c r="S4410" t="s">
        <v>11150</v>
      </c>
      <c r="T4410" t="s">
        <v>13422</v>
      </c>
      <c r="U4410" t="s">
        <v>14815</v>
      </c>
    </row>
    <row r="4411" spans="1:21" x14ac:dyDescent="0.3">
      <c r="A4411" t="s">
        <v>13423</v>
      </c>
      <c r="B4411" t="s">
        <v>13424</v>
      </c>
      <c r="C4411" t="s">
        <v>20</v>
      </c>
      <c r="D4411" t="s">
        <v>21</v>
      </c>
      <c r="E4411" t="s">
        <v>22</v>
      </c>
      <c r="F4411" t="s">
        <v>23</v>
      </c>
      <c r="G4411" t="s">
        <v>24</v>
      </c>
      <c r="H4411">
        <v>334</v>
      </c>
      <c r="I4411">
        <v>15</v>
      </c>
      <c r="J4411">
        <v>22.3</v>
      </c>
      <c r="K4411" s="5">
        <f t="shared" si="136"/>
        <v>1</v>
      </c>
      <c r="L4411">
        <v>10</v>
      </c>
      <c r="M4411">
        <v>3</v>
      </c>
      <c r="N4411" s="7">
        <f t="shared" si="137"/>
        <v>0.23076923076923078</v>
      </c>
      <c r="O4411">
        <v>1</v>
      </c>
      <c r="P4411">
        <v>1</v>
      </c>
      <c r="Q4411">
        <v>9</v>
      </c>
      <c r="R4411">
        <v>8</v>
      </c>
      <c r="S4411" t="s">
        <v>11150</v>
      </c>
      <c r="T4411" t="s">
        <v>13425</v>
      </c>
      <c r="U4411" t="s">
        <v>14815</v>
      </c>
    </row>
    <row r="4412" spans="1:21" x14ac:dyDescent="0.3">
      <c r="A4412" t="s">
        <v>13426</v>
      </c>
      <c r="B4412" t="s">
        <v>13427</v>
      </c>
      <c r="C4412" t="s">
        <v>20</v>
      </c>
      <c r="D4412" t="s">
        <v>21</v>
      </c>
      <c r="E4412" t="s">
        <v>37</v>
      </c>
      <c r="F4412" t="s">
        <v>29</v>
      </c>
      <c r="G4412" t="s">
        <v>24</v>
      </c>
      <c r="H4412">
        <v>77</v>
      </c>
      <c r="I4412">
        <v>9</v>
      </c>
      <c r="J4412">
        <v>8.6</v>
      </c>
      <c r="K4412" s="5">
        <f t="shared" si="136"/>
        <v>0</v>
      </c>
      <c r="L4412">
        <v>4</v>
      </c>
      <c r="M4412">
        <v>4</v>
      </c>
      <c r="N4412" s="7">
        <f t="shared" si="137"/>
        <v>0.5</v>
      </c>
      <c r="O4412">
        <v>1</v>
      </c>
      <c r="P4412">
        <v>0</v>
      </c>
      <c r="Q4412">
        <v>5</v>
      </c>
      <c r="R4412">
        <v>1</v>
      </c>
      <c r="S4412" t="s">
        <v>11150</v>
      </c>
      <c r="T4412" t="s">
        <v>13428</v>
      </c>
      <c r="U4412" t="s">
        <v>14815</v>
      </c>
    </row>
    <row r="4413" spans="1:21" x14ac:dyDescent="0.3">
      <c r="A4413" t="s">
        <v>13429</v>
      </c>
      <c r="B4413" t="s">
        <v>13430</v>
      </c>
      <c r="C4413" t="s">
        <v>20</v>
      </c>
      <c r="D4413" t="s">
        <v>21</v>
      </c>
      <c r="E4413" t="s">
        <v>22</v>
      </c>
      <c r="F4413" t="s">
        <v>29</v>
      </c>
      <c r="G4413" t="s">
        <v>24</v>
      </c>
      <c r="H4413">
        <v>269</v>
      </c>
      <c r="I4413">
        <v>18</v>
      </c>
      <c r="J4413">
        <v>14.9</v>
      </c>
      <c r="K4413" s="5">
        <f t="shared" si="136"/>
        <v>0</v>
      </c>
      <c r="L4413">
        <v>10</v>
      </c>
      <c r="M4413">
        <v>5</v>
      </c>
      <c r="N4413" s="7">
        <f t="shared" si="137"/>
        <v>0.33333333333333331</v>
      </c>
      <c r="O4413">
        <v>3</v>
      </c>
      <c r="P4413">
        <v>0</v>
      </c>
      <c r="Q4413">
        <v>15</v>
      </c>
      <c r="R4413">
        <v>9</v>
      </c>
      <c r="S4413" t="s">
        <v>11150</v>
      </c>
      <c r="T4413" t="s">
        <v>13431</v>
      </c>
      <c r="U4413" t="s">
        <v>14815</v>
      </c>
    </row>
    <row r="4414" spans="1:21" x14ac:dyDescent="0.3">
      <c r="A4414" t="s">
        <v>13432</v>
      </c>
      <c r="B4414" t="s">
        <v>13433</v>
      </c>
      <c r="C4414" t="s">
        <v>20</v>
      </c>
      <c r="D4414" t="s">
        <v>21</v>
      </c>
      <c r="E4414" t="s">
        <v>22</v>
      </c>
      <c r="F4414" t="s">
        <v>29</v>
      </c>
      <c r="G4414" t="s">
        <v>24</v>
      </c>
      <c r="H4414">
        <v>59</v>
      </c>
      <c r="I4414">
        <v>4</v>
      </c>
      <c r="J4414">
        <v>14.8</v>
      </c>
      <c r="K4414" s="5">
        <f t="shared" si="136"/>
        <v>0</v>
      </c>
      <c r="L4414">
        <v>0</v>
      </c>
      <c r="M4414">
        <v>0</v>
      </c>
      <c r="N4414" s="7">
        <f t="shared" si="137"/>
        <v>0</v>
      </c>
      <c r="O4414">
        <v>3</v>
      </c>
      <c r="P4414">
        <v>1</v>
      </c>
      <c r="Q4414">
        <v>2</v>
      </c>
      <c r="R4414">
        <v>6.25</v>
      </c>
      <c r="S4414" t="s">
        <v>11150</v>
      </c>
      <c r="T4414" t="s">
        <v>13434</v>
      </c>
      <c r="U4414" t="s">
        <v>14815</v>
      </c>
    </row>
    <row r="4415" spans="1:21" x14ac:dyDescent="0.3">
      <c r="A4415" t="s">
        <v>13435</v>
      </c>
      <c r="B4415" t="s">
        <v>13436</v>
      </c>
      <c r="C4415" t="s">
        <v>20</v>
      </c>
      <c r="D4415" t="s">
        <v>21</v>
      </c>
      <c r="E4415" t="s">
        <v>22</v>
      </c>
      <c r="F4415" t="s">
        <v>29</v>
      </c>
      <c r="G4415" t="s">
        <v>24</v>
      </c>
      <c r="H4415">
        <v>128</v>
      </c>
      <c r="I4415">
        <v>2</v>
      </c>
      <c r="J4415">
        <v>64</v>
      </c>
      <c r="K4415" s="5">
        <f t="shared" si="136"/>
        <v>1</v>
      </c>
      <c r="L4415">
        <v>0</v>
      </c>
      <c r="M4415">
        <v>0</v>
      </c>
      <c r="N4415" s="7">
        <f t="shared" si="137"/>
        <v>0</v>
      </c>
      <c r="O4415">
        <v>2</v>
      </c>
      <c r="P4415">
        <v>0</v>
      </c>
      <c r="Q4415">
        <v>3</v>
      </c>
      <c r="R4415">
        <v>6.92</v>
      </c>
      <c r="S4415" t="s">
        <v>11150</v>
      </c>
      <c r="T4415" t="s">
        <v>13437</v>
      </c>
      <c r="U4415" t="s">
        <v>14815</v>
      </c>
    </row>
    <row r="4416" spans="1:21" x14ac:dyDescent="0.3">
      <c r="A4416" t="s">
        <v>13438</v>
      </c>
      <c r="B4416" t="s">
        <v>13439</v>
      </c>
      <c r="C4416" t="s">
        <v>20</v>
      </c>
      <c r="D4416" t="s">
        <v>21</v>
      </c>
      <c r="E4416" t="s">
        <v>37</v>
      </c>
      <c r="F4416" t="s">
        <v>38</v>
      </c>
      <c r="G4416" t="s">
        <v>24</v>
      </c>
      <c r="H4416">
        <v>350</v>
      </c>
      <c r="I4416">
        <v>20</v>
      </c>
      <c r="J4416">
        <v>17.5</v>
      </c>
      <c r="K4416" s="5">
        <f t="shared" si="136"/>
        <v>1</v>
      </c>
      <c r="L4416">
        <v>9</v>
      </c>
      <c r="M4416">
        <v>8</v>
      </c>
      <c r="N4416" s="7">
        <f t="shared" si="137"/>
        <v>0.47058823529411764</v>
      </c>
      <c r="O4416">
        <v>3</v>
      </c>
      <c r="P4416">
        <v>0</v>
      </c>
      <c r="Q4416">
        <v>21</v>
      </c>
      <c r="R4416">
        <v>5</v>
      </c>
      <c r="S4416" t="s">
        <v>11150</v>
      </c>
      <c r="T4416" t="s">
        <v>13440</v>
      </c>
      <c r="U4416" t="s">
        <v>14815</v>
      </c>
    </row>
    <row r="4417" spans="1:21" x14ac:dyDescent="0.3">
      <c r="A4417" t="s">
        <v>13441</v>
      </c>
      <c r="B4417" t="s">
        <v>13442</v>
      </c>
      <c r="C4417" t="s">
        <v>20</v>
      </c>
      <c r="D4417" t="s">
        <v>21</v>
      </c>
      <c r="E4417" t="s">
        <v>22</v>
      </c>
      <c r="F4417" t="s">
        <v>29</v>
      </c>
      <c r="G4417" t="s">
        <v>24</v>
      </c>
      <c r="H4417">
        <v>83</v>
      </c>
      <c r="I4417">
        <v>8</v>
      </c>
      <c r="J4417">
        <v>10.4</v>
      </c>
      <c r="K4417" s="5">
        <f t="shared" si="136"/>
        <v>0</v>
      </c>
      <c r="L4417">
        <v>4</v>
      </c>
      <c r="M4417">
        <v>0</v>
      </c>
      <c r="N4417" s="7">
        <f t="shared" si="137"/>
        <v>0</v>
      </c>
      <c r="O4417">
        <v>3</v>
      </c>
      <c r="P4417">
        <v>1</v>
      </c>
      <c r="Q4417">
        <v>3</v>
      </c>
      <c r="R4417">
        <v>12</v>
      </c>
      <c r="S4417" t="s">
        <v>11150</v>
      </c>
      <c r="T4417" t="s">
        <v>13443</v>
      </c>
      <c r="U4417" t="s">
        <v>14815</v>
      </c>
    </row>
    <row r="4418" spans="1:21" x14ac:dyDescent="0.3">
      <c r="A4418" t="s">
        <v>13444</v>
      </c>
      <c r="B4418" t="s">
        <v>13445</v>
      </c>
      <c r="C4418" t="s">
        <v>20</v>
      </c>
      <c r="D4418" t="s">
        <v>42</v>
      </c>
      <c r="E4418" t="s">
        <v>22</v>
      </c>
      <c r="F4418" t="s">
        <v>29</v>
      </c>
      <c r="G4418" t="s">
        <v>24</v>
      </c>
      <c r="H4418">
        <v>140</v>
      </c>
      <c r="I4418">
        <v>10</v>
      </c>
      <c r="J4418">
        <v>14</v>
      </c>
      <c r="K4418" s="5">
        <f t="shared" si="136"/>
        <v>0</v>
      </c>
      <c r="L4418">
        <v>7</v>
      </c>
      <c r="M4418">
        <v>2</v>
      </c>
      <c r="N4418" s="7">
        <f t="shared" si="137"/>
        <v>0.22222222222222221</v>
      </c>
      <c r="O4418">
        <v>1</v>
      </c>
      <c r="P4418">
        <v>0</v>
      </c>
      <c r="Q4418">
        <v>6</v>
      </c>
      <c r="R4418">
        <v>4</v>
      </c>
      <c r="S4418" t="s">
        <v>11150</v>
      </c>
      <c r="T4418" t="s">
        <v>13446</v>
      </c>
      <c r="U4418" t="s">
        <v>14815</v>
      </c>
    </row>
    <row r="4419" spans="1:21" x14ac:dyDescent="0.3">
      <c r="A4419" t="s">
        <v>13447</v>
      </c>
      <c r="B4419" t="s">
        <v>13448</v>
      </c>
      <c r="C4419" t="s">
        <v>20</v>
      </c>
      <c r="D4419" t="s">
        <v>21</v>
      </c>
      <c r="E4419" t="s">
        <v>22</v>
      </c>
      <c r="F4419" t="s">
        <v>23</v>
      </c>
      <c r="G4419" t="s">
        <v>24</v>
      </c>
      <c r="H4419">
        <v>480</v>
      </c>
      <c r="I4419">
        <v>21</v>
      </c>
      <c r="J4419">
        <v>22.9</v>
      </c>
      <c r="K4419" s="5">
        <f t="shared" ref="K4419:K4482" si="138">IF(J4419&gt;15, 1, 0)</f>
        <v>1</v>
      </c>
      <c r="L4419">
        <v>10</v>
      </c>
      <c r="M4419">
        <v>2</v>
      </c>
      <c r="N4419" s="7">
        <f t="shared" ref="N4419:N4482" si="139">IFERROR(M4419/(M4419+L4419), 0)</f>
        <v>0.16666666666666666</v>
      </c>
      <c r="O4419">
        <v>7</v>
      </c>
      <c r="P4419">
        <v>2</v>
      </c>
      <c r="Q4419">
        <v>17</v>
      </c>
      <c r="R4419">
        <v>3</v>
      </c>
      <c r="S4419" t="s">
        <v>11150</v>
      </c>
      <c r="T4419" t="s">
        <v>13449</v>
      </c>
      <c r="U4419" t="s">
        <v>14815</v>
      </c>
    </row>
    <row r="4420" spans="1:21" x14ac:dyDescent="0.3">
      <c r="A4420" t="s">
        <v>13450</v>
      </c>
      <c r="B4420" t="s">
        <v>13451</v>
      </c>
      <c r="C4420" t="s">
        <v>20</v>
      </c>
      <c r="D4420" t="s">
        <v>21</v>
      </c>
      <c r="E4420" t="s">
        <v>22</v>
      </c>
      <c r="F4420" t="s">
        <v>29</v>
      </c>
      <c r="G4420" t="s">
        <v>24</v>
      </c>
      <c r="H4420">
        <v>254</v>
      </c>
      <c r="I4420">
        <v>11</v>
      </c>
      <c r="J4420">
        <v>23.1</v>
      </c>
      <c r="K4420" s="5">
        <f t="shared" si="138"/>
        <v>1</v>
      </c>
      <c r="L4420">
        <v>8</v>
      </c>
      <c r="M4420">
        <v>1</v>
      </c>
      <c r="N4420" s="7">
        <f t="shared" si="139"/>
        <v>0.1111111111111111</v>
      </c>
      <c r="O4420">
        <v>1</v>
      </c>
      <c r="P4420">
        <v>1</v>
      </c>
      <c r="Q4420">
        <v>5</v>
      </c>
      <c r="R4420">
        <v>7</v>
      </c>
      <c r="S4420" t="s">
        <v>11150</v>
      </c>
      <c r="T4420" t="s">
        <v>13452</v>
      </c>
      <c r="U4420" t="s">
        <v>14815</v>
      </c>
    </row>
    <row r="4421" spans="1:21" x14ac:dyDescent="0.3">
      <c r="A4421" t="s">
        <v>13453</v>
      </c>
      <c r="B4421" t="s">
        <v>13454</v>
      </c>
      <c r="C4421" t="s">
        <v>20</v>
      </c>
      <c r="D4421" t="s">
        <v>21</v>
      </c>
      <c r="E4421" t="s">
        <v>37</v>
      </c>
      <c r="F4421" t="s">
        <v>38</v>
      </c>
      <c r="G4421" t="s">
        <v>24</v>
      </c>
      <c r="H4421">
        <v>272</v>
      </c>
      <c r="I4421">
        <v>16</v>
      </c>
      <c r="J4421">
        <v>17</v>
      </c>
      <c r="K4421" s="5">
        <f t="shared" si="138"/>
        <v>1</v>
      </c>
      <c r="L4421">
        <v>9</v>
      </c>
      <c r="M4421">
        <v>4</v>
      </c>
      <c r="N4421" s="7">
        <f t="shared" si="139"/>
        <v>0.30769230769230771</v>
      </c>
      <c r="O4421">
        <v>1</v>
      </c>
      <c r="P4421">
        <v>2</v>
      </c>
      <c r="Q4421">
        <v>12</v>
      </c>
      <c r="R4421">
        <v>10.3</v>
      </c>
      <c r="S4421" t="s">
        <v>11150</v>
      </c>
      <c r="T4421" t="s">
        <v>13455</v>
      </c>
      <c r="U4421" t="s">
        <v>14815</v>
      </c>
    </row>
    <row r="4422" spans="1:21" x14ac:dyDescent="0.3">
      <c r="A4422" t="s">
        <v>13456</v>
      </c>
      <c r="B4422" t="s">
        <v>13457</v>
      </c>
      <c r="C4422" t="s">
        <v>20</v>
      </c>
      <c r="D4422" t="s">
        <v>21</v>
      </c>
      <c r="E4422" t="s">
        <v>49</v>
      </c>
      <c r="F4422" t="s">
        <v>38</v>
      </c>
      <c r="G4422" t="s">
        <v>24</v>
      </c>
      <c r="H4422">
        <v>699</v>
      </c>
      <c r="I4422">
        <v>32</v>
      </c>
      <c r="J4422">
        <v>21.8</v>
      </c>
      <c r="K4422" s="5">
        <f t="shared" si="138"/>
        <v>1</v>
      </c>
      <c r="L4422">
        <v>22</v>
      </c>
      <c r="M4422">
        <v>4</v>
      </c>
      <c r="N4422" s="7">
        <f t="shared" si="139"/>
        <v>0.15384615384615385</v>
      </c>
      <c r="O4422">
        <v>4</v>
      </c>
      <c r="P4422">
        <v>2</v>
      </c>
      <c r="Q4422">
        <v>25</v>
      </c>
      <c r="R4422">
        <v>19.98</v>
      </c>
      <c r="S4422" t="s">
        <v>11150</v>
      </c>
      <c r="T4422" t="s">
        <v>13458</v>
      </c>
      <c r="U4422" t="s">
        <v>14815</v>
      </c>
    </row>
    <row r="4423" spans="1:21" x14ac:dyDescent="0.3">
      <c r="A4423" t="s">
        <v>13459</v>
      </c>
      <c r="B4423" t="s">
        <v>13460</v>
      </c>
      <c r="C4423" t="s">
        <v>20</v>
      </c>
      <c r="D4423" t="s">
        <v>21</v>
      </c>
      <c r="E4423" t="s">
        <v>22</v>
      </c>
      <c r="F4423" t="s">
        <v>29</v>
      </c>
      <c r="G4423" t="s">
        <v>24</v>
      </c>
      <c r="H4423">
        <v>26</v>
      </c>
      <c r="I4423">
        <v>4</v>
      </c>
      <c r="J4423">
        <v>6.5</v>
      </c>
      <c r="K4423" s="5">
        <f t="shared" si="138"/>
        <v>0</v>
      </c>
      <c r="L4423">
        <v>0</v>
      </c>
      <c r="M4423">
        <v>0</v>
      </c>
      <c r="N4423" s="7">
        <f t="shared" si="139"/>
        <v>0</v>
      </c>
      <c r="O4423">
        <v>3</v>
      </c>
      <c r="P4423">
        <v>1</v>
      </c>
      <c r="Q4423">
        <v>1</v>
      </c>
      <c r="R4423">
        <v>20</v>
      </c>
      <c r="S4423" t="s">
        <v>11175</v>
      </c>
      <c r="T4423" t="s">
        <v>13461</v>
      </c>
      <c r="U4423" t="s">
        <v>14815</v>
      </c>
    </row>
    <row r="4424" spans="1:21" x14ac:dyDescent="0.3">
      <c r="A4424" t="s">
        <v>13462</v>
      </c>
      <c r="B4424" t="s">
        <v>13463</v>
      </c>
      <c r="C4424" t="s">
        <v>20</v>
      </c>
      <c r="D4424" t="s">
        <v>21</v>
      </c>
      <c r="E4424" t="s">
        <v>22</v>
      </c>
      <c r="F4424" t="s">
        <v>29</v>
      </c>
      <c r="G4424" t="s">
        <v>24</v>
      </c>
      <c r="H4424">
        <v>152</v>
      </c>
      <c r="I4424">
        <v>8</v>
      </c>
      <c r="J4424">
        <v>19</v>
      </c>
      <c r="K4424" s="5">
        <f t="shared" si="138"/>
        <v>1</v>
      </c>
      <c r="L4424">
        <v>3</v>
      </c>
      <c r="M4424">
        <v>0</v>
      </c>
      <c r="N4424" s="7">
        <f t="shared" si="139"/>
        <v>0</v>
      </c>
      <c r="O4424">
        <v>4</v>
      </c>
      <c r="P4424">
        <v>1</v>
      </c>
      <c r="Q4424">
        <v>5</v>
      </c>
      <c r="R4424">
        <v>5</v>
      </c>
      <c r="S4424" t="s">
        <v>11175</v>
      </c>
      <c r="T4424" t="s">
        <v>13464</v>
      </c>
      <c r="U4424" t="s">
        <v>14815</v>
      </c>
    </row>
    <row r="4425" spans="1:21" x14ac:dyDescent="0.3">
      <c r="A4425" t="s">
        <v>13465</v>
      </c>
      <c r="B4425" t="s">
        <v>13466</v>
      </c>
      <c r="C4425" t="s">
        <v>20</v>
      </c>
      <c r="D4425" t="s">
        <v>21</v>
      </c>
      <c r="E4425" t="s">
        <v>22</v>
      </c>
      <c r="F4425" t="s">
        <v>29</v>
      </c>
      <c r="G4425" t="s">
        <v>24</v>
      </c>
      <c r="H4425">
        <v>198</v>
      </c>
      <c r="I4425">
        <v>90</v>
      </c>
      <c r="J4425">
        <v>2.2000000000000002</v>
      </c>
      <c r="K4425" s="5">
        <f t="shared" si="138"/>
        <v>0</v>
      </c>
      <c r="L4425">
        <v>85</v>
      </c>
      <c r="M4425">
        <v>0</v>
      </c>
      <c r="N4425" s="7">
        <f t="shared" si="139"/>
        <v>0</v>
      </c>
      <c r="O4425">
        <v>4</v>
      </c>
      <c r="P4425">
        <v>1</v>
      </c>
      <c r="Q4425">
        <v>5</v>
      </c>
      <c r="R4425">
        <v>10</v>
      </c>
      <c r="S4425" t="s">
        <v>11175</v>
      </c>
      <c r="T4425" t="s">
        <v>13467</v>
      </c>
      <c r="U4425" t="s">
        <v>14815</v>
      </c>
    </row>
    <row r="4426" spans="1:21" x14ac:dyDescent="0.3">
      <c r="A4426" t="s">
        <v>13468</v>
      </c>
      <c r="B4426" t="s">
        <v>13469</v>
      </c>
      <c r="C4426" t="s">
        <v>20</v>
      </c>
      <c r="D4426" t="s">
        <v>21</v>
      </c>
      <c r="E4426" t="s">
        <v>22</v>
      </c>
      <c r="F4426" t="s">
        <v>29</v>
      </c>
      <c r="G4426" t="s">
        <v>24</v>
      </c>
      <c r="H4426">
        <v>500</v>
      </c>
      <c r="I4426">
        <v>23</v>
      </c>
      <c r="J4426">
        <v>21.7</v>
      </c>
      <c r="K4426" s="5">
        <f t="shared" si="138"/>
        <v>1</v>
      </c>
      <c r="L4426">
        <v>13</v>
      </c>
      <c r="M4426">
        <v>6</v>
      </c>
      <c r="N4426" s="7">
        <f t="shared" si="139"/>
        <v>0.31578947368421051</v>
      </c>
      <c r="O4426">
        <v>3</v>
      </c>
      <c r="P4426">
        <v>1</v>
      </c>
      <c r="Q4426">
        <v>18</v>
      </c>
      <c r="R4426">
        <v>6</v>
      </c>
      <c r="S4426" t="s">
        <v>11175</v>
      </c>
      <c r="T4426" t="s">
        <v>13470</v>
      </c>
      <c r="U4426" t="s">
        <v>14815</v>
      </c>
    </row>
    <row r="4427" spans="1:21" x14ac:dyDescent="0.3">
      <c r="A4427" t="s">
        <v>13471</v>
      </c>
      <c r="B4427" t="s">
        <v>13472</v>
      </c>
      <c r="C4427" t="s">
        <v>20</v>
      </c>
      <c r="D4427" t="s">
        <v>21</v>
      </c>
      <c r="E4427" t="s">
        <v>22</v>
      </c>
      <c r="F4427" t="s">
        <v>29</v>
      </c>
      <c r="G4427" t="s">
        <v>24</v>
      </c>
      <c r="H4427">
        <v>146</v>
      </c>
      <c r="I4427">
        <v>7</v>
      </c>
      <c r="J4427">
        <v>20.9</v>
      </c>
      <c r="K4427" s="5">
        <f t="shared" si="138"/>
        <v>1</v>
      </c>
      <c r="L4427">
        <v>5</v>
      </c>
      <c r="M4427">
        <v>1</v>
      </c>
      <c r="N4427" s="7">
        <f t="shared" si="139"/>
        <v>0.16666666666666666</v>
      </c>
      <c r="O4427">
        <v>1</v>
      </c>
      <c r="P4427">
        <v>0</v>
      </c>
      <c r="Q4427">
        <v>4</v>
      </c>
      <c r="R4427">
        <v>5</v>
      </c>
      <c r="S4427" t="s">
        <v>11175</v>
      </c>
      <c r="T4427" t="s">
        <v>13473</v>
      </c>
      <c r="U4427" t="s">
        <v>14815</v>
      </c>
    </row>
    <row r="4428" spans="1:21" x14ac:dyDescent="0.3">
      <c r="A4428" t="s">
        <v>13474</v>
      </c>
      <c r="B4428" t="s">
        <v>13475</v>
      </c>
      <c r="C4428" t="s">
        <v>20</v>
      </c>
      <c r="D4428" t="s">
        <v>21</v>
      </c>
      <c r="E4428" t="s">
        <v>22</v>
      </c>
      <c r="F4428" t="s">
        <v>23</v>
      </c>
      <c r="G4428" t="s">
        <v>24</v>
      </c>
      <c r="H4428">
        <v>314</v>
      </c>
      <c r="I4428">
        <v>27</v>
      </c>
      <c r="J4428">
        <v>11.6</v>
      </c>
      <c r="K4428" s="5">
        <f t="shared" si="138"/>
        <v>0</v>
      </c>
      <c r="L4428">
        <v>10</v>
      </c>
      <c r="M4428">
        <v>14</v>
      </c>
      <c r="N4428" s="7">
        <f t="shared" si="139"/>
        <v>0.58333333333333337</v>
      </c>
      <c r="O4428">
        <v>3</v>
      </c>
      <c r="P4428">
        <v>0</v>
      </c>
      <c r="Q4428">
        <v>13</v>
      </c>
      <c r="R4428">
        <v>7</v>
      </c>
      <c r="S4428" t="s">
        <v>11175</v>
      </c>
      <c r="T4428" t="s">
        <v>13476</v>
      </c>
      <c r="U4428" t="s">
        <v>14815</v>
      </c>
    </row>
    <row r="4429" spans="1:21" x14ac:dyDescent="0.3">
      <c r="A4429" t="s">
        <v>13477</v>
      </c>
      <c r="B4429" t="s">
        <v>13478</v>
      </c>
      <c r="C4429" t="s">
        <v>20</v>
      </c>
      <c r="D4429" t="s">
        <v>21</v>
      </c>
      <c r="E4429" t="s">
        <v>22</v>
      </c>
      <c r="F4429" t="s">
        <v>29</v>
      </c>
      <c r="G4429" t="s">
        <v>24</v>
      </c>
      <c r="H4429">
        <v>162</v>
      </c>
      <c r="I4429">
        <v>10</v>
      </c>
      <c r="J4429">
        <v>16.2</v>
      </c>
      <c r="K4429" s="5">
        <f t="shared" si="138"/>
        <v>1</v>
      </c>
      <c r="L4429">
        <v>7</v>
      </c>
      <c r="M4429">
        <v>3</v>
      </c>
      <c r="N4429" s="7">
        <f t="shared" si="139"/>
        <v>0.3</v>
      </c>
      <c r="O4429">
        <v>0</v>
      </c>
      <c r="P4429">
        <v>0</v>
      </c>
      <c r="Q4429">
        <v>5</v>
      </c>
      <c r="R4429">
        <v>5.37</v>
      </c>
      <c r="S4429" t="s">
        <v>11175</v>
      </c>
      <c r="T4429" t="s">
        <v>13479</v>
      </c>
      <c r="U4429" t="s">
        <v>14815</v>
      </c>
    </row>
    <row r="4430" spans="1:21" x14ac:dyDescent="0.3">
      <c r="A4430" t="s">
        <v>13480</v>
      </c>
      <c r="B4430" t="s">
        <v>13481</v>
      </c>
      <c r="C4430" t="s">
        <v>20</v>
      </c>
      <c r="D4430" t="s">
        <v>21</v>
      </c>
      <c r="E4430" t="s">
        <v>37</v>
      </c>
      <c r="F4430" t="s">
        <v>38</v>
      </c>
      <c r="G4430" t="s">
        <v>24</v>
      </c>
      <c r="H4430">
        <v>377</v>
      </c>
      <c r="I4430">
        <v>23</v>
      </c>
      <c r="J4430">
        <v>16.399999999999999</v>
      </c>
      <c r="K4430" s="5">
        <f t="shared" si="138"/>
        <v>1</v>
      </c>
      <c r="L4430">
        <v>10</v>
      </c>
      <c r="M4430">
        <v>7</v>
      </c>
      <c r="N4430" s="7">
        <f t="shared" si="139"/>
        <v>0.41176470588235292</v>
      </c>
      <c r="O4430">
        <v>5</v>
      </c>
      <c r="P4430">
        <v>1</v>
      </c>
      <c r="Q4430">
        <v>24</v>
      </c>
      <c r="R4430">
        <v>1.5</v>
      </c>
      <c r="S4430" t="s">
        <v>11175</v>
      </c>
      <c r="T4430" t="s">
        <v>13482</v>
      </c>
      <c r="U4430" t="s">
        <v>14815</v>
      </c>
    </row>
    <row r="4431" spans="1:21" x14ac:dyDescent="0.3">
      <c r="A4431" t="s">
        <v>13483</v>
      </c>
      <c r="B4431" t="s">
        <v>13484</v>
      </c>
      <c r="C4431" t="s">
        <v>20</v>
      </c>
      <c r="D4431" t="s">
        <v>42</v>
      </c>
      <c r="E4431" t="s">
        <v>22</v>
      </c>
      <c r="F4431" t="s">
        <v>29</v>
      </c>
      <c r="G4431" t="s">
        <v>24</v>
      </c>
      <c r="H4431">
        <v>220</v>
      </c>
      <c r="I4431">
        <v>11</v>
      </c>
      <c r="J4431">
        <v>20</v>
      </c>
      <c r="K4431" s="5">
        <f t="shared" si="138"/>
        <v>1</v>
      </c>
      <c r="L4431">
        <v>3</v>
      </c>
      <c r="M4431">
        <v>6</v>
      </c>
      <c r="N4431" s="7">
        <f t="shared" si="139"/>
        <v>0.66666666666666663</v>
      </c>
      <c r="O4431">
        <v>2</v>
      </c>
      <c r="P4431">
        <v>0</v>
      </c>
      <c r="Q4431">
        <v>4</v>
      </c>
      <c r="R4431">
        <v>5</v>
      </c>
      <c r="S4431" t="s">
        <v>11175</v>
      </c>
      <c r="T4431" t="s">
        <v>13485</v>
      </c>
      <c r="U4431" t="s">
        <v>14815</v>
      </c>
    </row>
    <row r="4432" spans="1:21" x14ac:dyDescent="0.3">
      <c r="A4432" t="s">
        <v>13486</v>
      </c>
      <c r="B4432" t="s">
        <v>13487</v>
      </c>
      <c r="C4432" t="s">
        <v>20</v>
      </c>
      <c r="D4432" t="s">
        <v>21</v>
      </c>
      <c r="E4432" t="s">
        <v>22</v>
      </c>
      <c r="F4432" t="s">
        <v>29</v>
      </c>
      <c r="G4432" t="s">
        <v>24</v>
      </c>
      <c r="H4432">
        <v>214</v>
      </c>
      <c r="I4432">
        <v>11</v>
      </c>
      <c r="J4432">
        <v>19.5</v>
      </c>
      <c r="K4432" s="5">
        <f t="shared" si="138"/>
        <v>1</v>
      </c>
      <c r="L4432">
        <v>8</v>
      </c>
      <c r="M4432">
        <v>0</v>
      </c>
      <c r="N4432" s="7">
        <f t="shared" si="139"/>
        <v>0</v>
      </c>
      <c r="O4432">
        <v>2</v>
      </c>
      <c r="P4432">
        <v>1</v>
      </c>
      <c r="Q4432">
        <v>7</v>
      </c>
      <c r="R4432">
        <v>3</v>
      </c>
      <c r="S4432" t="s">
        <v>11175</v>
      </c>
      <c r="T4432" t="s">
        <v>13488</v>
      </c>
      <c r="U4432" t="s">
        <v>14815</v>
      </c>
    </row>
    <row r="4433" spans="1:21" x14ac:dyDescent="0.3">
      <c r="A4433" t="s">
        <v>13489</v>
      </c>
      <c r="B4433" t="s">
        <v>13490</v>
      </c>
      <c r="C4433" t="s">
        <v>20</v>
      </c>
      <c r="D4433" t="s">
        <v>21</v>
      </c>
      <c r="E4433" t="s">
        <v>22</v>
      </c>
      <c r="F4433" t="s">
        <v>38</v>
      </c>
      <c r="G4433" t="s">
        <v>24</v>
      </c>
      <c r="H4433">
        <v>235</v>
      </c>
      <c r="I4433">
        <v>18</v>
      </c>
      <c r="J4433">
        <v>13.1</v>
      </c>
      <c r="K4433" s="5">
        <f t="shared" si="138"/>
        <v>0</v>
      </c>
      <c r="L4433">
        <v>14</v>
      </c>
      <c r="M4433">
        <v>3</v>
      </c>
      <c r="N4433" s="7">
        <f t="shared" si="139"/>
        <v>0.17647058823529413</v>
      </c>
      <c r="O4433">
        <v>1</v>
      </c>
      <c r="P4433">
        <v>0</v>
      </c>
      <c r="Q4433">
        <v>12</v>
      </c>
      <c r="R4433">
        <v>36</v>
      </c>
      <c r="S4433" t="s">
        <v>3374</v>
      </c>
      <c r="T4433" t="s">
        <v>13491</v>
      </c>
      <c r="U4433" t="s">
        <v>14809</v>
      </c>
    </row>
    <row r="4434" spans="1:21" x14ac:dyDescent="0.3">
      <c r="A4434" t="s">
        <v>13492</v>
      </c>
      <c r="B4434" t="s">
        <v>13493</v>
      </c>
      <c r="C4434" t="s">
        <v>20</v>
      </c>
      <c r="D4434" t="s">
        <v>42</v>
      </c>
      <c r="E4434" t="s">
        <v>22</v>
      </c>
      <c r="F4434" t="s">
        <v>29</v>
      </c>
      <c r="G4434" t="s">
        <v>24</v>
      </c>
      <c r="H4434">
        <v>446</v>
      </c>
      <c r="I4434">
        <v>19</v>
      </c>
      <c r="J4434">
        <v>23.5</v>
      </c>
      <c r="K4434" s="5">
        <f t="shared" si="138"/>
        <v>1</v>
      </c>
      <c r="L4434">
        <v>12</v>
      </c>
      <c r="M4434">
        <v>4</v>
      </c>
      <c r="N4434" s="7">
        <f t="shared" si="139"/>
        <v>0.25</v>
      </c>
      <c r="O4434">
        <v>1</v>
      </c>
      <c r="P4434">
        <v>2</v>
      </c>
      <c r="Q4434">
        <v>20</v>
      </c>
      <c r="R4434">
        <v>40</v>
      </c>
      <c r="S4434" t="s">
        <v>3374</v>
      </c>
      <c r="T4434" t="s">
        <v>13494</v>
      </c>
      <c r="U4434" t="s">
        <v>14809</v>
      </c>
    </row>
    <row r="4435" spans="1:21" x14ac:dyDescent="0.3">
      <c r="A4435" t="s">
        <v>13495</v>
      </c>
      <c r="B4435" t="s">
        <v>13496</v>
      </c>
      <c r="C4435" t="s">
        <v>20</v>
      </c>
      <c r="D4435" t="s">
        <v>21</v>
      </c>
      <c r="E4435" t="s">
        <v>22</v>
      </c>
      <c r="F4435" t="s">
        <v>29</v>
      </c>
      <c r="G4435" t="s">
        <v>24</v>
      </c>
      <c r="H4435">
        <v>74</v>
      </c>
      <c r="I4435">
        <v>6</v>
      </c>
      <c r="J4435">
        <v>12.3</v>
      </c>
      <c r="K4435" s="5">
        <f t="shared" si="138"/>
        <v>0</v>
      </c>
      <c r="L4435">
        <v>0</v>
      </c>
      <c r="M4435">
        <v>0</v>
      </c>
      <c r="N4435" s="7">
        <f t="shared" si="139"/>
        <v>0</v>
      </c>
      <c r="O4435">
        <v>4</v>
      </c>
      <c r="P4435">
        <v>2</v>
      </c>
      <c r="Q4435">
        <v>3</v>
      </c>
      <c r="R4435">
        <v>7.5</v>
      </c>
      <c r="S4435" t="s">
        <v>3374</v>
      </c>
      <c r="T4435" t="s">
        <v>13497</v>
      </c>
      <c r="U4435" t="s">
        <v>14809</v>
      </c>
    </row>
    <row r="4436" spans="1:21" x14ac:dyDescent="0.3">
      <c r="A4436" t="s">
        <v>13498</v>
      </c>
      <c r="B4436" t="s">
        <v>13499</v>
      </c>
      <c r="C4436" t="s">
        <v>20</v>
      </c>
      <c r="D4436" t="s">
        <v>213</v>
      </c>
      <c r="E4436" t="s">
        <v>22</v>
      </c>
      <c r="F4436" t="s">
        <v>29</v>
      </c>
      <c r="G4436" t="s">
        <v>24</v>
      </c>
      <c r="H4436">
        <v>42</v>
      </c>
      <c r="I4436">
        <v>4</v>
      </c>
      <c r="J4436">
        <v>10.5</v>
      </c>
      <c r="K4436" s="5">
        <f t="shared" si="138"/>
        <v>0</v>
      </c>
      <c r="L4436">
        <v>0</v>
      </c>
      <c r="M4436">
        <v>0</v>
      </c>
      <c r="N4436" s="7">
        <f t="shared" si="139"/>
        <v>0</v>
      </c>
      <c r="O4436">
        <v>2</v>
      </c>
      <c r="P4436">
        <v>2</v>
      </c>
      <c r="Q4436">
        <v>2</v>
      </c>
      <c r="R4436">
        <v>5</v>
      </c>
      <c r="S4436" t="s">
        <v>3374</v>
      </c>
      <c r="T4436" t="s">
        <v>13500</v>
      </c>
      <c r="U4436" t="s">
        <v>14809</v>
      </c>
    </row>
    <row r="4437" spans="1:21" x14ac:dyDescent="0.3">
      <c r="A4437" t="s">
        <v>13501</v>
      </c>
      <c r="B4437" t="s">
        <v>13502</v>
      </c>
      <c r="C4437" t="s">
        <v>20</v>
      </c>
      <c r="D4437" t="s">
        <v>21</v>
      </c>
      <c r="E4437" t="s">
        <v>22</v>
      </c>
      <c r="F4437" t="s">
        <v>29</v>
      </c>
      <c r="G4437" t="s">
        <v>24</v>
      </c>
      <c r="H4437">
        <v>24</v>
      </c>
      <c r="I4437">
        <v>4</v>
      </c>
      <c r="J4437">
        <v>6</v>
      </c>
      <c r="K4437" s="5">
        <f t="shared" si="138"/>
        <v>0</v>
      </c>
      <c r="L4437">
        <v>0</v>
      </c>
      <c r="M4437">
        <v>0</v>
      </c>
      <c r="N4437" s="7">
        <f t="shared" si="139"/>
        <v>0</v>
      </c>
      <c r="O4437">
        <v>3</v>
      </c>
      <c r="P4437">
        <v>1</v>
      </c>
      <c r="Q4437">
        <v>2</v>
      </c>
      <c r="R4437">
        <v>22</v>
      </c>
      <c r="S4437" t="s">
        <v>3374</v>
      </c>
      <c r="T4437" t="s">
        <v>13503</v>
      </c>
      <c r="U4437" t="s">
        <v>14809</v>
      </c>
    </row>
    <row r="4438" spans="1:21" x14ac:dyDescent="0.3">
      <c r="A4438" t="s">
        <v>13504</v>
      </c>
      <c r="B4438" t="s">
        <v>13505</v>
      </c>
      <c r="C4438" t="s">
        <v>20</v>
      </c>
      <c r="D4438" t="s">
        <v>42</v>
      </c>
      <c r="E4438" t="s">
        <v>37</v>
      </c>
      <c r="F4438" t="s">
        <v>38</v>
      </c>
      <c r="G4438" t="s">
        <v>24</v>
      </c>
      <c r="H4438">
        <v>158</v>
      </c>
      <c r="I4438">
        <v>12</v>
      </c>
      <c r="J4438">
        <v>13.2</v>
      </c>
      <c r="K4438" s="5">
        <f t="shared" si="138"/>
        <v>0</v>
      </c>
      <c r="L4438">
        <v>6</v>
      </c>
      <c r="M4438">
        <v>3</v>
      </c>
      <c r="N4438" s="7">
        <f t="shared" si="139"/>
        <v>0.33333333333333331</v>
      </c>
      <c r="O4438">
        <v>1</v>
      </c>
      <c r="P4438">
        <v>2</v>
      </c>
      <c r="Q4438">
        <v>11</v>
      </c>
      <c r="R4438">
        <v>21</v>
      </c>
      <c r="S4438" t="s">
        <v>3374</v>
      </c>
      <c r="T4438" t="s">
        <v>13506</v>
      </c>
      <c r="U4438" t="s">
        <v>14809</v>
      </c>
    </row>
    <row r="4439" spans="1:21" x14ac:dyDescent="0.3">
      <c r="A4439" t="s">
        <v>13507</v>
      </c>
      <c r="B4439" t="s">
        <v>13508</v>
      </c>
      <c r="C4439" t="s">
        <v>20</v>
      </c>
      <c r="D4439" t="s">
        <v>42</v>
      </c>
      <c r="E4439" t="s">
        <v>22</v>
      </c>
      <c r="F4439" t="s">
        <v>23</v>
      </c>
      <c r="G4439" t="s">
        <v>24</v>
      </c>
      <c r="H4439">
        <v>375</v>
      </c>
      <c r="I4439">
        <v>14</v>
      </c>
      <c r="J4439">
        <v>26.8</v>
      </c>
      <c r="K4439" s="5">
        <f t="shared" si="138"/>
        <v>1</v>
      </c>
      <c r="L4439">
        <v>10</v>
      </c>
      <c r="M4439">
        <v>4</v>
      </c>
      <c r="N4439" s="7">
        <f t="shared" si="139"/>
        <v>0.2857142857142857</v>
      </c>
      <c r="O4439">
        <v>0</v>
      </c>
      <c r="P4439">
        <v>0</v>
      </c>
      <c r="Q4439">
        <v>11</v>
      </c>
      <c r="R4439">
        <v>12</v>
      </c>
      <c r="S4439" t="s">
        <v>3374</v>
      </c>
      <c r="T4439" t="s">
        <v>13509</v>
      </c>
      <c r="U4439" t="s">
        <v>14809</v>
      </c>
    </row>
    <row r="4440" spans="1:21" x14ac:dyDescent="0.3">
      <c r="A4440" t="s">
        <v>13510</v>
      </c>
      <c r="B4440" t="s">
        <v>13511</v>
      </c>
      <c r="C4440" t="s">
        <v>20</v>
      </c>
      <c r="D4440" t="s">
        <v>42</v>
      </c>
      <c r="E4440" t="s">
        <v>22</v>
      </c>
      <c r="F4440" t="s">
        <v>29</v>
      </c>
      <c r="G4440" t="s">
        <v>24</v>
      </c>
      <c r="H4440">
        <v>105</v>
      </c>
      <c r="I4440">
        <v>9</v>
      </c>
      <c r="J4440">
        <v>11.7</v>
      </c>
      <c r="K4440" s="5">
        <f t="shared" si="138"/>
        <v>0</v>
      </c>
      <c r="L4440">
        <v>3</v>
      </c>
      <c r="M4440">
        <v>3</v>
      </c>
      <c r="N4440" s="7">
        <f t="shared" si="139"/>
        <v>0.5</v>
      </c>
      <c r="O4440">
        <v>2</v>
      </c>
      <c r="P4440">
        <v>1</v>
      </c>
      <c r="Q4440">
        <v>3</v>
      </c>
      <c r="R4440">
        <v>20</v>
      </c>
      <c r="S4440" t="s">
        <v>3374</v>
      </c>
      <c r="T4440" t="s">
        <v>13512</v>
      </c>
      <c r="U4440" t="s">
        <v>14809</v>
      </c>
    </row>
    <row r="4441" spans="1:21" x14ac:dyDescent="0.3">
      <c r="A4441" t="s">
        <v>13513</v>
      </c>
      <c r="B4441" t="s">
        <v>13514</v>
      </c>
      <c r="C4441" t="s">
        <v>20</v>
      </c>
      <c r="D4441" t="s">
        <v>21</v>
      </c>
      <c r="E4441" t="s">
        <v>22</v>
      </c>
      <c r="F4441" t="s">
        <v>29</v>
      </c>
      <c r="G4441" t="s">
        <v>24</v>
      </c>
      <c r="H4441">
        <v>103</v>
      </c>
      <c r="I4441">
        <v>5</v>
      </c>
      <c r="J4441">
        <v>20.6</v>
      </c>
      <c r="K4441" s="5">
        <f t="shared" si="138"/>
        <v>1</v>
      </c>
      <c r="L4441">
        <v>0</v>
      </c>
      <c r="M4441">
        <v>0</v>
      </c>
      <c r="N4441" s="7">
        <f t="shared" si="139"/>
        <v>0</v>
      </c>
      <c r="O4441">
        <v>4</v>
      </c>
      <c r="P4441">
        <v>1</v>
      </c>
      <c r="Q4441">
        <v>2</v>
      </c>
      <c r="R4441">
        <v>3.5</v>
      </c>
      <c r="S4441" t="s">
        <v>3387</v>
      </c>
      <c r="T4441" t="s">
        <v>13515</v>
      </c>
      <c r="U4441" t="s">
        <v>14809</v>
      </c>
    </row>
    <row r="4442" spans="1:21" x14ac:dyDescent="0.3">
      <c r="A4442" t="s">
        <v>13516</v>
      </c>
      <c r="B4442" t="s">
        <v>13517</v>
      </c>
      <c r="C4442" t="s">
        <v>20</v>
      </c>
      <c r="D4442" t="s">
        <v>213</v>
      </c>
      <c r="E4442" t="s">
        <v>22</v>
      </c>
      <c r="F4442" t="s">
        <v>38</v>
      </c>
      <c r="G4442" t="s">
        <v>24</v>
      </c>
      <c r="H4442">
        <v>23</v>
      </c>
      <c r="I4442">
        <v>3</v>
      </c>
      <c r="J4442">
        <v>7.7</v>
      </c>
      <c r="K4442" s="5">
        <f t="shared" si="138"/>
        <v>0</v>
      </c>
      <c r="L4442">
        <v>0</v>
      </c>
      <c r="M4442">
        <v>0</v>
      </c>
      <c r="N4442" s="7">
        <f t="shared" si="139"/>
        <v>0</v>
      </c>
      <c r="O4442">
        <v>2</v>
      </c>
      <c r="P4442">
        <v>1</v>
      </c>
      <c r="Q4442">
        <v>2</v>
      </c>
      <c r="R4442">
        <v>5</v>
      </c>
      <c r="S4442" t="s">
        <v>3387</v>
      </c>
      <c r="T4442" t="s">
        <v>13518</v>
      </c>
      <c r="U4442" t="s">
        <v>14809</v>
      </c>
    </row>
    <row r="4443" spans="1:21" x14ac:dyDescent="0.3">
      <c r="A4443" t="s">
        <v>13519</v>
      </c>
      <c r="B4443" t="s">
        <v>13520</v>
      </c>
      <c r="C4443" t="s">
        <v>20</v>
      </c>
      <c r="D4443" t="s">
        <v>21</v>
      </c>
      <c r="E4443" t="s">
        <v>22</v>
      </c>
      <c r="F4443" t="s">
        <v>29</v>
      </c>
      <c r="G4443" t="s">
        <v>24</v>
      </c>
      <c r="H4443">
        <v>274</v>
      </c>
      <c r="I4443">
        <v>17</v>
      </c>
      <c r="J4443">
        <v>16.100000000000001</v>
      </c>
      <c r="K4443" s="5">
        <f t="shared" si="138"/>
        <v>1</v>
      </c>
      <c r="L4443">
        <v>12</v>
      </c>
      <c r="M4443">
        <v>3</v>
      </c>
      <c r="N4443" s="7">
        <f t="shared" si="139"/>
        <v>0.2</v>
      </c>
      <c r="O4443">
        <v>2</v>
      </c>
      <c r="P4443">
        <v>0</v>
      </c>
      <c r="Q4443">
        <v>10</v>
      </c>
      <c r="R4443">
        <v>7.74</v>
      </c>
      <c r="S4443" t="s">
        <v>3387</v>
      </c>
      <c r="T4443" t="s">
        <v>13521</v>
      </c>
      <c r="U4443" t="s">
        <v>14809</v>
      </c>
    </row>
    <row r="4444" spans="1:21" x14ac:dyDescent="0.3">
      <c r="A4444" t="s">
        <v>13522</v>
      </c>
      <c r="B4444" t="s">
        <v>13523</v>
      </c>
      <c r="C4444" t="s">
        <v>99</v>
      </c>
      <c r="D4444" t="s">
        <v>125</v>
      </c>
      <c r="E4444" t="s">
        <v>22</v>
      </c>
      <c r="F4444" t="s">
        <v>23</v>
      </c>
      <c r="G4444" t="s">
        <v>24</v>
      </c>
      <c r="H4444">
        <v>205</v>
      </c>
      <c r="I4444">
        <v>8</v>
      </c>
      <c r="J4444">
        <v>25.6</v>
      </c>
      <c r="K4444" s="5">
        <f t="shared" si="138"/>
        <v>1</v>
      </c>
      <c r="L4444">
        <v>0</v>
      </c>
      <c r="M4444">
        <v>0</v>
      </c>
      <c r="N4444" s="7">
        <f t="shared" si="139"/>
        <v>0</v>
      </c>
      <c r="O4444">
        <v>0</v>
      </c>
      <c r="P4444">
        <v>0</v>
      </c>
      <c r="Q4444">
        <v>5</v>
      </c>
      <c r="R4444">
        <v>4.5</v>
      </c>
      <c r="S4444" t="s">
        <v>3387</v>
      </c>
      <c r="T4444" t="s">
        <v>13524</v>
      </c>
      <c r="U4444" t="s">
        <v>14809</v>
      </c>
    </row>
    <row r="4445" spans="1:21" x14ac:dyDescent="0.3">
      <c r="A4445" t="s">
        <v>13525</v>
      </c>
      <c r="B4445" t="s">
        <v>13526</v>
      </c>
      <c r="C4445" t="s">
        <v>20</v>
      </c>
      <c r="D4445" t="s">
        <v>42</v>
      </c>
      <c r="E4445" t="s">
        <v>22</v>
      </c>
      <c r="F4445" t="s">
        <v>29</v>
      </c>
      <c r="G4445" t="s">
        <v>24</v>
      </c>
      <c r="H4445">
        <v>466</v>
      </c>
      <c r="I4445">
        <v>23</v>
      </c>
      <c r="J4445">
        <v>20.3</v>
      </c>
      <c r="K4445" s="5">
        <f t="shared" si="138"/>
        <v>1</v>
      </c>
      <c r="L4445">
        <v>18</v>
      </c>
      <c r="M4445">
        <v>4</v>
      </c>
      <c r="N4445" s="7">
        <f t="shared" si="139"/>
        <v>0.18181818181818182</v>
      </c>
      <c r="O4445">
        <v>1</v>
      </c>
      <c r="P4445">
        <v>0</v>
      </c>
      <c r="Q4445">
        <v>13</v>
      </c>
      <c r="R4445">
        <v>5</v>
      </c>
      <c r="S4445" t="s">
        <v>3387</v>
      </c>
      <c r="T4445" t="s">
        <v>13527</v>
      </c>
      <c r="U4445" t="s">
        <v>14809</v>
      </c>
    </row>
    <row r="4446" spans="1:21" x14ac:dyDescent="0.3">
      <c r="A4446" t="s">
        <v>13528</v>
      </c>
      <c r="B4446" t="s">
        <v>13529</v>
      </c>
      <c r="C4446" t="s">
        <v>20</v>
      </c>
      <c r="D4446" t="s">
        <v>42</v>
      </c>
      <c r="E4446" t="s">
        <v>22</v>
      </c>
      <c r="F4446" t="s">
        <v>23</v>
      </c>
      <c r="G4446" t="s">
        <v>24</v>
      </c>
      <c r="H4446">
        <v>823</v>
      </c>
      <c r="I4446">
        <v>32</v>
      </c>
      <c r="J4446">
        <v>25.7</v>
      </c>
      <c r="K4446" s="5">
        <f t="shared" si="138"/>
        <v>1</v>
      </c>
      <c r="L4446">
        <v>19</v>
      </c>
      <c r="M4446">
        <v>11</v>
      </c>
      <c r="N4446" s="7">
        <f t="shared" si="139"/>
        <v>0.36666666666666664</v>
      </c>
      <c r="O4446">
        <v>1</v>
      </c>
      <c r="P4446">
        <v>1</v>
      </c>
      <c r="Q4446">
        <v>19</v>
      </c>
      <c r="R4446">
        <v>20</v>
      </c>
      <c r="S4446" t="s">
        <v>3387</v>
      </c>
      <c r="T4446" t="s">
        <v>13530</v>
      </c>
      <c r="U4446" t="s">
        <v>14809</v>
      </c>
    </row>
    <row r="4447" spans="1:21" x14ac:dyDescent="0.3">
      <c r="A4447" t="s">
        <v>13531</v>
      </c>
      <c r="B4447" t="s">
        <v>13532</v>
      </c>
      <c r="C4447" t="s">
        <v>99</v>
      </c>
      <c r="D4447" t="s">
        <v>21</v>
      </c>
      <c r="E4447" t="s">
        <v>37</v>
      </c>
      <c r="F4447" t="s">
        <v>38</v>
      </c>
      <c r="G4447" t="s">
        <v>24</v>
      </c>
      <c r="H4447">
        <v>382</v>
      </c>
      <c r="I4447">
        <v>18</v>
      </c>
      <c r="J4447">
        <v>21.2</v>
      </c>
      <c r="K4447" s="5">
        <f t="shared" si="138"/>
        <v>1</v>
      </c>
      <c r="L4447">
        <v>0</v>
      </c>
      <c r="M4447">
        <v>0</v>
      </c>
      <c r="N4447" s="7">
        <f t="shared" si="139"/>
        <v>0</v>
      </c>
      <c r="O4447">
        <v>0</v>
      </c>
      <c r="P4447">
        <v>0</v>
      </c>
      <c r="Q4447">
        <v>20</v>
      </c>
      <c r="R4447">
        <v>5</v>
      </c>
      <c r="S4447" t="s">
        <v>3387</v>
      </c>
      <c r="T4447" t="s">
        <v>13533</v>
      </c>
      <c r="U4447" t="s">
        <v>14809</v>
      </c>
    </row>
    <row r="4448" spans="1:21" x14ac:dyDescent="0.3">
      <c r="A4448" t="s">
        <v>13534</v>
      </c>
      <c r="B4448" t="s">
        <v>13535</v>
      </c>
      <c r="C4448" t="s">
        <v>20</v>
      </c>
      <c r="D4448" t="s">
        <v>213</v>
      </c>
      <c r="E4448" t="s">
        <v>22</v>
      </c>
      <c r="F4448" t="s">
        <v>29</v>
      </c>
      <c r="G4448" t="s">
        <v>24</v>
      </c>
      <c r="H4448">
        <v>114</v>
      </c>
      <c r="I4448">
        <v>4</v>
      </c>
      <c r="J4448">
        <v>28.5</v>
      </c>
      <c r="K4448" s="5">
        <f t="shared" si="138"/>
        <v>1</v>
      </c>
      <c r="L4448">
        <v>0</v>
      </c>
      <c r="M4448">
        <v>0</v>
      </c>
      <c r="N4448" s="7">
        <f t="shared" si="139"/>
        <v>0</v>
      </c>
      <c r="O4448">
        <v>4</v>
      </c>
      <c r="P4448">
        <v>0</v>
      </c>
      <c r="Q4448">
        <v>2</v>
      </c>
      <c r="R4448">
        <v>18</v>
      </c>
      <c r="S4448" t="s">
        <v>3387</v>
      </c>
      <c r="T4448" t="s">
        <v>13536</v>
      </c>
      <c r="U4448" t="s">
        <v>14809</v>
      </c>
    </row>
    <row r="4449" spans="1:21" x14ac:dyDescent="0.3">
      <c r="A4449" t="s">
        <v>13537</v>
      </c>
      <c r="B4449" t="s">
        <v>13538</v>
      </c>
      <c r="C4449" t="s">
        <v>20</v>
      </c>
      <c r="D4449" t="s">
        <v>21</v>
      </c>
      <c r="E4449" t="s">
        <v>22</v>
      </c>
      <c r="F4449" t="s">
        <v>23</v>
      </c>
      <c r="G4449" t="s">
        <v>24</v>
      </c>
      <c r="H4449">
        <v>212</v>
      </c>
      <c r="I4449">
        <v>11</v>
      </c>
      <c r="J4449">
        <v>19.3</v>
      </c>
      <c r="K4449" s="5">
        <f t="shared" si="138"/>
        <v>1</v>
      </c>
      <c r="L4449">
        <v>6</v>
      </c>
      <c r="M4449">
        <v>3</v>
      </c>
      <c r="N4449" s="7">
        <f t="shared" si="139"/>
        <v>0.33333333333333331</v>
      </c>
      <c r="O4449">
        <v>2</v>
      </c>
      <c r="P4449">
        <v>0</v>
      </c>
      <c r="Q4449">
        <v>10</v>
      </c>
      <c r="R4449">
        <v>10</v>
      </c>
      <c r="S4449" t="s">
        <v>13539</v>
      </c>
      <c r="T4449" t="s">
        <v>13540</v>
      </c>
      <c r="U4449" t="s">
        <v>14801</v>
      </c>
    </row>
    <row r="4450" spans="1:21" x14ac:dyDescent="0.3">
      <c r="A4450" t="s">
        <v>13541</v>
      </c>
      <c r="B4450" t="s">
        <v>13542</v>
      </c>
      <c r="C4450" t="s">
        <v>20</v>
      </c>
      <c r="D4450" t="s">
        <v>21</v>
      </c>
      <c r="E4450" t="s">
        <v>22</v>
      </c>
      <c r="F4450" t="s">
        <v>29</v>
      </c>
      <c r="G4450" t="s">
        <v>24</v>
      </c>
      <c r="H4450">
        <v>257</v>
      </c>
      <c r="I4450">
        <v>15</v>
      </c>
      <c r="J4450">
        <v>17.100000000000001</v>
      </c>
      <c r="K4450" s="5">
        <f t="shared" si="138"/>
        <v>1</v>
      </c>
      <c r="L4450">
        <v>7</v>
      </c>
      <c r="M4450">
        <v>3</v>
      </c>
      <c r="N4450" s="7">
        <f t="shared" si="139"/>
        <v>0.3</v>
      </c>
      <c r="O4450">
        <v>5</v>
      </c>
      <c r="P4450">
        <v>0</v>
      </c>
      <c r="Q4450">
        <v>8</v>
      </c>
      <c r="R4450">
        <v>9</v>
      </c>
      <c r="S4450" t="s">
        <v>13539</v>
      </c>
      <c r="T4450" t="s">
        <v>13543</v>
      </c>
      <c r="U4450" t="s">
        <v>14801</v>
      </c>
    </row>
    <row r="4451" spans="1:21" x14ac:dyDescent="0.3">
      <c r="A4451" t="s">
        <v>13544</v>
      </c>
      <c r="B4451" t="s">
        <v>13545</v>
      </c>
      <c r="C4451" t="s">
        <v>20</v>
      </c>
      <c r="D4451" t="s">
        <v>21</v>
      </c>
      <c r="E4451" t="s">
        <v>49</v>
      </c>
      <c r="F4451" t="s">
        <v>38</v>
      </c>
      <c r="G4451" t="s">
        <v>24</v>
      </c>
      <c r="H4451">
        <v>502</v>
      </c>
      <c r="I4451">
        <v>26</v>
      </c>
      <c r="J4451">
        <v>19.3</v>
      </c>
      <c r="K4451" s="5">
        <f t="shared" si="138"/>
        <v>1</v>
      </c>
      <c r="L4451">
        <v>17</v>
      </c>
      <c r="M4451">
        <v>6</v>
      </c>
      <c r="N4451" s="7">
        <f t="shared" si="139"/>
        <v>0.2608695652173913</v>
      </c>
      <c r="O4451">
        <v>1</v>
      </c>
      <c r="P4451">
        <v>2</v>
      </c>
      <c r="Q4451">
        <v>24</v>
      </c>
      <c r="R4451">
        <v>13</v>
      </c>
      <c r="S4451" t="s">
        <v>13539</v>
      </c>
      <c r="T4451" t="s">
        <v>13546</v>
      </c>
      <c r="U4451" t="s">
        <v>14801</v>
      </c>
    </row>
    <row r="4452" spans="1:21" x14ac:dyDescent="0.3">
      <c r="A4452" t="s">
        <v>13547</v>
      </c>
      <c r="B4452" t="s">
        <v>13548</v>
      </c>
      <c r="C4452" t="s">
        <v>20</v>
      </c>
      <c r="D4452" t="s">
        <v>21</v>
      </c>
      <c r="E4452" t="s">
        <v>37</v>
      </c>
      <c r="F4452" t="s">
        <v>38</v>
      </c>
      <c r="G4452" t="s">
        <v>24</v>
      </c>
      <c r="H4452">
        <v>181</v>
      </c>
      <c r="I4452">
        <v>26</v>
      </c>
      <c r="J4452">
        <v>7</v>
      </c>
      <c r="K4452" s="5">
        <f t="shared" si="138"/>
        <v>0</v>
      </c>
      <c r="L4452">
        <v>17</v>
      </c>
      <c r="M4452">
        <v>6</v>
      </c>
      <c r="N4452" s="7">
        <f t="shared" si="139"/>
        <v>0.2608695652173913</v>
      </c>
      <c r="O4452">
        <v>1</v>
      </c>
      <c r="P4452">
        <v>2</v>
      </c>
      <c r="Q4452">
        <v>24</v>
      </c>
      <c r="R4452">
        <v>13</v>
      </c>
      <c r="S4452" t="s">
        <v>13539</v>
      </c>
      <c r="T4452" t="s">
        <v>13546</v>
      </c>
      <c r="U4452" t="s">
        <v>14801</v>
      </c>
    </row>
    <row r="4453" spans="1:21" x14ac:dyDescent="0.3">
      <c r="A4453" t="s">
        <v>13549</v>
      </c>
      <c r="B4453" t="s">
        <v>13550</v>
      </c>
      <c r="C4453" t="s">
        <v>20</v>
      </c>
      <c r="D4453" t="s">
        <v>21</v>
      </c>
      <c r="E4453" t="s">
        <v>22</v>
      </c>
      <c r="F4453" t="s">
        <v>29</v>
      </c>
      <c r="G4453" t="s">
        <v>24</v>
      </c>
      <c r="H4453">
        <v>366</v>
      </c>
      <c r="I4453">
        <v>18</v>
      </c>
      <c r="J4453">
        <v>20.3</v>
      </c>
      <c r="K4453" s="5">
        <f t="shared" si="138"/>
        <v>1</v>
      </c>
      <c r="L4453">
        <v>9</v>
      </c>
      <c r="M4453">
        <v>6</v>
      </c>
      <c r="N4453" s="7">
        <f t="shared" si="139"/>
        <v>0.4</v>
      </c>
      <c r="O4453">
        <v>1</v>
      </c>
      <c r="P4453">
        <v>2</v>
      </c>
      <c r="Q4453">
        <v>18</v>
      </c>
      <c r="R4453">
        <v>8.1</v>
      </c>
      <c r="S4453" t="s">
        <v>13539</v>
      </c>
      <c r="T4453" t="s">
        <v>13551</v>
      </c>
      <c r="U4453" t="s">
        <v>14801</v>
      </c>
    </row>
    <row r="4454" spans="1:21" x14ac:dyDescent="0.3">
      <c r="A4454" t="s">
        <v>13552</v>
      </c>
      <c r="B4454" t="s">
        <v>13553</v>
      </c>
      <c r="C4454" t="s">
        <v>20</v>
      </c>
      <c r="D4454" t="s">
        <v>21</v>
      </c>
      <c r="E4454" t="s">
        <v>22</v>
      </c>
      <c r="F4454" t="s">
        <v>29</v>
      </c>
      <c r="G4454" t="s">
        <v>24</v>
      </c>
      <c r="H4454">
        <v>127</v>
      </c>
      <c r="I4454">
        <v>7</v>
      </c>
      <c r="J4454">
        <v>18.100000000000001</v>
      </c>
      <c r="K4454" s="5">
        <f t="shared" si="138"/>
        <v>1</v>
      </c>
      <c r="L4454">
        <v>1</v>
      </c>
      <c r="M4454">
        <v>1</v>
      </c>
      <c r="N4454" s="7">
        <f t="shared" si="139"/>
        <v>0.5</v>
      </c>
      <c r="O4454">
        <v>4</v>
      </c>
      <c r="P4454">
        <v>1</v>
      </c>
      <c r="Q4454">
        <v>4</v>
      </c>
      <c r="R4454">
        <v>6</v>
      </c>
      <c r="S4454" t="s">
        <v>13539</v>
      </c>
      <c r="T4454" t="s">
        <v>13554</v>
      </c>
      <c r="U4454" t="s">
        <v>14801</v>
      </c>
    </row>
    <row r="4455" spans="1:21" x14ac:dyDescent="0.3">
      <c r="A4455" t="s">
        <v>13555</v>
      </c>
      <c r="B4455" t="s">
        <v>13556</v>
      </c>
      <c r="C4455" t="s">
        <v>20</v>
      </c>
      <c r="D4455" t="s">
        <v>21</v>
      </c>
      <c r="E4455" t="s">
        <v>22</v>
      </c>
      <c r="F4455" t="s">
        <v>38</v>
      </c>
      <c r="G4455" t="s">
        <v>24</v>
      </c>
      <c r="H4455">
        <v>309</v>
      </c>
      <c r="I4455">
        <v>14</v>
      </c>
      <c r="J4455">
        <v>22.1</v>
      </c>
      <c r="K4455" s="5">
        <f t="shared" si="138"/>
        <v>1</v>
      </c>
      <c r="L4455">
        <v>11</v>
      </c>
      <c r="M4455">
        <v>1</v>
      </c>
      <c r="N4455" s="7">
        <f t="shared" si="139"/>
        <v>8.3333333333333329E-2</v>
      </c>
      <c r="O4455">
        <v>2</v>
      </c>
      <c r="P4455">
        <v>0</v>
      </c>
      <c r="Q4455">
        <v>13</v>
      </c>
      <c r="R4455">
        <v>4</v>
      </c>
      <c r="S4455" t="s">
        <v>13539</v>
      </c>
      <c r="T4455" t="s">
        <v>13557</v>
      </c>
      <c r="U4455" t="s">
        <v>14801</v>
      </c>
    </row>
    <row r="4456" spans="1:21" x14ac:dyDescent="0.3">
      <c r="A4456" t="s">
        <v>13558</v>
      </c>
      <c r="B4456" t="s">
        <v>13559</v>
      </c>
      <c r="C4456" t="s">
        <v>20</v>
      </c>
      <c r="D4456" t="s">
        <v>33</v>
      </c>
      <c r="E4456" t="s">
        <v>22</v>
      </c>
      <c r="F4456" t="s">
        <v>29</v>
      </c>
      <c r="G4456" t="s">
        <v>24</v>
      </c>
      <c r="H4456">
        <v>242</v>
      </c>
      <c r="I4456">
        <v>13</v>
      </c>
      <c r="J4456">
        <v>18.600000000000001</v>
      </c>
      <c r="K4456" s="5">
        <f t="shared" si="138"/>
        <v>1</v>
      </c>
      <c r="L4456">
        <v>7</v>
      </c>
      <c r="M4456">
        <v>1</v>
      </c>
      <c r="N4456" s="7">
        <f t="shared" si="139"/>
        <v>0.125</v>
      </c>
      <c r="O4456">
        <v>4</v>
      </c>
      <c r="P4456">
        <v>1</v>
      </c>
      <c r="Q4456">
        <v>9</v>
      </c>
      <c r="R4456">
        <v>6.5</v>
      </c>
      <c r="S4456" t="s">
        <v>13539</v>
      </c>
      <c r="T4456" t="s">
        <v>13560</v>
      </c>
      <c r="U4456" t="s">
        <v>14801</v>
      </c>
    </row>
    <row r="4457" spans="1:21" x14ac:dyDescent="0.3">
      <c r="A4457" t="s">
        <v>13561</v>
      </c>
      <c r="B4457" t="s">
        <v>13562</v>
      </c>
      <c r="C4457" t="s">
        <v>20</v>
      </c>
      <c r="D4457" t="s">
        <v>42</v>
      </c>
      <c r="E4457" t="s">
        <v>22</v>
      </c>
      <c r="F4457" t="s">
        <v>29</v>
      </c>
      <c r="G4457" t="s">
        <v>24</v>
      </c>
      <c r="H4457">
        <v>24</v>
      </c>
      <c r="I4457">
        <v>5</v>
      </c>
      <c r="J4457">
        <v>4.8</v>
      </c>
      <c r="K4457" s="5">
        <f t="shared" si="138"/>
        <v>0</v>
      </c>
      <c r="L4457">
        <v>0</v>
      </c>
      <c r="M4457">
        <v>0</v>
      </c>
      <c r="N4457" s="7">
        <f t="shared" si="139"/>
        <v>0</v>
      </c>
      <c r="O4457">
        <v>4</v>
      </c>
      <c r="P4457">
        <v>1</v>
      </c>
      <c r="Q4457">
        <v>2</v>
      </c>
      <c r="R4457">
        <v>3</v>
      </c>
      <c r="S4457" t="s">
        <v>13539</v>
      </c>
      <c r="T4457" t="s">
        <v>13563</v>
      </c>
      <c r="U4457" t="s">
        <v>14801</v>
      </c>
    </row>
    <row r="4458" spans="1:21" x14ac:dyDescent="0.3">
      <c r="A4458" t="s">
        <v>13564</v>
      </c>
      <c r="B4458" t="s">
        <v>13565</v>
      </c>
      <c r="C4458" t="s">
        <v>20</v>
      </c>
      <c r="D4458" t="s">
        <v>42</v>
      </c>
      <c r="E4458" t="s">
        <v>22</v>
      </c>
      <c r="F4458" t="s">
        <v>29</v>
      </c>
      <c r="G4458" t="s">
        <v>24</v>
      </c>
      <c r="H4458">
        <v>302</v>
      </c>
      <c r="I4458">
        <v>14</v>
      </c>
      <c r="J4458">
        <v>21.6</v>
      </c>
      <c r="K4458" s="5">
        <f t="shared" si="138"/>
        <v>1</v>
      </c>
      <c r="L4458">
        <v>6</v>
      </c>
      <c r="M4458">
        <v>3</v>
      </c>
      <c r="N4458" s="7">
        <f t="shared" si="139"/>
        <v>0.33333333333333331</v>
      </c>
      <c r="O4458">
        <v>4</v>
      </c>
      <c r="P4458">
        <v>1</v>
      </c>
      <c r="Q4458">
        <v>7</v>
      </c>
      <c r="R4458">
        <v>4</v>
      </c>
      <c r="S4458" t="s">
        <v>13539</v>
      </c>
      <c r="T4458" t="s">
        <v>13566</v>
      </c>
      <c r="U4458" t="s">
        <v>14801</v>
      </c>
    </row>
    <row r="4459" spans="1:21" x14ac:dyDescent="0.3">
      <c r="A4459" t="s">
        <v>13567</v>
      </c>
      <c r="B4459" t="s">
        <v>13568</v>
      </c>
      <c r="C4459" t="s">
        <v>20</v>
      </c>
      <c r="D4459" t="s">
        <v>21</v>
      </c>
      <c r="E4459" t="s">
        <v>22</v>
      </c>
      <c r="F4459" t="s">
        <v>23</v>
      </c>
      <c r="G4459" t="s">
        <v>24</v>
      </c>
      <c r="H4459">
        <v>154</v>
      </c>
      <c r="I4459">
        <v>2</v>
      </c>
      <c r="J4459">
        <v>77</v>
      </c>
      <c r="K4459" s="5">
        <f t="shared" si="138"/>
        <v>1</v>
      </c>
      <c r="L4459">
        <v>0</v>
      </c>
      <c r="M4459">
        <v>1</v>
      </c>
      <c r="N4459" s="7">
        <f t="shared" si="139"/>
        <v>1</v>
      </c>
      <c r="O4459">
        <v>0</v>
      </c>
      <c r="P4459">
        <v>1</v>
      </c>
      <c r="Q4459">
        <v>5</v>
      </c>
      <c r="R4459">
        <v>6</v>
      </c>
      <c r="S4459" t="s">
        <v>13539</v>
      </c>
      <c r="T4459" t="s">
        <v>13569</v>
      </c>
      <c r="U4459" t="s">
        <v>14801</v>
      </c>
    </row>
    <row r="4460" spans="1:21" x14ac:dyDescent="0.3">
      <c r="A4460" t="s">
        <v>13570</v>
      </c>
      <c r="B4460" t="s">
        <v>13571</v>
      </c>
      <c r="C4460" t="s">
        <v>20</v>
      </c>
      <c r="D4460" t="s">
        <v>125</v>
      </c>
      <c r="E4460" t="s">
        <v>22</v>
      </c>
      <c r="F4460" t="s">
        <v>29</v>
      </c>
      <c r="G4460" t="s">
        <v>24</v>
      </c>
      <c r="H4460">
        <v>500</v>
      </c>
      <c r="I4460">
        <v>23</v>
      </c>
      <c r="J4460">
        <v>21.7</v>
      </c>
      <c r="K4460" s="5">
        <f t="shared" si="138"/>
        <v>1</v>
      </c>
      <c r="L4460">
        <v>9</v>
      </c>
      <c r="M4460">
        <v>4</v>
      </c>
      <c r="N4460" s="7">
        <f t="shared" si="139"/>
        <v>0.30769230769230771</v>
      </c>
      <c r="O4460">
        <v>8</v>
      </c>
      <c r="P4460">
        <v>2</v>
      </c>
      <c r="Q4460">
        <v>17</v>
      </c>
      <c r="R4460">
        <v>10</v>
      </c>
      <c r="S4460" t="s">
        <v>13539</v>
      </c>
      <c r="T4460" t="s">
        <v>13572</v>
      </c>
      <c r="U4460" t="s">
        <v>14801</v>
      </c>
    </row>
    <row r="4461" spans="1:21" x14ac:dyDescent="0.3">
      <c r="A4461" t="s">
        <v>13573</v>
      </c>
      <c r="B4461" t="s">
        <v>13574</v>
      </c>
      <c r="C4461" t="s">
        <v>20</v>
      </c>
      <c r="D4461" t="s">
        <v>21</v>
      </c>
      <c r="E4461" t="s">
        <v>22</v>
      </c>
      <c r="F4461" t="s">
        <v>29</v>
      </c>
      <c r="G4461" t="s">
        <v>24</v>
      </c>
      <c r="H4461">
        <v>30</v>
      </c>
      <c r="I4461">
        <v>3</v>
      </c>
      <c r="J4461">
        <v>10</v>
      </c>
      <c r="K4461" s="5">
        <f t="shared" si="138"/>
        <v>0</v>
      </c>
      <c r="L4461">
        <v>0</v>
      </c>
      <c r="M4461">
        <v>0</v>
      </c>
      <c r="N4461" s="7">
        <f t="shared" si="139"/>
        <v>0</v>
      </c>
      <c r="O4461">
        <v>2</v>
      </c>
      <c r="P4461">
        <v>1</v>
      </c>
      <c r="Q4461">
        <v>2</v>
      </c>
      <c r="R4461">
        <v>2</v>
      </c>
      <c r="S4461" t="s">
        <v>13539</v>
      </c>
      <c r="T4461" t="s">
        <v>13575</v>
      </c>
      <c r="U4461" t="s">
        <v>14801</v>
      </c>
    </row>
    <row r="4462" spans="1:21" x14ac:dyDescent="0.3">
      <c r="A4462" t="s">
        <v>13576</v>
      </c>
      <c r="B4462" t="s">
        <v>13577</v>
      </c>
      <c r="C4462" t="s">
        <v>20</v>
      </c>
      <c r="D4462" t="s">
        <v>33</v>
      </c>
      <c r="E4462" t="s">
        <v>37</v>
      </c>
      <c r="F4462" t="s">
        <v>23</v>
      </c>
      <c r="G4462" t="s">
        <v>24</v>
      </c>
      <c r="H4462">
        <v>151</v>
      </c>
      <c r="I4462">
        <v>10</v>
      </c>
      <c r="J4462">
        <v>15.1</v>
      </c>
      <c r="K4462" s="5">
        <f t="shared" si="138"/>
        <v>1</v>
      </c>
      <c r="L4462">
        <v>5</v>
      </c>
      <c r="M4462">
        <v>1</v>
      </c>
      <c r="N4462" s="7">
        <f t="shared" si="139"/>
        <v>0.16666666666666666</v>
      </c>
      <c r="O4462">
        <v>3</v>
      </c>
      <c r="P4462">
        <v>1</v>
      </c>
      <c r="Q4462">
        <v>5</v>
      </c>
      <c r="R4462">
        <v>7</v>
      </c>
      <c r="S4462" t="s">
        <v>13539</v>
      </c>
      <c r="T4462" t="s">
        <v>13578</v>
      </c>
      <c r="U4462" t="s">
        <v>14801</v>
      </c>
    </row>
    <row r="4463" spans="1:21" x14ac:dyDescent="0.3">
      <c r="A4463" t="s">
        <v>13579</v>
      </c>
      <c r="B4463" t="s">
        <v>13580</v>
      </c>
      <c r="C4463" t="s">
        <v>20</v>
      </c>
      <c r="D4463" t="s">
        <v>33</v>
      </c>
      <c r="E4463" t="s">
        <v>22</v>
      </c>
      <c r="F4463" t="s">
        <v>29</v>
      </c>
      <c r="G4463" t="s">
        <v>24</v>
      </c>
      <c r="H4463">
        <v>16</v>
      </c>
      <c r="I4463">
        <v>3</v>
      </c>
      <c r="J4463">
        <v>5.3</v>
      </c>
      <c r="K4463" s="5">
        <f t="shared" si="138"/>
        <v>0</v>
      </c>
      <c r="L4463">
        <v>0</v>
      </c>
      <c r="M4463">
        <v>0</v>
      </c>
      <c r="N4463" s="7">
        <f t="shared" si="139"/>
        <v>0</v>
      </c>
      <c r="O4463">
        <v>2</v>
      </c>
      <c r="P4463">
        <v>1</v>
      </c>
      <c r="Q4463">
        <v>1</v>
      </c>
      <c r="R4463">
        <v>2</v>
      </c>
      <c r="S4463" t="s">
        <v>13539</v>
      </c>
      <c r="T4463" t="s">
        <v>13581</v>
      </c>
      <c r="U4463" t="s">
        <v>14801</v>
      </c>
    </row>
    <row r="4464" spans="1:21" x14ac:dyDescent="0.3">
      <c r="A4464" t="s">
        <v>13582</v>
      </c>
      <c r="B4464" t="s">
        <v>13583</v>
      </c>
      <c r="C4464" t="s">
        <v>20</v>
      </c>
      <c r="D4464" t="s">
        <v>21</v>
      </c>
      <c r="E4464" t="s">
        <v>22</v>
      </c>
      <c r="F4464" t="s">
        <v>29</v>
      </c>
      <c r="G4464" t="s">
        <v>24</v>
      </c>
      <c r="H4464">
        <v>52</v>
      </c>
      <c r="I4464">
        <v>7</v>
      </c>
      <c r="J4464">
        <v>7.4</v>
      </c>
      <c r="K4464" s="5">
        <f t="shared" si="138"/>
        <v>0</v>
      </c>
      <c r="L4464">
        <v>2</v>
      </c>
      <c r="M4464">
        <v>0</v>
      </c>
      <c r="N4464" s="7">
        <f t="shared" si="139"/>
        <v>0</v>
      </c>
      <c r="O4464">
        <v>3</v>
      </c>
      <c r="P4464">
        <v>2</v>
      </c>
      <c r="Q4464">
        <v>3</v>
      </c>
      <c r="R4464">
        <v>1</v>
      </c>
      <c r="S4464" t="s">
        <v>13539</v>
      </c>
      <c r="T4464" t="s">
        <v>13584</v>
      </c>
      <c r="U4464" t="s">
        <v>14801</v>
      </c>
    </row>
    <row r="4465" spans="1:21" x14ac:dyDescent="0.3">
      <c r="A4465" t="s">
        <v>13585</v>
      </c>
      <c r="B4465" t="s">
        <v>13586</v>
      </c>
      <c r="C4465" t="s">
        <v>20</v>
      </c>
      <c r="D4465" t="s">
        <v>21</v>
      </c>
      <c r="E4465" t="s">
        <v>22</v>
      </c>
      <c r="F4465" t="s">
        <v>29</v>
      </c>
      <c r="G4465" t="s">
        <v>24</v>
      </c>
      <c r="H4465">
        <v>95</v>
      </c>
      <c r="I4465">
        <v>6</v>
      </c>
      <c r="J4465">
        <v>15.8</v>
      </c>
      <c r="K4465" s="5">
        <f t="shared" si="138"/>
        <v>1</v>
      </c>
      <c r="L4465">
        <v>1</v>
      </c>
      <c r="M4465">
        <v>2</v>
      </c>
      <c r="N4465" s="7">
        <f t="shared" si="139"/>
        <v>0.66666666666666663</v>
      </c>
      <c r="O4465">
        <v>1</v>
      </c>
      <c r="P4465">
        <v>2</v>
      </c>
      <c r="Q4465">
        <v>2</v>
      </c>
      <c r="R4465">
        <v>3</v>
      </c>
      <c r="S4465" t="s">
        <v>13539</v>
      </c>
      <c r="T4465" t="s">
        <v>13587</v>
      </c>
      <c r="U4465" t="s">
        <v>14801</v>
      </c>
    </row>
    <row r="4466" spans="1:21" x14ac:dyDescent="0.3">
      <c r="A4466" t="s">
        <v>13588</v>
      </c>
      <c r="B4466" t="s">
        <v>13589</v>
      </c>
      <c r="C4466" t="s">
        <v>99</v>
      </c>
      <c r="D4466" t="s">
        <v>21</v>
      </c>
      <c r="E4466" t="s">
        <v>22</v>
      </c>
      <c r="F4466" t="s">
        <v>29</v>
      </c>
      <c r="G4466" t="s">
        <v>24</v>
      </c>
      <c r="H4466">
        <v>114</v>
      </c>
      <c r="I4466">
        <v>10</v>
      </c>
      <c r="J4466">
        <v>11.4</v>
      </c>
      <c r="K4466" s="5">
        <f t="shared" si="138"/>
        <v>0</v>
      </c>
      <c r="L4466">
        <v>0</v>
      </c>
      <c r="M4466">
        <v>0</v>
      </c>
      <c r="N4466" s="7">
        <f t="shared" si="139"/>
        <v>0</v>
      </c>
      <c r="O4466">
        <v>1</v>
      </c>
      <c r="P4466">
        <v>9</v>
      </c>
      <c r="Q4466">
        <v>12</v>
      </c>
      <c r="R4466">
        <v>4.5</v>
      </c>
      <c r="S4466" t="s">
        <v>13539</v>
      </c>
      <c r="T4466" t="s">
        <v>13590</v>
      </c>
      <c r="U4466" t="s">
        <v>14801</v>
      </c>
    </row>
    <row r="4467" spans="1:21" x14ac:dyDescent="0.3">
      <c r="A4467" t="s">
        <v>13591</v>
      </c>
      <c r="B4467" t="s">
        <v>13592</v>
      </c>
      <c r="C4467" t="s">
        <v>20</v>
      </c>
      <c r="D4467" t="s">
        <v>21</v>
      </c>
      <c r="E4467" t="s">
        <v>49</v>
      </c>
      <c r="F4467" t="s">
        <v>38</v>
      </c>
      <c r="G4467" t="s">
        <v>24</v>
      </c>
      <c r="H4467">
        <v>696</v>
      </c>
      <c r="I4467">
        <v>39</v>
      </c>
      <c r="J4467">
        <v>17.8</v>
      </c>
      <c r="K4467" s="5">
        <f t="shared" si="138"/>
        <v>1</v>
      </c>
      <c r="L4467">
        <v>23</v>
      </c>
      <c r="M4467">
        <v>12</v>
      </c>
      <c r="N4467" s="7">
        <f t="shared" si="139"/>
        <v>0.34285714285714286</v>
      </c>
      <c r="O4467">
        <v>2</v>
      </c>
      <c r="P4467">
        <v>2</v>
      </c>
      <c r="Q4467">
        <v>31</v>
      </c>
      <c r="R4467">
        <v>25</v>
      </c>
      <c r="S4467" t="s">
        <v>13539</v>
      </c>
      <c r="T4467" t="s">
        <v>13593</v>
      </c>
      <c r="U4467" t="s">
        <v>14801</v>
      </c>
    </row>
    <row r="4468" spans="1:21" x14ac:dyDescent="0.3">
      <c r="A4468" t="s">
        <v>13594</v>
      </c>
      <c r="B4468" t="s">
        <v>13595</v>
      </c>
      <c r="C4468" t="s">
        <v>20</v>
      </c>
      <c r="D4468" t="s">
        <v>21</v>
      </c>
      <c r="E4468" t="s">
        <v>37</v>
      </c>
      <c r="F4468" t="s">
        <v>38</v>
      </c>
      <c r="G4468" t="s">
        <v>24</v>
      </c>
      <c r="H4468">
        <v>407</v>
      </c>
      <c r="I4468">
        <v>20</v>
      </c>
      <c r="J4468">
        <v>20.399999999999999</v>
      </c>
      <c r="K4468" s="5">
        <f t="shared" si="138"/>
        <v>1</v>
      </c>
      <c r="L4468">
        <v>8</v>
      </c>
      <c r="M4468">
        <v>5</v>
      </c>
      <c r="N4468" s="7">
        <f t="shared" si="139"/>
        <v>0.38461538461538464</v>
      </c>
      <c r="O4468">
        <v>2</v>
      </c>
      <c r="P4468">
        <v>5</v>
      </c>
      <c r="Q4468">
        <v>16</v>
      </c>
      <c r="R4468">
        <v>3.7</v>
      </c>
      <c r="S4468" t="s">
        <v>13539</v>
      </c>
      <c r="T4468" t="s">
        <v>13596</v>
      </c>
      <c r="U4468" t="s">
        <v>14801</v>
      </c>
    </row>
    <row r="4469" spans="1:21" x14ac:dyDescent="0.3">
      <c r="A4469" t="s">
        <v>13597</v>
      </c>
      <c r="B4469" t="s">
        <v>13598</v>
      </c>
      <c r="C4469" t="s">
        <v>20</v>
      </c>
      <c r="D4469" t="s">
        <v>21</v>
      </c>
      <c r="E4469" t="s">
        <v>22</v>
      </c>
      <c r="F4469" t="s">
        <v>29</v>
      </c>
      <c r="G4469" t="s">
        <v>24</v>
      </c>
      <c r="H4469">
        <v>134</v>
      </c>
      <c r="I4469">
        <v>10</v>
      </c>
      <c r="J4469">
        <v>13.4</v>
      </c>
      <c r="K4469" s="5">
        <f t="shared" si="138"/>
        <v>0</v>
      </c>
      <c r="L4469">
        <v>6</v>
      </c>
      <c r="M4469">
        <v>1</v>
      </c>
      <c r="N4469" s="7">
        <f t="shared" si="139"/>
        <v>0.14285714285714285</v>
      </c>
      <c r="O4469">
        <v>2</v>
      </c>
      <c r="P4469">
        <v>1</v>
      </c>
      <c r="Q4469">
        <v>5</v>
      </c>
      <c r="R4469">
        <v>6</v>
      </c>
      <c r="S4469" t="s">
        <v>13539</v>
      </c>
      <c r="T4469" t="s">
        <v>13599</v>
      </c>
      <c r="U4469" t="s">
        <v>14801</v>
      </c>
    </row>
    <row r="4470" spans="1:21" x14ac:dyDescent="0.3">
      <c r="A4470" t="s">
        <v>13600</v>
      </c>
      <c r="B4470" t="s">
        <v>13601</v>
      </c>
      <c r="C4470" t="s">
        <v>20</v>
      </c>
      <c r="D4470" t="s">
        <v>21</v>
      </c>
      <c r="E4470" t="s">
        <v>22</v>
      </c>
      <c r="F4470" t="s">
        <v>38</v>
      </c>
      <c r="G4470" t="s">
        <v>53</v>
      </c>
      <c r="H4470">
        <v>160</v>
      </c>
      <c r="I4470">
        <v>11</v>
      </c>
      <c r="J4470">
        <v>14.5</v>
      </c>
      <c r="K4470" s="5">
        <f t="shared" si="138"/>
        <v>0</v>
      </c>
      <c r="L4470">
        <v>6</v>
      </c>
      <c r="M4470">
        <v>2</v>
      </c>
      <c r="N4470" s="7">
        <f t="shared" si="139"/>
        <v>0.25</v>
      </c>
      <c r="O4470">
        <v>1</v>
      </c>
      <c r="P4470">
        <v>2</v>
      </c>
      <c r="Q4470">
        <v>11</v>
      </c>
      <c r="R4470">
        <v>4</v>
      </c>
      <c r="S4470" t="s">
        <v>13539</v>
      </c>
      <c r="T4470" t="s">
        <v>13602</v>
      </c>
      <c r="U4470" t="s">
        <v>14801</v>
      </c>
    </row>
    <row r="4471" spans="1:21" x14ac:dyDescent="0.3">
      <c r="A4471" t="s">
        <v>13603</v>
      </c>
      <c r="B4471" t="s">
        <v>13601</v>
      </c>
      <c r="C4471" t="s">
        <v>20</v>
      </c>
      <c r="D4471" t="s">
        <v>21</v>
      </c>
      <c r="E4471" t="s">
        <v>22</v>
      </c>
      <c r="F4471" t="s">
        <v>38</v>
      </c>
      <c r="G4471" t="s">
        <v>24</v>
      </c>
      <c r="H4471">
        <v>111</v>
      </c>
      <c r="I4471">
        <v>11</v>
      </c>
      <c r="J4471">
        <v>10.1</v>
      </c>
      <c r="K4471" s="5">
        <f t="shared" si="138"/>
        <v>0</v>
      </c>
      <c r="L4471">
        <v>6</v>
      </c>
      <c r="M4471">
        <v>2</v>
      </c>
      <c r="N4471" s="7">
        <f t="shared" si="139"/>
        <v>0.25</v>
      </c>
      <c r="O4471">
        <v>1</v>
      </c>
      <c r="P4471">
        <v>2</v>
      </c>
      <c r="Q4471">
        <v>11</v>
      </c>
      <c r="R4471">
        <v>4</v>
      </c>
      <c r="S4471" t="s">
        <v>13539</v>
      </c>
      <c r="T4471" t="s">
        <v>13602</v>
      </c>
      <c r="U4471" t="s">
        <v>14801</v>
      </c>
    </row>
    <row r="4472" spans="1:21" x14ac:dyDescent="0.3">
      <c r="A4472" t="s">
        <v>13604</v>
      </c>
      <c r="B4472" t="s">
        <v>13605</v>
      </c>
      <c r="C4472" t="s">
        <v>20</v>
      </c>
      <c r="D4472" t="s">
        <v>213</v>
      </c>
      <c r="E4472" t="s">
        <v>22</v>
      </c>
      <c r="F4472" t="s">
        <v>29</v>
      </c>
      <c r="G4472" t="s">
        <v>24</v>
      </c>
      <c r="H4472">
        <v>360</v>
      </c>
      <c r="I4472">
        <v>18</v>
      </c>
      <c r="J4472">
        <v>20</v>
      </c>
      <c r="K4472" s="5">
        <f t="shared" si="138"/>
        <v>1</v>
      </c>
      <c r="L4472">
        <v>6</v>
      </c>
      <c r="M4472">
        <v>7</v>
      </c>
      <c r="N4472" s="7">
        <f t="shared" si="139"/>
        <v>0.53846153846153844</v>
      </c>
      <c r="O4472">
        <v>4</v>
      </c>
      <c r="P4472">
        <v>1</v>
      </c>
      <c r="Q4472">
        <v>15</v>
      </c>
      <c r="R4472">
        <v>4</v>
      </c>
      <c r="S4472" t="s">
        <v>13539</v>
      </c>
      <c r="T4472" t="s">
        <v>13602</v>
      </c>
      <c r="U4472" t="s">
        <v>14801</v>
      </c>
    </row>
    <row r="4473" spans="1:21" x14ac:dyDescent="0.3">
      <c r="A4473" t="s">
        <v>13606</v>
      </c>
      <c r="B4473" t="s">
        <v>13607</v>
      </c>
      <c r="C4473" t="s">
        <v>20</v>
      </c>
      <c r="D4473" t="s">
        <v>21</v>
      </c>
      <c r="E4473" t="s">
        <v>49</v>
      </c>
      <c r="F4473" t="s">
        <v>38</v>
      </c>
      <c r="G4473" t="s">
        <v>24</v>
      </c>
      <c r="H4473">
        <v>607</v>
      </c>
      <c r="I4473">
        <v>29</v>
      </c>
      <c r="J4473">
        <v>20.9</v>
      </c>
      <c r="K4473" s="5">
        <f t="shared" si="138"/>
        <v>1</v>
      </c>
      <c r="L4473">
        <v>16</v>
      </c>
      <c r="M4473">
        <v>10</v>
      </c>
      <c r="N4473" s="7">
        <f t="shared" si="139"/>
        <v>0.38461538461538464</v>
      </c>
      <c r="O4473">
        <v>3</v>
      </c>
      <c r="P4473">
        <v>0</v>
      </c>
      <c r="Q4473">
        <v>23</v>
      </c>
      <c r="R4473">
        <v>10</v>
      </c>
      <c r="S4473" t="s">
        <v>13539</v>
      </c>
      <c r="T4473" t="s">
        <v>13608</v>
      </c>
      <c r="U4473" t="s">
        <v>14801</v>
      </c>
    </row>
    <row r="4474" spans="1:21" x14ac:dyDescent="0.3">
      <c r="A4474" t="s">
        <v>13609</v>
      </c>
      <c r="B4474" t="s">
        <v>13610</v>
      </c>
      <c r="C4474" t="s">
        <v>20</v>
      </c>
      <c r="D4474" t="s">
        <v>21</v>
      </c>
      <c r="E4474" t="s">
        <v>37</v>
      </c>
      <c r="F4474" t="s">
        <v>38</v>
      </c>
      <c r="G4474" t="s">
        <v>24</v>
      </c>
      <c r="H4474">
        <v>515</v>
      </c>
      <c r="I4474">
        <v>14</v>
      </c>
      <c r="J4474">
        <v>36.799999999999997</v>
      </c>
      <c r="K4474" s="5">
        <f t="shared" si="138"/>
        <v>1</v>
      </c>
      <c r="L4474">
        <v>10</v>
      </c>
      <c r="M4474">
        <v>0</v>
      </c>
      <c r="N4474" s="7">
        <f t="shared" si="139"/>
        <v>0</v>
      </c>
      <c r="O4474">
        <v>3</v>
      </c>
      <c r="P4474">
        <v>1</v>
      </c>
      <c r="Q4474">
        <v>15</v>
      </c>
      <c r="R4474">
        <v>10</v>
      </c>
      <c r="S4474" t="s">
        <v>13539</v>
      </c>
      <c r="T4474" t="s">
        <v>13611</v>
      </c>
      <c r="U4474" t="s">
        <v>14801</v>
      </c>
    </row>
    <row r="4475" spans="1:21" x14ac:dyDescent="0.3">
      <c r="A4475" t="s">
        <v>13612</v>
      </c>
      <c r="B4475" t="s">
        <v>13613</v>
      </c>
      <c r="C4475" t="s">
        <v>20</v>
      </c>
      <c r="D4475" t="s">
        <v>33</v>
      </c>
      <c r="E4475" t="s">
        <v>22</v>
      </c>
      <c r="F4475" t="s">
        <v>29</v>
      </c>
      <c r="G4475" t="s">
        <v>24</v>
      </c>
      <c r="H4475">
        <v>149</v>
      </c>
      <c r="I4475">
        <v>11</v>
      </c>
      <c r="J4475">
        <v>13.5</v>
      </c>
      <c r="K4475" s="5">
        <f t="shared" si="138"/>
        <v>0</v>
      </c>
      <c r="L4475">
        <v>6</v>
      </c>
      <c r="M4475">
        <v>3</v>
      </c>
      <c r="N4475" s="7">
        <f t="shared" si="139"/>
        <v>0.33333333333333331</v>
      </c>
      <c r="O4475">
        <v>0</v>
      </c>
      <c r="P4475">
        <v>2</v>
      </c>
      <c r="Q4475">
        <v>6</v>
      </c>
      <c r="R4475">
        <v>3.5</v>
      </c>
      <c r="S4475" t="s">
        <v>13539</v>
      </c>
      <c r="T4475" t="s">
        <v>13614</v>
      </c>
      <c r="U4475" t="s">
        <v>14801</v>
      </c>
    </row>
    <row r="4476" spans="1:21" x14ac:dyDescent="0.3">
      <c r="A4476" t="s">
        <v>13615</v>
      </c>
      <c r="B4476" t="s">
        <v>13616</v>
      </c>
      <c r="C4476" t="s">
        <v>20</v>
      </c>
      <c r="D4476" t="s">
        <v>42</v>
      </c>
      <c r="E4476" t="s">
        <v>22</v>
      </c>
      <c r="F4476" t="s">
        <v>29</v>
      </c>
      <c r="G4476" t="s">
        <v>24</v>
      </c>
      <c r="H4476">
        <v>40</v>
      </c>
      <c r="I4476">
        <v>4</v>
      </c>
      <c r="J4476">
        <v>10</v>
      </c>
      <c r="K4476" s="5">
        <f t="shared" si="138"/>
        <v>0</v>
      </c>
      <c r="L4476">
        <v>0</v>
      </c>
      <c r="M4476">
        <v>0</v>
      </c>
      <c r="N4476" s="7">
        <f t="shared" si="139"/>
        <v>0</v>
      </c>
      <c r="O4476">
        <v>2</v>
      </c>
      <c r="P4476">
        <v>2</v>
      </c>
      <c r="Q4476">
        <v>1</v>
      </c>
      <c r="R4476">
        <v>9</v>
      </c>
      <c r="S4476" t="s">
        <v>13539</v>
      </c>
      <c r="T4476" t="s">
        <v>13617</v>
      </c>
      <c r="U4476" t="s">
        <v>14801</v>
      </c>
    </row>
    <row r="4477" spans="1:21" x14ac:dyDescent="0.3">
      <c r="A4477" t="s">
        <v>13618</v>
      </c>
      <c r="B4477" t="s">
        <v>13619</v>
      </c>
      <c r="C4477" t="s">
        <v>20</v>
      </c>
      <c r="D4477" t="s">
        <v>21</v>
      </c>
      <c r="E4477" t="s">
        <v>22</v>
      </c>
      <c r="F4477" t="s">
        <v>23</v>
      </c>
      <c r="G4477" t="s">
        <v>24</v>
      </c>
      <c r="H4477">
        <v>244</v>
      </c>
      <c r="I4477">
        <v>15</v>
      </c>
      <c r="J4477">
        <v>16.3</v>
      </c>
      <c r="K4477" s="5">
        <f t="shared" si="138"/>
        <v>1</v>
      </c>
      <c r="L4477">
        <v>9</v>
      </c>
      <c r="M4477">
        <v>3</v>
      </c>
      <c r="N4477" s="7">
        <f t="shared" si="139"/>
        <v>0.25</v>
      </c>
      <c r="O4477">
        <v>3</v>
      </c>
      <c r="P4477">
        <v>0</v>
      </c>
      <c r="Q4477">
        <v>14</v>
      </c>
      <c r="R4477">
        <v>17</v>
      </c>
      <c r="S4477" t="s">
        <v>13539</v>
      </c>
      <c r="T4477" t="s">
        <v>13620</v>
      </c>
      <c r="U4477" t="s">
        <v>14801</v>
      </c>
    </row>
    <row r="4478" spans="1:21" x14ac:dyDescent="0.3">
      <c r="A4478" t="s">
        <v>13621</v>
      </c>
      <c r="B4478" t="s">
        <v>13622</v>
      </c>
      <c r="C4478" t="s">
        <v>20</v>
      </c>
      <c r="D4478" t="s">
        <v>21</v>
      </c>
      <c r="E4478" t="s">
        <v>22</v>
      </c>
      <c r="F4478" t="s">
        <v>29</v>
      </c>
      <c r="G4478" t="s">
        <v>24</v>
      </c>
      <c r="H4478">
        <v>10</v>
      </c>
      <c r="I4478">
        <v>4</v>
      </c>
      <c r="J4478">
        <v>2.5</v>
      </c>
      <c r="K4478" s="5">
        <f t="shared" si="138"/>
        <v>0</v>
      </c>
      <c r="L4478">
        <v>0</v>
      </c>
      <c r="M4478">
        <v>0</v>
      </c>
      <c r="N4478" s="7">
        <f t="shared" si="139"/>
        <v>0</v>
      </c>
      <c r="O4478">
        <v>3</v>
      </c>
      <c r="P4478">
        <v>1</v>
      </c>
      <c r="Q4478">
        <v>1</v>
      </c>
      <c r="R4478">
        <v>7</v>
      </c>
      <c r="S4478" t="s">
        <v>13539</v>
      </c>
      <c r="T4478" t="s">
        <v>13623</v>
      </c>
      <c r="U4478" t="s">
        <v>14801</v>
      </c>
    </row>
    <row r="4479" spans="1:21" x14ac:dyDescent="0.3">
      <c r="A4479" t="s">
        <v>13624</v>
      </c>
      <c r="B4479" t="s">
        <v>13625</v>
      </c>
      <c r="C4479" t="s">
        <v>20</v>
      </c>
      <c r="D4479" t="s">
        <v>21</v>
      </c>
      <c r="E4479" t="s">
        <v>22</v>
      </c>
      <c r="F4479" t="s">
        <v>23</v>
      </c>
      <c r="G4479" t="s">
        <v>24</v>
      </c>
      <c r="H4479">
        <v>157</v>
      </c>
      <c r="I4479">
        <v>10</v>
      </c>
      <c r="J4479">
        <v>15.7</v>
      </c>
      <c r="K4479" s="5">
        <f t="shared" si="138"/>
        <v>1</v>
      </c>
      <c r="L4479">
        <v>5</v>
      </c>
      <c r="M4479">
        <v>2</v>
      </c>
      <c r="N4479" s="7">
        <f t="shared" si="139"/>
        <v>0.2857142857142857</v>
      </c>
      <c r="O4479">
        <v>2</v>
      </c>
      <c r="P4479">
        <v>1</v>
      </c>
      <c r="Q4479">
        <v>9</v>
      </c>
      <c r="R4479">
        <v>10</v>
      </c>
      <c r="S4479" t="s">
        <v>13539</v>
      </c>
      <c r="T4479" t="s">
        <v>13626</v>
      </c>
      <c r="U4479" t="s">
        <v>14801</v>
      </c>
    </row>
    <row r="4480" spans="1:21" x14ac:dyDescent="0.3">
      <c r="A4480" t="s">
        <v>13627</v>
      </c>
      <c r="B4480" t="s">
        <v>13628</v>
      </c>
      <c r="C4480" t="s">
        <v>20</v>
      </c>
      <c r="D4480" t="s">
        <v>21</v>
      </c>
      <c r="E4480" t="s">
        <v>22</v>
      </c>
      <c r="F4480" t="s">
        <v>23</v>
      </c>
      <c r="G4480" t="s">
        <v>24</v>
      </c>
      <c r="H4480">
        <v>84</v>
      </c>
      <c r="I4480">
        <v>9</v>
      </c>
      <c r="J4480">
        <v>9.3000000000000007</v>
      </c>
      <c r="K4480" s="5">
        <f t="shared" si="138"/>
        <v>0</v>
      </c>
      <c r="L4480">
        <v>5</v>
      </c>
      <c r="M4480">
        <v>2</v>
      </c>
      <c r="N4480" s="7">
        <f t="shared" si="139"/>
        <v>0.2857142857142857</v>
      </c>
      <c r="O4480">
        <v>1</v>
      </c>
      <c r="P4480">
        <v>1</v>
      </c>
      <c r="Q4480">
        <v>7</v>
      </c>
      <c r="R4480">
        <v>10</v>
      </c>
      <c r="S4480" t="s">
        <v>13539</v>
      </c>
      <c r="T4480" t="s">
        <v>13629</v>
      </c>
      <c r="U4480" t="s">
        <v>14801</v>
      </c>
    </row>
    <row r="4481" spans="1:21" x14ac:dyDescent="0.3">
      <c r="A4481" t="s">
        <v>13630</v>
      </c>
      <c r="B4481" t="s">
        <v>13631</v>
      </c>
      <c r="C4481" t="s">
        <v>20</v>
      </c>
      <c r="D4481" t="s">
        <v>21</v>
      </c>
      <c r="E4481" t="s">
        <v>22</v>
      </c>
      <c r="F4481" t="s">
        <v>29</v>
      </c>
      <c r="G4481" t="s">
        <v>24</v>
      </c>
      <c r="H4481">
        <v>132</v>
      </c>
      <c r="I4481">
        <v>9</v>
      </c>
      <c r="J4481">
        <v>14.7</v>
      </c>
      <c r="K4481" s="5">
        <f t="shared" si="138"/>
        <v>0</v>
      </c>
      <c r="L4481">
        <v>6</v>
      </c>
      <c r="M4481">
        <v>1</v>
      </c>
      <c r="N4481" s="7">
        <f t="shared" si="139"/>
        <v>0.14285714285714285</v>
      </c>
      <c r="O4481">
        <v>2</v>
      </c>
      <c r="P4481">
        <v>0</v>
      </c>
      <c r="Q4481">
        <v>5</v>
      </c>
      <c r="R4481">
        <v>6</v>
      </c>
      <c r="S4481" t="s">
        <v>13539</v>
      </c>
      <c r="T4481" t="s">
        <v>13632</v>
      </c>
      <c r="U4481" t="s">
        <v>14801</v>
      </c>
    </row>
    <row r="4482" spans="1:21" x14ac:dyDescent="0.3">
      <c r="A4482" t="s">
        <v>13633</v>
      </c>
      <c r="B4482" t="s">
        <v>13634</v>
      </c>
      <c r="C4482" t="s">
        <v>20</v>
      </c>
      <c r="D4482" t="s">
        <v>21</v>
      </c>
      <c r="E4482" t="s">
        <v>22</v>
      </c>
      <c r="F4482" t="s">
        <v>38</v>
      </c>
      <c r="G4482" t="s">
        <v>24</v>
      </c>
      <c r="H4482">
        <v>141</v>
      </c>
      <c r="I4482">
        <v>9</v>
      </c>
      <c r="J4482">
        <v>15.7</v>
      </c>
      <c r="K4482" s="5">
        <f t="shared" si="138"/>
        <v>1</v>
      </c>
      <c r="L4482">
        <v>6</v>
      </c>
      <c r="M4482">
        <v>1</v>
      </c>
      <c r="N4482" s="7">
        <f t="shared" si="139"/>
        <v>0.14285714285714285</v>
      </c>
      <c r="O4482">
        <v>2</v>
      </c>
      <c r="P4482">
        <v>0</v>
      </c>
      <c r="Q4482">
        <v>11</v>
      </c>
      <c r="R4482">
        <v>9</v>
      </c>
      <c r="S4482" t="s">
        <v>13539</v>
      </c>
      <c r="T4482" t="s">
        <v>13635</v>
      </c>
      <c r="U4482" t="s">
        <v>14801</v>
      </c>
    </row>
    <row r="4483" spans="1:21" x14ac:dyDescent="0.3">
      <c r="A4483" t="s">
        <v>13636</v>
      </c>
      <c r="B4483" t="s">
        <v>13637</v>
      </c>
      <c r="C4483" t="s">
        <v>20</v>
      </c>
      <c r="D4483" t="s">
        <v>21</v>
      </c>
      <c r="E4483" t="s">
        <v>22</v>
      </c>
      <c r="F4483" t="s">
        <v>29</v>
      </c>
      <c r="G4483" t="s">
        <v>24</v>
      </c>
      <c r="H4483">
        <v>37</v>
      </c>
      <c r="I4483">
        <v>4</v>
      </c>
      <c r="J4483">
        <v>9.1999999999999993</v>
      </c>
      <c r="K4483" s="5">
        <f t="shared" ref="K4483:K4546" si="140">IF(J4483&gt;15, 1, 0)</f>
        <v>0</v>
      </c>
      <c r="L4483">
        <v>1</v>
      </c>
      <c r="M4483">
        <v>0</v>
      </c>
      <c r="N4483" s="7">
        <f t="shared" ref="N4483:N4546" si="141">IFERROR(M4483/(M4483+L4483), 0)</f>
        <v>0</v>
      </c>
      <c r="O4483">
        <v>2</v>
      </c>
      <c r="P4483">
        <v>1</v>
      </c>
      <c r="Q4483">
        <v>2</v>
      </c>
      <c r="R4483">
        <v>3.3</v>
      </c>
      <c r="S4483" t="s">
        <v>13539</v>
      </c>
      <c r="T4483" t="s">
        <v>13638</v>
      </c>
      <c r="U4483" t="s">
        <v>14801</v>
      </c>
    </row>
    <row r="4484" spans="1:21" x14ac:dyDescent="0.3">
      <c r="A4484" t="s">
        <v>13639</v>
      </c>
      <c r="B4484" t="s">
        <v>13640</v>
      </c>
      <c r="C4484" t="s">
        <v>20</v>
      </c>
      <c r="D4484" t="s">
        <v>21</v>
      </c>
      <c r="E4484" t="s">
        <v>22</v>
      </c>
      <c r="F4484" t="s">
        <v>23</v>
      </c>
      <c r="G4484" t="s">
        <v>24</v>
      </c>
      <c r="H4484">
        <v>331</v>
      </c>
      <c r="I4484">
        <v>14</v>
      </c>
      <c r="J4484">
        <v>23.6</v>
      </c>
      <c r="K4484" s="5">
        <f t="shared" si="140"/>
        <v>1</v>
      </c>
      <c r="L4484">
        <v>9</v>
      </c>
      <c r="M4484">
        <v>1</v>
      </c>
      <c r="N4484" s="7">
        <f t="shared" si="141"/>
        <v>0.1</v>
      </c>
      <c r="O4484">
        <v>3</v>
      </c>
      <c r="P4484">
        <v>1</v>
      </c>
      <c r="Q4484">
        <v>10</v>
      </c>
      <c r="R4484">
        <v>11</v>
      </c>
      <c r="S4484" t="s">
        <v>13539</v>
      </c>
      <c r="T4484" t="s">
        <v>13641</v>
      </c>
      <c r="U4484" t="s">
        <v>14801</v>
      </c>
    </row>
    <row r="4485" spans="1:21" x14ac:dyDescent="0.3">
      <c r="A4485" t="s">
        <v>13642</v>
      </c>
      <c r="B4485" t="s">
        <v>13643</v>
      </c>
      <c r="C4485" t="s">
        <v>20</v>
      </c>
      <c r="D4485" t="s">
        <v>213</v>
      </c>
      <c r="E4485" t="s">
        <v>22</v>
      </c>
      <c r="F4485" t="s">
        <v>29</v>
      </c>
      <c r="G4485" t="s">
        <v>24</v>
      </c>
      <c r="H4485">
        <v>9</v>
      </c>
      <c r="I4485">
        <v>3</v>
      </c>
      <c r="J4485">
        <v>3</v>
      </c>
      <c r="K4485" s="5">
        <f t="shared" si="140"/>
        <v>0</v>
      </c>
      <c r="L4485">
        <v>0</v>
      </c>
      <c r="M4485">
        <v>0</v>
      </c>
      <c r="N4485" s="7">
        <f t="shared" si="141"/>
        <v>0</v>
      </c>
      <c r="O4485">
        <v>2</v>
      </c>
      <c r="P4485">
        <v>1</v>
      </c>
      <c r="Q4485">
        <v>1</v>
      </c>
      <c r="R4485">
        <v>3</v>
      </c>
      <c r="S4485" t="s">
        <v>13539</v>
      </c>
      <c r="T4485" t="s">
        <v>13644</v>
      </c>
      <c r="U4485" t="s">
        <v>14801</v>
      </c>
    </row>
    <row r="4486" spans="1:21" x14ac:dyDescent="0.3">
      <c r="A4486" t="s">
        <v>13645</v>
      </c>
      <c r="B4486" t="s">
        <v>13646</v>
      </c>
      <c r="C4486" t="s">
        <v>99</v>
      </c>
      <c r="D4486" t="s">
        <v>125</v>
      </c>
      <c r="E4486" t="s">
        <v>37</v>
      </c>
      <c r="F4486" t="s">
        <v>38</v>
      </c>
      <c r="G4486" t="s">
        <v>24</v>
      </c>
      <c r="H4486">
        <v>147</v>
      </c>
      <c r="I4486">
        <v>8</v>
      </c>
      <c r="J4486">
        <v>18.399999999999999</v>
      </c>
      <c r="K4486" s="5">
        <f t="shared" si="140"/>
        <v>1</v>
      </c>
      <c r="L4486">
        <v>0</v>
      </c>
      <c r="M4486">
        <v>0</v>
      </c>
      <c r="N4486" s="7">
        <f t="shared" si="141"/>
        <v>0</v>
      </c>
      <c r="O4486">
        <v>0</v>
      </c>
      <c r="P4486">
        <v>0</v>
      </c>
      <c r="Q4486">
        <v>6</v>
      </c>
      <c r="R4486">
        <v>2.5</v>
      </c>
      <c r="S4486" t="s">
        <v>13539</v>
      </c>
      <c r="T4486" t="s">
        <v>13647</v>
      </c>
      <c r="U4486" t="s">
        <v>14801</v>
      </c>
    </row>
    <row r="4487" spans="1:21" x14ac:dyDescent="0.3">
      <c r="A4487" t="s">
        <v>13648</v>
      </c>
      <c r="B4487" t="s">
        <v>13649</v>
      </c>
      <c r="C4487" t="s">
        <v>20</v>
      </c>
      <c r="D4487" t="s">
        <v>21</v>
      </c>
      <c r="E4487" t="s">
        <v>22</v>
      </c>
      <c r="F4487" t="s">
        <v>29</v>
      </c>
      <c r="G4487" t="s">
        <v>24</v>
      </c>
      <c r="H4487">
        <v>364</v>
      </c>
      <c r="I4487">
        <v>18</v>
      </c>
      <c r="J4487">
        <v>20.2</v>
      </c>
      <c r="K4487" s="5">
        <f t="shared" si="140"/>
        <v>1</v>
      </c>
      <c r="L4487">
        <v>12</v>
      </c>
      <c r="M4487">
        <v>5</v>
      </c>
      <c r="N4487" s="7">
        <f t="shared" si="141"/>
        <v>0.29411764705882354</v>
      </c>
      <c r="O4487">
        <v>1</v>
      </c>
      <c r="P4487">
        <v>0</v>
      </c>
      <c r="Q4487">
        <v>12</v>
      </c>
      <c r="R4487">
        <v>12</v>
      </c>
      <c r="S4487" t="s">
        <v>13539</v>
      </c>
      <c r="T4487" t="s">
        <v>13650</v>
      </c>
      <c r="U4487" t="s">
        <v>14801</v>
      </c>
    </row>
    <row r="4488" spans="1:21" x14ac:dyDescent="0.3">
      <c r="A4488" t="s">
        <v>13651</v>
      </c>
      <c r="B4488" t="s">
        <v>13652</v>
      </c>
      <c r="C4488" t="s">
        <v>20</v>
      </c>
      <c r="D4488" t="s">
        <v>125</v>
      </c>
      <c r="E4488" t="s">
        <v>22</v>
      </c>
      <c r="F4488" t="s">
        <v>29</v>
      </c>
      <c r="G4488" t="s">
        <v>24</v>
      </c>
      <c r="H4488">
        <v>126</v>
      </c>
      <c r="I4488">
        <v>9</v>
      </c>
      <c r="J4488">
        <v>14</v>
      </c>
      <c r="K4488" s="5">
        <f t="shared" si="140"/>
        <v>0</v>
      </c>
      <c r="L4488">
        <v>2</v>
      </c>
      <c r="M4488">
        <v>4</v>
      </c>
      <c r="N4488" s="7">
        <f t="shared" si="141"/>
        <v>0.66666666666666663</v>
      </c>
      <c r="O4488">
        <v>3</v>
      </c>
      <c r="P4488">
        <v>0</v>
      </c>
      <c r="Q4488">
        <v>2</v>
      </c>
      <c r="R4488">
        <v>5</v>
      </c>
      <c r="S4488" t="s">
        <v>13539</v>
      </c>
      <c r="T4488" t="s">
        <v>13653</v>
      </c>
      <c r="U4488" t="s">
        <v>14801</v>
      </c>
    </row>
    <row r="4489" spans="1:21" x14ac:dyDescent="0.3">
      <c r="A4489" t="s">
        <v>13654</v>
      </c>
      <c r="B4489" t="s">
        <v>13655</v>
      </c>
      <c r="C4489" t="s">
        <v>20</v>
      </c>
      <c r="D4489" t="s">
        <v>21</v>
      </c>
      <c r="E4489" t="s">
        <v>22</v>
      </c>
      <c r="F4489" t="s">
        <v>23</v>
      </c>
      <c r="G4489" t="s">
        <v>24</v>
      </c>
      <c r="H4489">
        <v>323</v>
      </c>
      <c r="I4489">
        <v>16</v>
      </c>
      <c r="J4489">
        <v>20.2</v>
      </c>
      <c r="K4489" s="5">
        <f t="shared" si="140"/>
        <v>1</v>
      </c>
      <c r="L4489">
        <v>11</v>
      </c>
      <c r="M4489">
        <v>2</v>
      </c>
      <c r="N4489" s="7">
        <f t="shared" si="141"/>
        <v>0.15384615384615385</v>
      </c>
      <c r="O4489">
        <v>1</v>
      </c>
      <c r="P4489">
        <v>2</v>
      </c>
      <c r="Q4489">
        <v>12</v>
      </c>
      <c r="R4489">
        <v>28</v>
      </c>
      <c r="S4489" t="s">
        <v>13539</v>
      </c>
      <c r="T4489" t="s">
        <v>13656</v>
      </c>
      <c r="U4489" t="s">
        <v>14801</v>
      </c>
    </row>
    <row r="4490" spans="1:21" x14ac:dyDescent="0.3">
      <c r="A4490" t="s">
        <v>13657</v>
      </c>
      <c r="B4490" t="s">
        <v>13658</v>
      </c>
      <c r="C4490" t="s">
        <v>20</v>
      </c>
      <c r="D4490" t="s">
        <v>21</v>
      </c>
      <c r="E4490" t="s">
        <v>22</v>
      </c>
      <c r="F4490" t="s">
        <v>23</v>
      </c>
      <c r="G4490" t="s">
        <v>24</v>
      </c>
      <c r="H4490">
        <v>115</v>
      </c>
      <c r="I4490">
        <v>11</v>
      </c>
      <c r="J4490">
        <v>10.5</v>
      </c>
      <c r="K4490" s="5">
        <f t="shared" si="140"/>
        <v>0</v>
      </c>
      <c r="L4490">
        <v>4</v>
      </c>
      <c r="M4490">
        <v>4</v>
      </c>
      <c r="N4490" s="7">
        <f t="shared" si="141"/>
        <v>0.5</v>
      </c>
      <c r="O4490">
        <v>1</v>
      </c>
      <c r="P4490">
        <v>2</v>
      </c>
      <c r="Q4490">
        <v>9</v>
      </c>
      <c r="R4490">
        <v>4</v>
      </c>
      <c r="S4490" t="s">
        <v>13659</v>
      </c>
      <c r="T4490" t="s">
        <v>13660</v>
      </c>
      <c r="U4490" t="s">
        <v>7160</v>
      </c>
    </row>
    <row r="4491" spans="1:21" x14ac:dyDescent="0.3">
      <c r="A4491" t="s">
        <v>13661</v>
      </c>
      <c r="B4491" t="s">
        <v>13662</v>
      </c>
      <c r="C4491" t="s">
        <v>20</v>
      </c>
      <c r="D4491" t="s">
        <v>42</v>
      </c>
      <c r="E4491" t="s">
        <v>37</v>
      </c>
      <c r="F4491" t="s">
        <v>29</v>
      </c>
      <c r="G4491" t="s">
        <v>24</v>
      </c>
      <c r="H4491">
        <v>22</v>
      </c>
      <c r="I4491">
        <v>4</v>
      </c>
      <c r="J4491">
        <v>5.5</v>
      </c>
      <c r="K4491" s="5">
        <f t="shared" si="140"/>
        <v>0</v>
      </c>
      <c r="L4491">
        <v>0</v>
      </c>
      <c r="M4491">
        <v>0</v>
      </c>
      <c r="N4491" s="7">
        <f t="shared" si="141"/>
        <v>0</v>
      </c>
      <c r="O4491">
        <v>2</v>
      </c>
      <c r="P4491">
        <v>2</v>
      </c>
      <c r="Q4491">
        <v>2</v>
      </c>
      <c r="R4491">
        <v>25</v>
      </c>
      <c r="S4491" t="s">
        <v>13659</v>
      </c>
      <c r="T4491" t="s">
        <v>13663</v>
      </c>
      <c r="U4491" t="s">
        <v>7160</v>
      </c>
    </row>
    <row r="4492" spans="1:21" x14ac:dyDescent="0.3">
      <c r="A4492" t="s">
        <v>13664</v>
      </c>
      <c r="B4492" t="s">
        <v>13665</v>
      </c>
      <c r="C4492" t="s">
        <v>20</v>
      </c>
      <c r="D4492" t="s">
        <v>21</v>
      </c>
      <c r="E4492" t="s">
        <v>22</v>
      </c>
      <c r="F4492" t="s">
        <v>29</v>
      </c>
      <c r="G4492" t="s">
        <v>24</v>
      </c>
      <c r="H4492">
        <v>501</v>
      </c>
      <c r="I4492">
        <v>27</v>
      </c>
      <c r="J4492">
        <v>18.600000000000001</v>
      </c>
      <c r="K4492" s="5">
        <f t="shared" si="140"/>
        <v>1</v>
      </c>
      <c r="L4492">
        <v>19</v>
      </c>
      <c r="M4492">
        <v>2</v>
      </c>
      <c r="N4492" s="7">
        <f t="shared" si="141"/>
        <v>9.5238095238095233E-2</v>
      </c>
      <c r="O4492">
        <v>3</v>
      </c>
      <c r="P4492">
        <v>3</v>
      </c>
      <c r="Q4492">
        <v>22</v>
      </c>
      <c r="R4492">
        <v>14</v>
      </c>
      <c r="S4492" t="s">
        <v>13659</v>
      </c>
      <c r="T4492" t="s">
        <v>13666</v>
      </c>
      <c r="U4492" t="s">
        <v>7160</v>
      </c>
    </row>
    <row r="4493" spans="1:21" x14ac:dyDescent="0.3">
      <c r="A4493" t="s">
        <v>13667</v>
      </c>
      <c r="B4493" t="s">
        <v>13668</v>
      </c>
      <c r="C4493" t="s">
        <v>20</v>
      </c>
      <c r="D4493" t="s">
        <v>21</v>
      </c>
      <c r="E4493" t="s">
        <v>22</v>
      </c>
      <c r="F4493" t="s">
        <v>29</v>
      </c>
      <c r="G4493" t="s">
        <v>24</v>
      </c>
      <c r="H4493">
        <v>38</v>
      </c>
      <c r="I4493">
        <v>4</v>
      </c>
      <c r="J4493">
        <v>9.5</v>
      </c>
      <c r="K4493" s="5">
        <f t="shared" si="140"/>
        <v>0</v>
      </c>
      <c r="L4493">
        <v>0</v>
      </c>
      <c r="M4493">
        <v>0</v>
      </c>
      <c r="N4493" s="7">
        <f t="shared" si="141"/>
        <v>0</v>
      </c>
      <c r="O4493">
        <v>1</v>
      </c>
      <c r="P4493">
        <v>3</v>
      </c>
      <c r="Q4493">
        <v>1</v>
      </c>
      <c r="R4493">
        <v>5</v>
      </c>
      <c r="S4493" t="s">
        <v>13659</v>
      </c>
      <c r="T4493" t="s">
        <v>13669</v>
      </c>
      <c r="U4493" t="s">
        <v>7160</v>
      </c>
    </row>
    <row r="4494" spans="1:21" x14ac:dyDescent="0.3">
      <c r="A4494" t="s">
        <v>13670</v>
      </c>
      <c r="B4494" t="s">
        <v>13671</v>
      </c>
      <c r="C4494" t="s">
        <v>20</v>
      </c>
      <c r="D4494" t="s">
        <v>21</v>
      </c>
      <c r="E4494" t="s">
        <v>22</v>
      </c>
      <c r="F4494" t="s">
        <v>29</v>
      </c>
      <c r="G4494" t="s">
        <v>24</v>
      </c>
      <c r="H4494">
        <v>149</v>
      </c>
      <c r="I4494">
        <v>10</v>
      </c>
      <c r="J4494">
        <v>14.9</v>
      </c>
      <c r="K4494" s="5">
        <f t="shared" si="140"/>
        <v>0</v>
      </c>
      <c r="L4494">
        <v>6</v>
      </c>
      <c r="M4494">
        <v>1</v>
      </c>
      <c r="N4494" s="7">
        <f t="shared" si="141"/>
        <v>0.14285714285714285</v>
      </c>
      <c r="O4494">
        <v>2</v>
      </c>
      <c r="P4494">
        <v>1</v>
      </c>
      <c r="Q4494">
        <v>4</v>
      </c>
      <c r="R4494">
        <v>2.9</v>
      </c>
      <c r="S4494" t="s">
        <v>13659</v>
      </c>
      <c r="T4494" t="s">
        <v>13672</v>
      </c>
      <c r="U4494" t="s">
        <v>7160</v>
      </c>
    </row>
    <row r="4495" spans="1:21" x14ac:dyDescent="0.3">
      <c r="A4495" t="s">
        <v>13673</v>
      </c>
      <c r="B4495" t="s">
        <v>13674</v>
      </c>
      <c r="C4495" t="s">
        <v>20</v>
      </c>
      <c r="D4495" t="s">
        <v>21</v>
      </c>
      <c r="E4495" t="s">
        <v>22</v>
      </c>
      <c r="F4495" t="s">
        <v>29</v>
      </c>
      <c r="G4495" t="s">
        <v>24</v>
      </c>
      <c r="H4495">
        <v>13</v>
      </c>
      <c r="I4495">
        <v>2</v>
      </c>
      <c r="J4495">
        <v>6.5</v>
      </c>
      <c r="K4495" s="5">
        <f t="shared" si="140"/>
        <v>0</v>
      </c>
      <c r="L4495">
        <v>0</v>
      </c>
      <c r="M4495">
        <v>0</v>
      </c>
      <c r="N4495" s="7">
        <f t="shared" si="141"/>
        <v>0</v>
      </c>
      <c r="O4495">
        <v>1</v>
      </c>
      <c r="P4495">
        <v>1</v>
      </c>
      <c r="Q4495">
        <v>1</v>
      </c>
      <c r="R4495">
        <v>7.5</v>
      </c>
      <c r="S4495" t="s">
        <v>13659</v>
      </c>
      <c r="T4495" t="s">
        <v>13675</v>
      </c>
      <c r="U4495" t="s">
        <v>7160</v>
      </c>
    </row>
    <row r="4496" spans="1:21" x14ac:dyDescent="0.3">
      <c r="A4496" t="s">
        <v>13676</v>
      </c>
      <c r="B4496" t="s">
        <v>13677</v>
      </c>
      <c r="C4496" t="s">
        <v>20</v>
      </c>
      <c r="D4496" t="s">
        <v>21</v>
      </c>
      <c r="E4496" t="s">
        <v>37</v>
      </c>
      <c r="F4496" t="s">
        <v>38</v>
      </c>
      <c r="G4496" t="s">
        <v>24</v>
      </c>
      <c r="H4496">
        <v>162</v>
      </c>
      <c r="I4496">
        <v>9</v>
      </c>
      <c r="J4496">
        <v>18</v>
      </c>
      <c r="K4496" s="5">
        <f t="shared" si="140"/>
        <v>1</v>
      </c>
      <c r="L4496">
        <v>1</v>
      </c>
      <c r="M4496">
        <v>2</v>
      </c>
      <c r="N4496" s="7">
        <f t="shared" si="141"/>
        <v>0.66666666666666663</v>
      </c>
      <c r="O4496">
        <v>4</v>
      </c>
      <c r="P4496">
        <v>2</v>
      </c>
      <c r="Q4496">
        <v>6</v>
      </c>
      <c r="R4496">
        <v>13</v>
      </c>
      <c r="S4496" t="s">
        <v>13659</v>
      </c>
      <c r="T4496" t="s">
        <v>13678</v>
      </c>
      <c r="U4496" t="s">
        <v>7160</v>
      </c>
    </row>
    <row r="4497" spans="1:21" x14ac:dyDescent="0.3">
      <c r="A4497" t="s">
        <v>13679</v>
      </c>
      <c r="B4497" t="s">
        <v>13680</v>
      </c>
      <c r="C4497" t="s">
        <v>20</v>
      </c>
      <c r="D4497" t="s">
        <v>21</v>
      </c>
      <c r="E4497" t="s">
        <v>22</v>
      </c>
      <c r="F4497" t="s">
        <v>29</v>
      </c>
      <c r="G4497" t="s">
        <v>24</v>
      </c>
      <c r="H4497">
        <v>41</v>
      </c>
      <c r="I4497">
        <v>4</v>
      </c>
      <c r="J4497">
        <v>10.199999999999999</v>
      </c>
      <c r="K4497" s="5">
        <f t="shared" si="140"/>
        <v>0</v>
      </c>
      <c r="L4497">
        <v>0</v>
      </c>
      <c r="M4497">
        <v>0</v>
      </c>
      <c r="N4497" s="7">
        <f t="shared" si="141"/>
        <v>0</v>
      </c>
      <c r="O4497">
        <v>3</v>
      </c>
      <c r="P4497">
        <v>1</v>
      </c>
      <c r="Q4497">
        <v>1</v>
      </c>
      <c r="R4497">
        <v>1</v>
      </c>
      <c r="S4497" t="s">
        <v>13659</v>
      </c>
      <c r="T4497" t="s">
        <v>13681</v>
      </c>
      <c r="U4497" t="s">
        <v>7160</v>
      </c>
    </row>
    <row r="4498" spans="1:21" x14ac:dyDescent="0.3">
      <c r="A4498" t="s">
        <v>13682</v>
      </c>
      <c r="B4498" t="s">
        <v>13683</v>
      </c>
      <c r="C4498" t="s">
        <v>20</v>
      </c>
      <c r="D4498" t="s">
        <v>21</v>
      </c>
      <c r="E4498" t="s">
        <v>22</v>
      </c>
      <c r="F4498" t="s">
        <v>23</v>
      </c>
      <c r="G4498" t="s">
        <v>24</v>
      </c>
      <c r="H4498">
        <v>174</v>
      </c>
      <c r="I4498">
        <v>10</v>
      </c>
      <c r="J4498">
        <v>17.399999999999999</v>
      </c>
      <c r="K4498" s="5">
        <f t="shared" si="140"/>
        <v>1</v>
      </c>
      <c r="L4498">
        <v>6</v>
      </c>
      <c r="M4498">
        <v>3</v>
      </c>
      <c r="N4498" s="7">
        <f t="shared" si="141"/>
        <v>0.33333333333333331</v>
      </c>
      <c r="O4498">
        <v>1</v>
      </c>
      <c r="P4498">
        <v>0</v>
      </c>
      <c r="Q4498">
        <v>7</v>
      </c>
      <c r="R4498">
        <v>6</v>
      </c>
      <c r="S4498" t="s">
        <v>13659</v>
      </c>
      <c r="T4498" t="s">
        <v>13684</v>
      </c>
      <c r="U4498" t="s">
        <v>7160</v>
      </c>
    </row>
    <row r="4499" spans="1:21" x14ac:dyDescent="0.3">
      <c r="A4499" t="s">
        <v>13685</v>
      </c>
      <c r="B4499" t="s">
        <v>13686</v>
      </c>
      <c r="C4499" t="s">
        <v>99</v>
      </c>
      <c r="D4499" t="s">
        <v>125</v>
      </c>
      <c r="E4499" t="s">
        <v>37</v>
      </c>
      <c r="F4499" t="s">
        <v>38</v>
      </c>
      <c r="G4499" t="s">
        <v>24</v>
      </c>
      <c r="H4499">
        <v>13</v>
      </c>
      <c r="I4499">
        <v>4</v>
      </c>
      <c r="J4499">
        <v>3.2</v>
      </c>
      <c r="K4499" s="5">
        <f t="shared" si="140"/>
        <v>0</v>
      </c>
      <c r="L4499">
        <v>0</v>
      </c>
      <c r="M4499">
        <v>0</v>
      </c>
      <c r="N4499" s="7">
        <f t="shared" si="141"/>
        <v>0</v>
      </c>
      <c r="O4499">
        <v>0</v>
      </c>
      <c r="P4499">
        <v>0</v>
      </c>
      <c r="Q4499">
        <v>2</v>
      </c>
      <c r="R4499">
        <v>5</v>
      </c>
      <c r="S4499" t="s">
        <v>13659</v>
      </c>
      <c r="T4499" t="s">
        <v>13687</v>
      </c>
      <c r="U4499" t="s">
        <v>7160</v>
      </c>
    </row>
    <row r="4500" spans="1:21" x14ac:dyDescent="0.3">
      <c r="A4500" t="s">
        <v>13688</v>
      </c>
      <c r="B4500" t="s">
        <v>13689</v>
      </c>
      <c r="C4500" t="s">
        <v>20</v>
      </c>
      <c r="D4500" t="s">
        <v>21</v>
      </c>
      <c r="E4500" t="s">
        <v>37</v>
      </c>
      <c r="F4500" t="s">
        <v>38</v>
      </c>
      <c r="G4500" t="s">
        <v>24</v>
      </c>
      <c r="H4500">
        <v>311</v>
      </c>
      <c r="I4500">
        <v>17</v>
      </c>
      <c r="J4500">
        <v>18.3</v>
      </c>
      <c r="K4500" s="5">
        <f t="shared" si="140"/>
        <v>1</v>
      </c>
      <c r="L4500">
        <v>7</v>
      </c>
      <c r="M4500">
        <v>5</v>
      </c>
      <c r="N4500" s="7">
        <f t="shared" si="141"/>
        <v>0.41666666666666669</v>
      </c>
      <c r="O4500">
        <v>4</v>
      </c>
      <c r="P4500">
        <v>1</v>
      </c>
      <c r="Q4500">
        <v>16</v>
      </c>
      <c r="R4500">
        <v>2.8</v>
      </c>
      <c r="S4500" t="s">
        <v>13659</v>
      </c>
      <c r="T4500" t="s">
        <v>13690</v>
      </c>
      <c r="U4500" t="s">
        <v>7160</v>
      </c>
    </row>
    <row r="4501" spans="1:21" x14ac:dyDescent="0.3">
      <c r="A4501" t="s">
        <v>13691</v>
      </c>
      <c r="B4501" t="s">
        <v>13692</v>
      </c>
      <c r="C4501" t="s">
        <v>20</v>
      </c>
      <c r="D4501" t="s">
        <v>21</v>
      </c>
      <c r="E4501" t="s">
        <v>22</v>
      </c>
      <c r="F4501" t="s">
        <v>29</v>
      </c>
      <c r="G4501" t="s">
        <v>24</v>
      </c>
      <c r="H4501">
        <v>65</v>
      </c>
      <c r="I4501">
        <v>8</v>
      </c>
      <c r="J4501">
        <v>8.1</v>
      </c>
      <c r="K4501" s="5">
        <f t="shared" si="140"/>
        <v>0</v>
      </c>
      <c r="L4501">
        <v>2</v>
      </c>
      <c r="M4501">
        <v>1</v>
      </c>
      <c r="N4501" s="7">
        <f t="shared" si="141"/>
        <v>0.33333333333333331</v>
      </c>
      <c r="O4501">
        <v>4</v>
      </c>
      <c r="P4501">
        <v>1</v>
      </c>
      <c r="Q4501">
        <v>2</v>
      </c>
      <c r="R4501">
        <v>4.5</v>
      </c>
      <c r="S4501" t="s">
        <v>13659</v>
      </c>
      <c r="T4501" t="s">
        <v>13693</v>
      </c>
      <c r="U4501" t="s">
        <v>7160</v>
      </c>
    </row>
    <row r="4502" spans="1:21" x14ac:dyDescent="0.3">
      <c r="A4502" t="s">
        <v>13694</v>
      </c>
      <c r="B4502" t="s">
        <v>13695</v>
      </c>
      <c r="C4502" t="s">
        <v>20</v>
      </c>
      <c r="D4502" t="s">
        <v>125</v>
      </c>
      <c r="E4502" t="s">
        <v>22</v>
      </c>
      <c r="F4502" t="s">
        <v>29</v>
      </c>
      <c r="G4502" t="s">
        <v>24</v>
      </c>
      <c r="H4502">
        <v>4</v>
      </c>
      <c r="I4502">
        <v>3</v>
      </c>
      <c r="J4502">
        <v>1.3</v>
      </c>
      <c r="K4502" s="5">
        <f t="shared" si="140"/>
        <v>0</v>
      </c>
      <c r="L4502">
        <v>0</v>
      </c>
      <c r="M4502">
        <v>0</v>
      </c>
      <c r="N4502" s="7">
        <f t="shared" si="141"/>
        <v>0</v>
      </c>
      <c r="O4502">
        <v>2</v>
      </c>
      <c r="P4502">
        <v>1</v>
      </c>
      <c r="Q4502">
        <v>1</v>
      </c>
      <c r="R4502">
        <v>4</v>
      </c>
      <c r="S4502" t="s">
        <v>13659</v>
      </c>
      <c r="T4502" t="s">
        <v>13696</v>
      </c>
      <c r="U4502" t="s">
        <v>7160</v>
      </c>
    </row>
    <row r="4503" spans="1:21" x14ac:dyDescent="0.3">
      <c r="A4503" t="s">
        <v>13697</v>
      </c>
      <c r="B4503" t="s">
        <v>13698</v>
      </c>
      <c r="C4503" t="s">
        <v>20</v>
      </c>
      <c r="D4503" t="s">
        <v>21</v>
      </c>
      <c r="E4503" t="s">
        <v>22</v>
      </c>
      <c r="F4503" t="s">
        <v>29</v>
      </c>
      <c r="G4503" t="s">
        <v>24</v>
      </c>
      <c r="H4503">
        <v>114</v>
      </c>
      <c r="I4503">
        <v>9</v>
      </c>
      <c r="J4503">
        <v>12.7</v>
      </c>
      <c r="K4503" s="5">
        <f t="shared" si="140"/>
        <v>0</v>
      </c>
      <c r="L4503">
        <v>3</v>
      </c>
      <c r="M4503">
        <v>3</v>
      </c>
      <c r="N4503" s="7">
        <f t="shared" si="141"/>
        <v>0.5</v>
      </c>
      <c r="O4503">
        <v>2</v>
      </c>
      <c r="P4503">
        <v>1</v>
      </c>
      <c r="Q4503">
        <v>4</v>
      </c>
      <c r="R4503">
        <v>4</v>
      </c>
      <c r="S4503" t="s">
        <v>13659</v>
      </c>
      <c r="T4503" t="s">
        <v>13699</v>
      </c>
      <c r="U4503" t="s">
        <v>7160</v>
      </c>
    </row>
    <row r="4504" spans="1:21" x14ac:dyDescent="0.3">
      <c r="A4504" t="s">
        <v>13700</v>
      </c>
      <c r="B4504" t="s">
        <v>13701</v>
      </c>
      <c r="C4504" t="s">
        <v>20</v>
      </c>
      <c r="D4504" t="s">
        <v>42</v>
      </c>
      <c r="E4504" t="s">
        <v>22</v>
      </c>
      <c r="F4504" t="s">
        <v>23</v>
      </c>
      <c r="G4504" t="s">
        <v>24</v>
      </c>
      <c r="H4504">
        <v>230</v>
      </c>
      <c r="I4504">
        <v>11</v>
      </c>
      <c r="J4504">
        <v>20.9</v>
      </c>
      <c r="K4504" s="5">
        <f t="shared" si="140"/>
        <v>1</v>
      </c>
      <c r="L4504">
        <v>6</v>
      </c>
      <c r="M4504">
        <v>3</v>
      </c>
      <c r="N4504" s="7">
        <f t="shared" si="141"/>
        <v>0.33333333333333331</v>
      </c>
      <c r="O4504">
        <v>2</v>
      </c>
      <c r="P4504">
        <v>0</v>
      </c>
      <c r="Q4504">
        <v>9</v>
      </c>
      <c r="R4504">
        <v>4</v>
      </c>
      <c r="S4504" t="s">
        <v>13659</v>
      </c>
      <c r="T4504" t="s">
        <v>13702</v>
      </c>
      <c r="U4504" t="s">
        <v>7160</v>
      </c>
    </row>
    <row r="4505" spans="1:21" x14ac:dyDescent="0.3">
      <c r="A4505" t="s">
        <v>13703</v>
      </c>
      <c r="B4505" t="s">
        <v>13704</v>
      </c>
      <c r="C4505" t="s">
        <v>20</v>
      </c>
      <c r="D4505" t="s">
        <v>42</v>
      </c>
      <c r="E4505" t="s">
        <v>22</v>
      </c>
      <c r="F4505" t="s">
        <v>23</v>
      </c>
      <c r="G4505" t="s">
        <v>24</v>
      </c>
      <c r="H4505">
        <v>109</v>
      </c>
      <c r="I4505">
        <v>9</v>
      </c>
      <c r="J4505">
        <v>12.1</v>
      </c>
      <c r="K4505" s="5">
        <f t="shared" si="140"/>
        <v>0</v>
      </c>
      <c r="L4505">
        <v>4</v>
      </c>
      <c r="M4505">
        <v>2</v>
      </c>
      <c r="N4505" s="7">
        <f t="shared" si="141"/>
        <v>0.33333333333333331</v>
      </c>
      <c r="O4505">
        <v>3</v>
      </c>
      <c r="P4505">
        <v>0</v>
      </c>
      <c r="Q4505">
        <v>5</v>
      </c>
      <c r="R4505">
        <v>4</v>
      </c>
      <c r="S4505" t="s">
        <v>13659</v>
      </c>
      <c r="T4505" t="s">
        <v>13705</v>
      </c>
      <c r="U4505" t="s">
        <v>7160</v>
      </c>
    </row>
    <row r="4506" spans="1:21" x14ac:dyDescent="0.3">
      <c r="A4506" t="s">
        <v>13706</v>
      </c>
      <c r="B4506" t="s">
        <v>13707</v>
      </c>
      <c r="C4506" t="s">
        <v>20</v>
      </c>
      <c r="D4506" t="s">
        <v>42</v>
      </c>
      <c r="E4506" t="s">
        <v>22</v>
      </c>
      <c r="F4506" t="s">
        <v>23</v>
      </c>
      <c r="G4506" t="s">
        <v>24</v>
      </c>
      <c r="H4506">
        <v>229</v>
      </c>
      <c r="I4506">
        <v>16</v>
      </c>
      <c r="J4506">
        <v>14.3</v>
      </c>
      <c r="K4506" s="5">
        <f t="shared" si="140"/>
        <v>0</v>
      </c>
      <c r="L4506">
        <v>10</v>
      </c>
      <c r="M4506">
        <v>2</v>
      </c>
      <c r="N4506" s="7">
        <f t="shared" si="141"/>
        <v>0.16666666666666666</v>
      </c>
      <c r="O4506">
        <v>3</v>
      </c>
      <c r="P4506">
        <v>1</v>
      </c>
      <c r="Q4506">
        <v>17</v>
      </c>
      <c r="R4506">
        <v>5</v>
      </c>
      <c r="S4506" t="s">
        <v>13659</v>
      </c>
      <c r="T4506" t="s">
        <v>13708</v>
      </c>
      <c r="U4506" t="s">
        <v>7160</v>
      </c>
    </row>
    <row r="4507" spans="1:21" x14ac:dyDescent="0.3">
      <c r="A4507" t="s">
        <v>13709</v>
      </c>
      <c r="B4507" t="s">
        <v>13710</v>
      </c>
      <c r="C4507" t="s">
        <v>20</v>
      </c>
      <c r="D4507" t="s">
        <v>21</v>
      </c>
      <c r="E4507" t="s">
        <v>22</v>
      </c>
      <c r="F4507" t="s">
        <v>23</v>
      </c>
      <c r="G4507" t="s">
        <v>24</v>
      </c>
      <c r="H4507">
        <v>179</v>
      </c>
      <c r="I4507">
        <v>14</v>
      </c>
      <c r="J4507">
        <v>12.8</v>
      </c>
      <c r="K4507" s="5">
        <f t="shared" si="140"/>
        <v>0</v>
      </c>
      <c r="L4507">
        <v>7</v>
      </c>
      <c r="M4507">
        <v>2</v>
      </c>
      <c r="N4507" s="7">
        <f t="shared" si="141"/>
        <v>0.22222222222222221</v>
      </c>
      <c r="O4507">
        <v>2</v>
      </c>
      <c r="P4507">
        <v>3</v>
      </c>
      <c r="Q4507">
        <v>8</v>
      </c>
      <c r="R4507">
        <v>13</v>
      </c>
      <c r="S4507" t="s">
        <v>13659</v>
      </c>
      <c r="T4507" t="s">
        <v>13711</v>
      </c>
      <c r="U4507" t="s">
        <v>7160</v>
      </c>
    </row>
    <row r="4508" spans="1:21" x14ac:dyDescent="0.3">
      <c r="A4508" t="s">
        <v>13712</v>
      </c>
      <c r="B4508" t="s">
        <v>13713</v>
      </c>
      <c r="C4508" t="s">
        <v>99</v>
      </c>
      <c r="D4508" t="s">
        <v>125</v>
      </c>
      <c r="E4508" t="s">
        <v>37</v>
      </c>
      <c r="F4508" t="s">
        <v>38</v>
      </c>
      <c r="G4508" t="s">
        <v>24</v>
      </c>
      <c r="H4508">
        <v>78</v>
      </c>
      <c r="I4508">
        <v>5</v>
      </c>
      <c r="J4508">
        <v>15.6</v>
      </c>
      <c r="K4508" s="5">
        <f t="shared" si="140"/>
        <v>1</v>
      </c>
      <c r="L4508">
        <v>0</v>
      </c>
      <c r="M4508">
        <v>0</v>
      </c>
      <c r="N4508" s="7">
        <f t="shared" si="141"/>
        <v>0</v>
      </c>
      <c r="O4508">
        <v>0</v>
      </c>
      <c r="P4508">
        <v>0</v>
      </c>
      <c r="Q4508">
        <v>5</v>
      </c>
      <c r="R4508">
        <v>4.5</v>
      </c>
      <c r="S4508" t="s">
        <v>13659</v>
      </c>
      <c r="T4508" t="s">
        <v>13714</v>
      </c>
      <c r="U4508" t="s">
        <v>7160</v>
      </c>
    </row>
    <row r="4509" spans="1:21" x14ac:dyDescent="0.3">
      <c r="A4509" t="s">
        <v>13715</v>
      </c>
      <c r="B4509" t="s">
        <v>13716</v>
      </c>
      <c r="C4509" t="s">
        <v>20</v>
      </c>
      <c r="D4509" t="s">
        <v>213</v>
      </c>
      <c r="E4509" t="s">
        <v>22</v>
      </c>
      <c r="F4509" t="s">
        <v>29</v>
      </c>
      <c r="G4509" t="s">
        <v>24</v>
      </c>
      <c r="H4509">
        <v>87</v>
      </c>
      <c r="I4509">
        <v>8</v>
      </c>
      <c r="J4509">
        <v>10.9</v>
      </c>
      <c r="K4509" s="5">
        <f t="shared" si="140"/>
        <v>0</v>
      </c>
      <c r="L4509">
        <v>2</v>
      </c>
      <c r="M4509">
        <v>1</v>
      </c>
      <c r="N4509" s="7">
        <f t="shared" si="141"/>
        <v>0.33333333333333331</v>
      </c>
      <c r="O4509">
        <v>4</v>
      </c>
      <c r="P4509">
        <v>1</v>
      </c>
      <c r="Q4509">
        <v>3</v>
      </c>
      <c r="R4509">
        <v>13</v>
      </c>
      <c r="S4509" t="s">
        <v>13659</v>
      </c>
      <c r="T4509" t="s">
        <v>13717</v>
      </c>
      <c r="U4509" t="s">
        <v>7160</v>
      </c>
    </row>
    <row r="4510" spans="1:21" x14ac:dyDescent="0.3">
      <c r="A4510" t="s">
        <v>13718</v>
      </c>
      <c r="B4510" t="s">
        <v>13719</v>
      </c>
      <c r="C4510" t="s">
        <v>20</v>
      </c>
      <c r="D4510" t="s">
        <v>21</v>
      </c>
      <c r="E4510" t="s">
        <v>22</v>
      </c>
      <c r="F4510" t="s">
        <v>23</v>
      </c>
      <c r="G4510" t="s">
        <v>24</v>
      </c>
      <c r="H4510">
        <v>242</v>
      </c>
      <c r="I4510">
        <v>9</v>
      </c>
      <c r="J4510">
        <v>26.9</v>
      </c>
      <c r="K4510" s="5">
        <f t="shared" si="140"/>
        <v>1</v>
      </c>
      <c r="L4510">
        <v>7</v>
      </c>
      <c r="M4510">
        <v>2</v>
      </c>
      <c r="N4510" s="7">
        <f t="shared" si="141"/>
        <v>0.22222222222222221</v>
      </c>
      <c r="O4510">
        <v>0</v>
      </c>
      <c r="P4510">
        <v>0</v>
      </c>
      <c r="Q4510">
        <v>8</v>
      </c>
      <c r="R4510">
        <v>6</v>
      </c>
      <c r="S4510" t="s">
        <v>13659</v>
      </c>
      <c r="T4510" t="s">
        <v>13720</v>
      </c>
      <c r="U4510" t="s">
        <v>7160</v>
      </c>
    </row>
    <row r="4511" spans="1:21" x14ac:dyDescent="0.3">
      <c r="A4511" t="s">
        <v>13721</v>
      </c>
      <c r="B4511" t="s">
        <v>13722</v>
      </c>
      <c r="C4511" t="s">
        <v>99</v>
      </c>
      <c r="D4511" t="s">
        <v>125</v>
      </c>
      <c r="E4511" t="s">
        <v>22</v>
      </c>
      <c r="F4511" t="s">
        <v>38</v>
      </c>
      <c r="G4511" t="s">
        <v>24</v>
      </c>
      <c r="H4511">
        <v>21</v>
      </c>
      <c r="I4511">
        <v>4</v>
      </c>
      <c r="J4511">
        <v>5.2</v>
      </c>
      <c r="K4511" s="5">
        <f t="shared" si="140"/>
        <v>0</v>
      </c>
      <c r="L4511">
        <v>0</v>
      </c>
      <c r="M4511">
        <v>0</v>
      </c>
      <c r="N4511" s="7">
        <f t="shared" si="141"/>
        <v>0</v>
      </c>
      <c r="O4511">
        <v>0</v>
      </c>
      <c r="P4511">
        <v>0</v>
      </c>
      <c r="Q4511">
        <v>7</v>
      </c>
      <c r="R4511">
        <v>4</v>
      </c>
      <c r="S4511" t="s">
        <v>13659</v>
      </c>
      <c r="T4511" t="s">
        <v>13723</v>
      </c>
      <c r="U4511" t="s">
        <v>7160</v>
      </c>
    </row>
    <row r="4512" spans="1:21" x14ac:dyDescent="0.3">
      <c r="A4512" t="s">
        <v>13724</v>
      </c>
      <c r="B4512" t="s">
        <v>13725</v>
      </c>
      <c r="C4512" t="s">
        <v>20</v>
      </c>
      <c r="D4512" t="s">
        <v>42</v>
      </c>
      <c r="E4512" t="s">
        <v>22</v>
      </c>
      <c r="F4512" t="s">
        <v>29</v>
      </c>
      <c r="G4512" t="s">
        <v>24</v>
      </c>
      <c r="H4512">
        <v>123</v>
      </c>
      <c r="I4512">
        <v>5</v>
      </c>
      <c r="J4512">
        <v>24.6</v>
      </c>
      <c r="K4512" s="5">
        <f t="shared" si="140"/>
        <v>1</v>
      </c>
      <c r="L4512">
        <v>1</v>
      </c>
      <c r="M4512">
        <v>0</v>
      </c>
      <c r="N4512" s="7">
        <f t="shared" si="141"/>
        <v>0</v>
      </c>
      <c r="O4512">
        <v>2</v>
      </c>
      <c r="P4512">
        <v>2</v>
      </c>
      <c r="Q4512">
        <v>4</v>
      </c>
      <c r="R4512">
        <v>8</v>
      </c>
      <c r="S4512" t="s">
        <v>13659</v>
      </c>
      <c r="T4512" t="s">
        <v>13726</v>
      </c>
      <c r="U4512" t="s">
        <v>7160</v>
      </c>
    </row>
    <row r="4513" spans="1:21" x14ac:dyDescent="0.3">
      <c r="A4513" t="s">
        <v>13727</v>
      </c>
      <c r="B4513" t="s">
        <v>13728</v>
      </c>
      <c r="C4513" t="s">
        <v>20</v>
      </c>
      <c r="D4513" t="s">
        <v>21</v>
      </c>
      <c r="E4513" t="s">
        <v>37</v>
      </c>
      <c r="F4513" t="s">
        <v>38</v>
      </c>
      <c r="G4513" t="s">
        <v>24</v>
      </c>
      <c r="H4513">
        <v>341</v>
      </c>
      <c r="I4513">
        <v>17</v>
      </c>
      <c r="J4513">
        <v>20.100000000000001</v>
      </c>
      <c r="K4513" s="5">
        <f t="shared" si="140"/>
        <v>1</v>
      </c>
      <c r="L4513">
        <v>5</v>
      </c>
      <c r="M4513">
        <v>7</v>
      </c>
      <c r="N4513" s="7">
        <f t="shared" si="141"/>
        <v>0.58333333333333337</v>
      </c>
      <c r="O4513">
        <v>3</v>
      </c>
      <c r="P4513">
        <v>2</v>
      </c>
      <c r="Q4513">
        <v>12</v>
      </c>
      <c r="R4513">
        <v>9</v>
      </c>
      <c r="S4513" t="s">
        <v>13659</v>
      </c>
      <c r="T4513" t="s">
        <v>13729</v>
      </c>
      <c r="U4513" t="s">
        <v>7160</v>
      </c>
    </row>
    <row r="4514" spans="1:21" x14ac:dyDescent="0.3">
      <c r="A4514" t="s">
        <v>13730</v>
      </c>
      <c r="B4514" t="s">
        <v>13731</v>
      </c>
      <c r="C4514" t="s">
        <v>20</v>
      </c>
      <c r="D4514" t="s">
        <v>21</v>
      </c>
      <c r="E4514" t="s">
        <v>37</v>
      </c>
      <c r="F4514" t="s">
        <v>38</v>
      </c>
      <c r="G4514" t="s">
        <v>24</v>
      </c>
      <c r="H4514">
        <v>373</v>
      </c>
      <c r="I4514">
        <v>20</v>
      </c>
      <c r="J4514">
        <v>18.600000000000001</v>
      </c>
      <c r="K4514" s="5">
        <f t="shared" si="140"/>
        <v>1</v>
      </c>
      <c r="L4514">
        <v>8</v>
      </c>
      <c r="M4514">
        <v>9</v>
      </c>
      <c r="N4514" s="7">
        <f t="shared" si="141"/>
        <v>0.52941176470588236</v>
      </c>
      <c r="O4514">
        <v>1</v>
      </c>
      <c r="P4514">
        <v>2</v>
      </c>
      <c r="Q4514">
        <v>20</v>
      </c>
      <c r="R4514">
        <v>3.5</v>
      </c>
      <c r="S4514" t="s">
        <v>7227</v>
      </c>
      <c r="T4514" t="s">
        <v>13732</v>
      </c>
      <c r="U4514" t="s">
        <v>7160</v>
      </c>
    </row>
    <row r="4515" spans="1:21" x14ac:dyDescent="0.3">
      <c r="A4515" t="s">
        <v>13733</v>
      </c>
      <c r="B4515" t="s">
        <v>13734</v>
      </c>
      <c r="C4515" t="s">
        <v>20</v>
      </c>
      <c r="D4515" t="s">
        <v>21</v>
      </c>
      <c r="E4515" t="s">
        <v>49</v>
      </c>
      <c r="F4515" t="s">
        <v>38</v>
      </c>
      <c r="G4515" t="s">
        <v>24</v>
      </c>
      <c r="H4515">
        <v>470</v>
      </c>
      <c r="I4515">
        <v>20</v>
      </c>
      <c r="J4515">
        <v>23.5</v>
      </c>
      <c r="K4515" s="5">
        <f t="shared" si="140"/>
        <v>1</v>
      </c>
      <c r="L4515">
        <v>10</v>
      </c>
      <c r="M4515">
        <v>4</v>
      </c>
      <c r="N4515" s="7">
        <f t="shared" si="141"/>
        <v>0.2857142857142857</v>
      </c>
      <c r="O4515">
        <v>4</v>
      </c>
      <c r="P4515">
        <v>2</v>
      </c>
      <c r="Q4515">
        <v>18</v>
      </c>
      <c r="R4515">
        <v>5.5</v>
      </c>
      <c r="S4515" t="s">
        <v>7227</v>
      </c>
      <c r="T4515" t="s">
        <v>13735</v>
      </c>
      <c r="U4515" t="s">
        <v>7160</v>
      </c>
    </row>
    <row r="4516" spans="1:21" x14ac:dyDescent="0.3">
      <c r="A4516" t="s">
        <v>13736</v>
      </c>
      <c r="B4516" t="s">
        <v>13737</v>
      </c>
      <c r="C4516" t="s">
        <v>99</v>
      </c>
      <c r="D4516" t="s">
        <v>125</v>
      </c>
      <c r="E4516" t="s">
        <v>49</v>
      </c>
      <c r="F4516" t="s">
        <v>23</v>
      </c>
      <c r="G4516" t="s">
        <v>24</v>
      </c>
      <c r="H4516">
        <v>15</v>
      </c>
      <c r="I4516">
        <v>11</v>
      </c>
      <c r="J4516">
        <v>1.4</v>
      </c>
      <c r="K4516" s="5">
        <f t="shared" si="140"/>
        <v>0</v>
      </c>
      <c r="L4516">
        <v>0</v>
      </c>
      <c r="M4516">
        <v>0</v>
      </c>
      <c r="N4516" s="7">
        <f t="shared" si="141"/>
        <v>0</v>
      </c>
      <c r="O4516">
        <v>0</v>
      </c>
      <c r="P4516">
        <v>0</v>
      </c>
      <c r="Q4516">
        <v>3</v>
      </c>
      <c r="R4516">
        <v>5</v>
      </c>
      <c r="S4516" t="s">
        <v>7227</v>
      </c>
      <c r="T4516" t="s">
        <v>13738</v>
      </c>
      <c r="U4516" t="s">
        <v>7160</v>
      </c>
    </row>
    <row r="4517" spans="1:21" x14ac:dyDescent="0.3">
      <c r="A4517" t="s">
        <v>13739</v>
      </c>
      <c r="B4517" t="s">
        <v>13740</v>
      </c>
      <c r="C4517" t="s">
        <v>99</v>
      </c>
      <c r="D4517" t="s">
        <v>125</v>
      </c>
      <c r="E4517" t="s">
        <v>37</v>
      </c>
      <c r="F4517" t="s">
        <v>38</v>
      </c>
      <c r="G4517" t="s">
        <v>24</v>
      </c>
      <c r="H4517">
        <v>83</v>
      </c>
      <c r="I4517">
        <v>10</v>
      </c>
      <c r="J4517">
        <v>8.3000000000000007</v>
      </c>
      <c r="K4517" s="5">
        <f t="shared" si="140"/>
        <v>0</v>
      </c>
      <c r="L4517">
        <v>0</v>
      </c>
      <c r="M4517">
        <v>0</v>
      </c>
      <c r="N4517" s="7">
        <f t="shared" si="141"/>
        <v>0</v>
      </c>
      <c r="O4517">
        <v>0</v>
      </c>
      <c r="P4517">
        <v>0</v>
      </c>
      <c r="Q4517">
        <v>5</v>
      </c>
      <c r="R4517">
        <v>3.5</v>
      </c>
      <c r="S4517" t="s">
        <v>7227</v>
      </c>
      <c r="T4517" t="s">
        <v>13741</v>
      </c>
      <c r="U4517" t="s">
        <v>7160</v>
      </c>
    </row>
    <row r="4518" spans="1:21" x14ac:dyDescent="0.3">
      <c r="A4518" t="s">
        <v>13742</v>
      </c>
      <c r="B4518" t="s">
        <v>13743</v>
      </c>
      <c r="C4518" t="s">
        <v>99</v>
      </c>
      <c r="D4518" t="s">
        <v>33</v>
      </c>
      <c r="E4518" t="s">
        <v>49</v>
      </c>
      <c r="F4518" t="s">
        <v>38</v>
      </c>
      <c r="G4518" t="s">
        <v>24</v>
      </c>
      <c r="H4518">
        <v>42</v>
      </c>
      <c r="I4518">
        <v>6</v>
      </c>
      <c r="J4518">
        <v>7</v>
      </c>
      <c r="K4518" s="5">
        <f t="shared" si="140"/>
        <v>0</v>
      </c>
      <c r="L4518">
        <v>0</v>
      </c>
      <c r="M4518">
        <v>0</v>
      </c>
      <c r="N4518" s="7">
        <f t="shared" si="141"/>
        <v>0</v>
      </c>
      <c r="O4518">
        <v>0</v>
      </c>
      <c r="P4518">
        <v>0</v>
      </c>
      <c r="Q4518">
        <v>4</v>
      </c>
      <c r="R4518">
        <v>3</v>
      </c>
      <c r="S4518" t="s">
        <v>7227</v>
      </c>
      <c r="T4518" t="s">
        <v>13744</v>
      </c>
      <c r="U4518" t="s">
        <v>7160</v>
      </c>
    </row>
    <row r="4519" spans="1:21" x14ac:dyDescent="0.3">
      <c r="A4519" t="s">
        <v>13745</v>
      </c>
      <c r="B4519" t="s">
        <v>13746</v>
      </c>
      <c r="C4519" t="s">
        <v>99</v>
      </c>
      <c r="D4519" t="s">
        <v>125</v>
      </c>
      <c r="E4519" t="s">
        <v>22</v>
      </c>
      <c r="F4519" t="s">
        <v>38</v>
      </c>
      <c r="G4519" t="s">
        <v>24</v>
      </c>
      <c r="H4519">
        <v>137</v>
      </c>
      <c r="I4519">
        <v>9</v>
      </c>
      <c r="J4519">
        <v>15.2</v>
      </c>
      <c r="K4519" s="5">
        <f t="shared" si="140"/>
        <v>1</v>
      </c>
      <c r="L4519">
        <v>0</v>
      </c>
      <c r="M4519">
        <v>0</v>
      </c>
      <c r="N4519" s="7">
        <f t="shared" si="141"/>
        <v>0</v>
      </c>
      <c r="O4519">
        <v>8</v>
      </c>
      <c r="P4519">
        <v>1</v>
      </c>
      <c r="Q4519">
        <v>11</v>
      </c>
      <c r="R4519">
        <v>17.5</v>
      </c>
      <c r="S4519" t="s">
        <v>7227</v>
      </c>
      <c r="T4519" t="s">
        <v>13747</v>
      </c>
      <c r="U4519" t="s">
        <v>7160</v>
      </c>
    </row>
    <row r="4520" spans="1:21" x14ac:dyDescent="0.3">
      <c r="A4520" t="s">
        <v>13748</v>
      </c>
      <c r="B4520" t="s">
        <v>13749</v>
      </c>
      <c r="C4520" t="s">
        <v>20</v>
      </c>
      <c r="D4520" t="s">
        <v>21</v>
      </c>
      <c r="E4520" t="s">
        <v>22</v>
      </c>
      <c r="F4520" t="s">
        <v>23</v>
      </c>
      <c r="G4520" t="s">
        <v>24</v>
      </c>
      <c r="H4520">
        <v>330</v>
      </c>
      <c r="I4520">
        <v>15</v>
      </c>
      <c r="J4520">
        <v>22</v>
      </c>
      <c r="K4520" s="5">
        <f t="shared" si="140"/>
        <v>1</v>
      </c>
      <c r="L4520">
        <v>7</v>
      </c>
      <c r="M4520">
        <v>1</v>
      </c>
      <c r="N4520" s="7">
        <f t="shared" si="141"/>
        <v>0.125</v>
      </c>
      <c r="O4520">
        <v>5</v>
      </c>
      <c r="P4520">
        <v>2</v>
      </c>
      <c r="Q4520">
        <v>11</v>
      </c>
      <c r="R4520">
        <v>16</v>
      </c>
      <c r="S4520" t="s">
        <v>7227</v>
      </c>
      <c r="T4520" t="s">
        <v>13750</v>
      </c>
      <c r="U4520" t="s">
        <v>7160</v>
      </c>
    </row>
    <row r="4521" spans="1:21" x14ac:dyDescent="0.3">
      <c r="A4521" t="s">
        <v>13751</v>
      </c>
      <c r="B4521" t="s">
        <v>13752</v>
      </c>
      <c r="C4521" t="s">
        <v>20</v>
      </c>
      <c r="D4521" t="s">
        <v>21</v>
      </c>
      <c r="E4521" t="s">
        <v>37</v>
      </c>
      <c r="F4521" t="s">
        <v>29</v>
      </c>
      <c r="G4521" t="s">
        <v>24</v>
      </c>
      <c r="H4521">
        <v>130</v>
      </c>
      <c r="I4521">
        <v>10</v>
      </c>
      <c r="J4521">
        <v>13</v>
      </c>
      <c r="K4521" s="5">
        <f t="shared" si="140"/>
        <v>0</v>
      </c>
      <c r="L4521">
        <v>3</v>
      </c>
      <c r="M4521">
        <v>2</v>
      </c>
      <c r="N4521" s="7">
        <f t="shared" si="141"/>
        <v>0.4</v>
      </c>
      <c r="O4521">
        <v>4</v>
      </c>
      <c r="P4521">
        <v>1</v>
      </c>
      <c r="Q4521">
        <v>7</v>
      </c>
      <c r="R4521">
        <v>5</v>
      </c>
      <c r="S4521" t="s">
        <v>7227</v>
      </c>
      <c r="T4521" t="s">
        <v>13753</v>
      </c>
      <c r="U4521" t="s">
        <v>7160</v>
      </c>
    </row>
    <row r="4522" spans="1:21" x14ac:dyDescent="0.3">
      <c r="A4522" t="s">
        <v>13754</v>
      </c>
      <c r="B4522" t="s">
        <v>13755</v>
      </c>
      <c r="C4522" t="s">
        <v>20</v>
      </c>
      <c r="D4522" t="s">
        <v>21</v>
      </c>
      <c r="E4522" t="s">
        <v>22</v>
      </c>
      <c r="F4522" t="s">
        <v>38</v>
      </c>
      <c r="G4522" t="s">
        <v>24</v>
      </c>
      <c r="H4522">
        <v>264</v>
      </c>
      <c r="I4522">
        <v>17</v>
      </c>
      <c r="J4522">
        <v>15.5</v>
      </c>
      <c r="K4522" s="5">
        <f t="shared" si="140"/>
        <v>1</v>
      </c>
      <c r="L4522">
        <v>13</v>
      </c>
      <c r="M4522">
        <v>0</v>
      </c>
      <c r="N4522" s="7">
        <f t="shared" si="141"/>
        <v>0</v>
      </c>
      <c r="O4522">
        <v>2</v>
      </c>
      <c r="P4522">
        <v>2</v>
      </c>
      <c r="Q4522">
        <v>10</v>
      </c>
      <c r="R4522">
        <v>5</v>
      </c>
      <c r="S4522" t="s">
        <v>7227</v>
      </c>
      <c r="T4522" t="s">
        <v>13756</v>
      </c>
      <c r="U4522" t="s">
        <v>7160</v>
      </c>
    </row>
    <row r="4523" spans="1:21" x14ac:dyDescent="0.3">
      <c r="A4523" t="s">
        <v>13757</v>
      </c>
      <c r="B4523" t="s">
        <v>13758</v>
      </c>
      <c r="C4523" t="s">
        <v>20</v>
      </c>
      <c r="D4523" t="s">
        <v>21</v>
      </c>
      <c r="E4523" t="s">
        <v>22</v>
      </c>
      <c r="F4523" t="s">
        <v>29</v>
      </c>
      <c r="G4523" t="s">
        <v>24</v>
      </c>
      <c r="H4523">
        <v>26</v>
      </c>
      <c r="I4523">
        <v>5</v>
      </c>
      <c r="J4523">
        <v>5.2</v>
      </c>
      <c r="K4523" s="5">
        <f t="shared" si="140"/>
        <v>0</v>
      </c>
      <c r="L4523">
        <v>0</v>
      </c>
      <c r="M4523">
        <v>0</v>
      </c>
      <c r="N4523" s="7">
        <f t="shared" si="141"/>
        <v>0</v>
      </c>
      <c r="O4523">
        <v>4</v>
      </c>
      <c r="P4523">
        <v>1</v>
      </c>
      <c r="Q4523">
        <v>2</v>
      </c>
      <c r="R4523">
        <v>0.3</v>
      </c>
      <c r="S4523" t="s">
        <v>7227</v>
      </c>
      <c r="T4523" t="s">
        <v>13759</v>
      </c>
      <c r="U4523" t="s">
        <v>7160</v>
      </c>
    </row>
    <row r="4524" spans="1:21" x14ac:dyDescent="0.3">
      <c r="A4524" t="s">
        <v>13760</v>
      </c>
      <c r="B4524" t="s">
        <v>13761</v>
      </c>
      <c r="C4524" t="s">
        <v>20</v>
      </c>
      <c r="D4524" t="s">
        <v>42</v>
      </c>
      <c r="E4524" t="s">
        <v>22</v>
      </c>
      <c r="F4524" t="s">
        <v>29</v>
      </c>
      <c r="G4524" t="s">
        <v>24</v>
      </c>
      <c r="H4524">
        <v>135</v>
      </c>
      <c r="I4524">
        <v>8</v>
      </c>
      <c r="J4524">
        <v>16.899999999999999</v>
      </c>
      <c r="K4524" s="5">
        <f t="shared" si="140"/>
        <v>1</v>
      </c>
      <c r="L4524">
        <v>3</v>
      </c>
      <c r="M4524">
        <v>0</v>
      </c>
      <c r="N4524" s="7">
        <f t="shared" si="141"/>
        <v>0</v>
      </c>
      <c r="O4524">
        <v>5</v>
      </c>
      <c r="P4524">
        <v>0</v>
      </c>
      <c r="Q4524">
        <v>5</v>
      </c>
      <c r="R4524">
        <v>4.5</v>
      </c>
      <c r="S4524" t="s">
        <v>7227</v>
      </c>
      <c r="T4524" t="s">
        <v>13762</v>
      </c>
      <c r="U4524" t="s">
        <v>7160</v>
      </c>
    </row>
    <row r="4525" spans="1:21" x14ac:dyDescent="0.3">
      <c r="A4525" t="s">
        <v>13763</v>
      </c>
      <c r="B4525" t="s">
        <v>13764</v>
      </c>
      <c r="C4525" t="s">
        <v>20</v>
      </c>
      <c r="D4525" t="s">
        <v>21</v>
      </c>
      <c r="E4525" t="s">
        <v>22</v>
      </c>
      <c r="F4525" t="s">
        <v>23</v>
      </c>
      <c r="G4525" t="s">
        <v>24</v>
      </c>
      <c r="H4525">
        <v>445</v>
      </c>
      <c r="I4525">
        <v>18</v>
      </c>
      <c r="J4525">
        <v>24.7</v>
      </c>
      <c r="K4525" s="5">
        <f t="shared" si="140"/>
        <v>1</v>
      </c>
      <c r="L4525">
        <v>8</v>
      </c>
      <c r="M4525">
        <v>6</v>
      </c>
      <c r="N4525" s="7">
        <f t="shared" si="141"/>
        <v>0.42857142857142855</v>
      </c>
      <c r="O4525">
        <v>4</v>
      </c>
      <c r="P4525">
        <v>0</v>
      </c>
      <c r="Q4525">
        <v>11</v>
      </c>
      <c r="R4525">
        <v>5.5</v>
      </c>
      <c r="S4525" t="s">
        <v>7227</v>
      </c>
      <c r="T4525" t="s">
        <v>13765</v>
      </c>
      <c r="U4525" t="s">
        <v>7160</v>
      </c>
    </row>
    <row r="4526" spans="1:21" x14ac:dyDescent="0.3">
      <c r="A4526" t="s">
        <v>13766</v>
      </c>
      <c r="B4526" t="s">
        <v>13767</v>
      </c>
      <c r="C4526" t="s">
        <v>20</v>
      </c>
      <c r="D4526" t="s">
        <v>21</v>
      </c>
      <c r="E4526" t="s">
        <v>37</v>
      </c>
      <c r="F4526" t="s">
        <v>38</v>
      </c>
      <c r="G4526" t="s">
        <v>24</v>
      </c>
      <c r="H4526">
        <v>286</v>
      </c>
      <c r="I4526">
        <v>12</v>
      </c>
      <c r="J4526">
        <v>23.8</v>
      </c>
      <c r="K4526" s="5">
        <f t="shared" si="140"/>
        <v>1</v>
      </c>
      <c r="L4526">
        <v>2</v>
      </c>
      <c r="M4526">
        <v>4</v>
      </c>
      <c r="N4526" s="7">
        <f t="shared" si="141"/>
        <v>0.66666666666666663</v>
      </c>
      <c r="O4526">
        <v>5</v>
      </c>
      <c r="P4526">
        <v>1</v>
      </c>
      <c r="Q4526">
        <v>12</v>
      </c>
      <c r="R4526">
        <v>2</v>
      </c>
      <c r="S4526" t="s">
        <v>7227</v>
      </c>
      <c r="T4526" t="s">
        <v>13768</v>
      </c>
      <c r="U4526" t="s">
        <v>7160</v>
      </c>
    </row>
    <row r="4527" spans="1:21" x14ac:dyDescent="0.3">
      <c r="A4527" t="s">
        <v>13769</v>
      </c>
      <c r="B4527" t="s">
        <v>13770</v>
      </c>
      <c r="C4527" t="s">
        <v>20</v>
      </c>
      <c r="D4527" t="s">
        <v>21</v>
      </c>
      <c r="E4527" t="s">
        <v>22</v>
      </c>
      <c r="F4527" t="s">
        <v>23</v>
      </c>
      <c r="G4527" t="s">
        <v>24</v>
      </c>
      <c r="H4527">
        <v>225</v>
      </c>
      <c r="I4527">
        <v>15</v>
      </c>
      <c r="J4527">
        <v>15</v>
      </c>
      <c r="K4527" s="5">
        <f t="shared" si="140"/>
        <v>0</v>
      </c>
      <c r="L4527">
        <v>9</v>
      </c>
      <c r="M4527">
        <v>2</v>
      </c>
      <c r="N4527" s="7">
        <f t="shared" si="141"/>
        <v>0.18181818181818182</v>
      </c>
      <c r="O4527">
        <v>2</v>
      </c>
      <c r="P4527">
        <v>2</v>
      </c>
      <c r="Q4527">
        <v>10</v>
      </c>
      <c r="R4527">
        <v>11</v>
      </c>
      <c r="S4527" t="s">
        <v>7227</v>
      </c>
      <c r="T4527" t="s">
        <v>13771</v>
      </c>
      <c r="U4527" t="s">
        <v>7160</v>
      </c>
    </row>
    <row r="4528" spans="1:21" x14ac:dyDescent="0.3">
      <c r="A4528" t="s">
        <v>13772</v>
      </c>
      <c r="B4528" t="s">
        <v>13773</v>
      </c>
      <c r="C4528" t="s">
        <v>20</v>
      </c>
      <c r="D4528" t="s">
        <v>33</v>
      </c>
      <c r="E4528" t="s">
        <v>22</v>
      </c>
      <c r="F4528" t="s">
        <v>29</v>
      </c>
      <c r="G4528" t="s">
        <v>24</v>
      </c>
      <c r="H4528">
        <v>152</v>
      </c>
      <c r="I4528">
        <v>9</v>
      </c>
      <c r="J4528">
        <v>16.899999999999999</v>
      </c>
      <c r="K4528" s="5">
        <f t="shared" si="140"/>
        <v>1</v>
      </c>
      <c r="L4528">
        <v>4</v>
      </c>
      <c r="M4528">
        <v>2</v>
      </c>
      <c r="N4528" s="7">
        <f t="shared" si="141"/>
        <v>0.33333333333333331</v>
      </c>
      <c r="O4528">
        <v>3</v>
      </c>
      <c r="P4528">
        <v>0</v>
      </c>
      <c r="Q4528">
        <v>6</v>
      </c>
      <c r="R4528">
        <v>5</v>
      </c>
      <c r="S4528" t="s">
        <v>7227</v>
      </c>
      <c r="T4528" t="s">
        <v>13774</v>
      </c>
      <c r="U4528" t="s">
        <v>7160</v>
      </c>
    </row>
    <row r="4529" spans="1:21" x14ac:dyDescent="0.3">
      <c r="A4529" t="s">
        <v>13775</v>
      </c>
      <c r="B4529" t="s">
        <v>13776</v>
      </c>
      <c r="C4529" t="s">
        <v>20</v>
      </c>
      <c r="D4529" t="s">
        <v>21</v>
      </c>
      <c r="E4529" t="s">
        <v>22</v>
      </c>
      <c r="F4529" t="s">
        <v>29</v>
      </c>
      <c r="G4529" t="s">
        <v>24</v>
      </c>
      <c r="H4529">
        <v>135</v>
      </c>
      <c r="I4529">
        <v>11</v>
      </c>
      <c r="J4529">
        <v>12.3</v>
      </c>
      <c r="K4529" s="5">
        <f t="shared" si="140"/>
        <v>0</v>
      </c>
      <c r="L4529">
        <v>7</v>
      </c>
      <c r="M4529">
        <v>3</v>
      </c>
      <c r="N4529" s="7">
        <f t="shared" si="141"/>
        <v>0.3</v>
      </c>
      <c r="O4529">
        <v>1</v>
      </c>
      <c r="P4529">
        <v>0</v>
      </c>
      <c r="Q4529">
        <v>10</v>
      </c>
      <c r="R4529">
        <v>3.7</v>
      </c>
      <c r="S4529" t="s">
        <v>917</v>
      </c>
      <c r="T4529" t="s">
        <v>13777</v>
      </c>
      <c r="U4529" t="s">
        <v>14805</v>
      </c>
    </row>
    <row r="4530" spans="1:21" x14ac:dyDescent="0.3">
      <c r="A4530" t="s">
        <v>13778</v>
      </c>
      <c r="B4530" t="s">
        <v>13779</v>
      </c>
      <c r="C4530" t="s">
        <v>20</v>
      </c>
      <c r="D4530" t="s">
        <v>42</v>
      </c>
      <c r="E4530" t="s">
        <v>37</v>
      </c>
      <c r="F4530" t="s">
        <v>38</v>
      </c>
      <c r="G4530" t="s">
        <v>24</v>
      </c>
      <c r="H4530">
        <v>745</v>
      </c>
      <c r="I4530">
        <v>46</v>
      </c>
      <c r="J4530">
        <v>16.2</v>
      </c>
      <c r="K4530" s="5">
        <f t="shared" si="140"/>
        <v>1</v>
      </c>
      <c r="L4530">
        <v>17</v>
      </c>
      <c r="M4530">
        <v>22</v>
      </c>
      <c r="N4530" s="7">
        <f t="shared" si="141"/>
        <v>0.5641025641025641</v>
      </c>
      <c r="O4530">
        <v>7</v>
      </c>
      <c r="P4530">
        <v>0</v>
      </c>
      <c r="Q4530">
        <v>24</v>
      </c>
      <c r="R4530">
        <v>29</v>
      </c>
      <c r="S4530" t="s">
        <v>917</v>
      </c>
      <c r="T4530" t="s">
        <v>13780</v>
      </c>
      <c r="U4530" t="s">
        <v>14805</v>
      </c>
    </row>
    <row r="4531" spans="1:21" x14ac:dyDescent="0.3">
      <c r="A4531" t="s">
        <v>13781</v>
      </c>
      <c r="B4531" t="s">
        <v>13782</v>
      </c>
      <c r="C4531" t="s">
        <v>20</v>
      </c>
      <c r="D4531" t="s">
        <v>42</v>
      </c>
      <c r="E4531" t="s">
        <v>22</v>
      </c>
      <c r="F4531" t="s">
        <v>23</v>
      </c>
      <c r="G4531" t="s">
        <v>24</v>
      </c>
      <c r="H4531">
        <v>398</v>
      </c>
      <c r="I4531">
        <v>18</v>
      </c>
      <c r="J4531">
        <v>22.1</v>
      </c>
      <c r="K4531" s="5">
        <f t="shared" si="140"/>
        <v>1</v>
      </c>
      <c r="L4531">
        <v>11</v>
      </c>
      <c r="M4531">
        <v>4</v>
      </c>
      <c r="N4531" s="7">
        <f t="shared" si="141"/>
        <v>0.26666666666666666</v>
      </c>
      <c r="O4531">
        <v>2</v>
      </c>
      <c r="P4531">
        <v>1</v>
      </c>
      <c r="Q4531">
        <v>13</v>
      </c>
      <c r="R4531">
        <v>4</v>
      </c>
      <c r="S4531" t="s">
        <v>917</v>
      </c>
      <c r="T4531" t="s">
        <v>13783</v>
      </c>
      <c r="U4531" t="s">
        <v>14805</v>
      </c>
    </row>
    <row r="4532" spans="1:21" x14ac:dyDescent="0.3">
      <c r="A4532" t="s">
        <v>13784</v>
      </c>
      <c r="B4532" t="s">
        <v>13785</v>
      </c>
      <c r="C4532" t="s">
        <v>20</v>
      </c>
      <c r="D4532" t="s">
        <v>42</v>
      </c>
      <c r="E4532" t="s">
        <v>22</v>
      </c>
      <c r="F4532" t="s">
        <v>29</v>
      </c>
      <c r="G4532" t="s">
        <v>24</v>
      </c>
      <c r="H4532">
        <v>118</v>
      </c>
      <c r="I4532">
        <v>9</v>
      </c>
      <c r="J4532">
        <v>13.1</v>
      </c>
      <c r="K4532" s="5">
        <f t="shared" si="140"/>
        <v>0</v>
      </c>
      <c r="L4532">
        <v>3</v>
      </c>
      <c r="M4532">
        <v>2</v>
      </c>
      <c r="N4532" s="7">
        <f t="shared" si="141"/>
        <v>0.4</v>
      </c>
      <c r="O4532">
        <v>4</v>
      </c>
      <c r="P4532">
        <v>0</v>
      </c>
      <c r="Q4532">
        <v>7</v>
      </c>
      <c r="R4532">
        <v>2.5</v>
      </c>
      <c r="S4532" t="s">
        <v>917</v>
      </c>
      <c r="T4532" t="s">
        <v>13786</v>
      </c>
      <c r="U4532" t="s">
        <v>14805</v>
      </c>
    </row>
    <row r="4533" spans="1:21" x14ac:dyDescent="0.3">
      <c r="A4533" t="s">
        <v>13787</v>
      </c>
      <c r="B4533" t="s">
        <v>13788</v>
      </c>
      <c r="C4533" t="s">
        <v>20</v>
      </c>
      <c r="D4533" t="s">
        <v>21</v>
      </c>
      <c r="E4533" t="s">
        <v>37</v>
      </c>
      <c r="F4533" t="s">
        <v>23</v>
      </c>
      <c r="G4533" t="s">
        <v>24</v>
      </c>
      <c r="H4533">
        <v>122</v>
      </c>
      <c r="I4533">
        <v>14</v>
      </c>
      <c r="J4533">
        <v>8.6999999999999993</v>
      </c>
      <c r="K4533" s="5">
        <f t="shared" si="140"/>
        <v>0</v>
      </c>
      <c r="L4533">
        <v>7</v>
      </c>
      <c r="M4533">
        <v>6</v>
      </c>
      <c r="N4533" s="7">
        <f t="shared" si="141"/>
        <v>0.46153846153846156</v>
      </c>
      <c r="O4533">
        <v>0</v>
      </c>
      <c r="P4533">
        <v>1</v>
      </c>
      <c r="Q4533">
        <v>11</v>
      </c>
      <c r="R4533">
        <v>14</v>
      </c>
      <c r="S4533" t="s">
        <v>917</v>
      </c>
      <c r="T4533" t="s">
        <v>13789</v>
      </c>
      <c r="U4533" t="s">
        <v>14805</v>
      </c>
    </row>
    <row r="4534" spans="1:21" x14ac:dyDescent="0.3">
      <c r="A4534" t="s">
        <v>13790</v>
      </c>
      <c r="B4534" t="s">
        <v>13791</v>
      </c>
      <c r="C4534" t="s">
        <v>20</v>
      </c>
      <c r="D4534" t="s">
        <v>42</v>
      </c>
      <c r="E4534" t="s">
        <v>49</v>
      </c>
      <c r="F4534" t="s">
        <v>38</v>
      </c>
      <c r="G4534" t="s">
        <v>24</v>
      </c>
      <c r="H4534">
        <v>829</v>
      </c>
      <c r="I4534">
        <v>47</v>
      </c>
      <c r="J4534">
        <v>17.600000000000001</v>
      </c>
      <c r="K4534" s="5">
        <f t="shared" si="140"/>
        <v>1</v>
      </c>
      <c r="L4534">
        <v>29</v>
      </c>
      <c r="M4534">
        <v>14</v>
      </c>
      <c r="N4534" s="7">
        <f t="shared" si="141"/>
        <v>0.32558139534883723</v>
      </c>
      <c r="O4534">
        <v>4</v>
      </c>
      <c r="P4534">
        <v>0</v>
      </c>
      <c r="Q4534">
        <v>33</v>
      </c>
      <c r="R4534">
        <v>12</v>
      </c>
      <c r="S4534" t="s">
        <v>917</v>
      </c>
      <c r="T4534" t="s">
        <v>13792</v>
      </c>
      <c r="U4534" t="s">
        <v>14805</v>
      </c>
    </row>
    <row r="4535" spans="1:21" x14ac:dyDescent="0.3">
      <c r="A4535" t="s">
        <v>13793</v>
      </c>
      <c r="B4535" t="s">
        <v>13794</v>
      </c>
      <c r="C4535" t="s">
        <v>20</v>
      </c>
      <c r="D4535" t="s">
        <v>42</v>
      </c>
      <c r="E4535" t="s">
        <v>37</v>
      </c>
      <c r="F4535" t="s">
        <v>23</v>
      </c>
      <c r="G4535" t="s">
        <v>24</v>
      </c>
      <c r="H4535">
        <v>181</v>
      </c>
      <c r="I4535">
        <v>15</v>
      </c>
      <c r="J4535">
        <v>12.1</v>
      </c>
      <c r="K4535" s="5">
        <f t="shared" si="140"/>
        <v>0</v>
      </c>
      <c r="L4535">
        <v>3</v>
      </c>
      <c r="M4535">
        <v>11</v>
      </c>
      <c r="N4535" s="7">
        <f t="shared" si="141"/>
        <v>0.7857142857142857</v>
      </c>
      <c r="O4535">
        <v>1</v>
      </c>
      <c r="P4535">
        <v>0</v>
      </c>
      <c r="Q4535">
        <v>11</v>
      </c>
      <c r="R4535">
        <v>4.2</v>
      </c>
      <c r="S4535" t="s">
        <v>917</v>
      </c>
      <c r="T4535" t="s">
        <v>13795</v>
      </c>
      <c r="U4535" t="s">
        <v>14805</v>
      </c>
    </row>
    <row r="4536" spans="1:21" x14ac:dyDescent="0.3">
      <c r="A4536" t="s">
        <v>13796</v>
      </c>
      <c r="B4536" t="s">
        <v>13797</v>
      </c>
      <c r="C4536" t="s">
        <v>20</v>
      </c>
      <c r="D4536" t="s">
        <v>21</v>
      </c>
      <c r="E4536" t="s">
        <v>22</v>
      </c>
      <c r="F4536" t="s">
        <v>23</v>
      </c>
      <c r="G4536" t="s">
        <v>24</v>
      </c>
      <c r="H4536">
        <v>581</v>
      </c>
      <c r="I4536">
        <v>29</v>
      </c>
      <c r="J4536">
        <v>20</v>
      </c>
      <c r="K4536" s="5">
        <f t="shared" si="140"/>
        <v>1</v>
      </c>
      <c r="L4536">
        <v>17</v>
      </c>
      <c r="M4536">
        <v>5</v>
      </c>
      <c r="N4536" s="7">
        <f t="shared" si="141"/>
        <v>0.22727272727272727</v>
      </c>
      <c r="O4536">
        <v>4</v>
      </c>
      <c r="P4536">
        <v>3</v>
      </c>
      <c r="Q4536">
        <v>9</v>
      </c>
      <c r="R4536">
        <v>12.5</v>
      </c>
      <c r="S4536" t="s">
        <v>917</v>
      </c>
      <c r="T4536" t="s">
        <v>13798</v>
      </c>
      <c r="U4536" t="s">
        <v>14805</v>
      </c>
    </row>
    <row r="4537" spans="1:21" x14ac:dyDescent="0.3">
      <c r="A4537" t="s">
        <v>13799</v>
      </c>
      <c r="B4537" t="s">
        <v>13800</v>
      </c>
      <c r="C4537" t="s">
        <v>20</v>
      </c>
      <c r="D4537" t="s">
        <v>42</v>
      </c>
      <c r="E4537" t="s">
        <v>49</v>
      </c>
      <c r="F4537" t="s">
        <v>38</v>
      </c>
      <c r="G4537" t="s">
        <v>24</v>
      </c>
      <c r="H4537">
        <v>838</v>
      </c>
      <c r="I4537">
        <v>40</v>
      </c>
      <c r="J4537">
        <v>21</v>
      </c>
      <c r="K4537" s="5">
        <f t="shared" si="140"/>
        <v>1</v>
      </c>
      <c r="L4537">
        <v>28</v>
      </c>
      <c r="M4537">
        <v>5</v>
      </c>
      <c r="N4537" s="7">
        <f t="shared" si="141"/>
        <v>0.15151515151515152</v>
      </c>
      <c r="O4537">
        <v>2</v>
      </c>
      <c r="P4537">
        <v>5</v>
      </c>
      <c r="Q4537">
        <v>30</v>
      </c>
      <c r="R4537">
        <v>26.5</v>
      </c>
      <c r="S4537" t="s">
        <v>917</v>
      </c>
      <c r="T4537" t="s">
        <v>13801</v>
      </c>
      <c r="U4537" t="s">
        <v>14805</v>
      </c>
    </row>
    <row r="4538" spans="1:21" x14ac:dyDescent="0.3">
      <c r="A4538" t="s">
        <v>13802</v>
      </c>
      <c r="B4538" t="s">
        <v>13803</v>
      </c>
      <c r="C4538" t="s">
        <v>20</v>
      </c>
      <c r="D4538" t="s">
        <v>33</v>
      </c>
      <c r="E4538" t="s">
        <v>22</v>
      </c>
      <c r="F4538" t="s">
        <v>23</v>
      </c>
      <c r="G4538" t="s">
        <v>24</v>
      </c>
      <c r="H4538">
        <v>202</v>
      </c>
      <c r="I4538">
        <v>11</v>
      </c>
      <c r="J4538">
        <v>18.399999999999999</v>
      </c>
      <c r="K4538" s="5">
        <f t="shared" si="140"/>
        <v>1</v>
      </c>
      <c r="L4538">
        <v>5</v>
      </c>
      <c r="M4538">
        <v>3</v>
      </c>
      <c r="N4538" s="7">
        <f t="shared" si="141"/>
        <v>0.375</v>
      </c>
      <c r="O4538">
        <v>3</v>
      </c>
      <c r="P4538">
        <v>0</v>
      </c>
      <c r="Q4538">
        <v>8</v>
      </c>
      <c r="R4538">
        <v>3.5</v>
      </c>
      <c r="S4538" t="s">
        <v>917</v>
      </c>
      <c r="T4538" t="s">
        <v>13804</v>
      </c>
      <c r="U4538" t="s">
        <v>14805</v>
      </c>
    </row>
    <row r="4539" spans="1:21" x14ac:dyDescent="0.3">
      <c r="A4539" t="s">
        <v>13805</v>
      </c>
      <c r="B4539" t="s">
        <v>13806</v>
      </c>
      <c r="C4539" t="s">
        <v>20</v>
      </c>
      <c r="D4539" t="s">
        <v>21</v>
      </c>
      <c r="E4539" t="s">
        <v>22</v>
      </c>
      <c r="F4539" t="s">
        <v>23</v>
      </c>
      <c r="G4539" t="s">
        <v>24</v>
      </c>
      <c r="H4539">
        <v>397</v>
      </c>
      <c r="I4539">
        <v>24</v>
      </c>
      <c r="J4539">
        <v>16.5</v>
      </c>
      <c r="K4539" s="5">
        <f t="shared" si="140"/>
        <v>1</v>
      </c>
      <c r="L4539">
        <v>15</v>
      </c>
      <c r="M4539">
        <v>8</v>
      </c>
      <c r="N4539" s="7">
        <f t="shared" si="141"/>
        <v>0.34782608695652173</v>
      </c>
      <c r="O4539">
        <v>1</v>
      </c>
      <c r="P4539">
        <v>0</v>
      </c>
      <c r="Q4539">
        <v>17</v>
      </c>
      <c r="R4539">
        <v>9.5</v>
      </c>
      <c r="S4539" t="s">
        <v>917</v>
      </c>
      <c r="T4539" t="s">
        <v>13807</v>
      </c>
      <c r="U4539" t="s">
        <v>14805</v>
      </c>
    </row>
    <row r="4540" spans="1:21" x14ac:dyDescent="0.3">
      <c r="A4540" t="s">
        <v>13808</v>
      </c>
      <c r="B4540" t="s">
        <v>13809</v>
      </c>
      <c r="C4540" t="s">
        <v>20</v>
      </c>
      <c r="D4540" t="s">
        <v>21</v>
      </c>
      <c r="E4540" t="s">
        <v>22</v>
      </c>
      <c r="F4540" t="s">
        <v>23</v>
      </c>
      <c r="G4540" t="s">
        <v>24</v>
      </c>
      <c r="H4540">
        <v>494</v>
      </c>
      <c r="I4540">
        <v>21</v>
      </c>
      <c r="J4540">
        <v>23.5</v>
      </c>
      <c r="K4540" s="5">
        <f t="shared" si="140"/>
        <v>1</v>
      </c>
      <c r="L4540">
        <v>13</v>
      </c>
      <c r="M4540">
        <v>3</v>
      </c>
      <c r="N4540" s="7">
        <f t="shared" si="141"/>
        <v>0.1875</v>
      </c>
      <c r="O4540">
        <v>4</v>
      </c>
      <c r="P4540">
        <v>1</v>
      </c>
      <c r="Q4540">
        <v>14</v>
      </c>
      <c r="R4540">
        <v>11</v>
      </c>
      <c r="S4540" t="s">
        <v>917</v>
      </c>
      <c r="T4540" t="s">
        <v>13810</v>
      </c>
      <c r="U4540" t="s">
        <v>14805</v>
      </c>
    </row>
    <row r="4541" spans="1:21" x14ac:dyDescent="0.3">
      <c r="A4541" t="s">
        <v>13811</v>
      </c>
      <c r="B4541" t="s">
        <v>13812</v>
      </c>
      <c r="C4541" t="s">
        <v>20</v>
      </c>
      <c r="D4541" t="s">
        <v>42</v>
      </c>
      <c r="E4541" t="s">
        <v>22</v>
      </c>
      <c r="F4541" t="s">
        <v>29</v>
      </c>
      <c r="G4541" t="s">
        <v>24</v>
      </c>
      <c r="H4541">
        <v>119</v>
      </c>
      <c r="I4541">
        <v>12</v>
      </c>
      <c r="J4541">
        <v>9.9</v>
      </c>
      <c r="K4541" s="5">
        <f t="shared" si="140"/>
        <v>0</v>
      </c>
      <c r="L4541">
        <v>5</v>
      </c>
      <c r="M4541">
        <v>4</v>
      </c>
      <c r="N4541" s="7">
        <f t="shared" si="141"/>
        <v>0.44444444444444442</v>
      </c>
      <c r="O4541">
        <v>2</v>
      </c>
      <c r="P4541">
        <v>1</v>
      </c>
      <c r="Q4541">
        <v>5</v>
      </c>
      <c r="R4541">
        <v>2</v>
      </c>
      <c r="S4541" t="s">
        <v>917</v>
      </c>
      <c r="T4541" t="s">
        <v>13813</v>
      </c>
      <c r="U4541" t="s">
        <v>14805</v>
      </c>
    </row>
    <row r="4542" spans="1:21" x14ac:dyDescent="0.3">
      <c r="A4542" t="s">
        <v>13814</v>
      </c>
      <c r="B4542" t="s">
        <v>13815</v>
      </c>
      <c r="C4542" t="s">
        <v>20</v>
      </c>
      <c r="D4542" t="s">
        <v>42</v>
      </c>
      <c r="E4542" t="s">
        <v>37</v>
      </c>
      <c r="F4542" t="s">
        <v>23</v>
      </c>
      <c r="G4542" t="s">
        <v>24</v>
      </c>
      <c r="H4542">
        <v>104</v>
      </c>
      <c r="I4542">
        <v>12</v>
      </c>
      <c r="J4542">
        <v>8.6999999999999993</v>
      </c>
      <c r="K4542" s="5">
        <f t="shared" si="140"/>
        <v>0</v>
      </c>
      <c r="L4542">
        <v>6</v>
      </c>
      <c r="M4542">
        <v>4</v>
      </c>
      <c r="N4542" s="7">
        <f t="shared" si="141"/>
        <v>0.4</v>
      </c>
      <c r="O4542">
        <v>2</v>
      </c>
      <c r="P4542">
        <v>0</v>
      </c>
      <c r="Q4542">
        <v>7</v>
      </c>
      <c r="R4542">
        <v>4</v>
      </c>
      <c r="S4542" t="s">
        <v>10610</v>
      </c>
      <c r="T4542" t="s">
        <v>13816</v>
      </c>
      <c r="U4542" t="s">
        <v>14805</v>
      </c>
    </row>
    <row r="4543" spans="1:21" x14ac:dyDescent="0.3">
      <c r="A4543" t="s">
        <v>13817</v>
      </c>
      <c r="B4543" t="s">
        <v>13818</v>
      </c>
      <c r="C4543" t="s">
        <v>20</v>
      </c>
      <c r="D4543" t="s">
        <v>42</v>
      </c>
      <c r="E4543" t="s">
        <v>49</v>
      </c>
      <c r="F4543" t="s">
        <v>23</v>
      </c>
      <c r="G4543" t="s">
        <v>24</v>
      </c>
      <c r="H4543">
        <v>350</v>
      </c>
      <c r="I4543">
        <v>22</v>
      </c>
      <c r="J4543">
        <v>15.9</v>
      </c>
      <c r="K4543" s="5">
        <f t="shared" si="140"/>
        <v>1</v>
      </c>
      <c r="L4543">
        <v>12</v>
      </c>
      <c r="M4543">
        <v>3</v>
      </c>
      <c r="N4543" s="7">
        <f t="shared" si="141"/>
        <v>0.2</v>
      </c>
      <c r="O4543">
        <v>6</v>
      </c>
      <c r="P4543">
        <v>1</v>
      </c>
      <c r="Q4543">
        <v>20</v>
      </c>
      <c r="R4543">
        <v>35</v>
      </c>
      <c r="S4543" t="s">
        <v>10610</v>
      </c>
      <c r="T4543" t="s">
        <v>13819</v>
      </c>
      <c r="U4543" t="s">
        <v>14805</v>
      </c>
    </row>
    <row r="4544" spans="1:21" x14ac:dyDescent="0.3">
      <c r="A4544" t="s">
        <v>13820</v>
      </c>
      <c r="B4544" t="s">
        <v>13821</v>
      </c>
      <c r="C4544" t="s">
        <v>20</v>
      </c>
      <c r="D4544" t="s">
        <v>42</v>
      </c>
      <c r="E4544" t="s">
        <v>22</v>
      </c>
      <c r="F4544" t="s">
        <v>29</v>
      </c>
      <c r="G4544" t="s">
        <v>24</v>
      </c>
      <c r="H4544">
        <v>111</v>
      </c>
      <c r="I4544">
        <v>10</v>
      </c>
      <c r="J4544">
        <v>11.1</v>
      </c>
      <c r="K4544" s="5">
        <f t="shared" si="140"/>
        <v>0</v>
      </c>
      <c r="L4544">
        <v>6</v>
      </c>
      <c r="M4544">
        <v>0</v>
      </c>
      <c r="N4544" s="7">
        <f t="shared" si="141"/>
        <v>0</v>
      </c>
      <c r="O4544">
        <v>4</v>
      </c>
      <c r="P4544">
        <v>0</v>
      </c>
      <c r="Q4544">
        <v>8</v>
      </c>
      <c r="R4544">
        <v>4</v>
      </c>
      <c r="S4544" t="s">
        <v>10610</v>
      </c>
      <c r="T4544" t="s">
        <v>13822</v>
      </c>
      <c r="U4544" t="s">
        <v>14805</v>
      </c>
    </row>
    <row r="4545" spans="1:21" x14ac:dyDescent="0.3">
      <c r="A4545" t="s">
        <v>13823</v>
      </c>
      <c r="B4545" t="s">
        <v>13824</v>
      </c>
      <c r="C4545" t="s">
        <v>20</v>
      </c>
      <c r="D4545" t="s">
        <v>21</v>
      </c>
      <c r="E4545" t="s">
        <v>22</v>
      </c>
      <c r="F4545" t="s">
        <v>29</v>
      </c>
      <c r="G4545" t="s">
        <v>24</v>
      </c>
      <c r="H4545">
        <v>277</v>
      </c>
      <c r="I4545">
        <v>13</v>
      </c>
      <c r="J4545">
        <v>21.3</v>
      </c>
      <c r="K4545" s="5">
        <f t="shared" si="140"/>
        <v>1</v>
      </c>
      <c r="L4545">
        <v>9</v>
      </c>
      <c r="M4545">
        <v>0</v>
      </c>
      <c r="N4545" s="7">
        <f t="shared" si="141"/>
        <v>0</v>
      </c>
      <c r="O4545">
        <v>4</v>
      </c>
      <c r="P4545">
        <v>0</v>
      </c>
      <c r="Q4545">
        <v>9</v>
      </c>
      <c r="R4545">
        <v>8.5</v>
      </c>
      <c r="S4545" t="s">
        <v>10610</v>
      </c>
      <c r="T4545" t="s">
        <v>13825</v>
      </c>
      <c r="U4545" t="s">
        <v>14805</v>
      </c>
    </row>
    <row r="4546" spans="1:21" x14ac:dyDescent="0.3">
      <c r="A4546" t="s">
        <v>13826</v>
      </c>
      <c r="B4546" t="s">
        <v>13827</v>
      </c>
      <c r="C4546" t="s">
        <v>20</v>
      </c>
      <c r="D4546" t="s">
        <v>42</v>
      </c>
      <c r="E4546" t="s">
        <v>22</v>
      </c>
      <c r="F4546" t="s">
        <v>29</v>
      </c>
      <c r="G4546" t="s">
        <v>24</v>
      </c>
      <c r="H4546">
        <v>110</v>
      </c>
      <c r="I4546">
        <v>10</v>
      </c>
      <c r="J4546">
        <v>11</v>
      </c>
      <c r="K4546" s="5">
        <f t="shared" si="140"/>
        <v>0</v>
      </c>
      <c r="L4546">
        <v>6</v>
      </c>
      <c r="M4546">
        <v>1</v>
      </c>
      <c r="N4546" s="7">
        <f t="shared" si="141"/>
        <v>0.14285714285714285</v>
      </c>
      <c r="O4546">
        <v>1</v>
      </c>
      <c r="P4546">
        <v>2</v>
      </c>
      <c r="Q4546">
        <v>6</v>
      </c>
      <c r="R4546">
        <v>5.5</v>
      </c>
      <c r="S4546" t="s">
        <v>10610</v>
      </c>
      <c r="T4546" t="s">
        <v>13828</v>
      </c>
      <c r="U4546" t="s">
        <v>14805</v>
      </c>
    </row>
    <row r="4547" spans="1:21" x14ac:dyDescent="0.3">
      <c r="A4547" t="s">
        <v>13829</v>
      </c>
      <c r="B4547" t="s">
        <v>13830</v>
      </c>
      <c r="C4547" t="s">
        <v>20</v>
      </c>
      <c r="D4547" t="s">
        <v>21</v>
      </c>
      <c r="E4547" t="s">
        <v>22</v>
      </c>
      <c r="F4547" t="s">
        <v>29</v>
      </c>
      <c r="G4547" t="s">
        <v>24</v>
      </c>
      <c r="H4547">
        <v>83</v>
      </c>
      <c r="I4547">
        <v>9</v>
      </c>
      <c r="J4547">
        <v>9.1999999999999993</v>
      </c>
      <c r="K4547" s="5">
        <f t="shared" ref="K4547:K4610" si="142">IF(J4547&gt;15, 1, 0)</f>
        <v>0</v>
      </c>
      <c r="L4547">
        <v>6</v>
      </c>
      <c r="M4547">
        <v>1</v>
      </c>
      <c r="N4547" s="7">
        <f t="shared" ref="N4547:N4610" si="143">IFERROR(M4547/(M4547+L4547), 0)</f>
        <v>0.14285714285714285</v>
      </c>
      <c r="O4547">
        <v>2</v>
      </c>
      <c r="P4547">
        <v>0</v>
      </c>
      <c r="Q4547">
        <v>4</v>
      </c>
      <c r="R4547">
        <v>3</v>
      </c>
      <c r="S4547" t="s">
        <v>10610</v>
      </c>
      <c r="T4547" t="s">
        <v>13831</v>
      </c>
      <c r="U4547" t="s">
        <v>14805</v>
      </c>
    </row>
    <row r="4548" spans="1:21" x14ac:dyDescent="0.3">
      <c r="A4548" t="s">
        <v>13832</v>
      </c>
      <c r="B4548" t="s">
        <v>13833</v>
      </c>
      <c r="C4548" t="s">
        <v>20</v>
      </c>
      <c r="D4548" t="s">
        <v>42</v>
      </c>
      <c r="E4548" t="s">
        <v>22</v>
      </c>
      <c r="F4548" t="s">
        <v>29</v>
      </c>
      <c r="G4548" t="s">
        <v>24</v>
      </c>
      <c r="H4548">
        <v>349</v>
      </c>
      <c r="I4548">
        <v>14</v>
      </c>
      <c r="J4548">
        <v>24.9</v>
      </c>
      <c r="K4548" s="5">
        <f t="shared" si="142"/>
        <v>1</v>
      </c>
      <c r="L4548">
        <v>6</v>
      </c>
      <c r="M4548">
        <v>2</v>
      </c>
      <c r="N4548" s="7">
        <f t="shared" si="143"/>
        <v>0.25</v>
      </c>
      <c r="O4548">
        <v>4</v>
      </c>
      <c r="P4548">
        <v>2</v>
      </c>
      <c r="Q4548">
        <v>9</v>
      </c>
      <c r="R4548">
        <v>13</v>
      </c>
      <c r="S4548" t="s">
        <v>10610</v>
      </c>
      <c r="T4548" t="s">
        <v>13834</v>
      </c>
      <c r="U4548" t="s">
        <v>14805</v>
      </c>
    </row>
    <row r="4549" spans="1:21" x14ac:dyDescent="0.3">
      <c r="A4549" t="s">
        <v>13835</v>
      </c>
      <c r="B4549" t="s">
        <v>13836</v>
      </c>
      <c r="C4549" t="s">
        <v>20</v>
      </c>
      <c r="D4549" t="s">
        <v>21</v>
      </c>
      <c r="E4549" t="s">
        <v>22</v>
      </c>
      <c r="F4549" t="s">
        <v>29</v>
      </c>
      <c r="G4549" t="s">
        <v>24</v>
      </c>
      <c r="H4549">
        <v>113</v>
      </c>
      <c r="I4549">
        <v>9</v>
      </c>
      <c r="J4549">
        <v>12.6</v>
      </c>
      <c r="K4549" s="5">
        <f t="shared" si="142"/>
        <v>0</v>
      </c>
      <c r="L4549">
        <v>7</v>
      </c>
      <c r="M4549">
        <v>0</v>
      </c>
      <c r="N4549" s="7">
        <f t="shared" si="143"/>
        <v>0</v>
      </c>
      <c r="O4549">
        <v>1</v>
      </c>
      <c r="P4549">
        <v>1</v>
      </c>
      <c r="Q4549">
        <v>5</v>
      </c>
      <c r="R4549">
        <v>8</v>
      </c>
      <c r="S4549" t="s">
        <v>10610</v>
      </c>
      <c r="T4549" t="s">
        <v>13837</v>
      </c>
      <c r="U4549" t="s">
        <v>14805</v>
      </c>
    </row>
    <row r="4550" spans="1:21" x14ac:dyDescent="0.3">
      <c r="A4550" t="s">
        <v>13838</v>
      </c>
      <c r="B4550" t="s">
        <v>13839</v>
      </c>
      <c r="C4550" t="s">
        <v>20</v>
      </c>
      <c r="D4550" t="s">
        <v>21</v>
      </c>
      <c r="E4550" t="s">
        <v>37</v>
      </c>
      <c r="F4550" t="s">
        <v>23</v>
      </c>
      <c r="G4550" t="s">
        <v>24</v>
      </c>
      <c r="H4550">
        <v>136</v>
      </c>
      <c r="I4550">
        <v>8</v>
      </c>
      <c r="J4550">
        <v>17</v>
      </c>
      <c r="K4550" s="5">
        <f t="shared" si="142"/>
        <v>1</v>
      </c>
      <c r="L4550">
        <v>6</v>
      </c>
      <c r="M4550">
        <v>2</v>
      </c>
      <c r="N4550" s="7">
        <f t="shared" si="143"/>
        <v>0.25</v>
      </c>
      <c r="O4550">
        <v>0</v>
      </c>
      <c r="P4550">
        <v>0</v>
      </c>
      <c r="Q4550">
        <v>11</v>
      </c>
      <c r="R4550">
        <v>9</v>
      </c>
      <c r="S4550" t="s">
        <v>10610</v>
      </c>
      <c r="T4550" t="s">
        <v>13840</v>
      </c>
      <c r="U4550" t="s">
        <v>14805</v>
      </c>
    </row>
    <row r="4551" spans="1:21" x14ac:dyDescent="0.3">
      <c r="A4551" t="s">
        <v>13841</v>
      </c>
      <c r="B4551" t="s">
        <v>13842</v>
      </c>
      <c r="C4551" t="s">
        <v>20</v>
      </c>
      <c r="D4551" t="s">
        <v>42</v>
      </c>
      <c r="E4551" t="s">
        <v>49</v>
      </c>
      <c r="F4551" t="s">
        <v>38</v>
      </c>
      <c r="G4551" t="s">
        <v>24</v>
      </c>
      <c r="H4551">
        <v>245</v>
      </c>
      <c r="I4551">
        <v>13</v>
      </c>
      <c r="J4551">
        <v>18.8</v>
      </c>
      <c r="K4551" s="5">
        <f t="shared" si="142"/>
        <v>1</v>
      </c>
      <c r="L4551">
        <v>5</v>
      </c>
      <c r="M4551">
        <v>6</v>
      </c>
      <c r="N4551" s="7">
        <f t="shared" si="143"/>
        <v>0.54545454545454541</v>
      </c>
      <c r="O4551">
        <v>1</v>
      </c>
      <c r="P4551">
        <v>1</v>
      </c>
      <c r="Q4551">
        <v>16</v>
      </c>
      <c r="R4551">
        <v>9</v>
      </c>
      <c r="S4551" t="s">
        <v>10610</v>
      </c>
      <c r="T4551" t="s">
        <v>13843</v>
      </c>
      <c r="U4551" t="s">
        <v>14805</v>
      </c>
    </row>
    <row r="4552" spans="1:21" x14ac:dyDescent="0.3">
      <c r="A4552" t="s">
        <v>13844</v>
      </c>
      <c r="B4552" t="s">
        <v>13845</v>
      </c>
      <c r="C4552" t="s">
        <v>20</v>
      </c>
      <c r="D4552" t="s">
        <v>21</v>
      </c>
      <c r="E4552" t="s">
        <v>22</v>
      </c>
      <c r="F4552" t="s">
        <v>29</v>
      </c>
      <c r="G4552" t="s">
        <v>24</v>
      </c>
      <c r="H4552">
        <v>81</v>
      </c>
      <c r="I4552">
        <v>8</v>
      </c>
      <c r="J4552">
        <v>10.1</v>
      </c>
      <c r="K4552" s="5">
        <f t="shared" si="142"/>
        <v>0</v>
      </c>
      <c r="L4552">
        <v>7</v>
      </c>
      <c r="M4552">
        <v>1</v>
      </c>
      <c r="N4552" s="7">
        <f t="shared" si="143"/>
        <v>0.125</v>
      </c>
      <c r="O4552">
        <v>0</v>
      </c>
      <c r="P4552">
        <v>0</v>
      </c>
      <c r="Q4552">
        <v>4</v>
      </c>
      <c r="R4552">
        <v>5</v>
      </c>
      <c r="S4552" t="s">
        <v>10610</v>
      </c>
      <c r="T4552" t="s">
        <v>13846</v>
      </c>
      <c r="U4552" t="s">
        <v>14805</v>
      </c>
    </row>
    <row r="4553" spans="1:21" x14ac:dyDescent="0.3">
      <c r="A4553" t="s">
        <v>13847</v>
      </c>
      <c r="B4553" t="s">
        <v>13848</v>
      </c>
      <c r="C4553" t="s">
        <v>20</v>
      </c>
      <c r="D4553" t="s">
        <v>42</v>
      </c>
      <c r="E4553" t="s">
        <v>22</v>
      </c>
      <c r="F4553" t="s">
        <v>29</v>
      </c>
      <c r="G4553" t="s">
        <v>24</v>
      </c>
      <c r="H4553">
        <v>233</v>
      </c>
      <c r="I4553">
        <v>12</v>
      </c>
      <c r="J4553">
        <v>19.399999999999999</v>
      </c>
      <c r="K4553" s="5">
        <f t="shared" si="142"/>
        <v>1</v>
      </c>
      <c r="L4553">
        <v>6</v>
      </c>
      <c r="M4553">
        <v>3</v>
      </c>
      <c r="N4553" s="7">
        <f t="shared" si="143"/>
        <v>0.33333333333333331</v>
      </c>
      <c r="O4553">
        <v>2</v>
      </c>
      <c r="P4553">
        <v>1</v>
      </c>
      <c r="Q4553">
        <v>8</v>
      </c>
      <c r="R4553">
        <v>3</v>
      </c>
      <c r="S4553" t="s">
        <v>10610</v>
      </c>
      <c r="T4553" t="s">
        <v>13849</v>
      </c>
      <c r="U4553" t="s">
        <v>14805</v>
      </c>
    </row>
    <row r="4554" spans="1:21" x14ac:dyDescent="0.3">
      <c r="A4554" t="s">
        <v>13850</v>
      </c>
      <c r="B4554" t="s">
        <v>13851</v>
      </c>
      <c r="C4554" t="s">
        <v>20</v>
      </c>
      <c r="D4554" t="s">
        <v>21</v>
      </c>
      <c r="E4554" t="s">
        <v>37</v>
      </c>
      <c r="F4554" t="s">
        <v>38</v>
      </c>
      <c r="G4554" t="s">
        <v>24</v>
      </c>
      <c r="H4554">
        <v>609</v>
      </c>
      <c r="I4554">
        <v>32</v>
      </c>
      <c r="J4554">
        <v>19</v>
      </c>
      <c r="K4554" s="5">
        <f t="shared" si="142"/>
        <v>1</v>
      </c>
      <c r="L4554">
        <v>17</v>
      </c>
      <c r="M4554">
        <v>8</v>
      </c>
      <c r="N4554" s="7">
        <f t="shared" si="143"/>
        <v>0.32</v>
      </c>
      <c r="O4554">
        <v>4</v>
      </c>
      <c r="P4554">
        <v>3</v>
      </c>
      <c r="Q4554">
        <v>32</v>
      </c>
      <c r="R4554">
        <v>33</v>
      </c>
      <c r="S4554" t="s">
        <v>10610</v>
      </c>
      <c r="T4554" t="s">
        <v>13852</v>
      </c>
      <c r="U4554" t="s">
        <v>14805</v>
      </c>
    </row>
    <row r="4555" spans="1:21" x14ac:dyDescent="0.3">
      <c r="A4555" t="s">
        <v>13853</v>
      </c>
      <c r="B4555" t="s">
        <v>13854</v>
      </c>
      <c r="C4555" t="s">
        <v>20</v>
      </c>
      <c r="D4555" t="s">
        <v>21</v>
      </c>
      <c r="E4555" t="s">
        <v>22</v>
      </c>
      <c r="F4555" t="s">
        <v>38</v>
      </c>
      <c r="G4555" t="s">
        <v>24</v>
      </c>
      <c r="H4555">
        <v>452</v>
      </c>
      <c r="I4555">
        <v>22</v>
      </c>
      <c r="J4555">
        <v>20.5</v>
      </c>
      <c r="K4555" s="5">
        <f t="shared" si="142"/>
        <v>1</v>
      </c>
      <c r="L4555">
        <v>18</v>
      </c>
      <c r="M4555">
        <v>0</v>
      </c>
      <c r="N4555" s="7">
        <f t="shared" si="143"/>
        <v>0</v>
      </c>
      <c r="O4555">
        <v>4</v>
      </c>
      <c r="P4555">
        <v>0</v>
      </c>
      <c r="Q4555">
        <v>17</v>
      </c>
      <c r="R4555">
        <v>7</v>
      </c>
      <c r="S4555" t="s">
        <v>10610</v>
      </c>
      <c r="T4555" t="s">
        <v>13855</v>
      </c>
      <c r="U4555" t="s">
        <v>14805</v>
      </c>
    </row>
    <row r="4556" spans="1:21" x14ac:dyDescent="0.3">
      <c r="A4556" t="s">
        <v>13856</v>
      </c>
      <c r="B4556" t="s">
        <v>13857</v>
      </c>
      <c r="C4556" t="s">
        <v>20</v>
      </c>
      <c r="D4556" t="s">
        <v>21</v>
      </c>
      <c r="E4556" t="s">
        <v>22</v>
      </c>
      <c r="F4556" t="s">
        <v>29</v>
      </c>
      <c r="G4556" t="s">
        <v>24</v>
      </c>
      <c r="H4556">
        <v>322</v>
      </c>
      <c r="I4556">
        <v>13</v>
      </c>
      <c r="J4556">
        <v>24.8</v>
      </c>
      <c r="K4556" s="5">
        <f t="shared" si="142"/>
        <v>1</v>
      </c>
      <c r="L4556">
        <v>6</v>
      </c>
      <c r="M4556">
        <v>2</v>
      </c>
      <c r="N4556" s="7">
        <f t="shared" si="143"/>
        <v>0.25</v>
      </c>
      <c r="O4556">
        <v>5</v>
      </c>
      <c r="P4556">
        <v>0</v>
      </c>
      <c r="Q4556">
        <v>8</v>
      </c>
      <c r="R4556">
        <v>5.5</v>
      </c>
      <c r="S4556" t="s">
        <v>10610</v>
      </c>
      <c r="T4556" t="s">
        <v>13858</v>
      </c>
      <c r="U4556" t="s">
        <v>14805</v>
      </c>
    </row>
    <row r="4557" spans="1:21" x14ac:dyDescent="0.3">
      <c r="A4557" t="s">
        <v>13859</v>
      </c>
      <c r="B4557" t="s">
        <v>13860</v>
      </c>
      <c r="C4557" t="s">
        <v>20</v>
      </c>
      <c r="D4557" t="s">
        <v>21</v>
      </c>
      <c r="E4557" t="s">
        <v>22</v>
      </c>
      <c r="F4557" t="s">
        <v>29</v>
      </c>
      <c r="G4557" t="s">
        <v>24</v>
      </c>
      <c r="H4557">
        <v>309</v>
      </c>
      <c r="I4557">
        <v>14</v>
      </c>
      <c r="J4557">
        <v>22.1</v>
      </c>
      <c r="K4557" s="5">
        <f t="shared" si="142"/>
        <v>1</v>
      </c>
      <c r="L4557">
        <v>6</v>
      </c>
      <c r="M4557">
        <v>4</v>
      </c>
      <c r="N4557" s="7">
        <f t="shared" si="143"/>
        <v>0.4</v>
      </c>
      <c r="O4557">
        <v>2</v>
      </c>
      <c r="P4557">
        <v>2</v>
      </c>
      <c r="Q4557">
        <v>6</v>
      </c>
      <c r="R4557">
        <v>5</v>
      </c>
      <c r="S4557" t="s">
        <v>1069</v>
      </c>
      <c r="T4557" t="s">
        <v>13861</v>
      </c>
      <c r="U4557" t="s">
        <v>14805</v>
      </c>
    </row>
    <row r="4558" spans="1:21" x14ac:dyDescent="0.3">
      <c r="A4558" t="s">
        <v>13862</v>
      </c>
      <c r="B4558" t="s">
        <v>13863</v>
      </c>
      <c r="C4558" t="s">
        <v>20</v>
      </c>
      <c r="D4558" t="s">
        <v>42</v>
      </c>
      <c r="E4558" t="s">
        <v>22</v>
      </c>
      <c r="F4558" t="s">
        <v>29</v>
      </c>
      <c r="G4558" t="s">
        <v>24</v>
      </c>
      <c r="H4558">
        <v>155</v>
      </c>
      <c r="I4558">
        <v>11</v>
      </c>
      <c r="J4558">
        <v>14.1</v>
      </c>
      <c r="K4558" s="5">
        <f t="shared" si="142"/>
        <v>0</v>
      </c>
      <c r="L4558">
        <v>5</v>
      </c>
      <c r="M4558">
        <v>2</v>
      </c>
      <c r="N4558" s="7">
        <f t="shared" si="143"/>
        <v>0.2857142857142857</v>
      </c>
      <c r="O4558">
        <v>3</v>
      </c>
      <c r="P4558">
        <v>1</v>
      </c>
      <c r="Q4558">
        <v>10</v>
      </c>
      <c r="R4558">
        <v>5</v>
      </c>
      <c r="S4558" t="s">
        <v>1069</v>
      </c>
      <c r="T4558" t="s">
        <v>13864</v>
      </c>
      <c r="U4558" t="s">
        <v>14805</v>
      </c>
    </row>
    <row r="4559" spans="1:21" x14ac:dyDescent="0.3">
      <c r="A4559" t="s">
        <v>13865</v>
      </c>
      <c r="B4559" t="s">
        <v>13866</v>
      </c>
      <c r="C4559" t="s">
        <v>20</v>
      </c>
      <c r="D4559" t="s">
        <v>42</v>
      </c>
      <c r="E4559" t="s">
        <v>22</v>
      </c>
      <c r="F4559" t="s">
        <v>23</v>
      </c>
      <c r="G4559" t="s">
        <v>24</v>
      </c>
      <c r="H4559">
        <v>183</v>
      </c>
      <c r="I4559">
        <v>17</v>
      </c>
      <c r="J4559">
        <v>10.8</v>
      </c>
      <c r="K4559" s="5">
        <f t="shared" si="142"/>
        <v>0</v>
      </c>
      <c r="L4559">
        <v>12</v>
      </c>
      <c r="M4559">
        <v>4</v>
      </c>
      <c r="N4559" s="7">
        <f t="shared" si="143"/>
        <v>0.25</v>
      </c>
      <c r="O4559">
        <v>1</v>
      </c>
      <c r="P4559">
        <v>0</v>
      </c>
      <c r="Q4559">
        <v>13</v>
      </c>
      <c r="R4559">
        <v>15</v>
      </c>
      <c r="S4559" t="s">
        <v>1069</v>
      </c>
      <c r="T4559" t="s">
        <v>13867</v>
      </c>
      <c r="U4559" t="s">
        <v>14805</v>
      </c>
    </row>
    <row r="4560" spans="1:21" x14ac:dyDescent="0.3">
      <c r="A4560" t="s">
        <v>13868</v>
      </c>
      <c r="B4560" t="s">
        <v>13869</v>
      </c>
      <c r="C4560" t="s">
        <v>20</v>
      </c>
      <c r="D4560" t="s">
        <v>42</v>
      </c>
      <c r="E4560" t="s">
        <v>22</v>
      </c>
      <c r="F4560" t="s">
        <v>23</v>
      </c>
      <c r="G4560" t="s">
        <v>24</v>
      </c>
      <c r="H4560">
        <v>228</v>
      </c>
      <c r="I4560">
        <v>18</v>
      </c>
      <c r="J4560">
        <v>12.7</v>
      </c>
      <c r="K4560" s="5">
        <f t="shared" si="142"/>
        <v>0</v>
      </c>
      <c r="L4560">
        <v>9</v>
      </c>
      <c r="M4560">
        <v>6</v>
      </c>
      <c r="N4560" s="7">
        <f t="shared" si="143"/>
        <v>0.4</v>
      </c>
      <c r="O4560">
        <v>0</v>
      </c>
      <c r="P4560">
        <v>3</v>
      </c>
      <c r="Q4560">
        <v>10</v>
      </c>
      <c r="R4560">
        <v>7.5</v>
      </c>
      <c r="S4560" t="s">
        <v>1069</v>
      </c>
      <c r="T4560" t="s">
        <v>13870</v>
      </c>
      <c r="U4560" t="s">
        <v>14805</v>
      </c>
    </row>
    <row r="4561" spans="1:21" x14ac:dyDescent="0.3">
      <c r="A4561" t="s">
        <v>13871</v>
      </c>
      <c r="B4561" t="s">
        <v>13872</v>
      </c>
      <c r="C4561" t="s">
        <v>20</v>
      </c>
      <c r="D4561" t="s">
        <v>42</v>
      </c>
      <c r="E4561" t="s">
        <v>37</v>
      </c>
      <c r="F4561" t="s">
        <v>23</v>
      </c>
      <c r="G4561" t="s">
        <v>24</v>
      </c>
      <c r="H4561">
        <v>545</v>
      </c>
      <c r="I4561">
        <v>20</v>
      </c>
      <c r="J4561">
        <v>27.2</v>
      </c>
      <c r="K4561" s="5">
        <f t="shared" si="142"/>
        <v>1</v>
      </c>
      <c r="L4561">
        <v>9</v>
      </c>
      <c r="M4561">
        <v>2</v>
      </c>
      <c r="N4561" s="7">
        <f t="shared" si="143"/>
        <v>0.18181818181818182</v>
      </c>
      <c r="O4561">
        <v>7</v>
      </c>
      <c r="P4561">
        <v>2</v>
      </c>
      <c r="Q4561">
        <v>11</v>
      </c>
      <c r="R4561">
        <v>6.8</v>
      </c>
      <c r="S4561" t="s">
        <v>1069</v>
      </c>
      <c r="T4561" t="s">
        <v>13873</v>
      </c>
      <c r="U4561" t="s">
        <v>14805</v>
      </c>
    </row>
    <row r="4562" spans="1:21" x14ac:dyDescent="0.3">
      <c r="A4562" t="s">
        <v>13874</v>
      </c>
      <c r="B4562" t="s">
        <v>13875</v>
      </c>
      <c r="C4562" t="s">
        <v>20</v>
      </c>
      <c r="D4562" t="s">
        <v>21</v>
      </c>
      <c r="E4562" t="s">
        <v>22</v>
      </c>
      <c r="F4562" t="s">
        <v>29</v>
      </c>
      <c r="G4562" t="s">
        <v>24</v>
      </c>
      <c r="H4562">
        <v>30</v>
      </c>
      <c r="I4562">
        <v>8</v>
      </c>
      <c r="J4562">
        <v>3.8</v>
      </c>
      <c r="K4562" s="5">
        <f t="shared" si="142"/>
        <v>0</v>
      </c>
      <c r="L4562">
        <v>0</v>
      </c>
      <c r="M4562">
        <v>0</v>
      </c>
      <c r="N4562" s="7">
        <f t="shared" si="143"/>
        <v>0</v>
      </c>
      <c r="O4562">
        <v>6</v>
      </c>
      <c r="P4562">
        <v>2</v>
      </c>
      <c r="Q4562">
        <v>4</v>
      </c>
      <c r="R4562">
        <v>5</v>
      </c>
      <c r="S4562" t="s">
        <v>1069</v>
      </c>
      <c r="T4562" t="s">
        <v>13876</v>
      </c>
      <c r="U4562" t="s">
        <v>14805</v>
      </c>
    </row>
    <row r="4563" spans="1:21" x14ac:dyDescent="0.3">
      <c r="A4563" t="s">
        <v>13877</v>
      </c>
      <c r="B4563" t="s">
        <v>13878</v>
      </c>
      <c r="C4563" t="s">
        <v>20</v>
      </c>
      <c r="D4563" t="s">
        <v>21</v>
      </c>
      <c r="E4563" t="s">
        <v>22</v>
      </c>
      <c r="F4563" t="s">
        <v>29</v>
      </c>
      <c r="G4563" t="s">
        <v>24</v>
      </c>
      <c r="H4563">
        <v>254</v>
      </c>
      <c r="I4563">
        <v>14</v>
      </c>
      <c r="J4563">
        <v>18.100000000000001</v>
      </c>
      <c r="K4563" s="5">
        <f t="shared" si="142"/>
        <v>1</v>
      </c>
      <c r="L4563">
        <v>5</v>
      </c>
      <c r="M4563">
        <v>3</v>
      </c>
      <c r="N4563" s="7">
        <f t="shared" si="143"/>
        <v>0.375</v>
      </c>
      <c r="O4563">
        <v>4</v>
      </c>
      <c r="P4563">
        <v>2</v>
      </c>
      <c r="Q4563">
        <v>4</v>
      </c>
      <c r="R4563">
        <v>4</v>
      </c>
      <c r="S4563" t="s">
        <v>1069</v>
      </c>
      <c r="T4563" t="s">
        <v>13879</v>
      </c>
      <c r="U4563" t="s">
        <v>14805</v>
      </c>
    </row>
    <row r="4564" spans="1:21" x14ac:dyDescent="0.3">
      <c r="A4564" t="s">
        <v>13880</v>
      </c>
      <c r="B4564" t="s">
        <v>13881</v>
      </c>
      <c r="C4564" t="s">
        <v>99</v>
      </c>
      <c r="D4564" t="s">
        <v>125</v>
      </c>
      <c r="E4564" t="s">
        <v>49</v>
      </c>
      <c r="F4564" t="s">
        <v>23</v>
      </c>
      <c r="G4564" t="s">
        <v>24</v>
      </c>
      <c r="H4564">
        <v>120</v>
      </c>
      <c r="I4564">
        <v>27</v>
      </c>
      <c r="J4564">
        <v>4.4000000000000004</v>
      </c>
      <c r="K4564" s="5">
        <f t="shared" si="142"/>
        <v>0</v>
      </c>
      <c r="L4564">
        <v>0</v>
      </c>
      <c r="M4564">
        <v>0</v>
      </c>
      <c r="N4564" s="7">
        <f t="shared" si="143"/>
        <v>0</v>
      </c>
      <c r="O4564">
        <v>0</v>
      </c>
      <c r="P4564">
        <v>0</v>
      </c>
      <c r="Q4564">
        <v>41</v>
      </c>
      <c r="R4564">
        <v>1</v>
      </c>
      <c r="S4564" t="s">
        <v>13882</v>
      </c>
      <c r="T4564" t="s">
        <v>13883</v>
      </c>
      <c r="U4564" t="s">
        <v>14835</v>
      </c>
    </row>
    <row r="4565" spans="1:21" x14ac:dyDescent="0.3">
      <c r="A4565" t="s">
        <v>13884</v>
      </c>
      <c r="B4565" t="s">
        <v>13885</v>
      </c>
      <c r="C4565" t="s">
        <v>99</v>
      </c>
      <c r="D4565" t="s">
        <v>125</v>
      </c>
      <c r="E4565" t="s">
        <v>22</v>
      </c>
      <c r="F4565" t="s">
        <v>29</v>
      </c>
      <c r="G4565" t="s">
        <v>24</v>
      </c>
      <c r="H4565">
        <v>202</v>
      </c>
      <c r="I4565">
        <v>11</v>
      </c>
      <c r="J4565">
        <v>18.399999999999999</v>
      </c>
      <c r="K4565" s="5">
        <f t="shared" si="142"/>
        <v>1</v>
      </c>
      <c r="L4565">
        <v>0</v>
      </c>
      <c r="M4565">
        <v>0</v>
      </c>
      <c r="N4565" s="7">
        <f t="shared" si="143"/>
        <v>0</v>
      </c>
      <c r="O4565">
        <v>0</v>
      </c>
      <c r="P4565">
        <v>0</v>
      </c>
      <c r="Q4565">
        <v>4</v>
      </c>
      <c r="R4565">
        <v>0.5</v>
      </c>
      <c r="S4565" t="s">
        <v>13882</v>
      </c>
      <c r="T4565" t="s">
        <v>13886</v>
      </c>
      <c r="U4565" t="s">
        <v>14835</v>
      </c>
    </row>
    <row r="4566" spans="1:21" x14ac:dyDescent="0.3">
      <c r="A4566" t="s">
        <v>13887</v>
      </c>
      <c r="B4566" t="s">
        <v>13888</v>
      </c>
      <c r="C4566" t="s">
        <v>99</v>
      </c>
      <c r="D4566" t="s">
        <v>125</v>
      </c>
      <c r="E4566" t="s">
        <v>22</v>
      </c>
      <c r="F4566" t="s">
        <v>23</v>
      </c>
      <c r="G4566" t="s">
        <v>24</v>
      </c>
      <c r="H4566">
        <v>346</v>
      </c>
      <c r="I4566">
        <v>12</v>
      </c>
      <c r="J4566">
        <v>28.8</v>
      </c>
      <c r="K4566" s="5">
        <f t="shared" si="142"/>
        <v>1</v>
      </c>
      <c r="L4566">
        <v>0</v>
      </c>
      <c r="M4566">
        <v>0</v>
      </c>
      <c r="N4566" s="7">
        <f t="shared" si="143"/>
        <v>0</v>
      </c>
      <c r="O4566">
        <v>0</v>
      </c>
      <c r="P4566">
        <v>0</v>
      </c>
      <c r="Q4566">
        <v>8</v>
      </c>
      <c r="R4566">
        <v>0.75</v>
      </c>
      <c r="S4566" t="s">
        <v>13882</v>
      </c>
      <c r="T4566" t="s">
        <v>13889</v>
      </c>
      <c r="U4566" t="s">
        <v>14835</v>
      </c>
    </row>
    <row r="4567" spans="1:21" x14ac:dyDescent="0.3">
      <c r="A4567" t="s">
        <v>13890</v>
      </c>
      <c r="B4567" t="s">
        <v>13891</v>
      </c>
      <c r="C4567" t="s">
        <v>99</v>
      </c>
      <c r="D4567" t="s">
        <v>2912</v>
      </c>
      <c r="E4567" t="s">
        <v>22</v>
      </c>
      <c r="F4567" t="s">
        <v>29</v>
      </c>
      <c r="G4567" t="s">
        <v>24</v>
      </c>
      <c r="H4567">
        <v>124</v>
      </c>
      <c r="I4567">
        <v>9</v>
      </c>
      <c r="J4567">
        <v>13.8</v>
      </c>
      <c r="K4567" s="5">
        <f t="shared" si="142"/>
        <v>0</v>
      </c>
      <c r="L4567">
        <v>0</v>
      </c>
      <c r="M4567">
        <v>0</v>
      </c>
      <c r="N4567" s="7">
        <f t="shared" si="143"/>
        <v>0</v>
      </c>
      <c r="O4567">
        <v>0</v>
      </c>
      <c r="P4567">
        <v>0</v>
      </c>
      <c r="Q4567">
        <v>7</v>
      </c>
      <c r="R4567">
        <v>0.75</v>
      </c>
      <c r="S4567" t="s">
        <v>13882</v>
      </c>
      <c r="T4567" t="s">
        <v>13892</v>
      </c>
      <c r="U4567" t="s">
        <v>14835</v>
      </c>
    </row>
    <row r="4568" spans="1:21" x14ac:dyDescent="0.3">
      <c r="A4568" t="s">
        <v>13893</v>
      </c>
      <c r="B4568" t="s">
        <v>13894</v>
      </c>
      <c r="C4568" t="s">
        <v>99</v>
      </c>
      <c r="D4568" t="s">
        <v>21</v>
      </c>
      <c r="E4568" t="s">
        <v>22</v>
      </c>
      <c r="F4568" t="s">
        <v>29</v>
      </c>
      <c r="G4568" t="s">
        <v>24</v>
      </c>
      <c r="H4568">
        <v>51</v>
      </c>
      <c r="I4568">
        <v>5</v>
      </c>
      <c r="J4568">
        <v>10.199999999999999</v>
      </c>
      <c r="K4568" s="5">
        <f t="shared" si="142"/>
        <v>0</v>
      </c>
      <c r="L4568">
        <v>0</v>
      </c>
      <c r="M4568">
        <v>0</v>
      </c>
      <c r="N4568" s="7">
        <f t="shared" si="143"/>
        <v>0</v>
      </c>
      <c r="O4568">
        <v>0</v>
      </c>
      <c r="P4568">
        <v>0</v>
      </c>
      <c r="Q4568">
        <v>1</v>
      </c>
      <c r="R4568">
        <v>0.5</v>
      </c>
      <c r="S4568" t="s">
        <v>13882</v>
      </c>
      <c r="T4568" t="s">
        <v>13895</v>
      </c>
      <c r="U4568" t="s">
        <v>14835</v>
      </c>
    </row>
    <row r="4569" spans="1:21" x14ac:dyDescent="0.3">
      <c r="A4569" t="s">
        <v>13896</v>
      </c>
      <c r="B4569" t="s">
        <v>13897</v>
      </c>
      <c r="C4569" t="s">
        <v>99</v>
      </c>
      <c r="D4569" t="s">
        <v>213</v>
      </c>
      <c r="E4569" t="s">
        <v>22</v>
      </c>
      <c r="F4569" t="s">
        <v>23</v>
      </c>
      <c r="G4569" t="s">
        <v>24</v>
      </c>
      <c r="H4569">
        <v>129</v>
      </c>
      <c r="I4569">
        <v>6</v>
      </c>
      <c r="J4569">
        <v>21.5</v>
      </c>
      <c r="K4569" s="5">
        <f t="shared" si="142"/>
        <v>1</v>
      </c>
      <c r="L4569">
        <v>0</v>
      </c>
      <c r="M4569">
        <v>0</v>
      </c>
      <c r="N4569" s="7">
        <f t="shared" si="143"/>
        <v>0</v>
      </c>
      <c r="O4569">
        <v>0</v>
      </c>
      <c r="P4569">
        <v>0</v>
      </c>
      <c r="Q4569">
        <v>2</v>
      </c>
      <c r="R4569">
        <v>2</v>
      </c>
      <c r="S4569" t="s">
        <v>13882</v>
      </c>
      <c r="T4569" t="s">
        <v>13898</v>
      </c>
      <c r="U4569" t="s">
        <v>14835</v>
      </c>
    </row>
    <row r="4570" spans="1:21" x14ac:dyDescent="0.3">
      <c r="A4570" t="s">
        <v>13899</v>
      </c>
      <c r="B4570" t="s">
        <v>13900</v>
      </c>
      <c r="C4570" t="s">
        <v>99</v>
      </c>
      <c r="D4570" t="s">
        <v>125</v>
      </c>
      <c r="E4570" t="s">
        <v>22</v>
      </c>
      <c r="F4570" t="s">
        <v>23</v>
      </c>
      <c r="G4570" t="s">
        <v>24</v>
      </c>
      <c r="H4570">
        <v>67</v>
      </c>
      <c r="I4570">
        <v>10</v>
      </c>
      <c r="J4570">
        <v>6.7</v>
      </c>
      <c r="K4570" s="5">
        <f t="shared" si="142"/>
        <v>0</v>
      </c>
      <c r="L4570">
        <v>0</v>
      </c>
      <c r="M4570">
        <v>0</v>
      </c>
      <c r="N4570" s="7">
        <f t="shared" si="143"/>
        <v>0</v>
      </c>
      <c r="O4570">
        <v>6</v>
      </c>
      <c r="P4570">
        <v>4</v>
      </c>
      <c r="Q4570">
        <v>7</v>
      </c>
      <c r="R4570">
        <v>3.8</v>
      </c>
      <c r="S4570" t="s">
        <v>13882</v>
      </c>
      <c r="T4570" t="s">
        <v>13901</v>
      </c>
      <c r="U4570" t="s">
        <v>14835</v>
      </c>
    </row>
    <row r="4571" spans="1:21" x14ac:dyDescent="0.3">
      <c r="A4571" t="s">
        <v>13902</v>
      </c>
      <c r="B4571" t="s">
        <v>13903</v>
      </c>
      <c r="C4571" t="s">
        <v>99</v>
      </c>
      <c r="D4571" t="s">
        <v>125</v>
      </c>
      <c r="E4571" t="s">
        <v>22</v>
      </c>
      <c r="F4571" t="s">
        <v>29</v>
      </c>
      <c r="G4571" t="s">
        <v>24</v>
      </c>
      <c r="H4571">
        <v>150</v>
      </c>
      <c r="I4571">
        <v>7</v>
      </c>
      <c r="J4571">
        <v>21.4</v>
      </c>
      <c r="K4571" s="5">
        <f t="shared" si="142"/>
        <v>1</v>
      </c>
      <c r="L4571">
        <v>0</v>
      </c>
      <c r="M4571">
        <v>0</v>
      </c>
      <c r="N4571" s="7">
        <f t="shared" si="143"/>
        <v>0</v>
      </c>
      <c r="O4571">
        <v>0</v>
      </c>
      <c r="P4571">
        <v>0</v>
      </c>
      <c r="Q4571">
        <v>2</v>
      </c>
      <c r="R4571">
        <v>0.8</v>
      </c>
      <c r="S4571" t="s">
        <v>13882</v>
      </c>
      <c r="T4571" t="s">
        <v>13904</v>
      </c>
      <c r="U4571" t="s">
        <v>14835</v>
      </c>
    </row>
    <row r="4572" spans="1:21" x14ac:dyDescent="0.3">
      <c r="A4572" t="s">
        <v>13905</v>
      </c>
      <c r="B4572" t="s">
        <v>13906</v>
      </c>
      <c r="C4572" t="s">
        <v>99</v>
      </c>
      <c r="D4572" t="s">
        <v>2912</v>
      </c>
      <c r="E4572" t="s">
        <v>22</v>
      </c>
      <c r="F4572" t="s">
        <v>29</v>
      </c>
      <c r="G4572" t="s">
        <v>24</v>
      </c>
      <c r="H4572">
        <v>47</v>
      </c>
      <c r="I4572">
        <v>5</v>
      </c>
      <c r="J4572">
        <v>9.4</v>
      </c>
      <c r="K4572" s="5">
        <f t="shared" si="142"/>
        <v>0</v>
      </c>
      <c r="L4572">
        <v>0</v>
      </c>
      <c r="M4572">
        <v>0</v>
      </c>
      <c r="N4572" s="7">
        <f t="shared" si="143"/>
        <v>0</v>
      </c>
      <c r="O4572">
        <v>4</v>
      </c>
      <c r="P4572">
        <v>1</v>
      </c>
      <c r="Q4572">
        <v>2</v>
      </c>
      <c r="R4572">
        <v>0.5</v>
      </c>
      <c r="S4572" t="s">
        <v>13882</v>
      </c>
      <c r="T4572" t="s">
        <v>13907</v>
      </c>
      <c r="U4572" t="s">
        <v>14835</v>
      </c>
    </row>
    <row r="4573" spans="1:21" x14ac:dyDescent="0.3">
      <c r="A4573" t="s">
        <v>13908</v>
      </c>
      <c r="B4573" t="s">
        <v>13909</v>
      </c>
      <c r="C4573" t="s">
        <v>99</v>
      </c>
      <c r="D4573" t="s">
        <v>213</v>
      </c>
      <c r="E4573" t="s">
        <v>22</v>
      </c>
      <c r="F4573" t="s">
        <v>29</v>
      </c>
      <c r="G4573" t="s">
        <v>24</v>
      </c>
      <c r="H4573">
        <v>87</v>
      </c>
      <c r="I4573">
        <v>6</v>
      </c>
      <c r="J4573">
        <v>14.5</v>
      </c>
      <c r="K4573" s="5">
        <f t="shared" si="142"/>
        <v>0</v>
      </c>
      <c r="L4573">
        <v>0</v>
      </c>
      <c r="M4573">
        <v>0</v>
      </c>
      <c r="N4573" s="7">
        <f t="shared" si="143"/>
        <v>0</v>
      </c>
      <c r="O4573">
        <v>5</v>
      </c>
      <c r="P4573">
        <v>1</v>
      </c>
      <c r="Q4573">
        <v>1</v>
      </c>
      <c r="R4573">
        <v>2</v>
      </c>
      <c r="S4573" t="s">
        <v>13882</v>
      </c>
      <c r="T4573" t="s">
        <v>13910</v>
      </c>
      <c r="U4573" t="s">
        <v>14835</v>
      </c>
    </row>
    <row r="4574" spans="1:21" x14ac:dyDescent="0.3">
      <c r="A4574" t="s">
        <v>13911</v>
      </c>
      <c r="B4574" t="s">
        <v>13912</v>
      </c>
      <c r="C4574" t="s">
        <v>20</v>
      </c>
      <c r="D4574" t="s">
        <v>42</v>
      </c>
      <c r="E4574" t="s">
        <v>49</v>
      </c>
      <c r="F4574" t="s">
        <v>29</v>
      </c>
      <c r="G4574" t="s">
        <v>24</v>
      </c>
      <c r="H4574">
        <v>981</v>
      </c>
      <c r="I4574">
        <v>53</v>
      </c>
      <c r="J4574">
        <v>18.5</v>
      </c>
      <c r="K4574" s="5">
        <f t="shared" si="142"/>
        <v>1</v>
      </c>
      <c r="L4574">
        <v>16</v>
      </c>
      <c r="M4574">
        <v>35</v>
      </c>
      <c r="N4574" s="7">
        <f t="shared" si="143"/>
        <v>0.68627450980392157</v>
      </c>
      <c r="O4574">
        <v>1</v>
      </c>
      <c r="P4574">
        <v>1</v>
      </c>
      <c r="Q4574">
        <v>68</v>
      </c>
      <c r="R4574">
        <v>210</v>
      </c>
      <c r="S4574" t="s">
        <v>13882</v>
      </c>
      <c r="T4574" t="s">
        <v>13913</v>
      </c>
      <c r="U4574" t="s">
        <v>14835</v>
      </c>
    </row>
    <row r="4575" spans="1:21" x14ac:dyDescent="0.3">
      <c r="A4575" t="s">
        <v>13914</v>
      </c>
      <c r="B4575" t="s">
        <v>13915</v>
      </c>
      <c r="C4575" t="s">
        <v>20</v>
      </c>
      <c r="D4575" t="s">
        <v>42</v>
      </c>
      <c r="E4575" t="s">
        <v>49</v>
      </c>
      <c r="F4575" t="s">
        <v>29</v>
      </c>
      <c r="G4575" t="s">
        <v>24</v>
      </c>
      <c r="H4575">
        <v>323</v>
      </c>
      <c r="I4575">
        <v>17</v>
      </c>
      <c r="J4575">
        <v>19</v>
      </c>
      <c r="K4575" s="5">
        <f t="shared" si="142"/>
        <v>1</v>
      </c>
      <c r="L4575">
        <v>10</v>
      </c>
      <c r="M4575">
        <v>7</v>
      </c>
      <c r="N4575" s="7">
        <f t="shared" si="143"/>
        <v>0.41176470588235292</v>
      </c>
      <c r="O4575">
        <v>0</v>
      </c>
      <c r="P4575">
        <v>0</v>
      </c>
      <c r="Q4575">
        <v>10</v>
      </c>
      <c r="R4575">
        <v>9</v>
      </c>
      <c r="S4575" t="s">
        <v>13882</v>
      </c>
      <c r="T4575" t="s">
        <v>13916</v>
      </c>
      <c r="U4575" t="s">
        <v>14835</v>
      </c>
    </row>
    <row r="4576" spans="1:21" x14ac:dyDescent="0.3">
      <c r="A4576" t="s">
        <v>13917</v>
      </c>
      <c r="B4576" t="s">
        <v>13918</v>
      </c>
      <c r="C4576" t="s">
        <v>20</v>
      </c>
      <c r="D4576" t="s">
        <v>33</v>
      </c>
      <c r="E4576" t="s">
        <v>22</v>
      </c>
      <c r="F4576" t="s">
        <v>29</v>
      </c>
      <c r="G4576" t="s">
        <v>24</v>
      </c>
      <c r="H4576">
        <v>283</v>
      </c>
      <c r="I4576">
        <v>20</v>
      </c>
      <c r="J4576">
        <v>14.2</v>
      </c>
      <c r="K4576" s="5">
        <f t="shared" si="142"/>
        <v>0</v>
      </c>
      <c r="L4576">
        <v>6</v>
      </c>
      <c r="M4576">
        <v>14</v>
      </c>
      <c r="N4576" s="7">
        <f t="shared" si="143"/>
        <v>0.7</v>
      </c>
      <c r="O4576">
        <v>0</v>
      </c>
      <c r="P4576">
        <v>0</v>
      </c>
      <c r="Q4576">
        <v>13</v>
      </c>
      <c r="R4576">
        <v>2.0299999999999998</v>
      </c>
      <c r="S4576" t="s">
        <v>13882</v>
      </c>
      <c r="T4576" t="s">
        <v>13919</v>
      </c>
      <c r="U4576" t="s">
        <v>14835</v>
      </c>
    </row>
    <row r="4577" spans="1:21" x14ac:dyDescent="0.3">
      <c r="A4577" t="s">
        <v>13920</v>
      </c>
      <c r="B4577" t="s">
        <v>13921</v>
      </c>
      <c r="C4577" t="s">
        <v>20</v>
      </c>
      <c r="D4577" t="s">
        <v>42</v>
      </c>
      <c r="E4577" t="s">
        <v>37</v>
      </c>
      <c r="F4577" t="s">
        <v>29</v>
      </c>
      <c r="G4577" t="s">
        <v>24</v>
      </c>
      <c r="H4577">
        <v>170</v>
      </c>
      <c r="I4577">
        <v>5</v>
      </c>
      <c r="J4577">
        <v>34</v>
      </c>
      <c r="K4577" s="5">
        <f t="shared" si="142"/>
        <v>1</v>
      </c>
      <c r="L4577">
        <v>4</v>
      </c>
      <c r="M4577">
        <v>1</v>
      </c>
      <c r="N4577" s="7">
        <f t="shared" si="143"/>
        <v>0.2</v>
      </c>
      <c r="O4577">
        <v>0</v>
      </c>
      <c r="P4577">
        <v>0</v>
      </c>
      <c r="Q4577">
        <v>5</v>
      </c>
      <c r="R4577">
        <v>2.5</v>
      </c>
      <c r="S4577" t="s">
        <v>13882</v>
      </c>
      <c r="T4577" t="s">
        <v>13922</v>
      </c>
      <c r="U4577" t="s">
        <v>14835</v>
      </c>
    </row>
    <row r="4578" spans="1:21" x14ac:dyDescent="0.3">
      <c r="A4578" t="s">
        <v>13923</v>
      </c>
      <c r="B4578" t="s">
        <v>13924</v>
      </c>
      <c r="C4578" t="s">
        <v>99</v>
      </c>
      <c r="D4578" t="s">
        <v>21</v>
      </c>
      <c r="E4578" t="s">
        <v>22</v>
      </c>
      <c r="F4578" t="s">
        <v>29</v>
      </c>
      <c r="G4578" t="s">
        <v>24</v>
      </c>
      <c r="H4578">
        <v>30</v>
      </c>
      <c r="I4578">
        <v>6</v>
      </c>
      <c r="J4578">
        <v>5</v>
      </c>
      <c r="K4578" s="5">
        <f t="shared" si="142"/>
        <v>0</v>
      </c>
      <c r="L4578">
        <v>0</v>
      </c>
      <c r="M4578">
        <v>0</v>
      </c>
      <c r="N4578" s="7">
        <f t="shared" si="143"/>
        <v>0</v>
      </c>
      <c r="O4578">
        <v>0</v>
      </c>
      <c r="P4578">
        <v>0</v>
      </c>
      <c r="Q4578">
        <v>3</v>
      </c>
      <c r="R4578">
        <v>0.5</v>
      </c>
      <c r="S4578" t="s">
        <v>13882</v>
      </c>
      <c r="T4578" t="s">
        <v>13925</v>
      </c>
      <c r="U4578" t="s">
        <v>14835</v>
      </c>
    </row>
    <row r="4579" spans="1:21" x14ac:dyDescent="0.3">
      <c r="A4579" t="s">
        <v>13926</v>
      </c>
      <c r="B4579" t="s">
        <v>13927</v>
      </c>
      <c r="C4579" t="s">
        <v>99</v>
      </c>
      <c r="D4579" t="s">
        <v>125</v>
      </c>
      <c r="E4579" t="s">
        <v>37</v>
      </c>
      <c r="F4579" t="s">
        <v>29</v>
      </c>
      <c r="G4579" t="s">
        <v>24</v>
      </c>
      <c r="H4579">
        <v>114</v>
      </c>
      <c r="I4579">
        <v>10</v>
      </c>
      <c r="J4579">
        <v>11.4</v>
      </c>
      <c r="K4579" s="5">
        <f t="shared" si="142"/>
        <v>0</v>
      </c>
      <c r="L4579">
        <v>0</v>
      </c>
      <c r="M4579">
        <v>0</v>
      </c>
      <c r="N4579" s="7">
        <f t="shared" si="143"/>
        <v>0</v>
      </c>
      <c r="O4579">
        <v>6</v>
      </c>
      <c r="P4579">
        <v>4</v>
      </c>
      <c r="Q4579">
        <v>6</v>
      </c>
      <c r="R4579">
        <v>1</v>
      </c>
      <c r="S4579" t="s">
        <v>13882</v>
      </c>
      <c r="T4579" t="s">
        <v>13928</v>
      </c>
      <c r="U4579" t="s">
        <v>14835</v>
      </c>
    </row>
    <row r="4580" spans="1:21" x14ac:dyDescent="0.3">
      <c r="A4580" t="s">
        <v>13929</v>
      </c>
      <c r="B4580" t="s">
        <v>13930</v>
      </c>
      <c r="C4580" t="s">
        <v>20</v>
      </c>
      <c r="D4580" t="s">
        <v>42</v>
      </c>
      <c r="E4580" t="s">
        <v>49</v>
      </c>
      <c r="F4580" t="s">
        <v>38</v>
      </c>
      <c r="G4580" t="s">
        <v>24</v>
      </c>
      <c r="H4580">
        <v>769</v>
      </c>
      <c r="I4580">
        <v>40</v>
      </c>
      <c r="J4580">
        <v>19.2</v>
      </c>
      <c r="K4580" s="5">
        <f t="shared" si="142"/>
        <v>1</v>
      </c>
      <c r="L4580">
        <v>16</v>
      </c>
      <c r="M4580">
        <v>23</v>
      </c>
      <c r="N4580" s="7">
        <f t="shared" si="143"/>
        <v>0.58974358974358976</v>
      </c>
      <c r="O4580">
        <v>0</v>
      </c>
      <c r="P4580">
        <v>1</v>
      </c>
      <c r="Q4580">
        <v>41</v>
      </c>
      <c r="R4580">
        <v>25.8</v>
      </c>
      <c r="S4580" t="s">
        <v>13882</v>
      </c>
      <c r="T4580" t="s">
        <v>13931</v>
      </c>
      <c r="U4580" t="s">
        <v>14835</v>
      </c>
    </row>
    <row r="4581" spans="1:21" x14ac:dyDescent="0.3">
      <c r="A4581" t="s">
        <v>13932</v>
      </c>
      <c r="B4581" t="s">
        <v>13933</v>
      </c>
      <c r="C4581" t="s">
        <v>99</v>
      </c>
      <c r="D4581" t="s">
        <v>125</v>
      </c>
      <c r="E4581" t="s">
        <v>22</v>
      </c>
      <c r="F4581" t="s">
        <v>29</v>
      </c>
      <c r="G4581" t="s">
        <v>24</v>
      </c>
      <c r="H4581">
        <v>45</v>
      </c>
      <c r="I4581">
        <v>1</v>
      </c>
      <c r="J4581">
        <v>45</v>
      </c>
      <c r="K4581" s="5">
        <f t="shared" si="142"/>
        <v>1</v>
      </c>
      <c r="L4581">
        <v>0</v>
      </c>
      <c r="M4581">
        <v>0</v>
      </c>
      <c r="N4581" s="7">
        <f t="shared" si="143"/>
        <v>0</v>
      </c>
      <c r="O4581">
        <v>0</v>
      </c>
      <c r="P4581">
        <v>0</v>
      </c>
      <c r="Q4581">
        <v>4</v>
      </c>
      <c r="R4581">
        <v>0.5</v>
      </c>
      <c r="S4581" t="s">
        <v>13882</v>
      </c>
      <c r="T4581" t="s">
        <v>13934</v>
      </c>
      <c r="U4581" t="s">
        <v>14835</v>
      </c>
    </row>
    <row r="4582" spans="1:21" x14ac:dyDescent="0.3">
      <c r="A4582" t="s">
        <v>13935</v>
      </c>
      <c r="B4582" t="s">
        <v>13936</v>
      </c>
      <c r="C4582" t="s">
        <v>99</v>
      </c>
      <c r="D4582" t="s">
        <v>125</v>
      </c>
      <c r="E4582" t="s">
        <v>22</v>
      </c>
      <c r="F4582" t="s">
        <v>29</v>
      </c>
      <c r="G4582" t="s">
        <v>24</v>
      </c>
      <c r="H4582">
        <v>140</v>
      </c>
      <c r="I4582">
        <v>9</v>
      </c>
      <c r="J4582">
        <v>15.6</v>
      </c>
      <c r="K4582" s="5">
        <f t="shared" si="142"/>
        <v>1</v>
      </c>
      <c r="L4582">
        <v>0</v>
      </c>
      <c r="M4582">
        <v>0</v>
      </c>
      <c r="N4582" s="7">
        <f t="shared" si="143"/>
        <v>0</v>
      </c>
      <c r="O4582">
        <v>0</v>
      </c>
      <c r="P4582">
        <v>0</v>
      </c>
      <c r="Q4582">
        <v>14</v>
      </c>
      <c r="R4582">
        <v>2</v>
      </c>
      <c r="S4582" t="s">
        <v>13882</v>
      </c>
      <c r="T4582" t="s">
        <v>13937</v>
      </c>
      <c r="U4582" t="s">
        <v>14835</v>
      </c>
    </row>
    <row r="4583" spans="1:21" x14ac:dyDescent="0.3">
      <c r="A4583" t="s">
        <v>13938</v>
      </c>
      <c r="B4583" t="s">
        <v>13939</v>
      </c>
      <c r="C4583" t="s">
        <v>99</v>
      </c>
      <c r="D4583" t="s">
        <v>213</v>
      </c>
      <c r="E4583" t="s">
        <v>22</v>
      </c>
      <c r="F4583" t="s">
        <v>38</v>
      </c>
      <c r="G4583" t="s">
        <v>24</v>
      </c>
      <c r="H4583">
        <v>93</v>
      </c>
      <c r="I4583">
        <v>8</v>
      </c>
      <c r="J4583">
        <v>11.6</v>
      </c>
      <c r="K4583" s="5">
        <f t="shared" si="142"/>
        <v>0</v>
      </c>
      <c r="L4583">
        <v>0</v>
      </c>
      <c r="M4583">
        <v>0</v>
      </c>
      <c r="N4583" s="7">
        <f t="shared" si="143"/>
        <v>0</v>
      </c>
      <c r="O4583">
        <v>6</v>
      </c>
      <c r="P4583">
        <v>2</v>
      </c>
      <c r="Q4583">
        <v>2</v>
      </c>
      <c r="R4583">
        <v>2</v>
      </c>
      <c r="S4583" t="s">
        <v>13882</v>
      </c>
      <c r="T4583" t="s">
        <v>13940</v>
      </c>
      <c r="U4583" t="s">
        <v>14835</v>
      </c>
    </row>
    <row r="4584" spans="1:21" x14ac:dyDescent="0.3">
      <c r="A4584" t="s">
        <v>13941</v>
      </c>
      <c r="B4584" t="s">
        <v>13942</v>
      </c>
      <c r="C4584" t="s">
        <v>20</v>
      </c>
      <c r="D4584" t="s">
        <v>33</v>
      </c>
      <c r="E4584" t="s">
        <v>37</v>
      </c>
      <c r="F4584" t="s">
        <v>38</v>
      </c>
      <c r="G4584" t="s">
        <v>24</v>
      </c>
      <c r="H4584">
        <v>360</v>
      </c>
      <c r="I4584">
        <v>21</v>
      </c>
      <c r="J4584">
        <v>17.100000000000001</v>
      </c>
      <c r="K4584" s="5">
        <f t="shared" si="142"/>
        <v>1</v>
      </c>
      <c r="L4584">
        <v>5</v>
      </c>
      <c r="M4584">
        <v>14</v>
      </c>
      <c r="N4584" s="7">
        <f t="shared" si="143"/>
        <v>0.73684210526315785</v>
      </c>
      <c r="O4584">
        <v>1</v>
      </c>
      <c r="P4584">
        <v>1</v>
      </c>
      <c r="Q4584">
        <v>15</v>
      </c>
      <c r="R4584">
        <v>7</v>
      </c>
      <c r="S4584" t="s">
        <v>13882</v>
      </c>
      <c r="T4584" t="s">
        <v>13943</v>
      </c>
      <c r="U4584" t="s">
        <v>14835</v>
      </c>
    </row>
    <row r="4585" spans="1:21" x14ac:dyDescent="0.3">
      <c r="A4585" t="s">
        <v>13944</v>
      </c>
      <c r="B4585" t="s">
        <v>13945</v>
      </c>
      <c r="C4585" t="s">
        <v>99</v>
      </c>
      <c r="D4585" t="s">
        <v>125</v>
      </c>
      <c r="E4585" t="s">
        <v>22</v>
      </c>
      <c r="F4585" t="s">
        <v>29</v>
      </c>
      <c r="G4585" t="s">
        <v>24</v>
      </c>
      <c r="H4585">
        <v>97</v>
      </c>
      <c r="I4585">
        <v>10</v>
      </c>
      <c r="J4585">
        <v>9.6999999999999993</v>
      </c>
      <c r="K4585" s="5">
        <f t="shared" si="142"/>
        <v>0</v>
      </c>
      <c r="L4585">
        <v>0</v>
      </c>
      <c r="M4585">
        <v>0</v>
      </c>
      <c r="N4585" s="7">
        <f t="shared" si="143"/>
        <v>0</v>
      </c>
      <c r="O4585">
        <v>6</v>
      </c>
      <c r="P4585">
        <v>4</v>
      </c>
      <c r="Q4585">
        <v>7</v>
      </c>
      <c r="R4585">
        <v>2</v>
      </c>
      <c r="S4585" t="s">
        <v>13882</v>
      </c>
      <c r="T4585" t="s">
        <v>13946</v>
      </c>
      <c r="U4585" t="s">
        <v>14835</v>
      </c>
    </row>
    <row r="4586" spans="1:21" x14ac:dyDescent="0.3">
      <c r="A4586" t="s">
        <v>13947</v>
      </c>
      <c r="B4586" t="s">
        <v>13948</v>
      </c>
      <c r="C4586" t="s">
        <v>99</v>
      </c>
      <c r="D4586" t="s">
        <v>21</v>
      </c>
      <c r="E4586" t="s">
        <v>22</v>
      </c>
      <c r="F4586" t="s">
        <v>29</v>
      </c>
      <c r="G4586" t="s">
        <v>24</v>
      </c>
      <c r="H4586">
        <v>82</v>
      </c>
      <c r="I4586">
        <v>7</v>
      </c>
      <c r="J4586">
        <v>11.7</v>
      </c>
      <c r="K4586" s="5">
        <f t="shared" si="142"/>
        <v>0</v>
      </c>
      <c r="L4586">
        <v>0</v>
      </c>
      <c r="M4586">
        <v>0</v>
      </c>
      <c r="N4586" s="7">
        <f t="shared" si="143"/>
        <v>0</v>
      </c>
      <c r="O4586">
        <v>0</v>
      </c>
      <c r="P4586">
        <v>0</v>
      </c>
      <c r="Q4586">
        <v>2</v>
      </c>
      <c r="R4586">
        <v>2.5</v>
      </c>
      <c r="S4586" t="s">
        <v>13882</v>
      </c>
      <c r="T4586" t="s">
        <v>13949</v>
      </c>
      <c r="U4586" t="s">
        <v>14835</v>
      </c>
    </row>
    <row r="4587" spans="1:21" x14ac:dyDescent="0.3">
      <c r="A4587" t="s">
        <v>13950</v>
      </c>
      <c r="B4587" t="s">
        <v>13951</v>
      </c>
      <c r="C4587" t="s">
        <v>99</v>
      </c>
      <c r="D4587" t="s">
        <v>21</v>
      </c>
      <c r="E4587" t="s">
        <v>22</v>
      </c>
      <c r="F4587" t="s">
        <v>23</v>
      </c>
      <c r="G4587" t="s">
        <v>24</v>
      </c>
      <c r="H4587">
        <v>134</v>
      </c>
      <c r="I4587">
        <v>7</v>
      </c>
      <c r="J4587">
        <v>19.100000000000001</v>
      </c>
      <c r="K4587" s="5">
        <f t="shared" si="142"/>
        <v>1</v>
      </c>
      <c r="L4587">
        <v>0</v>
      </c>
      <c r="M4587">
        <v>0</v>
      </c>
      <c r="N4587" s="7">
        <f t="shared" si="143"/>
        <v>0</v>
      </c>
      <c r="O4587">
        <v>0</v>
      </c>
      <c r="P4587">
        <v>0</v>
      </c>
      <c r="Q4587">
        <v>4</v>
      </c>
      <c r="R4587">
        <v>2.5</v>
      </c>
      <c r="S4587" t="s">
        <v>13882</v>
      </c>
      <c r="T4587" t="s">
        <v>13952</v>
      </c>
      <c r="U4587" t="s">
        <v>14835</v>
      </c>
    </row>
    <row r="4588" spans="1:21" x14ac:dyDescent="0.3">
      <c r="A4588" t="s">
        <v>13953</v>
      </c>
      <c r="B4588" t="s">
        <v>13954</v>
      </c>
      <c r="C4588" t="s">
        <v>20</v>
      </c>
      <c r="D4588" t="s">
        <v>42</v>
      </c>
      <c r="E4588" t="s">
        <v>49</v>
      </c>
      <c r="F4588" t="s">
        <v>38</v>
      </c>
      <c r="G4588" t="s">
        <v>24</v>
      </c>
      <c r="H4588">
        <v>836</v>
      </c>
      <c r="I4588">
        <v>39</v>
      </c>
      <c r="J4588">
        <v>21.4</v>
      </c>
      <c r="K4588" s="5">
        <f t="shared" si="142"/>
        <v>1</v>
      </c>
      <c r="L4588">
        <v>12</v>
      </c>
      <c r="M4588">
        <v>26</v>
      </c>
      <c r="N4588" s="7">
        <f t="shared" si="143"/>
        <v>0.68421052631578949</v>
      </c>
      <c r="O4588">
        <v>1</v>
      </c>
      <c r="P4588">
        <v>0</v>
      </c>
      <c r="Q4588">
        <v>26</v>
      </c>
      <c r="R4588">
        <v>13</v>
      </c>
      <c r="S4588" t="s">
        <v>13882</v>
      </c>
      <c r="T4588" t="s">
        <v>13955</v>
      </c>
      <c r="U4588" t="s">
        <v>14835</v>
      </c>
    </row>
    <row r="4589" spans="1:21" x14ac:dyDescent="0.3">
      <c r="A4589" t="s">
        <v>13956</v>
      </c>
      <c r="B4589" t="s">
        <v>13957</v>
      </c>
      <c r="C4589" t="s">
        <v>99</v>
      </c>
      <c r="D4589" t="s">
        <v>125</v>
      </c>
      <c r="E4589" t="s">
        <v>22</v>
      </c>
      <c r="F4589" t="s">
        <v>23</v>
      </c>
      <c r="G4589" t="s">
        <v>24</v>
      </c>
      <c r="H4589">
        <v>136</v>
      </c>
      <c r="I4589">
        <v>10</v>
      </c>
      <c r="J4589">
        <v>13.6</v>
      </c>
      <c r="K4589" s="5">
        <f t="shared" si="142"/>
        <v>0</v>
      </c>
      <c r="L4589">
        <v>0</v>
      </c>
      <c r="M4589">
        <v>0</v>
      </c>
      <c r="N4589" s="7">
        <f t="shared" si="143"/>
        <v>0</v>
      </c>
      <c r="O4589">
        <v>6</v>
      </c>
      <c r="P4589">
        <v>4</v>
      </c>
      <c r="Q4589">
        <v>11</v>
      </c>
      <c r="R4589">
        <v>5.6</v>
      </c>
      <c r="S4589" t="s">
        <v>13882</v>
      </c>
      <c r="T4589" t="s">
        <v>13958</v>
      </c>
      <c r="U4589" t="s">
        <v>14835</v>
      </c>
    </row>
    <row r="4590" spans="1:21" x14ac:dyDescent="0.3">
      <c r="A4590" t="s">
        <v>13959</v>
      </c>
      <c r="B4590" t="s">
        <v>13960</v>
      </c>
      <c r="C4590" t="s">
        <v>99</v>
      </c>
      <c r="D4590" t="s">
        <v>213</v>
      </c>
      <c r="E4590" t="s">
        <v>22</v>
      </c>
      <c r="F4590" t="s">
        <v>29</v>
      </c>
      <c r="G4590" t="s">
        <v>24</v>
      </c>
      <c r="H4590">
        <v>79</v>
      </c>
      <c r="I4590">
        <v>8</v>
      </c>
      <c r="J4590">
        <v>9.9</v>
      </c>
      <c r="K4590" s="5">
        <f t="shared" si="142"/>
        <v>0</v>
      </c>
      <c r="L4590">
        <v>0</v>
      </c>
      <c r="M4590">
        <v>0</v>
      </c>
      <c r="N4590" s="7">
        <f t="shared" si="143"/>
        <v>0</v>
      </c>
      <c r="O4590">
        <v>5</v>
      </c>
      <c r="P4590">
        <v>3</v>
      </c>
      <c r="Q4590">
        <v>2</v>
      </c>
      <c r="R4590">
        <v>2</v>
      </c>
      <c r="S4590" t="s">
        <v>13882</v>
      </c>
      <c r="T4590" t="s">
        <v>13961</v>
      </c>
      <c r="U4590" t="s">
        <v>14835</v>
      </c>
    </row>
    <row r="4591" spans="1:21" x14ac:dyDescent="0.3">
      <c r="A4591" t="s">
        <v>13962</v>
      </c>
      <c r="B4591" t="s">
        <v>13963</v>
      </c>
      <c r="C4591" t="s">
        <v>99</v>
      </c>
      <c r="D4591" t="s">
        <v>21</v>
      </c>
      <c r="E4591" t="s">
        <v>22</v>
      </c>
      <c r="F4591" t="s">
        <v>29</v>
      </c>
      <c r="G4591" t="s">
        <v>24</v>
      </c>
      <c r="H4591">
        <v>150</v>
      </c>
      <c r="I4591">
        <v>9</v>
      </c>
      <c r="J4591">
        <v>16.7</v>
      </c>
      <c r="K4591" s="5">
        <f t="shared" si="142"/>
        <v>1</v>
      </c>
      <c r="L4591">
        <v>0</v>
      </c>
      <c r="M4591">
        <v>0</v>
      </c>
      <c r="N4591" s="7">
        <f t="shared" si="143"/>
        <v>0</v>
      </c>
      <c r="O4591">
        <v>6</v>
      </c>
      <c r="P4591">
        <v>3</v>
      </c>
      <c r="Q4591">
        <v>3</v>
      </c>
      <c r="R4591">
        <v>4.9269999999999996</v>
      </c>
      <c r="S4591" t="s">
        <v>13964</v>
      </c>
      <c r="T4591" t="s">
        <v>13965</v>
      </c>
      <c r="U4591" t="s">
        <v>14835</v>
      </c>
    </row>
    <row r="4592" spans="1:21" x14ac:dyDescent="0.3">
      <c r="A4592" t="s">
        <v>13966</v>
      </c>
      <c r="B4592" t="s">
        <v>13967</v>
      </c>
      <c r="C4592" t="s">
        <v>20</v>
      </c>
      <c r="D4592" t="s">
        <v>42</v>
      </c>
      <c r="E4592" t="s">
        <v>37</v>
      </c>
      <c r="F4592" t="s">
        <v>23</v>
      </c>
      <c r="G4592" t="s">
        <v>24</v>
      </c>
      <c r="H4592">
        <v>666</v>
      </c>
      <c r="I4592">
        <v>30</v>
      </c>
      <c r="J4592">
        <v>22.2</v>
      </c>
      <c r="K4592" s="5">
        <f t="shared" si="142"/>
        <v>1</v>
      </c>
      <c r="L4592">
        <v>4</v>
      </c>
      <c r="M4592">
        <v>23</v>
      </c>
      <c r="N4592" s="7">
        <f t="shared" si="143"/>
        <v>0.85185185185185186</v>
      </c>
      <c r="O4592">
        <v>2</v>
      </c>
      <c r="P4592">
        <v>1</v>
      </c>
      <c r="Q4592">
        <v>16</v>
      </c>
      <c r="R4592">
        <v>3.4580000000000002</v>
      </c>
      <c r="S4592" t="s">
        <v>13964</v>
      </c>
      <c r="T4592" t="s">
        <v>13968</v>
      </c>
      <c r="U4592" t="s">
        <v>14835</v>
      </c>
    </row>
    <row r="4593" spans="1:21" x14ac:dyDescent="0.3">
      <c r="A4593" t="s">
        <v>13969</v>
      </c>
      <c r="B4593" t="s">
        <v>13970</v>
      </c>
      <c r="C4593" t="s">
        <v>20</v>
      </c>
      <c r="D4593" t="s">
        <v>21</v>
      </c>
      <c r="E4593" t="s">
        <v>49</v>
      </c>
      <c r="F4593" t="s">
        <v>23</v>
      </c>
      <c r="G4593" t="s">
        <v>24</v>
      </c>
      <c r="H4593">
        <v>805</v>
      </c>
      <c r="I4593">
        <v>38</v>
      </c>
      <c r="J4593">
        <v>21.2</v>
      </c>
      <c r="K4593" s="5">
        <f t="shared" si="142"/>
        <v>1</v>
      </c>
      <c r="L4593">
        <v>7</v>
      </c>
      <c r="M4593">
        <v>30</v>
      </c>
      <c r="N4593" s="7">
        <f t="shared" si="143"/>
        <v>0.81081081081081086</v>
      </c>
      <c r="O4593">
        <v>1</v>
      </c>
      <c r="P4593">
        <v>0</v>
      </c>
      <c r="Q4593">
        <v>20</v>
      </c>
      <c r="R4593">
        <v>16.5</v>
      </c>
      <c r="S4593" t="s">
        <v>13964</v>
      </c>
      <c r="T4593" t="s">
        <v>13971</v>
      </c>
      <c r="U4593" t="s">
        <v>14835</v>
      </c>
    </row>
    <row r="4594" spans="1:21" x14ac:dyDescent="0.3">
      <c r="A4594" t="s">
        <v>13972</v>
      </c>
      <c r="B4594" t="s">
        <v>13973</v>
      </c>
      <c r="C4594" t="s">
        <v>20</v>
      </c>
      <c r="D4594" t="s">
        <v>42</v>
      </c>
      <c r="E4594" t="s">
        <v>49</v>
      </c>
      <c r="F4594" t="s">
        <v>29</v>
      </c>
      <c r="G4594" t="s">
        <v>24</v>
      </c>
      <c r="H4594">
        <v>257</v>
      </c>
      <c r="I4594">
        <v>33</v>
      </c>
      <c r="J4594">
        <v>7.8</v>
      </c>
      <c r="K4594" s="5">
        <f t="shared" si="142"/>
        <v>0</v>
      </c>
      <c r="L4594">
        <v>4</v>
      </c>
      <c r="M4594">
        <v>18</v>
      </c>
      <c r="N4594" s="7">
        <f t="shared" si="143"/>
        <v>0.81818181818181823</v>
      </c>
      <c r="O4594">
        <v>0</v>
      </c>
      <c r="P4594">
        <v>0</v>
      </c>
      <c r="Q4594">
        <v>10</v>
      </c>
      <c r="R4594">
        <v>8</v>
      </c>
      <c r="S4594" t="s">
        <v>13974</v>
      </c>
      <c r="T4594" t="s">
        <v>13975</v>
      </c>
      <c r="U4594" t="s">
        <v>14835</v>
      </c>
    </row>
    <row r="4595" spans="1:21" x14ac:dyDescent="0.3">
      <c r="A4595" t="s">
        <v>13976</v>
      </c>
      <c r="B4595" t="s">
        <v>13977</v>
      </c>
      <c r="C4595" t="s">
        <v>20</v>
      </c>
      <c r="D4595" t="s">
        <v>42</v>
      </c>
      <c r="E4595" t="s">
        <v>49</v>
      </c>
      <c r="F4595" t="s">
        <v>38</v>
      </c>
      <c r="G4595" t="s">
        <v>24</v>
      </c>
      <c r="H4595">
        <v>751</v>
      </c>
      <c r="I4595">
        <v>39</v>
      </c>
      <c r="J4595">
        <v>19.3</v>
      </c>
      <c r="K4595" s="5">
        <f t="shared" si="142"/>
        <v>1</v>
      </c>
      <c r="L4595">
        <v>19</v>
      </c>
      <c r="M4595">
        <v>20</v>
      </c>
      <c r="N4595" s="7">
        <f t="shared" si="143"/>
        <v>0.51282051282051277</v>
      </c>
      <c r="O4595">
        <v>0</v>
      </c>
      <c r="P4595">
        <v>0</v>
      </c>
      <c r="Q4595">
        <v>53</v>
      </c>
      <c r="R4595">
        <v>58</v>
      </c>
      <c r="S4595" t="s">
        <v>13974</v>
      </c>
      <c r="T4595" t="s">
        <v>13978</v>
      </c>
      <c r="U4595" t="s">
        <v>14835</v>
      </c>
    </row>
    <row r="4596" spans="1:21" x14ac:dyDescent="0.3">
      <c r="A4596" t="s">
        <v>13979</v>
      </c>
      <c r="B4596" t="s">
        <v>13980</v>
      </c>
      <c r="C4596" t="s">
        <v>99</v>
      </c>
      <c r="D4596" t="s">
        <v>125</v>
      </c>
      <c r="E4596" t="s">
        <v>22</v>
      </c>
      <c r="F4596" t="s">
        <v>29</v>
      </c>
      <c r="G4596" t="s">
        <v>24</v>
      </c>
      <c r="H4596">
        <v>4</v>
      </c>
      <c r="I4596">
        <v>6</v>
      </c>
      <c r="J4596">
        <v>0.7</v>
      </c>
      <c r="K4596" s="5">
        <f t="shared" si="142"/>
        <v>0</v>
      </c>
      <c r="L4596">
        <v>0</v>
      </c>
      <c r="M4596">
        <v>0</v>
      </c>
      <c r="N4596" s="7">
        <f t="shared" si="143"/>
        <v>0</v>
      </c>
      <c r="O4596">
        <v>0</v>
      </c>
      <c r="P4596">
        <v>0</v>
      </c>
      <c r="Q4596">
        <v>10</v>
      </c>
      <c r="R4596">
        <v>1</v>
      </c>
      <c r="S4596" t="s">
        <v>13974</v>
      </c>
      <c r="T4596" t="s">
        <v>13981</v>
      </c>
      <c r="U4596" t="s">
        <v>14835</v>
      </c>
    </row>
    <row r="4597" spans="1:21" x14ac:dyDescent="0.3">
      <c r="A4597" t="s">
        <v>13982</v>
      </c>
      <c r="B4597" t="s">
        <v>13983</v>
      </c>
      <c r="C4597" t="s">
        <v>20</v>
      </c>
      <c r="D4597" t="s">
        <v>21</v>
      </c>
      <c r="E4597" t="s">
        <v>49</v>
      </c>
      <c r="F4597" t="s">
        <v>29</v>
      </c>
      <c r="G4597" t="s">
        <v>24</v>
      </c>
      <c r="H4597">
        <v>360</v>
      </c>
      <c r="I4597">
        <v>27</v>
      </c>
      <c r="J4597">
        <v>13.3</v>
      </c>
      <c r="K4597" s="5">
        <f t="shared" si="142"/>
        <v>0</v>
      </c>
      <c r="L4597">
        <v>9</v>
      </c>
      <c r="M4597">
        <v>18</v>
      </c>
      <c r="N4597" s="7">
        <f t="shared" si="143"/>
        <v>0.66666666666666663</v>
      </c>
      <c r="O4597">
        <v>0</v>
      </c>
      <c r="P4597">
        <v>0</v>
      </c>
      <c r="Q4597">
        <v>15</v>
      </c>
      <c r="R4597">
        <v>1.6</v>
      </c>
      <c r="S4597" t="s">
        <v>13974</v>
      </c>
      <c r="T4597" t="s">
        <v>13984</v>
      </c>
      <c r="U4597" t="s">
        <v>14835</v>
      </c>
    </row>
    <row r="4598" spans="1:21" x14ac:dyDescent="0.3">
      <c r="A4598" t="s">
        <v>13985</v>
      </c>
      <c r="B4598" t="s">
        <v>13986</v>
      </c>
      <c r="C4598" t="s">
        <v>20</v>
      </c>
      <c r="D4598" t="s">
        <v>42</v>
      </c>
      <c r="E4598" t="s">
        <v>49</v>
      </c>
      <c r="F4598" t="s">
        <v>29</v>
      </c>
      <c r="G4598" t="s">
        <v>24</v>
      </c>
      <c r="H4598">
        <v>721</v>
      </c>
      <c r="I4598">
        <v>27</v>
      </c>
      <c r="J4598">
        <v>26.7</v>
      </c>
      <c r="K4598" s="5">
        <f t="shared" si="142"/>
        <v>1</v>
      </c>
      <c r="L4598">
        <v>14</v>
      </c>
      <c r="M4598">
        <v>13</v>
      </c>
      <c r="N4598" s="7">
        <f t="shared" si="143"/>
        <v>0.48148148148148145</v>
      </c>
      <c r="O4598">
        <v>0</v>
      </c>
      <c r="P4598">
        <v>0</v>
      </c>
      <c r="Q4598">
        <v>24</v>
      </c>
      <c r="R4598">
        <v>12.6</v>
      </c>
      <c r="S4598" t="s">
        <v>13974</v>
      </c>
      <c r="T4598" t="s">
        <v>13987</v>
      </c>
      <c r="U4598" t="s">
        <v>14835</v>
      </c>
    </row>
    <row r="4599" spans="1:21" x14ac:dyDescent="0.3">
      <c r="A4599" t="s">
        <v>13988</v>
      </c>
      <c r="B4599" t="s">
        <v>13989</v>
      </c>
      <c r="C4599" t="s">
        <v>99</v>
      </c>
      <c r="D4599" t="s">
        <v>21</v>
      </c>
      <c r="E4599" t="s">
        <v>22</v>
      </c>
      <c r="F4599" t="s">
        <v>29</v>
      </c>
      <c r="G4599" t="s">
        <v>24</v>
      </c>
      <c r="H4599">
        <v>179</v>
      </c>
      <c r="I4599">
        <v>9</v>
      </c>
      <c r="J4599">
        <v>19.899999999999999</v>
      </c>
      <c r="K4599" s="5">
        <f t="shared" si="142"/>
        <v>1</v>
      </c>
      <c r="L4599">
        <v>0</v>
      </c>
      <c r="M4599">
        <v>0</v>
      </c>
      <c r="N4599" s="7">
        <f t="shared" si="143"/>
        <v>0</v>
      </c>
      <c r="O4599">
        <v>6</v>
      </c>
      <c r="P4599">
        <v>3</v>
      </c>
      <c r="Q4599">
        <v>6</v>
      </c>
      <c r="R4599">
        <v>1</v>
      </c>
      <c r="S4599" t="s">
        <v>13974</v>
      </c>
      <c r="T4599" t="s">
        <v>13990</v>
      </c>
      <c r="U4599" t="s">
        <v>14835</v>
      </c>
    </row>
    <row r="4600" spans="1:21" x14ac:dyDescent="0.3">
      <c r="A4600" t="s">
        <v>13991</v>
      </c>
      <c r="B4600" t="s">
        <v>13992</v>
      </c>
      <c r="C4600" t="s">
        <v>99</v>
      </c>
      <c r="D4600" t="s">
        <v>21</v>
      </c>
      <c r="E4600" t="s">
        <v>22</v>
      </c>
      <c r="F4600" t="s">
        <v>29</v>
      </c>
      <c r="G4600" t="s">
        <v>24</v>
      </c>
      <c r="H4600">
        <v>76</v>
      </c>
      <c r="I4600">
        <v>6</v>
      </c>
      <c r="J4600">
        <v>12.7</v>
      </c>
      <c r="K4600" s="5">
        <f t="shared" si="142"/>
        <v>0</v>
      </c>
      <c r="L4600">
        <v>0</v>
      </c>
      <c r="M4600">
        <v>0</v>
      </c>
      <c r="N4600" s="7">
        <f t="shared" si="143"/>
        <v>0</v>
      </c>
      <c r="O4600">
        <v>0</v>
      </c>
      <c r="P4600">
        <v>0</v>
      </c>
      <c r="Q4600">
        <v>16</v>
      </c>
      <c r="R4600">
        <v>2</v>
      </c>
      <c r="S4600" t="s">
        <v>13993</v>
      </c>
      <c r="T4600" t="s">
        <v>13994</v>
      </c>
      <c r="U4600" t="s">
        <v>14835</v>
      </c>
    </row>
    <row r="4601" spans="1:21" x14ac:dyDescent="0.3">
      <c r="A4601" t="s">
        <v>13995</v>
      </c>
      <c r="B4601" t="s">
        <v>13996</v>
      </c>
      <c r="C4601" t="s">
        <v>99</v>
      </c>
      <c r="D4601" t="s">
        <v>125</v>
      </c>
      <c r="E4601" t="s">
        <v>22</v>
      </c>
      <c r="F4601" t="s">
        <v>29</v>
      </c>
      <c r="G4601" t="s">
        <v>24</v>
      </c>
      <c r="H4601">
        <v>39</v>
      </c>
      <c r="I4601">
        <v>6</v>
      </c>
      <c r="J4601">
        <v>6.5</v>
      </c>
      <c r="K4601" s="5">
        <f t="shared" si="142"/>
        <v>0</v>
      </c>
      <c r="L4601">
        <v>0</v>
      </c>
      <c r="M4601">
        <v>0</v>
      </c>
      <c r="N4601" s="7">
        <f t="shared" si="143"/>
        <v>0</v>
      </c>
      <c r="O4601">
        <v>4</v>
      </c>
      <c r="P4601">
        <v>2</v>
      </c>
      <c r="Q4601">
        <v>4</v>
      </c>
      <c r="R4601">
        <v>0.9</v>
      </c>
      <c r="S4601" t="s">
        <v>13993</v>
      </c>
      <c r="T4601" t="s">
        <v>13997</v>
      </c>
      <c r="U4601" t="s">
        <v>14835</v>
      </c>
    </row>
    <row r="4602" spans="1:21" x14ac:dyDescent="0.3">
      <c r="A4602" t="s">
        <v>13998</v>
      </c>
      <c r="B4602" t="s">
        <v>13999</v>
      </c>
      <c r="C4602" t="s">
        <v>99</v>
      </c>
      <c r="D4602" t="s">
        <v>21</v>
      </c>
      <c r="E4602" t="s">
        <v>22</v>
      </c>
      <c r="F4602" t="s">
        <v>23</v>
      </c>
      <c r="G4602" t="s">
        <v>24</v>
      </c>
      <c r="H4602">
        <v>80</v>
      </c>
      <c r="I4602">
        <v>6</v>
      </c>
      <c r="J4602">
        <v>13.3</v>
      </c>
      <c r="K4602" s="5">
        <f t="shared" si="142"/>
        <v>0</v>
      </c>
      <c r="L4602">
        <v>0</v>
      </c>
      <c r="M4602">
        <v>0</v>
      </c>
      <c r="N4602" s="7">
        <f t="shared" si="143"/>
        <v>0</v>
      </c>
      <c r="O4602">
        <v>0</v>
      </c>
      <c r="P4602">
        <v>0</v>
      </c>
      <c r="Q4602">
        <v>3</v>
      </c>
      <c r="R4602">
        <v>1</v>
      </c>
      <c r="S4602" t="s">
        <v>13993</v>
      </c>
      <c r="T4602" t="s">
        <v>14000</v>
      </c>
      <c r="U4602" t="s">
        <v>14835</v>
      </c>
    </row>
    <row r="4603" spans="1:21" x14ac:dyDescent="0.3">
      <c r="A4603" t="s">
        <v>14001</v>
      </c>
      <c r="B4603" t="s">
        <v>14002</v>
      </c>
      <c r="C4603" t="s">
        <v>99</v>
      </c>
      <c r="D4603" t="s">
        <v>125</v>
      </c>
      <c r="E4603" t="s">
        <v>37</v>
      </c>
      <c r="F4603" t="s">
        <v>38</v>
      </c>
      <c r="G4603" t="s">
        <v>24</v>
      </c>
      <c r="H4603">
        <v>21</v>
      </c>
      <c r="I4603">
        <v>3</v>
      </c>
      <c r="J4603">
        <v>7</v>
      </c>
      <c r="K4603" s="5">
        <f t="shared" si="142"/>
        <v>0</v>
      </c>
      <c r="L4603">
        <v>0</v>
      </c>
      <c r="M4603">
        <v>0</v>
      </c>
      <c r="N4603" s="7">
        <f t="shared" si="143"/>
        <v>0</v>
      </c>
      <c r="O4603">
        <v>0</v>
      </c>
      <c r="P4603">
        <v>0</v>
      </c>
      <c r="Q4603">
        <v>4</v>
      </c>
      <c r="R4603">
        <v>4.5</v>
      </c>
      <c r="S4603" t="s">
        <v>13993</v>
      </c>
      <c r="T4603" t="s">
        <v>14003</v>
      </c>
      <c r="U4603" t="s">
        <v>14835</v>
      </c>
    </row>
    <row r="4604" spans="1:21" x14ac:dyDescent="0.3">
      <c r="A4604" t="s">
        <v>14004</v>
      </c>
      <c r="B4604" t="s">
        <v>14005</v>
      </c>
      <c r="C4604" t="s">
        <v>99</v>
      </c>
      <c r="D4604" t="s">
        <v>125</v>
      </c>
      <c r="E4604" t="s">
        <v>37</v>
      </c>
      <c r="F4604" t="s">
        <v>38</v>
      </c>
      <c r="G4604" t="s">
        <v>24</v>
      </c>
      <c r="H4604">
        <v>130</v>
      </c>
      <c r="I4604">
        <v>11</v>
      </c>
      <c r="J4604">
        <v>11.8</v>
      </c>
      <c r="K4604" s="5">
        <f t="shared" si="142"/>
        <v>0</v>
      </c>
      <c r="L4604">
        <v>0</v>
      </c>
      <c r="M4604">
        <v>0</v>
      </c>
      <c r="N4604" s="7">
        <f t="shared" si="143"/>
        <v>0</v>
      </c>
      <c r="O4604">
        <v>0</v>
      </c>
      <c r="P4604">
        <v>0</v>
      </c>
      <c r="Q4604">
        <v>8</v>
      </c>
      <c r="R4604">
        <v>5</v>
      </c>
      <c r="S4604" t="s">
        <v>13993</v>
      </c>
      <c r="T4604" t="s">
        <v>14006</v>
      </c>
      <c r="U4604" t="s">
        <v>14835</v>
      </c>
    </row>
    <row r="4605" spans="1:21" x14ac:dyDescent="0.3">
      <c r="A4605" t="s">
        <v>14007</v>
      </c>
      <c r="B4605" t="s">
        <v>14008</v>
      </c>
      <c r="C4605" t="s">
        <v>20</v>
      </c>
      <c r="D4605" t="s">
        <v>125</v>
      </c>
      <c r="E4605" t="s">
        <v>37</v>
      </c>
      <c r="F4605" t="s">
        <v>38</v>
      </c>
      <c r="G4605" t="s">
        <v>24</v>
      </c>
      <c r="H4605">
        <v>283</v>
      </c>
      <c r="I4605">
        <v>18</v>
      </c>
      <c r="J4605">
        <v>15.7</v>
      </c>
      <c r="K4605" s="5">
        <f t="shared" si="142"/>
        <v>1</v>
      </c>
      <c r="L4605">
        <v>5</v>
      </c>
      <c r="M4605">
        <v>13</v>
      </c>
      <c r="N4605" s="7">
        <f t="shared" si="143"/>
        <v>0.72222222222222221</v>
      </c>
      <c r="O4605">
        <v>0</v>
      </c>
      <c r="P4605">
        <v>0</v>
      </c>
      <c r="Q4605">
        <v>12</v>
      </c>
      <c r="R4605">
        <v>18</v>
      </c>
      <c r="S4605" t="s">
        <v>13993</v>
      </c>
      <c r="T4605" t="s">
        <v>14009</v>
      </c>
      <c r="U4605" t="s">
        <v>14835</v>
      </c>
    </row>
    <row r="4606" spans="1:21" x14ac:dyDescent="0.3">
      <c r="A4606" t="s">
        <v>14010</v>
      </c>
      <c r="B4606" t="s">
        <v>14011</v>
      </c>
      <c r="C4606" t="s">
        <v>99</v>
      </c>
      <c r="D4606" t="s">
        <v>125</v>
      </c>
      <c r="E4606" t="s">
        <v>22</v>
      </c>
      <c r="F4606" t="s">
        <v>29</v>
      </c>
      <c r="G4606" t="s">
        <v>24</v>
      </c>
      <c r="H4606">
        <v>189</v>
      </c>
      <c r="I4606">
        <v>9</v>
      </c>
      <c r="J4606">
        <v>21</v>
      </c>
      <c r="K4606" s="5">
        <f t="shared" si="142"/>
        <v>1</v>
      </c>
      <c r="L4606">
        <v>0</v>
      </c>
      <c r="M4606">
        <v>0</v>
      </c>
      <c r="N4606" s="7">
        <f t="shared" si="143"/>
        <v>0</v>
      </c>
      <c r="O4606">
        <v>8</v>
      </c>
      <c r="P4606">
        <v>1</v>
      </c>
      <c r="Q4606">
        <v>3</v>
      </c>
      <c r="R4606">
        <v>0.75</v>
      </c>
      <c r="S4606" t="s">
        <v>13993</v>
      </c>
      <c r="T4606" t="s">
        <v>14012</v>
      </c>
      <c r="U4606" t="s">
        <v>14835</v>
      </c>
    </row>
    <row r="4607" spans="1:21" x14ac:dyDescent="0.3">
      <c r="A4607" t="s">
        <v>14013</v>
      </c>
      <c r="B4607" t="s">
        <v>14014</v>
      </c>
      <c r="C4607" t="s">
        <v>99</v>
      </c>
      <c r="D4607" t="s">
        <v>21</v>
      </c>
      <c r="E4607" t="s">
        <v>22</v>
      </c>
      <c r="F4607" t="s">
        <v>38</v>
      </c>
      <c r="G4607" t="s">
        <v>24</v>
      </c>
      <c r="H4607">
        <v>168</v>
      </c>
      <c r="I4607">
        <v>12</v>
      </c>
      <c r="J4607">
        <v>14</v>
      </c>
      <c r="K4607" s="5">
        <f t="shared" si="142"/>
        <v>0</v>
      </c>
      <c r="L4607">
        <v>0</v>
      </c>
      <c r="M4607">
        <v>0</v>
      </c>
      <c r="N4607" s="7">
        <f t="shared" si="143"/>
        <v>0</v>
      </c>
      <c r="O4607">
        <v>0</v>
      </c>
      <c r="P4607">
        <v>0</v>
      </c>
      <c r="Q4607">
        <v>8</v>
      </c>
      <c r="R4607">
        <v>2.5</v>
      </c>
      <c r="S4607" t="s">
        <v>13993</v>
      </c>
      <c r="T4607" t="s">
        <v>14015</v>
      </c>
      <c r="U4607" t="s">
        <v>14835</v>
      </c>
    </row>
    <row r="4608" spans="1:21" x14ac:dyDescent="0.3">
      <c r="A4608" t="s">
        <v>14016</v>
      </c>
      <c r="B4608" t="s">
        <v>14017</v>
      </c>
      <c r="C4608" t="s">
        <v>20</v>
      </c>
      <c r="D4608" t="s">
        <v>42</v>
      </c>
      <c r="E4608" t="s">
        <v>22</v>
      </c>
      <c r="F4608" t="s">
        <v>29</v>
      </c>
      <c r="G4608" t="s">
        <v>24</v>
      </c>
      <c r="H4608">
        <v>464</v>
      </c>
      <c r="I4608">
        <v>25</v>
      </c>
      <c r="J4608">
        <v>18.600000000000001</v>
      </c>
      <c r="K4608" s="5">
        <f t="shared" si="142"/>
        <v>1</v>
      </c>
      <c r="L4608">
        <v>5</v>
      </c>
      <c r="M4608">
        <v>20</v>
      </c>
      <c r="N4608" s="7">
        <f t="shared" si="143"/>
        <v>0.8</v>
      </c>
      <c r="O4608">
        <v>0</v>
      </c>
      <c r="P4608">
        <v>0</v>
      </c>
      <c r="Q4608">
        <v>10</v>
      </c>
      <c r="R4608">
        <v>7</v>
      </c>
      <c r="S4608" t="s">
        <v>13993</v>
      </c>
      <c r="T4608" t="s">
        <v>14018</v>
      </c>
      <c r="U4608" t="s">
        <v>14835</v>
      </c>
    </row>
    <row r="4609" spans="1:21" x14ac:dyDescent="0.3">
      <c r="A4609" t="s">
        <v>14019</v>
      </c>
      <c r="B4609" t="s">
        <v>14020</v>
      </c>
      <c r="C4609" t="s">
        <v>99</v>
      </c>
      <c r="D4609" t="s">
        <v>125</v>
      </c>
      <c r="E4609" t="s">
        <v>22</v>
      </c>
      <c r="F4609" t="s">
        <v>29</v>
      </c>
      <c r="G4609" t="s">
        <v>24</v>
      </c>
      <c r="H4609">
        <v>237</v>
      </c>
      <c r="I4609">
        <v>12</v>
      </c>
      <c r="J4609">
        <v>19.8</v>
      </c>
      <c r="K4609" s="5">
        <f t="shared" si="142"/>
        <v>1</v>
      </c>
      <c r="L4609">
        <v>0</v>
      </c>
      <c r="M4609">
        <v>0</v>
      </c>
      <c r="N4609" s="7">
        <f t="shared" si="143"/>
        <v>0</v>
      </c>
      <c r="O4609">
        <v>0</v>
      </c>
      <c r="P4609">
        <v>0</v>
      </c>
      <c r="Q4609">
        <v>4</v>
      </c>
      <c r="R4609">
        <v>0.25</v>
      </c>
      <c r="S4609" t="s">
        <v>13993</v>
      </c>
      <c r="T4609" t="s">
        <v>14021</v>
      </c>
      <c r="U4609" t="s">
        <v>14835</v>
      </c>
    </row>
    <row r="4610" spans="1:21" x14ac:dyDescent="0.3">
      <c r="A4610" t="s">
        <v>14022</v>
      </c>
      <c r="B4610" t="s">
        <v>14023</v>
      </c>
      <c r="C4610" t="s">
        <v>99</v>
      </c>
      <c r="D4610" t="s">
        <v>213</v>
      </c>
      <c r="E4610" t="s">
        <v>22</v>
      </c>
      <c r="F4610" t="s">
        <v>29</v>
      </c>
      <c r="G4610" t="s">
        <v>24</v>
      </c>
      <c r="H4610">
        <v>92</v>
      </c>
      <c r="I4610">
        <v>7</v>
      </c>
      <c r="J4610">
        <v>13.1</v>
      </c>
      <c r="K4610" s="5">
        <f t="shared" si="142"/>
        <v>0</v>
      </c>
      <c r="L4610">
        <v>0</v>
      </c>
      <c r="M4610">
        <v>0</v>
      </c>
      <c r="N4610" s="7">
        <f t="shared" si="143"/>
        <v>0</v>
      </c>
      <c r="O4610">
        <v>5</v>
      </c>
      <c r="P4610">
        <v>2</v>
      </c>
      <c r="Q4610">
        <v>6</v>
      </c>
      <c r="R4610">
        <v>0.3</v>
      </c>
      <c r="S4610" t="s">
        <v>13993</v>
      </c>
      <c r="T4610" t="s">
        <v>14024</v>
      </c>
      <c r="U4610" t="s">
        <v>14835</v>
      </c>
    </row>
    <row r="4611" spans="1:21" x14ac:dyDescent="0.3">
      <c r="A4611" t="s">
        <v>14025</v>
      </c>
      <c r="B4611" t="s">
        <v>14026</v>
      </c>
      <c r="C4611" t="s">
        <v>20</v>
      </c>
      <c r="D4611" t="s">
        <v>33</v>
      </c>
      <c r="E4611" t="s">
        <v>22</v>
      </c>
      <c r="F4611" t="s">
        <v>29</v>
      </c>
      <c r="G4611" t="s">
        <v>24</v>
      </c>
      <c r="H4611">
        <v>268</v>
      </c>
      <c r="I4611">
        <v>13</v>
      </c>
      <c r="J4611">
        <v>20.6</v>
      </c>
      <c r="K4611" s="5">
        <f t="shared" ref="K4611:K4674" si="144">IF(J4611&gt;15, 1, 0)</f>
        <v>1</v>
      </c>
      <c r="L4611">
        <v>2</v>
      </c>
      <c r="M4611">
        <v>8</v>
      </c>
      <c r="N4611" s="7">
        <f t="shared" ref="N4611:N4674" si="145">IFERROR(M4611/(M4611+L4611), 0)</f>
        <v>0.8</v>
      </c>
      <c r="O4611">
        <v>3</v>
      </c>
      <c r="P4611">
        <v>0</v>
      </c>
      <c r="Q4611">
        <v>5</v>
      </c>
      <c r="R4611">
        <v>4</v>
      </c>
      <c r="S4611" t="s">
        <v>14027</v>
      </c>
      <c r="T4611" t="s">
        <v>14028</v>
      </c>
      <c r="U4611" t="s">
        <v>14835</v>
      </c>
    </row>
    <row r="4612" spans="1:21" x14ac:dyDescent="0.3">
      <c r="A4612" t="s">
        <v>14029</v>
      </c>
      <c r="B4612" t="s">
        <v>14030</v>
      </c>
      <c r="C4612" t="s">
        <v>99</v>
      </c>
      <c r="D4612" t="s">
        <v>125</v>
      </c>
      <c r="E4612" t="s">
        <v>22</v>
      </c>
      <c r="F4612" t="s">
        <v>23</v>
      </c>
      <c r="G4612" t="s">
        <v>24</v>
      </c>
      <c r="H4612">
        <v>311</v>
      </c>
      <c r="I4612">
        <v>14</v>
      </c>
      <c r="J4612">
        <v>22.2</v>
      </c>
      <c r="K4612" s="5">
        <f t="shared" si="144"/>
        <v>1</v>
      </c>
      <c r="L4612">
        <v>0</v>
      </c>
      <c r="M4612">
        <v>0</v>
      </c>
      <c r="N4612" s="7">
        <f t="shared" si="145"/>
        <v>0</v>
      </c>
      <c r="O4612">
        <v>10</v>
      </c>
      <c r="P4612">
        <v>3</v>
      </c>
      <c r="Q4612">
        <v>11</v>
      </c>
      <c r="R4612">
        <v>2.0739999999999998</v>
      </c>
      <c r="S4612" t="s">
        <v>14027</v>
      </c>
      <c r="T4612" t="s">
        <v>14031</v>
      </c>
      <c r="U4612" t="s">
        <v>14835</v>
      </c>
    </row>
    <row r="4613" spans="1:21" x14ac:dyDescent="0.3">
      <c r="A4613" t="s">
        <v>14032</v>
      </c>
      <c r="B4613" t="s">
        <v>14033</v>
      </c>
      <c r="C4613" t="s">
        <v>99</v>
      </c>
      <c r="D4613" t="s">
        <v>125</v>
      </c>
      <c r="E4613" t="s">
        <v>22</v>
      </c>
      <c r="F4613" t="s">
        <v>29</v>
      </c>
      <c r="G4613" t="s">
        <v>24</v>
      </c>
      <c r="H4613">
        <v>78</v>
      </c>
      <c r="I4613">
        <v>1</v>
      </c>
      <c r="J4613">
        <v>78</v>
      </c>
      <c r="K4613" s="5">
        <f t="shared" si="144"/>
        <v>1</v>
      </c>
      <c r="L4613">
        <v>0</v>
      </c>
      <c r="M4613">
        <v>0</v>
      </c>
      <c r="N4613" s="7">
        <f t="shared" si="145"/>
        <v>0</v>
      </c>
      <c r="O4613">
        <v>0</v>
      </c>
      <c r="P4613">
        <v>1</v>
      </c>
      <c r="Q4613">
        <v>6</v>
      </c>
      <c r="R4613">
        <v>0.125</v>
      </c>
      <c r="S4613" t="s">
        <v>14027</v>
      </c>
      <c r="T4613" t="s">
        <v>14034</v>
      </c>
      <c r="U4613" t="s">
        <v>14835</v>
      </c>
    </row>
    <row r="4614" spans="1:21" x14ac:dyDescent="0.3">
      <c r="A4614" t="s">
        <v>14035</v>
      </c>
      <c r="B4614" t="s">
        <v>14036</v>
      </c>
      <c r="C4614" t="s">
        <v>99</v>
      </c>
      <c r="D4614" t="s">
        <v>2912</v>
      </c>
      <c r="E4614" t="s">
        <v>22</v>
      </c>
      <c r="F4614" t="s">
        <v>29</v>
      </c>
      <c r="G4614" t="s">
        <v>24</v>
      </c>
      <c r="H4614">
        <v>51</v>
      </c>
      <c r="I4614">
        <v>8</v>
      </c>
      <c r="J4614">
        <v>6.4</v>
      </c>
      <c r="K4614" s="5">
        <f t="shared" si="144"/>
        <v>0</v>
      </c>
      <c r="L4614">
        <v>0</v>
      </c>
      <c r="M4614">
        <v>0</v>
      </c>
      <c r="N4614" s="7">
        <f t="shared" si="145"/>
        <v>0</v>
      </c>
      <c r="O4614">
        <v>5</v>
      </c>
      <c r="P4614">
        <v>3</v>
      </c>
      <c r="Q4614">
        <v>5</v>
      </c>
      <c r="R4614">
        <v>0.4</v>
      </c>
      <c r="S4614" t="s">
        <v>14027</v>
      </c>
      <c r="T4614" t="s">
        <v>14037</v>
      </c>
      <c r="U4614" t="s">
        <v>14835</v>
      </c>
    </row>
    <row r="4615" spans="1:21" x14ac:dyDescent="0.3">
      <c r="A4615" t="s">
        <v>14038</v>
      </c>
      <c r="B4615" t="s">
        <v>14039</v>
      </c>
      <c r="C4615" t="s">
        <v>20</v>
      </c>
      <c r="D4615" t="s">
        <v>42</v>
      </c>
      <c r="E4615" t="s">
        <v>37</v>
      </c>
      <c r="F4615" t="s">
        <v>38</v>
      </c>
      <c r="G4615" t="s">
        <v>24</v>
      </c>
      <c r="H4615">
        <v>1126</v>
      </c>
      <c r="I4615">
        <v>57</v>
      </c>
      <c r="J4615">
        <v>19.8</v>
      </c>
      <c r="K4615" s="5">
        <f t="shared" si="144"/>
        <v>1</v>
      </c>
      <c r="L4615">
        <v>13</v>
      </c>
      <c r="M4615">
        <v>42</v>
      </c>
      <c r="N4615" s="7">
        <f t="shared" si="145"/>
        <v>0.76363636363636367</v>
      </c>
      <c r="O4615">
        <v>2</v>
      </c>
      <c r="P4615">
        <v>0</v>
      </c>
      <c r="Q4615">
        <v>40</v>
      </c>
      <c r="R4615">
        <v>14</v>
      </c>
      <c r="S4615" t="s">
        <v>14027</v>
      </c>
      <c r="T4615" t="s">
        <v>14040</v>
      </c>
      <c r="U4615" t="s">
        <v>14835</v>
      </c>
    </row>
    <row r="4616" spans="1:21" x14ac:dyDescent="0.3">
      <c r="A4616" t="s">
        <v>14041</v>
      </c>
      <c r="B4616" t="s">
        <v>14042</v>
      </c>
      <c r="C4616" t="s">
        <v>99</v>
      </c>
      <c r="D4616" t="s">
        <v>21</v>
      </c>
      <c r="E4616" t="s">
        <v>22</v>
      </c>
      <c r="F4616" t="s">
        <v>29</v>
      </c>
      <c r="G4616" t="s">
        <v>24</v>
      </c>
      <c r="H4616">
        <v>84</v>
      </c>
      <c r="I4616">
        <v>7</v>
      </c>
      <c r="J4616">
        <v>12</v>
      </c>
      <c r="K4616" s="5">
        <f t="shared" si="144"/>
        <v>0</v>
      </c>
      <c r="L4616">
        <v>0</v>
      </c>
      <c r="M4616">
        <v>0</v>
      </c>
      <c r="N4616" s="7">
        <f t="shared" si="145"/>
        <v>0</v>
      </c>
      <c r="O4616">
        <v>5</v>
      </c>
      <c r="P4616">
        <v>2</v>
      </c>
      <c r="Q4616">
        <v>3</v>
      </c>
      <c r="R4616">
        <v>0.3</v>
      </c>
      <c r="S4616" t="s">
        <v>14027</v>
      </c>
      <c r="T4616" t="s">
        <v>14043</v>
      </c>
      <c r="U4616" t="s">
        <v>14835</v>
      </c>
    </row>
    <row r="4617" spans="1:21" x14ac:dyDescent="0.3">
      <c r="A4617" t="s">
        <v>14044</v>
      </c>
      <c r="B4617" t="s">
        <v>14045</v>
      </c>
      <c r="C4617" t="s">
        <v>99</v>
      </c>
      <c r="D4617" t="s">
        <v>213</v>
      </c>
      <c r="E4617" t="s">
        <v>22</v>
      </c>
      <c r="F4617" t="s">
        <v>29</v>
      </c>
      <c r="G4617" t="s">
        <v>24</v>
      </c>
      <c r="H4617">
        <v>11</v>
      </c>
      <c r="I4617">
        <v>4</v>
      </c>
      <c r="J4617">
        <v>2.8</v>
      </c>
      <c r="K4617" s="5">
        <f t="shared" si="144"/>
        <v>0</v>
      </c>
      <c r="L4617">
        <v>0</v>
      </c>
      <c r="M4617">
        <v>0</v>
      </c>
      <c r="N4617" s="7">
        <f t="shared" si="145"/>
        <v>0</v>
      </c>
      <c r="O4617">
        <v>4</v>
      </c>
      <c r="P4617">
        <v>0</v>
      </c>
      <c r="Q4617">
        <v>2</v>
      </c>
      <c r="R4617">
        <v>0.25</v>
      </c>
      <c r="S4617" t="s">
        <v>14027</v>
      </c>
      <c r="T4617" t="s">
        <v>14046</v>
      </c>
      <c r="U4617" t="s">
        <v>14835</v>
      </c>
    </row>
    <row r="4618" spans="1:21" x14ac:dyDescent="0.3">
      <c r="A4618" t="s">
        <v>14047</v>
      </c>
      <c r="B4618" t="s">
        <v>14048</v>
      </c>
      <c r="C4618" t="s">
        <v>20</v>
      </c>
      <c r="D4618" t="s">
        <v>42</v>
      </c>
      <c r="E4618" t="s">
        <v>49</v>
      </c>
      <c r="F4618" t="s">
        <v>29</v>
      </c>
      <c r="G4618" t="s">
        <v>24</v>
      </c>
      <c r="H4618">
        <v>558</v>
      </c>
      <c r="I4618">
        <v>39</v>
      </c>
      <c r="J4618">
        <v>14.3</v>
      </c>
      <c r="K4618" s="5">
        <f t="shared" si="144"/>
        <v>0</v>
      </c>
      <c r="L4618">
        <v>11</v>
      </c>
      <c r="M4618">
        <v>28</v>
      </c>
      <c r="N4618" s="7">
        <f t="shared" si="145"/>
        <v>0.71794871794871795</v>
      </c>
      <c r="O4618">
        <v>0</v>
      </c>
      <c r="P4618">
        <v>0</v>
      </c>
      <c r="Q4618">
        <v>30</v>
      </c>
      <c r="R4618">
        <v>12</v>
      </c>
      <c r="S4618" t="s">
        <v>14027</v>
      </c>
      <c r="T4618" t="s">
        <v>14049</v>
      </c>
      <c r="U4618" t="s">
        <v>14835</v>
      </c>
    </row>
    <row r="4619" spans="1:21" x14ac:dyDescent="0.3">
      <c r="A4619" t="s">
        <v>14050</v>
      </c>
      <c r="B4619" t="s">
        <v>14051</v>
      </c>
      <c r="C4619" t="s">
        <v>20</v>
      </c>
      <c r="D4619" t="s">
        <v>42</v>
      </c>
      <c r="E4619" t="s">
        <v>49</v>
      </c>
      <c r="F4619" t="s">
        <v>29</v>
      </c>
      <c r="G4619" t="s">
        <v>24</v>
      </c>
      <c r="H4619">
        <v>850</v>
      </c>
      <c r="I4619">
        <v>71</v>
      </c>
      <c r="J4619">
        <v>12</v>
      </c>
      <c r="K4619" s="5">
        <f t="shared" si="144"/>
        <v>0</v>
      </c>
      <c r="L4619">
        <v>26</v>
      </c>
      <c r="M4619">
        <v>29</v>
      </c>
      <c r="N4619" s="7">
        <f t="shared" si="145"/>
        <v>0.52727272727272723</v>
      </c>
      <c r="O4619">
        <v>10</v>
      </c>
      <c r="P4619">
        <v>6</v>
      </c>
      <c r="Q4619">
        <v>62</v>
      </c>
      <c r="R4619">
        <v>48</v>
      </c>
      <c r="S4619" t="s">
        <v>14027</v>
      </c>
      <c r="T4619" t="s">
        <v>14052</v>
      </c>
      <c r="U4619" t="s">
        <v>14835</v>
      </c>
    </row>
    <row r="4620" spans="1:21" x14ac:dyDescent="0.3">
      <c r="A4620" t="s">
        <v>14053</v>
      </c>
      <c r="B4620" t="s">
        <v>14054</v>
      </c>
      <c r="C4620" t="s">
        <v>20</v>
      </c>
      <c r="D4620" t="s">
        <v>21</v>
      </c>
      <c r="E4620" t="s">
        <v>22</v>
      </c>
      <c r="F4620" t="s">
        <v>29</v>
      </c>
      <c r="G4620" t="s">
        <v>173</v>
      </c>
      <c r="H4620">
        <v>621</v>
      </c>
      <c r="I4620">
        <v>41</v>
      </c>
      <c r="J4620">
        <v>15.1</v>
      </c>
      <c r="K4620" s="5">
        <f t="shared" si="144"/>
        <v>1</v>
      </c>
      <c r="L4620">
        <v>0</v>
      </c>
      <c r="M4620">
        <v>0</v>
      </c>
      <c r="N4620" s="7">
        <f t="shared" si="145"/>
        <v>0</v>
      </c>
      <c r="O4620">
        <v>22</v>
      </c>
      <c r="P4620">
        <v>19</v>
      </c>
      <c r="Q4620">
        <v>8</v>
      </c>
      <c r="R4620">
        <v>4.38</v>
      </c>
      <c r="S4620" t="s">
        <v>14027</v>
      </c>
      <c r="T4620" t="s">
        <v>14055</v>
      </c>
      <c r="U4620" t="s">
        <v>14835</v>
      </c>
    </row>
    <row r="4621" spans="1:21" x14ac:dyDescent="0.3">
      <c r="A4621" t="s">
        <v>14056</v>
      </c>
      <c r="B4621" t="s">
        <v>14057</v>
      </c>
      <c r="C4621" t="s">
        <v>99</v>
      </c>
      <c r="D4621" t="s">
        <v>213</v>
      </c>
      <c r="E4621" t="s">
        <v>22</v>
      </c>
      <c r="F4621" t="s">
        <v>29</v>
      </c>
      <c r="G4621" t="s">
        <v>24</v>
      </c>
      <c r="H4621">
        <v>140</v>
      </c>
      <c r="I4621">
        <v>33</v>
      </c>
      <c r="J4621">
        <v>4.2</v>
      </c>
      <c r="K4621" s="5">
        <f t="shared" si="144"/>
        <v>0</v>
      </c>
      <c r="L4621">
        <v>0</v>
      </c>
      <c r="M4621">
        <v>0</v>
      </c>
      <c r="N4621" s="7">
        <f t="shared" si="145"/>
        <v>0</v>
      </c>
      <c r="O4621">
        <v>0</v>
      </c>
      <c r="P4621">
        <v>0</v>
      </c>
      <c r="Q4621">
        <v>13</v>
      </c>
      <c r="R4621">
        <v>0.96640000000000004</v>
      </c>
      <c r="S4621" t="s">
        <v>14027</v>
      </c>
      <c r="T4621" t="s">
        <v>14058</v>
      </c>
      <c r="U4621" t="s">
        <v>14835</v>
      </c>
    </row>
    <row r="4622" spans="1:21" x14ac:dyDescent="0.3">
      <c r="A4622" t="s">
        <v>14059</v>
      </c>
      <c r="B4622" t="s">
        <v>14060</v>
      </c>
      <c r="C4622" t="s">
        <v>20</v>
      </c>
      <c r="D4622" t="s">
        <v>42</v>
      </c>
      <c r="E4622" t="s">
        <v>37</v>
      </c>
      <c r="F4622" t="s">
        <v>38</v>
      </c>
      <c r="G4622" t="s">
        <v>24</v>
      </c>
      <c r="H4622">
        <v>753</v>
      </c>
      <c r="I4622">
        <v>38</v>
      </c>
      <c r="J4622">
        <v>19.8</v>
      </c>
      <c r="K4622" s="5">
        <f t="shared" si="144"/>
        <v>1</v>
      </c>
      <c r="L4622">
        <v>10</v>
      </c>
      <c r="M4622">
        <v>28</v>
      </c>
      <c r="N4622" s="7">
        <f t="shared" si="145"/>
        <v>0.73684210526315785</v>
      </c>
      <c r="O4622">
        <v>0</v>
      </c>
      <c r="P4622">
        <v>0</v>
      </c>
      <c r="Q4622">
        <v>33</v>
      </c>
      <c r="R4622">
        <v>8.0969999999999995</v>
      </c>
      <c r="S4622" t="s">
        <v>14027</v>
      </c>
      <c r="T4622" t="s">
        <v>14061</v>
      </c>
      <c r="U4622" t="s">
        <v>14835</v>
      </c>
    </row>
    <row r="4623" spans="1:21" x14ac:dyDescent="0.3">
      <c r="A4623" t="s">
        <v>14062</v>
      </c>
      <c r="B4623" t="s">
        <v>14063</v>
      </c>
      <c r="C4623" t="s">
        <v>20</v>
      </c>
      <c r="D4623" t="s">
        <v>42</v>
      </c>
      <c r="E4623" t="s">
        <v>49</v>
      </c>
      <c r="F4623" t="s">
        <v>29</v>
      </c>
      <c r="G4623" t="s">
        <v>24</v>
      </c>
      <c r="H4623">
        <v>827</v>
      </c>
      <c r="I4623">
        <v>60</v>
      </c>
      <c r="J4623">
        <v>13.8</v>
      </c>
      <c r="K4623" s="5">
        <f t="shared" si="144"/>
        <v>0</v>
      </c>
      <c r="L4623">
        <v>19</v>
      </c>
      <c r="M4623">
        <v>41</v>
      </c>
      <c r="N4623" s="7">
        <f t="shared" si="145"/>
        <v>0.68333333333333335</v>
      </c>
      <c r="O4623">
        <v>0</v>
      </c>
      <c r="P4623">
        <v>0</v>
      </c>
      <c r="Q4623">
        <v>28</v>
      </c>
      <c r="R4623">
        <v>23</v>
      </c>
      <c r="S4623" t="s">
        <v>14027</v>
      </c>
      <c r="T4623" t="s">
        <v>14064</v>
      </c>
      <c r="U4623" t="s">
        <v>14835</v>
      </c>
    </row>
    <row r="4624" spans="1:21" x14ac:dyDescent="0.3">
      <c r="A4624" t="s">
        <v>14065</v>
      </c>
      <c r="B4624" t="s">
        <v>14066</v>
      </c>
      <c r="C4624" t="s">
        <v>99</v>
      </c>
      <c r="D4624" t="s">
        <v>125</v>
      </c>
      <c r="E4624" t="s">
        <v>22</v>
      </c>
      <c r="F4624" t="s">
        <v>29</v>
      </c>
      <c r="G4624" t="s">
        <v>24</v>
      </c>
      <c r="H4624">
        <v>277</v>
      </c>
      <c r="I4624">
        <v>12</v>
      </c>
      <c r="J4624">
        <v>23.1</v>
      </c>
      <c r="K4624" s="5">
        <f t="shared" si="144"/>
        <v>1</v>
      </c>
      <c r="L4624">
        <v>0</v>
      </c>
      <c r="M4624">
        <v>0</v>
      </c>
      <c r="N4624" s="7">
        <f t="shared" si="145"/>
        <v>0</v>
      </c>
      <c r="O4624">
        <v>0</v>
      </c>
      <c r="P4624">
        <v>0</v>
      </c>
      <c r="Q4624">
        <v>3</v>
      </c>
      <c r="R4624">
        <v>2.5</v>
      </c>
      <c r="S4624" t="s">
        <v>14027</v>
      </c>
      <c r="T4624" t="s">
        <v>14067</v>
      </c>
      <c r="U4624" t="s">
        <v>14835</v>
      </c>
    </row>
    <row r="4625" spans="1:21" x14ac:dyDescent="0.3">
      <c r="A4625" t="s">
        <v>14068</v>
      </c>
      <c r="B4625" t="s">
        <v>14069</v>
      </c>
      <c r="C4625" t="s">
        <v>99</v>
      </c>
      <c r="D4625" t="s">
        <v>125</v>
      </c>
      <c r="E4625" t="s">
        <v>22</v>
      </c>
      <c r="F4625" t="s">
        <v>29</v>
      </c>
      <c r="G4625" t="s">
        <v>24</v>
      </c>
      <c r="H4625">
        <v>19</v>
      </c>
      <c r="I4625">
        <v>4</v>
      </c>
      <c r="J4625">
        <v>4.8</v>
      </c>
      <c r="K4625" s="5">
        <f t="shared" si="144"/>
        <v>0</v>
      </c>
      <c r="L4625">
        <v>0</v>
      </c>
      <c r="M4625">
        <v>0</v>
      </c>
      <c r="N4625" s="7">
        <f t="shared" si="145"/>
        <v>0</v>
      </c>
      <c r="O4625">
        <v>0</v>
      </c>
      <c r="P4625">
        <v>0</v>
      </c>
      <c r="Q4625">
        <v>1</v>
      </c>
      <c r="R4625">
        <v>0.8</v>
      </c>
      <c r="S4625" t="s">
        <v>13882</v>
      </c>
      <c r="T4625" t="s">
        <v>14070</v>
      </c>
      <c r="U4625" t="s">
        <v>14835</v>
      </c>
    </row>
    <row r="4626" spans="1:21" x14ac:dyDescent="0.3">
      <c r="A4626" t="s">
        <v>14071</v>
      </c>
      <c r="B4626" t="s">
        <v>14072</v>
      </c>
      <c r="C4626" t="s">
        <v>20</v>
      </c>
      <c r="D4626" t="s">
        <v>42</v>
      </c>
      <c r="E4626" t="s">
        <v>22</v>
      </c>
      <c r="F4626" t="s">
        <v>29</v>
      </c>
      <c r="G4626" t="s">
        <v>24</v>
      </c>
      <c r="H4626">
        <v>80</v>
      </c>
      <c r="I4626">
        <v>8</v>
      </c>
      <c r="J4626">
        <v>10</v>
      </c>
      <c r="K4626" s="5">
        <f t="shared" si="144"/>
        <v>0</v>
      </c>
      <c r="L4626">
        <v>2</v>
      </c>
      <c r="M4626">
        <v>5</v>
      </c>
      <c r="N4626" s="7">
        <f t="shared" si="145"/>
        <v>0.7142857142857143</v>
      </c>
      <c r="O4626">
        <v>1</v>
      </c>
      <c r="P4626">
        <v>0</v>
      </c>
      <c r="Q4626">
        <v>3</v>
      </c>
      <c r="R4626">
        <v>2.52</v>
      </c>
      <c r="S4626" t="s">
        <v>13882</v>
      </c>
      <c r="T4626" t="s">
        <v>14073</v>
      </c>
      <c r="U4626" t="s">
        <v>14835</v>
      </c>
    </row>
    <row r="4627" spans="1:21" x14ac:dyDescent="0.3">
      <c r="A4627" t="s">
        <v>14074</v>
      </c>
      <c r="B4627" t="s">
        <v>14075</v>
      </c>
      <c r="C4627" t="s">
        <v>99</v>
      </c>
      <c r="D4627" t="s">
        <v>2912</v>
      </c>
      <c r="E4627" t="s">
        <v>22</v>
      </c>
      <c r="F4627" t="s">
        <v>23</v>
      </c>
      <c r="G4627" t="s">
        <v>24</v>
      </c>
      <c r="H4627">
        <v>61</v>
      </c>
      <c r="I4627">
        <v>9</v>
      </c>
      <c r="J4627">
        <v>6.8</v>
      </c>
      <c r="K4627" s="5">
        <f t="shared" si="144"/>
        <v>0</v>
      </c>
      <c r="L4627">
        <v>0</v>
      </c>
      <c r="M4627">
        <v>0</v>
      </c>
      <c r="N4627" s="7">
        <f t="shared" si="145"/>
        <v>0</v>
      </c>
      <c r="O4627">
        <v>5</v>
      </c>
      <c r="P4627">
        <v>4</v>
      </c>
      <c r="Q4627">
        <v>3</v>
      </c>
      <c r="R4627">
        <v>0.5</v>
      </c>
      <c r="S4627" t="s">
        <v>13882</v>
      </c>
      <c r="T4627" t="s">
        <v>14076</v>
      </c>
      <c r="U4627" t="s">
        <v>14835</v>
      </c>
    </row>
    <row r="4628" spans="1:21" x14ac:dyDescent="0.3">
      <c r="A4628" t="s">
        <v>14077</v>
      </c>
      <c r="B4628" t="s">
        <v>14078</v>
      </c>
      <c r="C4628" t="s">
        <v>99</v>
      </c>
      <c r="D4628" t="s">
        <v>125</v>
      </c>
      <c r="E4628" t="s">
        <v>22</v>
      </c>
      <c r="F4628" t="s">
        <v>29</v>
      </c>
      <c r="G4628" t="s">
        <v>24</v>
      </c>
      <c r="H4628">
        <v>73</v>
      </c>
      <c r="I4628">
        <v>10</v>
      </c>
      <c r="J4628">
        <v>7.3</v>
      </c>
      <c r="K4628" s="5">
        <f t="shared" si="144"/>
        <v>0</v>
      </c>
      <c r="L4628">
        <v>0</v>
      </c>
      <c r="M4628">
        <v>0</v>
      </c>
      <c r="N4628" s="7">
        <f t="shared" si="145"/>
        <v>0</v>
      </c>
      <c r="O4628">
        <v>0</v>
      </c>
      <c r="P4628">
        <v>0</v>
      </c>
      <c r="Q4628">
        <v>7</v>
      </c>
      <c r="R4628">
        <v>0.25</v>
      </c>
      <c r="S4628" t="s">
        <v>13882</v>
      </c>
      <c r="T4628" t="s">
        <v>14079</v>
      </c>
      <c r="U4628" t="s">
        <v>14835</v>
      </c>
    </row>
    <row r="4629" spans="1:21" x14ac:dyDescent="0.3">
      <c r="A4629" t="s">
        <v>14080</v>
      </c>
      <c r="B4629" t="s">
        <v>14081</v>
      </c>
      <c r="C4629" t="s">
        <v>99</v>
      </c>
      <c r="D4629" t="s">
        <v>125</v>
      </c>
      <c r="E4629" t="s">
        <v>22</v>
      </c>
      <c r="F4629" t="s">
        <v>23</v>
      </c>
      <c r="G4629" t="s">
        <v>24</v>
      </c>
      <c r="H4629">
        <v>51</v>
      </c>
      <c r="I4629">
        <v>7</v>
      </c>
      <c r="J4629">
        <v>7.3</v>
      </c>
      <c r="K4629" s="5">
        <f t="shared" si="144"/>
        <v>0</v>
      </c>
      <c r="L4629">
        <v>0</v>
      </c>
      <c r="M4629">
        <v>0</v>
      </c>
      <c r="N4629" s="7">
        <f t="shared" si="145"/>
        <v>0</v>
      </c>
      <c r="O4629">
        <v>0</v>
      </c>
      <c r="P4629">
        <v>0</v>
      </c>
      <c r="Q4629">
        <v>4</v>
      </c>
      <c r="R4629">
        <v>4</v>
      </c>
      <c r="S4629" t="s">
        <v>14082</v>
      </c>
      <c r="T4629" t="s">
        <v>14083</v>
      </c>
      <c r="U4629" t="s">
        <v>14835</v>
      </c>
    </row>
    <row r="4630" spans="1:21" x14ac:dyDescent="0.3">
      <c r="A4630" t="s">
        <v>14084</v>
      </c>
      <c r="B4630" t="s">
        <v>14085</v>
      </c>
      <c r="C4630" t="s">
        <v>99</v>
      </c>
      <c r="D4630" t="s">
        <v>125</v>
      </c>
      <c r="E4630" t="s">
        <v>37</v>
      </c>
      <c r="F4630" t="s">
        <v>23</v>
      </c>
      <c r="G4630" t="s">
        <v>24</v>
      </c>
      <c r="H4630">
        <v>150</v>
      </c>
      <c r="I4630">
        <v>8</v>
      </c>
      <c r="J4630">
        <v>18.8</v>
      </c>
      <c r="K4630" s="5">
        <f t="shared" si="144"/>
        <v>1</v>
      </c>
      <c r="L4630">
        <v>0</v>
      </c>
      <c r="M4630">
        <v>0</v>
      </c>
      <c r="N4630" s="7">
        <f t="shared" si="145"/>
        <v>0</v>
      </c>
      <c r="O4630">
        <v>0</v>
      </c>
      <c r="P4630">
        <v>0</v>
      </c>
      <c r="Q4630">
        <v>8</v>
      </c>
      <c r="R4630">
        <v>2.4</v>
      </c>
      <c r="S4630" t="s">
        <v>13096</v>
      </c>
      <c r="T4630" t="s">
        <v>14086</v>
      </c>
      <c r="U4630" t="s">
        <v>14826</v>
      </c>
    </row>
    <row r="4631" spans="1:21" x14ac:dyDescent="0.3">
      <c r="A4631" t="s">
        <v>14087</v>
      </c>
      <c r="B4631" t="s">
        <v>14088</v>
      </c>
      <c r="C4631" t="s">
        <v>20</v>
      </c>
      <c r="D4631" t="s">
        <v>42</v>
      </c>
      <c r="E4631" t="s">
        <v>22</v>
      </c>
      <c r="F4631" t="s">
        <v>29</v>
      </c>
      <c r="G4631" t="s">
        <v>24</v>
      </c>
      <c r="H4631">
        <v>67</v>
      </c>
      <c r="I4631">
        <v>5</v>
      </c>
      <c r="J4631">
        <v>13.4</v>
      </c>
      <c r="K4631" s="5">
        <f t="shared" si="144"/>
        <v>0</v>
      </c>
      <c r="L4631">
        <v>1</v>
      </c>
      <c r="M4631">
        <v>0</v>
      </c>
      <c r="N4631" s="7">
        <f t="shared" si="145"/>
        <v>0</v>
      </c>
      <c r="O4631">
        <v>4</v>
      </c>
      <c r="P4631">
        <v>0</v>
      </c>
      <c r="Q4631">
        <v>2</v>
      </c>
      <c r="R4631">
        <v>28.26</v>
      </c>
      <c r="S4631" t="s">
        <v>13096</v>
      </c>
      <c r="T4631" t="s">
        <v>14089</v>
      </c>
      <c r="U4631" t="s">
        <v>14826</v>
      </c>
    </row>
    <row r="4632" spans="1:21" x14ac:dyDescent="0.3">
      <c r="A4632" t="s">
        <v>14090</v>
      </c>
      <c r="B4632" t="s">
        <v>14091</v>
      </c>
      <c r="C4632" t="s">
        <v>99</v>
      </c>
      <c r="D4632" t="s">
        <v>21</v>
      </c>
      <c r="E4632" t="s">
        <v>37</v>
      </c>
      <c r="F4632" t="s">
        <v>38</v>
      </c>
      <c r="G4632" t="s">
        <v>24</v>
      </c>
      <c r="H4632">
        <v>134</v>
      </c>
      <c r="I4632">
        <v>9</v>
      </c>
      <c r="J4632">
        <v>14.9</v>
      </c>
      <c r="K4632" s="5">
        <f t="shared" si="144"/>
        <v>0</v>
      </c>
      <c r="L4632">
        <v>0</v>
      </c>
      <c r="M4632">
        <v>0</v>
      </c>
      <c r="N4632" s="7">
        <f t="shared" si="145"/>
        <v>0</v>
      </c>
      <c r="O4632">
        <v>0</v>
      </c>
      <c r="P4632">
        <v>0</v>
      </c>
      <c r="Q4632">
        <v>8</v>
      </c>
      <c r="R4632">
        <v>5</v>
      </c>
      <c r="S4632" t="s">
        <v>13096</v>
      </c>
      <c r="T4632" t="s">
        <v>14092</v>
      </c>
      <c r="U4632" t="s">
        <v>14826</v>
      </c>
    </row>
    <row r="4633" spans="1:21" x14ac:dyDescent="0.3">
      <c r="A4633" t="s">
        <v>14093</v>
      </c>
      <c r="B4633" t="s">
        <v>4509</v>
      </c>
      <c r="C4633" t="s">
        <v>99</v>
      </c>
      <c r="D4633" t="s">
        <v>125</v>
      </c>
      <c r="E4633" t="s">
        <v>22</v>
      </c>
      <c r="F4633" t="s">
        <v>23</v>
      </c>
      <c r="G4633" t="s">
        <v>24</v>
      </c>
      <c r="H4633">
        <v>88</v>
      </c>
      <c r="I4633">
        <v>4</v>
      </c>
      <c r="J4633">
        <v>22</v>
      </c>
      <c r="K4633" s="5">
        <f t="shared" si="144"/>
        <v>1</v>
      </c>
      <c r="L4633">
        <v>0</v>
      </c>
      <c r="M4633">
        <v>0</v>
      </c>
      <c r="N4633" s="7">
        <f t="shared" si="145"/>
        <v>0</v>
      </c>
      <c r="O4633">
        <v>0</v>
      </c>
      <c r="P4633">
        <v>0</v>
      </c>
      <c r="Q4633">
        <v>7</v>
      </c>
      <c r="R4633">
        <v>6</v>
      </c>
      <c r="S4633" t="s">
        <v>13096</v>
      </c>
      <c r="T4633" t="s">
        <v>14094</v>
      </c>
      <c r="U4633" t="s">
        <v>14826</v>
      </c>
    </row>
    <row r="4634" spans="1:21" x14ac:dyDescent="0.3">
      <c r="A4634" t="s">
        <v>14095</v>
      </c>
      <c r="B4634" t="s">
        <v>14096</v>
      </c>
      <c r="C4634" t="s">
        <v>99</v>
      </c>
      <c r="D4634" t="s">
        <v>125</v>
      </c>
      <c r="E4634" t="s">
        <v>37</v>
      </c>
      <c r="F4634" t="s">
        <v>38</v>
      </c>
      <c r="G4634" t="s">
        <v>24</v>
      </c>
      <c r="H4634">
        <v>154</v>
      </c>
      <c r="I4634">
        <v>8</v>
      </c>
      <c r="J4634">
        <v>19.2</v>
      </c>
      <c r="K4634" s="5">
        <f t="shared" si="144"/>
        <v>1</v>
      </c>
      <c r="L4634">
        <v>0</v>
      </c>
      <c r="M4634">
        <v>0</v>
      </c>
      <c r="N4634" s="7">
        <f t="shared" si="145"/>
        <v>0</v>
      </c>
      <c r="O4634">
        <v>0</v>
      </c>
      <c r="P4634">
        <v>0</v>
      </c>
      <c r="Q4634">
        <v>5</v>
      </c>
      <c r="R4634">
        <v>3.5</v>
      </c>
      <c r="S4634" t="s">
        <v>13096</v>
      </c>
      <c r="T4634" t="s">
        <v>14097</v>
      </c>
      <c r="U4634" t="s">
        <v>14826</v>
      </c>
    </row>
    <row r="4635" spans="1:21" x14ac:dyDescent="0.3">
      <c r="A4635" t="s">
        <v>14098</v>
      </c>
      <c r="B4635" t="s">
        <v>14099</v>
      </c>
      <c r="C4635" t="s">
        <v>99</v>
      </c>
      <c r="D4635" t="s">
        <v>125</v>
      </c>
      <c r="E4635" t="s">
        <v>22</v>
      </c>
      <c r="F4635" t="s">
        <v>38</v>
      </c>
      <c r="G4635" t="s">
        <v>24</v>
      </c>
      <c r="H4635">
        <v>53</v>
      </c>
      <c r="I4635">
        <v>13</v>
      </c>
      <c r="J4635">
        <v>4.0999999999999996</v>
      </c>
      <c r="K4635" s="5">
        <f t="shared" si="144"/>
        <v>0</v>
      </c>
      <c r="L4635">
        <v>0</v>
      </c>
      <c r="M4635">
        <v>0</v>
      </c>
      <c r="N4635" s="7">
        <f t="shared" si="145"/>
        <v>0</v>
      </c>
      <c r="O4635">
        <v>0</v>
      </c>
      <c r="P4635">
        <v>0</v>
      </c>
      <c r="Q4635">
        <v>35</v>
      </c>
      <c r="R4635">
        <v>5</v>
      </c>
      <c r="S4635" t="s">
        <v>13096</v>
      </c>
      <c r="T4635" t="s">
        <v>14100</v>
      </c>
      <c r="U4635" t="s">
        <v>14826</v>
      </c>
    </row>
    <row r="4636" spans="1:21" x14ac:dyDescent="0.3">
      <c r="A4636" t="s">
        <v>14101</v>
      </c>
      <c r="B4636" t="s">
        <v>3609</v>
      </c>
      <c r="C4636" t="s">
        <v>99</v>
      </c>
      <c r="D4636" t="s">
        <v>125</v>
      </c>
      <c r="E4636" t="s">
        <v>37</v>
      </c>
      <c r="F4636" t="s">
        <v>38</v>
      </c>
      <c r="G4636" t="s">
        <v>24</v>
      </c>
      <c r="H4636">
        <v>90</v>
      </c>
      <c r="I4636">
        <v>8</v>
      </c>
      <c r="J4636">
        <v>11.2</v>
      </c>
      <c r="K4636" s="5">
        <f t="shared" si="144"/>
        <v>0</v>
      </c>
      <c r="L4636">
        <v>0</v>
      </c>
      <c r="M4636">
        <v>0</v>
      </c>
      <c r="N4636" s="7">
        <f t="shared" si="145"/>
        <v>0</v>
      </c>
      <c r="O4636">
        <v>5</v>
      </c>
      <c r="P4636">
        <v>3</v>
      </c>
      <c r="Q4636">
        <v>7</v>
      </c>
      <c r="R4636">
        <v>5</v>
      </c>
      <c r="S4636" t="s">
        <v>13096</v>
      </c>
      <c r="T4636" t="s">
        <v>14102</v>
      </c>
      <c r="U4636" t="s">
        <v>14826</v>
      </c>
    </row>
    <row r="4637" spans="1:21" x14ac:dyDescent="0.3">
      <c r="A4637" t="s">
        <v>14103</v>
      </c>
      <c r="B4637" t="s">
        <v>14104</v>
      </c>
      <c r="C4637" t="s">
        <v>99</v>
      </c>
      <c r="D4637" t="s">
        <v>125</v>
      </c>
      <c r="E4637" t="s">
        <v>37</v>
      </c>
      <c r="F4637" t="s">
        <v>38</v>
      </c>
      <c r="G4637" t="s">
        <v>24</v>
      </c>
      <c r="H4637">
        <v>122</v>
      </c>
      <c r="I4637">
        <v>10</v>
      </c>
      <c r="J4637">
        <v>12.2</v>
      </c>
      <c r="K4637" s="5">
        <f t="shared" si="144"/>
        <v>0</v>
      </c>
      <c r="L4637">
        <v>0</v>
      </c>
      <c r="M4637">
        <v>0</v>
      </c>
      <c r="N4637" s="7">
        <f t="shared" si="145"/>
        <v>0</v>
      </c>
      <c r="O4637">
        <v>0</v>
      </c>
      <c r="P4637">
        <v>0</v>
      </c>
      <c r="Q4637">
        <v>15</v>
      </c>
      <c r="R4637">
        <v>100</v>
      </c>
      <c r="S4637" t="s">
        <v>13096</v>
      </c>
      <c r="T4637" t="s">
        <v>14105</v>
      </c>
      <c r="U4637" t="s">
        <v>14826</v>
      </c>
    </row>
    <row r="4638" spans="1:21" x14ac:dyDescent="0.3">
      <c r="A4638" t="s">
        <v>14106</v>
      </c>
      <c r="B4638" t="s">
        <v>14107</v>
      </c>
      <c r="C4638" t="s">
        <v>20</v>
      </c>
      <c r="D4638" t="s">
        <v>42</v>
      </c>
      <c r="E4638" t="s">
        <v>22</v>
      </c>
      <c r="F4638" t="s">
        <v>29</v>
      </c>
      <c r="G4638" t="s">
        <v>24</v>
      </c>
      <c r="H4638">
        <v>42</v>
      </c>
      <c r="I4638">
        <v>3</v>
      </c>
      <c r="J4638">
        <v>14</v>
      </c>
      <c r="K4638" s="5">
        <f t="shared" si="144"/>
        <v>0</v>
      </c>
      <c r="L4638">
        <v>0</v>
      </c>
      <c r="M4638">
        <v>0</v>
      </c>
      <c r="N4638" s="7">
        <f t="shared" si="145"/>
        <v>0</v>
      </c>
      <c r="O4638">
        <v>2</v>
      </c>
      <c r="P4638">
        <v>1</v>
      </c>
      <c r="Q4638">
        <v>1</v>
      </c>
      <c r="R4638">
        <v>6</v>
      </c>
      <c r="S4638" t="s">
        <v>13096</v>
      </c>
      <c r="T4638" t="s">
        <v>14108</v>
      </c>
      <c r="U4638" t="s">
        <v>14826</v>
      </c>
    </row>
    <row r="4639" spans="1:21" x14ac:dyDescent="0.3">
      <c r="A4639" t="s">
        <v>14109</v>
      </c>
      <c r="B4639" t="s">
        <v>14110</v>
      </c>
      <c r="C4639" t="s">
        <v>99</v>
      </c>
      <c r="D4639" t="s">
        <v>125</v>
      </c>
      <c r="E4639" t="s">
        <v>37</v>
      </c>
      <c r="F4639" t="s">
        <v>38</v>
      </c>
      <c r="G4639" t="s">
        <v>24</v>
      </c>
      <c r="H4639">
        <v>74</v>
      </c>
      <c r="I4639">
        <v>7</v>
      </c>
      <c r="J4639">
        <v>10.6</v>
      </c>
      <c r="K4639" s="5">
        <f t="shared" si="144"/>
        <v>0</v>
      </c>
      <c r="L4639">
        <v>0</v>
      </c>
      <c r="M4639">
        <v>0</v>
      </c>
      <c r="N4639" s="7">
        <f t="shared" si="145"/>
        <v>0</v>
      </c>
      <c r="O4639">
        <v>0</v>
      </c>
      <c r="P4639">
        <v>0</v>
      </c>
      <c r="Q4639">
        <v>3</v>
      </c>
      <c r="R4639">
        <v>30</v>
      </c>
      <c r="S4639" t="s">
        <v>13096</v>
      </c>
      <c r="T4639" t="s">
        <v>14111</v>
      </c>
      <c r="U4639" t="s">
        <v>14826</v>
      </c>
    </row>
    <row r="4640" spans="1:21" x14ac:dyDescent="0.3">
      <c r="A4640" t="s">
        <v>14112</v>
      </c>
      <c r="B4640" t="s">
        <v>14113</v>
      </c>
      <c r="C4640" t="s">
        <v>20</v>
      </c>
      <c r="D4640" t="s">
        <v>42</v>
      </c>
      <c r="E4640" t="s">
        <v>37</v>
      </c>
      <c r="F4640" t="s">
        <v>38</v>
      </c>
      <c r="G4640" t="s">
        <v>24</v>
      </c>
      <c r="H4640">
        <v>346</v>
      </c>
      <c r="I4640">
        <v>21</v>
      </c>
      <c r="J4640">
        <v>16.5</v>
      </c>
      <c r="K4640" s="5">
        <f t="shared" si="144"/>
        <v>1</v>
      </c>
      <c r="L4640">
        <v>7</v>
      </c>
      <c r="M4640">
        <v>14</v>
      </c>
      <c r="N4640" s="7">
        <f t="shared" si="145"/>
        <v>0.66666666666666663</v>
      </c>
      <c r="O4640">
        <v>0</v>
      </c>
      <c r="P4640">
        <v>0</v>
      </c>
      <c r="Q4640">
        <v>13</v>
      </c>
      <c r="R4640">
        <v>23.5</v>
      </c>
      <c r="S4640" t="s">
        <v>14114</v>
      </c>
      <c r="T4640" t="s">
        <v>14115</v>
      </c>
      <c r="U4640" t="s">
        <v>14836</v>
      </c>
    </row>
    <row r="4641" spans="1:21" x14ac:dyDescent="0.3">
      <c r="A4641" t="s">
        <v>14116</v>
      </c>
      <c r="B4641" t="s">
        <v>14117</v>
      </c>
      <c r="C4641" t="s">
        <v>99</v>
      </c>
      <c r="D4641" t="s">
        <v>125</v>
      </c>
      <c r="E4641" t="s">
        <v>22</v>
      </c>
      <c r="F4641" t="s">
        <v>23</v>
      </c>
      <c r="G4641" t="s">
        <v>24</v>
      </c>
      <c r="H4641">
        <v>108</v>
      </c>
      <c r="I4641">
        <v>8</v>
      </c>
      <c r="J4641">
        <v>13.5</v>
      </c>
      <c r="K4641" s="5">
        <f t="shared" si="144"/>
        <v>0</v>
      </c>
      <c r="L4641">
        <v>0</v>
      </c>
      <c r="M4641">
        <v>0</v>
      </c>
      <c r="N4641" s="7">
        <f t="shared" si="145"/>
        <v>0</v>
      </c>
      <c r="O4641">
        <v>0</v>
      </c>
      <c r="P4641">
        <v>0</v>
      </c>
      <c r="Q4641">
        <v>3</v>
      </c>
      <c r="R4641">
        <v>3.5</v>
      </c>
      <c r="S4641" t="s">
        <v>14114</v>
      </c>
      <c r="T4641" t="s">
        <v>14118</v>
      </c>
      <c r="U4641" t="s">
        <v>14836</v>
      </c>
    </row>
    <row r="4642" spans="1:21" x14ac:dyDescent="0.3">
      <c r="A4642" t="s">
        <v>14119</v>
      </c>
      <c r="B4642" t="s">
        <v>14120</v>
      </c>
      <c r="C4642" t="s">
        <v>99</v>
      </c>
      <c r="D4642" t="s">
        <v>125</v>
      </c>
      <c r="E4642" t="s">
        <v>22</v>
      </c>
      <c r="F4642" t="s">
        <v>29</v>
      </c>
      <c r="G4642" t="s">
        <v>24</v>
      </c>
      <c r="H4642">
        <v>11</v>
      </c>
      <c r="I4642">
        <v>4</v>
      </c>
      <c r="J4642">
        <v>2.8</v>
      </c>
      <c r="K4642" s="5">
        <f t="shared" si="144"/>
        <v>0</v>
      </c>
      <c r="L4642">
        <v>0</v>
      </c>
      <c r="M4642">
        <v>0</v>
      </c>
      <c r="N4642" s="7">
        <f t="shared" si="145"/>
        <v>0</v>
      </c>
      <c r="O4642">
        <v>0</v>
      </c>
      <c r="P4642">
        <v>0</v>
      </c>
      <c r="Q4642">
        <v>2</v>
      </c>
      <c r="R4642">
        <v>5</v>
      </c>
      <c r="S4642" t="s">
        <v>14114</v>
      </c>
      <c r="T4642" t="s">
        <v>14121</v>
      </c>
      <c r="U4642" t="s">
        <v>14836</v>
      </c>
    </row>
    <row r="4643" spans="1:21" x14ac:dyDescent="0.3">
      <c r="A4643" t="s">
        <v>14122</v>
      </c>
      <c r="B4643" t="s">
        <v>14123</v>
      </c>
      <c r="C4643" t="s">
        <v>99</v>
      </c>
      <c r="D4643" t="s">
        <v>125</v>
      </c>
      <c r="E4643" t="s">
        <v>37</v>
      </c>
      <c r="F4643" t="s">
        <v>38</v>
      </c>
      <c r="G4643" t="s">
        <v>24</v>
      </c>
      <c r="H4643">
        <v>24</v>
      </c>
      <c r="I4643">
        <v>4</v>
      </c>
      <c r="J4643">
        <v>6</v>
      </c>
      <c r="K4643" s="5">
        <f t="shared" si="144"/>
        <v>0</v>
      </c>
      <c r="L4643">
        <v>0</v>
      </c>
      <c r="M4643">
        <v>0</v>
      </c>
      <c r="N4643" s="7">
        <f t="shared" si="145"/>
        <v>0</v>
      </c>
      <c r="O4643">
        <v>0</v>
      </c>
      <c r="P4643">
        <v>0</v>
      </c>
      <c r="Q4643">
        <v>4</v>
      </c>
      <c r="R4643">
        <v>100</v>
      </c>
      <c r="S4643" t="s">
        <v>14114</v>
      </c>
      <c r="T4643" t="s">
        <v>14124</v>
      </c>
      <c r="U4643" t="s">
        <v>14836</v>
      </c>
    </row>
    <row r="4644" spans="1:21" x14ac:dyDescent="0.3">
      <c r="A4644" t="s">
        <v>14125</v>
      </c>
      <c r="B4644" t="s">
        <v>14126</v>
      </c>
      <c r="C4644" t="s">
        <v>99</v>
      </c>
      <c r="D4644" t="s">
        <v>125</v>
      </c>
      <c r="E4644" t="s">
        <v>49</v>
      </c>
      <c r="F4644" t="s">
        <v>38</v>
      </c>
      <c r="G4644" t="s">
        <v>24</v>
      </c>
      <c r="H4644">
        <v>65</v>
      </c>
      <c r="I4644">
        <v>7</v>
      </c>
      <c r="J4644">
        <v>9.3000000000000007</v>
      </c>
      <c r="K4644" s="5">
        <f t="shared" si="144"/>
        <v>0</v>
      </c>
      <c r="L4644">
        <v>0</v>
      </c>
      <c r="M4644">
        <v>0</v>
      </c>
      <c r="N4644" s="7">
        <f t="shared" si="145"/>
        <v>0</v>
      </c>
      <c r="O4644">
        <v>0</v>
      </c>
      <c r="P4644">
        <v>0</v>
      </c>
      <c r="Q4644">
        <v>4</v>
      </c>
      <c r="R4644">
        <v>5</v>
      </c>
      <c r="S4644" t="s">
        <v>14114</v>
      </c>
      <c r="T4644" t="s">
        <v>14127</v>
      </c>
      <c r="U4644" t="s">
        <v>14836</v>
      </c>
    </row>
    <row r="4645" spans="1:21" x14ac:dyDescent="0.3">
      <c r="A4645" t="s">
        <v>14128</v>
      </c>
      <c r="B4645" t="s">
        <v>14129</v>
      </c>
      <c r="C4645" t="s">
        <v>99</v>
      </c>
      <c r="D4645" t="s">
        <v>125</v>
      </c>
      <c r="E4645" t="s">
        <v>22</v>
      </c>
      <c r="F4645" t="s">
        <v>38</v>
      </c>
      <c r="G4645" t="s">
        <v>24</v>
      </c>
      <c r="H4645">
        <v>200</v>
      </c>
      <c r="I4645">
        <v>4</v>
      </c>
      <c r="J4645">
        <v>50</v>
      </c>
      <c r="K4645" s="5">
        <f t="shared" si="144"/>
        <v>1</v>
      </c>
      <c r="L4645">
        <v>0</v>
      </c>
      <c r="M4645">
        <v>0</v>
      </c>
      <c r="N4645" s="7">
        <f t="shared" si="145"/>
        <v>0</v>
      </c>
      <c r="O4645">
        <v>0</v>
      </c>
      <c r="P4645">
        <v>0</v>
      </c>
      <c r="Q4645">
        <v>7</v>
      </c>
      <c r="R4645">
        <v>10</v>
      </c>
      <c r="S4645" t="s">
        <v>14114</v>
      </c>
      <c r="T4645" t="s">
        <v>14130</v>
      </c>
      <c r="U4645" t="s">
        <v>14836</v>
      </c>
    </row>
    <row r="4646" spans="1:21" x14ac:dyDescent="0.3">
      <c r="A4646" t="s">
        <v>14131</v>
      </c>
      <c r="B4646" t="s">
        <v>14132</v>
      </c>
      <c r="C4646" t="s">
        <v>99</v>
      </c>
      <c r="D4646" t="s">
        <v>2912</v>
      </c>
      <c r="E4646" t="s">
        <v>22</v>
      </c>
      <c r="F4646" t="s">
        <v>23</v>
      </c>
      <c r="G4646" t="s">
        <v>24</v>
      </c>
      <c r="H4646">
        <v>95</v>
      </c>
      <c r="I4646">
        <v>7</v>
      </c>
      <c r="J4646">
        <v>13.6</v>
      </c>
      <c r="K4646" s="5">
        <f t="shared" si="144"/>
        <v>0</v>
      </c>
      <c r="L4646">
        <v>0</v>
      </c>
      <c r="M4646">
        <v>0</v>
      </c>
      <c r="N4646" s="7">
        <f t="shared" si="145"/>
        <v>0</v>
      </c>
      <c r="O4646">
        <v>0</v>
      </c>
      <c r="P4646">
        <v>0</v>
      </c>
      <c r="Q4646">
        <v>5</v>
      </c>
      <c r="R4646">
        <v>0.25</v>
      </c>
      <c r="S4646" t="s">
        <v>14114</v>
      </c>
      <c r="T4646" t="s">
        <v>14133</v>
      </c>
      <c r="U4646" t="s">
        <v>14836</v>
      </c>
    </row>
    <row r="4647" spans="1:21" x14ac:dyDescent="0.3">
      <c r="A4647" t="s">
        <v>14134</v>
      </c>
      <c r="B4647" t="s">
        <v>14135</v>
      </c>
      <c r="C4647" t="s">
        <v>99</v>
      </c>
      <c r="D4647" t="s">
        <v>125</v>
      </c>
      <c r="E4647" t="s">
        <v>37</v>
      </c>
      <c r="F4647" t="s">
        <v>38</v>
      </c>
      <c r="G4647" t="s">
        <v>24</v>
      </c>
      <c r="H4647">
        <v>255</v>
      </c>
      <c r="I4647">
        <v>18</v>
      </c>
      <c r="J4647">
        <v>14.2</v>
      </c>
      <c r="K4647" s="5">
        <f t="shared" si="144"/>
        <v>0</v>
      </c>
      <c r="L4647">
        <v>0</v>
      </c>
      <c r="M4647">
        <v>0</v>
      </c>
      <c r="N4647" s="7">
        <f t="shared" si="145"/>
        <v>0</v>
      </c>
      <c r="O4647">
        <v>0</v>
      </c>
      <c r="P4647">
        <v>0</v>
      </c>
      <c r="Q4647">
        <v>15</v>
      </c>
      <c r="R4647">
        <v>7</v>
      </c>
      <c r="S4647" t="s">
        <v>14114</v>
      </c>
      <c r="T4647" t="s">
        <v>14136</v>
      </c>
      <c r="U4647" t="s">
        <v>14836</v>
      </c>
    </row>
    <row r="4648" spans="1:21" x14ac:dyDescent="0.3">
      <c r="A4648" t="s">
        <v>14137</v>
      </c>
      <c r="B4648" t="s">
        <v>14138</v>
      </c>
      <c r="C4648" t="s">
        <v>99</v>
      </c>
      <c r="D4648" t="s">
        <v>125</v>
      </c>
      <c r="E4648" t="s">
        <v>49</v>
      </c>
      <c r="F4648" t="s">
        <v>38</v>
      </c>
      <c r="G4648" t="s">
        <v>24</v>
      </c>
      <c r="H4648">
        <v>149</v>
      </c>
      <c r="I4648">
        <v>10</v>
      </c>
      <c r="J4648">
        <v>14.9</v>
      </c>
      <c r="K4648" s="5">
        <f t="shared" si="144"/>
        <v>0</v>
      </c>
      <c r="L4648">
        <v>0</v>
      </c>
      <c r="M4648">
        <v>0</v>
      </c>
      <c r="N4648" s="7">
        <f t="shared" si="145"/>
        <v>0</v>
      </c>
      <c r="O4648">
        <v>0</v>
      </c>
      <c r="P4648">
        <v>0</v>
      </c>
      <c r="Q4648">
        <v>8</v>
      </c>
      <c r="R4648">
        <v>7</v>
      </c>
      <c r="S4648" t="s">
        <v>14114</v>
      </c>
      <c r="T4648" t="s">
        <v>14139</v>
      </c>
      <c r="U4648" t="s">
        <v>14836</v>
      </c>
    </row>
    <row r="4649" spans="1:21" x14ac:dyDescent="0.3">
      <c r="A4649" t="s">
        <v>14140</v>
      </c>
      <c r="B4649" t="s">
        <v>14141</v>
      </c>
      <c r="C4649" t="s">
        <v>20</v>
      </c>
      <c r="D4649" t="s">
        <v>42</v>
      </c>
      <c r="E4649" t="s">
        <v>37</v>
      </c>
      <c r="F4649" t="s">
        <v>38</v>
      </c>
      <c r="G4649" t="s">
        <v>24</v>
      </c>
      <c r="H4649">
        <v>655</v>
      </c>
      <c r="I4649">
        <v>39</v>
      </c>
      <c r="J4649">
        <v>16.8</v>
      </c>
      <c r="K4649" s="5">
        <f t="shared" si="144"/>
        <v>1</v>
      </c>
      <c r="L4649">
        <v>17</v>
      </c>
      <c r="M4649">
        <v>22</v>
      </c>
      <c r="N4649" s="7">
        <f t="shared" si="145"/>
        <v>0.5641025641025641</v>
      </c>
      <c r="O4649">
        <v>0</v>
      </c>
      <c r="P4649">
        <v>0</v>
      </c>
      <c r="Q4649">
        <v>28</v>
      </c>
      <c r="R4649">
        <v>50</v>
      </c>
      <c r="S4649" t="s">
        <v>14114</v>
      </c>
      <c r="T4649" t="s">
        <v>14142</v>
      </c>
      <c r="U4649" t="s">
        <v>14836</v>
      </c>
    </row>
    <row r="4650" spans="1:21" x14ac:dyDescent="0.3">
      <c r="A4650" t="s">
        <v>14143</v>
      </c>
      <c r="B4650" t="s">
        <v>14144</v>
      </c>
      <c r="C4650" t="s">
        <v>20</v>
      </c>
      <c r="D4650" t="s">
        <v>42</v>
      </c>
      <c r="E4650" t="s">
        <v>37</v>
      </c>
      <c r="F4650" t="s">
        <v>38</v>
      </c>
      <c r="G4650" t="s">
        <v>24</v>
      </c>
      <c r="H4650">
        <v>189</v>
      </c>
      <c r="I4650">
        <v>9</v>
      </c>
      <c r="J4650">
        <v>21</v>
      </c>
      <c r="K4650" s="5">
        <f t="shared" si="144"/>
        <v>1</v>
      </c>
      <c r="L4650">
        <v>3</v>
      </c>
      <c r="M4650">
        <v>6</v>
      </c>
      <c r="N4650" s="7">
        <f t="shared" si="145"/>
        <v>0.66666666666666663</v>
      </c>
      <c r="O4650">
        <v>0</v>
      </c>
      <c r="P4650">
        <v>0</v>
      </c>
      <c r="Q4650">
        <v>6</v>
      </c>
      <c r="R4650">
        <v>186.25</v>
      </c>
      <c r="S4650" t="s">
        <v>14145</v>
      </c>
      <c r="T4650" t="s">
        <v>14146</v>
      </c>
      <c r="U4650" t="s">
        <v>14836</v>
      </c>
    </row>
    <row r="4651" spans="1:21" x14ac:dyDescent="0.3">
      <c r="A4651" t="s">
        <v>14147</v>
      </c>
      <c r="B4651" t="s">
        <v>14148</v>
      </c>
      <c r="C4651" t="s">
        <v>99</v>
      </c>
      <c r="D4651" t="s">
        <v>125</v>
      </c>
      <c r="E4651" t="s">
        <v>22</v>
      </c>
      <c r="F4651" t="s">
        <v>23</v>
      </c>
      <c r="G4651" t="s">
        <v>24</v>
      </c>
      <c r="H4651">
        <v>80</v>
      </c>
      <c r="I4651">
        <v>6</v>
      </c>
      <c r="J4651">
        <v>13.3</v>
      </c>
      <c r="K4651" s="5">
        <f t="shared" si="144"/>
        <v>0</v>
      </c>
      <c r="L4651">
        <v>0</v>
      </c>
      <c r="M4651">
        <v>0</v>
      </c>
      <c r="N4651" s="7">
        <f t="shared" si="145"/>
        <v>0</v>
      </c>
      <c r="O4651">
        <v>0</v>
      </c>
      <c r="P4651">
        <v>0</v>
      </c>
      <c r="Q4651">
        <v>4</v>
      </c>
      <c r="R4651">
        <v>5</v>
      </c>
      <c r="S4651" t="s">
        <v>14149</v>
      </c>
      <c r="T4651" t="s">
        <v>14150</v>
      </c>
      <c r="U4651" t="s">
        <v>14836</v>
      </c>
    </row>
    <row r="4652" spans="1:21" x14ac:dyDescent="0.3">
      <c r="A4652" t="s">
        <v>14151</v>
      </c>
      <c r="B4652" t="s">
        <v>14152</v>
      </c>
      <c r="C4652" t="s">
        <v>99</v>
      </c>
      <c r="D4652" t="s">
        <v>42</v>
      </c>
      <c r="E4652" t="s">
        <v>22</v>
      </c>
      <c r="F4652" t="s">
        <v>23</v>
      </c>
      <c r="G4652" t="s">
        <v>24</v>
      </c>
      <c r="H4652">
        <v>15</v>
      </c>
      <c r="I4652">
        <v>3</v>
      </c>
      <c r="J4652">
        <v>5</v>
      </c>
      <c r="K4652" s="5">
        <f t="shared" si="144"/>
        <v>0</v>
      </c>
      <c r="L4652">
        <v>0</v>
      </c>
      <c r="M4652">
        <v>0</v>
      </c>
      <c r="N4652" s="7">
        <f t="shared" si="145"/>
        <v>0</v>
      </c>
      <c r="O4652">
        <v>0</v>
      </c>
      <c r="P4652">
        <v>0</v>
      </c>
      <c r="Q4652">
        <v>2</v>
      </c>
      <c r="R4652">
        <v>4</v>
      </c>
      <c r="S4652" t="s">
        <v>14149</v>
      </c>
      <c r="T4652" t="s">
        <v>14153</v>
      </c>
      <c r="U4652" t="s">
        <v>14836</v>
      </c>
    </row>
    <row r="4653" spans="1:21" x14ac:dyDescent="0.3">
      <c r="A4653" t="s">
        <v>14154</v>
      </c>
      <c r="B4653" t="s">
        <v>14155</v>
      </c>
      <c r="C4653" t="s">
        <v>99</v>
      </c>
      <c r="D4653" t="s">
        <v>125</v>
      </c>
      <c r="E4653" t="s">
        <v>37</v>
      </c>
      <c r="F4653" t="s">
        <v>38</v>
      </c>
      <c r="G4653" t="s">
        <v>24</v>
      </c>
      <c r="H4653">
        <v>120</v>
      </c>
      <c r="I4653">
        <v>8</v>
      </c>
      <c r="J4653">
        <v>15</v>
      </c>
      <c r="K4653" s="5">
        <f t="shared" si="144"/>
        <v>0</v>
      </c>
      <c r="L4653">
        <v>0</v>
      </c>
      <c r="M4653">
        <v>0</v>
      </c>
      <c r="N4653" s="7">
        <f t="shared" si="145"/>
        <v>0</v>
      </c>
      <c r="O4653">
        <v>0</v>
      </c>
      <c r="P4653">
        <v>0</v>
      </c>
      <c r="Q4653">
        <v>7</v>
      </c>
      <c r="R4653">
        <v>5</v>
      </c>
      <c r="S4653" t="s">
        <v>14149</v>
      </c>
      <c r="T4653" t="s">
        <v>14156</v>
      </c>
      <c r="U4653" t="s">
        <v>14836</v>
      </c>
    </row>
    <row r="4654" spans="1:21" x14ac:dyDescent="0.3">
      <c r="A4654" t="s">
        <v>14157</v>
      </c>
      <c r="B4654" t="s">
        <v>14158</v>
      </c>
      <c r="C4654" t="s">
        <v>99</v>
      </c>
      <c r="D4654" t="s">
        <v>21</v>
      </c>
      <c r="E4654" t="s">
        <v>37</v>
      </c>
      <c r="F4654" t="s">
        <v>38</v>
      </c>
      <c r="G4654" t="s">
        <v>24</v>
      </c>
      <c r="H4654">
        <v>207</v>
      </c>
      <c r="I4654">
        <v>9</v>
      </c>
      <c r="J4654">
        <v>23</v>
      </c>
      <c r="K4654" s="5">
        <f t="shared" si="144"/>
        <v>1</v>
      </c>
      <c r="L4654">
        <v>0</v>
      </c>
      <c r="M4654">
        <v>0</v>
      </c>
      <c r="N4654" s="7">
        <f t="shared" si="145"/>
        <v>0</v>
      </c>
      <c r="O4654">
        <v>0</v>
      </c>
      <c r="P4654">
        <v>0</v>
      </c>
      <c r="Q4654">
        <v>16</v>
      </c>
      <c r="R4654">
        <v>23</v>
      </c>
      <c r="S4654" t="s">
        <v>14149</v>
      </c>
      <c r="T4654" t="s">
        <v>14159</v>
      </c>
      <c r="U4654" t="s">
        <v>14836</v>
      </c>
    </row>
    <row r="4655" spans="1:21" x14ac:dyDescent="0.3">
      <c r="A4655" t="s">
        <v>14160</v>
      </c>
      <c r="B4655" t="s">
        <v>14161</v>
      </c>
      <c r="C4655" t="s">
        <v>20</v>
      </c>
      <c r="D4655" t="s">
        <v>42</v>
      </c>
      <c r="E4655" t="s">
        <v>22</v>
      </c>
      <c r="F4655" t="s">
        <v>29</v>
      </c>
      <c r="G4655" t="s">
        <v>24</v>
      </c>
      <c r="H4655">
        <v>200</v>
      </c>
      <c r="I4655">
        <v>16</v>
      </c>
      <c r="J4655">
        <v>12.5</v>
      </c>
      <c r="K4655" s="5">
        <f t="shared" si="144"/>
        <v>0</v>
      </c>
      <c r="L4655">
        <v>13</v>
      </c>
      <c r="M4655">
        <v>1</v>
      </c>
      <c r="N4655" s="7">
        <f t="shared" si="145"/>
        <v>7.1428571428571425E-2</v>
      </c>
      <c r="O4655">
        <v>0</v>
      </c>
      <c r="P4655">
        <v>2</v>
      </c>
      <c r="Q4655">
        <v>8</v>
      </c>
      <c r="R4655">
        <v>8</v>
      </c>
      <c r="S4655" t="s">
        <v>14149</v>
      </c>
      <c r="T4655" t="s">
        <v>14162</v>
      </c>
      <c r="U4655" t="s">
        <v>14836</v>
      </c>
    </row>
    <row r="4656" spans="1:21" x14ac:dyDescent="0.3">
      <c r="A4656" t="s">
        <v>14163</v>
      </c>
      <c r="B4656" t="s">
        <v>14164</v>
      </c>
      <c r="C4656" t="s">
        <v>99</v>
      </c>
      <c r="D4656" t="s">
        <v>125</v>
      </c>
      <c r="E4656" t="s">
        <v>22</v>
      </c>
      <c r="F4656" t="s">
        <v>29</v>
      </c>
      <c r="G4656" t="s">
        <v>24</v>
      </c>
      <c r="H4656">
        <v>51</v>
      </c>
      <c r="I4656">
        <v>6</v>
      </c>
      <c r="J4656">
        <v>8.5</v>
      </c>
      <c r="K4656" s="5">
        <f t="shared" si="144"/>
        <v>0</v>
      </c>
      <c r="L4656">
        <v>0</v>
      </c>
      <c r="M4656">
        <v>0</v>
      </c>
      <c r="N4656" s="7">
        <f t="shared" si="145"/>
        <v>0</v>
      </c>
      <c r="O4656">
        <v>0</v>
      </c>
      <c r="P4656">
        <v>0</v>
      </c>
      <c r="Q4656">
        <v>3</v>
      </c>
      <c r="R4656">
        <v>9.25</v>
      </c>
      <c r="S4656" t="s">
        <v>14149</v>
      </c>
      <c r="T4656" t="s">
        <v>14165</v>
      </c>
      <c r="U4656" t="s">
        <v>14836</v>
      </c>
    </row>
    <row r="4657" spans="1:21" x14ac:dyDescent="0.3">
      <c r="A4657" t="s">
        <v>14166</v>
      </c>
      <c r="B4657" t="s">
        <v>14167</v>
      </c>
      <c r="C4657" t="s">
        <v>20</v>
      </c>
      <c r="D4657" t="s">
        <v>42</v>
      </c>
      <c r="E4657" t="s">
        <v>22</v>
      </c>
      <c r="F4657" t="s">
        <v>29</v>
      </c>
      <c r="G4657" t="s">
        <v>24</v>
      </c>
      <c r="H4657">
        <v>265</v>
      </c>
      <c r="I4657">
        <v>17</v>
      </c>
      <c r="J4657">
        <v>15.6</v>
      </c>
      <c r="K4657" s="5">
        <f t="shared" si="144"/>
        <v>1</v>
      </c>
      <c r="L4657">
        <v>14</v>
      </c>
      <c r="M4657">
        <v>2</v>
      </c>
      <c r="N4657" s="7">
        <f t="shared" si="145"/>
        <v>0.125</v>
      </c>
      <c r="O4657">
        <v>1</v>
      </c>
      <c r="P4657">
        <v>0</v>
      </c>
      <c r="Q4657">
        <v>16</v>
      </c>
      <c r="R4657">
        <v>34.6</v>
      </c>
      <c r="S4657" t="s">
        <v>14149</v>
      </c>
      <c r="T4657" t="s">
        <v>14168</v>
      </c>
      <c r="U4657" t="s">
        <v>14836</v>
      </c>
    </row>
    <row r="4658" spans="1:21" x14ac:dyDescent="0.3">
      <c r="A4658" t="s">
        <v>14169</v>
      </c>
      <c r="B4658" t="s">
        <v>14170</v>
      </c>
      <c r="C4658" t="s">
        <v>99</v>
      </c>
      <c r="D4658" t="s">
        <v>21</v>
      </c>
      <c r="E4658" t="s">
        <v>37</v>
      </c>
      <c r="F4658" t="s">
        <v>38</v>
      </c>
      <c r="G4658" t="s">
        <v>24</v>
      </c>
      <c r="H4658">
        <v>82</v>
      </c>
      <c r="I4658">
        <v>4</v>
      </c>
      <c r="J4658">
        <v>20.5</v>
      </c>
      <c r="K4658" s="5">
        <f t="shared" si="144"/>
        <v>1</v>
      </c>
      <c r="L4658">
        <v>0</v>
      </c>
      <c r="M4658">
        <v>0</v>
      </c>
      <c r="N4658" s="7">
        <f t="shared" si="145"/>
        <v>0</v>
      </c>
      <c r="O4658">
        <v>2</v>
      </c>
      <c r="P4658">
        <v>2</v>
      </c>
      <c r="Q4658">
        <v>11</v>
      </c>
      <c r="R4658">
        <v>50</v>
      </c>
      <c r="S4658" t="s">
        <v>14149</v>
      </c>
      <c r="T4658" t="s">
        <v>14171</v>
      </c>
      <c r="U4658" t="s">
        <v>14836</v>
      </c>
    </row>
    <row r="4659" spans="1:21" x14ac:dyDescent="0.3">
      <c r="A4659" t="s">
        <v>14172</v>
      </c>
      <c r="B4659" t="s">
        <v>14173</v>
      </c>
      <c r="C4659" t="s">
        <v>20</v>
      </c>
      <c r="D4659" t="s">
        <v>42</v>
      </c>
      <c r="E4659" t="s">
        <v>37</v>
      </c>
      <c r="F4659" t="s">
        <v>38</v>
      </c>
      <c r="G4659" t="s">
        <v>24</v>
      </c>
      <c r="H4659">
        <v>227</v>
      </c>
      <c r="I4659">
        <v>11</v>
      </c>
      <c r="J4659">
        <v>20.6</v>
      </c>
      <c r="K4659" s="5">
        <f t="shared" si="144"/>
        <v>1</v>
      </c>
      <c r="L4659">
        <v>5</v>
      </c>
      <c r="M4659">
        <v>4</v>
      </c>
      <c r="N4659" s="7">
        <f t="shared" si="145"/>
        <v>0.44444444444444442</v>
      </c>
      <c r="O4659">
        <v>2</v>
      </c>
      <c r="P4659">
        <v>0</v>
      </c>
      <c r="Q4659">
        <v>7</v>
      </c>
      <c r="R4659">
        <v>21</v>
      </c>
      <c r="S4659" t="s">
        <v>14145</v>
      </c>
      <c r="T4659" t="s">
        <v>14174</v>
      </c>
      <c r="U4659" t="s">
        <v>14836</v>
      </c>
    </row>
    <row r="4660" spans="1:21" x14ac:dyDescent="0.3">
      <c r="A4660" t="s">
        <v>14175</v>
      </c>
      <c r="B4660" t="s">
        <v>14176</v>
      </c>
      <c r="C4660" t="s">
        <v>99</v>
      </c>
      <c r="D4660" t="s">
        <v>125</v>
      </c>
      <c r="E4660" t="s">
        <v>49</v>
      </c>
      <c r="F4660" t="s">
        <v>38</v>
      </c>
      <c r="G4660" t="s">
        <v>24</v>
      </c>
      <c r="H4660">
        <v>55</v>
      </c>
      <c r="I4660">
        <v>6</v>
      </c>
      <c r="J4660">
        <v>9.1999999999999993</v>
      </c>
      <c r="K4660" s="5">
        <f t="shared" si="144"/>
        <v>0</v>
      </c>
      <c r="L4660">
        <v>0</v>
      </c>
      <c r="M4660">
        <v>0</v>
      </c>
      <c r="N4660" s="7">
        <f t="shared" si="145"/>
        <v>0</v>
      </c>
      <c r="O4660">
        <v>0</v>
      </c>
      <c r="P4660">
        <v>0</v>
      </c>
      <c r="Q4660">
        <v>6</v>
      </c>
      <c r="R4660">
        <v>20</v>
      </c>
      <c r="S4660" t="s">
        <v>14145</v>
      </c>
      <c r="T4660" t="s">
        <v>14177</v>
      </c>
      <c r="U4660" t="s">
        <v>14836</v>
      </c>
    </row>
    <row r="4661" spans="1:21" x14ac:dyDescent="0.3">
      <c r="A4661" t="s">
        <v>14178</v>
      </c>
      <c r="B4661" t="s">
        <v>14179</v>
      </c>
      <c r="C4661" t="s">
        <v>20</v>
      </c>
      <c r="D4661" t="s">
        <v>125</v>
      </c>
      <c r="E4661" t="s">
        <v>22</v>
      </c>
      <c r="F4661" t="s">
        <v>38</v>
      </c>
      <c r="G4661" t="s">
        <v>24</v>
      </c>
      <c r="H4661">
        <v>31</v>
      </c>
      <c r="I4661">
        <v>4</v>
      </c>
      <c r="J4661">
        <v>7.8</v>
      </c>
      <c r="K4661" s="5">
        <f t="shared" si="144"/>
        <v>0</v>
      </c>
      <c r="L4661">
        <v>0</v>
      </c>
      <c r="M4661">
        <v>0</v>
      </c>
      <c r="N4661" s="7">
        <f t="shared" si="145"/>
        <v>0</v>
      </c>
      <c r="O4661">
        <v>4</v>
      </c>
      <c r="P4661">
        <v>0</v>
      </c>
      <c r="Q4661">
        <v>4</v>
      </c>
      <c r="R4661">
        <v>50</v>
      </c>
      <c r="S4661" t="s">
        <v>14145</v>
      </c>
      <c r="T4661" t="s">
        <v>14180</v>
      </c>
      <c r="U4661" t="s">
        <v>14836</v>
      </c>
    </row>
    <row r="4662" spans="1:21" x14ac:dyDescent="0.3">
      <c r="A4662" t="s">
        <v>14181</v>
      </c>
      <c r="B4662" t="s">
        <v>14182</v>
      </c>
      <c r="C4662" t="s">
        <v>20</v>
      </c>
      <c r="D4662" t="s">
        <v>42</v>
      </c>
      <c r="E4662" t="s">
        <v>22</v>
      </c>
      <c r="F4662" t="s">
        <v>29</v>
      </c>
      <c r="G4662" t="s">
        <v>24</v>
      </c>
      <c r="H4662">
        <v>339</v>
      </c>
      <c r="I4662">
        <v>17</v>
      </c>
      <c r="J4662">
        <v>19.899999999999999</v>
      </c>
      <c r="K4662" s="5">
        <f t="shared" si="144"/>
        <v>1</v>
      </c>
      <c r="L4662">
        <v>10</v>
      </c>
      <c r="M4662">
        <v>5</v>
      </c>
      <c r="N4662" s="7">
        <f t="shared" si="145"/>
        <v>0.33333333333333331</v>
      </c>
      <c r="O4662">
        <v>2</v>
      </c>
      <c r="P4662">
        <v>0</v>
      </c>
      <c r="Q4662">
        <v>14</v>
      </c>
      <c r="R4662">
        <v>20</v>
      </c>
      <c r="S4662" t="s">
        <v>14145</v>
      </c>
      <c r="T4662" t="s">
        <v>14183</v>
      </c>
      <c r="U4662" t="s">
        <v>14836</v>
      </c>
    </row>
    <row r="4663" spans="1:21" x14ac:dyDescent="0.3">
      <c r="A4663" t="s">
        <v>14184</v>
      </c>
      <c r="B4663" t="s">
        <v>14185</v>
      </c>
      <c r="C4663" t="s">
        <v>20</v>
      </c>
      <c r="D4663" t="s">
        <v>21</v>
      </c>
      <c r="E4663" t="s">
        <v>22</v>
      </c>
      <c r="F4663" t="s">
        <v>23</v>
      </c>
      <c r="G4663" t="s">
        <v>24</v>
      </c>
      <c r="H4663">
        <v>177</v>
      </c>
      <c r="I4663">
        <v>11</v>
      </c>
      <c r="J4663">
        <v>16.100000000000001</v>
      </c>
      <c r="K4663" s="5">
        <f t="shared" si="144"/>
        <v>1</v>
      </c>
      <c r="L4663">
        <v>8</v>
      </c>
      <c r="M4663">
        <v>0</v>
      </c>
      <c r="N4663" s="7">
        <f t="shared" si="145"/>
        <v>0</v>
      </c>
      <c r="O4663">
        <v>3</v>
      </c>
      <c r="P4663">
        <v>0</v>
      </c>
      <c r="Q4663">
        <v>6</v>
      </c>
      <c r="R4663">
        <v>75</v>
      </c>
      <c r="S4663" t="s">
        <v>838</v>
      </c>
      <c r="T4663" t="s">
        <v>14186</v>
      </c>
      <c r="U4663" t="s">
        <v>14803</v>
      </c>
    </row>
    <row r="4664" spans="1:21" x14ac:dyDescent="0.3">
      <c r="A4664" t="s">
        <v>14187</v>
      </c>
      <c r="B4664" t="s">
        <v>14188</v>
      </c>
      <c r="C4664" t="s">
        <v>20</v>
      </c>
      <c r="D4664" t="s">
        <v>21</v>
      </c>
      <c r="E4664" t="s">
        <v>22</v>
      </c>
      <c r="F4664" t="s">
        <v>38</v>
      </c>
      <c r="G4664" t="s">
        <v>24</v>
      </c>
      <c r="H4664">
        <v>202</v>
      </c>
      <c r="I4664">
        <v>9</v>
      </c>
      <c r="J4664">
        <v>22.4</v>
      </c>
      <c r="K4664" s="5">
        <f t="shared" si="144"/>
        <v>1</v>
      </c>
      <c r="L4664">
        <v>4</v>
      </c>
      <c r="M4664">
        <v>2</v>
      </c>
      <c r="N4664" s="7">
        <f t="shared" si="145"/>
        <v>0.33333333333333331</v>
      </c>
      <c r="O4664">
        <v>2</v>
      </c>
      <c r="P4664">
        <v>1</v>
      </c>
      <c r="Q4664">
        <v>6</v>
      </c>
      <c r="R4664">
        <v>80</v>
      </c>
      <c r="S4664" t="s">
        <v>838</v>
      </c>
      <c r="T4664" t="s">
        <v>14189</v>
      </c>
      <c r="U4664" t="s">
        <v>14803</v>
      </c>
    </row>
    <row r="4665" spans="1:21" x14ac:dyDescent="0.3">
      <c r="A4665" t="s">
        <v>14190</v>
      </c>
      <c r="B4665" t="s">
        <v>14191</v>
      </c>
      <c r="C4665" t="s">
        <v>20</v>
      </c>
      <c r="D4665" t="s">
        <v>42</v>
      </c>
      <c r="E4665" t="s">
        <v>22</v>
      </c>
      <c r="F4665" t="s">
        <v>38</v>
      </c>
      <c r="G4665" t="s">
        <v>24</v>
      </c>
      <c r="H4665">
        <v>397</v>
      </c>
      <c r="I4665">
        <v>14</v>
      </c>
      <c r="J4665">
        <v>28.4</v>
      </c>
      <c r="K4665" s="5">
        <f t="shared" si="144"/>
        <v>1</v>
      </c>
      <c r="L4665">
        <v>8</v>
      </c>
      <c r="M4665">
        <v>2</v>
      </c>
      <c r="N4665" s="7">
        <f t="shared" si="145"/>
        <v>0.2</v>
      </c>
      <c r="O4665">
        <v>2</v>
      </c>
      <c r="P4665">
        <v>2</v>
      </c>
      <c r="Q4665">
        <v>12</v>
      </c>
      <c r="R4665">
        <v>30</v>
      </c>
      <c r="S4665" t="s">
        <v>838</v>
      </c>
      <c r="T4665" t="s">
        <v>14192</v>
      </c>
      <c r="U4665" t="s">
        <v>14803</v>
      </c>
    </row>
    <row r="4666" spans="1:21" x14ac:dyDescent="0.3">
      <c r="A4666" t="s">
        <v>14193</v>
      </c>
      <c r="B4666" t="s">
        <v>14194</v>
      </c>
      <c r="C4666" t="s">
        <v>20</v>
      </c>
      <c r="D4666" t="s">
        <v>21</v>
      </c>
      <c r="E4666" t="s">
        <v>22</v>
      </c>
      <c r="F4666" t="s">
        <v>38</v>
      </c>
      <c r="G4666" t="s">
        <v>24</v>
      </c>
      <c r="H4666">
        <v>84</v>
      </c>
      <c r="I4666">
        <v>9</v>
      </c>
      <c r="J4666">
        <v>9.3000000000000007</v>
      </c>
      <c r="K4666" s="5">
        <f t="shared" si="144"/>
        <v>0</v>
      </c>
      <c r="L4666">
        <v>7</v>
      </c>
      <c r="M4666">
        <v>0</v>
      </c>
      <c r="N4666" s="7">
        <f t="shared" si="145"/>
        <v>0</v>
      </c>
      <c r="O4666">
        <v>2</v>
      </c>
      <c r="P4666">
        <v>0</v>
      </c>
      <c r="Q4666">
        <v>4</v>
      </c>
      <c r="R4666">
        <v>16</v>
      </c>
      <c r="S4666" t="s">
        <v>838</v>
      </c>
      <c r="T4666" t="s">
        <v>14195</v>
      </c>
      <c r="U4666" t="s">
        <v>14803</v>
      </c>
    </row>
    <row r="4667" spans="1:21" x14ac:dyDescent="0.3">
      <c r="A4667" t="s">
        <v>14196</v>
      </c>
      <c r="B4667" t="s">
        <v>14197</v>
      </c>
      <c r="C4667" t="s">
        <v>20</v>
      </c>
      <c r="D4667" t="s">
        <v>213</v>
      </c>
      <c r="E4667" t="s">
        <v>22</v>
      </c>
      <c r="F4667" t="s">
        <v>29</v>
      </c>
      <c r="G4667" t="s">
        <v>24</v>
      </c>
      <c r="H4667">
        <v>8</v>
      </c>
      <c r="I4667">
        <v>3</v>
      </c>
      <c r="J4667">
        <v>2.7</v>
      </c>
      <c r="K4667" s="5">
        <f t="shared" si="144"/>
        <v>0</v>
      </c>
      <c r="L4667">
        <v>0</v>
      </c>
      <c r="M4667">
        <v>0</v>
      </c>
      <c r="N4667" s="7">
        <f t="shared" si="145"/>
        <v>0</v>
      </c>
      <c r="O4667">
        <v>2</v>
      </c>
      <c r="P4667">
        <v>1</v>
      </c>
      <c r="Q4667">
        <v>2</v>
      </c>
      <c r="R4667">
        <v>9</v>
      </c>
      <c r="S4667" t="s">
        <v>838</v>
      </c>
      <c r="T4667" t="s">
        <v>14198</v>
      </c>
      <c r="U4667" t="s">
        <v>14803</v>
      </c>
    </row>
    <row r="4668" spans="1:21" x14ac:dyDescent="0.3">
      <c r="A4668" t="s">
        <v>14199</v>
      </c>
      <c r="B4668" t="s">
        <v>14200</v>
      </c>
      <c r="C4668" t="s">
        <v>20</v>
      </c>
      <c r="D4668" t="s">
        <v>21</v>
      </c>
      <c r="E4668" t="s">
        <v>22</v>
      </c>
      <c r="F4668" t="s">
        <v>23</v>
      </c>
      <c r="G4668" t="s">
        <v>24</v>
      </c>
      <c r="H4668">
        <v>259</v>
      </c>
      <c r="I4668">
        <v>14</v>
      </c>
      <c r="J4668">
        <v>18.5</v>
      </c>
      <c r="K4668" s="5">
        <f t="shared" si="144"/>
        <v>1</v>
      </c>
      <c r="L4668">
        <v>5</v>
      </c>
      <c r="M4668">
        <v>1</v>
      </c>
      <c r="N4668" s="7">
        <f t="shared" si="145"/>
        <v>0.16666666666666666</v>
      </c>
      <c r="O4668">
        <v>7</v>
      </c>
      <c r="P4668">
        <v>1</v>
      </c>
      <c r="Q4668">
        <v>11</v>
      </c>
      <c r="R4668">
        <v>4.5</v>
      </c>
      <c r="S4668" t="s">
        <v>14201</v>
      </c>
      <c r="T4668" t="s">
        <v>14202</v>
      </c>
      <c r="U4668" t="s">
        <v>14805</v>
      </c>
    </row>
    <row r="4669" spans="1:21" x14ac:dyDescent="0.3">
      <c r="A4669" t="s">
        <v>14203</v>
      </c>
      <c r="B4669" t="s">
        <v>14204</v>
      </c>
      <c r="C4669" t="s">
        <v>20</v>
      </c>
      <c r="D4669" t="s">
        <v>21</v>
      </c>
      <c r="E4669" t="s">
        <v>22</v>
      </c>
      <c r="F4669" t="s">
        <v>29</v>
      </c>
      <c r="G4669" t="s">
        <v>24</v>
      </c>
      <c r="H4669">
        <v>114</v>
      </c>
      <c r="I4669">
        <v>11</v>
      </c>
      <c r="J4669">
        <v>10.4</v>
      </c>
      <c r="K4669" s="5">
        <f t="shared" si="144"/>
        <v>0</v>
      </c>
      <c r="L4669">
        <v>4</v>
      </c>
      <c r="M4669">
        <v>1</v>
      </c>
      <c r="N4669" s="7">
        <f t="shared" si="145"/>
        <v>0.2</v>
      </c>
      <c r="O4669">
        <v>4</v>
      </c>
      <c r="P4669">
        <v>2</v>
      </c>
      <c r="Q4669">
        <v>5</v>
      </c>
      <c r="R4669">
        <v>1</v>
      </c>
      <c r="S4669" t="s">
        <v>14201</v>
      </c>
      <c r="T4669" t="s">
        <v>14205</v>
      </c>
      <c r="U4669" t="s">
        <v>14805</v>
      </c>
    </row>
    <row r="4670" spans="1:21" x14ac:dyDescent="0.3">
      <c r="A4670" t="s">
        <v>14206</v>
      </c>
      <c r="B4670" t="s">
        <v>14207</v>
      </c>
      <c r="C4670" t="s">
        <v>20</v>
      </c>
      <c r="D4670" t="s">
        <v>21</v>
      </c>
      <c r="E4670" t="s">
        <v>22</v>
      </c>
      <c r="F4670" t="s">
        <v>23</v>
      </c>
      <c r="G4670" t="s">
        <v>24</v>
      </c>
      <c r="H4670">
        <v>109</v>
      </c>
      <c r="I4670">
        <v>10</v>
      </c>
      <c r="J4670">
        <v>10.9</v>
      </c>
      <c r="K4670" s="5">
        <f t="shared" si="144"/>
        <v>0</v>
      </c>
      <c r="L4670">
        <v>2</v>
      </c>
      <c r="M4670">
        <v>6</v>
      </c>
      <c r="N4670" s="7">
        <f t="shared" si="145"/>
        <v>0.75</v>
      </c>
      <c r="O4670">
        <v>2</v>
      </c>
      <c r="P4670">
        <v>0</v>
      </c>
      <c r="Q4670">
        <v>6</v>
      </c>
      <c r="R4670">
        <v>5</v>
      </c>
      <c r="S4670" t="s">
        <v>14201</v>
      </c>
      <c r="T4670" t="s">
        <v>14208</v>
      </c>
      <c r="U4670" t="s">
        <v>14805</v>
      </c>
    </row>
    <row r="4671" spans="1:21" x14ac:dyDescent="0.3">
      <c r="A4671" t="s">
        <v>14209</v>
      </c>
      <c r="B4671" t="s">
        <v>14210</v>
      </c>
      <c r="C4671" t="s">
        <v>20</v>
      </c>
      <c r="D4671" t="s">
        <v>21</v>
      </c>
      <c r="E4671" t="s">
        <v>37</v>
      </c>
      <c r="F4671" t="s">
        <v>29</v>
      </c>
      <c r="G4671" t="s">
        <v>24</v>
      </c>
      <c r="H4671">
        <v>447</v>
      </c>
      <c r="I4671">
        <v>24</v>
      </c>
      <c r="J4671">
        <v>18.600000000000001</v>
      </c>
      <c r="K4671" s="5">
        <f t="shared" si="144"/>
        <v>1</v>
      </c>
      <c r="L4671">
        <v>10</v>
      </c>
      <c r="M4671">
        <v>6</v>
      </c>
      <c r="N4671" s="7">
        <f t="shared" si="145"/>
        <v>0.375</v>
      </c>
      <c r="O4671">
        <v>8</v>
      </c>
      <c r="P4671">
        <v>0</v>
      </c>
      <c r="Q4671">
        <v>18</v>
      </c>
      <c r="R4671">
        <v>15</v>
      </c>
      <c r="S4671" t="s">
        <v>14201</v>
      </c>
      <c r="T4671" t="s">
        <v>14211</v>
      </c>
      <c r="U4671" t="s">
        <v>14805</v>
      </c>
    </row>
    <row r="4672" spans="1:21" x14ac:dyDescent="0.3">
      <c r="A4672" t="s">
        <v>14212</v>
      </c>
      <c r="B4672" t="s">
        <v>14213</v>
      </c>
      <c r="C4672" t="s">
        <v>20</v>
      </c>
      <c r="D4672" t="s">
        <v>42</v>
      </c>
      <c r="E4672" t="s">
        <v>49</v>
      </c>
      <c r="F4672" t="s">
        <v>29</v>
      </c>
      <c r="G4672" t="s">
        <v>24</v>
      </c>
      <c r="H4672">
        <v>397</v>
      </c>
      <c r="I4672">
        <v>20</v>
      </c>
      <c r="J4672">
        <v>19.8</v>
      </c>
      <c r="K4672" s="5">
        <f t="shared" si="144"/>
        <v>1</v>
      </c>
      <c r="L4672">
        <v>14</v>
      </c>
      <c r="M4672">
        <v>4</v>
      </c>
      <c r="N4672" s="7">
        <f t="shared" si="145"/>
        <v>0.22222222222222221</v>
      </c>
      <c r="O4672">
        <v>2</v>
      </c>
      <c r="P4672">
        <v>0</v>
      </c>
      <c r="Q4672">
        <v>15</v>
      </c>
      <c r="R4672">
        <v>28</v>
      </c>
      <c r="S4672" t="s">
        <v>14201</v>
      </c>
      <c r="T4672" t="s">
        <v>14214</v>
      </c>
      <c r="U4672" t="s">
        <v>14805</v>
      </c>
    </row>
    <row r="4673" spans="1:21" x14ac:dyDescent="0.3">
      <c r="A4673" t="s">
        <v>14215</v>
      </c>
      <c r="B4673" t="s">
        <v>14216</v>
      </c>
      <c r="C4673" t="s">
        <v>20</v>
      </c>
      <c r="D4673" t="s">
        <v>21</v>
      </c>
      <c r="E4673" t="s">
        <v>22</v>
      </c>
      <c r="F4673" t="s">
        <v>23</v>
      </c>
      <c r="G4673" t="s">
        <v>24</v>
      </c>
      <c r="H4673">
        <v>363</v>
      </c>
      <c r="I4673">
        <v>15</v>
      </c>
      <c r="J4673">
        <v>24.2</v>
      </c>
      <c r="K4673" s="5">
        <f t="shared" si="144"/>
        <v>1</v>
      </c>
      <c r="L4673">
        <v>8</v>
      </c>
      <c r="M4673">
        <v>5</v>
      </c>
      <c r="N4673" s="7">
        <f t="shared" si="145"/>
        <v>0.38461538461538464</v>
      </c>
      <c r="O4673">
        <v>0</v>
      </c>
      <c r="P4673">
        <v>2</v>
      </c>
      <c r="Q4673">
        <v>12</v>
      </c>
      <c r="R4673">
        <v>3.5</v>
      </c>
      <c r="S4673" t="s">
        <v>14201</v>
      </c>
      <c r="T4673" t="s">
        <v>14217</v>
      </c>
      <c r="U4673" t="s">
        <v>14805</v>
      </c>
    </row>
    <row r="4674" spans="1:21" x14ac:dyDescent="0.3">
      <c r="A4674" t="s">
        <v>14218</v>
      </c>
      <c r="B4674" t="s">
        <v>14219</v>
      </c>
      <c r="C4674" t="s">
        <v>20</v>
      </c>
      <c r="D4674" t="s">
        <v>42</v>
      </c>
      <c r="E4674" t="s">
        <v>22</v>
      </c>
      <c r="F4674" t="s">
        <v>29</v>
      </c>
      <c r="G4674" t="s">
        <v>24</v>
      </c>
      <c r="H4674">
        <v>17</v>
      </c>
      <c r="I4674">
        <v>5</v>
      </c>
      <c r="J4674">
        <v>3.4</v>
      </c>
      <c r="K4674" s="5">
        <f t="shared" si="144"/>
        <v>0</v>
      </c>
      <c r="L4674">
        <v>0</v>
      </c>
      <c r="M4674">
        <v>0</v>
      </c>
      <c r="N4674" s="7">
        <f t="shared" si="145"/>
        <v>0</v>
      </c>
      <c r="O4674">
        <v>4</v>
      </c>
      <c r="P4674">
        <v>1</v>
      </c>
      <c r="Q4674">
        <v>2</v>
      </c>
      <c r="R4674">
        <v>2</v>
      </c>
      <c r="S4674" t="s">
        <v>14201</v>
      </c>
      <c r="T4674" t="s">
        <v>14220</v>
      </c>
      <c r="U4674" t="s">
        <v>14805</v>
      </c>
    </row>
    <row r="4675" spans="1:21" x14ac:dyDescent="0.3">
      <c r="A4675" t="s">
        <v>14221</v>
      </c>
      <c r="B4675" t="s">
        <v>14222</v>
      </c>
      <c r="C4675" t="s">
        <v>20</v>
      </c>
      <c r="D4675" t="s">
        <v>21</v>
      </c>
      <c r="E4675" t="s">
        <v>22</v>
      </c>
      <c r="F4675" t="s">
        <v>23</v>
      </c>
      <c r="G4675" t="s">
        <v>24</v>
      </c>
      <c r="H4675">
        <v>315</v>
      </c>
      <c r="I4675">
        <v>18</v>
      </c>
      <c r="J4675">
        <v>17.5</v>
      </c>
      <c r="K4675" s="5">
        <f t="shared" ref="K4675:K4738" si="146">IF(J4675&gt;15, 1, 0)</f>
        <v>1</v>
      </c>
      <c r="L4675">
        <v>12</v>
      </c>
      <c r="M4675">
        <v>4</v>
      </c>
      <c r="N4675" s="7">
        <f t="shared" ref="N4675:N4738" si="147">IFERROR(M4675/(M4675+L4675), 0)</f>
        <v>0.25</v>
      </c>
      <c r="O4675">
        <v>1</v>
      </c>
      <c r="P4675">
        <v>1</v>
      </c>
      <c r="Q4675">
        <v>14</v>
      </c>
      <c r="R4675">
        <v>10</v>
      </c>
      <c r="S4675" t="s">
        <v>14201</v>
      </c>
      <c r="T4675" t="s">
        <v>14223</v>
      </c>
      <c r="U4675" t="s">
        <v>14805</v>
      </c>
    </row>
    <row r="4676" spans="1:21" x14ac:dyDescent="0.3">
      <c r="A4676" t="s">
        <v>14224</v>
      </c>
      <c r="B4676" t="s">
        <v>14225</v>
      </c>
      <c r="C4676" t="s">
        <v>20</v>
      </c>
      <c r="D4676" t="s">
        <v>21</v>
      </c>
      <c r="E4676" t="s">
        <v>22</v>
      </c>
      <c r="F4676" t="s">
        <v>29</v>
      </c>
      <c r="G4676" t="s">
        <v>24</v>
      </c>
      <c r="H4676">
        <v>95</v>
      </c>
      <c r="I4676">
        <v>11</v>
      </c>
      <c r="J4676">
        <v>8.6</v>
      </c>
      <c r="K4676" s="5">
        <f t="shared" si="146"/>
        <v>0</v>
      </c>
      <c r="L4676">
        <v>3</v>
      </c>
      <c r="M4676">
        <v>1</v>
      </c>
      <c r="N4676" s="7">
        <f t="shared" si="147"/>
        <v>0.25</v>
      </c>
      <c r="O4676">
        <v>2</v>
      </c>
      <c r="P4676">
        <v>5</v>
      </c>
      <c r="Q4676">
        <v>4</v>
      </c>
      <c r="R4676">
        <v>2</v>
      </c>
      <c r="S4676" t="s">
        <v>14201</v>
      </c>
      <c r="T4676" t="s">
        <v>14226</v>
      </c>
      <c r="U4676" t="s">
        <v>14805</v>
      </c>
    </row>
    <row r="4677" spans="1:21" x14ac:dyDescent="0.3">
      <c r="A4677" t="s">
        <v>14227</v>
      </c>
      <c r="B4677" t="s">
        <v>14228</v>
      </c>
      <c r="C4677" t="s">
        <v>20</v>
      </c>
      <c r="D4677" t="s">
        <v>21</v>
      </c>
      <c r="E4677" t="s">
        <v>22</v>
      </c>
      <c r="F4677" t="s">
        <v>29</v>
      </c>
      <c r="G4677" t="s">
        <v>24</v>
      </c>
      <c r="H4677">
        <v>106</v>
      </c>
      <c r="I4677">
        <v>6</v>
      </c>
      <c r="J4677">
        <v>17.7</v>
      </c>
      <c r="K4677" s="5">
        <f t="shared" si="146"/>
        <v>1</v>
      </c>
      <c r="L4677">
        <v>0</v>
      </c>
      <c r="M4677">
        <v>0</v>
      </c>
      <c r="N4677" s="7">
        <f t="shared" si="147"/>
        <v>0</v>
      </c>
      <c r="O4677">
        <v>4</v>
      </c>
      <c r="P4677">
        <v>2</v>
      </c>
      <c r="Q4677">
        <v>3</v>
      </c>
      <c r="R4677">
        <v>2</v>
      </c>
      <c r="S4677" t="s">
        <v>14201</v>
      </c>
      <c r="T4677" t="s">
        <v>14229</v>
      </c>
      <c r="U4677" t="s">
        <v>14805</v>
      </c>
    </row>
    <row r="4678" spans="1:21" x14ac:dyDescent="0.3">
      <c r="A4678" t="s">
        <v>14230</v>
      </c>
      <c r="B4678" t="s">
        <v>14231</v>
      </c>
      <c r="C4678" t="s">
        <v>20</v>
      </c>
      <c r="D4678" t="s">
        <v>42</v>
      </c>
      <c r="E4678" t="s">
        <v>37</v>
      </c>
      <c r="F4678" t="s">
        <v>38</v>
      </c>
      <c r="G4678" t="s">
        <v>24</v>
      </c>
      <c r="H4678">
        <v>698</v>
      </c>
      <c r="I4678">
        <v>40</v>
      </c>
      <c r="J4678">
        <v>17.399999999999999</v>
      </c>
      <c r="K4678" s="5">
        <f t="shared" si="146"/>
        <v>1</v>
      </c>
      <c r="L4678">
        <v>11</v>
      </c>
      <c r="M4678">
        <v>29</v>
      </c>
      <c r="N4678" s="7">
        <f t="shared" si="147"/>
        <v>0.72499999999999998</v>
      </c>
      <c r="O4678">
        <v>0</v>
      </c>
      <c r="P4678">
        <v>0</v>
      </c>
      <c r="Q4678">
        <v>53</v>
      </c>
      <c r="R4678">
        <v>30</v>
      </c>
      <c r="S4678" t="s">
        <v>14082</v>
      </c>
      <c r="T4678" t="s">
        <v>14232</v>
      </c>
      <c r="U4678" t="s">
        <v>14835</v>
      </c>
    </row>
    <row r="4679" spans="1:21" x14ac:dyDescent="0.3">
      <c r="A4679" t="s">
        <v>14233</v>
      </c>
      <c r="B4679" t="s">
        <v>14234</v>
      </c>
      <c r="C4679" t="s">
        <v>20</v>
      </c>
      <c r="D4679" t="s">
        <v>42</v>
      </c>
      <c r="E4679" t="s">
        <v>37</v>
      </c>
      <c r="F4679" t="s">
        <v>38</v>
      </c>
      <c r="G4679" t="s">
        <v>24</v>
      </c>
      <c r="H4679">
        <v>753</v>
      </c>
      <c r="I4679">
        <v>46</v>
      </c>
      <c r="J4679">
        <v>16.399999999999999</v>
      </c>
      <c r="K4679" s="5">
        <f t="shared" si="146"/>
        <v>1</v>
      </c>
      <c r="L4679">
        <v>7</v>
      </c>
      <c r="M4679">
        <v>37</v>
      </c>
      <c r="N4679" s="7">
        <f t="shared" si="147"/>
        <v>0.84090909090909094</v>
      </c>
      <c r="O4679">
        <v>1</v>
      </c>
      <c r="P4679">
        <v>1</v>
      </c>
      <c r="Q4679">
        <v>38</v>
      </c>
      <c r="R4679">
        <v>11.5</v>
      </c>
      <c r="S4679" t="s">
        <v>14082</v>
      </c>
      <c r="T4679" t="s">
        <v>14235</v>
      </c>
      <c r="U4679" t="s">
        <v>14835</v>
      </c>
    </row>
    <row r="4680" spans="1:21" x14ac:dyDescent="0.3">
      <c r="A4680" t="s">
        <v>14236</v>
      </c>
      <c r="B4680" t="s">
        <v>14237</v>
      </c>
      <c r="C4680" t="s">
        <v>99</v>
      </c>
      <c r="D4680" t="s">
        <v>125</v>
      </c>
      <c r="E4680" t="s">
        <v>22</v>
      </c>
      <c r="F4680" t="s">
        <v>23</v>
      </c>
      <c r="G4680" t="s">
        <v>24</v>
      </c>
      <c r="H4680">
        <v>66</v>
      </c>
      <c r="I4680">
        <v>9</v>
      </c>
      <c r="J4680">
        <v>7.3</v>
      </c>
      <c r="K4680" s="5">
        <f t="shared" si="146"/>
        <v>0</v>
      </c>
      <c r="L4680">
        <v>0</v>
      </c>
      <c r="M4680">
        <v>0</v>
      </c>
      <c r="N4680" s="7">
        <f t="shared" si="147"/>
        <v>0</v>
      </c>
      <c r="O4680">
        <v>0</v>
      </c>
      <c r="P4680">
        <v>0</v>
      </c>
      <c r="Q4680">
        <v>7</v>
      </c>
      <c r="R4680">
        <v>6.5</v>
      </c>
      <c r="S4680" t="s">
        <v>14082</v>
      </c>
      <c r="T4680" t="s">
        <v>14238</v>
      </c>
      <c r="U4680" t="s">
        <v>14835</v>
      </c>
    </row>
    <row r="4681" spans="1:21" x14ac:dyDescent="0.3">
      <c r="A4681" t="s">
        <v>14239</v>
      </c>
      <c r="B4681" t="s">
        <v>14240</v>
      </c>
      <c r="C4681" t="s">
        <v>99</v>
      </c>
      <c r="D4681" t="s">
        <v>125</v>
      </c>
      <c r="E4681" t="s">
        <v>22</v>
      </c>
      <c r="F4681" t="s">
        <v>29</v>
      </c>
      <c r="G4681" t="s">
        <v>173</v>
      </c>
      <c r="H4681">
        <v>210</v>
      </c>
      <c r="I4681">
        <v>25</v>
      </c>
      <c r="J4681">
        <v>8.4</v>
      </c>
      <c r="K4681" s="5">
        <f t="shared" si="146"/>
        <v>0</v>
      </c>
      <c r="L4681">
        <v>0</v>
      </c>
      <c r="M4681">
        <v>0</v>
      </c>
      <c r="N4681" s="7">
        <f t="shared" si="147"/>
        <v>0</v>
      </c>
      <c r="O4681">
        <v>0</v>
      </c>
      <c r="P4681">
        <v>0</v>
      </c>
      <c r="Q4681">
        <v>4</v>
      </c>
      <c r="R4681">
        <v>12</v>
      </c>
      <c r="S4681" t="s">
        <v>14082</v>
      </c>
      <c r="T4681" t="s">
        <v>14241</v>
      </c>
      <c r="U4681" t="s">
        <v>14835</v>
      </c>
    </row>
    <row r="4682" spans="1:21" x14ac:dyDescent="0.3">
      <c r="A4682" t="s">
        <v>14242</v>
      </c>
      <c r="B4682" t="s">
        <v>14243</v>
      </c>
      <c r="C4682" t="s">
        <v>99</v>
      </c>
      <c r="D4682" t="s">
        <v>125</v>
      </c>
      <c r="E4682" t="s">
        <v>22</v>
      </c>
      <c r="F4682" t="s">
        <v>29</v>
      </c>
      <c r="G4682" t="s">
        <v>24</v>
      </c>
      <c r="H4682">
        <v>208</v>
      </c>
      <c r="I4682">
        <v>31</v>
      </c>
      <c r="J4682">
        <v>6.7</v>
      </c>
      <c r="K4682" s="5">
        <f t="shared" si="146"/>
        <v>0</v>
      </c>
      <c r="L4682">
        <v>0</v>
      </c>
      <c r="M4682">
        <v>0</v>
      </c>
      <c r="N4682" s="7">
        <f t="shared" si="147"/>
        <v>0</v>
      </c>
      <c r="O4682">
        <v>0</v>
      </c>
      <c r="P4682">
        <v>0</v>
      </c>
      <c r="Q4682">
        <v>30</v>
      </c>
      <c r="R4682">
        <v>6</v>
      </c>
      <c r="S4682" t="s">
        <v>13882</v>
      </c>
      <c r="T4682" t="s">
        <v>14244</v>
      </c>
      <c r="U4682" t="s">
        <v>14835</v>
      </c>
    </row>
    <row r="4683" spans="1:21" x14ac:dyDescent="0.3">
      <c r="A4683" t="s">
        <v>14245</v>
      </c>
      <c r="B4683" t="s">
        <v>14246</v>
      </c>
      <c r="C4683" t="s">
        <v>99</v>
      </c>
      <c r="D4683" t="s">
        <v>125</v>
      </c>
      <c r="E4683" t="s">
        <v>22</v>
      </c>
      <c r="F4683" t="s">
        <v>29</v>
      </c>
      <c r="G4683" t="s">
        <v>24</v>
      </c>
      <c r="H4683">
        <v>105</v>
      </c>
      <c r="I4683">
        <v>26</v>
      </c>
      <c r="J4683">
        <v>4</v>
      </c>
      <c r="K4683" s="5">
        <f t="shared" si="146"/>
        <v>0</v>
      </c>
      <c r="L4683">
        <v>0</v>
      </c>
      <c r="M4683">
        <v>0</v>
      </c>
      <c r="N4683" s="7">
        <f t="shared" si="147"/>
        <v>0</v>
      </c>
      <c r="O4683">
        <v>0</v>
      </c>
      <c r="P4683">
        <v>0</v>
      </c>
      <c r="Q4683">
        <v>32</v>
      </c>
      <c r="R4683">
        <v>5</v>
      </c>
      <c r="S4683" t="s">
        <v>14082</v>
      </c>
      <c r="T4683" t="s">
        <v>14247</v>
      </c>
      <c r="U4683" t="s">
        <v>14835</v>
      </c>
    </row>
    <row r="4684" spans="1:21" x14ac:dyDescent="0.3">
      <c r="A4684" t="s">
        <v>14248</v>
      </c>
      <c r="B4684" t="s">
        <v>14249</v>
      </c>
      <c r="C4684" t="s">
        <v>99</v>
      </c>
      <c r="D4684" t="s">
        <v>21</v>
      </c>
      <c r="E4684" t="s">
        <v>22</v>
      </c>
      <c r="F4684" t="s">
        <v>29</v>
      </c>
      <c r="G4684" t="s">
        <v>173</v>
      </c>
      <c r="H4684">
        <v>368</v>
      </c>
      <c r="I4684">
        <v>42</v>
      </c>
      <c r="J4684">
        <v>8.8000000000000007</v>
      </c>
      <c r="K4684" s="5">
        <f t="shared" si="146"/>
        <v>0</v>
      </c>
      <c r="L4684">
        <v>0</v>
      </c>
      <c r="M4684">
        <v>0</v>
      </c>
      <c r="N4684" s="7">
        <f t="shared" si="147"/>
        <v>0</v>
      </c>
      <c r="O4684">
        <v>0</v>
      </c>
      <c r="P4684">
        <v>0</v>
      </c>
      <c r="Q4684">
        <v>6</v>
      </c>
      <c r="R4684">
        <v>78</v>
      </c>
      <c r="S4684" t="s">
        <v>14082</v>
      </c>
      <c r="T4684" t="s">
        <v>14250</v>
      </c>
      <c r="U4684" t="s">
        <v>14835</v>
      </c>
    </row>
    <row r="4685" spans="1:21" x14ac:dyDescent="0.3">
      <c r="A4685" t="s">
        <v>14251</v>
      </c>
      <c r="B4685" t="s">
        <v>14252</v>
      </c>
      <c r="C4685" t="s">
        <v>99</v>
      </c>
      <c r="D4685" t="s">
        <v>213</v>
      </c>
      <c r="E4685" t="s">
        <v>22</v>
      </c>
      <c r="F4685" t="s">
        <v>29</v>
      </c>
      <c r="G4685" t="s">
        <v>173</v>
      </c>
      <c r="H4685">
        <v>280</v>
      </c>
      <c r="I4685">
        <v>48</v>
      </c>
      <c r="J4685">
        <v>5.8</v>
      </c>
      <c r="K4685" s="5">
        <f t="shared" si="146"/>
        <v>0</v>
      </c>
      <c r="L4685">
        <v>0</v>
      </c>
      <c r="M4685">
        <v>0</v>
      </c>
      <c r="N4685" s="7">
        <f t="shared" si="147"/>
        <v>0</v>
      </c>
      <c r="O4685">
        <v>0</v>
      </c>
      <c r="P4685">
        <v>0</v>
      </c>
      <c r="Q4685">
        <v>12</v>
      </c>
      <c r="R4685">
        <v>2</v>
      </c>
      <c r="S4685" t="s">
        <v>14082</v>
      </c>
      <c r="T4685" t="s">
        <v>14253</v>
      </c>
      <c r="U4685" t="s">
        <v>14835</v>
      </c>
    </row>
    <row r="4686" spans="1:21" x14ac:dyDescent="0.3">
      <c r="A4686" t="s">
        <v>14254</v>
      </c>
      <c r="B4686" t="s">
        <v>14255</v>
      </c>
      <c r="C4686" t="s">
        <v>99</v>
      </c>
      <c r="D4686" t="s">
        <v>125</v>
      </c>
      <c r="E4686" t="s">
        <v>49</v>
      </c>
      <c r="F4686" t="s">
        <v>29</v>
      </c>
      <c r="G4686" t="s">
        <v>24</v>
      </c>
      <c r="H4686">
        <v>324</v>
      </c>
      <c r="I4686">
        <v>17</v>
      </c>
      <c r="J4686">
        <v>19.100000000000001</v>
      </c>
      <c r="K4686" s="5">
        <f t="shared" si="146"/>
        <v>1</v>
      </c>
      <c r="L4686">
        <v>0</v>
      </c>
      <c r="M4686">
        <v>0</v>
      </c>
      <c r="N4686" s="7">
        <f t="shared" si="147"/>
        <v>0</v>
      </c>
      <c r="O4686">
        <v>0</v>
      </c>
      <c r="P4686">
        <v>0</v>
      </c>
      <c r="Q4686">
        <v>26</v>
      </c>
      <c r="R4686">
        <v>23</v>
      </c>
      <c r="S4686" t="s">
        <v>14082</v>
      </c>
      <c r="T4686" t="s">
        <v>14256</v>
      </c>
      <c r="U4686" t="s">
        <v>14835</v>
      </c>
    </row>
    <row r="4687" spans="1:21" x14ac:dyDescent="0.3">
      <c r="A4687" t="s">
        <v>14257</v>
      </c>
      <c r="B4687" t="s">
        <v>14258</v>
      </c>
      <c r="C4687" t="s">
        <v>99</v>
      </c>
      <c r="D4687" t="s">
        <v>125</v>
      </c>
      <c r="E4687" t="s">
        <v>22</v>
      </c>
      <c r="F4687" t="s">
        <v>23</v>
      </c>
      <c r="G4687" t="s">
        <v>53</v>
      </c>
      <c r="H4687">
        <v>28</v>
      </c>
      <c r="I4687">
        <v>12</v>
      </c>
      <c r="J4687">
        <v>2.2999999999999998</v>
      </c>
      <c r="K4687" s="5">
        <f t="shared" si="146"/>
        <v>0</v>
      </c>
      <c r="L4687">
        <v>0</v>
      </c>
      <c r="M4687">
        <v>0</v>
      </c>
      <c r="N4687" s="7">
        <f t="shared" si="147"/>
        <v>0</v>
      </c>
      <c r="O4687">
        <v>0</v>
      </c>
      <c r="P4687">
        <v>0</v>
      </c>
      <c r="Q4687">
        <v>21</v>
      </c>
      <c r="R4687">
        <v>1.5</v>
      </c>
      <c r="S4687" t="s">
        <v>14082</v>
      </c>
      <c r="T4687" t="s">
        <v>14259</v>
      </c>
      <c r="U4687" t="s">
        <v>14835</v>
      </c>
    </row>
    <row r="4688" spans="1:21" x14ac:dyDescent="0.3">
      <c r="A4688" t="s">
        <v>14260</v>
      </c>
      <c r="B4688" t="s">
        <v>14261</v>
      </c>
      <c r="C4688" t="s">
        <v>20</v>
      </c>
      <c r="D4688" t="s">
        <v>42</v>
      </c>
      <c r="E4688" t="s">
        <v>37</v>
      </c>
      <c r="F4688" t="s">
        <v>38</v>
      </c>
      <c r="G4688" t="s">
        <v>173</v>
      </c>
      <c r="H4688">
        <v>815</v>
      </c>
      <c r="I4688">
        <v>50</v>
      </c>
      <c r="J4688">
        <v>16.3</v>
      </c>
      <c r="K4688" s="5">
        <f t="shared" si="146"/>
        <v>1</v>
      </c>
      <c r="L4688">
        <v>6</v>
      </c>
      <c r="M4688">
        <v>44</v>
      </c>
      <c r="N4688" s="7">
        <f t="shared" si="147"/>
        <v>0.88</v>
      </c>
      <c r="O4688">
        <v>0</v>
      </c>
      <c r="P4688">
        <v>0</v>
      </c>
      <c r="Q4688">
        <v>52</v>
      </c>
      <c r="R4688">
        <v>100</v>
      </c>
      <c r="S4688" t="s">
        <v>14082</v>
      </c>
      <c r="T4688" t="s">
        <v>14262</v>
      </c>
      <c r="U4688" t="s">
        <v>14835</v>
      </c>
    </row>
    <row r="4689" spans="1:21" x14ac:dyDescent="0.3">
      <c r="A4689" t="s">
        <v>14263</v>
      </c>
      <c r="B4689" t="s">
        <v>14264</v>
      </c>
      <c r="C4689" t="s">
        <v>99</v>
      </c>
      <c r="D4689" t="s">
        <v>213</v>
      </c>
      <c r="E4689" t="s">
        <v>22</v>
      </c>
      <c r="F4689" t="s">
        <v>29</v>
      </c>
      <c r="G4689" t="s">
        <v>24</v>
      </c>
      <c r="H4689">
        <v>227</v>
      </c>
      <c r="I4689">
        <v>23</v>
      </c>
      <c r="J4689">
        <v>9.9</v>
      </c>
      <c r="K4689" s="5">
        <f t="shared" si="146"/>
        <v>0</v>
      </c>
      <c r="L4689">
        <v>0</v>
      </c>
      <c r="M4689">
        <v>0</v>
      </c>
      <c r="N4689" s="7">
        <f t="shared" si="147"/>
        <v>0</v>
      </c>
      <c r="O4689">
        <v>0</v>
      </c>
      <c r="P4689">
        <v>0</v>
      </c>
      <c r="Q4689">
        <v>9</v>
      </c>
      <c r="R4689">
        <v>2.14</v>
      </c>
      <c r="S4689" t="s">
        <v>14082</v>
      </c>
      <c r="T4689" t="s">
        <v>14265</v>
      </c>
      <c r="U4689" t="s">
        <v>14835</v>
      </c>
    </row>
    <row r="4690" spans="1:21" x14ac:dyDescent="0.3">
      <c r="A4690" t="s">
        <v>14266</v>
      </c>
      <c r="B4690" t="s">
        <v>14267</v>
      </c>
      <c r="C4690" t="s">
        <v>99</v>
      </c>
      <c r="D4690" t="s">
        <v>125</v>
      </c>
      <c r="E4690" t="s">
        <v>22</v>
      </c>
      <c r="F4690" t="s">
        <v>29</v>
      </c>
      <c r="G4690" t="s">
        <v>24</v>
      </c>
      <c r="H4690">
        <v>62</v>
      </c>
      <c r="I4690">
        <v>26</v>
      </c>
      <c r="J4690">
        <v>2.4</v>
      </c>
      <c r="K4690" s="5">
        <f t="shared" si="146"/>
        <v>0</v>
      </c>
      <c r="L4690">
        <v>0</v>
      </c>
      <c r="M4690">
        <v>0</v>
      </c>
      <c r="N4690" s="7">
        <f t="shared" si="147"/>
        <v>0</v>
      </c>
      <c r="O4690">
        <v>2</v>
      </c>
      <c r="P4690">
        <v>1</v>
      </c>
      <c r="Q4690">
        <v>17</v>
      </c>
      <c r="R4690">
        <v>2</v>
      </c>
      <c r="S4690" t="s">
        <v>14082</v>
      </c>
      <c r="T4690" t="s">
        <v>14268</v>
      </c>
      <c r="U4690" t="s">
        <v>14835</v>
      </c>
    </row>
    <row r="4691" spans="1:21" x14ac:dyDescent="0.3">
      <c r="A4691" t="s">
        <v>14269</v>
      </c>
      <c r="B4691" t="s">
        <v>14270</v>
      </c>
      <c r="C4691" t="s">
        <v>20</v>
      </c>
      <c r="D4691" t="s">
        <v>42</v>
      </c>
      <c r="E4691" t="s">
        <v>37</v>
      </c>
      <c r="F4691" t="s">
        <v>29</v>
      </c>
      <c r="G4691" t="s">
        <v>24</v>
      </c>
      <c r="H4691">
        <v>325</v>
      </c>
      <c r="I4691">
        <v>28</v>
      </c>
      <c r="J4691">
        <v>11.6</v>
      </c>
      <c r="K4691" s="5">
        <f t="shared" si="146"/>
        <v>0</v>
      </c>
      <c r="L4691">
        <v>3</v>
      </c>
      <c r="M4691">
        <v>23</v>
      </c>
      <c r="N4691" s="7">
        <f t="shared" si="147"/>
        <v>0.88461538461538458</v>
      </c>
      <c r="O4691">
        <v>2</v>
      </c>
      <c r="P4691">
        <v>0</v>
      </c>
      <c r="Q4691">
        <v>13</v>
      </c>
      <c r="R4691">
        <v>3</v>
      </c>
      <c r="S4691" t="s">
        <v>14082</v>
      </c>
      <c r="T4691" t="s">
        <v>14271</v>
      </c>
      <c r="U4691" t="s">
        <v>14835</v>
      </c>
    </row>
    <row r="4692" spans="1:21" x14ac:dyDescent="0.3">
      <c r="A4692" t="s">
        <v>14272</v>
      </c>
      <c r="B4692" t="s">
        <v>14273</v>
      </c>
      <c r="C4692" t="s">
        <v>99</v>
      </c>
      <c r="D4692" t="s">
        <v>21</v>
      </c>
      <c r="E4692" t="s">
        <v>22</v>
      </c>
      <c r="F4692" t="s">
        <v>29</v>
      </c>
      <c r="G4692" t="s">
        <v>24</v>
      </c>
      <c r="H4692">
        <v>378</v>
      </c>
      <c r="I4692">
        <v>44</v>
      </c>
      <c r="J4692">
        <v>8.6</v>
      </c>
      <c r="K4692" s="5">
        <f t="shared" si="146"/>
        <v>0</v>
      </c>
      <c r="L4692">
        <v>0</v>
      </c>
      <c r="M4692">
        <v>0</v>
      </c>
      <c r="N4692" s="7">
        <f t="shared" si="147"/>
        <v>0</v>
      </c>
      <c r="O4692">
        <v>0</v>
      </c>
      <c r="P4692">
        <v>0</v>
      </c>
      <c r="Q4692">
        <v>35</v>
      </c>
      <c r="R4692">
        <v>5</v>
      </c>
      <c r="S4692" t="s">
        <v>14082</v>
      </c>
      <c r="T4692" t="s">
        <v>14274</v>
      </c>
      <c r="U4692" t="s">
        <v>14835</v>
      </c>
    </row>
    <row r="4693" spans="1:21" x14ac:dyDescent="0.3">
      <c r="A4693" t="s">
        <v>14275</v>
      </c>
      <c r="B4693" t="s">
        <v>14276</v>
      </c>
      <c r="C4693" t="s">
        <v>99</v>
      </c>
      <c r="D4693" t="s">
        <v>125</v>
      </c>
      <c r="E4693" t="s">
        <v>22</v>
      </c>
      <c r="F4693" t="s">
        <v>29</v>
      </c>
      <c r="G4693" t="s">
        <v>24</v>
      </c>
      <c r="H4693">
        <v>915</v>
      </c>
      <c r="I4693">
        <v>68</v>
      </c>
      <c r="J4693">
        <v>13.5</v>
      </c>
      <c r="K4693" s="5">
        <f t="shared" si="146"/>
        <v>0</v>
      </c>
      <c r="L4693">
        <v>0</v>
      </c>
      <c r="M4693">
        <v>0</v>
      </c>
      <c r="N4693" s="7">
        <f t="shared" si="147"/>
        <v>0</v>
      </c>
      <c r="O4693">
        <v>0</v>
      </c>
      <c r="P4693">
        <v>0</v>
      </c>
      <c r="Q4693">
        <v>22</v>
      </c>
      <c r="R4693">
        <v>2.5</v>
      </c>
      <c r="S4693" t="s">
        <v>14082</v>
      </c>
      <c r="T4693" t="s">
        <v>14277</v>
      </c>
      <c r="U4693" t="s">
        <v>14835</v>
      </c>
    </row>
    <row r="4694" spans="1:21" x14ac:dyDescent="0.3">
      <c r="A4694" t="s">
        <v>14278</v>
      </c>
      <c r="B4694" t="s">
        <v>14279</v>
      </c>
      <c r="C4694" t="s">
        <v>99</v>
      </c>
      <c r="D4694" t="s">
        <v>125</v>
      </c>
      <c r="E4694" t="s">
        <v>37</v>
      </c>
      <c r="F4694" t="s">
        <v>29</v>
      </c>
      <c r="G4694" t="s">
        <v>24</v>
      </c>
      <c r="H4694">
        <v>264</v>
      </c>
      <c r="I4694">
        <v>23</v>
      </c>
      <c r="J4694">
        <v>11.5</v>
      </c>
      <c r="K4694" s="5">
        <f t="shared" si="146"/>
        <v>0</v>
      </c>
      <c r="L4694">
        <v>0</v>
      </c>
      <c r="M4694">
        <v>0</v>
      </c>
      <c r="N4694" s="7">
        <f t="shared" si="147"/>
        <v>0</v>
      </c>
      <c r="O4694">
        <v>0</v>
      </c>
      <c r="P4694">
        <v>0</v>
      </c>
      <c r="Q4694">
        <v>29</v>
      </c>
      <c r="R4694">
        <v>10.5</v>
      </c>
      <c r="S4694" t="s">
        <v>14082</v>
      </c>
      <c r="T4694" t="s">
        <v>14280</v>
      </c>
      <c r="U4694" t="s">
        <v>14835</v>
      </c>
    </row>
    <row r="4695" spans="1:21" x14ac:dyDescent="0.3">
      <c r="A4695" t="s">
        <v>14281</v>
      </c>
      <c r="B4695" t="s">
        <v>14282</v>
      </c>
      <c r="C4695" t="s">
        <v>99</v>
      </c>
      <c r="D4695" t="s">
        <v>125</v>
      </c>
      <c r="E4695" t="s">
        <v>22</v>
      </c>
      <c r="F4695" t="s">
        <v>29</v>
      </c>
      <c r="G4695" t="s">
        <v>24</v>
      </c>
      <c r="H4695">
        <v>158</v>
      </c>
      <c r="I4695">
        <v>14</v>
      </c>
      <c r="J4695">
        <v>11.3</v>
      </c>
      <c r="K4695" s="5">
        <f t="shared" si="146"/>
        <v>0</v>
      </c>
      <c r="L4695">
        <v>0</v>
      </c>
      <c r="M4695">
        <v>0</v>
      </c>
      <c r="N4695" s="7">
        <f t="shared" si="147"/>
        <v>0</v>
      </c>
      <c r="O4695">
        <v>8</v>
      </c>
      <c r="P4695">
        <v>6</v>
      </c>
      <c r="Q4695">
        <v>7</v>
      </c>
      <c r="R4695">
        <v>0.75</v>
      </c>
      <c r="S4695" t="s">
        <v>14082</v>
      </c>
      <c r="T4695" t="s">
        <v>14283</v>
      </c>
      <c r="U4695" t="s">
        <v>14835</v>
      </c>
    </row>
    <row r="4696" spans="1:21" x14ac:dyDescent="0.3">
      <c r="A4696" t="s">
        <v>14284</v>
      </c>
      <c r="B4696" t="s">
        <v>14285</v>
      </c>
      <c r="C4696" t="s">
        <v>99</v>
      </c>
      <c r="D4696" t="s">
        <v>125</v>
      </c>
      <c r="E4696" t="s">
        <v>37</v>
      </c>
      <c r="F4696" t="s">
        <v>38</v>
      </c>
      <c r="G4696" t="s">
        <v>24</v>
      </c>
      <c r="H4696">
        <v>208</v>
      </c>
      <c r="I4696">
        <v>12</v>
      </c>
      <c r="J4696">
        <v>17.3</v>
      </c>
      <c r="K4696" s="5">
        <f t="shared" si="146"/>
        <v>1</v>
      </c>
      <c r="L4696">
        <v>0</v>
      </c>
      <c r="M4696">
        <v>0</v>
      </c>
      <c r="N4696" s="7">
        <f t="shared" si="147"/>
        <v>0</v>
      </c>
      <c r="O4696">
        <v>10</v>
      </c>
      <c r="P4696">
        <v>2</v>
      </c>
      <c r="Q4696">
        <v>8</v>
      </c>
      <c r="R4696">
        <v>0.1</v>
      </c>
      <c r="S4696" t="s">
        <v>14082</v>
      </c>
      <c r="T4696" t="s">
        <v>14286</v>
      </c>
      <c r="U4696" t="s">
        <v>14835</v>
      </c>
    </row>
    <row r="4697" spans="1:21" x14ac:dyDescent="0.3">
      <c r="A4697" t="s">
        <v>14287</v>
      </c>
      <c r="B4697" t="s">
        <v>14288</v>
      </c>
      <c r="C4697" t="s">
        <v>99</v>
      </c>
      <c r="D4697" t="s">
        <v>21</v>
      </c>
      <c r="E4697" t="s">
        <v>22</v>
      </c>
      <c r="F4697" t="s">
        <v>23</v>
      </c>
      <c r="G4697" t="s">
        <v>24</v>
      </c>
      <c r="H4697">
        <v>200</v>
      </c>
      <c r="I4697">
        <v>10</v>
      </c>
      <c r="J4697">
        <v>20</v>
      </c>
      <c r="K4697" s="5">
        <f t="shared" si="146"/>
        <v>1</v>
      </c>
      <c r="L4697">
        <v>0</v>
      </c>
      <c r="M4697">
        <v>0</v>
      </c>
      <c r="N4697" s="7">
        <f t="shared" si="147"/>
        <v>0</v>
      </c>
      <c r="O4697">
        <v>8</v>
      </c>
      <c r="P4697">
        <v>2</v>
      </c>
      <c r="Q4697">
        <v>4</v>
      </c>
      <c r="R4697">
        <v>0.25</v>
      </c>
      <c r="S4697" t="s">
        <v>14082</v>
      </c>
      <c r="T4697" t="s">
        <v>14289</v>
      </c>
      <c r="U4697" t="s">
        <v>14835</v>
      </c>
    </row>
    <row r="4698" spans="1:21" x14ac:dyDescent="0.3">
      <c r="A4698" t="s">
        <v>14290</v>
      </c>
      <c r="B4698" t="s">
        <v>14291</v>
      </c>
      <c r="C4698" t="s">
        <v>99</v>
      </c>
      <c r="D4698" t="s">
        <v>33</v>
      </c>
      <c r="E4698" t="s">
        <v>22</v>
      </c>
      <c r="F4698" t="s">
        <v>29</v>
      </c>
      <c r="G4698" t="s">
        <v>24</v>
      </c>
      <c r="H4698">
        <v>231</v>
      </c>
      <c r="I4698">
        <v>9</v>
      </c>
      <c r="J4698">
        <v>25.7</v>
      </c>
      <c r="K4698" s="5">
        <f t="shared" si="146"/>
        <v>1</v>
      </c>
      <c r="L4698">
        <v>0</v>
      </c>
      <c r="M4698">
        <v>0</v>
      </c>
      <c r="N4698" s="7">
        <f t="shared" si="147"/>
        <v>0</v>
      </c>
      <c r="O4698">
        <v>5</v>
      </c>
      <c r="P4698">
        <v>4</v>
      </c>
      <c r="Q4698">
        <v>3</v>
      </c>
      <c r="R4698">
        <v>0.25</v>
      </c>
      <c r="S4698" t="s">
        <v>14082</v>
      </c>
      <c r="T4698" t="s">
        <v>14292</v>
      </c>
      <c r="U4698" t="s">
        <v>14835</v>
      </c>
    </row>
    <row r="4699" spans="1:21" x14ac:dyDescent="0.3">
      <c r="A4699" t="s">
        <v>14293</v>
      </c>
      <c r="B4699" t="s">
        <v>14294</v>
      </c>
      <c r="C4699" t="s">
        <v>99</v>
      </c>
      <c r="D4699" t="s">
        <v>213</v>
      </c>
      <c r="E4699" t="s">
        <v>22</v>
      </c>
      <c r="F4699" t="s">
        <v>29</v>
      </c>
      <c r="G4699" t="s">
        <v>24</v>
      </c>
      <c r="H4699">
        <v>326</v>
      </c>
      <c r="I4699">
        <v>28</v>
      </c>
      <c r="J4699">
        <v>11.6</v>
      </c>
      <c r="K4699" s="5">
        <f t="shared" si="146"/>
        <v>0</v>
      </c>
      <c r="L4699">
        <v>0</v>
      </c>
      <c r="M4699">
        <v>0</v>
      </c>
      <c r="N4699" s="7">
        <f t="shared" si="147"/>
        <v>0</v>
      </c>
      <c r="O4699">
        <v>0</v>
      </c>
      <c r="P4699">
        <v>0</v>
      </c>
      <c r="Q4699">
        <v>21</v>
      </c>
      <c r="R4699">
        <v>12.5</v>
      </c>
      <c r="S4699" t="s">
        <v>14082</v>
      </c>
      <c r="T4699" t="s">
        <v>14295</v>
      </c>
      <c r="U4699" t="s">
        <v>14835</v>
      </c>
    </row>
    <row r="4700" spans="1:21" x14ac:dyDescent="0.3">
      <c r="A4700" t="s">
        <v>14296</v>
      </c>
      <c r="B4700" t="s">
        <v>14297</v>
      </c>
      <c r="C4700" t="s">
        <v>99</v>
      </c>
      <c r="D4700" t="s">
        <v>21</v>
      </c>
      <c r="E4700" t="s">
        <v>37</v>
      </c>
      <c r="F4700" t="s">
        <v>38</v>
      </c>
      <c r="G4700" t="s">
        <v>24</v>
      </c>
      <c r="H4700">
        <v>187</v>
      </c>
      <c r="I4700">
        <v>10</v>
      </c>
      <c r="J4700">
        <v>18.7</v>
      </c>
      <c r="K4700" s="5">
        <f t="shared" si="146"/>
        <v>1</v>
      </c>
      <c r="L4700">
        <v>0</v>
      </c>
      <c r="M4700">
        <v>0</v>
      </c>
      <c r="N4700" s="7">
        <f t="shared" si="147"/>
        <v>0</v>
      </c>
      <c r="O4700">
        <v>0</v>
      </c>
      <c r="P4700">
        <v>0</v>
      </c>
      <c r="Q4700">
        <v>14</v>
      </c>
      <c r="R4700">
        <v>4</v>
      </c>
      <c r="S4700" t="s">
        <v>14082</v>
      </c>
      <c r="T4700" t="s">
        <v>14298</v>
      </c>
      <c r="U4700" t="s">
        <v>14835</v>
      </c>
    </row>
    <row r="4701" spans="1:21" x14ac:dyDescent="0.3">
      <c r="A4701" t="s">
        <v>14299</v>
      </c>
      <c r="B4701" t="s">
        <v>14300</v>
      </c>
      <c r="C4701" t="s">
        <v>20</v>
      </c>
      <c r="D4701" t="s">
        <v>21</v>
      </c>
      <c r="E4701" t="s">
        <v>22</v>
      </c>
      <c r="F4701" t="s">
        <v>38</v>
      </c>
      <c r="G4701" t="s">
        <v>24</v>
      </c>
      <c r="H4701">
        <v>321</v>
      </c>
      <c r="I4701">
        <v>16</v>
      </c>
      <c r="J4701">
        <v>20.100000000000001</v>
      </c>
      <c r="K4701" s="5">
        <f t="shared" si="146"/>
        <v>1</v>
      </c>
      <c r="L4701">
        <v>0</v>
      </c>
      <c r="M4701">
        <v>0</v>
      </c>
      <c r="N4701" s="7">
        <f t="shared" si="147"/>
        <v>0</v>
      </c>
      <c r="O4701">
        <v>10</v>
      </c>
      <c r="P4701">
        <v>6</v>
      </c>
      <c r="Q4701">
        <v>20</v>
      </c>
      <c r="R4701">
        <v>10</v>
      </c>
      <c r="S4701" t="s">
        <v>14082</v>
      </c>
      <c r="T4701" t="s">
        <v>14301</v>
      </c>
      <c r="U4701" t="s">
        <v>14835</v>
      </c>
    </row>
    <row r="4702" spans="1:21" x14ac:dyDescent="0.3">
      <c r="A4702" t="s">
        <v>14302</v>
      </c>
      <c r="B4702" t="s">
        <v>14303</v>
      </c>
      <c r="C4702" t="s">
        <v>20</v>
      </c>
      <c r="D4702" t="s">
        <v>42</v>
      </c>
      <c r="E4702" t="s">
        <v>22</v>
      </c>
      <c r="F4702" t="s">
        <v>38</v>
      </c>
      <c r="G4702" t="s">
        <v>24</v>
      </c>
      <c r="H4702">
        <v>322</v>
      </c>
      <c r="I4702">
        <v>26</v>
      </c>
      <c r="J4702">
        <v>12.4</v>
      </c>
      <c r="K4702" s="5">
        <f t="shared" si="146"/>
        <v>0</v>
      </c>
      <c r="L4702">
        <v>5</v>
      </c>
      <c r="M4702">
        <v>19</v>
      </c>
      <c r="N4702" s="7">
        <f t="shared" si="147"/>
        <v>0.79166666666666663</v>
      </c>
      <c r="O4702">
        <v>2</v>
      </c>
      <c r="P4702">
        <v>0</v>
      </c>
      <c r="Q4702">
        <v>22</v>
      </c>
      <c r="R4702">
        <v>6.24</v>
      </c>
      <c r="S4702" t="s">
        <v>14082</v>
      </c>
      <c r="T4702" t="s">
        <v>14304</v>
      </c>
      <c r="U4702" t="s">
        <v>14835</v>
      </c>
    </row>
    <row r="4703" spans="1:21" x14ac:dyDescent="0.3">
      <c r="A4703" t="s">
        <v>14305</v>
      </c>
      <c r="B4703" t="s">
        <v>14306</v>
      </c>
      <c r="C4703" t="s">
        <v>99</v>
      </c>
      <c r="D4703" t="s">
        <v>125</v>
      </c>
      <c r="E4703" t="s">
        <v>49</v>
      </c>
      <c r="F4703" t="s">
        <v>29</v>
      </c>
      <c r="G4703" t="s">
        <v>24</v>
      </c>
      <c r="H4703">
        <v>243</v>
      </c>
      <c r="I4703">
        <v>7</v>
      </c>
      <c r="J4703">
        <v>34.700000000000003</v>
      </c>
      <c r="K4703" s="5">
        <f t="shared" si="146"/>
        <v>1</v>
      </c>
      <c r="L4703">
        <v>0</v>
      </c>
      <c r="M4703">
        <v>0</v>
      </c>
      <c r="N4703" s="7">
        <f t="shared" si="147"/>
        <v>0</v>
      </c>
      <c r="O4703">
        <v>0</v>
      </c>
      <c r="P4703">
        <v>0</v>
      </c>
      <c r="Q4703">
        <v>1</v>
      </c>
      <c r="R4703">
        <v>0.5</v>
      </c>
      <c r="S4703" t="s">
        <v>13964</v>
      </c>
      <c r="T4703" t="s">
        <v>14307</v>
      </c>
      <c r="U4703" t="s">
        <v>14835</v>
      </c>
    </row>
    <row r="4704" spans="1:21" x14ac:dyDescent="0.3">
      <c r="A4704" t="s">
        <v>14308</v>
      </c>
      <c r="B4704" t="s">
        <v>14309</v>
      </c>
      <c r="C4704" t="s">
        <v>99</v>
      </c>
      <c r="D4704" t="s">
        <v>125</v>
      </c>
      <c r="E4704" t="s">
        <v>37</v>
      </c>
      <c r="F4704" t="s">
        <v>29</v>
      </c>
      <c r="G4704" t="s">
        <v>24</v>
      </c>
      <c r="H4704">
        <v>151</v>
      </c>
      <c r="I4704">
        <v>8</v>
      </c>
      <c r="J4704">
        <v>18.899999999999999</v>
      </c>
      <c r="K4704" s="5">
        <f t="shared" si="146"/>
        <v>1</v>
      </c>
      <c r="L4704">
        <v>0</v>
      </c>
      <c r="M4704">
        <v>0</v>
      </c>
      <c r="N4704" s="7">
        <f t="shared" si="147"/>
        <v>0</v>
      </c>
      <c r="O4704">
        <v>4</v>
      </c>
      <c r="P4704">
        <v>4</v>
      </c>
      <c r="Q4704">
        <v>4</v>
      </c>
      <c r="R4704">
        <v>2</v>
      </c>
      <c r="S4704" t="s">
        <v>13964</v>
      </c>
      <c r="T4704" t="s">
        <v>14310</v>
      </c>
      <c r="U4704" t="s">
        <v>14835</v>
      </c>
    </row>
    <row r="4705" spans="1:21" x14ac:dyDescent="0.3">
      <c r="A4705" t="s">
        <v>14311</v>
      </c>
      <c r="B4705" t="s">
        <v>14312</v>
      </c>
      <c r="C4705" t="s">
        <v>99</v>
      </c>
      <c r="D4705" t="s">
        <v>21</v>
      </c>
      <c r="E4705" t="s">
        <v>22</v>
      </c>
      <c r="F4705" t="s">
        <v>29</v>
      </c>
      <c r="G4705" t="s">
        <v>24</v>
      </c>
      <c r="H4705">
        <v>227</v>
      </c>
      <c r="I4705">
        <v>17</v>
      </c>
      <c r="J4705">
        <v>13.4</v>
      </c>
      <c r="K4705" s="5">
        <f t="shared" si="146"/>
        <v>0</v>
      </c>
      <c r="L4705">
        <v>0</v>
      </c>
      <c r="M4705">
        <v>0</v>
      </c>
      <c r="N4705" s="7">
        <f t="shared" si="147"/>
        <v>0</v>
      </c>
      <c r="O4705">
        <v>0</v>
      </c>
      <c r="P4705">
        <v>0</v>
      </c>
      <c r="Q4705">
        <v>5</v>
      </c>
      <c r="R4705">
        <v>12.5</v>
      </c>
      <c r="S4705" t="s">
        <v>13964</v>
      </c>
      <c r="T4705" t="s">
        <v>14313</v>
      </c>
      <c r="U4705" t="s">
        <v>14835</v>
      </c>
    </row>
    <row r="4706" spans="1:21" x14ac:dyDescent="0.3">
      <c r="A4706" t="s">
        <v>14314</v>
      </c>
      <c r="B4706" t="s">
        <v>14315</v>
      </c>
      <c r="C4706" t="s">
        <v>20</v>
      </c>
      <c r="D4706" t="s">
        <v>21</v>
      </c>
      <c r="E4706" t="s">
        <v>37</v>
      </c>
      <c r="F4706" t="s">
        <v>29</v>
      </c>
      <c r="G4706" t="s">
        <v>24</v>
      </c>
      <c r="H4706">
        <v>302</v>
      </c>
      <c r="I4706">
        <v>20</v>
      </c>
      <c r="J4706">
        <v>15.1</v>
      </c>
      <c r="K4706" s="5">
        <f t="shared" si="146"/>
        <v>1</v>
      </c>
      <c r="L4706">
        <v>3</v>
      </c>
      <c r="M4706">
        <v>17</v>
      </c>
      <c r="N4706" s="7">
        <f t="shared" si="147"/>
        <v>0.85</v>
      </c>
      <c r="O4706">
        <v>0</v>
      </c>
      <c r="P4706">
        <v>0</v>
      </c>
      <c r="Q4706">
        <v>12</v>
      </c>
      <c r="R4706">
        <v>3.48</v>
      </c>
      <c r="S4706" t="s">
        <v>13964</v>
      </c>
      <c r="T4706" t="s">
        <v>14316</v>
      </c>
      <c r="U4706" t="s">
        <v>14835</v>
      </c>
    </row>
    <row r="4707" spans="1:21" x14ac:dyDescent="0.3">
      <c r="A4707" t="s">
        <v>14317</v>
      </c>
      <c r="B4707" t="s">
        <v>14318</v>
      </c>
      <c r="C4707" t="s">
        <v>99</v>
      </c>
      <c r="D4707" t="s">
        <v>125</v>
      </c>
      <c r="E4707" t="s">
        <v>22</v>
      </c>
      <c r="F4707" t="s">
        <v>29</v>
      </c>
      <c r="G4707" t="s">
        <v>173</v>
      </c>
      <c r="H4707">
        <v>18</v>
      </c>
      <c r="I4707">
        <v>7</v>
      </c>
      <c r="J4707">
        <v>2.6</v>
      </c>
      <c r="K4707" s="5">
        <f t="shared" si="146"/>
        <v>0</v>
      </c>
      <c r="L4707">
        <v>0</v>
      </c>
      <c r="M4707">
        <v>0</v>
      </c>
      <c r="N4707" s="7">
        <f t="shared" si="147"/>
        <v>0</v>
      </c>
      <c r="O4707">
        <v>1</v>
      </c>
      <c r="P4707">
        <v>2</v>
      </c>
      <c r="Q4707">
        <v>3</v>
      </c>
      <c r="R4707">
        <v>0.5</v>
      </c>
      <c r="S4707" t="s">
        <v>14319</v>
      </c>
      <c r="T4707" t="s">
        <v>14320</v>
      </c>
      <c r="U4707" t="s">
        <v>14835</v>
      </c>
    </row>
    <row r="4708" spans="1:21" x14ac:dyDescent="0.3">
      <c r="A4708" t="s">
        <v>14321</v>
      </c>
      <c r="B4708" t="s">
        <v>14322</v>
      </c>
      <c r="C4708" t="s">
        <v>99</v>
      </c>
      <c r="D4708" t="s">
        <v>125</v>
      </c>
      <c r="E4708" t="s">
        <v>37</v>
      </c>
      <c r="F4708" t="s">
        <v>23</v>
      </c>
      <c r="G4708" t="s">
        <v>24</v>
      </c>
      <c r="H4708">
        <v>200</v>
      </c>
      <c r="I4708">
        <v>13</v>
      </c>
      <c r="J4708">
        <v>15.4</v>
      </c>
      <c r="K4708" s="5">
        <f t="shared" si="146"/>
        <v>1</v>
      </c>
      <c r="L4708">
        <v>0</v>
      </c>
      <c r="M4708">
        <v>0</v>
      </c>
      <c r="N4708" s="7">
        <f t="shared" si="147"/>
        <v>0</v>
      </c>
      <c r="O4708">
        <v>12</v>
      </c>
      <c r="P4708">
        <v>0</v>
      </c>
      <c r="Q4708">
        <v>6</v>
      </c>
      <c r="R4708">
        <v>0.5</v>
      </c>
      <c r="S4708" t="s">
        <v>14319</v>
      </c>
      <c r="T4708" t="s">
        <v>14323</v>
      </c>
      <c r="U4708" t="s">
        <v>14835</v>
      </c>
    </row>
    <row r="4709" spans="1:21" x14ac:dyDescent="0.3">
      <c r="A4709" t="s">
        <v>14324</v>
      </c>
      <c r="B4709" t="s">
        <v>14325</v>
      </c>
      <c r="C4709" t="s">
        <v>99</v>
      </c>
      <c r="D4709" t="s">
        <v>125</v>
      </c>
      <c r="E4709" t="s">
        <v>37</v>
      </c>
      <c r="F4709" t="s">
        <v>29</v>
      </c>
      <c r="G4709" t="s">
        <v>24</v>
      </c>
      <c r="H4709">
        <v>75</v>
      </c>
      <c r="I4709">
        <v>6</v>
      </c>
      <c r="J4709">
        <v>12.5</v>
      </c>
      <c r="K4709" s="5">
        <f t="shared" si="146"/>
        <v>0</v>
      </c>
      <c r="L4709">
        <v>0</v>
      </c>
      <c r="M4709">
        <v>0</v>
      </c>
      <c r="N4709" s="7">
        <f t="shared" si="147"/>
        <v>0</v>
      </c>
      <c r="O4709">
        <v>0</v>
      </c>
      <c r="P4709">
        <v>0</v>
      </c>
      <c r="Q4709">
        <v>4</v>
      </c>
      <c r="R4709">
        <v>0.25</v>
      </c>
      <c r="S4709" t="s">
        <v>14319</v>
      </c>
      <c r="T4709" t="s">
        <v>14326</v>
      </c>
      <c r="U4709" t="s">
        <v>14835</v>
      </c>
    </row>
    <row r="4710" spans="1:21" x14ac:dyDescent="0.3">
      <c r="A4710" t="s">
        <v>14327</v>
      </c>
      <c r="B4710" t="s">
        <v>14328</v>
      </c>
      <c r="C4710" t="s">
        <v>99</v>
      </c>
      <c r="D4710" t="s">
        <v>125</v>
      </c>
      <c r="E4710" t="s">
        <v>22</v>
      </c>
      <c r="F4710" t="s">
        <v>23</v>
      </c>
      <c r="G4710" t="s">
        <v>24</v>
      </c>
      <c r="H4710">
        <v>64</v>
      </c>
      <c r="I4710">
        <v>11</v>
      </c>
      <c r="J4710">
        <v>5.8</v>
      </c>
      <c r="K4710" s="5">
        <f t="shared" si="146"/>
        <v>0</v>
      </c>
      <c r="L4710">
        <v>0</v>
      </c>
      <c r="M4710">
        <v>0</v>
      </c>
      <c r="N4710" s="7">
        <f t="shared" si="147"/>
        <v>0</v>
      </c>
      <c r="O4710">
        <v>7</v>
      </c>
      <c r="P4710">
        <v>4</v>
      </c>
      <c r="Q4710">
        <v>4</v>
      </c>
      <c r="R4710">
        <v>1</v>
      </c>
      <c r="S4710" t="s">
        <v>14319</v>
      </c>
      <c r="T4710" t="s">
        <v>14329</v>
      </c>
      <c r="U4710" t="s">
        <v>14835</v>
      </c>
    </row>
    <row r="4711" spans="1:21" x14ac:dyDescent="0.3">
      <c r="A4711" t="s">
        <v>14330</v>
      </c>
      <c r="B4711" t="s">
        <v>14331</v>
      </c>
      <c r="C4711" t="s">
        <v>20</v>
      </c>
      <c r="D4711" t="s">
        <v>42</v>
      </c>
      <c r="E4711" t="s">
        <v>49</v>
      </c>
      <c r="F4711" t="s">
        <v>29</v>
      </c>
      <c r="G4711" t="s">
        <v>24</v>
      </c>
      <c r="H4711">
        <v>350</v>
      </c>
      <c r="I4711">
        <v>31</v>
      </c>
      <c r="J4711">
        <v>11.3</v>
      </c>
      <c r="K4711" s="5">
        <f t="shared" si="146"/>
        <v>0</v>
      </c>
      <c r="L4711">
        <v>9</v>
      </c>
      <c r="M4711">
        <v>21</v>
      </c>
      <c r="N4711" s="7">
        <f t="shared" si="147"/>
        <v>0.7</v>
      </c>
      <c r="O4711">
        <v>1</v>
      </c>
      <c r="P4711">
        <v>0</v>
      </c>
      <c r="Q4711">
        <v>14</v>
      </c>
      <c r="R4711">
        <v>5.4</v>
      </c>
      <c r="S4711" t="s">
        <v>14027</v>
      </c>
      <c r="T4711" t="s">
        <v>14332</v>
      </c>
      <c r="U4711" t="s">
        <v>14835</v>
      </c>
    </row>
    <row r="4712" spans="1:21" x14ac:dyDescent="0.3">
      <c r="A4712" t="s">
        <v>14333</v>
      </c>
      <c r="B4712" t="s">
        <v>14334</v>
      </c>
      <c r="C4712" t="s">
        <v>99</v>
      </c>
      <c r="D4712" t="s">
        <v>21</v>
      </c>
      <c r="E4712" t="s">
        <v>22</v>
      </c>
      <c r="F4712" t="s">
        <v>23</v>
      </c>
      <c r="G4712" t="s">
        <v>24</v>
      </c>
      <c r="H4712">
        <v>131</v>
      </c>
      <c r="I4712">
        <v>10</v>
      </c>
      <c r="J4712">
        <v>13.1</v>
      </c>
      <c r="K4712" s="5">
        <f t="shared" si="146"/>
        <v>0</v>
      </c>
      <c r="L4712">
        <v>0</v>
      </c>
      <c r="M4712">
        <v>0</v>
      </c>
      <c r="N4712" s="7">
        <f t="shared" si="147"/>
        <v>0</v>
      </c>
      <c r="O4712">
        <v>6</v>
      </c>
      <c r="P4712">
        <v>4</v>
      </c>
      <c r="Q4712">
        <v>5</v>
      </c>
      <c r="R4712">
        <v>1</v>
      </c>
      <c r="S4712" t="s">
        <v>14319</v>
      </c>
      <c r="T4712" t="s">
        <v>14335</v>
      </c>
      <c r="U4712" t="s">
        <v>14835</v>
      </c>
    </row>
    <row r="4713" spans="1:21" x14ac:dyDescent="0.3">
      <c r="A4713" t="s">
        <v>14336</v>
      </c>
      <c r="B4713" t="s">
        <v>14337</v>
      </c>
      <c r="C4713" t="s">
        <v>99</v>
      </c>
      <c r="D4713" t="s">
        <v>21</v>
      </c>
      <c r="E4713" t="s">
        <v>22</v>
      </c>
      <c r="F4713" t="s">
        <v>23</v>
      </c>
      <c r="G4713" t="s">
        <v>24</v>
      </c>
      <c r="H4713">
        <v>256</v>
      </c>
      <c r="I4713">
        <v>7</v>
      </c>
      <c r="J4713">
        <v>36.6</v>
      </c>
      <c r="K4713" s="5">
        <f t="shared" si="146"/>
        <v>1</v>
      </c>
      <c r="L4713">
        <v>0</v>
      </c>
      <c r="M4713">
        <v>0</v>
      </c>
      <c r="N4713" s="7">
        <f t="shared" si="147"/>
        <v>0</v>
      </c>
      <c r="O4713">
        <v>0</v>
      </c>
      <c r="P4713">
        <v>0</v>
      </c>
      <c r="Q4713">
        <v>10</v>
      </c>
      <c r="R4713">
        <v>15</v>
      </c>
      <c r="S4713" t="s">
        <v>14319</v>
      </c>
      <c r="T4713" t="s">
        <v>14338</v>
      </c>
      <c r="U4713" t="s">
        <v>14835</v>
      </c>
    </row>
    <row r="4714" spans="1:21" x14ac:dyDescent="0.3">
      <c r="A4714" t="s">
        <v>14339</v>
      </c>
      <c r="B4714" t="s">
        <v>14340</v>
      </c>
      <c r="C4714" t="s">
        <v>99</v>
      </c>
      <c r="D4714" t="s">
        <v>125</v>
      </c>
      <c r="E4714" t="s">
        <v>22</v>
      </c>
      <c r="F4714" t="s">
        <v>23</v>
      </c>
      <c r="G4714" t="s">
        <v>24</v>
      </c>
      <c r="H4714">
        <v>282</v>
      </c>
      <c r="I4714">
        <v>13</v>
      </c>
      <c r="J4714">
        <v>21.7</v>
      </c>
      <c r="K4714" s="5">
        <f t="shared" si="146"/>
        <v>1</v>
      </c>
      <c r="L4714">
        <v>0</v>
      </c>
      <c r="M4714">
        <v>0</v>
      </c>
      <c r="N4714" s="7">
        <f t="shared" si="147"/>
        <v>0</v>
      </c>
      <c r="O4714">
        <v>10</v>
      </c>
      <c r="P4714">
        <v>3</v>
      </c>
      <c r="Q4714">
        <v>5</v>
      </c>
      <c r="R4714">
        <v>1.25</v>
      </c>
      <c r="S4714" t="s">
        <v>14319</v>
      </c>
      <c r="T4714" t="s">
        <v>14341</v>
      </c>
      <c r="U4714" t="s">
        <v>14835</v>
      </c>
    </row>
    <row r="4715" spans="1:21" x14ac:dyDescent="0.3">
      <c r="A4715" t="s">
        <v>14342</v>
      </c>
      <c r="B4715" t="s">
        <v>14343</v>
      </c>
      <c r="C4715" t="s">
        <v>99</v>
      </c>
      <c r="D4715" t="s">
        <v>125</v>
      </c>
      <c r="E4715" t="s">
        <v>22</v>
      </c>
      <c r="F4715" t="s">
        <v>29</v>
      </c>
      <c r="G4715" t="s">
        <v>24</v>
      </c>
      <c r="H4715">
        <v>59</v>
      </c>
      <c r="I4715">
        <v>7</v>
      </c>
      <c r="J4715">
        <v>8.4</v>
      </c>
      <c r="K4715" s="5">
        <f t="shared" si="146"/>
        <v>0</v>
      </c>
      <c r="L4715">
        <v>0</v>
      </c>
      <c r="M4715">
        <v>0</v>
      </c>
      <c r="N4715" s="7">
        <f t="shared" si="147"/>
        <v>0</v>
      </c>
      <c r="O4715">
        <v>5</v>
      </c>
      <c r="P4715">
        <v>2</v>
      </c>
      <c r="Q4715">
        <v>1</v>
      </c>
      <c r="R4715">
        <v>0.5</v>
      </c>
      <c r="S4715" t="s">
        <v>14319</v>
      </c>
      <c r="T4715" t="s">
        <v>14344</v>
      </c>
      <c r="U4715" t="s">
        <v>14835</v>
      </c>
    </row>
    <row r="4716" spans="1:21" x14ac:dyDescent="0.3">
      <c r="A4716" t="s">
        <v>14345</v>
      </c>
      <c r="B4716" t="s">
        <v>14346</v>
      </c>
      <c r="C4716" t="s">
        <v>99</v>
      </c>
      <c r="D4716" t="s">
        <v>125</v>
      </c>
      <c r="E4716" t="s">
        <v>22</v>
      </c>
      <c r="F4716" t="s">
        <v>29</v>
      </c>
      <c r="G4716" t="s">
        <v>24</v>
      </c>
      <c r="H4716">
        <v>69</v>
      </c>
      <c r="I4716">
        <v>7</v>
      </c>
      <c r="J4716">
        <v>9.9</v>
      </c>
      <c r="K4716" s="5">
        <f t="shared" si="146"/>
        <v>0</v>
      </c>
      <c r="L4716">
        <v>0</v>
      </c>
      <c r="M4716">
        <v>0</v>
      </c>
      <c r="N4716" s="7">
        <f t="shared" si="147"/>
        <v>0</v>
      </c>
      <c r="O4716">
        <v>4</v>
      </c>
      <c r="P4716">
        <v>3</v>
      </c>
      <c r="Q4716">
        <v>1</v>
      </c>
      <c r="R4716">
        <v>0.25</v>
      </c>
      <c r="S4716" t="s">
        <v>14319</v>
      </c>
      <c r="T4716" t="s">
        <v>14347</v>
      </c>
      <c r="U4716" t="s">
        <v>14835</v>
      </c>
    </row>
    <row r="4717" spans="1:21" x14ac:dyDescent="0.3">
      <c r="A4717" t="s">
        <v>14348</v>
      </c>
      <c r="B4717" t="s">
        <v>14349</v>
      </c>
      <c r="C4717" t="s">
        <v>99</v>
      </c>
      <c r="D4717" t="s">
        <v>213</v>
      </c>
      <c r="E4717" t="s">
        <v>22</v>
      </c>
      <c r="F4717" t="s">
        <v>29</v>
      </c>
      <c r="G4717" t="s">
        <v>24</v>
      </c>
      <c r="H4717">
        <v>123</v>
      </c>
      <c r="I4717">
        <v>5</v>
      </c>
      <c r="J4717">
        <v>24.6</v>
      </c>
      <c r="K4717" s="5">
        <f t="shared" si="146"/>
        <v>1</v>
      </c>
      <c r="L4717">
        <v>0</v>
      </c>
      <c r="M4717">
        <v>0</v>
      </c>
      <c r="N4717" s="7">
        <f t="shared" si="147"/>
        <v>0</v>
      </c>
      <c r="O4717">
        <v>0</v>
      </c>
      <c r="P4717">
        <v>0</v>
      </c>
      <c r="Q4717">
        <v>3</v>
      </c>
      <c r="R4717">
        <v>0.25</v>
      </c>
      <c r="S4717" t="s">
        <v>14319</v>
      </c>
      <c r="T4717" t="s">
        <v>14350</v>
      </c>
      <c r="U4717" t="s">
        <v>14835</v>
      </c>
    </row>
    <row r="4718" spans="1:21" x14ac:dyDescent="0.3">
      <c r="A4718" t="s">
        <v>14351</v>
      </c>
      <c r="B4718" t="s">
        <v>14352</v>
      </c>
      <c r="C4718" t="s">
        <v>99</v>
      </c>
      <c r="D4718" t="s">
        <v>21</v>
      </c>
      <c r="E4718" t="s">
        <v>22</v>
      </c>
      <c r="F4718" t="s">
        <v>29</v>
      </c>
      <c r="G4718" t="s">
        <v>24</v>
      </c>
      <c r="H4718">
        <v>102</v>
      </c>
      <c r="I4718">
        <v>6</v>
      </c>
      <c r="J4718">
        <v>17</v>
      </c>
      <c r="K4718" s="5">
        <f t="shared" si="146"/>
        <v>1</v>
      </c>
      <c r="L4718">
        <v>0</v>
      </c>
      <c r="M4718">
        <v>0</v>
      </c>
      <c r="N4718" s="7">
        <f t="shared" si="147"/>
        <v>0</v>
      </c>
      <c r="O4718">
        <v>0</v>
      </c>
      <c r="P4718">
        <v>0</v>
      </c>
      <c r="Q4718">
        <v>1</v>
      </c>
      <c r="R4718">
        <v>0.5</v>
      </c>
      <c r="S4718" t="s">
        <v>14319</v>
      </c>
      <c r="T4718" t="s">
        <v>14353</v>
      </c>
      <c r="U4718" t="s">
        <v>14835</v>
      </c>
    </row>
    <row r="4719" spans="1:21" x14ac:dyDescent="0.3">
      <c r="A4719" t="s">
        <v>14354</v>
      </c>
      <c r="B4719" t="s">
        <v>14355</v>
      </c>
      <c r="C4719" t="s">
        <v>99</v>
      </c>
      <c r="D4719" t="s">
        <v>2912</v>
      </c>
      <c r="E4719" t="s">
        <v>22</v>
      </c>
      <c r="F4719" t="s">
        <v>29</v>
      </c>
      <c r="G4719" t="s">
        <v>173</v>
      </c>
      <c r="H4719">
        <v>74</v>
      </c>
      <c r="I4719">
        <v>7</v>
      </c>
      <c r="J4719">
        <v>10.6</v>
      </c>
      <c r="K4719" s="5">
        <f t="shared" si="146"/>
        <v>0</v>
      </c>
      <c r="L4719">
        <v>0</v>
      </c>
      <c r="M4719">
        <v>0</v>
      </c>
      <c r="N4719" s="7">
        <f t="shared" si="147"/>
        <v>0</v>
      </c>
      <c r="O4719">
        <v>0</v>
      </c>
      <c r="P4719">
        <v>0</v>
      </c>
      <c r="Q4719">
        <v>5</v>
      </c>
      <c r="R4719">
        <v>0.25</v>
      </c>
      <c r="S4719" t="s">
        <v>14319</v>
      </c>
      <c r="T4719" t="s">
        <v>14356</v>
      </c>
      <c r="U4719" t="s">
        <v>14835</v>
      </c>
    </row>
    <row r="4720" spans="1:21" x14ac:dyDescent="0.3">
      <c r="A4720" t="s">
        <v>14357</v>
      </c>
      <c r="B4720" t="s">
        <v>14358</v>
      </c>
      <c r="C4720" t="s">
        <v>99</v>
      </c>
      <c r="D4720" t="s">
        <v>2912</v>
      </c>
      <c r="E4720" t="s">
        <v>22</v>
      </c>
      <c r="F4720" t="s">
        <v>29</v>
      </c>
      <c r="G4720" t="s">
        <v>24</v>
      </c>
      <c r="H4720">
        <v>242</v>
      </c>
      <c r="I4720">
        <v>8</v>
      </c>
      <c r="J4720">
        <v>30.2</v>
      </c>
      <c r="K4720" s="5">
        <f t="shared" si="146"/>
        <v>1</v>
      </c>
      <c r="L4720">
        <v>0</v>
      </c>
      <c r="M4720">
        <v>0</v>
      </c>
      <c r="N4720" s="7">
        <f t="shared" si="147"/>
        <v>0</v>
      </c>
      <c r="O4720">
        <v>8</v>
      </c>
      <c r="P4720">
        <v>0</v>
      </c>
      <c r="Q4720">
        <v>3</v>
      </c>
      <c r="R4720">
        <v>0.25</v>
      </c>
      <c r="S4720" t="s">
        <v>14319</v>
      </c>
      <c r="T4720" t="s">
        <v>14356</v>
      </c>
      <c r="U4720" t="s">
        <v>14835</v>
      </c>
    </row>
    <row r="4721" spans="1:21" x14ac:dyDescent="0.3">
      <c r="A4721" t="s">
        <v>14359</v>
      </c>
      <c r="B4721" t="s">
        <v>14360</v>
      </c>
      <c r="C4721" t="s">
        <v>20</v>
      </c>
      <c r="D4721" t="s">
        <v>42</v>
      </c>
      <c r="E4721" t="s">
        <v>22</v>
      </c>
      <c r="F4721" t="s">
        <v>29</v>
      </c>
      <c r="G4721" t="s">
        <v>24</v>
      </c>
      <c r="H4721">
        <v>433</v>
      </c>
      <c r="I4721">
        <v>23</v>
      </c>
      <c r="J4721">
        <v>18.8</v>
      </c>
      <c r="K4721" s="5">
        <f t="shared" si="146"/>
        <v>1</v>
      </c>
      <c r="L4721">
        <v>7</v>
      </c>
      <c r="M4721">
        <v>15</v>
      </c>
      <c r="N4721" s="7">
        <f t="shared" si="147"/>
        <v>0.68181818181818177</v>
      </c>
      <c r="O4721">
        <v>0</v>
      </c>
      <c r="P4721">
        <v>1</v>
      </c>
      <c r="Q4721">
        <v>12</v>
      </c>
      <c r="R4721">
        <v>3.05</v>
      </c>
      <c r="S4721" t="s">
        <v>14319</v>
      </c>
      <c r="T4721" t="s">
        <v>14361</v>
      </c>
      <c r="U4721" t="s">
        <v>14835</v>
      </c>
    </row>
    <row r="4722" spans="1:21" x14ac:dyDescent="0.3">
      <c r="A4722" t="s">
        <v>14362</v>
      </c>
      <c r="B4722" t="s">
        <v>14363</v>
      </c>
      <c r="C4722" t="s">
        <v>99</v>
      </c>
      <c r="D4722" t="s">
        <v>21</v>
      </c>
      <c r="E4722" t="s">
        <v>49</v>
      </c>
      <c r="F4722" t="s">
        <v>38</v>
      </c>
      <c r="G4722" t="s">
        <v>24</v>
      </c>
      <c r="H4722">
        <v>258</v>
      </c>
      <c r="I4722">
        <v>22</v>
      </c>
      <c r="J4722">
        <v>11.7</v>
      </c>
      <c r="K4722" s="5">
        <f t="shared" si="146"/>
        <v>0</v>
      </c>
      <c r="L4722">
        <v>0</v>
      </c>
      <c r="M4722">
        <v>0</v>
      </c>
      <c r="N4722" s="7">
        <f t="shared" si="147"/>
        <v>0</v>
      </c>
      <c r="O4722">
        <v>11</v>
      </c>
      <c r="P4722">
        <v>11</v>
      </c>
      <c r="Q4722">
        <v>16</v>
      </c>
      <c r="R4722">
        <v>35</v>
      </c>
      <c r="S4722" t="s">
        <v>14319</v>
      </c>
      <c r="T4722" t="s">
        <v>14364</v>
      </c>
      <c r="U4722" t="s">
        <v>14835</v>
      </c>
    </row>
    <row r="4723" spans="1:21" x14ac:dyDescent="0.3">
      <c r="A4723" t="s">
        <v>14365</v>
      </c>
      <c r="B4723" t="s">
        <v>14366</v>
      </c>
      <c r="C4723" t="s">
        <v>99</v>
      </c>
      <c r="D4723" t="s">
        <v>125</v>
      </c>
      <c r="E4723" t="s">
        <v>37</v>
      </c>
      <c r="F4723" t="s">
        <v>29</v>
      </c>
      <c r="G4723" t="s">
        <v>24</v>
      </c>
      <c r="H4723">
        <v>14</v>
      </c>
      <c r="I4723">
        <v>5</v>
      </c>
      <c r="J4723">
        <v>2.8</v>
      </c>
      <c r="K4723" s="5">
        <f t="shared" si="146"/>
        <v>0</v>
      </c>
      <c r="L4723">
        <v>0</v>
      </c>
      <c r="M4723">
        <v>0</v>
      </c>
      <c r="N4723" s="7">
        <f t="shared" si="147"/>
        <v>0</v>
      </c>
      <c r="O4723">
        <v>0</v>
      </c>
      <c r="P4723">
        <v>0</v>
      </c>
      <c r="Q4723">
        <v>3</v>
      </c>
      <c r="R4723">
        <v>0.5</v>
      </c>
      <c r="S4723" t="s">
        <v>13882</v>
      </c>
      <c r="T4723" t="s">
        <v>14367</v>
      </c>
      <c r="U4723" t="s">
        <v>14835</v>
      </c>
    </row>
    <row r="4724" spans="1:21" x14ac:dyDescent="0.3">
      <c r="A4724" t="s">
        <v>14368</v>
      </c>
      <c r="B4724" t="s">
        <v>14369</v>
      </c>
      <c r="C4724" t="s">
        <v>99</v>
      </c>
      <c r="D4724" t="s">
        <v>125</v>
      </c>
      <c r="E4724" t="s">
        <v>22</v>
      </c>
      <c r="F4724" t="s">
        <v>29</v>
      </c>
      <c r="G4724" t="s">
        <v>24</v>
      </c>
      <c r="H4724">
        <v>103</v>
      </c>
      <c r="I4724">
        <v>7</v>
      </c>
      <c r="J4724">
        <v>14.7</v>
      </c>
      <c r="K4724" s="5">
        <f t="shared" si="146"/>
        <v>0</v>
      </c>
      <c r="L4724">
        <v>0</v>
      </c>
      <c r="M4724">
        <v>0</v>
      </c>
      <c r="N4724" s="7">
        <f t="shared" si="147"/>
        <v>0</v>
      </c>
      <c r="O4724">
        <v>5</v>
      </c>
      <c r="P4724">
        <v>2</v>
      </c>
      <c r="Q4724">
        <v>1</v>
      </c>
      <c r="R4724">
        <v>1.4</v>
      </c>
      <c r="S4724" t="s">
        <v>13882</v>
      </c>
      <c r="T4724" t="s">
        <v>14370</v>
      </c>
      <c r="U4724" t="s">
        <v>14835</v>
      </c>
    </row>
    <row r="4725" spans="1:21" x14ac:dyDescent="0.3">
      <c r="A4725" t="s">
        <v>14371</v>
      </c>
      <c r="B4725" t="s">
        <v>14372</v>
      </c>
      <c r="C4725" t="s">
        <v>99</v>
      </c>
      <c r="D4725" t="s">
        <v>2912</v>
      </c>
      <c r="E4725" t="s">
        <v>22</v>
      </c>
      <c r="F4725" t="s">
        <v>23</v>
      </c>
      <c r="G4725" t="s">
        <v>173</v>
      </c>
      <c r="H4725">
        <v>47</v>
      </c>
      <c r="I4725">
        <v>17</v>
      </c>
      <c r="J4725">
        <v>2.8</v>
      </c>
      <c r="K4725" s="5">
        <f t="shared" si="146"/>
        <v>0</v>
      </c>
      <c r="L4725">
        <v>0</v>
      </c>
      <c r="M4725">
        <v>0</v>
      </c>
      <c r="N4725" s="7">
        <f t="shared" si="147"/>
        <v>0</v>
      </c>
      <c r="O4725">
        <v>0</v>
      </c>
      <c r="P4725">
        <v>0</v>
      </c>
      <c r="Q4725">
        <v>24</v>
      </c>
      <c r="R4725">
        <v>3.5</v>
      </c>
      <c r="S4725" t="s">
        <v>13882</v>
      </c>
      <c r="T4725" t="s">
        <v>14373</v>
      </c>
      <c r="U4725" t="s">
        <v>14835</v>
      </c>
    </row>
    <row r="4726" spans="1:21" x14ac:dyDescent="0.3">
      <c r="A4726" t="s">
        <v>14374</v>
      </c>
      <c r="B4726" t="s">
        <v>14375</v>
      </c>
      <c r="C4726" t="s">
        <v>99</v>
      </c>
      <c r="D4726" t="s">
        <v>125</v>
      </c>
      <c r="E4726" t="s">
        <v>22</v>
      </c>
      <c r="F4726" t="s">
        <v>29</v>
      </c>
      <c r="G4726" t="s">
        <v>24</v>
      </c>
      <c r="H4726">
        <v>74</v>
      </c>
      <c r="I4726">
        <v>6</v>
      </c>
      <c r="J4726">
        <v>12.3</v>
      </c>
      <c r="K4726" s="5">
        <f t="shared" si="146"/>
        <v>0</v>
      </c>
      <c r="L4726">
        <v>0</v>
      </c>
      <c r="M4726">
        <v>0</v>
      </c>
      <c r="N4726" s="7">
        <f t="shared" si="147"/>
        <v>0</v>
      </c>
      <c r="O4726">
        <v>0</v>
      </c>
      <c r="P4726">
        <v>0</v>
      </c>
      <c r="Q4726">
        <v>1</v>
      </c>
      <c r="R4726">
        <v>0.25</v>
      </c>
      <c r="S4726" t="s">
        <v>14319</v>
      </c>
      <c r="T4726" t="s">
        <v>14376</v>
      </c>
      <c r="U4726" t="s">
        <v>14835</v>
      </c>
    </row>
    <row r="4727" spans="1:21" x14ac:dyDescent="0.3">
      <c r="A4727" t="s">
        <v>14377</v>
      </c>
      <c r="B4727" t="s">
        <v>14378</v>
      </c>
      <c r="C4727" t="s">
        <v>99</v>
      </c>
      <c r="D4727" t="s">
        <v>125</v>
      </c>
      <c r="E4727" t="s">
        <v>22</v>
      </c>
      <c r="F4727" t="s">
        <v>29</v>
      </c>
      <c r="G4727" t="s">
        <v>24</v>
      </c>
      <c r="H4727">
        <v>161</v>
      </c>
      <c r="I4727">
        <v>10</v>
      </c>
      <c r="J4727">
        <v>16.100000000000001</v>
      </c>
      <c r="K4727" s="5">
        <f t="shared" si="146"/>
        <v>1</v>
      </c>
      <c r="L4727">
        <v>0</v>
      </c>
      <c r="M4727">
        <v>0</v>
      </c>
      <c r="N4727" s="7">
        <f t="shared" si="147"/>
        <v>0</v>
      </c>
      <c r="O4727">
        <v>0</v>
      </c>
      <c r="P4727">
        <v>0</v>
      </c>
      <c r="Q4727">
        <v>4</v>
      </c>
      <c r="R4727">
        <v>0.25</v>
      </c>
      <c r="S4727" t="s">
        <v>14319</v>
      </c>
      <c r="T4727" t="s">
        <v>14379</v>
      </c>
      <c r="U4727" t="s">
        <v>14835</v>
      </c>
    </row>
    <row r="4728" spans="1:21" x14ac:dyDescent="0.3">
      <c r="A4728" t="s">
        <v>14380</v>
      </c>
      <c r="B4728" t="s">
        <v>14381</v>
      </c>
      <c r="C4728" t="s">
        <v>99</v>
      </c>
      <c r="D4728" t="s">
        <v>125</v>
      </c>
      <c r="E4728" t="s">
        <v>37</v>
      </c>
      <c r="F4728" t="s">
        <v>29</v>
      </c>
      <c r="G4728" t="s">
        <v>24</v>
      </c>
      <c r="H4728">
        <v>56</v>
      </c>
      <c r="I4728">
        <v>9</v>
      </c>
      <c r="J4728">
        <v>6.2</v>
      </c>
      <c r="K4728" s="5">
        <f t="shared" si="146"/>
        <v>0</v>
      </c>
      <c r="L4728">
        <v>0</v>
      </c>
      <c r="M4728">
        <v>0</v>
      </c>
      <c r="N4728" s="7">
        <f t="shared" si="147"/>
        <v>0</v>
      </c>
      <c r="O4728">
        <v>0</v>
      </c>
      <c r="P4728">
        <v>0</v>
      </c>
      <c r="Q4728">
        <v>3</v>
      </c>
      <c r="R4728">
        <v>0.16400000000000001</v>
      </c>
      <c r="S4728" t="s">
        <v>14319</v>
      </c>
      <c r="T4728" t="s">
        <v>14382</v>
      </c>
      <c r="U4728" t="s">
        <v>14835</v>
      </c>
    </row>
    <row r="4729" spans="1:21" x14ac:dyDescent="0.3">
      <c r="A4729" t="s">
        <v>14383</v>
      </c>
      <c r="B4729" t="s">
        <v>14384</v>
      </c>
      <c r="C4729" t="s">
        <v>99</v>
      </c>
      <c r="D4729" t="s">
        <v>125</v>
      </c>
      <c r="E4729" t="s">
        <v>22</v>
      </c>
      <c r="F4729" t="s">
        <v>29</v>
      </c>
      <c r="G4729" t="s">
        <v>24</v>
      </c>
      <c r="H4729">
        <v>54</v>
      </c>
      <c r="I4729">
        <v>7</v>
      </c>
      <c r="J4729">
        <v>7.7</v>
      </c>
      <c r="K4729" s="5">
        <f t="shared" si="146"/>
        <v>0</v>
      </c>
      <c r="L4729">
        <v>0</v>
      </c>
      <c r="M4729">
        <v>0</v>
      </c>
      <c r="N4729" s="7">
        <f t="shared" si="147"/>
        <v>0</v>
      </c>
      <c r="O4729">
        <v>4</v>
      </c>
      <c r="P4729">
        <v>3</v>
      </c>
      <c r="Q4729">
        <v>2</v>
      </c>
      <c r="R4729">
        <v>0.25</v>
      </c>
      <c r="S4729" t="s">
        <v>14319</v>
      </c>
      <c r="T4729" t="s">
        <v>14385</v>
      </c>
      <c r="U4729" t="s">
        <v>14835</v>
      </c>
    </row>
    <row r="4730" spans="1:21" x14ac:dyDescent="0.3">
      <c r="A4730" t="s">
        <v>14386</v>
      </c>
      <c r="B4730" t="s">
        <v>14387</v>
      </c>
      <c r="C4730" t="s">
        <v>99</v>
      </c>
      <c r="D4730" t="s">
        <v>125</v>
      </c>
      <c r="E4730" t="s">
        <v>22</v>
      </c>
      <c r="F4730" t="s">
        <v>29</v>
      </c>
      <c r="G4730" t="s">
        <v>24</v>
      </c>
      <c r="H4730">
        <v>54</v>
      </c>
      <c r="I4730">
        <v>9</v>
      </c>
      <c r="J4730">
        <v>6</v>
      </c>
      <c r="K4730" s="5">
        <f t="shared" si="146"/>
        <v>0</v>
      </c>
      <c r="L4730">
        <v>0</v>
      </c>
      <c r="M4730">
        <v>0</v>
      </c>
      <c r="N4730" s="7">
        <f t="shared" si="147"/>
        <v>0</v>
      </c>
      <c r="O4730">
        <v>0</v>
      </c>
      <c r="P4730">
        <v>0</v>
      </c>
      <c r="Q4730">
        <v>1</v>
      </c>
      <c r="R4730">
        <v>0.125</v>
      </c>
      <c r="S4730" t="s">
        <v>14319</v>
      </c>
      <c r="T4730" t="s">
        <v>14388</v>
      </c>
      <c r="U4730" t="s">
        <v>14835</v>
      </c>
    </row>
    <row r="4731" spans="1:21" x14ac:dyDescent="0.3">
      <c r="A4731" t="s">
        <v>14389</v>
      </c>
      <c r="B4731" t="s">
        <v>14390</v>
      </c>
      <c r="C4731" t="s">
        <v>99</v>
      </c>
      <c r="D4731" t="s">
        <v>125</v>
      </c>
      <c r="E4731" t="s">
        <v>22</v>
      </c>
      <c r="F4731" t="s">
        <v>29</v>
      </c>
      <c r="G4731" t="s">
        <v>24</v>
      </c>
      <c r="H4731">
        <v>22</v>
      </c>
      <c r="I4731">
        <v>9</v>
      </c>
      <c r="J4731">
        <v>2.4</v>
      </c>
      <c r="K4731" s="5">
        <f t="shared" si="146"/>
        <v>0</v>
      </c>
      <c r="L4731">
        <v>0</v>
      </c>
      <c r="M4731">
        <v>0</v>
      </c>
      <c r="N4731" s="7">
        <f t="shared" si="147"/>
        <v>0</v>
      </c>
      <c r="O4731">
        <v>9</v>
      </c>
      <c r="P4731">
        <v>0</v>
      </c>
      <c r="Q4731">
        <v>1</v>
      </c>
      <c r="R4731">
        <v>0.25</v>
      </c>
      <c r="S4731" t="s">
        <v>14319</v>
      </c>
      <c r="T4731" t="s">
        <v>14391</v>
      </c>
      <c r="U4731" t="s">
        <v>14835</v>
      </c>
    </row>
    <row r="4732" spans="1:21" x14ac:dyDescent="0.3">
      <c r="A4732" t="s">
        <v>14392</v>
      </c>
      <c r="B4732" t="s">
        <v>14393</v>
      </c>
      <c r="C4732" t="s">
        <v>99</v>
      </c>
      <c r="D4732" t="s">
        <v>125</v>
      </c>
      <c r="E4732" t="s">
        <v>22</v>
      </c>
      <c r="F4732" t="s">
        <v>29</v>
      </c>
      <c r="G4732" t="s">
        <v>24</v>
      </c>
      <c r="H4732">
        <v>31</v>
      </c>
      <c r="I4732">
        <v>11</v>
      </c>
      <c r="J4732">
        <v>2.8</v>
      </c>
      <c r="K4732" s="5">
        <f t="shared" si="146"/>
        <v>0</v>
      </c>
      <c r="L4732">
        <v>0</v>
      </c>
      <c r="M4732">
        <v>0</v>
      </c>
      <c r="N4732" s="7">
        <f t="shared" si="147"/>
        <v>0</v>
      </c>
      <c r="O4732">
        <v>6</v>
      </c>
      <c r="P4732">
        <v>5</v>
      </c>
      <c r="Q4732">
        <v>1</v>
      </c>
      <c r="R4732">
        <v>1.65</v>
      </c>
      <c r="S4732" t="s">
        <v>13993</v>
      </c>
      <c r="T4732" t="s">
        <v>14394</v>
      </c>
      <c r="U4732" t="s">
        <v>14835</v>
      </c>
    </row>
    <row r="4733" spans="1:21" x14ac:dyDescent="0.3">
      <c r="A4733" t="s">
        <v>14395</v>
      </c>
      <c r="B4733" t="s">
        <v>14396</v>
      </c>
      <c r="C4733" t="s">
        <v>99</v>
      </c>
      <c r="D4733" t="s">
        <v>21</v>
      </c>
      <c r="E4733" t="s">
        <v>22</v>
      </c>
      <c r="F4733" t="s">
        <v>29</v>
      </c>
      <c r="G4733" t="s">
        <v>24</v>
      </c>
      <c r="H4733">
        <v>202</v>
      </c>
      <c r="I4733">
        <v>21</v>
      </c>
      <c r="J4733">
        <v>9.6</v>
      </c>
      <c r="K4733" s="5">
        <f t="shared" si="146"/>
        <v>0</v>
      </c>
      <c r="L4733">
        <v>0</v>
      </c>
      <c r="M4733">
        <v>0</v>
      </c>
      <c r="N4733" s="7">
        <f t="shared" si="147"/>
        <v>0</v>
      </c>
      <c r="O4733">
        <v>7</v>
      </c>
      <c r="P4733">
        <v>14</v>
      </c>
      <c r="Q4733">
        <v>15</v>
      </c>
      <c r="R4733">
        <v>3.5</v>
      </c>
      <c r="S4733" t="s">
        <v>13993</v>
      </c>
      <c r="T4733" t="s">
        <v>14397</v>
      </c>
      <c r="U4733" t="s">
        <v>14835</v>
      </c>
    </row>
    <row r="4734" spans="1:21" x14ac:dyDescent="0.3">
      <c r="A4734" t="s">
        <v>14398</v>
      </c>
      <c r="B4734" t="s">
        <v>14399</v>
      </c>
      <c r="C4734" t="s">
        <v>99</v>
      </c>
      <c r="D4734" t="s">
        <v>2912</v>
      </c>
      <c r="E4734" t="s">
        <v>22</v>
      </c>
      <c r="F4734" t="s">
        <v>29</v>
      </c>
      <c r="G4734" t="s">
        <v>24</v>
      </c>
      <c r="H4734">
        <v>44</v>
      </c>
      <c r="I4734">
        <v>5</v>
      </c>
      <c r="J4734">
        <v>8.8000000000000007</v>
      </c>
      <c r="K4734" s="5">
        <f t="shared" si="146"/>
        <v>0</v>
      </c>
      <c r="L4734">
        <v>0</v>
      </c>
      <c r="M4734">
        <v>0</v>
      </c>
      <c r="N4734" s="7">
        <f t="shared" si="147"/>
        <v>0</v>
      </c>
      <c r="O4734">
        <v>5</v>
      </c>
      <c r="P4734">
        <v>0</v>
      </c>
      <c r="Q4734">
        <v>2</v>
      </c>
      <c r="R4734">
        <v>4.0500000000000001E-2</v>
      </c>
      <c r="S4734" t="s">
        <v>13993</v>
      </c>
      <c r="T4734" t="s">
        <v>14400</v>
      </c>
      <c r="U4734" t="s">
        <v>14835</v>
      </c>
    </row>
    <row r="4735" spans="1:21" x14ac:dyDescent="0.3">
      <c r="A4735" t="s">
        <v>14401</v>
      </c>
      <c r="B4735" t="s">
        <v>14402</v>
      </c>
      <c r="C4735" t="s">
        <v>99</v>
      </c>
      <c r="D4735" t="s">
        <v>21</v>
      </c>
      <c r="E4735" t="s">
        <v>22</v>
      </c>
      <c r="F4735" t="s">
        <v>29</v>
      </c>
      <c r="G4735" t="s">
        <v>24</v>
      </c>
      <c r="H4735">
        <v>19</v>
      </c>
      <c r="I4735">
        <v>9</v>
      </c>
      <c r="J4735">
        <v>2.1</v>
      </c>
      <c r="K4735" s="5">
        <f t="shared" si="146"/>
        <v>0</v>
      </c>
      <c r="L4735">
        <v>0</v>
      </c>
      <c r="M4735">
        <v>0</v>
      </c>
      <c r="N4735" s="7">
        <f t="shared" si="147"/>
        <v>0</v>
      </c>
      <c r="O4735">
        <v>0</v>
      </c>
      <c r="P4735">
        <v>0</v>
      </c>
      <c r="Q4735">
        <v>2</v>
      </c>
      <c r="R4735">
        <v>1</v>
      </c>
      <c r="S4735" t="s">
        <v>14403</v>
      </c>
      <c r="T4735" t="s">
        <v>14404</v>
      </c>
      <c r="U4735" t="s">
        <v>14835</v>
      </c>
    </row>
    <row r="4736" spans="1:21" x14ac:dyDescent="0.3">
      <c r="A4736" t="s">
        <v>14405</v>
      </c>
      <c r="B4736" t="s">
        <v>14406</v>
      </c>
      <c r="C4736" t="s">
        <v>99</v>
      </c>
      <c r="D4736" t="s">
        <v>2912</v>
      </c>
      <c r="E4736" t="s">
        <v>22</v>
      </c>
      <c r="F4736" t="s">
        <v>29</v>
      </c>
      <c r="G4736" t="s">
        <v>24</v>
      </c>
      <c r="H4736">
        <v>348</v>
      </c>
      <c r="I4736">
        <v>14</v>
      </c>
      <c r="J4736">
        <v>24.9</v>
      </c>
      <c r="K4736" s="5">
        <f t="shared" si="146"/>
        <v>1</v>
      </c>
      <c r="L4736">
        <v>0</v>
      </c>
      <c r="M4736">
        <v>0</v>
      </c>
      <c r="N4736" s="7">
        <f t="shared" si="147"/>
        <v>0</v>
      </c>
      <c r="O4736">
        <v>0</v>
      </c>
      <c r="P4736">
        <v>0</v>
      </c>
      <c r="Q4736">
        <v>6</v>
      </c>
      <c r="R4736">
        <v>0.75</v>
      </c>
      <c r="S4736" t="s">
        <v>13882</v>
      </c>
      <c r="T4736" t="s">
        <v>14407</v>
      </c>
      <c r="U4736" t="s">
        <v>14835</v>
      </c>
    </row>
    <row r="4737" spans="1:21" x14ac:dyDescent="0.3">
      <c r="A4737" t="s">
        <v>14408</v>
      </c>
      <c r="B4737" t="s">
        <v>14409</v>
      </c>
      <c r="C4737" t="s">
        <v>99</v>
      </c>
      <c r="D4737" t="s">
        <v>21</v>
      </c>
      <c r="E4737" t="s">
        <v>22</v>
      </c>
      <c r="F4737" t="s">
        <v>29</v>
      </c>
      <c r="G4737" t="s">
        <v>24</v>
      </c>
      <c r="H4737">
        <v>43</v>
      </c>
      <c r="I4737">
        <v>6</v>
      </c>
      <c r="J4737">
        <v>7.2</v>
      </c>
      <c r="K4737" s="5">
        <f t="shared" si="146"/>
        <v>0</v>
      </c>
      <c r="L4737">
        <v>0</v>
      </c>
      <c r="M4737">
        <v>0</v>
      </c>
      <c r="N4737" s="7">
        <f t="shared" si="147"/>
        <v>0</v>
      </c>
      <c r="O4737">
        <v>4</v>
      </c>
      <c r="P4737">
        <v>1</v>
      </c>
      <c r="Q4737">
        <v>1</v>
      </c>
      <c r="R4737">
        <v>0.5</v>
      </c>
      <c r="S4737" t="s">
        <v>14319</v>
      </c>
      <c r="T4737" t="s">
        <v>14410</v>
      </c>
      <c r="U4737" t="s">
        <v>14835</v>
      </c>
    </row>
    <row r="4738" spans="1:21" x14ac:dyDescent="0.3">
      <c r="A4738" t="s">
        <v>14411</v>
      </c>
      <c r="B4738" t="s">
        <v>14412</v>
      </c>
      <c r="C4738" t="s">
        <v>99</v>
      </c>
      <c r="D4738" t="s">
        <v>213</v>
      </c>
      <c r="E4738" t="s">
        <v>22</v>
      </c>
      <c r="F4738" t="s">
        <v>29</v>
      </c>
      <c r="G4738" t="s">
        <v>24</v>
      </c>
      <c r="H4738">
        <v>7</v>
      </c>
      <c r="I4738">
        <v>7</v>
      </c>
      <c r="J4738">
        <v>1</v>
      </c>
      <c r="K4738" s="5">
        <f t="shared" si="146"/>
        <v>0</v>
      </c>
      <c r="L4738">
        <v>0</v>
      </c>
      <c r="M4738">
        <v>0</v>
      </c>
      <c r="N4738" s="7">
        <f t="shared" si="147"/>
        <v>0</v>
      </c>
      <c r="O4738">
        <v>1</v>
      </c>
      <c r="P4738">
        <v>3</v>
      </c>
      <c r="Q4738">
        <v>3</v>
      </c>
      <c r="R4738">
        <v>2</v>
      </c>
      <c r="S4738" t="s">
        <v>14319</v>
      </c>
      <c r="T4738" t="s">
        <v>14413</v>
      </c>
      <c r="U4738" t="s">
        <v>14835</v>
      </c>
    </row>
    <row r="4739" spans="1:21" x14ac:dyDescent="0.3">
      <c r="A4739" t="s">
        <v>14414</v>
      </c>
      <c r="B4739" t="s">
        <v>14415</v>
      </c>
      <c r="C4739" t="s">
        <v>99</v>
      </c>
      <c r="D4739" t="s">
        <v>2912</v>
      </c>
      <c r="E4739" t="s">
        <v>22</v>
      </c>
      <c r="F4739" t="s">
        <v>29</v>
      </c>
      <c r="G4739" t="s">
        <v>24</v>
      </c>
      <c r="H4739">
        <v>105</v>
      </c>
      <c r="I4739">
        <v>9</v>
      </c>
      <c r="J4739">
        <v>11.7</v>
      </c>
      <c r="K4739" s="5">
        <f t="shared" ref="K4739:K4802" si="148">IF(J4739&gt;15, 1, 0)</f>
        <v>0</v>
      </c>
      <c r="L4739">
        <v>0</v>
      </c>
      <c r="M4739">
        <v>0</v>
      </c>
      <c r="N4739" s="7">
        <f t="shared" ref="N4739:N4802" si="149">IFERROR(M4739/(M4739+L4739), 0)</f>
        <v>0</v>
      </c>
      <c r="O4739">
        <v>0</v>
      </c>
      <c r="P4739">
        <v>0</v>
      </c>
      <c r="Q4739">
        <v>5</v>
      </c>
      <c r="R4739">
        <v>6</v>
      </c>
      <c r="S4739" t="s">
        <v>13096</v>
      </c>
      <c r="T4739" t="s">
        <v>14416</v>
      </c>
      <c r="U4739" t="s">
        <v>14826</v>
      </c>
    </row>
    <row r="4740" spans="1:21" x14ac:dyDescent="0.3">
      <c r="A4740" t="s">
        <v>14417</v>
      </c>
      <c r="B4740" t="s">
        <v>14418</v>
      </c>
      <c r="C4740" t="s">
        <v>99</v>
      </c>
      <c r="D4740" t="s">
        <v>125</v>
      </c>
      <c r="E4740" t="s">
        <v>22</v>
      </c>
      <c r="F4740" t="s">
        <v>23</v>
      </c>
      <c r="G4740" t="s">
        <v>24</v>
      </c>
      <c r="H4740">
        <v>203</v>
      </c>
      <c r="I4740">
        <v>22</v>
      </c>
      <c r="J4740">
        <v>9.1999999999999993</v>
      </c>
      <c r="K4740" s="5">
        <f t="shared" si="148"/>
        <v>0</v>
      </c>
      <c r="L4740">
        <v>0</v>
      </c>
      <c r="M4740">
        <v>0</v>
      </c>
      <c r="N4740" s="7">
        <f t="shared" si="149"/>
        <v>0</v>
      </c>
      <c r="O4740">
        <v>0</v>
      </c>
      <c r="P4740">
        <v>0</v>
      </c>
      <c r="Q4740">
        <v>36</v>
      </c>
      <c r="R4740">
        <v>10</v>
      </c>
      <c r="S4740" t="s">
        <v>14403</v>
      </c>
      <c r="T4740" t="s">
        <v>14419</v>
      </c>
      <c r="U4740" t="s">
        <v>14835</v>
      </c>
    </row>
    <row r="4741" spans="1:21" x14ac:dyDescent="0.3">
      <c r="A4741" t="s">
        <v>14420</v>
      </c>
      <c r="B4741" t="s">
        <v>14421</v>
      </c>
      <c r="C4741" t="s">
        <v>99</v>
      </c>
      <c r="D4741" t="s">
        <v>125</v>
      </c>
      <c r="E4741" t="s">
        <v>49</v>
      </c>
      <c r="F4741" t="s">
        <v>38</v>
      </c>
      <c r="G4741" t="s">
        <v>24</v>
      </c>
      <c r="H4741">
        <v>225</v>
      </c>
      <c r="I4741">
        <v>20</v>
      </c>
      <c r="J4741">
        <v>11.2</v>
      </c>
      <c r="K4741" s="5">
        <f t="shared" si="148"/>
        <v>0</v>
      </c>
      <c r="L4741">
        <v>0</v>
      </c>
      <c r="M4741">
        <v>0</v>
      </c>
      <c r="N4741" s="7">
        <f t="shared" si="149"/>
        <v>0</v>
      </c>
      <c r="O4741">
        <v>0</v>
      </c>
      <c r="P4741">
        <v>0</v>
      </c>
      <c r="Q4741">
        <v>10</v>
      </c>
      <c r="R4741">
        <v>20</v>
      </c>
      <c r="S4741" t="s">
        <v>14403</v>
      </c>
      <c r="T4741" t="s">
        <v>14422</v>
      </c>
      <c r="U4741" t="s">
        <v>14835</v>
      </c>
    </row>
    <row r="4742" spans="1:21" x14ac:dyDescent="0.3">
      <c r="A4742" t="s">
        <v>14423</v>
      </c>
      <c r="B4742" t="s">
        <v>14424</v>
      </c>
      <c r="C4742" t="s">
        <v>99</v>
      </c>
      <c r="D4742" t="s">
        <v>125</v>
      </c>
      <c r="E4742" t="s">
        <v>37</v>
      </c>
      <c r="F4742" t="s">
        <v>38</v>
      </c>
      <c r="G4742" t="s">
        <v>24</v>
      </c>
      <c r="H4742">
        <v>194</v>
      </c>
      <c r="I4742">
        <v>17</v>
      </c>
      <c r="J4742">
        <v>11.4</v>
      </c>
      <c r="K4742" s="5">
        <f t="shared" si="148"/>
        <v>0</v>
      </c>
      <c r="L4742">
        <v>0</v>
      </c>
      <c r="M4742">
        <v>0</v>
      </c>
      <c r="N4742" s="7">
        <f t="shared" si="149"/>
        <v>0</v>
      </c>
      <c r="O4742">
        <v>0</v>
      </c>
      <c r="P4742">
        <v>0</v>
      </c>
      <c r="Q4742">
        <v>12</v>
      </c>
      <c r="R4742">
        <v>4</v>
      </c>
      <c r="S4742" t="s">
        <v>14403</v>
      </c>
      <c r="T4742" t="s">
        <v>14425</v>
      </c>
      <c r="U4742" t="s">
        <v>14835</v>
      </c>
    </row>
    <row r="4743" spans="1:21" x14ac:dyDescent="0.3">
      <c r="A4743" t="s">
        <v>14426</v>
      </c>
      <c r="B4743" t="s">
        <v>14427</v>
      </c>
      <c r="C4743" t="s">
        <v>99</v>
      </c>
      <c r="D4743" t="s">
        <v>125</v>
      </c>
      <c r="E4743" t="s">
        <v>49</v>
      </c>
      <c r="F4743" t="s">
        <v>38</v>
      </c>
      <c r="G4743" t="s">
        <v>24</v>
      </c>
      <c r="H4743">
        <v>106</v>
      </c>
      <c r="I4743">
        <v>17</v>
      </c>
      <c r="J4743">
        <v>6.2</v>
      </c>
      <c r="K4743" s="5">
        <f t="shared" si="148"/>
        <v>0</v>
      </c>
      <c r="L4743">
        <v>0</v>
      </c>
      <c r="M4743">
        <v>0</v>
      </c>
      <c r="N4743" s="7">
        <f t="shared" si="149"/>
        <v>0</v>
      </c>
      <c r="O4743">
        <v>0</v>
      </c>
      <c r="P4743">
        <v>0</v>
      </c>
      <c r="Q4743">
        <v>25</v>
      </c>
      <c r="R4743">
        <v>4.5999999999999996</v>
      </c>
      <c r="S4743" t="s">
        <v>14403</v>
      </c>
      <c r="T4743" t="s">
        <v>14428</v>
      </c>
      <c r="U4743" t="s">
        <v>14835</v>
      </c>
    </row>
    <row r="4744" spans="1:21" x14ac:dyDescent="0.3">
      <c r="A4744" t="s">
        <v>14429</v>
      </c>
      <c r="B4744" t="s">
        <v>14430</v>
      </c>
      <c r="C4744" t="s">
        <v>99</v>
      </c>
      <c r="D4744" t="s">
        <v>125</v>
      </c>
      <c r="E4744" t="s">
        <v>22</v>
      </c>
      <c r="F4744" t="s">
        <v>29</v>
      </c>
      <c r="G4744" t="s">
        <v>24</v>
      </c>
      <c r="H4744">
        <v>388</v>
      </c>
      <c r="I4744">
        <v>55</v>
      </c>
      <c r="J4744">
        <v>7.1</v>
      </c>
      <c r="K4744" s="5">
        <f t="shared" si="148"/>
        <v>0</v>
      </c>
      <c r="L4744">
        <v>38</v>
      </c>
      <c r="M4744">
        <v>17</v>
      </c>
      <c r="N4744" s="7">
        <f t="shared" si="149"/>
        <v>0.30909090909090908</v>
      </c>
      <c r="O4744">
        <v>0</v>
      </c>
      <c r="P4744">
        <v>0</v>
      </c>
      <c r="Q4744">
        <v>55</v>
      </c>
      <c r="R4744">
        <v>37</v>
      </c>
      <c r="S4744" t="s">
        <v>14403</v>
      </c>
      <c r="T4744" t="s">
        <v>14431</v>
      </c>
      <c r="U4744" t="s">
        <v>14835</v>
      </c>
    </row>
    <row r="4745" spans="1:21" x14ac:dyDescent="0.3">
      <c r="A4745" t="s">
        <v>14432</v>
      </c>
      <c r="B4745" t="s">
        <v>14433</v>
      </c>
      <c r="C4745" t="s">
        <v>99</v>
      </c>
      <c r="D4745" t="s">
        <v>21</v>
      </c>
      <c r="E4745" t="s">
        <v>49</v>
      </c>
      <c r="F4745" t="s">
        <v>38</v>
      </c>
      <c r="G4745" t="s">
        <v>24</v>
      </c>
      <c r="H4745">
        <v>326</v>
      </c>
      <c r="I4745">
        <v>20</v>
      </c>
      <c r="J4745">
        <v>16.3</v>
      </c>
      <c r="K4745" s="5">
        <f t="shared" si="148"/>
        <v>1</v>
      </c>
      <c r="L4745">
        <v>0</v>
      </c>
      <c r="M4745">
        <v>0</v>
      </c>
      <c r="N4745" s="7">
        <f t="shared" si="149"/>
        <v>0</v>
      </c>
      <c r="O4745">
        <v>0</v>
      </c>
      <c r="P4745">
        <v>0</v>
      </c>
      <c r="Q4745">
        <v>12</v>
      </c>
      <c r="R4745">
        <v>5</v>
      </c>
      <c r="S4745" t="s">
        <v>14403</v>
      </c>
      <c r="T4745" t="s">
        <v>14434</v>
      </c>
      <c r="U4745" t="s">
        <v>14835</v>
      </c>
    </row>
    <row r="4746" spans="1:21" x14ac:dyDescent="0.3">
      <c r="A4746" t="s">
        <v>14435</v>
      </c>
      <c r="B4746" t="s">
        <v>14436</v>
      </c>
      <c r="C4746" t="s">
        <v>20</v>
      </c>
      <c r="D4746" t="s">
        <v>42</v>
      </c>
      <c r="E4746" t="s">
        <v>22</v>
      </c>
      <c r="F4746" t="s">
        <v>29</v>
      </c>
      <c r="G4746" t="s">
        <v>24</v>
      </c>
      <c r="H4746">
        <v>44</v>
      </c>
      <c r="I4746">
        <v>5</v>
      </c>
      <c r="J4746">
        <v>8.8000000000000007</v>
      </c>
      <c r="K4746" s="5">
        <f t="shared" si="148"/>
        <v>0</v>
      </c>
      <c r="L4746">
        <v>0</v>
      </c>
      <c r="M4746">
        <v>2</v>
      </c>
      <c r="N4746" s="7">
        <f t="shared" si="149"/>
        <v>1</v>
      </c>
      <c r="O4746">
        <v>0</v>
      </c>
      <c r="P4746">
        <v>3</v>
      </c>
      <c r="Q4746">
        <v>1</v>
      </c>
      <c r="R4746">
        <v>2.41</v>
      </c>
      <c r="S4746" t="s">
        <v>14403</v>
      </c>
      <c r="T4746" t="s">
        <v>14437</v>
      </c>
      <c r="U4746" t="s">
        <v>14835</v>
      </c>
    </row>
    <row r="4747" spans="1:21" x14ac:dyDescent="0.3">
      <c r="A4747" t="s">
        <v>14438</v>
      </c>
      <c r="B4747" t="s">
        <v>14439</v>
      </c>
      <c r="C4747" t="s">
        <v>99</v>
      </c>
      <c r="D4747" t="s">
        <v>125</v>
      </c>
      <c r="E4747" t="s">
        <v>22</v>
      </c>
      <c r="F4747" t="s">
        <v>23</v>
      </c>
      <c r="G4747" t="s">
        <v>24</v>
      </c>
      <c r="H4747">
        <v>33</v>
      </c>
      <c r="I4747">
        <v>14</v>
      </c>
      <c r="J4747">
        <v>2.4</v>
      </c>
      <c r="K4747" s="5">
        <f t="shared" si="148"/>
        <v>0</v>
      </c>
      <c r="L4747">
        <v>0</v>
      </c>
      <c r="M4747">
        <v>0</v>
      </c>
      <c r="N4747" s="7">
        <f t="shared" si="149"/>
        <v>0</v>
      </c>
      <c r="O4747">
        <v>0</v>
      </c>
      <c r="P4747">
        <v>0</v>
      </c>
      <c r="Q4747">
        <v>6</v>
      </c>
      <c r="R4747">
        <v>5</v>
      </c>
      <c r="S4747" t="s">
        <v>14403</v>
      </c>
      <c r="T4747" t="s">
        <v>14440</v>
      </c>
      <c r="U4747" t="s">
        <v>14835</v>
      </c>
    </row>
    <row r="4748" spans="1:21" x14ac:dyDescent="0.3">
      <c r="A4748" t="s">
        <v>14441</v>
      </c>
      <c r="B4748" t="s">
        <v>14442</v>
      </c>
      <c r="C4748" t="s">
        <v>99</v>
      </c>
      <c r="D4748" t="s">
        <v>21</v>
      </c>
      <c r="E4748" t="s">
        <v>22</v>
      </c>
      <c r="F4748" t="s">
        <v>29</v>
      </c>
      <c r="G4748" t="s">
        <v>173</v>
      </c>
      <c r="H4748">
        <v>80</v>
      </c>
      <c r="I4748">
        <v>10</v>
      </c>
      <c r="J4748">
        <v>8</v>
      </c>
      <c r="K4748" s="5">
        <f t="shared" si="148"/>
        <v>0</v>
      </c>
      <c r="L4748">
        <v>0</v>
      </c>
      <c r="M4748">
        <v>0</v>
      </c>
      <c r="N4748" s="7">
        <f t="shared" si="149"/>
        <v>0</v>
      </c>
      <c r="O4748">
        <v>0</v>
      </c>
      <c r="P4748">
        <v>0</v>
      </c>
      <c r="Q4748">
        <v>4</v>
      </c>
      <c r="R4748">
        <v>27</v>
      </c>
      <c r="S4748" t="s">
        <v>14403</v>
      </c>
      <c r="T4748" t="s">
        <v>14443</v>
      </c>
      <c r="U4748" t="s">
        <v>14835</v>
      </c>
    </row>
    <row r="4749" spans="1:21" x14ac:dyDescent="0.3">
      <c r="A4749" t="s">
        <v>14444</v>
      </c>
      <c r="B4749" t="s">
        <v>14445</v>
      </c>
      <c r="C4749" t="s">
        <v>99</v>
      </c>
      <c r="D4749" t="s">
        <v>125</v>
      </c>
      <c r="E4749" t="s">
        <v>49</v>
      </c>
      <c r="F4749" t="s">
        <v>38</v>
      </c>
      <c r="G4749" t="s">
        <v>24</v>
      </c>
      <c r="H4749">
        <v>154</v>
      </c>
      <c r="I4749">
        <v>18</v>
      </c>
      <c r="J4749">
        <v>8.6</v>
      </c>
      <c r="K4749" s="5">
        <f t="shared" si="148"/>
        <v>0</v>
      </c>
      <c r="L4749">
        <v>0</v>
      </c>
      <c r="M4749">
        <v>0</v>
      </c>
      <c r="N4749" s="7">
        <f t="shared" si="149"/>
        <v>0</v>
      </c>
      <c r="O4749">
        <v>0</v>
      </c>
      <c r="P4749">
        <v>0</v>
      </c>
      <c r="Q4749">
        <v>16</v>
      </c>
      <c r="R4749">
        <v>3</v>
      </c>
      <c r="S4749" t="s">
        <v>14403</v>
      </c>
      <c r="T4749" t="s">
        <v>14446</v>
      </c>
      <c r="U4749" t="s">
        <v>14835</v>
      </c>
    </row>
    <row r="4750" spans="1:21" x14ac:dyDescent="0.3">
      <c r="A4750" t="s">
        <v>14447</v>
      </c>
      <c r="B4750" t="s">
        <v>14448</v>
      </c>
      <c r="C4750" t="s">
        <v>99</v>
      </c>
      <c r="D4750" t="s">
        <v>21</v>
      </c>
      <c r="E4750" t="s">
        <v>22</v>
      </c>
      <c r="F4750" t="s">
        <v>23</v>
      </c>
      <c r="G4750" t="s">
        <v>173</v>
      </c>
      <c r="H4750">
        <v>206</v>
      </c>
      <c r="I4750">
        <v>32</v>
      </c>
      <c r="J4750">
        <v>6.4</v>
      </c>
      <c r="K4750" s="5">
        <f t="shared" si="148"/>
        <v>0</v>
      </c>
      <c r="L4750">
        <v>0</v>
      </c>
      <c r="M4750">
        <v>0</v>
      </c>
      <c r="N4750" s="7">
        <f t="shared" si="149"/>
        <v>0</v>
      </c>
      <c r="O4750">
        <v>0</v>
      </c>
      <c r="P4750">
        <v>0</v>
      </c>
      <c r="Q4750">
        <v>52</v>
      </c>
      <c r="R4750">
        <v>13.2</v>
      </c>
      <c r="S4750" t="s">
        <v>14403</v>
      </c>
      <c r="T4750" t="s">
        <v>14449</v>
      </c>
      <c r="U4750" t="s">
        <v>14835</v>
      </c>
    </row>
    <row r="4751" spans="1:21" x14ac:dyDescent="0.3">
      <c r="A4751" t="s">
        <v>14450</v>
      </c>
      <c r="B4751" t="s">
        <v>14451</v>
      </c>
      <c r="C4751" t="s">
        <v>20</v>
      </c>
      <c r="D4751" t="s">
        <v>21</v>
      </c>
      <c r="E4751" t="s">
        <v>22</v>
      </c>
      <c r="F4751" t="s">
        <v>29</v>
      </c>
      <c r="G4751" t="s">
        <v>24</v>
      </c>
      <c r="H4751">
        <v>617</v>
      </c>
      <c r="I4751">
        <v>34</v>
      </c>
      <c r="J4751">
        <v>18.100000000000001</v>
      </c>
      <c r="K4751" s="5">
        <f t="shared" si="148"/>
        <v>1</v>
      </c>
      <c r="L4751">
        <v>11</v>
      </c>
      <c r="M4751">
        <v>23</v>
      </c>
      <c r="N4751" s="7">
        <f t="shared" si="149"/>
        <v>0.67647058823529416</v>
      </c>
      <c r="O4751">
        <v>0</v>
      </c>
      <c r="P4751">
        <v>0</v>
      </c>
      <c r="Q4751">
        <v>16</v>
      </c>
      <c r="R4751">
        <v>13</v>
      </c>
      <c r="S4751" t="s">
        <v>14403</v>
      </c>
      <c r="T4751" t="s">
        <v>14452</v>
      </c>
      <c r="U4751" t="s">
        <v>14835</v>
      </c>
    </row>
    <row r="4752" spans="1:21" x14ac:dyDescent="0.3">
      <c r="A4752" t="s">
        <v>14453</v>
      </c>
      <c r="B4752" t="s">
        <v>14454</v>
      </c>
      <c r="C4752" t="s">
        <v>99</v>
      </c>
      <c r="D4752" t="s">
        <v>125</v>
      </c>
      <c r="E4752" t="s">
        <v>22</v>
      </c>
      <c r="F4752" t="s">
        <v>23</v>
      </c>
      <c r="G4752" t="s">
        <v>24</v>
      </c>
      <c r="H4752">
        <v>44</v>
      </c>
      <c r="I4752">
        <v>13</v>
      </c>
      <c r="J4752">
        <v>3.4</v>
      </c>
      <c r="K4752" s="5">
        <f t="shared" si="148"/>
        <v>0</v>
      </c>
      <c r="L4752">
        <v>0</v>
      </c>
      <c r="M4752">
        <v>0</v>
      </c>
      <c r="N4752" s="7">
        <f t="shared" si="149"/>
        <v>0</v>
      </c>
      <c r="O4752">
        <v>0</v>
      </c>
      <c r="P4752">
        <v>0</v>
      </c>
      <c r="Q4752">
        <v>10</v>
      </c>
      <c r="R4752">
        <v>5</v>
      </c>
      <c r="S4752" t="s">
        <v>14403</v>
      </c>
      <c r="T4752" t="s">
        <v>14455</v>
      </c>
      <c r="U4752" t="s">
        <v>14835</v>
      </c>
    </row>
    <row r="4753" spans="1:21" x14ac:dyDescent="0.3">
      <c r="A4753" t="s">
        <v>14456</v>
      </c>
      <c r="B4753" t="s">
        <v>14457</v>
      </c>
      <c r="C4753" t="s">
        <v>99</v>
      </c>
      <c r="D4753" t="s">
        <v>125</v>
      </c>
      <c r="E4753" t="s">
        <v>49</v>
      </c>
      <c r="F4753" t="s">
        <v>38</v>
      </c>
      <c r="G4753" t="s">
        <v>24</v>
      </c>
      <c r="H4753">
        <v>891</v>
      </c>
      <c r="I4753">
        <v>54</v>
      </c>
      <c r="J4753">
        <v>16.5</v>
      </c>
      <c r="K4753" s="5">
        <f t="shared" si="148"/>
        <v>1</v>
      </c>
      <c r="L4753">
        <v>0</v>
      </c>
      <c r="M4753">
        <v>0</v>
      </c>
      <c r="N4753" s="7">
        <f t="shared" si="149"/>
        <v>0</v>
      </c>
      <c r="O4753">
        <v>27</v>
      </c>
      <c r="P4753">
        <v>27</v>
      </c>
      <c r="Q4753">
        <v>43</v>
      </c>
      <c r="R4753">
        <v>25</v>
      </c>
      <c r="S4753" t="s">
        <v>14403</v>
      </c>
      <c r="T4753" t="s">
        <v>14458</v>
      </c>
      <c r="U4753" t="s">
        <v>14835</v>
      </c>
    </row>
    <row r="4754" spans="1:21" x14ac:dyDescent="0.3">
      <c r="A4754" t="s">
        <v>14459</v>
      </c>
      <c r="B4754" t="s">
        <v>14460</v>
      </c>
      <c r="C4754" t="s">
        <v>99</v>
      </c>
      <c r="D4754" t="s">
        <v>125</v>
      </c>
      <c r="E4754" t="s">
        <v>22</v>
      </c>
      <c r="F4754" t="s">
        <v>29</v>
      </c>
      <c r="G4754" t="s">
        <v>24</v>
      </c>
      <c r="H4754">
        <v>342</v>
      </c>
      <c r="I4754">
        <v>37</v>
      </c>
      <c r="J4754">
        <v>9.1999999999999993</v>
      </c>
      <c r="K4754" s="5">
        <f t="shared" si="148"/>
        <v>0</v>
      </c>
      <c r="L4754">
        <v>0</v>
      </c>
      <c r="M4754">
        <v>0</v>
      </c>
      <c r="N4754" s="7">
        <f t="shared" si="149"/>
        <v>0</v>
      </c>
      <c r="O4754">
        <v>0</v>
      </c>
      <c r="P4754">
        <v>0</v>
      </c>
      <c r="Q4754">
        <v>16</v>
      </c>
      <c r="R4754">
        <v>12.5</v>
      </c>
      <c r="S4754" t="s">
        <v>14403</v>
      </c>
      <c r="T4754" t="s">
        <v>14461</v>
      </c>
      <c r="U4754" t="s">
        <v>14835</v>
      </c>
    </row>
    <row r="4755" spans="1:21" x14ac:dyDescent="0.3">
      <c r="A4755" t="s">
        <v>14462</v>
      </c>
      <c r="B4755" t="s">
        <v>14463</v>
      </c>
      <c r="C4755" t="s">
        <v>99</v>
      </c>
      <c r="D4755" t="s">
        <v>21</v>
      </c>
      <c r="E4755" t="s">
        <v>37</v>
      </c>
      <c r="F4755" t="s">
        <v>38</v>
      </c>
      <c r="G4755" t="s">
        <v>24</v>
      </c>
      <c r="H4755">
        <v>176</v>
      </c>
      <c r="I4755">
        <v>18</v>
      </c>
      <c r="J4755">
        <v>9.8000000000000007</v>
      </c>
      <c r="K4755" s="5">
        <f t="shared" si="148"/>
        <v>0</v>
      </c>
      <c r="L4755">
        <v>0</v>
      </c>
      <c r="M4755">
        <v>0</v>
      </c>
      <c r="N4755" s="7">
        <f t="shared" si="149"/>
        <v>0</v>
      </c>
      <c r="O4755">
        <v>6</v>
      </c>
      <c r="P4755">
        <v>12</v>
      </c>
      <c r="Q4755">
        <v>9</v>
      </c>
      <c r="R4755">
        <v>5</v>
      </c>
      <c r="S4755" t="s">
        <v>14403</v>
      </c>
      <c r="T4755" t="s">
        <v>14464</v>
      </c>
      <c r="U4755" t="s">
        <v>14835</v>
      </c>
    </row>
    <row r="4756" spans="1:21" x14ac:dyDescent="0.3">
      <c r="A4756" t="s">
        <v>14465</v>
      </c>
      <c r="B4756" t="s">
        <v>14466</v>
      </c>
      <c r="C4756" t="s">
        <v>99</v>
      </c>
      <c r="D4756" t="s">
        <v>125</v>
      </c>
      <c r="E4756" t="s">
        <v>22</v>
      </c>
      <c r="F4756" t="s">
        <v>29</v>
      </c>
      <c r="G4756" t="s">
        <v>24</v>
      </c>
      <c r="H4756">
        <v>159</v>
      </c>
      <c r="I4756">
        <v>21</v>
      </c>
      <c r="J4756">
        <v>7.6</v>
      </c>
      <c r="K4756" s="5">
        <f t="shared" si="148"/>
        <v>0</v>
      </c>
      <c r="L4756">
        <v>0</v>
      </c>
      <c r="M4756">
        <v>0</v>
      </c>
      <c r="N4756" s="7">
        <f t="shared" si="149"/>
        <v>0</v>
      </c>
      <c r="O4756">
        <v>0</v>
      </c>
      <c r="P4756">
        <v>0</v>
      </c>
      <c r="Q4756">
        <v>14</v>
      </c>
      <c r="R4756">
        <v>1</v>
      </c>
      <c r="S4756" t="s">
        <v>14403</v>
      </c>
      <c r="T4756" t="s">
        <v>14467</v>
      </c>
      <c r="U4756" t="s">
        <v>14835</v>
      </c>
    </row>
    <row r="4757" spans="1:21" x14ac:dyDescent="0.3">
      <c r="A4757" t="s">
        <v>14468</v>
      </c>
      <c r="B4757" t="s">
        <v>14469</v>
      </c>
      <c r="C4757" t="s">
        <v>99</v>
      </c>
      <c r="D4757" t="s">
        <v>125</v>
      </c>
      <c r="E4757" t="s">
        <v>22</v>
      </c>
      <c r="F4757" t="s">
        <v>29</v>
      </c>
      <c r="G4757" t="s">
        <v>24</v>
      </c>
      <c r="H4757">
        <v>241</v>
      </c>
      <c r="I4757">
        <v>15</v>
      </c>
      <c r="J4757">
        <v>16.100000000000001</v>
      </c>
      <c r="K4757" s="5">
        <f t="shared" si="148"/>
        <v>1</v>
      </c>
      <c r="L4757">
        <v>0</v>
      </c>
      <c r="M4757">
        <v>0</v>
      </c>
      <c r="N4757" s="7">
        <f t="shared" si="149"/>
        <v>0</v>
      </c>
      <c r="O4757">
        <v>0</v>
      </c>
      <c r="P4757">
        <v>0</v>
      </c>
      <c r="Q4757">
        <v>4</v>
      </c>
      <c r="R4757">
        <v>0.5</v>
      </c>
      <c r="S4757" t="s">
        <v>14403</v>
      </c>
      <c r="T4757" t="s">
        <v>14470</v>
      </c>
      <c r="U4757" t="s">
        <v>14835</v>
      </c>
    </row>
    <row r="4758" spans="1:21" x14ac:dyDescent="0.3">
      <c r="A4758" t="s">
        <v>14471</v>
      </c>
      <c r="B4758" t="s">
        <v>14472</v>
      </c>
      <c r="C4758" t="s">
        <v>99</v>
      </c>
      <c r="D4758" t="s">
        <v>213</v>
      </c>
      <c r="E4758" t="s">
        <v>22</v>
      </c>
      <c r="F4758" t="s">
        <v>23</v>
      </c>
      <c r="G4758" t="s">
        <v>24</v>
      </c>
      <c r="H4758">
        <v>80</v>
      </c>
      <c r="I4758">
        <v>12</v>
      </c>
      <c r="J4758">
        <v>6.7</v>
      </c>
      <c r="K4758" s="5">
        <f t="shared" si="148"/>
        <v>0</v>
      </c>
      <c r="L4758">
        <v>0</v>
      </c>
      <c r="M4758">
        <v>0</v>
      </c>
      <c r="N4758" s="7">
        <f t="shared" si="149"/>
        <v>0</v>
      </c>
      <c r="O4758">
        <v>2</v>
      </c>
      <c r="P4758">
        <v>3</v>
      </c>
      <c r="Q4758">
        <v>2</v>
      </c>
      <c r="R4758">
        <v>0.25</v>
      </c>
      <c r="S4758" t="s">
        <v>14403</v>
      </c>
      <c r="T4758" t="s">
        <v>14473</v>
      </c>
      <c r="U4758" t="s">
        <v>14835</v>
      </c>
    </row>
    <row r="4759" spans="1:21" x14ac:dyDescent="0.3">
      <c r="A4759" t="s">
        <v>14474</v>
      </c>
      <c r="B4759" t="s">
        <v>14475</v>
      </c>
      <c r="C4759" t="s">
        <v>99</v>
      </c>
      <c r="D4759" t="s">
        <v>213</v>
      </c>
      <c r="E4759" t="s">
        <v>22</v>
      </c>
      <c r="F4759" t="s">
        <v>29</v>
      </c>
      <c r="G4759" t="s">
        <v>24</v>
      </c>
      <c r="H4759">
        <v>147</v>
      </c>
      <c r="I4759">
        <v>8</v>
      </c>
      <c r="J4759">
        <v>18.399999999999999</v>
      </c>
      <c r="K4759" s="5">
        <f t="shared" si="148"/>
        <v>1</v>
      </c>
      <c r="L4759">
        <v>0</v>
      </c>
      <c r="M4759">
        <v>0</v>
      </c>
      <c r="N4759" s="7">
        <f t="shared" si="149"/>
        <v>0</v>
      </c>
      <c r="O4759">
        <v>0</v>
      </c>
      <c r="P4759">
        <v>0</v>
      </c>
      <c r="Q4759">
        <v>7</v>
      </c>
      <c r="R4759">
        <v>2</v>
      </c>
      <c r="S4759" t="s">
        <v>14403</v>
      </c>
      <c r="T4759" t="s">
        <v>14476</v>
      </c>
      <c r="U4759" t="s">
        <v>14835</v>
      </c>
    </row>
    <row r="4760" spans="1:21" x14ac:dyDescent="0.3">
      <c r="A4760" t="s">
        <v>14477</v>
      </c>
      <c r="B4760" t="s">
        <v>14478</v>
      </c>
      <c r="C4760" t="s">
        <v>99</v>
      </c>
      <c r="D4760" t="s">
        <v>213</v>
      </c>
      <c r="E4760" t="s">
        <v>22</v>
      </c>
      <c r="F4760" t="s">
        <v>29</v>
      </c>
      <c r="G4760" t="s">
        <v>24</v>
      </c>
      <c r="H4760">
        <v>264</v>
      </c>
      <c r="I4760">
        <v>11</v>
      </c>
      <c r="J4760">
        <v>24</v>
      </c>
      <c r="K4760" s="5">
        <f t="shared" si="148"/>
        <v>1</v>
      </c>
      <c r="L4760">
        <v>0</v>
      </c>
      <c r="M4760">
        <v>0</v>
      </c>
      <c r="N4760" s="7">
        <f t="shared" si="149"/>
        <v>0</v>
      </c>
      <c r="O4760">
        <v>0</v>
      </c>
      <c r="P4760">
        <v>0</v>
      </c>
      <c r="Q4760">
        <v>1</v>
      </c>
      <c r="R4760">
        <v>1.5</v>
      </c>
      <c r="S4760" t="s">
        <v>14403</v>
      </c>
      <c r="T4760" t="s">
        <v>14479</v>
      </c>
      <c r="U4760" t="s">
        <v>14835</v>
      </c>
    </row>
    <row r="4761" spans="1:21" x14ac:dyDescent="0.3">
      <c r="A4761" t="s">
        <v>14480</v>
      </c>
      <c r="B4761" t="s">
        <v>14481</v>
      </c>
      <c r="C4761" t="s">
        <v>99</v>
      </c>
      <c r="D4761" t="s">
        <v>2912</v>
      </c>
      <c r="E4761" t="s">
        <v>22</v>
      </c>
      <c r="F4761" t="s">
        <v>29</v>
      </c>
      <c r="G4761" t="s">
        <v>24</v>
      </c>
      <c r="H4761">
        <v>250</v>
      </c>
      <c r="I4761">
        <v>12</v>
      </c>
      <c r="J4761">
        <v>20.8</v>
      </c>
      <c r="K4761" s="5">
        <f t="shared" si="148"/>
        <v>1</v>
      </c>
      <c r="L4761">
        <v>0</v>
      </c>
      <c r="M4761">
        <v>0</v>
      </c>
      <c r="N4761" s="7">
        <f t="shared" si="149"/>
        <v>0</v>
      </c>
      <c r="O4761">
        <v>0</v>
      </c>
      <c r="P4761">
        <v>0</v>
      </c>
      <c r="Q4761">
        <v>3</v>
      </c>
      <c r="R4761">
        <v>0.5</v>
      </c>
      <c r="S4761" t="s">
        <v>14403</v>
      </c>
      <c r="T4761" t="s">
        <v>14482</v>
      </c>
      <c r="U4761" t="s">
        <v>14835</v>
      </c>
    </row>
    <row r="4762" spans="1:21" x14ac:dyDescent="0.3">
      <c r="A4762" t="s">
        <v>14483</v>
      </c>
      <c r="B4762" t="s">
        <v>14484</v>
      </c>
      <c r="C4762" t="s">
        <v>99</v>
      </c>
      <c r="D4762" t="s">
        <v>125</v>
      </c>
      <c r="E4762" t="s">
        <v>22</v>
      </c>
      <c r="F4762" t="s">
        <v>29</v>
      </c>
      <c r="G4762" t="s">
        <v>24</v>
      </c>
      <c r="H4762">
        <v>13</v>
      </c>
      <c r="I4762">
        <v>4</v>
      </c>
      <c r="J4762">
        <v>3.2</v>
      </c>
      <c r="K4762" s="5">
        <f t="shared" si="148"/>
        <v>0</v>
      </c>
      <c r="L4762">
        <v>0</v>
      </c>
      <c r="M4762">
        <v>0</v>
      </c>
      <c r="N4762" s="7">
        <f t="shared" si="149"/>
        <v>0</v>
      </c>
      <c r="O4762">
        <v>0</v>
      </c>
      <c r="P4762">
        <v>0</v>
      </c>
      <c r="Q4762">
        <v>2</v>
      </c>
      <c r="R4762">
        <v>2</v>
      </c>
      <c r="S4762" t="s">
        <v>14403</v>
      </c>
      <c r="T4762" t="s">
        <v>14485</v>
      </c>
      <c r="U4762" t="s">
        <v>14835</v>
      </c>
    </row>
    <row r="4763" spans="1:21" x14ac:dyDescent="0.3">
      <c r="A4763" t="s">
        <v>14486</v>
      </c>
      <c r="B4763" t="s">
        <v>14487</v>
      </c>
      <c r="C4763" t="s">
        <v>99</v>
      </c>
      <c r="D4763" t="s">
        <v>125</v>
      </c>
      <c r="E4763" t="s">
        <v>22</v>
      </c>
      <c r="F4763" t="s">
        <v>29</v>
      </c>
      <c r="G4763" t="s">
        <v>24</v>
      </c>
      <c r="H4763">
        <v>118</v>
      </c>
      <c r="I4763">
        <v>8</v>
      </c>
      <c r="J4763">
        <v>14.8</v>
      </c>
      <c r="K4763" s="5">
        <f t="shared" si="148"/>
        <v>0</v>
      </c>
      <c r="L4763">
        <v>0</v>
      </c>
      <c r="M4763">
        <v>0</v>
      </c>
      <c r="N4763" s="7">
        <f t="shared" si="149"/>
        <v>0</v>
      </c>
      <c r="O4763">
        <v>0</v>
      </c>
      <c r="P4763">
        <v>0</v>
      </c>
      <c r="Q4763">
        <v>6</v>
      </c>
      <c r="R4763">
        <v>2.8</v>
      </c>
      <c r="S4763" t="s">
        <v>14403</v>
      </c>
      <c r="T4763" t="s">
        <v>14488</v>
      </c>
      <c r="U4763" t="s">
        <v>14835</v>
      </c>
    </row>
    <row r="4764" spans="1:21" x14ac:dyDescent="0.3">
      <c r="A4764" t="s">
        <v>14489</v>
      </c>
      <c r="B4764" t="s">
        <v>14490</v>
      </c>
      <c r="C4764" t="s">
        <v>99</v>
      </c>
      <c r="D4764" t="s">
        <v>21</v>
      </c>
      <c r="E4764" t="s">
        <v>22</v>
      </c>
      <c r="F4764" t="s">
        <v>29</v>
      </c>
      <c r="G4764" t="s">
        <v>24</v>
      </c>
      <c r="H4764">
        <v>157</v>
      </c>
      <c r="I4764">
        <v>13</v>
      </c>
      <c r="J4764">
        <v>12.1</v>
      </c>
      <c r="K4764" s="5">
        <f t="shared" si="148"/>
        <v>0</v>
      </c>
      <c r="L4764">
        <v>0</v>
      </c>
      <c r="M4764">
        <v>0</v>
      </c>
      <c r="N4764" s="7">
        <f t="shared" si="149"/>
        <v>0</v>
      </c>
      <c r="O4764">
        <v>0</v>
      </c>
      <c r="P4764">
        <v>0</v>
      </c>
      <c r="Q4764">
        <v>4</v>
      </c>
      <c r="R4764">
        <v>0.5</v>
      </c>
      <c r="S4764" t="s">
        <v>14403</v>
      </c>
      <c r="T4764" t="s">
        <v>14491</v>
      </c>
      <c r="U4764" t="s">
        <v>14835</v>
      </c>
    </row>
    <row r="4765" spans="1:21" x14ac:dyDescent="0.3">
      <c r="A4765" t="s">
        <v>14492</v>
      </c>
      <c r="B4765" t="s">
        <v>14493</v>
      </c>
      <c r="C4765" t="s">
        <v>99</v>
      </c>
      <c r="D4765" t="s">
        <v>125</v>
      </c>
      <c r="E4765" t="s">
        <v>22</v>
      </c>
      <c r="F4765" t="s">
        <v>29</v>
      </c>
      <c r="G4765" t="s">
        <v>24</v>
      </c>
      <c r="H4765">
        <v>119</v>
      </c>
      <c r="I4765">
        <v>10</v>
      </c>
      <c r="J4765">
        <v>11.9</v>
      </c>
      <c r="K4765" s="5">
        <f t="shared" si="148"/>
        <v>0</v>
      </c>
      <c r="L4765">
        <v>0</v>
      </c>
      <c r="M4765">
        <v>0</v>
      </c>
      <c r="N4765" s="7">
        <f t="shared" si="149"/>
        <v>0</v>
      </c>
      <c r="O4765">
        <v>6</v>
      </c>
      <c r="P4765">
        <v>4</v>
      </c>
      <c r="Q4765">
        <v>4</v>
      </c>
      <c r="R4765">
        <v>2</v>
      </c>
      <c r="S4765" t="s">
        <v>14403</v>
      </c>
      <c r="T4765" t="s">
        <v>14494</v>
      </c>
      <c r="U4765" t="s">
        <v>14835</v>
      </c>
    </row>
    <row r="4766" spans="1:21" x14ac:dyDescent="0.3">
      <c r="A4766" t="s">
        <v>14495</v>
      </c>
      <c r="B4766" t="s">
        <v>14496</v>
      </c>
      <c r="C4766" t="s">
        <v>99</v>
      </c>
      <c r="D4766" t="s">
        <v>125</v>
      </c>
      <c r="E4766" t="s">
        <v>22</v>
      </c>
      <c r="F4766" t="s">
        <v>29</v>
      </c>
      <c r="G4766" t="s">
        <v>24</v>
      </c>
      <c r="H4766">
        <v>61</v>
      </c>
      <c r="I4766">
        <v>9</v>
      </c>
      <c r="J4766">
        <v>6.8</v>
      </c>
      <c r="K4766" s="5">
        <f t="shared" si="148"/>
        <v>0</v>
      </c>
      <c r="L4766">
        <v>0</v>
      </c>
      <c r="M4766">
        <v>0</v>
      </c>
      <c r="N4766" s="7">
        <f t="shared" si="149"/>
        <v>0</v>
      </c>
      <c r="O4766">
        <v>5</v>
      </c>
      <c r="P4766">
        <v>4</v>
      </c>
      <c r="Q4766">
        <v>4</v>
      </c>
      <c r="R4766">
        <v>3</v>
      </c>
      <c r="S4766" t="s">
        <v>14403</v>
      </c>
      <c r="T4766" t="s">
        <v>14497</v>
      </c>
      <c r="U4766" t="s">
        <v>14835</v>
      </c>
    </row>
    <row r="4767" spans="1:21" x14ac:dyDescent="0.3">
      <c r="A4767" t="s">
        <v>14498</v>
      </c>
      <c r="B4767" t="s">
        <v>14499</v>
      </c>
      <c r="C4767" t="s">
        <v>99</v>
      </c>
      <c r="D4767" t="s">
        <v>125</v>
      </c>
      <c r="E4767" t="s">
        <v>37</v>
      </c>
      <c r="F4767" t="s">
        <v>29</v>
      </c>
      <c r="G4767" t="s">
        <v>24</v>
      </c>
      <c r="H4767">
        <v>221</v>
      </c>
      <c r="I4767">
        <v>15</v>
      </c>
      <c r="J4767">
        <v>14.7</v>
      </c>
      <c r="K4767" s="5">
        <f t="shared" si="148"/>
        <v>0</v>
      </c>
      <c r="L4767">
        <v>0</v>
      </c>
      <c r="M4767">
        <v>0</v>
      </c>
      <c r="N4767" s="7">
        <f t="shared" si="149"/>
        <v>0</v>
      </c>
      <c r="O4767">
        <v>0</v>
      </c>
      <c r="P4767">
        <v>0</v>
      </c>
      <c r="Q4767">
        <v>7</v>
      </c>
      <c r="R4767">
        <v>13.5</v>
      </c>
      <c r="S4767" t="s">
        <v>14319</v>
      </c>
      <c r="T4767" t="s">
        <v>14500</v>
      </c>
      <c r="U4767" t="s">
        <v>14835</v>
      </c>
    </row>
    <row r="4768" spans="1:21" x14ac:dyDescent="0.3">
      <c r="A4768" t="s">
        <v>14501</v>
      </c>
      <c r="B4768" t="s">
        <v>14502</v>
      </c>
      <c r="C4768" t="s">
        <v>99</v>
      </c>
      <c r="D4768" t="s">
        <v>125</v>
      </c>
      <c r="E4768" t="s">
        <v>22</v>
      </c>
      <c r="F4768" t="s">
        <v>38</v>
      </c>
      <c r="G4768" t="s">
        <v>24</v>
      </c>
      <c r="H4768">
        <v>73</v>
      </c>
      <c r="I4768">
        <v>13</v>
      </c>
      <c r="J4768">
        <v>5.6</v>
      </c>
      <c r="K4768" s="5">
        <f t="shared" si="148"/>
        <v>0</v>
      </c>
      <c r="L4768">
        <v>0</v>
      </c>
      <c r="M4768">
        <v>0</v>
      </c>
      <c r="N4768" s="7">
        <f t="shared" si="149"/>
        <v>0</v>
      </c>
      <c r="O4768">
        <v>0</v>
      </c>
      <c r="P4768">
        <v>0</v>
      </c>
      <c r="Q4768">
        <v>5</v>
      </c>
      <c r="R4768">
        <v>7.5</v>
      </c>
      <c r="S4768" t="s">
        <v>14319</v>
      </c>
      <c r="T4768" t="s">
        <v>14503</v>
      </c>
      <c r="U4768" t="s">
        <v>14835</v>
      </c>
    </row>
    <row r="4769" spans="1:21" x14ac:dyDescent="0.3">
      <c r="A4769" t="s">
        <v>14504</v>
      </c>
      <c r="B4769" t="s">
        <v>14505</v>
      </c>
      <c r="C4769" t="s">
        <v>99</v>
      </c>
      <c r="D4769" t="s">
        <v>125</v>
      </c>
      <c r="E4769" t="s">
        <v>22</v>
      </c>
      <c r="F4769" t="s">
        <v>29</v>
      </c>
      <c r="G4769" t="s">
        <v>24</v>
      </c>
      <c r="H4769">
        <v>206</v>
      </c>
      <c r="I4769">
        <v>13</v>
      </c>
      <c r="J4769">
        <v>15.8</v>
      </c>
      <c r="K4769" s="5">
        <f t="shared" si="148"/>
        <v>1</v>
      </c>
      <c r="L4769">
        <v>0</v>
      </c>
      <c r="M4769">
        <v>0</v>
      </c>
      <c r="N4769" s="7">
        <f t="shared" si="149"/>
        <v>0</v>
      </c>
      <c r="O4769">
        <v>0</v>
      </c>
      <c r="P4769">
        <v>0</v>
      </c>
      <c r="Q4769">
        <v>4</v>
      </c>
      <c r="R4769">
        <v>3</v>
      </c>
      <c r="S4769" t="s">
        <v>14403</v>
      </c>
      <c r="T4769" t="s">
        <v>14506</v>
      </c>
      <c r="U4769" t="s">
        <v>14835</v>
      </c>
    </row>
    <row r="4770" spans="1:21" x14ac:dyDescent="0.3">
      <c r="A4770" t="s">
        <v>14507</v>
      </c>
      <c r="B4770" t="s">
        <v>14508</v>
      </c>
      <c r="C4770" t="s">
        <v>99</v>
      </c>
      <c r="D4770" t="s">
        <v>21</v>
      </c>
      <c r="E4770" t="s">
        <v>22</v>
      </c>
      <c r="F4770" t="s">
        <v>29</v>
      </c>
      <c r="G4770" t="s">
        <v>24</v>
      </c>
      <c r="H4770">
        <v>91</v>
      </c>
      <c r="I4770">
        <v>6</v>
      </c>
      <c r="J4770">
        <v>15.2</v>
      </c>
      <c r="K4770" s="5">
        <f t="shared" si="148"/>
        <v>1</v>
      </c>
      <c r="L4770">
        <v>0</v>
      </c>
      <c r="M4770">
        <v>0</v>
      </c>
      <c r="N4770" s="7">
        <f t="shared" si="149"/>
        <v>0</v>
      </c>
      <c r="O4770">
        <v>4</v>
      </c>
      <c r="P4770">
        <v>2</v>
      </c>
      <c r="Q4770">
        <v>2</v>
      </c>
      <c r="R4770">
        <v>1</v>
      </c>
      <c r="S4770" t="s">
        <v>14403</v>
      </c>
      <c r="T4770" t="s">
        <v>14509</v>
      </c>
      <c r="U4770" t="s">
        <v>14835</v>
      </c>
    </row>
    <row r="4771" spans="1:21" x14ac:dyDescent="0.3">
      <c r="A4771" t="s">
        <v>14510</v>
      </c>
      <c r="B4771" t="s">
        <v>14511</v>
      </c>
      <c r="C4771" t="s">
        <v>99</v>
      </c>
      <c r="D4771" t="s">
        <v>125</v>
      </c>
      <c r="E4771" t="s">
        <v>22</v>
      </c>
      <c r="F4771" t="s">
        <v>29</v>
      </c>
      <c r="G4771" t="s">
        <v>24</v>
      </c>
      <c r="H4771">
        <v>53</v>
      </c>
      <c r="I4771">
        <v>7</v>
      </c>
      <c r="J4771">
        <v>7.6</v>
      </c>
      <c r="K4771" s="5">
        <f t="shared" si="148"/>
        <v>0</v>
      </c>
      <c r="L4771">
        <v>0</v>
      </c>
      <c r="M4771">
        <v>0</v>
      </c>
      <c r="N4771" s="7">
        <f t="shared" si="149"/>
        <v>0</v>
      </c>
      <c r="O4771">
        <v>5</v>
      </c>
      <c r="P4771">
        <v>2</v>
      </c>
      <c r="Q4771">
        <v>3</v>
      </c>
      <c r="R4771">
        <v>0.5</v>
      </c>
      <c r="S4771" t="s">
        <v>14403</v>
      </c>
      <c r="T4771" t="s">
        <v>14512</v>
      </c>
      <c r="U4771" t="s">
        <v>14835</v>
      </c>
    </row>
    <row r="4772" spans="1:21" x14ac:dyDescent="0.3">
      <c r="A4772" t="s">
        <v>14513</v>
      </c>
      <c r="B4772" t="s">
        <v>14514</v>
      </c>
      <c r="C4772" t="s">
        <v>99</v>
      </c>
      <c r="D4772" t="s">
        <v>213</v>
      </c>
      <c r="E4772" t="s">
        <v>22</v>
      </c>
      <c r="F4772" t="s">
        <v>23</v>
      </c>
      <c r="G4772" t="s">
        <v>173</v>
      </c>
      <c r="H4772">
        <v>73</v>
      </c>
      <c r="I4772">
        <v>8</v>
      </c>
      <c r="J4772">
        <v>9.1</v>
      </c>
      <c r="K4772" s="5">
        <f t="shared" si="148"/>
        <v>0</v>
      </c>
      <c r="L4772">
        <v>0</v>
      </c>
      <c r="M4772">
        <v>0</v>
      </c>
      <c r="N4772" s="7">
        <f t="shared" si="149"/>
        <v>0</v>
      </c>
      <c r="O4772">
        <v>0</v>
      </c>
      <c r="P4772">
        <v>0</v>
      </c>
      <c r="Q4772">
        <v>11</v>
      </c>
      <c r="R4772">
        <v>2.5</v>
      </c>
      <c r="S4772" t="s">
        <v>14403</v>
      </c>
      <c r="T4772" t="s">
        <v>14515</v>
      </c>
      <c r="U4772" t="s">
        <v>14835</v>
      </c>
    </row>
    <row r="4773" spans="1:21" x14ac:dyDescent="0.3">
      <c r="A4773" t="s">
        <v>14516</v>
      </c>
      <c r="B4773" t="s">
        <v>14517</v>
      </c>
      <c r="C4773" t="s">
        <v>20</v>
      </c>
      <c r="D4773" t="s">
        <v>42</v>
      </c>
      <c r="E4773" t="s">
        <v>22</v>
      </c>
      <c r="F4773" t="s">
        <v>29</v>
      </c>
      <c r="G4773" t="s">
        <v>24</v>
      </c>
      <c r="H4773">
        <v>29</v>
      </c>
      <c r="I4773">
        <v>3</v>
      </c>
      <c r="J4773">
        <v>9.6999999999999993</v>
      </c>
      <c r="K4773" s="5">
        <f t="shared" si="148"/>
        <v>0</v>
      </c>
      <c r="L4773">
        <v>0</v>
      </c>
      <c r="M4773">
        <v>0</v>
      </c>
      <c r="N4773" s="7">
        <f t="shared" si="149"/>
        <v>0</v>
      </c>
      <c r="O4773">
        <v>2</v>
      </c>
      <c r="P4773">
        <v>1</v>
      </c>
      <c r="Q4773">
        <v>2</v>
      </c>
      <c r="R4773">
        <v>9</v>
      </c>
      <c r="S4773" t="s">
        <v>14319</v>
      </c>
      <c r="T4773" t="s">
        <v>14518</v>
      </c>
      <c r="U4773" t="s">
        <v>14835</v>
      </c>
    </row>
    <row r="4774" spans="1:21" x14ac:dyDescent="0.3">
      <c r="A4774" t="s">
        <v>14519</v>
      </c>
      <c r="B4774" t="s">
        <v>14520</v>
      </c>
      <c r="C4774" t="s">
        <v>99</v>
      </c>
      <c r="D4774" t="s">
        <v>125</v>
      </c>
      <c r="E4774" t="s">
        <v>22</v>
      </c>
      <c r="F4774" t="s">
        <v>29</v>
      </c>
      <c r="G4774" t="s">
        <v>24</v>
      </c>
      <c r="H4774">
        <v>14</v>
      </c>
      <c r="I4774">
        <v>4</v>
      </c>
      <c r="J4774">
        <v>3.5</v>
      </c>
      <c r="K4774" s="5">
        <f t="shared" si="148"/>
        <v>0</v>
      </c>
      <c r="L4774">
        <v>0</v>
      </c>
      <c r="M4774">
        <v>0</v>
      </c>
      <c r="N4774" s="7">
        <f t="shared" si="149"/>
        <v>0</v>
      </c>
      <c r="O4774">
        <v>3</v>
      </c>
      <c r="P4774">
        <v>1</v>
      </c>
      <c r="Q4774">
        <v>2</v>
      </c>
      <c r="R4774">
        <v>0.25</v>
      </c>
      <c r="S4774" t="s">
        <v>14319</v>
      </c>
      <c r="T4774" t="s">
        <v>14521</v>
      </c>
      <c r="U4774" t="s">
        <v>14835</v>
      </c>
    </row>
    <row r="4775" spans="1:21" x14ac:dyDescent="0.3">
      <c r="A4775" t="s">
        <v>14522</v>
      </c>
      <c r="B4775" t="s">
        <v>14523</v>
      </c>
      <c r="C4775" t="s">
        <v>99</v>
      </c>
      <c r="D4775" t="s">
        <v>21</v>
      </c>
      <c r="E4775" t="s">
        <v>22</v>
      </c>
      <c r="F4775" t="s">
        <v>29</v>
      </c>
      <c r="G4775" t="s">
        <v>24</v>
      </c>
      <c r="H4775">
        <v>46</v>
      </c>
      <c r="I4775">
        <v>6</v>
      </c>
      <c r="J4775">
        <v>7.7</v>
      </c>
      <c r="K4775" s="5">
        <f t="shared" si="148"/>
        <v>0</v>
      </c>
      <c r="L4775">
        <v>0</v>
      </c>
      <c r="M4775">
        <v>0</v>
      </c>
      <c r="N4775" s="7">
        <f t="shared" si="149"/>
        <v>0</v>
      </c>
      <c r="O4775">
        <v>0</v>
      </c>
      <c r="P4775">
        <v>0</v>
      </c>
      <c r="Q4775">
        <v>3</v>
      </c>
      <c r="R4775">
        <v>1.75</v>
      </c>
      <c r="S4775" t="s">
        <v>14319</v>
      </c>
      <c r="T4775" t="s">
        <v>14524</v>
      </c>
      <c r="U4775" t="s">
        <v>14835</v>
      </c>
    </row>
    <row r="4776" spans="1:21" x14ac:dyDescent="0.3">
      <c r="A4776" t="s">
        <v>14525</v>
      </c>
      <c r="B4776" t="s">
        <v>14526</v>
      </c>
      <c r="C4776" t="s">
        <v>20</v>
      </c>
      <c r="D4776" t="s">
        <v>21</v>
      </c>
      <c r="E4776" t="s">
        <v>37</v>
      </c>
      <c r="F4776" t="s">
        <v>29</v>
      </c>
      <c r="G4776" t="s">
        <v>24</v>
      </c>
      <c r="H4776">
        <v>772</v>
      </c>
      <c r="I4776">
        <v>39</v>
      </c>
      <c r="J4776">
        <v>19.8</v>
      </c>
      <c r="K4776" s="5">
        <f t="shared" si="148"/>
        <v>1</v>
      </c>
      <c r="L4776">
        <v>7</v>
      </c>
      <c r="M4776">
        <v>31</v>
      </c>
      <c r="N4776" s="7">
        <f t="shared" si="149"/>
        <v>0.81578947368421051</v>
      </c>
      <c r="O4776">
        <v>0</v>
      </c>
      <c r="P4776">
        <v>0</v>
      </c>
      <c r="Q4776">
        <v>14</v>
      </c>
      <c r="R4776">
        <v>6.5</v>
      </c>
      <c r="S4776" t="s">
        <v>14319</v>
      </c>
      <c r="T4776" t="s">
        <v>14527</v>
      </c>
      <c r="U4776" t="s">
        <v>14835</v>
      </c>
    </row>
    <row r="4777" spans="1:21" x14ac:dyDescent="0.3">
      <c r="A4777" t="s">
        <v>14528</v>
      </c>
      <c r="B4777" t="s">
        <v>14529</v>
      </c>
      <c r="C4777" t="s">
        <v>99</v>
      </c>
      <c r="D4777" t="s">
        <v>125</v>
      </c>
      <c r="E4777" t="s">
        <v>22</v>
      </c>
      <c r="F4777" t="s">
        <v>29</v>
      </c>
      <c r="G4777" t="s">
        <v>24</v>
      </c>
      <c r="H4777">
        <v>63</v>
      </c>
      <c r="I4777">
        <v>13</v>
      </c>
      <c r="J4777">
        <v>4.8</v>
      </c>
      <c r="K4777" s="5">
        <f t="shared" si="148"/>
        <v>0</v>
      </c>
      <c r="L4777">
        <v>0</v>
      </c>
      <c r="M4777">
        <v>0</v>
      </c>
      <c r="N4777" s="7">
        <f t="shared" si="149"/>
        <v>0</v>
      </c>
      <c r="O4777">
        <v>0</v>
      </c>
      <c r="P4777">
        <v>0</v>
      </c>
      <c r="Q4777">
        <v>1</v>
      </c>
      <c r="R4777">
        <v>0.25</v>
      </c>
      <c r="S4777" t="s">
        <v>13993</v>
      </c>
      <c r="T4777" t="s">
        <v>14530</v>
      </c>
      <c r="U4777" t="s">
        <v>14835</v>
      </c>
    </row>
    <row r="4778" spans="1:21" x14ac:dyDescent="0.3">
      <c r="A4778" t="s">
        <v>14531</v>
      </c>
      <c r="B4778" t="s">
        <v>14532</v>
      </c>
      <c r="C4778" t="s">
        <v>99</v>
      </c>
      <c r="D4778" t="s">
        <v>125</v>
      </c>
      <c r="E4778" t="s">
        <v>22</v>
      </c>
      <c r="F4778" t="s">
        <v>29</v>
      </c>
      <c r="G4778" t="s">
        <v>24</v>
      </c>
      <c r="H4778">
        <v>140</v>
      </c>
      <c r="I4778">
        <v>8</v>
      </c>
      <c r="J4778">
        <v>17.5</v>
      </c>
      <c r="K4778" s="5">
        <f t="shared" si="148"/>
        <v>1</v>
      </c>
      <c r="L4778">
        <v>0</v>
      </c>
      <c r="M4778">
        <v>0</v>
      </c>
      <c r="N4778" s="7">
        <f t="shared" si="149"/>
        <v>0</v>
      </c>
      <c r="O4778">
        <v>0</v>
      </c>
      <c r="P4778">
        <v>0</v>
      </c>
      <c r="Q4778">
        <v>4</v>
      </c>
      <c r="R4778">
        <v>1.5</v>
      </c>
      <c r="S4778" t="s">
        <v>14319</v>
      </c>
      <c r="T4778" t="s">
        <v>14533</v>
      </c>
      <c r="U4778" t="s">
        <v>14835</v>
      </c>
    </row>
    <row r="4779" spans="1:21" x14ac:dyDescent="0.3">
      <c r="A4779" t="s">
        <v>14534</v>
      </c>
      <c r="B4779" t="s">
        <v>14535</v>
      </c>
      <c r="C4779" t="s">
        <v>99</v>
      </c>
      <c r="D4779" t="s">
        <v>125</v>
      </c>
      <c r="E4779" t="s">
        <v>22</v>
      </c>
      <c r="F4779" t="s">
        <v>29</v>
      </c>
      <c r="G4779" t="s">
        <v>24</v>
      </c>
      <c r="H4779">
        <v>276</v>
      </c>
      <c r="I4779">
        <v>12</v>
      </c>
      <c r="J4779">
        <v>23</v>
      </c>
      <c r="K4779" s="5">
        <f t="shared" si="148"/>
        <v>1</v>
      </c>
      <c r="L4779">
        <v>0</v>
      </c>
      <c r="M4779">
        <v>0</v>
      </c>
      <c r="N4779" s="7">
        <f t="shared" si="149"/>
        <v>0</v>
      </c>
      <c r="O4779">
        <v>0</v>
      </c>
      <c r="P4779">
        <v>0</v>
      </c>
      <c r="Q4779">
        <v>4</v>
      </c>
      <c r="R4779">
        <v>0.75</v>
      </c>
      <c r="S4779" t="s">
        <v>13993</v>
      </c>
      <c r="T4779" t="s">
        <v>14536</v>
      </c>
      <c r="U4779" t="s">
        <v>14835</v>
      </c>
    </row>
    <row r="4780" spans="1:21" x14ac:dyDescent="0.3">
      <c r="A4780" t="s">
        <v>14537</v>
      </c>
      <c r="B4780" t="s">
        <v>14538</v>
      </c>
      <c r="C4780" t="s">
        <v>99</v>
      </c>
      <c r="D4780" t="s">
        <v>21</v>
      </c>
      <c r="E4780" t="s">
        <v>22</v>
      </c>
      <c r="F4780" t="s">
        <v>23</v>
      </c>
      <c r="G4780" t="s">
        <v>173</v>
      </c>
      <c r="H4780">
        <v>372</v>
      </c>
      <c r="I4780">
        <v>16</v>
      </c>
      <c r="J4780">
        <v>23.2</v>
      </c>
      <c r="K4780" s="5">
        <f t="shared" si="148"/>
        <v>1</v>
      </c>
      <c r="L4780">
        <v>0</v>
      </c>
      <c r="M4780">
        <v>0</v>
      </c>
      <c r="N4780" s="7">
        <f t="shared" si="149"/>
        <v>0</v>
      </c>
      <c r="O4780">
        <v>0</v>
      </c>
      <c r="P4780">
        <v>0</v>
      </c>
      <c r="Q4780">
        <v>14</v>
      </c>
      <c r="R4780">
        <v>24</v>
      </c>
      <c r="S4780" t="s">
        <v>13096</v>
      </c>
      <c r="T4780" t="s">
        <v>14539</v>
      </c>
      <c r="U4780" t="s">
        <v>14826</v>
      </c>
    </row>
    <row r="4781" spans="1:21" x14ac:dyDescent="0.3">
      <c r="A4781" t="s">
        <v>14540</v>
      </c>
      <c r="B4781" t="s">
        <v>14541</v>
      </c>
      <c r="C4781" t="s">
        <v>99</v>
      </c>
      <c r="D4781" t="s">
        <v>125</v>
      </c>
      <c r="E4781" t="s">
        <v>22</v>
      </c>
      <c r="F4781" t="s">
        <v>23</v>
      </c>
      <c r="G4781" t="s">
        <v>24</v>
      </c>
      <c r="H4781">
        <v>62</v>
      </c>
      <c r="I4781">
        <v>7</v>
      </c>
      <c r="J4781">
        <v>8.9</v>
      </c>
      <c r="K4781" s="5">
        <f t="shared" si="148"/>
        <v>0</v>
      </c>
      <c r="L4781">
        <v>0</v>
      </c>
      <c r="M4781">
        <v>0</v>
      </c>
      <c r="N4781" s="7">
        <f t="shared" si="149"/>
        <v>0</v>
      </c>
      <c r="O4781">
        <v>0</v>
      </c>
      <c r="P4781">
        <v>0</v>
      </c>
      <c r="Q4781">
        <v>3</v>
      </c>
      <c r="R4781">
        <v>2</v>
      </c>
      <c r="S4781" t="s">
        <v>14114</v>
      </c>
      <c r="T4781" t="s">
        <v>14542</v>
      </c>
      <c r="U4781" t="s">
        <v>14836</v>
      </c>
    </row>
    <row r="4782" spans="1:21" x14ac:dyDescent="0.3">
      <c r="A4782" t="s">
        <v>14543</v>
      </c>
      <c r="B4782" t="s">
        <v>14544</v>
      </c>
      <c r="C4782" t="s">
        <v>99</v>
      </c>
      <c r="D4782" t="s">
        <v>21</v>
      </c>
      <c r="E4782" t="s">
        <v>22</v>
      </c>
      <c r="F4782" t="s">
        <v>38</v>
      </c>
      <c r="G4782" t="s">
        <v>24</v>
      </c>
      <c r="H4782">
        <v>92</v>
      </c>
      <c r="I4782">
        <v>16</v>
      </c>
      <c r="J4782">
        <v>5.8</v>
      </c>
      <c r="K4782" s="5">
        <f t="shared" si="148"/>
        <v>0</v>
      </c>
      <c r="L4782">
        <v>0</v>
      </c>
      <c r="M4782">
        <v>0</v>
      </c>
      <c r="N4782" s="7">
        <f t="shared" si="149"/>
        <v>0</v>
      </c>
      <c r="O4782">
        <v>0</v>
      </c>
      <c r="P4782">
        <v>0</v>
      </c>
      <c r="Q4782">
        <v>6</v>
      </c>
      <c r="R4782">
        <v>68</v>
      </c>
      <c r="S4782" t="s">
        <v>14114</v>
      </c>
      <c r="T4782" t="s">
        <v>14545</v>
      </c>
      <c r="U4782" t="s">
        <v>14836</v>
      </c>
    </row>
    <row r="4783" spans="1:21" x14ac:dyDescent="0.3">
      <c r="A4783" t="s">
        <v>14546</v>
      </c>
      <c r="B4783" t="s">
        <v>14547</v>
      </c>
      <c r="C4783" t="s">
        <v>99</v>
      </c>
      <c r="D4783" t="s">
        <v>125</v>
      </c>
      <c r="E4783" t="s">
        <v>22</v>
      </c>
      <c r="F4783" t="s">
        <v>29</v>
      </c>
      <c r="G4783" t="s">
        <v>24</v>
      </c>
      <c r="H4783">
        <v>5</v>
      </c>
      <c r="I4783">
        <v>4</v>
      </c>
      <c r="J4783">
        <v>1.2</v>
      </c>
      <c r="K4783" s="5">
        <f t="shared" si="148"/>
        <v>0</v>
      </c>
      <c r="L4783">
        <v>0</v>
      </c>
      <c r="M4783">
        <v>0</v>
      </c>
      <c r="N4783" s="7">
        <f t="shared" si="149"/>
        <v>0</v>
      </c>
      <c r="O4783">
        <v>0</v>
      </c>
      <c r="P4783">
        <v>0</v>
      </c>
      <c r="Q4783">
        <v>2</v>
      </c>
      <c r="R4783">
        <v>0.25</v>
      </c>
      <c r="S4783" t="s">
        <v>14114</v>
      </c>
      <c r="T4783" t="s">
        <v>14548</v>
      </c>
      <c r="U4783" t="s">
        <v>14836</v>
      </c>
    </row>
    <row r="4784" spans="1:21" x14ac:dyDescent="0.3">
      <c r="A4784" t="s">
        <v>14549</v>
      </c>
      <c r="B4784" t="s">
        <v>14550</v>
      </c>
      <c r="C4784" t="s">
        <v>99</v>
      </c>
      <c r="D4784" t="s">
        <v>125</v>
      </c>
      <c r="E4784" t="s">
        <v>22</v>
      </c>
      <c r="F4784" t="s">
        <v>29</v>
      </c>
      <c r="G4784" t="s">
        <v>24</v>
      </c>
      <c r="H4784">
        <v>198</v>
      </c>
      <c r="I4784">
        <v>15</v>
      </c>
      <c r="J4784">
        <v>13.2</v>
      </c>
      <c r="K4784" s="5">
        <f t="shared" si="148"/>
        <v>0</v>
      </c>
      <c r="L4784">
        <v>0</v>
      </c>
      <c r="M4784">
        <v>0</v>
      </c>
      <c r="N4784" s="7">
        <f t="shared" si="149"/>
        <v>0</v>
      </c>
      <c r="O4784">
        <v>0</v>
      </c>
      <c r="P4784">
        <v>0</v>
      </c>
      <c r="Q4784">
        <v>9</v>
      </c>
      <c r="R4784">
        <v>3</v>
      </c>
      <c r="S4784" t="s">
        <v>14114</v>
      </c>
      <c r="T4784" t="s">
        <v>14551</v>
      </c>
      <c r="U4784" t="s">
        <v>14836</v>
      </c>
    </row>
    <row r="4785" spans="1:21" x14ac:dyDescent="0.3">
      <c r="A4785" t="s">
        <v>14552</v>
      </c>
      <c r="B4785" t="s">
        <v>14553</v>
      </c>
      <c r="C4785" t="s">
        <v>99</v>
      </c>
      <c r="D4785" t="s">
        <v>125</v>
      </c>
      <c r="E4785" t="s">
        <v>22</v>
      </c>
      <c r="F4785" t="s">
        <v>29</v>
      </c>
      <c r="G4785" t="s">
        <v>24</v>
      </c>
      <c r="H4785">
        <v>110</v>
      </c>
      <c r="I4785">
        <v>7</v>
      </c>
      <c r="J4785">
        <v>15.7</v>
      </c>
      <c r="K4785" s="5">
        <f t="shared" si="148"/>
        <v>1</v>
      </c>
      <c r="L4785">
        <v>0</v>
      </c>
      <c r="M4785">
        <v>0</v>
      </c>
      <c r="N4785" s="7">
        <f t="shared" si="149"/>
        <v>0</v>
      </c>
      <c r="O4785">
        <v>0</v>
      </c>
      <c r="P4785">
        <v>0</v>
      </c>
      <c r="Q4785">
        <v>2</v>
      </c>
      <c r="R4785">
        <v>1</v>
      </c>
      <c r="S4785" t="s">
        <v>14114</v>
      </c>
      <c r="T4785" t="s">
        <v>14554</v>
      </c>
      <c r="U4785" t="s">
        <v>14836</v>
      </c>
    </row>
    <row r="4786" spans="1:21" x14ac:dyDescent="0.3">
      <c r="A4786" t="s">
        <v>14555</v>
      </c>
      <c r="B4786" t="s">
        <v>14556</v>
      </c>
      <c r="C4786" t="s">
        <v>99</v>
      </c>
      <c r="D4786" t="s">
        <v>2912</v>
      </c>
      <c r="E4786" t="s">
        <v>22</v>
      </c>
      <c r="F4786" t="s">
        <v>23</v>
      </c>
      <c r="G4786" t="s">
        <v>24</v>
      </c>
      <c r="H4786">
        <v>116</v>
      </c>
      <c r="I4786">
        <v>8</v>
      </c>
      <c r="J4786">
        <v>14.5</v>
      </c>
      <c r="K4786" s="5">
        <f t="shared" si="148"/>
        <v>0</v>
      </c>
      <c r="L4786">
        <v>0</v>
      </c>
      <c r="M4786">
        <v>0</v>
      </c>
      <c r="N4786" s="7">
        <f t="shared" si="149"/>
        <v>0</v>
      </c>
      <c r="O4786">
        <v>0</v>
      </c>
      <c r="P4786">
        <v>0</v>
      </c>
      <c r="Q4786">
        <v>4</v>
      </c>
      <c r="R4786">
        <v>3.5</v>
      </c>
      <c r="S4786" t="s">
        <v>14114</v>
      </c>
      <c r="T4786" t="s">
        <v>14557</v>
      </c>
      <c r="U4786" t="s">
        <v>14836</v>
      </c>
    </row>
    <row r="4787" spans="1:21" x14ac:dyDescent="0.3">
      <c r="A4787" t="s">
        <v>14558</v>
      </c>
      <c r="B4787" t="s">
        <v>14559</v>
      </c>
      <c r="C4787" t="s">
        <v>99</v>
      </c>
      <c r="D4787" t="s">
        <v>125</v>
      </c>
      <c r="E4787" t="s">
        <v>22</v>
      </c>
      <c r="F4787" t="s">
        <v>23</v>
      </c>
      <c r="G4787" t="s">
        <v>24</v>
      </c>
      <c r="H4787">
        <v>198</v>
      </c>
      <c r="I4787">
        <v>8</v>
      </c>
      <c r="J4787">
        <v>24.8</v>
      </c>
      <c r="K4787" s="5">
        <f t="shared" si="148"/>
        <v>1</v>
      </c>
      <c r="L4787">
        <v>0</v>
      </c>
      <c r="M4787">
        <v>0</v>
      </c>
      <c r="N4787" s="7">
        <f t="shared" si="149"/>
        <v>0</v>
      </c>
      <c r="O4787">
        <v>0</v>
      </c>
      <c r="P4787">
        <v>0</v>
      </c>
      <c r="Q4787">
        <v>5</v>
      </c>
      <c r="R4787">
        <v>3</v>
      </c>
      <c r="S4787" t="s">
        <v>14114</v>
      </c>
      <c r="T4787" t="s">
        <v>14560</v>
      </c>
      <c r="U4787" t="s">
        <v>14836</v>
      </c>
    </row>
    <row r="4788" spans="1:21" x14ac:dyDescent="0.3">
      <c r="A4788" t="s">
        <v>14561</v>
      </c>
      <c r="B4788" t="s">
        <v>14562</v>
      </c>
      <c r="C4788" t="s">
        <v>99</v>
      </c>
      <c r="D4788" t="s">
        <v>125</v>
      </c>
      <c r="E4788" t="s">
        <v>22</v>
      </c>
      <c r="F4788" t="s">
        <v>29</v>
      </c>
      <c r="G4788" t="s">
        <v>24</v>
      </c>
      <c r="H4788">
        <v>64</v>
      </c>
      <c r="I4788">
        <v>6</v>
      </c>
      <c r="J4788">
        <v>10.7</v>
      </c>
      <c r="K4788" s="5">
        <f t="shared" si="148"/>
        <v>0</v>
      </c>
      <c r="L4788">
        <v>0</v>
      </c>
      <c r="M4788">
        <v>0</v>
      </c>
      <c r="N4788" s="7">
        <f t="shared" si="149"/>
        <v>0</v>
      </c>
      <c r="O4788">
        <v>0</v>
      </c>
      <c r="P4788">
        <v>0</v>
      </c>
      <c r="Q4788">
        <v>1</v>
      </c>
      <c r="R4788">
        <v>2</v>
      </c>
      <c r="S4788" t="s">
        <v>14114</v>
      </c>
      <c r="T4788" t="s">
        <v>14563</v>
      </c>
      <c r="U4788" t="s">
        <v>14836</v>
      </c>
    </row>
    <row r="4789" spans="1:21" x14ac:dyDescent="0.3">
      <c r="A4789" t="s">
        <v>14564</v>
      </c>
      <c r="B4789" t="s">
        <v>14565</v>
      </c>
      <c r="C4789" t="s">
        <v>20</v>
      </c>
      <c r="D4789" t="s">
        <v>42</v>
      </c>
      <c r="E4789" t="s">
        <v>49</v>
      </c>
      <c r="F4789" t="s">
        <v>29</v>
      </c>
      <c r="G4789" t="s">
        <v>24</v>
      </c>
      <c r="H4789">
        <v>409</v>
      </c>
      <c r="I4789">
        <v>27</v>
      </c>
      <c r="J4789">
        <v>15.1</v>
      </c>
      <c r="K4789" s="5">
        <f t="shared" si="148"/>
        <v>1</v>
      </c>
      <c r="L4789">
        <v>6</v>
      </c>
      <c r="M4789">
        <v>21</v>
      </c>
      <c r="N4789" s="7">
        <f t="shared" si="149"/>
        <v>0.77777777777777779</v>
      </c>
      <c r="O4789">
        <v>0</v>
      </c>
      <c r="P4789">
        <v>0</v>
      </c>
      <c r="Q4789">
        <v>14</v>
      </c>
      <c r="R4789">
        <v>30</v>
      </c>
      <c r="S4789" t="s">
        <v>14114</v>
      </c>
      <c r="T4789" t="s">
        <v>14566</v>
      </c>
      <c r="U4789" t="s">
        <v>14836</v>
      </c>
    </row>
    <row r="4790" spans="1:21" x14ac:dyDescent="0.3">
      <c r="A4790" t="s">
        <v>14567</v>
      </c>
      <c r="B4790" t="s">
        <v>14568</v>
      </c>
      <c r="C4790" t="s">
        <v>20</v>
      </c>
      <c r="D4790" t="s">
        <v>42</v>
      </c>
      <c r="E4790" t="s">
        <v>22</v>
      </c>
      <c r="F4790" t="s">
        <v>29</v>
      </c>
      <c r="G4790" t="s">
        <v>24</v>
      </c>
      <c r="H4790">
        <v>139</v>
      </c>
      <c r="I4790">
        <v>6</v>
      </c>
      <c r="J4790">
        <v>23.2</v>
      </c>
      <c r="K4790" s="5">
        <f t="shared" si="148"/>
        <v>1</v>
      </c>
      <c r="L4790">
        <v>5</v>
      </c>
      <c r="M4790">
        <v>1</v>
      </c>
      <c r="N4790" s="7">
        <f t="shared" si="149"/>
        <v>0.16666666666666666</v>
      </c>
      <c r="O4790">
        <v>0</v>
      </c>
      <c r="P4790">
        <v>0</v>
      </c>
      <c r="Q4790">
        <v>3</v>
      </c>
      <c r="R4790">
        <v>20</v>
      </c>
      <c r="S4790" t="s">
        <v>14114</v>
      </c>
      <c r="T4790" t="s">
        <v>14569</v>
      </c>
      <c r="U4790" t="s">
        <v>14836</v>
      </c>
    </row>
    <row r="4791" spans="1:21" x14ac:dyDescent="0.3">
      <c r="A4791" t="s">
        <v>14570</v>
      </c>
      <c r="B4791" t="s">
        <v>14571</v>
      </c>
      <c r="C4791" t="s">
        <v>99</v>
      </c>
      <c r="D4791" t="s">
        <v>125</v>
      </c>
      <c r="E4791" t="s">
        <v>22</v>
      </c>
      <c r="F4791" t="s">
        <v>29</v>
      </c>
      <c r="G4791" t="s">
        <v>24</v>
      </c>
      <c r="H4791">
        <v>126</v>
      </c>
      <c r="I4791">
        <v>8</v>
      </c>
      <c r="J4791">
        <v>15.8</v>
      </c>
      <c r="K4791" s="5">
        <f t="shared" si="148"/>
        <v>1</v>
      </c>
      <c r="L4791">
        <v>0</v>
      </c>
      <c r="M4791">
        <v>0</v>
      </c>
      <c r="N4791" s="7">
        <f t="shared" si="149"/>
        <v>0</v>
      </c>
      <c r="O4791">
        <v>0</v>
      </c>
      <c r="P4791">
        <v>0</v>
      </c>
      <c r="Q4791">
        <v>2</v>
      </c>
      <c r="R4791">
        <v>5</v>
      </c>
      <c r="S4791" t="s">
        <v>14114</v>
      </c>
      <c r="T4791" t="s">
        <v>14572</v>
      </c>
      <c r="U4791" t="s">
        <v>14836</v>
      </c>
    </row>
    <row r="4792" spans="1:21" x14ac:dyDescent="0.3">
      <c r="A4792" t="s">
        <v>14573</v>
      </c>
      <c r="B4792" t="s">
        <v>14574</v>
      </c>
      <c r="C4792" t="s">
        <v>99</v>
      </c>
      <c r="D4792" t="s">
        <v>125</v>
      </c>
      <c r="E4792" t="s">
        <v>22</v>
      </c>
      <c r="F4792" t="s">
        <v>29</v>
      </c>
      <c r="G4792" t="s">
        <v>24</v>
      </c>
      <c r="H4792">
        <v>267</v>
      </c>
      <c r="I4792">
        <v>15</v>
      </c>
      <c r="J4792">
        <v>17.8</v>
      </c>
      <c r="K4792" s="5">
        <f t="shared" si="148"/>
        <v>1</v>
      </c>
      <c r="L4792">
        <v>0</v>
      </c>
      <c r="M4792">
        <v>0</v>
      </c>
      <c r="N4792" s="7">
        <f t="shared" si="149"/>
        <v>0</v>
      </c>
      <c r="O4792">
        <v>0</v>
      </c>
      <c r="P4792">
        <v>0</v>
      </c>
      <c r="Q4792">
        <v>6</v>
      </c>
      <c r="R4792">
        <v>6.5</v>
      </c>
      <c r="S4792" t="s">
        <v>14114</v>
      </c>
      <c r="T4792" t="s">
        <v>14575</v>
      </c>
      <c r="U4792" t="s">
        <v>14836</v>
      </c>
    </row>
    <row r="4793" spans="1:21" x14ac:dyDescent="0.3">
      <c r="A4793" t="s">
        <v>14576</v>
      </c>
      <c r="B4793" t="s">
        <v>14577</v>
      </c>
      <c r="C4793" t="s">
        <v>99</v>
      </c>
      <c r="D4793" t="s">
        <v>125</v>
      </c>
      <c r="E4793" t="s">
        <v>37</v>
      </c>
      <c r="F4793" t="s">
        <v>38</v>
      </c>
      <c r="G4793" t="s">
        <v>24</v>
      </c>
      <c r="H4793">
        <v>9</v>
      </c>
      <c r="I4793">
        <v>4</v>
      </c>
      <c r="J4793">
        <v>2.2000000000000002</v>
      </c>
      <c r="K4793" s="5">
        <f t="shared" si="148"/>
        <v>0</v>
      </c>
      <c r="L4793">
        <v>0</v>
      </c>
      <c r="M4793">
        <v>0</v>
      </c>
      <c r="N4793" s="7">
        <f t="shared" si="149"/>
        <v>0</v>
      </c>
      <c r="O4793">
        <v>0</v>
      </c>
      <c r="P4793">
        <v>0</v>
      </c>
      <c r="Q4793">
        <v>4</v>
      </c>
      <c r="R4793">
        <v>1</v>
      </c>
      <c r="S4793" t="s">
        <v>14114</v>
      </c>
      <c r="T4793" t="s">
        <v>14578</v>
      </c>
      <c r="U4793" t="s">
        <v>14836</v>
      </c>
    </row>
    <row r="4794" spans="1:21" x14ac:dyDescent="0.3">
      <c r="A4794" t="s">
        <v>14579</v>
      </c>
      <c r="B4794" t="s">
        <v>14580</v>
      </c>
      <c r="C4794" t="s">
        <v>99</v>
      </c>
      <c r="D4794" t="s">
        <v>21</v>
      </c>
      <c r="E4794" t="s">
        <v>49</v>
      </c>
      <c r="F4794" t="s">
        <v>38</v>
      </c>
      <c r="G4794" t="s">
        <v>24</v>
      </c>
      <c r="H4794">
        <v>196</v>
      </c>
      <c r="I4794">
        <v>11</v>
      </c>
      <c r="J4794">
        <v>17.8</v>
      </c>
      <c r="K4794" s="5">
        <f t="shared" si="148"/>
        <v>1</v>
      </c>
      <c r="L4794">
        <v>0</v>
      </c>
      <c r="M4794">
        <v>0</v>
      </c>
      <c r="N4794" s="7">
        <f t="shared" si="149"/>
        <v>0</v>
      </c>
      <c r="O4794">
        <v>0</v>
      </c>
      <c r="P4794">
        <v>0</v>
      </c>
      <c r="Q4794">
        <v>7</v>
      </c>
      <c r="R4794">
        <v>15</v>
      </c>
      <c r="S4794" t="s">
        <v>14114</v>
      </c>
      <c r="T4794" t="s">
        <v>14581</v>
      </c>
      <c r="U4794" t="s">
        <v>14836</v>
      </c>
    </row>
    <row r="4795" spans="1:21" x14ac:dyDescent="0.3">
      <c r="A4795" t="s">
        <v>14582</v>
      </c>
      <c r="B4795" t="s">
        <v>14583</v>
      </c>
      <c r="C4795" t="s">
        <v>20</v>
      </c>
      <c r="D4795" t="s">
        <v>42</v>
      </c>
      <c r="E4795" t="s">
        <v>22</v>
      </c>
      <c r="F4795" t="s">
        <v>29</v>
      </c>
      <c r="G4795" t="s">
        <v>24</v>
      </c>
      <c r="H4795">
        <v>274</v>
      </c>
      <c r="I4795">
        <v>20</v>
      </c>
      <c r="J4795">
        <v>13.7</v>
      </c>
      <c r="K4795" s="5">
        <f t="shared" si="148"/>
        <v>0</v>
      </c>
      <c r="L4795">
        <v>6</v>
      </c>
      <c r="M4795">
        <v>14</v>
      </c>
      <c r="N4795" s="7">
        <f t="shared" si="149"/>
        <v>0.7</v>
      </c>
      <c r="O4795">
        <v>0</v>
      </c>
      <c r="P4795">
        <v>0</v>
      </c>
      <c r="Q4795">
        <v>8</v>
      </c>
      <c r="R4795">
        <v>20</v>
      </c>
      <c r="S4795" t="s">
        <v>14114</v>
      </c>
      <c r="T4795" t="s">
        <v>14584</v>
      </c>
      <c r="U4795" t="s">
        <v>14836</v>
      </c>
    </row>
    <row r="4796" spans="1:21" x14ac:dyDescent="0.3">
      <c r="A4796" t="s">
        <v>14585</v>
      </c>
      <c r="B4796" t="s">
        <v>14586</v>
      </c>
      <c r="C4796" t="s">
        <v>99</v>
      </c>
      <c r="D4796" t="s">
        <v>125</v>
      </c>
      <c r="E4796" t="s">
        <v>37</v>
      </c>
      <c r="F4796" t="s">
        <v>38</v>
      </c>
      <c r="G4796" t="s">
        <v>24</v>
      </c>
      <c r="H4796">
        <v>187</v>
      </c>
      <c r="I4796">
        <v>13</v>
      </c>
      <c r="J4796">
        <v>14.4</v>
      </c>
      <c r="K4796" s="5">
        <f t="shared" si="148"/>
        <v>0</v>
      </c>
      <c r="L4796">
        <v>0</v>
      </c>
      <c r="M4796">
        <v>0</v>
      </c>
      <c r="N4796" s="7">
        <f t="shared" si="149"/>
        <v>0</v>
      </c>
      <c r="O4796">
        <v>0</v>
      </c>
      <c r="P4796">
        <v>0</v>
      </c>
      <c r="Q4796">
        <v>36</v>
      </c>
      <c r="R4796">
        <v>12</v>
      </c>
      <c r="S4796" t="s">
        <v>14114</v>
      </c>
      <c r="T4796" t="s">
        <v>14587</v>
      </c>
      <c r="U4796" t="s">
        <v>14836</v>
      </c>
    </row>
    <row r="4797" spans="1:21" x14ac:dyDescent="0.3">
      <c r="A4797" t="s">
        <v>14588</v>
      </c>
      <c r="B4797" t="s">
        <v>14589</v>
      </c>
      <c r="C4797" t="s">
        <v>99</v>
      </c>
      <c r="D4797" t="s">
        <v>125</v>
      </c>
      <c r="E4797" t="s">
        <v>49</v>
      </c>
      <c r="F4797" t="s">
        <v>38</v>
      </c>
      <c r="G4797" t="s">
        <v>24</v>
      </c>
      <c r="H4797">
        <v>120</v>
      </c>
      <c r="I4797">
        <v>12</v>
      </c>
      <c r="J4797">
        <v>10</v>
      </c>
      <c r="K4797" s="5">
        <f t="shared" si="148"/>
        <v>0</v>
      </c>
      <c r="L4797">
        <v>0</v>
      </c>
      <c r="M4797">
        <v>0</v>
      </c>
      <c r="N4797" s="7">
        <f t="shared" si="149"/>
        <v>0</v>
      </c>
      <c r="O4797">
        <v>0</v>
      </c>
      <c r="P4797">
        <v>0</v>
      </c>
      <c r="Q4797">
        <v>12</v>
      </c>
      <c r="R4797">
        <v>5</v>
      </c>
      <c r="S4797" t="s">
        <v>14114</v>
      </c>
      <c r="T4797" t="s">
        <v>14590</v>
      </c>
      <c r="U4797" t="s">
        <v>14836</v>
      </c>
    </row>
    <row r="4798" spans="1:21" x14ac:dyDescent="0.3">
      <c r="A4798" t="s">
        <v>14591</v>
      </c>
      <c r="B4798" t="s">
        <v>14592</v>
      </c>
      <c r="C4798" t="s">
        <v>99</v>
      </c>
      <c r="D4798" t="s">
        <v>125</v>
      </c>
      <c r="E4798" t="s">
        <v>37</v>
      </c>
      <c r="F4798" t="s">
        <v>38</v>
      </c>
      <c r="G4798" t="s">
        <v>24</v>
      </c>
      <c r="H4798">
        <v>182</v>
      </c>
      <c r="I4798">
        <v>9</v>
      </c>
      <c r="J4798">
        <v>20.2</v>
      </c>
      <c r="K4798" s="5">
        <f t="shared" si="148"/>
        <v>1</v>
      </c>
      <c r="L4798">
        <v>0</v>
      </c>
      <c r="M4798">
        <v>0</v>
      </c>
      <c r="N4798" s="7">
        <f t="shared" si="149"/>
        <v>0</v>
      </c>
      <c r="O4798">
        <v>0</v>
      </c>
      <c r="P4798">
        <v>0</v>
      </c>
      <c r="Q4798">
        <v>9</v>
      </c>
      <c r="R4798">
        <v>3.5</v>
      </c>
      <c r="S4798" t="s">
        <v>14114</v>
      </c>
      <c r="T4798" t="s">
        <v>14593</v>
      </c>
      <c r="U4798" t="s">
        <v>14836</v>
      </c>
    </row>
    <row r="4799" spans="1:21" x14ac:dyDescent="0.3">
      <c r="A4799" t="s">
        <v>14594</v>
      </c>
      <c r="B4799" t="s">
        <v>14595</v>
      </c>
      <c r="C4799" t="s">
        <v>99</v>
      </c>
      <c r="D4799" t="s">
        <v>21</v>
      </c>
      <c r="E4799" t="s">
        <v>22</v>
      </c>
      <c r="F4799" t="s">
        <v>29</v>
      </c>
      <c r="G4799" t="s">
        <v>24</v>
      </c>
      <c r="H4799">
        <v>56</v>
      </c>
      <c r="I4799">
        <v>4</v>
      </c>
      <c r="J4799">
        <v>14</v>
      </c>
      <c r="K4799" s="5">
        <f t="shared" si="148"/>
        <v>0</v>
      </c>
      <c r="L4799">
        <v>0</v>
      </c>
      <c r="M4799">
        <v>0</v>
      </c>
      <c r="N4799" s="7">
        <f t="shared" si="149"/>
        <v>0</v>
      </c>
      <c r="O4799">
        <v>0</v>
      </c>
      <c r="P4799">
        <v>4</v>
      </c>
      <c r="Q4799">
        <v>4</v>
      </c>
      <c r="R4799">
        <v>22</v>
      </c>
      <c r="S4799" t="s">
        <v>14114</v>
      </c>
      <c r="T4799" t="s">
        <v>14596</v>
      </c>
      <c r="U4799" t="s">
        <v>14836</v>
      </c>
    </row>
    <row r="4800" spans="1:21" x14ac:dyDescent="0.3">
      <c r="A4800" t="s">
        <v>14597</v>
      </c>
      <c r="B4800" t="s">
        <v>14598</v>
      </c>
      <c r="C4800" t="s">
        <v>20</v>
      </c>
      <c r="D4800" t="s">
        <v>42</v>
      </c>
      <c r="E4800" t="s">
        <v>22</v>
      </c>
      <c r="F4800" t="s">
        <v>29</v>
      </c>
      <c r="G4800" t="s">
        <v>24</v>
      </c>
      <c r="H4800">
        <v>166</v>
      </c>
      <c r="I4800">
        <v>14</v>
      </c>
      <c r="J4800">
        <v>11.9</v>
      </c>
      <c r="K4800" s="5">
        <f t="shared" si="148"/>
        <v>0</v>
      </c>
      <c r="L4800">
        <v>6</v>
      </c>
      <c r="M4800">
        <v>4</v>
      </c>
      <c r="N4800" s="7">
        <f t="shared" si="149"/>
        <v>0.4</v>
      </c>
      <c r="O4800">
        <v>3</v>
      </c>
      <c r="P4800">
        <v>1</v>
      </c>
      <c r="Q4800">
        <v>4</v>
      </c>
      <c r="R4800">
        <v>13</v>
      </c>
      <c r="S4800" t="s">
        <v>14114</v>
      </c>
      <c r="T4800" t="s">
        <v>14599</v>
      </c>
      <c r="U4800" t="s">
        <v>14836</v>
      </c>
    </row>
    <row r="4801" spans="1:21" x14ac:dyDescent="0.3">
      <c r="A4801" t="s">
        <v>14600</v>
      </c>
      <c r="B4801" t="s">
        <v>14601</v>
      </c>
      <c r="C4801" t="s">
        <v>20</v>
      </c>
      <c r="D4801" t="s">
        <v>42</v>
      </c>
      <c r="E4801" t="s">
        <v>49</v>
      </c>
      <c r="F4801" t="s">
        <v>38</v>
      </c>
      <c r="G4801" t="s">
        <v>24</v>
      </c>
      <c r="H4801">
        <v>410</v>
      </c>
      <c r="I4801">
        <v>32</v>
      </c>
      <c r="J4801">
        <v>12.8</v>
      </c>
      <c r="K4801" s="5">
        <f t="shared" si="148"/>
        <v>0</v>
      </c>
      <c r="L4801">
        <v>10</v>
      </c>
      <c r="M4801">
        <v>21</v>
      </c>
      <c r="N4801" s="7">
        <f t="shared" si="149"/>
        <v>0.67741935483870963</v>
      </c>
      <c r="O4801">
        <v>1</v>
      </c>
      <c r="P4801">
        <v>0</v>
      </c>
      <c r="Q4801">
        <v>21</v>
      </c>
      <c r="R4801">
        <v>38</v>
      </c>
      <c r="S4801" t="s">
        <v>14114</v>
      </c>
      <c r="T4801" t="s">
        <v>14602</v>
      </c>
      <c r="U4801" t="s">
        <v>14836</v>
      </c>
    </row>
    <row r="4802" spans="1:21" x14ac:dyDescent="0.3">
      <c r="A4802" t="s">
        <v>14603</v>
      </c>
      <c r="B4802" t="s">
        <v>14604</v>
      </c>
      <c r="C4802" t="s">
        <v>99</v>
      </c>
      <c r="D4802" t="s">
        <v>125</v>
      </c>
      <c r="E4802" t="s">
        <v>22</v>
      </c>
      <c r="F4802" t="s">
        <v>23</v>
      </c>
      <c r="G4802" t="s">
        <v>24</v>
      </c>
      <c r="H4802">
        <v>136</v>
      </c>
      <c r="I4802">
        <v>11</v>
      </c>
      <c r="J4802">
        <v>12.4</v>
      </c>
      <c r="K4802" s="5">
        <f t="shared" si="148"/>
        <v>0</v>
      </c>
      <c r="L4802">
        <v>0</v>
      </c>
      <c r="M4802">
        <v>0</v>
      </c>
      <c r="N4802" s="7">
        <f t="shared" si="149"/>
        <v>0</v>
      </c>
      <c r="O4802">
        <v>0</v>
      </c>
      <c r="P4802">
        <v>0</v>
      </c>
      <c r="Q4802">
        <v>14</v>
      </c>
      <c r="R4802">
        <v>15</v>
      </c>
      <c r="S4802" t="s">
        <v>14114</v>
      </c>
      <c r="T4802" t="s">
        <v>14605</v>
      </c>
      <c r="U4802" t="s">
        <v>14836</v>
      </c>
    </row>
    <row r="4803" spans="1:21" x14ac:dyDescent="0.3">
      <c r="A4803" t="s">
        <v>14606</v>
      </c>
      <c r="B4803" t="s">
        <v>14607</v>
      </c>
      <c r="C4803" t="s">
        <v>20</v>
      </c>
      <c r="D4803" t="s">
        <v>42</v>
      </c>
      <c r="E4803" t="s">
        <v>37</v>
      </c>
      <c r="F4803" t="s">
        <v>38</v>
      </c>
      <c r="G4803" t="s">
        <v>24</v>
      </c>
      <c r="H4803">
        <v>334</v>
      </c>
      <c r="I4803">
        <v>18</v>
      </c>
      <c r="J4803">
        <v>18.600000000000001</v>
      </c>
      <c r="K4803" s="5">
        <f t="shared" ref="K4803:K4865" si="150">IF(J4803&gt;15, 1, 0)</f>
        <v>1</v>
      </c>
      <c r="L4803">
        <v>7</v>
      </c>
      <c r="M4803">
        <v>11</v>
      </c>
      <c r="N4803" s="7">
        <f t="shared" ref="N4803:N4865" si="151">IFERROR(M4803/(M4803+L4803), 0)</f>
        <v>0.61111111111111116</v>
      </c>
      <c r="O4803">
        <v>0</v>
      </c>
      <c r="P4803">
        <v>0</v>
      </c>
      <c r="Q4803">
        <v>15</v>
      </c>
      <c r="R4803">
        <v>15</v>
      </c>
      <c r="S4803" t="s">
        <v>14114</v>
      </c>
      <c r="T4803" t="s">
        <v>14608</v>
      </c>
      <c r="U4803" t="s">
        <v>14836</v>
      </c>
    </row>
    <row r="4804" spans="1:21" x14ac:dyDescent="0.3">
      <c r="A4804" t="s">
        <v>14609</v>
      </c>
      <c r="B4804" t="s">
        <v>14610</v>
      </c>
      <c r="C4804" t="s">
        <v>99</v>
      </c>
      <c r="D4804" t="s">
        <v>125</v>
      </c>
      <c r="E4804" t="s">
        <v>22</v>
      </c>
      <c r="F4804" t="s">
        <v>29</v>
      </c>
      <c r="G4804" t="s">
        <v>24</v>
      </c>
      <c r="H4804">
        <v>124</v>
      </c>
      <c r="I4804">
        <v>6</v>
      </c>
      <c r="J4804">
        <v>20.7</v>
      </c>
      <c r="K4804" s="5">
        <f t="shared" si="150"/>
        <v>1</v>
      </c>
      <c r="L4804">
        <v>0</v>
      </c>
      <c r="M4804">
        <v>0</v>
      </c>
      <c r="N4804" s="7">
        <f t="shared" si="151"/>
        <v>0</v>
      </c>
      <c r="O4804">
        <v>0</v>
      </c>
      <c r="P4804">
        <v>0</v>
      </c>
      <c r="Q4804">
        <v>3</v>
      </c>
      <c r="R4804">
        <v>5</v>
      </c>
      <c r="S4804" t="s">
        <v>14114</v>
      </c>
      <c r="T4804" t="s">
        <v>14611</v>
      </c>
      <c r="U4804" t="s">
        <v>14836</v>
      </c>
    </row>
    <row r="4805" spans="1:21" x14ac:dyDescent="0.3">
      <c r="A4805" t="s">
        <v>14612</v>
      </c>
      <c r="B4805" t="s">
        <v>14613</v>
      </c>
      <c r="C4805" t="s">
        <v>20</v>
      </c>
      <c r="D4805" t="s">
        <v>21</v>
      </c>
      <c r="E4805" t="s">
        <v>49</v>
      </c>
      <c r="F4805" t="s">
        <v>29</v>
      </c>
      <c r="G4805" t="s">
        <v>24</v>
      </c>
      <c r="H4805">
        <v>272</v>
      </c>
      <c r="I4805">
        <v>15</v>
      </c>
      <c r="J4805">
        <v>18.100000000000001</v>
      </c>
      <c r="K4805" s="5">
        <f t="shared" si="150"/>
        <v>1</v>
      </c>
      <c r="L4805">
        <v>10</v>
      </c>
      <c r="M4805">
        <v>4</v>
      </c>
      <c r="N4805" s="7">
        <f t="shared" si="151"/>
        <v>0.2857142857142857</v>
      </c>
      <c r="O4805">
        <v>1</v>
      </c>
      <c r="P4805">
        <v>0</v>
      </c>
      <c r="Q4805">
        <v>12</v>
      </c>
      <c r="R4805">
        <v>53</v>
      </c>
      <c r="S4805" t="s">
        <v>14114</v>
      </c>
      <c r="T4805" t="s">
        <v>14614</v>
      </c>
      <c r="U4805" t="s">
        <v>14836</v>
      </c>
    </row>
    <row r="4806" spans="1:21" x14ac:dyDescent="0.3">
      <c r="A4806" t="s">
        <v>14615</v>
      </c>
      <c r="B4806" t="s">
        <v>14616</v>
      </c>
      <c r="C4806" t="s">
        <v>20</v>
      </c>
      <c r="D4806" t="s">
        <v>125</v>
      </c>
      <c r="E4806" t="s">
        <v>22</v>
      </c>
      <c r="F4806" t="s">
        <v>29</v>
      </c>
      <c r="G4806" t="s">
        <v>24</v>
      </c>
      <c r="H4806">
        <v>182</v>
      </c>
      <c r="I4806">
        <v>9</v>
      </c>
      <c r="J4806">
        <v>20.2</v>
      </c>
      <c r="K4806" s="5">
        <f t="shared" si="150"/>
        <v>1</v>
      </c>
      <c r="L4806">
        <v>5</v>
      </c>
      <c r="M4806">
        <v>4</v>
      </c>
      <c r="N4806" s="7">
        <f t="shared" si="151"/>
        <v>0.44444444444444442</v>
      </c>
      <c r="O4806">
        <v>0</v>
      </c>
      <c r="P4806">
        <v>0</v>
      </c>
      <c r="Q4806">
        <v>1</v>
      </c>
      <c r="R4806">
        <v>3</v>
      </c>
      <c r="S4806" t="s">
        <v>14114</v>
      </c>
      <c r="T4806" t="s">
        <v>14617</v>
      </c>
      <c r="U4806" t="s">
        <v>14836</v>
      </c>
    </row>
    <row r="4807" spans="1:21" x14ac:dyDescent="0.3">
      <c r="A4807" t="s">
        <v>14618</v>
      </c>
      <c r="B4807" t="s">
        <v>14619</v>
      </c>
      <c r="C4807" t="s">
        <v>20</v>
      </c>
      <c r="D4807" t="s">
        <v>42</v>
      </c>
      <c r="E4807" t="s">
        <v>22</v>
      </c>
      <c r="F4807" t="s">
        <v>29</v>
      </c>
      <c r="G4807" t="s">
        <v>24</v>
      </c>
      <c r="H4807">
        <v>346</v>
      </c>
      <c r="I4807">
        <v>19</v>
      </c>
      <c r="J4807">
        <v>18.2</v>
      </c>
      <c r="K4807" s="5">
        <f t="shared" si="150"/>
        <v>1</v>
      </c>
      <c r="L4807">
        <v>8</v>
      </c>
      <c r="M4807">
        <v>11</v>
      </c>
      <c r="N4807" s="7">
        <f t="shared" si="151"/>
        <v>0.57894736842105265</v>
      </c>
      <c r="O4807">
        <v>0</v>
      </c>
      <c r="P4807">
        <v>0</v>
      </c>
      <c r="Q4807">
        <v>13</v>
      </c>
      <c r="R4807">
        <v>50</v>
      </c>
      <c r="S4807" t="s">
        <v>14114</v>
      </c>
      <c r="T4807" t="s">
        <v>14620</v>
      </c>
      <c r="U4807" t="s">
        <v>14836</v>
      </c>
    </row>
    <row r="4808" spans="1:21" x14ac:dyDescent="0.3">
      <c r="A4808" t="s">
        <v>14621</v>
      </c>
      <c r="B4808" t="s">
        <v>14622</v>
      </c>
      <c r="C4808" t="s">
        <v>99</v>
      </c>
      <c r="D4808" t="s">
        <v>125</v>
      </c>
      <c r="E4808" t="s">
        <v>22</v>
      </c>
      <c r="F4808" t="s">
        <v>23</v>
      </c>
      <c r="G4808" t="s">
        <v>24</v>
      </c>
      <c r="H4808">
        <v>127</v>
      </c>
      <c r="I4808">
        <v>9</v>
      </c>
      <c r="J4808">
        <v>14.1</v>
      </c>
      <c r="K4808" s="5">
        <f t="shared" si="150"/>
        <v>0</v>
      </c>
      <c r="L4808">
        <v>0</v>
      </c>
      <c r="M4808">
        <v>0</v>
      </c>
      <c r="N4808" s="7">
        <f t="shared" si="151"/>
        <v>0</v>
      </c>
      <c r="O4808">
        <v>8</v>
      </c>
      <c r="P4808">
        <v>1</v>
      </c>
      <c r="Q4808">
        <v>4</v>
      </c>
      <c r="R4808">
        <v>5</v>
      </c>
      <c r="S4808" t="s">
        <v>14114</v>
      </c>
      <c r="T4808" t="s">
        <v>14623</v>
      </c>
      <c r="U4808" t="s">
        <v>14836</v>
      </c>
    </row>
    <row r="4809" spans="1:21" x14ac:dyDescent="0.3">
      <c r="A4809" t="s">
        <v>14624</v>
      </c>
      <c r="B4809" t="s">
        <v>14625</v>
      </c>
      <c r="C4809" t="s">
        <v>20</v>
      </c>
      <c r="D4809" t="s">
        <v>213</v>
      </c>
      <c r="E4809" t="s">
        <v>22</v>
      </c>
      <c r="F4809" t="s">
        <v>29</v>
      </c>
      <c r="G4809" t="s">
        <v>24</v>
      </c>
      <c r="H4809">
        <v>133</v>
      </c>
      <c r="I4809">
        <v>7</v>
      </c>
      <c r="J4809">
        <v>19</v>
      </c>
      <c r="K4809" s="5">
        <f t="shared" si="150"/>
        <v>1</v>
      </c>
      <c r="L4809">
        <v>3</v>
      </c>
      <c r="M4809">
        <v>2</v>
      </c>
      <c r="N4809" s="7">
        <f t="shared" si="151"/>
        <v>0.4</v>
      </c>
      <c r="O4809">
        <v>1</v>
      </c>
      <c r="P4809">
        <v>1</v>
      </c>
      <c r="Q4809">
        <v>6</v>
      </c>
      <c r="R4809">
        <v>22.5</v>
      </c>
      <c r="S4809" t="s">
        <v>14114</v>
      </c>
      <c r="T4809" t="s">
        <v>14626</v>
      </c>
      <c r="U4809" t="s">
        <v>14836</v>
      </c>
    </row>
    <row r="4810" spans="1:21" x14ac:dyDescent="0.3">
      <c r="A4810" t="s">
        <v>14627</v>
      </c>
      <c r="B4810" t="s">
        <v>14628</v>
      </c>
      <c r="C4810" t="s">
        <v>99</v>
      </c>
      <c r="D4810" t="s">
        <v>125</v>
      </c>
      <c r="E4810" t="s">
        <v>37</v>
      </c>
      <c r="F4810" t="s">
        <v>23</v>
      </c>
      <c r="G4810" t="s">
        <v>24</v>
      </c>
      <c r="H4810">
        <v>78</v>
      </c>
      <c r="I4810">
        <v>12</v>
      </c>
      <c r="J4810">
        <v>6.5</v>
      </c>
      <c r="K4810" s="5">
        <f t="shared" si="150"/>
        <v>0</v>
      </c>
      <c r="L4810">
        <v>0</v>
      </c>
      <c r="M4810">
        <v>0</v>
      </c>
      <c r="N4810" s="7">
        <f t="shared" si="151"/>
        <v>0</v>
      </c>
      <c r="O4810">
        <v>0</v>
      </c>
      <c r="P4810">
        <v>0</v>
      </c>
      <c r="Q4810">
        <v>10</v>
      </c>
      <c r="R4810">
        <v>20</v>
      </c>
      <c r="S4810" t="s">
        <v>14145</v>
      </c>
      <c r="T4810" t="s">
        <v>14629</v>
      </c>
      <c r="U4810" t="s">
        <v>14836</v>
      </c>
    </row>
    <row r="4811" spans="1:21" x14ac:dyDescent="0.3">
      <c r="A4811" t="s">
        <v>14630</v>
      </c>
      <c r="B4811" t="s">
        <v>14631</v>
      </c>
      <c r="C4811" t="s">
        <v>99</v>
      </c>
      <c r="D4811" t="s">
        <v>21</v>
      </c>
      <c r="E4811" t="s">
        <v>37</v>
      </c>
      <c r="F4811" t="s">
        <v>23</v>
      </c>
      <c r="G4811" t="s">
        <v>24</v>
      </c>
      <c r="H4811">
        <v>175</v>
      </c>
      <c r="I4811">
        <v>13</v>
      </c>
      <c r="J4811">
        <v>13.5</v>
      </c>
      <c r="K4811" s="5">
        <f t="shared" si="150"/>
        <v>0</v>
      </c>
      <c r="L4811">
        <v>0</v>
      </c>
      <c r="M4811">
        <v>0</v>
      </c>
      <c r="N4811" s="7">
        <f t="shared" si="151"/>
        <v>0</v>
      </c>
      <c r="O4811">
        <v>0</v>
      </c>
      <c r="P4811">
        <v>0</v>
      </c>
      <c r="Q4811">
        <v>15</v>
      </c>
      <c r="R4811">
        <v>2</v>
      </c>
      <c r="S4811" t="s">
        <v>14145</v>
      </c>
      <c r="T4811" t="s">
        <v>14632</v>
      </c>
      <c r="U4811" t="s">
        <v>14836</v>
      </c>
    </row>
    <row r="4812" spans="1:21" x14ac:dyDescent="0.3">
      <c r="A4812" t="s">
        <v>14633</v>
      </c>
      <c r="B4812" t="s">
        <v>14634</v>
      </c>
      <c r="C4812" t="s">
        <v>99</v>
      </c>
      <c r="D4812" t="s">
        <v>125</v>
      </c>
      <c r="E4812" t="s">
        <v>22</v>
      </c>
      <c r="F4812" t="s">
        <v>23</v>
      </c>
      <c r="G4812" t="s">
        <v>24</v>
      </c>
      <c r="H4812">
        <v>237</v>
      </c>
      <c r="I4812">
        <v>12</v>
      </c>
      <c r="J4812">
        <v>19.8</v>
      </c>
      <c r="K4812" s="5">
        <f t="shared" si="150"/>
        <v>1</v>
      </c>
      <c r="L4812">
        <v>0</v>
      </c>
      <c r="M4812">
        <v>0</v>
      </c>
      <c r="N4812" s="7">
        <f t="shared" si="151"/>
        <v>0</v>
      </c>
      <c r="O4812">
        <v>0</v>
      </c>
      <c r="P4812">
        <v>0</v>
      </c>
      <c r="Q4812">
        <v>9</v>
      </c>
      <c r="R4812">
        <v>11</v>
      </c>
      <c r="S4812" t="s">
        <v>14145</v>
      </c>
      <c r="T4812" t="s">
        <v>14635</v>
      </c>
      <c r="U4812" t="s">
        <v>14836</v>
      </c>
    </row>
    <row r="4813" spans="1:21" x14ac:dyDescent="0.3">
      <c r="A4813" t="s">
        <v>14636</v>
      </c>
      <c r="B4813" t="s">
        <v>14637</v>
      </c>
      <c r="C4813" t="s">
        <v>20</v>
      </c>
      <c r="D4813" t="s">
        <v>42</v>
      </c>
      <c r="E4813" t="s">
        <v>49</v>
      </c>
      <c r="F4813" t="s">
        <v>38</v>
      </c>
      <c r="G4813" t="s">
        <v>24</v>
      </c>
      <c r="H4813">
        <v>963</v>
      </c>
      <c r="I4813">
        <v>45</v>
      </c>
      <c r="J4813">
        <v>21.4</v>
      </c>
      <c r="K4813" s="5">
        <f t="shared" si="150"/>
        <v>1</v>
      </c>
      <c r="L4813">
        <v>26</v>
      </c>
      <c r="M4813">
        <v>19</v>
      </c>
      <c r="N4813" s="7">
        <f t="shared" si="151"/>
        <v>0.42222222222222222</v>
      </c>
      <c r="O4813">
        <v>0</v>
      </c>
      <c r="P4813">
        <v>0</v>
      </c>
      <c r="Q4813">
        <v>25</v>
      </c>
      <c r="R4813">
        <v>273.75</v>
      </c>
      <c r="S4813" t="s">
        <v>14145</v>
      </c>
      <c r="T4813" t="s">
        <v>14638</v>
      </c>
      <c r="U4813" t="s">
        <v>14836</v>
      </c>
    </row>
    <row r="4814" spans="1:21" x14ac:dyDescent="0.3">
      <c r="A4814" t="s">
        <v>14639</v>
      </c>
      <c r="B4814" t="s">
        <v>14640</v>
      </c>
      <c r="C4814" t="s">
        <v>20</v>
      </c>
      <c r="D4814" t="s">
        <v>42</v>
      </c>
      <c r="E4814" t="s">
        <v>22</v>
      </c>
      <c r="F4814" t="s">
        <v>23</v>
      </c>
      <c r="G4814" t="s">
        <v>24</v>
      </c>
      <c r="H4814">
        <v>44</v>
      </c>
      <c r="I4814">
        <v>4</v>
      </c>
      <c r="J4814">
        <v>11</v>
      </c>
      <c r="K4814" s="5">
        <f t="shared" si="150"/>
        <v>0</v>
      </c>
      <c r="L4814">
        <v>2</v>
      </c>
      <c r="M4814">
        <v>0</v>
      </c>
      <c r="N4814" s="7">
        <f t="shared" si="151"/>
        <v>0</v>
      </c>
      <c r="O4814">
        <v>2</v>
      </c>
      <c r="P4814">
        <v>0</v>
      </c>
      <c r="Q4814">
        <v>4</v>
      </c>
      <c r="R4814">
        <v>45</v>
      </c>
      <c r="S4814" t="s">
        <v>14145</v>
      </c>
      <c r="T4814" t="s">
        <v>14641</v>
      </c>
      <c r="U4814" t="s">
        <v>14836</v>
      </c>
    </row>
    <row r="4815" spans="1:21" x14ac:dyDescent="0.3">
      <c r="A4815" t="s">
        <v>14642</v>
      </c>
      <c r="B4815" t="s">
        <v>14643</v>
      </c>
      <c r="C4815" t="s">
        <v>20</v>
      </c>
      <c r="D4815" t="s">
        <v>42</v>
      </c>
      <c r="E4815" t="s">
        <v>22</v>
      </c>
      <c r="F4815" t="s">
        <v>29</v>
      </c>
      <c r="G4815" t="s">
        <v>24</v>
      </c>
      <c r="H4815">
        <v>412</v>
      </c>
      <c r="I4815">
        <v>22</v>
      </c>
      <c r="J4815">
        <v>18.7</v>
      </c>
      <c r="K4815" s="5">
        <f t="shared" si="150"/>
        <v>1</v>
      </c>
      <c r="L4815">
        <v>10</v>
      </c>
      <c r="M4815">
        <v>9</v>
      </c>
      <c r="N4815" s="7">
        <f t="shared" si="151"/>
        <v>0.47368421052631576</v>
      </c>
      <c r="O4815">
        <v>2</v>
      </c>
      <c r="P4815">
        <v>1</v>
      </c>
      <c r="Q4815">
        <v>83</v>
      </c>
      <c r="R4815">
        <v>7.39</v>
      </c>
      <c r="S4815" t="s">
        <v>2126</v>
      </c>
      <c r="T4815" t="s">
        <v>14644</v>
      </c>
      <c r="U4815" t="s">
        <v>14809</v>
      </c>
    </row>
    <row r="4816" spans="1:21" x14ac:dyDescent="0.3">
      <c r="A4816" t="s">
        <v>14645</v>
      </c>
      <c r="B4816" t="s">
        <v>14646</v>
      </c>
      <c r="C4816" t="s">
        <v>20</v>
      </c>
      <c r="D4816" t="s">
        <v>42</v>
      </c>
      <c r="E4816" t="s">
        <v>22</v>
      </c>
      <c r="F4816" t="s">
        <v>29</v>
      </c>
      <c r="G4816" t="s">
        <v>24</v>
      </c>
      <c r="H4816">
        <v>103</v>
      </c>
      <c r="I4816">
        <v>11</v>
      </c>
      <c r="J4816">
        <v>9.4</v>
      </c>
      <c r="K4816" s="5">
        <f t="shared" si="150"/>
        <v>0</v>
      </c>
      <c r="L4816">
        <v>6</v>
      </c>
      <c r="M4816">
        <v>2</v>
      </c>
      <c r="N4816" s="7">
        <f t="shared" si="151"/>
        <v>0.25</v>
      </c>
      <c r="O4816">
        <v>1</v>
      </c>
      <c r="P4816">
        <v>2</v>
      </c>
      <c r="Q4816">
        <v>3</v>
      </c>
      <c r="R4816">
        <v>9.5</v>
      </c>
      <c r="S4816" t="s">
        <v>2126</v>
      </c>
      <c r="T4816" t="s">
        <v>14647</v>
      </c>
      <c r="U4816" t="s">
        <v>14809</v>
      </c>
    </row>
    <row r="4817" spans="1:21" x14ac:dyDescent="0.3">
      <c r="A4817" t="s">
        <v>14648</v>
      </c>
      <c r="B4817" t="s">
        <v>14649</v>
      </c>
      <c r="C4817" t="s">
        <v>20</v>
      </c>
      <c r="D4817" t="s">
        <v>21</v>
      </c>
      <c r="E4817" t="s">
        <v>22</v>
      </c>
      <c r="F4817" t="s">
        <v>29</v>
      </c>
      <c r="G4817" t="s">
        <v>24</v>
      </c>
      <c r="H4817">
        <v>284</v>
      </c>
      <c r="I4817">
        <v>11</v>
      </c>
      <c r="J4817">
        <v>25.8</v>
      </c>
      <c r="K4817" s="5">
        <f t="shared" si="150"/>
        <v>1</v>
      </c>
      <c r="L4817">
        <v>6</v>
      </c>
      <c r="M4817">
        <v>2</v>
      </c>
      <c r="N4817" s="7">
        <f t="shared" si="151"/>
        <v>0.25</v>
      </c>
      <c r="O4817">
        <v>1</v>
      </c>
      <c r="P4817">
        <v>2</v>
      </c>
      <c r="Q4817">
        <v>8</v>
      </c>
      <c r="R4817">
        <v>14</v>
      </c>
      <c r="S4817" t="s">
        <v>2126</v>
      </c>
      <c r="T4817" t="s">
        <v>14650</v>
      </c>
      <c r="U4817" t="s">
        <v>14809</v>
      </c>
    </row>
    <row r="4818" spans="1:21" x14ac:dyDescent="0.3">
      <c r="A4818" t="s">
        <v>14651</v>
      </c>
      <c r="B4818" t="s">
        <v>4061</v>
      </c>
      <c r="C4818" t="s">
        <v>20</v>
      </c>
      <c r="D4818" t="s">
        <v>42</v>
      </c>
      <c r="E4818" t="s">
        <v>22</v>
      </c>
      <c r="F4818" t="s">
        <v>29</v>
      </c>
      <c r="G4818" t="s">
        <v>24</v>
      </c>
      <c r="H4818">
        <v>75</v>
      </c>
      <c r="I4818">
        <v>9</v>
      </c>
      <c r="J4818">
        <v>8.3000000000000007</v>
      </c>
      <c r="K4818" s="5">
        <f t="shared" si="150"/>
        <v>0</v>
      </c>
      <c r="L4818">
        <v>6</v>
      </c>
      <c r="M4818">
        <v>0</v>
      </c>
      <c r="N4818" s="7">
        <f t="shared" si="151"/>
        <v>0</v>
      </c>
      <c r="O4818">
        <v>3</v>
      </c>
      <c r="P4818">
        <v>0</v>
      </c>
      <c r="Q4818">
        <v>9</v>
      </c>
      <c r="R4818">
        <v>11</v>
      </c>
      <c r="S4818" t="s">
        <v>2126</v>
      </c>
      <c r="T4818" t="s">
        <v>14652</v>
      </c>
      <c r="U4818" t="s">
        <v>14809</v>
      </c>
    </row>
    <row r="4819" spans="1:21" x14ac:dyDescent="0.3">
      <c r="A4819" t="s">
        <v>14653</v>
      </c>
      <c r="B4819" t="s">
        <v>14654</v>
      </c>
      <c r="C4819" t="s">
        <v>20</v>
      </c>
      <c r="D4819" t="s">
        <v>21</v>
      </c>
      <c r="E4819" t="s">
        <v>22</v>
      </c>
      <c r="F4819" t="s">
        <v>29</v>
      </c>
      <c r="G4819" t="s">
        <v>24</v>
      </c>
      <c r="H4819">
        <v>153</v>
      </c>
      <c r="I4819">
        <v>9</v>
      </c>
      <c r="J4819">
        <v>17</v>
      </c>
      <c r="K4819" s="5">
        <f t="shared" si="150"/>
        <v>1</v>
      </c>
      <c r="L4819">
        <v>5</v>
      </c>
      <c r="M4819">
        <v>4</v>
      </c>
      <c r="N4819" s="7">
        <f t="shared" si="151"/>
        <v>0.44444444444444442</v>
      </c>
      <c r="O4819">
        <v>0</v>
      </c>
      <c r="P4819">
        <v>0</v>
      </c>
      <c r="Q4819">
        <v>4</v>
      </c>
      <c r="R4819">
        <v>7.5</v>
      </c>
      <c r="S4819" t="s">
        <v>2126</v>
      </c>
      <c r="T4819" t="s">
        <v>14655</v>
      </c>
      <c r="U4819" t="s">
        <v>14809</v>
      </c>
    </row>
    <row r="4820" spans="1:21" x14ac:dyDescent="0.3">
      <c r="A4820" t="s">
        <v>14656</v>
      </c>
      <c r="B4820" t="s">
        <v>14657</v>
      </c>
      <c r="C4820" t="s">
        <v>99</v>
      </c>
      <c r="D4820" t="s">
        <v>125</v>
      </c>
      <c r="E4820" t="s">
        <v>22</v>
      </c>
      <c r="F4820" t="s">
        <v>29</v>
      </c>
      <c r="G4820" t="s">
        <v>24</v>
      </c>
      <c r="H4820">
        <v>72</v>
      </c>
      <c r="I4820">
        <v>4</v>
      </c>
      <c r="J4820">
        <v>18</v>
      </c>
      <c r="K4820" s="5">
        <f t="shared" si="150"/>
        <v>1</v>
      </c>
      <c r="L4820">
        <v>0</v>
      </c>
      <c r="M4820">
        <v>0</v>
      </c>
      <c r="N4820" s="7">
        <f t="shared" si="151"/>
        <v>0</v>
      </c>
      <c r="O4820">
        <v>0</v>
      </c>
      <c r="P4820">
        <v>0</v>
      </c>
      <c r="Q4820">
        <v>2</v>
      </c>
      <c r="R4820">
        <v>6</v>
      </c>
      <c r="S4820" t="s">
        <v>2126</v>
      </c>
      <c r="T4820" t="s">
        <v>14658</v>
      </c>
      <c r="U4820" t="s">
        <v>14809</v>
      </c>
    </row>
    <row r="4821" spans="1:21" x14ac:dyDescent="0.3">
      <c r="A4821" t="s">
        <v>14659</v>
      </c>
      <c r="B4821" t="s">
        <v>14660</v>
      </c>
      <c r="C4821" t="s">
        <v>99</v>
      </c>
      <c r="D4821" t="s">
        <v>21</v>
      </c>
      <c r="E4821" t="s">
        <v>22</v>
      </c>
      <c r="F4821" t="s">
        <v>29</v>
      </c>
      <c r="G4821" t="s">
        <v>24</v>
      </c>
      <c r="H4821">
        <v>44</v>
      </c>
      <c r="I4821">
        <v>6</v>
      </c>
      <c r="J4821">
        <v>7.3</v>
      </c>
      <c r="K4821" s="5">
        <f t="shared" si="150"/>
        <v>0</v>
      </c>
      <c r="L4821">
        <v>0</v>
      </c>
      <c r="M4821">
        <v>0</v>
      </c>
      <c r="N4821" s="7">
        <f t="shared" si="151"/>
        <v>0</v>
      </c>
      <c r="O4821">
        <v>4</v>
      </c>
      <c r="P4821">
        <v>2</v>
      </c>
      <c r="Q4821">
        <v>4</v>
      </c>
      <c r="R4821">
        <v>8</v>
      </c>
      <c r="S4821" t="s">
        <v>2126</v>
      </c>
      <c r="T4821" t="s">
        <v>14661</v>
      </c>
      <c r="U4821" t="s">
        <v>14809</v>
      </c>
    </row>
    <row r="4822" spans="1:21" x14ac:dyDescent="0.3">
      <c r="A4822" t="s">
        <v>14662</v>
      </c>
      <c r="B4822" t="s">
        <v>14663</v>
      </c>
      <c r="C4822" t="s">
        <v>20</v>
      </c>
      <c r="D4822" t="s">
        <v>213</v>
      </c>
      <c r="E4822" t="s">
        <v>22</v>
      </c>
      <c r="F4822" t="s">
        <v>29</v>
      </c>
      <c r="G4822" t="s">
        <v>24</v>
      </c>
      <c r="H4822">
        <v>118</v>
      </c>
      <c r="I4822">
        <v>7</v>
      </c>
      <c r="J4822">
        <v>16.899999999999999</v>
      </c>
      <c r="K4822" s="5">
        <f t="shared" si="150"/>
        <v>1</v>
      </c>
      <c r="L4822">
        <v>0</v>
      </c>
      <c r="M4822">
        <v>0</v>
      </c>
      <c r="N4822" s="7">
        <f t="shared" si="151"/>
        <v>0</v>
      </c>
      <c r="O4822">
        <v>5</v>
      </c>
      <c r="P4822">
        <v>2</v>
      </c>
      <c r="Q4822">
        <v>4</v>
      </c>
      <c r="R4822">
        <v>1.5</v>
      </c>
      <c r="S4822" t="s">
        <v>2126</v>
      </c>
      <c r="T4822" t="s">
        <v>14664</v>
      </c>
      <c r="U4822" t="s">
        <v>14809</v>
      </c>
    </row>
    <row r="4823" spans="1:21" x14ac:dyDescent="0.3">
      <c r="A4823" t="s">
        <v>14665</v>
      </c>
      <c r="B4823" t="s">
        <v>14666</v>
      </c>
      <c r="C4823" t="s">
        <v>20</v>
      </c>
      <c r="D4823" t="s">
        <v>42</v>
      </c>
      <c r="E4823" t="s">
        <v>22</v>
      </c>
      <c r="F4823" t="s">
        <v>29</v>
      </c>
      <c r="G4823" t="s">
        <v>24</v>
      </c>
      <c r="H4823">
        <v>297</v>
      </c>
      <c r="I4823">
        <v>16</v>
      </c>
      <c r="J4823">
        <v>18.600000000000001</v>
      </c>
      <c r="K4823" s="5">
        <f t="shared" si="150"/>
        <v>1</v>
      </c>
      <c r="L4823">
        <v>8</v>
      </c>
      <c r="M4823">
        <v>4</v>
      </c>
      <c r="N4823" s="7">
        <f t="shared" si="151"/>
        <v>0.33333333333333331</v>
      </c>
      <c r="O4823">
        <v>1</v>
      </c>
      <c r="P4823">
        <v>3</v>
      </c>
      <c r="Q4823">
        <v>11</v>
      </c>
      <c r="R4823">
        <v>25</v>
      </c>
      <c r="S4823" t="s">
        <v>2126</v>
      </c>
      <c r="T4823" t="s">
        <v>14667</v>
      </c>
      <c r="U4823" t="s">
        <v>14809</v>
      </c>
    </row>
    <row r="4824" spans="1:21" x14ac:dyDescent="0.3">
      <c r="A4824" t="s">
        <v>14668</v>
      </c>
      <c r="B4824" t="s">
        <v>14669</v>
      </c>
      <c r="C4824" t="s">
        <v>99</v>
      </c>
      <c r="D4824" t="s">
        <v>125</v>
      </c>
      <c r="E4824" t="s">
        <v>22</v>
      </c>
      <c r="F4824" t="s">
        <v>29</v>
      </c>
      <c r="G4824" t="s">
        <v>24</v>
      </c>
      <c r="H4824">
        <v>27</v>
      </c>
      <c r="I4824">
        <v>3</v>
      </c>
      <c r="J4824">
        <v>9</v>
      </c>
      <c r="K4824" s="5">
        <f t="shared" si="150"/>
        <v>0</v>
      </c>
      <c r="L4824">
        <v>0</v>
      </c>
      <c r="M4824">
        <v>0</v>
      </c>
      <c r="N4824" s="7">
        <f t="shared" si="151"/>
        <v>0</v>
      </c>
      <c r="O4824">
        <v>0</v>
      </c>
      <c r="P4824">
        <v>0</v>
      </c>
      <c r="Q4824">
        <v>5</v>
      </c>
      <c r="R4824">
        <v>7</v>
      </c>
      <c r="S4824" t="s">
        <v>2126</v>
      </c>
      <c r="T4824" t="s">
        <v>14670</v>
      </c>
      <c r="U4824" t="s">
        <v>14809</v>
      </c>
    </row>
    <row r="4825" spans="1:21" x14ac:dyDescent="0.3">
      <c r="A4825" t="s">
        <v>14671</v>
      </c>
      <c r="B4825" t="s">
        <v>14672</v>
      </c>
      <c r="C4825" t="s">
        <v>20</v>
      </c>
      <c r="D4825" t="s">
        <v>42</v>
      </c>
      <c r="E4825" t="s">
        <v>22</v>
      </c>
      <c r="F4825" t="s">
        <v>29</v>
      </c>
      <c r="G4825" t="s">
        <v>24</v>
      </c>
      <c r="H4825">
        <v>154</v>
      </c>
      <c r="I4825">
        <v>9</v>
      </c>
      <c r="J4825">
        <v>17.100000000000001</v>
      </c>
      <c r="K4825" s="5">
        <f t="shared" si="150"/>
        <v>1</v>
      </c>
      <c r="L4825">
        <v>4</v>
      </c>
      <c r="M4825">
        <v>3</v>
      </c>
      <c r="N4825" s="7">
        <f t="shared" si="151"/>
        <v>0.42857142857142855</v>
      </c>
      <c r="O4825">
        <v>1</v>
      </c>
      <c r="P4825">
        <v>1</v>
      </c>
      <c r="Q4825">
        <v>4</v>
      </c>
      <c r="R4825">
        <v>5</v>
      </c>
      <c r="S4825" t="s">
        <v>2126</v>
      </c>
      <c r="T4825" t="s">
        <v>14673</v>
      </c>
      <c r="U4825" t="s">
        <v>14809</v>
      </c>
    </row>
    <row r="4826" spans="1:21" x14ac:dyDescent="0.3">
      <c r="A4826" t="s">
        <v>14674</v>
      </c>
      <c r="B4826" t="s">
        <v>14675</v>
      </c>
      <c r="C4826" t="s">
        <v>20</v>
      </c>
      <c r="D4826" t="s">
        <v>213</v>
      </c>
      <c r="E4826" t="s">
        <v>22</v>
      </c>
      <c r="F4826" t="s">
        <v>29</v>
      </c>
      <c r="G4826" t="s">
        <v>24</v>
      </c>
      <c r="H4826">
        <v>125</v>
      </c>
      <c r="I4826">
        <v>10</v>
      </c>
      <c r="J4826">
        <v>12.5</v>
      </c>
      <c r="K4826" s="5">
        <f t="shared" si="150"/>
        <v>0</v>
      </c>
      <c r="L4826">
        <v>5</v>
      </c>
      <c r="M4826">
        <v>3</v>
      </c>
      <c r="N4826" s="7">
        <f t="shared" si="151"/>
        <v>0.375</v>
      </c>
      <c r="O4826">
        <v>2</v>
      </c>
      <c r="P4826">
        <v>0</v>
      </c>
      <c r="Q4826">
        <v>6</v>
      </c>
      <c r="R4826">
        <v>4</v>
      </c>
      <c r="S4826" t="s">
        <v>2126</v>
      </c>
      <c r="T4826" t="s">
        <v>14676</v>
      </c>
      <c r="U4826" t="s">
        <v>14809</v>
      </c>
    </row>
    <row r="4827" spans="1:21" x14ac:dyDescent="0.3">
      <c r="A4827" t="s">
        <v>14677</v>
      </c>
      <c r="B4827" t="s">
        <v>14678</v>
      </c>
      <c r="C4827" t="s">
        <v>20</v>
      </c>
      <c r="D4827" t="s">
        <v>42</v>
      </c>
      <c r="E4827" t="s">
        <v>22</v>
      </c>
      <c r="F4827" t="s">
        <v>29</v>
      </c>
      <c r="G4827" t="s">
        <v>24</v>
      </c>
      <c r="H4827">
        <v>148</v>
      </c>
      <c r="I4827">
        <v>9</v>
      </c>
      <c r="J4827">
        <v>16.399999999999999</v>
      </c>
      <c r="K4827" s="5">
        <f t="shared" si="150"/>
        <v>1</v>
      </c>
      <c r="L4827">
        <v>6</v>
      </c>
      <c r="M4827">
        <v>1</v>
      </c>
      <c r="N4827" s="7">
        <f t="shared" si="151"/>
        <v>0.14285714285714285</v>
      </c>
      <c r="O4827">
        <v>2</v>
      </c>
      <c r="P4827">
        <v>0</v>
      </c>
      <c r="Q4827">
        <v>6</v>
      </c>
      <c r="R4827">
        <v>9</v>
      </c>
      <c r="S4827" t="s">
        <v>2126</v>
      </c>
      <c r="T4827" t="s">
        <v>14679</v>
      </c>
      <c r="U4827" t="s">
        <v>14809</v>
      </c>
    </row>
    <row r="4828" spans="1:21" x14ac:dyDescent="0.3">
      <c r="A4828" t="s">
        <v>14680</v>
      </c>
      <c r="B4828" t="s">
        <v>2845</v>
      </c>
      <c r="C4828" t="s">
        <v>20</v>
      </c>
      <c r="D4828" t="s">
        <v>42</v>
      </c>
      <c r="E4828" t="s">
        <v>22</v>
      </c>
      <c r="F4828" t="s">
        <v>29</v>
      </c>
      <c r="G4828" t="s">
        <v>24</v>
      </c>
      <c r="H4828">
        <v>123</v>
      </c>
      <c r="I4828">
        <v>8</v>
      </c>
      <c r="J4828">
        <v>15.4</v>
      </c>
      <c r="K4828" s="5">
        <f t="shared" si="150"/>
        <v>1</v>
      </c>
      <c r="L4828">
        <v>6</v>
      </c>
      <c r="M4828">
        <v>0</v>
      </c>
      <c r="N4828" s="7">
        <f t="shared" si="151"/>
        <v>0</v>
      </c>
      <c r="O4828">
        <v>2</v>
      </c>
      <c r="P4828">
        <v>0</v>
      </c>
      <c r="Q4828">
        <v>7</v>
      </c>
      <c r="R4828">
        <v>5</v>
      </c>
      <c r="S4828" t="s">
        <v>2126</v>
      </c>
      <c r="T4828" t="s">
        <v>14681</v>
      </c>
      <c r="U4828" t="s">
        <v>14809</v>
      </c>
    </row>
    <row r="4829" spans="1:21" x14ac:dyDescent="0.3">
      <c r="A4829" t="s">
        <v>14682</v>
      </c>
      <c r="B4829" t="s">
        <v>14683</v>
      </c>
      <c r="C4829" t="s">
        <v>99</v>
      </c>
      <c r="D4829" t="s">
        <v>125</v>
      </c>
      <c r="E4829" t="s">
        <v>22</v>
      </c>
      <c r="F4829" t="s">
        <v>29</v>
      </c>
      <c r="G4829" t="s">
        <v>24</v>
      </c>
      <c r="H4829">
        <v>123</v>
      </c>
      <c r="I4829">
        <v>7</v>
      </c>
      <c r="J4829">
        <v>17.600000000000001</v>
      </c>
      <c r="K4829" s="5">
        <f t="shared" si="150"/>
        <v>1</v>
      </c>
      <c r="L4829">
        <v>0</v>
      </c>
      <c r="M4829">
        <v>0</v>
      </c>
      <c r="N4829" s="7">
        <f t="shared" si="151"/>
        <v>0</v>
      </c>
      <c r="O4829">
        <v>0</v>
      </c>
      <c r="P4829">
        <v>0</v>
      </c>
      <c r="Q4829">
        <v>3</v>
      </c>
      <c r="R4829">
        <v>8</v>
      </c>
      <c r="S4829" t="s">
        <v>2126</v>
      </c>
      <c r="T4829" t="s">
        <v>14684</v>
      </c>
      <c r="U4829" t="s">
        <v>14809</v>
      </c>
    </row>
    <row r="4830" spans="1:21" x14ac:dyDescent="0.3">
      <c r="A4830" t="s">
        <v>14685</v>
      </c>
      <c r="B4830" t="s">
        <v>14686</v>
      </c>
      <c r="C4830" t="s">
        <v>20</v>
      </c>
      <c r="D4830" t="s">
        <v>42</v>
      </c>
      <c r="E4830" t="s">
        <v>22</v>
      </c>
      <c r="F4830" t="s">
        <v>29</v>
      </c>
      <c r="G4830" t="s">
        <v>24</v>
      </c>
      <c r="H4830">
        <v>251</v>
      </c>
      <c r="I4830">
        <v>14</v>
      </c>
      <c r="J4830">
        <v>17.899999999999999</v>
      </c>
      <c r="K4830" s="5">
        <f t="shared" si="150"/>
        <v>1</v>
      </c>
      <c r="L4830">
        <v>6</v>
      </c>
      <c r="M4830">
        <v>6</v>
      </c>
      <c r="N4830" s="7">
        <f t="shared" si="151"/>
        <v>0.5</v>
      </c>
      <c r="O4830">
        <v>1</v>
      </c>
      <c r="P4830">
        <v>1</v>
      </c>
      <c r="Q4830">
        <v>6</v>
      </c>
      <c r="R4830">
        <v>20</v>
      </c>
      <c r="S4830" t="s">
        <v>2126</v>
      </c>
      <c r="T4830" t="s">
        <v>14687</v>
      </c>
      <c r="U4830" t="s">
        <v>14809</v>
      </c>
    </row>
    <row r="4831" spans="1:21" x14ac:dyDescent="0.3">
      <c r="A4831" t="s">
        <v>14688</v>
      </c>
      <c r="B4831" t="s">
        <v>14689</v>
      </c>
      <c r="C4831" t="s">
        <v>20</v>
      </c>
      <c r="D4831" t="s">
        <v>42</v>
      </c>
      <c r="E4831" t="s">
        <v>22</v>
      </c>
      <c r="F4831" t="s">
        <v>29</v>
      </c>
      <c r="G4831" t="s">
        <v>24</v>
      </c>
      <c r="H4831">
        <v>179</v>
      </c>
      <c r="I4831">
        <v>9</v>
      </c>
      <c r="J4831">
        <v>19.899999999999999</v>
      </c>
      <c r="K4831" s="5">
        <f t="shared" si="150"/>
        <v>1</v>
      </c>
      <c r="L4831">
        <v>5</v>
      </c>
      <c r="M4831">
        <v>2</v>
      </c>
      <c r="N4831" s="7">
        <f t="shared" si="151"/>
        <v>0.2857142857142857</v>
      </c>
      <c r="O4831">
        <v>1</v>
      </c>
      <c r="P4831">
        <v>1</v>
      </c>
      <c r="Q4831">
        <v>6</v>
      </c>
      <c r="R4831">
        <v>8</v>
      </c>
      <c r="S4831" t="s">
        <v>2126</v>
      </c>
      <c r="T4831" t="s">
        <v>14690</v>
      </c>
      <c r="U4831" t="s">
        <v>14809</v>
      </c>
    </row>
    <row r="4832" spans="1:21" x14ac:dyDescent="0.3">
      <c r="A4832" t="s">
        <v>14691</v>
      </c>
      <c r="B4832" t="s">
        <v>14692</v>
      </c>
      <c r="C4832" t="s">
        <v>20</v>
      </c>
      <c r="D4832" t="s">
        <v>21</v>
      </c>
      <c r="E4832" t="s">
        <v>37</v>
      </c>
      <c r="F4832" t="s">
        <v>38</v>
      </c>
      <c r="G4832" t="s">
        <v>24</v>
      </c>
      <c r="H4832">
        <v>460</v>
      </c>
      <c r="I4832">
        <v>17</v>
      </c>
      <c r="J4832">
        <v>27.1</v>
      </c>
      <c r="K4832" s="5">
        <f t="shared" si="150"/>
        <v>1</v>
      </c>
      <c r="L4832">
        <v>7</v>
      </c>
      <c r="M4832">
        <v>6</v>
      </c>
      <c r="N4832" s="7">
        <f t="shared" si="151"/>
        <v>0.46153846153846156</v>
      </c>
      <c r="O4832">
        <v>2</v>
      </c>
      <c r="P4832">
        <v>2</v>
      </c>
      <c r="Q4832">
        <v>17</v>
      </c>
      <c r="R4832">
        <v>11</v>
      </c>
      <c r="S4832" t="s">
        <v>2405</v>
      </c>
      <c r="T4832" t="s">
        <v>14693</v>
      </c>
      <c r="U4832" t="s">
        <v>14811</v>
      </c>
    </row>
    <row r="4833" spans="1:21" x14ac:dyDescent="0.3">
      <c r="A4833" t="s">
        <v>14694</v>
      </c>
      <c r="B4833" t="s">
        <v>14695</v>
      </c>
      <c r="C4833" t="s">
        <v>20</v>
      </c>
      <c r="D4833" t="s">
        <v>21</v>
      </c>
      <c r="E4833" t="s">
        <v>22</v>
      </c>
      <c r="F4833" t="s">
        <v>29</v>
      </c>
      <c r="G4833" t="s">
        <v>24</v>
      </c>
      <c r="H4833">
        <v>93</v>
      </c>
      <c r="I4833">
        <v>10</v>
      </c>
      <c r="J4833">
        <v>9.3000000000000007</v>
      </c>
      <c r="K4833" s="5">
        <f t="shared" si="150"/>
        <v>0</v>
      </c>
      <c r="L4833">
        <v>8</v>
      </c>
      <c r="M4833">
        <v>1</v>
      </c>
      <c r="N4833" s="7">
        <f t="shared" si="151"/>
        <v>0.1111111111111111</v>
      </c>
      <c r="O4833">
        <v>1</v>
      </c>
      <c r="P4833">
        <v>0</v>
      </c>
      <c r="Q4833">
        <v>6</v>
      </c>
      <c r="R4833">
        <v>12</v>
      </c>
      <c r="S4833" t="s">
        <v>2405</v>
      </c>
      <c r="T4833" t="s">
        <v>14696</v>
      </c>
      <c r="U4833" t="s">
        <v>14811</v>
      </c>
    </row>
    <row r="4834" spans="1:21" x14ac:dyDescent="0.3">
      <c r="A4834" t="s">
        <v>14697</v>
      </c>
      <c r="B4834" t="s">
        <v>14698</v>
      </c>
      <c r="C4834" t="s">
        <v>20</v>
      </c>
      <c r="D4834" t="s">
        <v>21</v>
      </c>
      <c r="E4834" t="s">
        <v>49</v>
      </c>
      <c r="F4834" t="s">
        <v>38</v>
      </c>
      <c r="G4834" t="s">
        <v>24</v>
      </c>
      <c r="H4834">
        <v>463</v>
      </c>
      <c r="I4834">
        <v>21</v>
      </c>
      <c r="J4834">
        <v>22</v>
      </c>
      <c r="K4834" s="5">
        <f t="shared" si="150"/>
        <v>1</v>
      </c>
      <c r="L4834">
        <v>12</v>
      </c>
      <c r="M4834">
        <v>2</v>
      </c>
      <c r="N4834" s="7">
        <f t="shared" si="151"/>
        <v>0.14285714285714285</v>
      </c>
      <c r="O4834">
        <v>6</v>
      </c>
      <c r="P4834">
        <v>1</v>
      </c>
      <c r="Q4834">
        <v>14</v>
      </c>
      <c r="R4834">
        <v>30</v>
      </c>
      <c r="S4834" t="s">
        <v>2405</v>
      </c>
      <c r="T4834" t="s">
        <v>14699</v>
      </c>
      <c r="U4834" t="s">
        <v>14811</v>
      </c>
    </row>
    <row r="4835" spans="1:21" x14ac:dyDescent="0.3">
      <c r="A4835" t="s">
        <v>14700</v>
      </c>
      <c r="B4835" t="s">
        <v>14701</v>
      </c>
      <c r="C4835" t="s">
        <v>20</v>
      </c>
      <c r="D4835" t="s">
        <v>21</v>
      </c>
      <c r="E4835" t="s">
        <v>37</v>
      </c>
      <c r="F4835" t="s">
        <v>38</v>
      </c>
      <c r="G4835" t="s">
        <v>24</v>
      </c>
      <c r="H4835">
        <v>5</v>
      </c>
      <c r="I4835">
        <v>9</v>
      </c>
      <c r="J4835">
        <v>0.6</v>
      </c>
      <c r="K4835" s="5">
        <f t="shared" si="150"/>
        <v>0</v>
      </c>
      <c r="L4835">
        <v>3</v>
      </c>
      <c r="M4835">
        <v>3</v>
      </c>
      <c r="N4835" s="7">
        <f t="shared" si="151"/>
        <v>0.5</v>
      </c>
      <c r="O4835">
        <v>2</v>
      </c>
      <c r="P4835">
        <v>1</v>
      </c>
      <c r="Q4835">
        <v>6</v>
      </c>
      <c r="R4835">
        <v>20</v>
      </c>
      <c r="S4835" t="s">
        <v>14702</v>
      </c>
      <c r="T4835" t="s">
        <v>14703</v>
      </c>
      <c r="U4835" t="s">
        <v>14811</v>
      </c>
    </row>
    <row r="4836" spans="1:21" x14ac:dyDescent="0.3">
      <c r="A4836" t="s">
        <v>14704</v>
      </c>
      <c r="B4836" t="s">
        <v>14705</v>
      </c>
      <c r="C4836" t="s">
        <v>20</v>
      </c>
      <c r="D4836" t="s">
        <v>21</v>
      </c>
      <c r="E4836" t="s">
        <v>49</v>
      </c>
      <c r="F4836" t="s">
        <v>38</v>
      </c>
      <c r="G4836" t="s">
        <v>24</v>
      </c>
      <c r="H4836">
        <v>586</v>
      </c>
      <c r="I4836">
        <v>26</v>
      </c>
      <c r="J4836">
        <v>22.5</v>
      </c>
      <c r="K4836" s="5">
        <f t="shared" si="150"/>
        <v>1</v>
      </c>
      <c r="L4836">
        <v>22</v>
      </c>
      <c r="M4836">
        <v>0</v>
      </c>
      <c r="N4836" s="7">
        <f t="shared" si="151"/>
        <v>0</v>
      </c>
      <c r="O4836">
        <v>3</v>
      </c>
      <c r="P4836">
        <v>1</v>
      </c>
      <c r="Q4836">
        <v>20</v>
      </c>
      <c r="R4836">
        <v>43</v>
      </c>
      <c r="S4836" t="s">
        <v>14702</v>
      </c>
      <c r="T4836" t="s">
        <v>14706</v>
      </c>
      <c r="U4836" t="s">
        <v>14811</v>
      </c>
    </row>
    <row r="4837" spans="1:21" x14ac:dyDescent="0.3">
      <c r="A4837" t="s">
        <v>14707</v>
      </c>
      <c r="B4837" t="s">
        <v>14708</v>
      </c>
      <c r="C4837" t="s">
        <v>20</v>
      </c>
      <c r="D4837" t="s">
        <v>21</v>
      </c>
      <c r="E4837" t="s">
        <v>37</v>
      </c>
      <c r="F4837" t="s">
        <v>38</v>
      </c>
      <c r="G4837" t="s">
        <v>24</v>
      </c>
      <c r="H4837">
        <v>169</v>
      </c>
      <c r="I4837">
        <v>9</v>
      </c>
      <c r="J4837">
        <v>18.8</v>
      </c>
      <c r="K4837" s="5">
        <f t="shared" si="150"/>
        <v>1</v>
      </c>
      <c r="L4837">
        <v>4</v>
      </c>
      <c r="M4837">
        <v>3</v>
      </c>
      <c r="N4837" s="7">
        <f t="shared" si="151"/>
        <v>0.42857142857142855</v>
      </c>
      <c r="O4837">
        <v>2</v>
      </c>
      <c r="P4837">
        <v>0</v>
      </c>
      <c r="Q4837">
        <v>9</v>
      </c>
      <c r="R4837">
        <v>15</v>
      </c>
      <c r="S4837" t="s">
        <v>14702</v>
      </c>
      <c r="T4837" t="s">
        <v>14709</v>
      </c>
      <c r="U4837" t="s">
        <v>14811</v>
      </c>
    </row>
    <row r="4838" spans="1:21" x14ac:dyDescent="0.3">
      <c r="A4838" t="s">
        <v>14710</v>
      </c>
      <c r="B4838" t="s">
        <v>14711</v>
      </c>
      <c r="C4838" t="s">
        <v>20</v>
      </c>
      <c r="D4838" t="s">
        <v>21</v>
      </c>
      <c r="E4838" t="s">
        <v>49</v>
      </c>
      <c r="F4838" t="s">
        <v>38</v>
      </c>
      <c r="G4838" t="s">
        <v>24</v>
      </c>
      <c r="H4838">
        <v>138</v>
      </c>
      <c r="I4838">
        <v>10</v>
      </c>
      <c r="J4838">
        <v>13.8</v>
      </c>
      <c r="K4838" s="5">
        <f t="shared" si="150"/>
        <v>0</v>
      </c>
      <c r="L4838">
        <v>7</v>
      </c>
      <c r="M4838">
        <v>1</v>
      </c>
      <c r="N4838" s="7">
        <f t="shared" si="151"/>
        <v>0.125</v>
      </c>
      <c r="O4838">
        <v>2</v>
      </c>
      <c r="P4838">
        <v>0</v>
      </c>
      <c r="Q4838">
        <v>8</v>
      </c>
      <c r="R4838">
        <v>65</v>
      </c>
      <c r="S4838" t="s">
        <v>14702</v>
      </c>
      <c r="T4838" t="s">
        <v>14712</v>
      </c>
      <c r="U4838" t="s">
        <v>14811</v>
      </c>
    </row>
    <row r="4839" spans="1:21" x14ac:dyDescent="0.3">
      <c r="A4839" t="s">
        <v>14713</v>
      </c>
      <c r="B4839" t="s">
        <v>14714</v>
      </c>
      <c r="C4839" t="s">
        <v>20</v>
      </c>
      <c r="D4839" t="s">
        <v>21</v>
      </c>
      <c r="E4839" t="s">
        <v>37</v>
      </c>
      <c r="F4839" t="s">
        <v>38</v>
      </c>
      <c r="G4839" t="s">
        <v>24</v>
      </c>
      <c r="H4839">
        <v>240</v>
      </c>
      <c r="I4839">
        <v>12</v>
      </c>
      <c r="J4839">
        <v>20</v>
      </c>
      <c r="K4839" s="5">
        <f t="shared" si="150"/>
        <v>1</v>
      </c>
      <c r="L4839">
        <v>6</v>
      </c>
      <c r="M4839">
        <v>2</v>
      </c>
      <c r="N4839" s="7">
        <f t="shared" si="151"/>
        <v>0.25</v>
      </c>
      <c r="O4839">
        <v>3</v>
      </c>
      <c r="P4839">
        <v>1</v>
      </c>
      <c r="Q4839">
        <v>7</v>
      </c>
      <c r="R4839">
        <v>50</v>
      </c>
      <c r="S4839" t="s">
        <v>14702</v>
      </c>
      <c r="T4839" t="s">
        <v>14715</v>
      </c>
      <c r="U4839" t="s">
        <v>14811</v>
      </c>
    </row>
    <row r="4840" spans="1:21" x14ac:dyDescent="0.3">
      <c r="A4840" t="s">
        <v>14716</v>
      </c>
      <c r="B4840" t="s">
        <v>14717</v>
      </c>
      <c r="C4840" t="s">
        <v>20</v>
      </c>
      <c r="D4840" t="s">
        <v>42</v>
      </c>
      <c r="E4840" t="s">
        <v>49</v>
      </c>
      <c r="F4840" t="s">
        <v>38</v>
      </c>
      <c r="G4840" t="s">
        <v>24</v>
      </c>
      <c r="H4840">
        <v>73</v>
      </c>
      <c r="I4840">
        <v>6</v>
      </c>
      <c r="J4840">
        <v>12.2</v>
      </c>
      <c r="K4840" s="5">
        <f t="shared" si="150"/>
        <v>0</v>
      </c>
      <c r="L4840">
        <v>1</v>
      </c>
      <c r="M4840">
        <v>1</v>
      </c>
      <c r="N4840" s="7">
        <f t="shared" si="151"/>
        <v>0.5</v>
      </c>
      <c r="O4840">
        <v>4</v>
      </c>
      <c r="P4840">
        <v>0</v>
      </c>
      <c r="Q4840">
        <v>5</v>
      </c>
      <c r="R4840">
        <v>100</v>
      </c>
      <c r="S4840" t="s">
        <v>14702</v>
      </c>
      <c r="T4840" t="s">
        <v>14718</v>
      </c>
      <c r="U4840" t="s">
        <v>14811</v>
      </c>
    </row>
    <row r="4841" spans="1:21" x14ac:dyDescent="0.3">
      <c r="A4841" t="s">
        <v>14719</v>
      </c>
      <c r="B4841" t="s">
        <v>14720</v>
      </c>
      <c r="C4841" t="s">
        <v>20</v>
      </c>
      <c r="D4841" t="s">
        <v>125</v>
      </c>
      <c r="E4841" t="s">
        <v>22</v>
      </c>
      <c r="F4841" t="s">
        <v>29</v>
      </c>
      <c r="G4841" t="s">
        <v>24</v>
      </c>
      <c r="H4841">
        <v>35</v>
      </c>
      <c r="I4841">
        <v>4</v>
      </c>
      <c r="J4841">
        <v>8.8000000000000007</v>
      </c>
      <c r="K4841" s="5">
        <f t="shared" si="150"/>
        <v>0</v>
      </c>
      <c r="L4841">
        <v>0</v>
      </c>
      <c r="M4841">
        <v>0</v>
      </c>
      <c r="N4841" s="7">
        <f t="shared" si="151"/>
        <v>0</v>
      </c>
      <c r="O4841">
        <v>3</v>
      </c>
      <c r="P4841">
        <v>1</v>
      </c>
      <c r="Q4841">
        <v>2</v>
      </c>
      <c r="R4841">
        <v>5</v>
      </c>
      <c r="S4841" t="s">
        <v>14702</v>
      </c>
      <c r="T4841" t="s">
        <v>14721</v>
      </c>
      <c r="U4841" t="s">
        <v>14811</v>
      </c>
    </row>
    <row r="4842" spans="1:21" x14ac:dyDescent="0.3">
      <c r="A4842" t="s">
        <v>14722</v>
      </c>
      <c r="B4842" t="s">
        <v>14723</v>
      </c>
      <c r="C4842" t="s">
        <v>20</v>
      </c>
      <c r="D4842" t="s">
        <v>21</v>
      </c>
      <c r="E4842" t="s">
        <v>37</v>
      </c>
      <c r="F4842" t="s">
        <v>38</v>
      </c>
      <c r="G4842" t="s">
        <v>24</v>
      </c>
      <c r="H4842">
        <v>145</v>
      </c>
      <c r="I4842">
        <v>10</v>
      </c>
      <c r="J4842">
        <v>14.5</v>
      </c>
      <c r="K4842" s="5">
        <f t="shared" si="150"/>
        <v>0</v>
      </c>
      <c r="L4842">
        <v>3</v>
      </c>
      <c r="M4842">
        <v>4</v>
      </c>
      <c r="N4842" s="7">
        <f t="shared" si="151"/>
        <v>0.5714285714285714</v>
      </c>
      <c r="O4842">
        <v>2</v>
      </c>
      <c r="P4842">
        <v>1</v>
      </c>
      <c r="Q4842">
        <v>11</v>
      </c>
      <c r="R4842">
        <v>15</v>
      </c>
      <c r="S4842" t="s">
        <v>14702</v>
      </c>
      <c r="T4842" t="s">
        <v>14724</v>
      </c>
      <c r="U4842" t="s">
        <v>14811</v>
      </c>
    </row>
    <row r="4843" spans="1:21" x14ac:dyDescent="0.3">
      <c r="A4843" t="s">
        <v>14725</v>
      </c>
      <c r="B4843" t="s">
        <v>14726</v>
      </c>
      <c r="C4843" t="s">
        <v>20</v>
      </c>
      <c r="D4843" t="s">
        <v>21</v>
      </c>
      <c r="E4843" t="s">
        <v>49</v>
      </c>
      <c r="F4843" t="s">
        <v>38</v>
      </c>
      <c r="G4843" t="s">
        <v>24</v>
      </c>
      <c r="H4843">
        <v>214</v>
      </c>
      <c r="I4843">
        <v>12</v>
      </c>
      <c r="J4843">
        <v>17.8</v>
      </c>
      <c r="K4843" s="5">
        <f t="shared" si="150"/>
        <v>1</v>
      </c>
      <c r="L4843">
        <v>8</v>
      </c>
      <c r="M4843">
        <v>0</v>
      </c>
      <c r="N4843" s="7">
        <f t="shared" si="151"/>
        <v>0</v>
      </c>
      <c r="O4843">
        <v>3</v>
      </c>
      <c r="P4843">
        <v>1</v>
      </c>
      <c r="Q4843">
        <v>11</v>
      </c>
      <c r="R4843">
        <v>15</v>
      </c>
      <c r="S4843" t="s">
        <v>14702</v>
      </c>
      <c r="T4843" t="s">
        <v>14727</v>
      </c>
      <c r="U4843" t="s">
        <v>14811</v>
      </c>
    </row>
    <row r="4844" spans="1:21" x14ac:dyDescent="0.3">
      <c r="A4844" t="s">
        <v>14728</v>
      </c>
      <c r="B4844" t="s">
        <v>14729</v>
      </c>
      <c r="C4844" t="s">
        <v>20</v>
      </c>
      <c r="D4844" t="s">
        <v>21</v>
      </c>
      <c r="E4844" t="s">
        <v>22</v>
      </c>
      <c r="F4844" t="s">
        <v>29</v>
      </c>
      <c r="G4844" t="s">
        <v>24</v>
      </c>
      <c r="H4844">
        <v>16</v>
      </c>
      <c r="I4844">
        <v>4</v>
      </c>
      <c r="J4844">
        <v>4</v>
      </c>
      <c r="K4844" s="5">
        <f t="shared" si="150"/>
        <v>0</v>
      </c>
      <c r="L4844">
        <v>0</v>
      </c>
      <c r="M4844">
        <v>0</v>
      </c>
      <c r="N4844" s="7">
        <f t="shared" si="151"/>
        <v>0</v>
      </c>
      <c r="O4844">
        <v>4</v>
      </c>
      <c r="P4844">
        <v>0</v>
      </c>
      <c r="Q4844">
        <v>1</v>
      </c>
      <c r="R4844">
        <v>6</v>
      </c>
      <c r="S4844" t="s">
        <v>14702</v>
      </c>
      <c r="T4844" t="s">
        <v>14730</v>
      </c>
      <c r="U4844" t="s">
        <v>14811</v>
      </c>
    </row>
    <row r="4845" spans="1:21" x14ac:dyDescent="0.3">
      <c r="A4845" t="s">
        <v>14731</v>
      </c>
      <c r="B4845" t="s">
        <v>14732</v>
      </c>
      <c r="C4845" t="s">
        <v>20</v>
      </c>
      <c r="D4845" t="s">
        <v>21</v>
      </c>
      <c r="E4845" t="s">
        <v>49</v>
      </c>
      <c r="F4845" t="s">
        <v>38</v>
      </c>
      <c r="G4845" t="s">
        <v>24</v>
      </c>
      <c r="H4845">
        <v>108</v>
      </c>
      <c r="I4845">
        <v>8</v>
      </c>
      <c r="J4845">
        <v>13.5</v>
      </c>
      <c r="K4845" s="5">
        <f t="shared" si="150"/>
        <v>0</v>
      </c>
      <c r="L4845">
        <v>5</v>
      </c>
      <c r="M4845">
        <v>3</v>
      </c>
      <c r="N4845" s="7">
        <f t="shared" si="151"/>
        <v>0.375</v>
      </c>
      <c r="O4845">
        <v>0</v>
      </c>
      <c r="P4845">
        <v>0</v>
      </c>
      <c r="Q4845">
        <v>6</v>
      </c>
      <c r="R4845">
        <v>20</v>
      </c>
      <c r="S4845" t="s">
        <v>2405</v>
      </c>
      <c r="T4845" t="s">
        <v>14733</v>
      </c>
      <c r="U4845" t="s">
        <v>14811</v>
      </c>
    </row>
    <row r="4846" spans="1:21" x14ac:dyDescent="0.3">
      <c r="A4846" t="s">
        <v>14734</v>
      </c>
      <c r="B4846" t="s">
        <v>14735</v>
      </c>
      <c r="C4846" t="s">
        <v>20</v>
      </c>
      <c r="D4846" t="s">
        <v>42</v>
      </c>
      <c r="E4846" t="s">
        <v>22</v>
      </c>
      <c r="F4846" t="s">
        <v>29</v>
      </c>
      <c r="G4846" t="s">
        <v>24</v>
      </c>
      <c r="H4846">
        <v>40</v>
      </c>
      <c r="I4846">
        <v>4</v>
      </c>
      <c r="J4846">
        <v>10</v>
      </c>
      <c r="K4846" s="5">
        <f t="shared" si="150"/>
        <v>0</v>
      </c>
      <c r="L4846">
        <v>0</v>
      </c>
      <c r="M4846">
        <v>0</v>
      </c>
      <c r="N4846" s="7">
        <f t="shared" si="151"/>
        <v>0</v>
      </c>
      <c r="O4846">
        <v>3</v>
      </c>
      <c r="P4846">
        <v>1</v>
      </c>
      <c r="Q4846">
        <v>1</v>
      </c>
      <c r="R4846">
        <v>20</v>
      </c>
      <c r="S4846" t="s">
        <v>3374</v>
      </c>
      <c r="T4846" t="s">
        <v>14736</v>
      </c>
      <c r="U4846" t="s">
        <v>14809</v>
      </c>
    </row>
    <row r="4847" spans="1:21" x14ac:dyDescent="0.3">
      <c r="A4847" t="s">
        <v>14737</v>
      </c>
      <c r="B4847" t="s">
        <v>14738</v>
      </c>
      <c r="C4847" t="s">
        <v>20</v>
      </c>
      <c r="D4847" t="s">
        <v>21</v>
      </c>
      <c r="E4847" t="s">
        <v>37</v>
      </c>
      <c r="F4847" t="s">
        <v>38</v>
      </c>
      <c r="G4847" t="s">
        <v>24</v>
      </c>
      <c r="H4847">
        <v>416</v>
      </c>
      <c r="I4847">
        <v>30</v>
      </c>
      <c r="J4847">
        <v>13.9</v>
      </c>
      <c r="K4847" s="5">
        <f t="shared" si="150"/>
        <v>0</v>
      </c>
      <c r="L4847">
        <v>16</v>
      </c>
      <c r="M4847">
        <v>11</v>
      </c>
      <c r="N4847" s="7">
        <f t="shared" si="151"/>
        <v>0.40740740740740738</v>
      </c>
      <c r="O4847">
        <v>2</v>
      </c>
      <c r="P4847">
        <v>1</v>
      </c>
      <c r="Q4847">
        <v>27</v>
      </c>
      <c r="R4847">
        <v>9</v>
      </c>
      <c r="S4847" t="s">
        <v>2126</v>
      </c>
      <c r="T4847" t="s">
        <v>14739</v>
      </c>
      <c r="U4847" t="s">
        <v>14809</v>
      </c>
    </row>
    <row r="4848" spans="1:21" x14ac:dyDescent="0.3">
      <c r="A4848" t="s">
        <v>14740</v>
      </c>
      <c r="B4848" t="s">
        <v>14741</v>
      </c>
      <c r="C4848" t="s">
        <v>99</v>
      </c>
      <c r="D4848" t="s">
        <v>21</v>
      </c>
      <c r="E4848" t="s">
        <v>22</v>
      </c>
      <c r="F4848" t="s">
        <v>23</v>
      </c>
      <c r="G4848" t="s">
        <v>24</v>
      </c>
      <c r="H4848">
        <v>208</v>
      </c>
      <c r="I4848">
        <v>13</v>
      </c>
      <c r="J4848">
        <v>16</v>
      </c>
      <c r="K4848" s="5">
        <f t="shared" si="150"/>
        <v>1</v>
      </c>
      <c r="L4848">
        <v>0</v>
      </c>
      <c r="M4848">
        <v>0</v>
      </c>
      <c r="N4848" s="7">
        <f t="shared" si="151"/>
        <v>0</v>
      </c>
      <c r="O4848">
        <v>0</v>
      </c>
      <c r="P4848">
        <v>0</v>
      </c>
      <c r="Q4848">
        <v>10</v>
      </c>
      <c r="R4848">
        <v>9</v>
      </c>
      <c r="S4848" t="s">
        <v>2126</v>
      </c>
      <c r="T4848" t="s">
        <v>14742</v>
      </c>
      <c r="U4848" t="s">
        <v>14809</v>
      </c>
    </row>
    <row r="4849" spans="1:21" x14ac:dyDescent="0.3">
      <c r="A4849" t="s">
        <v>14743</v>
      </c>
      <c r="B4849" t="s">
        <v>14744</v>
      </c>
      <c r="C4849" t="s">
        <v>20</v>
      </c>
      <c r="D4849" t="s">
        <v>21</v>
      </c>
      <c r="E4849" t="s">
        <v>22</v>
      </c>
      <c r="F4849" t="s">
        <v>38</v>
      </c>
      <c r="G4849" t="s">
        <v>24</v>
      </c>
      <c r="H4849">
        <v>201</v>
      </c>
      <c r="I4849">
        <v>9</v>
      </c>
      <c r="J4849">
        <v>22.3</v>
      </c>
      <c r="K4849" s="5">
        <f t="shared" si="150"/>
        <v>1</v>
      </c>
      <c r="L4849">
        <v>8</v>
      </c>
      <c r="M4849">
        <v>1</v>
      </c>
      <c r="N4849" s="7">
        <f t="shared" si="151"/>
        <v>0.1111111111111111</v>
      </c>
      <c r="O4849">
        <v>0</v>
      </c>
      <c r="P4849">
        <v>0</v>
      </c>
      <c r="Q4849">
        <v>15</v>
      </c>
      <c r="R4849">
        <v>40</v>
      </c>
      <c r="S4849" t="s">
        <v>1982</v>
      </c>
      <c r="T4849" t="s">
        <v>14745</v>
      </c>
      <c r="U4849" t="s">
        <v>14808</v>
      </c>
    </row>
    <row r="4850" spans="1:21" x14ac:dyDescent="0.3">
      <c r="A4850" t="s">
        <v>14746</v>
      </c>
      <c r="B4850" t="s">
        <v>14747</v>
      </c>
      <c r="C4850" t="s">
        <v>99</v>
      </c>
      <c r="D4850" t="s">
        <v>21</v>
      </c>
      <c r="E4850" t="s">
        <v>49</v>
      </c>
      <c r="F4850" t="s">
        <v>38</v>
      </c>
      <c r="G4850" t="s">
        <v>24</v>
      </c>
      <c r="H4850">
        <v>99</v>
      </c>
      <c r="I4850">
        <v>16</v>
      </c>
      <c r="J4850">
        <v>6.2</v>
      </c>
      <c r="K4850" s="5">
        <f t="shared" si="150"/>
        <v>0</v>
      </c>
      <c r="L4850">
        <v>0</v>
      </c>
      <c r="M4850">
        <v>0</v>
      </c>
      <c r="N4850" s="7">
        <f t="shared" si="151"/>
        <v>0</v>
      </c>
      <c r="O4850">
        <v>0</v>
      </c>
      <c r="P4850">
        <v>0</v>
      </c>
      <c r="Q4850">
        <v>11</v>
      </c>
      <c r="R4850">
        <v>92</v>
      </c>
      <c r="S4850" t="s">
        <v>2122</v>
      </c>
      <c r="T4850" t="s">
        <v>14748</v>
      </c>
      <c r="U4850" t="s">
        <v>14808</v>
      </c>
    </row>
    <row r="4851" spans="1:21" x14ac:dyDescent="0.3">
      <c r="A4851" t="s">
        <v>14749</v>
      </c>
      <c r="B4851" t="s">
        <v>14750</v>
      </c>
      <c r="C4851" t="s">
        <v>99</v>
      </c>
      <c r="D4851" t="s">
        <v>21</v>
      </c>
      <c r="E4851" t="s">
        <v>37</v>
      </c>
      <c r="F4851" t="s">
        <v>38</v>
      </c>
      <c r="G4851" t="s">
        <v>24</v>
      </c>
      <c r="H4851">
        <v>47</v>
      </c>
      <c r="I4851">
        <v>16</v>
      </c>
      <c r="J4851">
        <v>2.9</v>
      </c>
      <c r="K4851" s="5">
        <f t="shared" si="150"/>
        <v>0</v>
      </c>
      <c r="L4851">
        <v>0</v>
      </c>
      <c r="M4851">
        <v>0</v>
      </c>
      <c r="N4851" s="7">
        <f t="shared" si="151"/>
        <v>0</v>
      </c>
      <c r="O4851">
        <v>0</v>
      </c>
      <c r="P4851">
        <v>0</v>
      </c>
      <c r="Q4851">
        <v>11</v>
      </c>
      <c r="R4851">
        <v>60</v>
      </c>
      <c r="S4851" t="s">
        <v>2122</v>
      </c>
      <c r="T4851" t="s">
        <v>14751</v>
      </c>
      <c r="U4851" t="s">
        <v>14808</v>
      </c>
    </row>
    <row r="4852" spans="1:21" x14ac:dyDescent="0.3">
      <c r="A4852" t="s">
        <v>14752</v>
      </c>
      <c r="B4852" t="s">
        <v>14753</v>
      </c>
      <c r="C4852" t="s">
        <v>99</v>
      </c>
      <c r="D4852" t="s">
        <v>125</v>
      </c>
      <c r="E4852" t="s">
        <v>22</v>
      </c>
      <c r="F4852" t="s">
        <v>23</v>
      </c>
      <c r="G4852" t="s">
        <v>24</v>
      </c>
      <c r="H4852">
        <v>9</v>
      </c>
      <c r="I4852">
        <v>5</v>
      </c>
      <c r="J4852">
        <v>1.8</v>
      </c>
      <c r="K4852" s="5">
        <f t="shared" si="150"/>
        <v>0</v>
      </c>
      <c r="L4852">
        <v>0</v>
      </c>
      <c r="M4852">
        <v>0</v>
      </c>
      <c r="N4852" s="7">
        <f t="shared" si="151"/>
        <v>0</v>
      </c>
      <c r="O4852">
        <v>0</v>
      </c>
      <c r="P4852">
        <v>0</v>
      </c>
      <c r="Q4852">
        <v>5</v>
      </c>
      <c r="R4852">
        <v>6.5</v>
      </c>
      <c r="S4852" t="s">
        <v>725</v>
      </c>
      <c r="T4852" t="s">
        <v>14754</v>
      </c>
      <c r="U4852" t="s">
        <v>14802</v>
      </c>
    </row>
    <row r="4853" spans="1:21" x14ac:dyDescent="0.3">
      <c r="A4853" t="s">
        <v>14755</v>
      </c>
      <c r="B4853" t="s">
        <v>14756</v>
      </c>
      <c r="C4853" t="s">
        <v>20</v>
      </c>
      <c r="D4853" t="s">
        <v>42</v>
      </c>
      <c r="E4853" t="s">
        <v>22</v>
      </c>
      <c r="F4853" t="s">
        <v>23</v>
      </c>
      <c r="G4853" t="s">
        <v>24</v>
      </c>
      <c r="H4853">
        <v>282</v>
      </c>
      <c r="I4853">
        <v>15</v>
      </c>
      <c r="J4853">
        <v>18.8</v>
      </c>
      <c r="K4853" s="5">
        <f t="shared" si="150"/>
        <v>1</v>
      </c>
      <c r="L4853">
        <v>5</v>
      </c>
      <c r="M4853">
        <v>2</v>
      </c>
      <c r="N4853" s="7">
        <f t="shared" si="151"/>
        <v>0.2857142857142857</v>
      </c>
      <c r="O4853">
        <v>7</v>
      </c>
      <c r="P4853">
        <v>1</v>
      </c>
      <c r="Q4853">
        <v>9</v>
      </c>
      <c r="R4853">
        <v>29</v>
      </c>
      <c r="S4853" t="s">
        <v>5835</v>
      </c>
      <c r="T4853" t="s">
        <v>14757</v>
      </c>
      <c r="U4853" t="s">
        <v>14823</v>
      </c>
    </row>
    <row r="4854" spans="1:21" x14ac:dyDescent="0.3">
      <c r="A4854" t="s">
        <v>14758</v>
      </c>
      <c r="B4854" t="s">
        <v>14759</v>
      </c>
      <c r="C4854" t="s">
        <v>20</v>
      </c>
      <c r="D4854" t="s">
        <v>213</v>
      </c>
      <c r="E4854" t="s">
        <v>37</v>
      </c>
      <c r="F4854" t="s">
        <v>29</v>
      </c>
      <c r="G4854" t="s">
        <v>24</v>
      </c>
      <c r="H4854">
        <v>11</v>
      </c>
      <c r="I4854">
        <v>3</v>
      </c>
      <c r="J4854">
        <v>3.7</v>
      </c>
      <c r="K4854" s="5">
        <f t="shared" si="150"/>
        <v>0</v>
      </c>
      <c r="L4854">
        <v>0</v>
      </c>
      <c r="M4854">
        <v>0</v>
      </c>
      <c r="N4854" s="7">
        <f t="shared" si="151"/>
        <v>0</v>
      </c>
      <c r="O4854">
        <v>3</v>
      </c>
      <c r="P4854">
        <v>0</v>
      </c>
      <c r="Q4854">
        <v>3</v>
      </c>
      <c r="R4854">
        <v>50</v>
      </c>
      <c r="S4854" t="s">
        <v>5782</v>
      </c>
      <c r="T4854" t="s">
        <v>14760</v>
      </c>
      <c r="U4854" t="s">
        <v>14823</v>
      </c>
    </row>
    <row r="4855" spans="1:21" x14ac:dyDescent="0.3">
      <c r="A4855" t="s">
        <v>14761</v>
      </c>
      <c r="B4855" t="s">
        <v>14762</v>
      </c>
      <c r="C4855" t="s">
        <v>20</v>
      </c>
      <c r="D4855" t="s">
        <v>21</v>
      </c>
      <c r="E4855" t="s">
        <v>22</v>
      </c>
      <c r="F4855" t="s">
        <v>29</v>
      </c>
      <c r="G4855" t="s">
        <v>24</v>
      </c>
      <c r="H4855">
        <v>97</v>
      </c>
      <c r="I4855">
        <v>9</v>
      </c>
      <c r="J4855">
        <v>10.8</v>
      </c>
      <c r="K4855" s="5">
        <f t="shared" si="150"/>
        <v>0</v>
      </c>
      <c r="L4855">
        <v>4</v>
      </c>
      <c r="M4855">
        <v>1</v>
      </c>
      <c r="N4855" s="7">
        <f t="shared" si="151"/>
        <v>0.2</v>
      </c>
      <c r="O4855">
        <v>3</v>
      </c>
      <c r="P4855">
        <v>1</v>
      </c>
      <c r="Q4855">
        <v>5</v>
      </c>
      <c r="R4855">
        <v>8</v>
      </c>
      <c r="S4855" t="s">
        <v>3551</v>
      </c>
      <c r="T4855" t="s">
        <v>14763</v>
      </c>
      <c r="U4855" t="s">
        <v>14816</v>
      </c>
    </row>
    <row r="4856" spans="1:21" x14ac:dyDescent="0.3">
      <c r="A4856" t="s">
        <v>14764</v>
      </c>
      <c r="B4856" t="s">
        <v>3690</v>
      </c>
      <c r="C4856" t="s">
        <v>20</v>
      </c>
      <c r="D4856" t="s">
        <v>21</v>
      </c>
      <c r="E4856" t="s">
        <v>22</v>
      </c>
      <c r="F4856" t="s">
        <v>29</v>
      </c>
      <c r="G4856" t="s">
        <v>24</v>
      </c>
      <c r="H4856">
        <v>140</v>
      </c>
      <c r="I4856">
        <v>10</v>
      </c>
      <c r="J4856">
        <v>14</v>
      </c>
      <c r="K4856" s="5">
        <f t="shared" si="150"/>
        <v>0</v>
      </c>
      <c r="L4856">
        <v>6</v>
      </c>
      <c r="M4856">
        <v>2</v>
      </c>
      <c r="N4856" s="7">
        <f t="shared" si="151"/>
        <v>0.25</v>
      </c>
      <c r="O4856">
        <v>1</v>
      </c>
      <c r="P4856">
        <v>1</v>
      </c>
      <c r="Q4856">
        <v>6</v>
      </c>
      <c r="R4856">
        <v>5</v>
      </c>
      <c r="S4856" t="s">
        <v>3551</v>
      </c>
      <c r="T4856" t="s">
        <v>14765</v>
      </c>
      <c r="U4856" t="s">
        <v>14816</v>
      </c>
    </row>
    <row r="4857" spans="1:21" x14ac:dyDescent="0.3">
      <c r="A4857" t="s">
        <v>14766</v>
      </c>
      <c r="B4857" t="s">
        <v>14767</v>
      </c>
      <c r="C4857" t="s">
        <v>20</v>
      </c>
      <c r="D4857" t="s">
        <v>21</v>
      </c>
      <c r="E4857" t="s">
        <v>22</v>
      </c>
      <c r="F4857" t="s">
        <v>29</v>
      </c>
      <c r="G4857" t="s">
        <v>24</v>
      </c>
      <c r="H4857">
        <v>250</v>
      </c>
      <c r="I4857">
        <v>12</v>
      </c>
      <c r="J4857">
        <v>20.8</v>
      </c>
      <c r="K4857" s="5">
        <f t="shared" si="150"/>
        <v>1</v>
      </c>
      <c r="L4857">
        <v>8</v>
      </c>
      <c r="M4857">
        <v>3</v>
      </c>
      <c r="N4857" s="7">
        <f t="shared" si="151"/>
        <v>0.27272727272727271</v>
      </c>
      <c r="O4857">
        <v>1</v>
      </c>
      <c r="P4857">
        <v>0</v>
      </c>
      <c r="Q4857">
        <v>6</v>
      </c>
      <c r="R4857">
        <v>2</v>
      </c>
      <c r="S4857" t="s">
        <v>14201</v>
      </c>
      <c r="T4857" t="s">
        <v>14768</v>
      </c>
      <c r="U4857" t="s">
        <v>14805</v>
      </c>
    </row>
    <row r="4858" spans="1:21" x14ac:dyDescent="0.3">
      <c r="A4858" t="s">
        <v>14769</v>
      </c>
      <c r="B4858" t="s">
        <v>14770</v>
      </c>
      <c r="C4858" t="s">
        <v>20</v>
      </c>
      <c r="D4858" t="s">
        <v>21</v>
      </c>
      <c r="E4858" t="s">
        <v>22</v>
      </c>
      <c r="F4858" t="s">
        <v>29</v>
      </c>
      <c r="G4858" t="s">
        <v>24</v>
      </c>
      <c r="H4858">
        <v>72</v>
      </c>
      <c r="I4858">
        <v>9</v>
      </c>
      <c r="J4858">
        <v>8</v>
      </c>
      <c r="K4858" s="5">
        <f t="shared" si="150"/>
        <v>0</v>
      </c>
      <c r="L4858">
        <v>6</v>
      </c>
      <c r="M4858">
        <v>1</v>
      </c>
      <c r="N4858" s="7">
        <f t="shared" si="151"/>
        <v>0.14285714285714285</v>
      </c>
      <c r="O4858">
        <v>1</v>
      </c>
      <c r="P4858">
        <v>1</v>
      </c>
      <c r="Q4858">
        <v>4</v>
      </c>
      <c r="R4858">
        <v>1</v>
      </c>
      <c r="S4858" t="s">
        <v>14201</v>
      </c>
      <c r="T4858" t="s">
        <v>14771</v>
      </c>
      <c r="U4858" t="s">
        <v>14805</v>
      </c>
    </row>
    <row r="4859" spans="1:21" x14ac:dyDescent="0.3">
      <c r="A4859" t="s">
        <v>14772</v>
      </c>
      <c r="B4859" t="s">
        <v>14773</v>
      </c>
      <c r="C4859" t="s">
        <v>20</v>
      </c>
      <c r="D4859" t="s">
        <v>21</v>
      </c>
      <c r="E4859" t="s">
        <v>22</v>
      </c>
      <c r="F4859" t="s">
        <v>23</v>
      </c>
      <c r="G4859" t="s">
        <v>24</v>
      </c>
      <c r="H4859">
        <v>270</v>
      </c>
      <c r="I4859">
        <v>20</v>
      </c>
      <c r="J4859">
        <v>13.5</v>
      </c>
      <c r="K4859" s="5">
        <f t="shared" si="150"/>
        <v>0</v>
      </c>
      <c r="L4859">
        <v>16</v>
      </c>
      <c r="M4859">
        <v>1</v>
      </c>
      <c r="N4859" s="7">
        <f t="shared" si="151"/>
        <v>5.8823529411764705E-2</v>
      </c>
      <c r="O4859">
        <v>2</v>
      </c>
      <c r="P4859">
        <v>1</v>
      </c>
      <c r="Q4859">
        <v>19</v>
      </c>
      <c r="R4859">
        <v>4.5</v>
      </c>
      <c r="S4859" t="s">
        <v>14201</v>
      </c>
      <c r="T4859" t="s">
        <v>14774</v>
      </c>
      <c r="U4859" t="s">
        <v>14805</v>
      </c>
    </row>
    <row r="4860" spans="1:21" x14ac:dyDescent="0.3">
      <c r="A4860" t="s">
        <v>14775</v>
      </c>
      <c r="B4860" t="s">
        <v>14776</v>
      </c>
      <c r="C4860" t="s">
        <v>20</v>
      </c>
      <c r="D4860" t="s">
        <v>21</v>
      </c>
      <c r="E4860" t="s">
        <v>37</v>
      </c>
      <c r="F4860" t="s">
        <v>23</v>
      </c>
      <c r="G4860" t="s">
        <v>24</v>
      </c>
      <c r="H4860">
        <v>61</v>
      </c>
      <c r="I4860">
        <v>10</v>
      </c>
      <c r="J4860">
        <v>6.1</v>
      </c>
      <c r="K4860" s="5">
        <f t="shared" si="150"/>
        <v>0</v>
      </c>
      <c r="L4860">
        <v>5</v>
      </c>
      <c r="M4860">
        <v>4</v>
      </c>
      <c r="N4860" s="7">
        <f t="shared" si="151"/>
        <v>0.44444444444444442</v>
      </c>
      <c r="O4860">
        <v>0</v>
      </c>
      <c r="P4860">
        <v>1</v>
      </c>
      <c r="Q4860">
        <v>7</v>
      </c>
      <c r="R4860">
        <v>5</v>
      </c>
      <c r="S4860" t="s">
        <v>14201</v>
      </c>
      <c r="T4860" t="s">
        <v>14777</v>
      </c>
      <c r="U4860" t="s">
        <v>14805</v>
      </c>
    </row>
    <row r="4861" spans="1:21" x14ac:dyDescent="0.3">
      <c r="A4861" t="s">
        <v>14778</v>
      </c>
      <c r="B4861" t="s">
        <v>14779</v>
      </c>
      <c r="C4861" t="s">
        <v>20</v>
      </c>
      <c r="D4861" t="s">
        <v>21</v>
      </c>
      <c r="E4861" t="s">
        <v>22</v>
      </c>
      <c r="F4861" t="s">
        <v>29</v>
      </c>
      <c r="G4861" t="s">
        <v>24</v>
      </c>
      <c r="H4861">
        <v>100</v>
      </c>
      <c r="I4861">
        <v>9</v>
      </c>
      <c r="J4861">
        <v>11.1</v>
      </c>
      <c r="K4861" s="5">
        <f t="shared" si="150"/>
        <v>0</v>
      </c>
      <c r="L4861">
        <v>2</v>
      </c>
      <c r="M4861">
        <v>4</v>
      </c>
      <c r="N4861" s="7">
        <f t="shared" si="151"/>
        <v>0.66666666666666663</v>
      </c>
      <c r="O4861">
        <v>3</v>
      </c>
      <c r="P4861">
        <v>0</v>
      </c>
      <c r="Q4861">
        <v>6</v>
      </c>
      <c r="R4861">
        <v>1.5</v>
      </c>
      <c r="S4861" t="s">
        <v>14201</v>
      </c>
      <c r="T4861" t="s">
        <v>14780</v>
      </c>
      <c r="U4861" t="s">
        <v>14805</v>
      </c>
    </row>
    <row r="4862" spans="1:21" x14ac:dyDescent="0.3">
      <c r="A4862" t="s">
        <v>14781</v>
      </c>
      <c r="B4862" t="s">
        <v>14782</v>
      </c>
      <c r="C4862" t="s">
        <v>20</v>
      </c>
      <c r="D4862" t="s">
        <v>21</v>
      </c>
      <c r="E4862" t="s">
        <v>22</v>
      </c>
      <c r="F4862" t="s">
        <v>29</v>
      </c>
      <c r="G4862" t="s">
        <v>24</v>
      </c>
      <c r="H4862">
        <v>85</v>
      </c>
      <c r="I4862">
        <v>9</v>
      </c>
      <c r="J4862">
        <v>9.4</v>
      </c>
      <c r="K4862" s="5">
        <f t="shared" si="150"/>
        <v>0</v>
      </c>
      <c r="L4862">
        <v>5</v>
      </c>
      <c r="M4862">
        <v>0</v>
      </c>
      <c r="N4862" s="7">
        <f t="shared" si="151"/>
        <v>0</v>
      </c>
      <c r="O4862">
        <v>4</v>
      </c>
      <c r="P4862">
        <v>0</v>
      </c>
      <c r="Q4862">
        <v>6</v>
      </c>
      <c r="R4862">
        <v>5</v>
      </c>
      <c r="S4862" t="s">
        <v>14201</v>
      </c>
      <c r="T4862" t="s">
        <v>14783</v>
      </c>
      <c r="U4862" t="s">
        <v>14805</v>
      </c>
    </row>
    <row r="4863" spans="1:21" x14ac:dyDescent="0.3">
      <c r="A4863" t="s">
        <v>14784</v>
      </c>
      <c r="B4863" t="s">
        <v>14785</v>
      </c>
      <c r="C4863" t="s">
        <v>20</v>
      </c>
      <c r="D4863" t="s">
        <v>42</v>
      </c>
      <c r="E4863" t="s">
        <v>22</v>
      </c>
      <c r="F4863" t="s">
        <v>38</v>
      </c>
      <c r="G4863" t="s">
        <v>24</v>
      </c>
      <c r="H4863">
        <v>164</v>
      </c>
      <c r="I4863">
        <v>10</v>
      </c>
      <c r="J4863">
        <v>16.399999999999999</v>
      </c>
      <c r="K4863" s="5">
        <f t="shared" si="150"/>
        <v>1</v>
      </c>
      <c r="L4863">
        <v>6</v>
      </c>
      <c r="M4863">
        <v>1</v>
      </c>
      <c r="N4863" s="7">
        <f t="shared" si="151"/>
        <v>0.14285714285714285</v>
      </c>
      <c r="O4863">
        <v>3</v>
      </c>
      <c r="P4863">
        <v>0</v>
      </c>
      <c r="Q4863">
        <v>8</v>
      </c>
      <c r="R4863">
        <v>43</v>
      </c>
      <c r="S4863" t="s">
        <v>838</v>
      </c>
      <c r="T4863" t="s">
        <v>14786</v>
      </c>
      <c r="U4863" t="s">
        <v>14803</v>
      </c>
    </row>
    <row r="4864" spans="1:21" x14ac:dyDescent="0.3">
      <c r="A4864" t="s">
        <v>14787</v>
      </c>
      <c r="B4864" t="s">
        <v>14788</v>
      </c>
      <c r="C4864" t="s">
        <v>20</v>
      </c>
      <c r="D4864" t="s">
        <v>42</v>
      </c>
      <c r="E4864" t="s">
        <v>22</v>
      </c>
      <c r="F4864" t="s">
        <v>29</v>
      </c>
      <c r="G4864" t="s">
        <v>24</v>
      </c>
      <c r="H4864">
        <v>61</v>
      </c>
      <c r="I4864">
        <v>4</v>
      </c>
      <c r="J4864">
        <v>15.2</v>
      </c>
      <c r="K4864" s="5">
        <f t="shared" si="150"/>
        <v>1</v>
      </c>
      <c r="L4864">
        <v>0</v>
      </c>
      <c r="M4864">
        <v>0</v>
      </c>
      <c r="N4864" s="7">
        <f t="shared" si="151"/>
        <v>0</v>
      </c>
      <c r="O4864">
        <v>3</v>
      </c>
      <c r="P4864">
        <v>1</v>
      </c>
      <c r="Q4864">
        <v>2</v>
      </c>
      <c r="R4864">
        <v>8</v>
      </c>
      <c r="S4864" t="s">
        <v>838</v>
      </c>
      <c r="T4864" t="s">
        <v>14789</v>
      </c>
      <c r="U4864" t="s">
        <v>14803</v>
      </c>
    </row>
    <row r="4865" spans="1:21" x14ac:dyDescent="0.3">
      <c r="A4865" t="s">
        <v>14790</v>
      </c>
      <c r="B4865" t="s">
        <v>14791</v>
      </c>
      <c r="C4865" t="s">
        <v>20</v>
      </c>
      <c r="D4865" t="s">
        <v>21</v>
      </c>
      <c r="E4865" t="s">
        <v>22</v>
      </c>
      <c r="F4865" t="s">
        <v>23</v>
      </c>
      <c r="G4865" t="s">
        <v>24</v>
      </c>
      <c r="H4865">
        <v>84</v>
      </c>
      <c r="I4865">
        <v>5</v>
      </c>
      <c r="J4865">
        <v>16.8</v>
      </c>
      <c r="K4865" s="5">
        <f t="shared" si="150"/>
        <v>1</v>
      </c>
      <c r="L4865">
        <v>2</v>
      </c>
      <c r="M4865">
        <v>1</v>
      </c>
      <c r="N4865" s="7">
        <f t="shared" si="151"/>
        <v>0.33333333333333331</v>
      </c>
      <c r="O4865">
        <v>2</v>
      </c>
      <c r="P4865">
        <v>0</v>
      </c>
      <c r="Q4865">
        <v>4</v>
      </c>
      <c r="R4865">
        <v>12.5</v>
      </c>
      <c r="S4865" t="s">
        <v>838</v>
      </c>
      <c r="T4865" t="s">
        <v>14792</v>
      </c>
      <c r="U4865" t="s">
        <v>14803</v>
      </c>
    </row>
  </sheetData>
  <autoFilter ref="K1:K4865"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DB7C-673B-4BF4-804B-D118C047C25C}">
  <sheetPr>
    <tabColor rgb="FF7030A0"/>
  </sheetPr>
  <dimension ref="A1:G49"/>
  <sheetViews>
    <sheetView workbookViewId="0">
      <selection activeCell="F49" sqref="F49"/>
    </sheetView>
  </sheetViews>
  <sheetFormatPr defaultRowHeight="14.4" x14ac:dyDescent="0.3"/>
  <cols>
    <col min="1" max="1" width="18.21875" bestFit="1" customWidth="1"/>
    <col min="2" max="2" width="16.21875" bestFit="1" customWidth="1"/>
    <col min="3" max="3" width="19.33203125" bestFit="1" customWidth="1"/>
    <col min="4" max="4" width="12.6640625" bestFit="1" customWidth="1"/>
    <col min="5" max="5" width="24.21875" style="7" bestFit="1" customWidth="1"/>
    <col min="6" max="6" width="18.33203125" bestFit="1" customWidth="1"/>
    <col min="7" max="7" width="20.6640625" bestFit="1" customWidth="1"/>
  </cols>
  <sheetData>
    <row r="1" spans="1:7" x14ac:dyDescent="0.3">
      <c r="A1" t="s">
        <v>14840</v>
      </c>
      <c r="B1" t="s">
        <v>14849</v>
      </c>
      <c r="C1" t="s">
        <v>14850</v>
      </c>
      <c r="D1" t="s">
        <v>14851</v>
      </c>
      <c r="E1" s="7" t="s">
        <v>14858</v>
      </c>
      <c r="F1" t="s">
        <v>14857</v>
      </c>
      <c r="G1" t="s">
        <v>14859</v>
      </c>
    </row>
    <row r="2" spans="1:7" x14ac:dyDescent="0.3">
      <c r="A2" t="s">
        <v>14808</v>
      </c>
      <c r="B2" s="3">
        <v>1166</v>
      </c>
      <c r="C2" s="3">
        <v>18474</v>
      </c>
      <c r="D2">
        <f>MAX(0, C2/15 - B2)</f>
        <v>65.599999999999909</v>
      </c>
      <c r="E2" s="7">
        <v>0.16666666666666666</v>
      </c>
      <c r="F2" s="7">
        <v>0.16636485639570397</v>
      </c>
      <c r="G2">
        <v>0.15975641442026633</v>
      </c>
    </row>
    <row r="3" spans="1:7" x14ac:dyDescent="0.3">
      <c r="A3" t="s">
        <v>7160</v>
      </c>
      <c r="B3" s="3">
        <v>1297</v>
      </c>
      <c r="C3" s="3">
        <v>21233</v>
      </c>
      <c r="D3">
        <f t="shared" ref="D3:D48" si="0">MAX(0, C3/15 - B3)</f>
        <v>118.5333333333333</v>
      </c>
      <c r="E3" s="7">
        <v>0.22950819672131148</v>
      </c>
      <c r="F3" s="7">
        <v>0.18898639557619365</v>
      </c>
      <c r="G3">
        <v>3.985348278622898E-2</v>
      </c>
    </row>
    <row r="4" spans="1:7" x14ac:dyDescent="0.3">
      <c r="A4" t="s">
        <v>14805</v>
      </c>
      <c r="B4" s="3">
        <v>2525</v>
      </c>
      <c r="C4" s="3">
        <v>41384</v>
      </c>
      <c r="D4">
        <f t="shared" si="0"/>
        <v>233.93333333333339</v>
      </c>
      <c r="E4" s="7">
        <v>0.19883040935672514</v>
      </c>
      <c r="F4" s="7">
        <v>0.25660263764438779</v>
      </c>
      <c r="G4">
        <v>3.345664991300986E-2</v>
      </c>
    </row>
    <row r="5" spans="1:7" x14ac:dyDescent="0.3">
      <c r="A5" t="s">
        <v>14817</v>
      </c>
      <c r="B5" s="3">
        <v>897</v>
      </c>
      <c r="C5" s="3">
        <v>15764</v>
      </c>
      <c r="D5">
        <f t="shared" si="0"/>
        <v>153.93333333333339</v>
      </c>
      <c r="E5" s="7">
        <v>0.2153846153846154</v>
      </c>
      <c r="F5" s="7">
        <v>0.21752551466107403</v>
      </c>
      <c r="G5">
        <v>3.7710098959654902E-2</v>
      </c>
    </row>
    <row r="6" spans="1:7" x14ac:dyDescent="0.3">
      <c r="A6" t="s">
        <v>14830</v>
      </c>
      <c r="B6" s="3">
        <v>809</v>
      </c>
      <c r="C6" s="3">
        <v>14340</v>
      </c>
      <c r="D6">
        <f t="shared" si="0"/>
        <v>147</v>
      </c>
      <c r="E6" s="7">
        <v>0.19047619047619047</v>
      </c>
      <c r="F6" s="7">
        <v>0.21627132332107996</v>
      </c>
      <c r="G6">
        <v>0.1175020920502092</v>
      </c>
    </row>
    <row r="7" spans="1:7" x14ac:dyDescent="0.3">
      <c r="A7" t="s">
        <v>14797</v>
      </c>
      <c r="B7" s="3">
        <v>1471</v>
      </c>
      <c r="C7" s="3">
        <v>22379</v>
      </c>
      <c r="D7">
        <f t="shared" si="0"/>
        <v>20.933333333333394</v>
      </c>
      <c r="E7" s="7">
        <v>7.2580645161290328E-2</v>
      </c>
      <c r="F7" s="7">
        <v>0.33411319350727198</v>
      </c>
      <c r="G7">
        <v>6.3082666785825997E-2</v>
      </c>
    </row>
    <row r="8" spans="1:7" x14ac:dyDescent="0.3">
      <c r="A8" t="s">
        <v>14831</v>
      </c>
      <c r="B8" s="3">
        <v>140</v>
      </c>
      <c r="C8" s="3">
        <v>2233</v>
      </c>
      <c r="D8">
        <f t="shared" si="0"/>
        <v>8.8666666666666742</v>
      </c>
      <c r="E8" s="7">
        <v>9.0909090909090912E-2</v>
      </c>
      <c r="F8" s="7">
        <v>0.10679273942431838</v>
      </c>
      <c r="G8">
        <v>1.5501567398119123</v>
      </c>
    </row>
    <row r="9" spans="1:7" x14ac:dyDescent="0.3">
      <c r="A9" t="s">
        <v>14800</v>
      </c>
      <c r="B9" s="3">
        <v>1898</v>
      </c>
      <c r="C9" s="3">
        <v>31048</v>
      </c>
      <c r="D9">
        <f t="shared" si="0"/>
        <v>171.86666666666679</v>
      </c>
      <c r="E9" s="7">
        <v>0.21839080459770116</v>
      </c>
      <c r="F9" s="7">
        <v>0.16939761583121613</v>
      </c>
      <c r="G9">
        <v>4.7576977583097126E-2</v>
      </c>
    </row>
    <row r="10" spans="1:7" x14ac:dyDescent="0.3">
      <c r="A10" t="s">
        <v>14833</v>
      </c>
      <c r="B10" s="3">
        <v>83</v>
      </c>
      <c r="C10" s="3">
        <v>1253</v>
      </c>
      <c r="D10">
        <f t="shared" si="0"/>
        <v>0.53333333333333144</v>
      </c>
      <c r="E10" s="7">
        <v>0.14285714285714285</v>
      </c>
      <c r="F10" s="7">
        <v>9.5238095238095233E-2</v>
      </c>
      <c r="G10">
        <v>0.1387996807661612</v>
      </c>
    </row>
    <row r="11" spans="1:7" x14ac:dyDescent="0.3">
      <c r="A11" t="s">
        <v>14836</v>
      </c>
      <c r="B11" s="3">
        <v>664</v>
      </c>
      <c r="C11" s="3">
        <v>10306</v>
      </c>
      <c r="D11">
        <f t="shared" si="0"/>
        <v>23.06666666666672</v>
      </c>
      <c r="E11" s="7">
        <v>0.19298245614035087</v>
      </c>
      <c r="F11" s="7">
        <v>0.1462446575059389</v>
      </c>
      <c r="G11">
        <v>0.13985542402483989</v>
      </c>
    </row>
    <row r="12" spans="1:7" x14ac:dyDescent="0.3">
      <c r="A12" t="s">
        <v>14812</v>
      </c>
      <c r="B12" s="3">
        <v>2884</v>
      </c>
      <c r="C12" s="3">
        <v>46519</v>
      </c>
      <c r="D12">
        <f t="shared" si="0"/>
        <v>217.26666666666688</v>
      </c>
      <c r="E12" s="7">
        <v>0.18316831683168316</v>
      </c>
      <c r="F12" s="7">
        <v>0.24782740315689283</v>
      </c>
      <c r="G12">
        <v>3.4440766138567037E-2</v>
      </c>
    </row>
    <row r="13" spans="1:7" x14ac:dyDescent="0.3">
      <c r="A13" t="s">
        <v>14801</v>
      </c>
      <c r="B13" s="3">
        <v>1561</v>
      </c>
      <c r="C13" s="3">
        <v>27157</v>
      </c>
      <c r="D13">
        <f t="shared" si="0"/>
        <v>249.4666666666667</v>
      </c>
      <c r="E13" s="7">
        <v>0.25</v>
      </c>
      <c r="F13" s="7">
        <v>0.24520590317673011</v>
      </c>
      <c r="G13">
        <v>4.4354844054939793E-2</v>
      </c>
    </row>
    <row r="14" spans="1:7" x14ac:dyDescent="0.3">
      <c r="A14" t="s">
        <v>14795</v>
      </c>
      <c r="B14" s="3">
        <v>2506</v>
      </c>
      <c r="C14" s="3">
        <v>39798</v>
      </c>
      <c r="D14">
        <f t="shared" si="0"/>
        <v>147.19999999999982</v>
      </c>
      <c r="E14" s="7">
        <v>0.17197452229299362</v>
      </c>
      <c r="F14" s="7">
        <v>0.33405108739227751</v>
      </c>
      <c r="G14">
        <v>4.7452133273028795E-2</v>
      </c>
    </row>
    <row r="15" spans="1:7" x14ac:dyDescent="0.3">
      <c r="A15" t="s">
        <v>14796</v>
      </c>
      <c r="B15" s="3">
        <v>851</v>
      </c>
      <c r="C15" s="3">
        <v>15924</v>
      </c>
      <c r="D15">
        <f t="shared" si="0"/>
        <v>210.59999999999991</v>
      </c>
      <c r="E15" s="7">
        <v>0.32857142857142857</v>
      </c>
      <c r="F15" s="7">
        <v>0.12098688159518786</v>
      </c>
      <c r="G15">
        <v>7.6535418236623964E-2</v>
      </c>
    </row>
    <row r="16" spans="1:7" x14ac:dyDescent="0.3">
      <c r="A16" t="s">
        <v>14806</v>
      </c>
      <c r="B16" s="3">
        <v>1342</v>
      </c>
      <c r="C16" s="3">
        <v>23569</v>
      </c>
      <c r="D16">
        <f t="shared" si="0"/>
        <v>229.26666666666665</v>
      </c>
      <c r="E16" s="7">
        <v>0.21782178217821782</v>
      </c>
      <c r="F16" s="7">
        <v>0.29114790062203771</v>
      </c>
      <c r="G16">
        <v>8.8005430862573716E-2</v>
      </c>
    </row>
    <row r="17" spans="1:7" x14ac:dyDescent="0.3">
      <c r="A17" t="s">
        <v>14822</v>
      </c>
      <c r="B17" s="3">
        <v>3167</v>
      </c>
      <c r="C17" s="3">
        <v>50229</v>
      </c>
      <c r="D17">
        <f t="shared" si="0"/>
        <v>181.59999999999991</v>
      </c>
      <c r="E17" s="7">
        <v>0.15413533834586465</v>
      </c>
      <c r="F17" s="7">
        <v>0.1731003852923613</v>
      </c>
      <c r="G17">
        <v>2.884592566047502E-2</v>
      </c>
    </row>
    <row r="18" spans="1:7" x14ac:dyDescent="0.3">
      <c r="A18" t="s">
        <v>14799</v>
      </c>
      <c r="B18" s="3">
        <v>1599</v>
      </c>
      <c r="C18" s="3">
        <v>26638</v>
      </c>
      <c r="D18">
        <f t="shared" si="0"/>
        <v>176.86666666666656</v>
      </c>
      <c r="E18" s="7">
        <v>0.18260869565217391</v>
      </c>
      <c r="F18" s="7">
        <v>0.25115224661021901</v>
      </c>
      <c r="G18">
        <v>3.4227509572790756E-2</v>
      </c>
    </row>
    <row r="19" spans="1:7" x14ac:dyDescent="0.3">
      <c r="A19" t="s">
        <v>14827</v>
      </c>
      <c r="B19" s="3">
        <v>1268</v>
      </c>
      <c r="C19" s="3">
        <v>21840</v>
      </c>
      <c r="D19">
        <f t="shared" si="0"/>
        <v>188</v>
      </c>
      <c r="E19" s="7">
        <v>0.2076923076923077</v>
      </c>
      <c r="F19" s="7">
        <v>0.25382452604023215</v>
      </c>
      <c r="G19">
        <v>8.6736950549450548E-2</v>
      </c>
    </row>
    <row r="20" spans="1:7" x14ac:dyDescent="0.3">
      <c r="A20" t="s">
        <v>14819</v>
      </c>
      <c r="B20" s="3">
        <v>500</v>
      </c>
      <c r="C20" s="3">
        <v>10960</v>
      </c>
      <c r="D20">
        <f t="shared" si="0"/>
        <v>230.66666666666663</v>
      </c>
      <c r="E20" s="7">
        <v>0.6</v>
      </c>
      <c r="F20" s="7">
        <v>0.21130287006226853</v>
      </c>
      <c r="G20">
        <v>6.6135036496350372E-2</v>
      </c>
    </row>
    <row r="21" spans="1:7" x14ac:dyDescent="0.3">
      <c r="A21" t="s">
        <v>14821</v>
      </c>
      <c r="B21" s="3">
        <v>868</v>
      </c>
      <c r="C21" s="3">
        <v>15111</v>
      </c>
      <c r="D21">
        <f t="shared" si="0"/>
        <v>139.39999999999998</v>
      </c>
      <c r="E21" s="7">
        <v>0.18181818181818182</v>
      </c>
      <c r="F21" s="7">
        <v>0.15992503954437529</v>
      </c>
      <c r="G21">
        <v>9.0254781285156488E-2</v>
      </c>
    </row>
    <row r="22" spans="1:7" x14ac:dyDescent="0.3">
      <c r="A22" t="s">
        <v>14814</v>
      </c>
      <c r="B22" s="3">
        <v>109</v>
      </c>
      <c r="C22" s="3">
        <v>2307</v>
      </c>
      <c r="D22">
        <f t="shared" si="0"/>
        <v>44.800000000000011</v>
      </c>
      <c r="E22" s="7">
        <v>0.625</v>
      </c>
      <c r="F22" s="7">
        <v>0.1442251461988304</v>
      </c>
      <c r="G22">
        <v>5.7325530992631123E-2</v>
      </c>
    </row>
    <row r="23" spans="1:7" x14ac:dyDescent="0.3">
      <c r="A23" t="s">
        <v>14826</v>
      </c>
      <c r="B23" s="3">
        <v>2675</v>
      </c>
      <c r="C23" s="3">
        <v>49090</v>
      </c>
      <c r="D23">
        <f t="shared" si="0"/>
        <v>597.66666666666652</v>
      </c>
      <c r="E23" s="7">
        <v>0.32692307692307693</v>
      </c>
      <c r="F23" s="7">
        <v>0.22694345359264453</v>
      </c>
      <c r="G23">
        <v>4.7529537584029342E-2</v>
      </c>
    </row>
    <row r="24" spans="1:7" x14ac:dyDescent="0.3">
      <c r="A24" t="s">
        <v>8776</v>
      </c>
      <c r="B24" s="3">
        <v>2217</v>
      </c>
      <c r="C24" s="3">
        <v>40766</v>
      </c>
      <c r="D24">
        <f t="shared" si="0"/>
        <v>500.73333333333312</v>
      </c>
      <c r="E24" s="7">
        <v>0.28780487804878047</v>
      </c>
      <c r="F24" s="7">
        <v>0.21140127105730996</v>
      </c>
      <c r="G24">
        <v>5.3182455968208801E-2</v>
      </c>
    </row>
    <row r="25" spans="1:7" x14ac:dyDescent="0.3">
      <c r="A25" t="s">
        <v>14828</v>
      </c>
      <c r="B25" s="3">
        <v>156</v>
      </c>
      <c r="C25" s="3">
        <v>2867</v>
      </c>
      <c r="D25">
        <f t="shared" si="0"/>
        <v>35.133333333333326</v>
      </c>
      <c r="E25" s="7">
        <v>0.2857142857142857</v>
      </c>
      <c r="F25" s="7">
        <v>6.3832477435418603E-2</v>
      </c>
      <c r="G25">
        <v>0.23648412975235439</v>
      </c>
    </row>
    <row r="26" spans="1:7" x14ac:dyDescent="0.3">
      <c r="A26" t="s">
        <v>14820</v>
      </c>
      <c r="B26" s="3">
        <v>119</v>
      </c>
      <c r="C26" s="3">
        <v>2012</v>
      </c>
      <c r="D26">
        <f t="shared" si="0"/>
        <v>15.133333333333326</v>
      </c>
      <c r="E26" s="7">
        <v>0.15384615384615385</v>
      </c>
      <c r="F26" s="7">
        <v>8.5210622710622713E-2</v>
      </c>
      <c r="G26">
        <v>0.16451292246520874</v>
      </c>
    </row>
    <row r="27" spans="1:7" x14ac:dyDescent="0.3">
      <c r="A27" t="s">
        <v>14798</v>
      </c>
      <c r="B27" s="3">
        <v>2242</v>
      </c>
      <c r="C27" s="3">
        <v>36018</v>
      </c>
      <c r="D27">
        <f t="shared" si="0"/>
        <v>159.19999999999982</v>
      </c>
      <c r="E27" s="7">
        <v>0.14537444933920704</v>
      </c>
      <c r="F27" s="7">
        <v>0.21144737049343984</v>
      </c>
      <c r="G27">
        <v>6.5766033649841751E-2</v>
      </c>
    </row>
    <row r="28" spans="1:7" x14ac:dyDescent="0.3">
      <c r="A28" t="s">
        <v>4665</v>
      </c>
      <c r="B28" s="3">
        <v>1348</v>
      </c>
      <c r="C28" s="3">
        <v>22282</v>
      </c>
      <c r="D28">
        <f t="shared" si="0"/>
        <v>137.4666666666667</v>
      </c>
      <c r="E28" s="7">
        <v>0.16814159292035399</v>
      </c>
      <c r="F28" s="7">
        <v>0.16702238576246217</v>
      </c>
      <c r="G28">
        <v>5.117359303473655E-2</v>
      </c>
    </row>
    <row r="29" spans="1:7" x14ac:dyDescent="0.3">
      <c r="A29" t="s">
        <v>14824</v>
      </c>
      <c r="B29" s="3">
        <v>908</v>
      </c>
      <c r="C29" s="3">
        <v>14647</v>
      </c>
      <c r="D29">
        <f t="shared" si="0"/>
        <v>68.466666666666697</v>
      </c>
      <c r="E29" s="7">
        <v>0.1864406779661017</v>
      </c>
      <c r="F29" s="7">
        <v>0.11671530297815237</v>
      </c>
      <c r="G29">
        <v>2.5092203181538878E-2</v>
      </c>
    </row>
    <row r="30" spans="1:7" x14ac:dyDescent="0.3">
      <c r="A30" t="s">
        <v>14813</v>
      </c>
      <c r="B30" s="3">
        <v>2738</v>
      </c>
      <c r="C30" s="3">
        <v>48742</v>
      </c>
      <c r="D30">
        <f t="shared" si="0"/>
        <v>511.4666666666667</v>
      </c>
      <c r="E30" s="7">
        <v>0.26960784313725489</v>
      </c>
      <c r="F30" s="7">
        <v>0.3234258471578933</v>
      </c>
      <c r="G30">
        <v>4.4052254728981166E-2</v>
      </c>
    </row>
    <row r="31" spans="1:7" x14ac:dyDescent="0.3">
      <c r="A31" t="s">
        <v>14835</v>
      </c>
      <c r="B31" s="3">
        <v>2864</v>
      </c>
      <c r="C31" s="3">
        <v>38518</v>
      </c>
      <c r="D31">
        <f t="shared" si="0"/>
        <v>0</v>
      </c>
      <c r="E31" s="7">
        <v>0.1497005988023952</v>
      </c>
      <c r="F31" s="7">
        <v>0.14234461112457439</v>
      </c>
      <c r="G31">
        <v>3.2972296069370167E-2</v>
      </c>
    </row>
    <row r="32" spans="1:7" x14ac:dyDescent="0.3">
      <c r="A32" t="s">
        <v>14809</v>
      </c>
      <c r="B32" s="3">
        <v>3096</v>
      </c>
      <c r="C32" s="3">
        <v>52287</v>
      </c>
      <c r="D32">
        <f t="shared" si="0"/>
        <v>389.80000000000018</v>
      </c>
      <c r="E32" s="7">
        <v>0.22440944881889763</v>
      </c>
      <c r="F32" s="7">
        <v>0.13996562764179002</v>
      </c>
      <c r="G32">
        <v>8.0255120775718614E-2</v>
      </c>
    </row>
    <row r="33" spans="1:7" x14ac:dyDescent="0.3">
      <c r="A33" t="s">
        <v>14802</v>
      </c>
      <c r="B33" s="3">
        <v>1530</v>
      </c>
      <c r="C33" s="3">
        <v>23701</v>
      </c>
      <c r="D33">
        <f t="shared" si="0"/>
        <v>50.066666666666606</v>
      </c>
      <c r="E33" s="7">
        <v>0.17266187050359713</v>
      </c>
      <c r="F33" s="7">
        <v>0.26118938314769891</v>
      </c>
      <c r="G33">
        <v>7.2443251339605927E-2</v>
      </c>
    </row>
    <row r="34" spans="1:7" x14ac:dyDescent="0.3">
      <c r="A34" t="s">
        <v>14803</v>
      </c>
      <c r="B34" s="3">
        <v>651</v>
      </c>
      <c r="C34" s="3">
        <v>11639</v>
      </c>
      <c r="D34">
        <f t="shared" si="0"/>
        <v>124.93333333333328</v>
      </c>
      <c r="E34" s="7">
        <v>0.32203389830508472</v>
      </c>
      <c r="F34" s="7">
        <v>0.12764036395641579</v>
      </c>
      <c r="G34">
        <v>0.13666981699458716</v>
      </c>
    </row>
    <row r="35" spans="1:7" x14ac:dyDescent="0.3">
      <c r="A35" t="s">
        <v>14829</v>
      </c>
      <c r="B35" s="3">
        <v>1702</v>
      </c>
      <c r="C35" s="3">
        <v>27715</v>
      </c>
      <c r="D35">
        <f t="shared" si="0"/>
        <v>145.66666666666674</v>
      </c>
      <c r="E35" s="7">
        <v>0.23308270676691728</v>
      </c>
      <c r="F35" s="7">
        <v>0.17592716992322083</v>
      </c>
      <c r="G35">
        <v>2.7968969871910512E-2</v>
      </c>
    </row>
    <row r="36" spans="1:7" x14ac:dyDescent="0.3">
      <c r="A36" t="s">
        <v>14818</v>
      </c>
      <c r="B36" s="3">
        <v>1348</v>
      </c>
      <c r="C36" s="3">
        <v>21376</v>
      </c>
      <c r="D36">
        <f t="shared" si="0"/>
        <v>77.066666666666606</v>
      </c>
      <c r="E36" s="7">
        <v>0.1891891891891892</v>
      </c>
      <c r="F36" s="7">
        <v>0.19828366588596763</v>
      </c>
      <c r="G36">
        <v>7.7119199101796404E-2</v>
      </c>
    </row>
    <row r="37" spans="1:7" x14ac:dyDescent="0.3">
      <c r="A37" t="s">
        <v>14794</v>
      </c>
      <c r="B37" s="3">
        <v>2184</v>
      </c>
      <c r="C37" s="3">
        <v>40899</v>
      </c>
      <c r="D37">
        <f t="shared" si="0"/>
        <v>542.59999999999991</v>
      </c>
      <c r="E37" s="7">
        <v>0.32704402515723269</v>
      </c>
      <c r="F37" s="7">
        <v>0.30646333751706761</v>
      </c>
      <c r="G37">
        <v>5.3517200909557687E-2</v>
      </c>
    </row>
    <row r="38" spans="1:7" x14ac:dyDescent="0.3">
      <c r="A38" t="s">
        <v>14804</v>
      </c>
      <c r="B38" s="3">
        <v>175</v>
      </c>
      <c r="C38" s="3">
        <v>2673</v>
      </c>
      <c r="D38">
        <f t="shared" si="0"/>
        <v>3.1999999999999886</v>
      </c>
      <c r="E38" s="7">
        <v>0.15384615384615385</v>
      </c>
      <c r="F38" s="7">
        <v>0.18893608369614559</v>
      </c>
      <c r="G38">
        <v>0.38361391694725033</v>
      </c>
    </row>
    <row r="39" spans="1:7" x14ac:dyDescent="0.3">
      <c r="A39" t="s">
        <v>14815</v>
      </c>
      <c r="B39" s="3">
        <v>1602</v>
      </c>
      <c r="C39" s="3">
        <v>26152</v>
      </c>
      <c r="D39">
        <f t="shared" si="0"/>
        <v>141.4666666666667</v>
      </c>
      <c r="E39" s="7">
        <v>0.24576271186440679</v>
      </c>
      <c r="F39" s="7">
        <v>0.17499636151824766</v>
      </c>
      <c r="G39">
        <v>3.7273248699908224E-2</v>
      </c>
    </row>
    <row r="40" spans="1:7" x14ac:dyDescent="0.3">
      <c r="A40" t="s">
        <v>14834</v>
      </c>
      <c r="B40" s="3">
        <v>612</v>
      </c>
      <c r="C40" s="3">
        <v>11451</v>
      </c>
      <c r="D40">
        <f t="shared" si="0"/>
        <v>151.39999999999998</v>
      </c>
      <c r="E40" s="7">
        <v>0.2857142857142857</v>
      </c>
      <c r="F40" s="7">
        <v>0.23130042157881556</v>
      </c>
      <c r="G40">
        <v>7.9067330364160332E-2</v>
      </c>
    </row>
    <row r="41" spans="1:7" x14ac:dyDescent="0.3">
      <c r="A41" t="s">
        <v>14832</v>
      </c>
      <c r="B41" s="3">
        <v>93</v>
      </c>
      <c r="C41" s="3">
        <v>1428</v>
      </c>
      <c r="D41">
        <f t="shared" si="0"/>
        <v>2.2000000000000028</v>
      </c>
      <c r="E41" s="7">
        <v>0.14285714285714285</v>
      </c>
      <c r="F41" s="7">
        <v>0.19001035196687371</v>
      </c>
      <c r="G41">
        <v>0.26155462184873951</v>
      </c>
    </row>
    <row r="42" spans="1:7" x14ac:dyDescent="0.3">
      <c r="A42" t="s">
        <v>14807</v>
      </c>
      <c r="B42" s="3">
        <v>1168</v>
      </c>
      <c r="C42" s="3">
        <v>18548</v>
      </c>
      <c r="D42">
        <f t="shared" si="0"/>
        <v>68.533333333333303</v>
      </c>
      <c r="E42" s="7">
        <v>0.13131313131313133</v>
      </c>
      <c r="F42" s="7">
        <v>0.2321713877466503</v>
      </c>
      <c r="G42">
        <v>8.5364998921716617E-2</v>
      </c>
    </row>
    <row r="43" spans="1:7" x14ac:dyDescent="0.3">
      <c r="A43" t="s">
        <v>14816</v>
      </c>
      <c r="B43" s="3">
        <v>1087</v>
      </c>
      <c r="C43" s="3">
        <v>17462</v>
      </c>
      <c r="D43">
        <f t="shared" si="0"/>
        <v>77.133333333333439</v>
      </c>
      <c r="E43" s="7">
        <v>0.17391304347826086</v>
      </c>
      <c r="F43" s="7">
        <v>0.22679781364368648</v>
      </c>
      <c r="G43">
        <v>6.4349158172030699E-2</v>
      </c>
    </row>
    <row r="44" spans="1:7" x14ac:dyDescent="0.3">
      <c r="A44" t="s">
        <v>14810</v>
      </c>
      <c r="B44" s="3">
        <v>250</v>
      </c>
      <c r="C44" s="3">
        <v>5406</v>
      </c>
      <c r="D44">
        <f t="shared" si="0"/>
        <v>110.39999999999998</v>
      </c>
      <c r="E44" s="7">
        <v>0.53333333333333333</v>
      </c>
      <c r="F44" s="7">
        <v>0.1020096161069792</v>
      </c>
      <c r="G44">
        <v>0.10745005549389568</v>
      </c>
    </row>
    <row r="45" spans="1:7" x14ac:dyDescent="0.3">
      <c r="A45" t="s">
        <v>14823</v>
      </c>
      <c r="B45" s="3">
        <v>1413</v>
      </c>
      <c r="C45" s="3">
        <v>21019</v>
      </c>
      <c r="D45">
        <f t="shared" si="0"/>
        <v>0</v>
      </c>
      <c r="E45" s="7">
        <v>0.12280701754385964</v>
      </c>
      <c r="F45" s="7">
        <v>0.25441850590934489</v>
      </c>
      <c r="G45">
        <v>9.0213140491935864E-2</v>
      </c>
    </row>
    <row r="46" spans="1:7" x14ac:dyDescent="0.3">
      <c r="A46" t="s">
        <v>8565</v>
      </c>
      <c r="B46" s="3">
        <v>1255</v>
      </c>
      <c r="C46" s="3">
        <v>23638</v>
      </c>
      <c r="D46">
        <f t="shared" si="0"/>
        <v>320.86666666666656</v>
      </c>
      <c r="E46" s="7">
        <v>0.3253012048192771</v>
      </c>
      <c r="F46" s="7">
        <v>0.23134417985426206</v>
      </c>
      <c r="G46">
        <v>2.6009180133683051E-2</v>
      </c>
    </row>
    <row r="47" spans="1:7" x14ac:dyDescent="0.3">
      <c r="A47" t="s">
        <v>14825</v>
      </c>
      <c r="B47" s="3">
        <v>123</v>
      </c>
      <c r="C47" s="3">
        <v>2129</v>
      </c>
      <c r="D47">
        <f t="shared" si="0"/>
        <v>18.933333333333337</v>
      </c>
      <c r="E47" s="7">
        <v>0.27272727272727271</v>
      </c>
      <c r="F47" s="7">
        <v>7.9393939393939392E-2</v>
      </c>
      <c r="G47">
        <v>3.453908407703147</v>
      </c>
    </row>
    <row r="48" spans="1:7" x14ac:dyDescent="0.3">
      <c r="A48" t="s">
        <v>14811</v>
      </c>
      <c r="B48" s="3">
        <v>316</v>
      </c>
      <c r="C48" s="3">
        <v>5382</v>
      </c>
      <c r="D48">
        <f t="shared" si="0"/>
        <v>42.800000000000011</v>
      </c>
      <c r="E48" s="7">
        <v>0.2</v>
      </c>
      <c r="F48" s="7">
        <v>0.23152856901552554</v>
      </c>
      <c r="G48">
        <v>0.17028985507246377</v>
      </c>
    </row>
    <row r="49" spans="6:6" x14ac:dyDescent="0.3">
      <c r="F49" s="8">
        <v>0.21729089390320425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C62-4677-4E28-8A3A-F3A42EEB7B46}">
  <sheetPr>
    <tabColor rgb="FFFF0000"/>
  </sheetPr>
  <dimension ref="A1:W164"/>
  <sheetViews>
    <sheetView topLeftCell="A83" zoomScale="59" zoomScaleNormal="59" workbookViewId="0">
      <selection activeCell="T115" sqref="T115:T161"/>
    </sheetView>
  </sheetViews>
  <sheetFormatPr defaultRowHeight="14.4" x14ac:dyDescent="0.3"/>
  <cols>
    <col min="1" max="1" width="41.5546875" bestFit="1" customWidth="1"/>
    <col min="2" max="2" width="22.88671875" bestFit="1" customWidth="1"/>
    <col min="3" max="3" width="16.88671875" bestFit="1" customWidth="1"/>
    <col min="4" max="4" width="24.5546875" bestFit="1" customWidth="1"/>
    <col min="5" max="5" width="37.21875" bestFit="1" customWidth="1"/>
    <col min="6" max="6" width="20.44140625" bestFit="1" customWidth="1"/>
    <col min="7" max="7" width="24.5546875" bestFit="1" customWidth="1"/>
    <col min="8" max="8" width="46.6640625" bestFit="1" customWidth="1"/>
    <col min="11" max="11" width="24.5546875" bestFit="1" customWidth="1"/>
    <col min="12" max="12" width="41.109375" bestFit="1" customWidth="1"/>
    <col min="13" max="13" width="40.44140625" bestFit="1" customWidth="1"/>
    <col min="14" max="14" width="24.5546875" bestFit="1" customWidth="1"/>
    <col min="15" max="15" width="42.33203125" bestFit="1" customWidth="1"/>
    <col min="16" max="16" width="18.21875" bestFit="1" customWidth="1"/>
    <col min="17" max="18" width="24.5546875" bestFit="1" customWidth="1"/>
    <col min="19" max="19" width="35.109375" bestFit="1" customWidth="1"/>
    <col min="20" max="20" width="36.109375" bestFit="1" customWidth="1"/>
    <col min="21" max="21" width="18" bestFit="1" customWidth="1"/>
  </cols>
  <sheetData>
    <row r="1" spans="1:2" x14ac:dyDescent="0.3">
      <c r="A1" s="1" t="s">
        <v>14837</v>
      </c>
      <c r="B1" t="s">
        <v>14839</v>
      </c>
    </row>
    <row r="2" spans="1:2" x14ac:dyDescent="0.3">
      <c r="A2" s="2" t="s">
        <v>14817</v>
      </c>
      <c r="B2" s="3">
        <v>15.220000000000008</v>
      </c>
    </row>
    <row r="3" spans="1:2" x14ac:dyDescent="0.3">
      <c r="A3" s="2" t="s">
        <v>14838</v>
      </c>
      <c r="B3" s="3">
        <v>15.220000000000008</v>
      </c>
    </row>
    <row r="14" spans="1:2" x14ac:dyDescent="0.3">
      <c r="A14" s="2" t="s">
        <v>14840</v>
      </c>
      <c r="B14" t="s">
        <v>14841</v>
      </c>
    </row>
    <row r="15" spans="1:2" x14ac:dyDescent="0.3">
      <c r="A15" t="s">
        <v>14814</v>
      </c>
      <c r="B15" s="4">
        <v>21.537500000000001</v>
      </c>
    </row>
    <row r="16" spans="1:2" x14ac:dyDescent="0.3">
      <c r="A16" t="s">
        <v>14819</v>
      </c>
      <c r="B16" s="4">
        <v>20.865714285714279</v>
      </c>
    </row>
    <row r="17" spans="1:2" x14ac:dyDescent="0.3">
      <c r="A17" t="s">
        <v>14834</v>
      </c>
      <c r="B17" s="4">
        <v>18.7265306122449</v>
      </c>
    </row>
    <row r="18" spans="1:2" x14ac:dyDescent="0.3">
      <c r="A18" t="s">
        <v>14796</v>
      </c>
      <c r="B18" s="4">
        <v>18.568571428571435</v>
      </c>
    </row>
    <row r="19" spans="1:2" x14ac:dyDescent="0.3">
      <c r="A19" t="s">
        <v>14810</v>
      </c>
      <c r="B19" s="4">
        <v>18.3</v>
      </c>
    </row>
    <row r="20" spans="1:2" x14ac:dyDescent="0.3">
      <c r="A20" t="s">
        <v>14826</v>
      </c>
      <c r="B20" s="4">
        <v>18.21682692307693</v>
      </c>
    </row>
    <row r="21" spans="1:2" x14ac:dyDescent="0.3">
      <c r="A21" t="s">
        <v>14794</v>
      </c>
      <c r="B21" s="4">
        <v>17.450943396226418</v>
      </c>
    </row>
    <row r="22" spans="1:2" x14ac:dyDescent="0.3">
      <c r="A22" t="s">
        <v>8565</v>
      </c>
      <c r="B22" s="4">
        <v>17.172289156626501</v>
      </c>
    </row>
    <row r="23" spans="1:2" x14ac:dyDescent="0.3">
      <c r="A23" t="s">
        <v>14813</v>
      </c>
      <c r="B23" s="4">
        <v>16.870098039215687</v>
      </c>
    </row>
    <row r="24" spans="1:2" x14ac:dyDescent="0.3">
      <c r="A24" t="s">
        <v>14828</v>
      </c>
      <c r="B24" s="4">
        <v>16.714285714285715</v>
      </c>
    </row>
    <row r="25" spans="1:2" x14ac:dyDescent="0.3">
      <c r="A25" t="s">
        <v>14807</v>
      </c>
      <c r="B25" s="4">
        <v>14.627272727272722</v>
      </c>
    </row>
    <row r="26" spans="1:2" x14ac:dyDescent="0.3">
      <c r="A26" t="s">
        <v>14811</v>
      </c>
      <c r="B26" s="4">
        <v>14.556000000000001</v>
      </c>
    </row>
    <row r="27" spans="1:2" x14ac:dyDescent="0.3">
      <c r="A27" t="s">
        <v>14808</v>
      </c>
      <c r="B27" s="4">
        <v>14.420000000000005</v>
      </c>
    </row>
    <row r="28" spans="1:2" x14ac:dyDescent="0.3">
      <c r="A28" t="s">
        <v>14797</v>
      </c>
      <c r="B28" s="4">
        <v>14.305645161290325</v>
      </c>
    </row>
    <row r="29" spans="1:2" x14ac:dyDescent="0.3">
      <c r="A29" t="s">
        <v>14824</v>
      </c>
      <c r="B29" s="4">
        <v>14.161016949152538</v>
      </c>
    </row>
    <row r="30" spans="1:2" x14ac:dyDescent="0.3">
      <c r="A30" t="s">
        <v>14798</v>
      </c>
      <c r="B30" s="4">
        <v>14.124669603524225</v>
      </c>
    </row>
    <row r="31" spans="1:2" x14ac:dyDescent="0.3">
      <c r="A31" t="s">
        <v>14823</v>
      </c>
      <c r="B31" s="4">
        <v>14.10614035087719</v>
      </c>
    </row>
    <row r="32" spans="1:2" x14ac:dyDescent="0.3">
      <c r="A32" t="s">
        <v>14804</v>
      </c>
      <c r="B32" s="4">
        <v>13.976923076923079</v>
      </c>
    </row>
    <row r="33" spans="1:5" x14ac:dyDescent="0.3">
      <c r="A33" t="s">
        <v>14802</v>
      </c>
      <c r="B33" s="4">
        <v>13.679856115107912</v>
      </c>
    </row>
    <row r="34" spans="1:5" x14ac:dyDescent="0.3">
      <c r="A34" t="s">
        <v>14835</v>
      </c>
      <c r="B34" s="4">
        <v>13.547904191616761</v>
      </c>
    </row>
    <row r="37" spans="1:5" x14ac:dyDescent="0.3">
      <c r="A37" s="1" t="s">
        <v>14837</v>
      </c>
      <c r="B37" t="s">
        <v>14853</v>
      </c>
      <c r="C37" t="s">
        <v>14854</v>
      </c>
      <c r="D37" t="s">
        <v>14855</v>
      </c>
      <c r="E37" t="s">
        <v>14856</v>
      </c>
    </row>
    <row r="38" spans="1:5" x14ac:dyDescent="0.3">
      <c r="A38" s="2" t="s">
        <v>42</v>
      </c>
      <c r="B38" s="3">
        <v>6.5523364485981306</v>
      </c>
      <c r="C38" s="3">
        <v>3.755140186915888</v>
      </c>
      <c r="D38" s="3">
        <v>2.1018691588785048</v>
      </c>
      <c r="E38" s="3">
        <v>0.80373831775700932</v>
      </c>
    </row>
    <row r="39" spans="1:5" x14ac:dyDescent="0.3">
      <c r="A39" s="2" t="s">
        <v>213</v>
      </c>
      <c r="B39" s="3">
        <v>1.4672489082969433</v>
      </c>
      <c r="C39" s="3">
        <v>0.57205240174672489</v>
      </c>
      <c r="D39" s="3">
        <v>2.6462882096069871</v>
      </c>
      <c r="E39" s="3">
        <v>1.1222707423580787</v>
      </c>
    </row>
    <row r="40" spans="1:5" x14ac:dyDescent="0.3">
      <c r="A40" s="2" t="s">
        <v>33</v>
      </c>
      <c r="B40" s="3">
        <v>6.5544554455445541</v>
      </c>
      <c r="C40" s="3">
        <v>4.2475247524752477</v>
      </c>
      <c r="D40" s="3">
        <v>2.0495049504950495</v>
      </c>
      <c r="E40" s="3">
        <v>0.87128712871287128</v>
      </c>
    </row>
    <row r="41" spans="1:5" x14ac:dyDescent="0.3">
      <c r="A41" s="2" t="s">
        <v>2912</v>
      </c>
      <c r="B41" s="3">
        <v>0.3125</v>
      </c>
      <c r="C41" s="3">
        <v>0.21875</v>
      </c>
      <c r="D41" s="3">
        <v>1.8125</v>
      </c>
      <c r="E41" s="3">
        <v>0.65625</v>
      </c>
    </row>
    <row r="42" spans="1:5" x14ac:dyDescent="0.3">
      <c r="A42" s="2" t="s">
        <v>125</v>
      </c>
      <c r="B42" s="3">
        <v>0.54262295081967216</v>
      </c>
      <c r="C42" s="3">
        <v>0.4163934426229508</v>
      </c>
      <c r="D42" s="3">
        <v>1.3344262295081968</v>
      </c>
      <c r="E42" s="3">
        <v>0.5180327868852459</v>
      </c>
    </row>
    <row r="43" spans="1:5" x14ac:dyDescent="0.3">
      <c r="A43" s="2" t="s">
        <v>21</v>
      </c>
      <c r="B43" s="3">
        <v>6.1077250177179305</v>
      </c>
      <c r="C43" s="3">
        <v>3.1746987951807228</v>
      </c>
      <c r="D43" s="3">
        <v>2.381644223954642</v>
      </c>
      <c r="E43" s="3">
        <v>0.96243798724309004</v>
      </c>
    </row>
    <row r="44" spans="1:5" x14ac:dyDescent="0.3">
      <c r="A44" s="2" t="s">
        <v>14838</v>
      </c>
      <c r="B44" s="3">
        <v>5.2602796052631575</v>
      </c>
      <c r="C44" s="3">
        <v>2.8367598684210527</v>
      </c>
      <c r="D44" s="3">
        <v>2.1905838815789473</v>
      </c>
      <c r="E44" s="3">
        <v>0.87541118421052633</v>
      </c>
    </row>
    <row r="47" spans="1:5" x14ac:dyDescent="0.3">
      <c r="A47" s="1" t="s">
        <v>14837</v>
      </c>
      <c r="B47" t="s">
        <v>14842</v>
      </c>
    </row>
    <row r="48" spans="1:5" x14ac:dyDescent="0.3">
      <c r="A48" s="2" t="s">
        <v>14808</v>
      </c>
      <c r="B48" s="3">
        <v>12.955555555555556</v>
      </c>
      <c r="C48" t="s">
        <v>14808</v>
      </c>
      <c r="D48" s="6">
        <v>12.955555555555556</v>
      </c>
    </row>
    <row r="49" spans="1:19" x14ac:dyDescent="0.3">
      <c r="A49" s="2" t="s">
        <v>7160</v>
      </c>
      <c r="B49" s="3">
        <v>10.631147540983607</v>
      </c>
      <c r="C49" t="s">
        <v>7160</v>
      </c>
      <c r="D49" s="6">
        <v>10.631147540983607</v>
      </c>
    </row>
    <row r="50" spans="1:19" x14ac:dyDescent="0.3">
      <c r="A50" s="2" t="s">
        <v>14805</v>
      </c>
      <c r="B50" s="3">
        <v>14.76608187134503</v>
      </c>
      <c r="C50" t="s">
        <v>14805</v>
      </c>
      <c r="D50" s="6">
        <v>14.76608187134503</v>
      </c>
    </row>
    <row r="51" spans="1:19" x14ac:dyDescent="0.3">
      <c r="A51" s="2" t="s">
        <v>14817</v>
      </c>
      <c r="B51" s="3">
        <v>13.8</v>
      </c>
      <c r="C51" t="s">
        <v>14817</v>
      </c>
      <c r="D51" s="6">
        <v>13.8</v>
      </c>
    </row>
    <row r="52" spans="1:19" x14ac:dyDescent="0.3">
      <c r="A52" s="2" t="s">
        <v>14830</v>
      </c>
      <c r="B52" s="3">
        <v>12.841269841269842</v>
      </c>
      <c r="C52" t="s">
        <v>14830</v>
      </c>
      <c r="D52" s="6">
        <v>12.841269841269842</v>
      </c>
    </row>
    <row r="53" spans="1:19" x14ac:dyDescent="0.3">
      <c r="A53" s="2" t="s">
        <v>14797</v>
      </c>
      <c r="B53" s="3">
        <v>11.862903225806452</v>
      </c>
      <c r="C53" t="s">
        <v>14797</v>
      </c>
      <c r="D53" s="6">
        <v>11.862903225806452</v>
      </c>
    </row>
    <row r="54" spans="1:19" x14ac:dyDescent="0.3">
      <c r="A54" s="2" t="s">
        <v>14831</v>
      </c>
      <c r="B54" s="3">
        <v>12.727272727272727</v>
      </c>
      <c r="C54" t="s">
        <v>14831</v>
      </c>
      <c r="D54" s="6">
        <v>12.727272727272727</v>
      </c>
    </row>
    <row r="55" spans="1:19" x14ac:dyDescent="0.3">
      <c r="A55" s="2" t="s">
        <v>14800</v>
      </c>
      <c r="B55" s="3">
        <v>10.908045977011493</v>
      </c>
      <c r="C55" t="s">
        <v>14800</v>
      </c>
      <c r="D55" s="6">
        <v>10.908045977011493</v>
      </c>
    </row>
    <row r="56" spans="1:19" x14ac:dyDescent="0.3">
      <c r="A56" s="2" t="s">
        <v>14833</v>
      </c>
      <c r="B56" s="3">
        <v>11.857142857142858</v>
      </c>
      <c r="C56" t="s">
        <v>14833</v>
      </c>
      <c r="D56" s="6">
        <v>11.857142857142858</v>
      </c>
    </row>
    <row r="57" spans="1:19" x14ac:dyDescent="0.3">
      <c r="A57" s="2" t="s">
        <v>14836</v>
      </c>
      <c r="B57" s="3">
        <v>11.649122807017545</v>
      </c>
      <c r="C57" t="s">
        <v>14836</v>
      </c>
      <c r="D57" s="6">
        <v>11.649122807017545</v>
      </c>
    </row>
    <row r="58" spans="1:19" x14ac:dyDescent="0.3">
      <c r="A58" s="2" t="s">
        <v>14812</v>
      </c>
      <c r="B58" s="3">
        <v>14.277227722772277</v>
      </c>
      <c r="C58" t="s">
        <v>14812</v>
      </c>
      <c r="D58" s="6">
        <v>14.277227722772277</v>
      </c>
    </row>
    <row r="59" spans="1:19" x14ac:dyDescent="0.3">
      <c r="A59" s="2" t="s">
        <v>14801</v>
      </c>
      <c r="B59" s="3">
        <v>12.1953125</v>
      </c>
      <c r="C59" t="s">
        <v>14801</v>
      </c>
      <c r="D59" s="6">
        <v>12.1953125</v>
      </c>
    </row>
    <row r="60" spans="1:19" x14ac:dyDescent="0.3">
      <c r="A60" s="2" t="s">
        <v>14795</v>
      </c>
      <c r="B60" s="3">
        <v>15.961783439490446</v>
      </c>
      <c r="C60" t="s">
        <v>14795</v>
      </c>
      <c r="D60" s="6">
        <v>15.961783439490446</v>
      </c>
      <c r="N60" s="1" t="s">
        <v>14837</v>
      </c>
      <c r="O60" t="s">
        <v>14846</v>
      </c>
      <c r="P60" t="s">
        <v>14847</v>
      </c>
    </row>
    <row r="61" spans="1:19" x14ac:dyDescent="0.3">
      <c r="A61" s="2" t="s">
        <v>14796</v>
      </c>
      <c r="B61" s="3">
        <v>12.157142857142857</v>
      </c>
      <c r="C61" t="s">
        <v>14796</v>
      </c>
      <c r="D61" s="6">
        <v>12.157142857142857</v>
      </c>
      <c r="N61" s="2" t="s">
        <v>14808</v>
      </c>
      <c r="O61" s="3">
        <v>46</v>
      </c>
      <c r="P61" s="3">
        <v>90</v>
      </c>
      <c r="Q61" s="3">
        <v>15</v>
      </c>
      <c r="R61" s="3">
        <v>90</v>
      </c>
      <c r="S61">
        <f>Q61/R61</f>
        <v>0.16666666666666666</v>
      </c>
    </row>
    <row r="62" spans="1:19" x14ac:dyDescent="0.3">
      <c r="A62" s="2" t="s">
        <v>14806</v>
      </c>
      <c r="B62" s="3">
        <v>13.287128712871286</v>
      </c>
      <c r="C62" t="s">
        <v>14806</v>
      </c>
      <c r="D62" s="6">
        <v>13.287128712871286</v>
      </c>
      <c r="N62" s="2" t="s">
        <v>7160</v>
      </c>
      <c r="O62" s="3">
        <v>57</v>
      </c>
      <c r="P62" s="3">
        <v>122</v>
      </c>
      <c r="Q62" s="3">
        <v>28</v>
      </c>
      <c r="R62" s="3">
        <v>122</v>
      </c>
      <c r="S62">
        <f t="shared" ref="S62:S107" si="0">Q62/R62</f>
        <v>0.22950819672131148</v>
      </c>
    </row>
    <row r="63" spans="1:19" x14ac:dyDescent="0.3">
      <c r="A63" s="2" t="s">
        <v>14822</v>
      </c>
      <c r="B63" s="3">
        <v>11.906015037593985</v>
      </c>
      <c r="C63" t="s">
        <v>14822</v>
      </c>
      <c r="D63" s="6">
        <v>11.906015037593985</v>
      </c>
      <c r="N63" s="2" t="s">
        <v>14805</v>
      </c>
      <c r="O63" s="3">
        <v>83</v>
      </c>
      <c r="P63" s="3">
        <v>171</v>
      </c>
      <c r="Q63" s="3">
        <v>34</v>
      </c>
      <c r="R63" s="3">
        <v>171</v>
      </c>
      <c r="S63">
        <f t="shared" si="0"/>
        <v>0.19883040935672514</v>
      </c>
    </row>
    <row r="64" spans="1:19" x14ac:dyDescent="0.3">
      <c r="A64" s="2" t="s">
        <v>14799</v>
      </c>
      <c r="B64" s="3">
        <v>13.904347826086957</v>
      </c>
      <c r="C64" t="s">
        <v>14799</v>
      </c>
      <c r="D64" s="6">
        <v>13.904347826086957</v>
      </c>
      <c r="N64" s="2" t="s">
        <v>14817</v>
      </c>
      <c r="O64" s="3">
        <v>38</v>
      </c>
      <c r="P64" s="3">
        <v>65</v>
      </c>
      <c r="Q64" s="3">
        <v>14</v>
      </c>
      <c r="R64" s="3">
        <v>65</v>
      </c>
      <c r="S64">
        <f t="shared" si="0"/>
        <v>0.2153846153846154</v>
      </c>
    </row>
    <row r="65" spans="1:19" x14ac:dyDescent="0.3">
      <c r="A65" s="2" t="s">
        <v>14827</v>
      </c>
      <c r="B65" s="3">
        <v>9.7538461538461547</v>
      </c>
      <c r="C65" t="s">
        <v>14827</v>
      </c>
      <c r="D65" s="6">
        <v>9.7538461538461547</v>
      </c>
      <c r="N65" s="2" t="s">
        <v>14830</v>
      </c>
      <c r="O65" s="3">
        <v>38</v>
      </c>
      <c r="P65" s="3">
        <v>63</v>
      </c>
      <c r="Q65" s="3">
        <v>12</v>
      </c>
      <c r="R65" s="3">
        <v>63</v>
      </c>
      <c r="S65">
        <f t="shared" si="0"/>
        <v>0.19047619047619047</v>
      </c>
    </row>
    <row r="66" spans="1:19" x14ac:dyDescent="0.3">
      <c r="A66" s="2" t="s">
        <v>14819</v>
      </c>
      <c r="B66" s="3">
        <v>14.285714285714286</v>
      </c>
      <c r="C66" t="s">
        <v>14819</v>
      </c>
      <c r="D66" s="6">
        <v>14.285714285714286</v>
      </c>
      <c r="N66" s="2" t="s">
        <v>14797</v>
      </c>
      <c r="O66" s="3">
        <v>54</v>
      </c>
      <c r="P66" s="3">
        <v>124</v>
      </c>
      <c r="Q66" s="3">
        <v>9</v>
      </c>
      <c r="R66" s="3">
        <v>124</v>
      </c>
      <c r="S66">
        <f t="shared" si="0"/>
        <v>7.2580645161290328E-2</v>
      </c>
    </row>
    <row r="67" spans="1:19" x14ac:dyDescent="0.3">
      <c r="A67" s="2" t="s">
        <v>14821</v>
      </c>
      <c r="B67" s="3">
        <v>11.272727272727273</v>
      </c>
      <c r="C67" t="s">
        <v>14821</v>
      </c>
      <c r="D67" s="6">
        <v>11.272727272727273</v>
      </c>
      <c r="N67" s="2" t="s">
        <v>14831</v>
      </c>
      <c r="O67" s="3">
        <v>6</v>
      </c>
      <c r="P67" s="3">
        <v>11</v>
      </c>
      <c r="Q67" s="3">
        <v>1</v>
      </c>
      <c r="R67" s="3">
        <v>11</v>
      </c>
      <c r="S67">
        <f t="shared" si="0"/>
        <v>9.0909090909090912E-2</v>
      </c>
    </row>
    <row r="68" spans="1:19" x14ac:dyDescent="0.3">
      <c r="A68" s="2" t="s">
        <v>14814</v>
      </c>
      <c r="B68" s="3">
        <v>13.625</v>
      </c>
      <c r="C68" t="s">
        <v>14814</v>
      </c>
      <c r="D68" s="6">
        <v>13.625</v>
      </c>
      <c r="N68" s="2" t="s">
        <v>14800</v>
      </c>
      <c r="O68" s="3">
        <v>76</v>
      </c>
      <c r="P68" s="3">
        <v>174</v>
      </c>
      <c r="Q68" s="3">
        <v>38</v>
      </c>
      <c r="R68" s="3">
        <v>174</v>
      </c>
      <c r="S68">
        <f t="shared" si="0"/>
        <v>0.21839080459770116</v>
      </c>
    </row>
    <row r="69" spans="1:19" x14ac:dyDescent="0.3">
      <c r="A69" s="2" t="s">
        <v>14826</v>
      </c>
      <c r="B69" s="3">
        <v>12.860576923076923</v>
      </c>
      <c r="C69" t="s">
        <v>14826</v>
      </c>
      <c r="D69" s="6">
        <v>12.860576923076923</v>
      </c>
      <c r="N69" s="2" t="s">
        <v>14833</v>
      </c>
      <c r="O69" s="3">
        <v>3</v>
      </c>
      <c r="P69" s="3">
        <v>7</v>
      </c>
      <c r="Q69" s="3">
        <v>1</v>
      </c>
      <c r="R69" s="3">
        <v>7</v>
      </c>
      <c r="S69">
        <f t="shared" si="0"/>
        <v>0.14285714285714285</v>
      </c>
    </row>
    <row r="70" spans="1:19" x14ac:dyDescent="0.3">
      <c r="A70" s="2" t="s">
        <v>8776</v>
      </c>
      <c r="B70" s="3">
        <v>10.814634146341463</v>
      </c>
      <c r="C70" t="s">
        <v>8776</v>
      </c>
      <c r="D70" s="6">
        <v>10.814634146341463</v>
      </c>
      <c r="N70" s="2" t="s">
        <v>14836</v>
      </c>
      <c r="O70" s="3">
        <v>25</v>
      </c>
      <c r="P70" s="3">
        <v>57</v>
      </c>
      <c r="Q70" s="3">
        <v>11</v>
      </c>
      <c r="R70" s="3">
        <v>57</v>
      </c>
      <c r="S70">
        <f t="shared" si="0"/>
        <v>0.19298245614035087</v>
      </c>
    </row>
    <row r="71" spans="1:19" x14ac:dyDescent="0.3">
      <c r="A71" s="2" t="s">
        <v>14828</v>
      </c>
      <c r="B71" s="3">
        <v>11.142857142857142</v>
      </c>
      <c r="C71" t="s">
        <v>14828</v>
      </c>
      <c r="D71" s="6">
        <v>11.142857142857142</v>
      </c>
      <c r="N71" s="2" t="s">
        <v>14812</v>
      </c>
      <c r="O71" s="3">
        <v>93</v>
      </c>
      <c r="P71" s="3">
        <v>202</v>
      </c>
      <c r="Q71" s="3">
        <v>37</v>
      </c>
      <c r="R71" s="3">
        <v>202</v>
      </c>
      <c r="S71">
        <f t="shared" si="0"/>
        <v>0.18316831683168316</v>
      </c>
    </row>
    <row r="72" spans="1:19" x14ac:dyDescent="0.3">
      <c r="A72" s="2" t="s">
        <v>14820</v>
      </c>
      <c r="B72" s="3">
        <v>9.1538461538461533</v>
      </c>
      <c r="C72" t="s">
        <v>14820</v>
      </c>
      <c r="D72" s="6">
        <v>9.1538461538461533</v>
      </c>
      <c r="N72" s="2" t="s">
        <v>14801</v>
      </c>
      <c r="O72" s="3">
        <v>71</v>
      </c>
      <c r="P72" s="3">
        <v>128</v>
      </c>
      <c r="Q72" s="3">
        <v>32</v>
      </c>
      <c r="R72" s="3">
        <v>128</v>
      </c>
      <c r="S72">
        <f t="shared" si="0"/>
        <v>0.25</v>
      </c>
    </row>
    <row r="73" spans="1:19" x14ac:dyDescent="0.3">
      <c r="A73" s="2" t="s">
        <v>14798</v>
      </c>
      <c r="B73" s="3">
        <v>9.8766519823788546</v>
      </c>
      <c r="C73" t="s">
        <v>14798</v>
      </c>
      <c r="D73" s="6">
        <v>9.8766519823788546</v>
      </c>
      <c r="N73" s="2" t="s">
        <v>14795</v>
      </c>
      <c r="O73" s="3">
        <v>72</v>
      </c>
      <c r="P73" s="3">
        <v>157</v>
      </c>
      <c r="Q73" s="3">
        <v>27</v>
      </c>
      <c r="R73" s="3">
        <v>157</v>
      </c>
      <c r="S73">
        <f t="shared" si="0"/>
        <v>0.17197452229299362</v>
      </c>
    </row>
    <row r="74" spans="1:19" x14ac:dyDescent="0.3">
      <c r="A74" s="2" t="s">
        <v>4665</v>
      </c>
      <c r="B74" s="3">
        <v>11.929203539823009</v>
      </c>
      <c r="C74" t="s">
        <v>4665</v>
      </c>
      <c r="D74" s="6">
        <v>11.929203539823009</v>
      </c>
      <c r="N74" s="2" t="s">
        <v>14796</v>
      </c>
      <c r="O74" s="3">
        <v>44</v>
      </c>
      <c r="P74" s="3">
        <v>70</v>
      </c>
      <c r="Q74" s="3">
        <v>23</v>
      </c>
      <c r="R74" s="3">
        <v>70</v>
      </c>
      <c r="S74">
        <f t="shared" si="0"/>
        <v>0.32857142857142857</v>
      </c>
    </row>
    <row r="75" spans="1:19" x14ac:dyDescent="0.3">
      <c r="A75" s="2" t="s">
        <v>14824</v>
      </c>
      <c r="B75" s="3">
        <v>15.389830508474576</v>
      </c>
      <c r="C75" t="s">
        <v>14824</v>
      </c>
      <c r="D75" s="6">
        <v>15.389830508474576</v>
      </c>
      <c r="N75" s="2" t="s">
        <v>14806</v>
      </c>
      <c r="O75" s="3">
        <v>52</v>
      </c>
      <c r="P75" s="3">
        <v>101</v>
      </c>
      <c r="Q75" s="3">
        <v>22</v>
      </c>
      <c r="R75" s="3">
        <v>101</v>
      </c>
      <c r="S75">
        <f t="shared" si="0"/>
        <v>0.21782178217821782</v>
      </c>
    </row>
    <row r="76" spans="1:19" x14ac:dyDescent="0.3">
      <c r="A76" s="2" t="s">
        <v>14813</v>
      </c>
      <c r="B76" s="3">
        <v>13.421568627450981</v>
      </c>
      <c r="C76" t="s">
        <v>14813</v>
      </c>
      <c r="D76" s="6">
        <v>13.421568627450981</v>
      </c>
      <c r="N76" s="2" t="s">
        <v>14822</v>
      </c>
      <c r="O76" s="3">
        <v>117</v>
      </c>
      <c r="P76" s="3">
        <v>266</v>
      </c>
      <c r="Q76" s="3">
        <v>41</v>
      </c>
      <c r="R76" s="3">
        <v>266</v>
      </c>
      <c r="S76">
        <f t="shared" si="0"/>
        <v>0.15413533834586465</v>
      </c>
    </row>
    <row r="77" spans="1:19" x14ac:dyDescent="0.3">
      <c r="A77" s="2" t="s">
        <v>14835</v>
      </c>
      <c r="B77" s="3">
        <v>17.149700598802394</v>
      </c>
      <c r="C77" t="s">
        <v>14835</v>
      </c>
      <c r="D77" s="6">
        <v>17.149700598802394</v>
      </c>
      <c r="N77" s="2" t="s">
        <v>14799</v>
      </c>
      <c r="O77" s="3">
        <v>55</v>
      </c>
      <c r="P77" s="3">
        <v>115</v>
      </c>
      <c r="Q77" s="3">
        <v>21</v>
      </c>
      <c r="R77" s="3">
        <v>115</v>
      </c>
      <c r="S77">
        <f t="shared" si="0"/>
        <v>0.18260869565217391</v>
      </c>
    </row>
    <row r="78" spans="1:19" x14ac:dyDescent="0.3">
      <c r="A78" s="2" t="s">
        <v>14809</v>
      </c>
      <c r="B78" s="3">
        <v>12.188976377952756</v>
      </c>
      <c r="C78" t="s">
        <v>14809</v>
      </c>
      <c r="D78" s="6">
        <v>12.188976377952756</v>
      </c>
      <c r="N78" s="2" t="s">
        <v>14827</v>
      </c>
      <c r="O78" s="3">
        <v>78</v>
      </c>
      <c r="P78" s="3">
        <v>130</v>
      </c>
      <c r="Q78" s="3">
        <v>27</v>
      </c>
      <c r="R78" s="3">
        <v>130</v>
      </c>
      <c r="S78">
        <f t="shared" si="0"/>
        <v>0.2076923076923077</v>
      </c>
    </row>
    <row r="79" spans="1:19" x14ac:dyDescent="0.3">
      <c r="A79" s="2" t="s">
        <v>14802</v>
      </c>
      <c r="B79" s="3">
        <v>11.007194244604317</v>
      </c>
      <c r="C79" t="s">
        <v>14802</v>
      </c>
      <c r="D79" s="6">
        <v>11.007194244604317</v>
      </c>
      <c r="N79" s="2" t="s">
        <v>14819</v>
      </c>
      <c r="O79" s="3">
        <v>30</v>
      </c>
      <c r="P79" s="3">
        <v>35</v>
      </c>
      <c r="Q79" s="3">
        <v>21</v>
      </c>
      <c r="R79" s="3">
        <v>35</v>
      </c>
      <c r="S79">
        <f t="shared" si="0"/>
        <v>0.6</v>
      </c>
    </row>
    <row r="80" spans="1:19" x14ac:dyDescent="0.3">
      <c r="A80" s="2" t="s">
        <v>14803</v>
      </c>
      <c r="B80" s="3">
        <v>11.033898305084746</v>
      </c>
      <c r="C80" t="s">
        <v>14803</v>
      </c>
      <c r="D80" s="6">
        <v>11.033898305084746</v>
      </c>
      <c r="N80" s="2" t="s">
        <v>14821</v>
      </c>
      <c r="O80" s="3">
        <v>52</v>
      </c>
      <c r="P80" s="3">
        <v>77</v>
      </c>
      <c r="Q80" s="3">
        <v>14</v>
      </c>
      <c r="R80" s="3">
        <v>77</v>
      </c>
      <c r="S80">
        <f t="shared" si="0"/>
        <v>0.18181818181818182</v>
      </c>
    </row>
    <row r="81" spans="1:23" x14ac:dyDescent="0.3">
      <c r="A81" s="2" t="s">
        <v>14829</v>
      </c>
      <c r="B81" s="3">
        <v>12.796992481203008</v>
      </c>
      <c r="C81" t="s">
        <v>14829</v>
      </c>
      <c r="D81" s="6">
        <v>12.796992481203008</v>
      </c>
      <c r="N81" s="2" t="s">
        <v>14814</v>
      </c>
      <c r="O81" s="3">
        <v>7</v>
      </c>
      <c r="P81" s="3">
        <v>8</v>
      </c>
      <c r="Q81" s="3">
        <v>5</v>
      </c>
      <c r="R81" s="3">
        <v>8</v>
      </c>
      <c r="S81">
        <f t="shared" si="0"/>
        <v>0.625</v>
      </c>
    </row>
    <row r="82" spans="1:23" x14ac:dyDescent="0.3">
      <c r="A82" s="2" t="s">
        <v>14818</v>
      </c>
      <c r="B82" s="3">
        <v>12.144144144144144</v>
      </c>
      <c r="C82" t="s">
        <v>14818</v>
      </c>
      <c r="D82" s="6">
        <v>12.144144144144144</v>
      </c>
      <c r="N82" s="2" t="s">
        <v>14826</v>
      </c>
      <c r="O82" s="3">
        <v>136</v>
      </c>
      <c r="P82" s="3">
        <v>208</v>
      </c>
      <c r="Q82" s="3">
        <v>68</v>
      </c>
      <c r="R82" s="3">
        <v>208</v>
      </c>
      <c r="S82">
        <f t="shared" si="0"/>
        <v>0.32692307692307693</v>
      </c>
    </row>
    <row r="83" spans="1:23" x14ac:dyDescent="0.3">
      <c r="A83" s="2" t="s">
        <v>14794</v>
      </c>
      <c r="B83" s="3">
        <v>13.735849056603774</v>
      </c>
      <c r="C83" t="s">
        <v>14794</v>
      </c>
      <c r="D83" s="6">
        <v>13.735849056603774</v>
      </c>
      <c r="N83" s="2" t="s">
        <v>8776</v>
      </c>
      <c r="O83" s="3">
        <v>125</v>
      </c>
      <c r="P83" s="3">
        <v>205</v>
      </c>
      <c r="Q83" s="3">
        <v>59</v>
      </c>
      <c r="R83" s="3">
        <v>205</v>
      </c>
      <c r="S83">
        <f t="shared" si="0"/>
        <v>0.28780487804878047</v>
      </c>
    </row>
    <row r="84" spans="1:23" x14ac:dyDescent="0.3">
      <c r="A84" s="2" t="s">
        <v>14804</v>
      </c>
      <c r="B84" s="3">
        <v>13.461538461538462</v>
      </c>
      <c r="C84" t="s">
        <v>14804</v>
      </c>
      <c r="D84" s="6">
        <v>13.461538461538462</v>
      </c>
      <c r="N84" s="2" t="s">
        <v>14828</v>
      </c>
      <c r="O84" s="3">
        <v>8</v>
      </c>
      <c r="P84" s="3">
        <v>14</v>
      </c>
      <c r="Q84" s="3">
        <v>4</v>
      </c>
      <c r="R84" s="3">
        <v>14</v>
      </c>
      <c r="S84">
        <f t="shared" si="0"/>
        <v>0.2857142857142857</v>
      </c>
    </row>
    <row r="85" spans="1:23" x14ac:dyDescent="0.3">
      <c r="A85" s="2" t="s">
        <v>14815</v>
      </c>
      <c r="B85" s="3">
        <v>13.576271186440678</v>
      </c>
      <c r="C85" t="s">
        <v>14815</v>
      </c>
      <c r="D85" s="6">
        <v>13.576271186440678</v>
      </c>
      <c r="N85" s="2" t="s">
        <v>14820</v>
      </c>
      <c r="O85" s="3">
        <v>6</v>
      </c>
      <c r="P85" s="3">
        <v>13</v>
      </c>
      <c r="Q85" s="3">
        <v>2</v>
      </c>
      <c r="R85" s="3">
        <v>13</v>
      </c>
      <c r="S85">
        <f t="shared" si="0"/>
        <v>0.15384615384615385</v>
      </c>
    </row>
    <row r="86" spans="1:23" x14ac:dyDescent="0.3">
      <c r="A86" s="2" t="s">
        <v>14834</v>
      </c>
      <c r="B86" s="3">
        <v>12.489795918367347</v>
      </c>
      <c r="C86" t="s">
        <v>14834</v>
      </c>
      <c r="D86" s="6">
        <v>12.489795918367347</v>
      </c>
      <c r="N86" s="2" t="s">
        <v>14798</v>
      </c>
      <c r="O86" s="3">
        <v>99</v>
      </c>
      <c r="P86" s="3">
        <v>227</v>
      </c>
      <c r="Q86" s="3">
        <v>33</v>
      </c>
      <c r="R86" s="3">
        <v>227</v>
      </c>
      <c r="S86">
        <f t="shared" si="0"/>
        <v>0.14537444933920704</v>
      </c>
    </row>
    <row r="87" spans="1:23" x14ac:dyDescent="0.3">
      <c r="A87" s="2" t="s">
        <v>14832</v>
      </c>
      <c r="B87" s="3">
        <v>13.285714285714286</v>
      </c>
      <c r="C87" t="s">
        <v>14832</v>
      </c>
      <c r="D87" s="6">
        <v>13.285714285714286</v>
      </c>
      <c r="N87" s="2" t="s">
        <v>4665</v>
      </c>
      <c r="O87" s="3">
        <v>52</v>
      </c>
      <c r="P87" s="3">
        <v>113</v>
      </c>
      <c r="Q87" s="3">
        <v>19</v>
      </c>
      <c r="R87" s="3">
        <v>113</v>
      </c>
      <c r="S87">
        <f t="shared" si="0"/>
        <v>0.16814159292035399</v>
      </c>
    </row>
    <row r="88" spans="1:23" x14ac:dyDescent="0.3">
      <c r="A88" s="2" t="s">
        <v>14807</v>
      </c>
      <c r="B88" s="3">
        <v>11.797979797979798</v>
      </c>
      <c r="C88" t="s">
        <v>14807</v>
      </c>
      <c r="D88" s="6">
        <v>11.797979797979798</v>
      </c>
      <c r="N88" s="2" t="s">
        <v>14824</v>
      </c>
      <c r="O88" s="3">
        <v>31</v>
      </c>
      <c r="P88" s="3">
        <v>59</v>
      </c>
      <c r="Q88" s="3">
        <v>11</v>
      </c>
      <c r="R88" s="3">
        <v>59</v>
      </c>
      <c r="S88">
        <f t="shared" si="0"/>
        <v>0.1864406779661017</v>
      </c>
    </row>
    <row r="89" spans="1:23" x14ac:dyDescent="0.3">
      <c r="A89" s="2" t="s">
        <v>14816</v>
      </c>
      <c r="B89" s="3">
        <v>11.815217391304348</v>
      </c>
      <c r="C89" t="s">
        <v>14816</v>
      </c>
      <c r="D89" s="6">
        <v>11.815217391304348</v>
      </c>
      <c r="N89" s="2" t="s">
        <v>14813</v>
      </c>
      <c r="O89" s="3">
        <v>131</v>
      </c>
      <c r="P89" s="3">
        <v>204</v>
      </c>
      <c r="Q89" s="3">
        <v>55</v>
      </c>
      <c r="R89" s="3">
        <v>204</v>
      </c>
      <c r="S89">
        <f t="shared" si="0"/>
        <v>0.26960784313725489</v>
      </c>
    </row>
    <row r="90" spans="1:23" x14ac:dyDescent="0.3">
      <c r="A90" s="2" t="s">
        <v>14810</v>
      </c>
      <c r="B90" s="3">
        <v>16.666666666666668</v>
      </c>
      <c r="C90" t="s">
        <v>14810</v>
      </c>
      <c r="D90" s="6">
        <v>16.666666666666668</v>
      </c>
      <c r="N90" s="2" t="s">
        <v>14835</v>
      </c>
      <c r="O90" s="3">
        <v>63</v>
      </c>
      <c r="P90" s="3">
        <v>167</v>
      </c>
      <c r="Q90" s="3">
        <v>25</v>
      </c>
      <c r="R90" s="3">
        <v>167</v>
      </c>
      <c r="S90">
        <f t="shared" si="0"/>
        <v>0.1497005988023952</v>
      </c>
    </row>
    <row r="91" spans="1:23" x14ac:dyDescent="0.3">
      <c r="A91" s="2" t="s">
        <v>14823</v>
      </c>
      <c r="B91" s="3">
        <v>12.394736842105264</v>
      </c>
      <c r="C91" t="s">
        <v>14823</v>
      </c>
      <c r="D91" s="6">
        <v>12.394736842105264</v>
      </c>
      <c r="N91" s="2" t="s">
        <v>14809</v>
      </c>
      <c r="O91" s="3">
        <v>140</v>
      </c>
      <c r="P91" s="3">
        <v>254</v>
      </c>
      <c r="Q91" s="3">
        <v>57</v>
      </c>
      <c r="R91" s="3">
        <v>254</v>
      </c>
      <c r="S91">
        <f t="shared" si="0"/>
        <v>0.22440944881889763</v>
      </c>
    </row>
    <row r="92" spans="1:23" x14ac:dyDescent="0.3">
      <c r="A92" s="2" t="s">
        <v>8565</v>
      </c>
      <c r="B92" s="3">
        <v>15.120481927710843</v>
      </c>
      <c r="C92" t="s">
        <v>8565</v>
      </c>
      <c r="D92" s="6">
        <v>15.120481927710843</v>
      </c>
      <c r="N92" s="2" t="s">
        <v>14802</v>
      </c>
      <c r="O92" s="3">
        <v>59</v>
      </c>
      <c r="P92" s="3">
        <v>139</v>
      </c>
      <c r="Q92" s="3">
        <v>24</v>
      </c>
      <c r="R92" s="3">
        <v>139</v>
      </c>
      <c r="S92">
        <f t="shared" si="0"/>
        <v>0.17266187050359713</v>
      </c>
    </row>
    <row r="93" spans="1:23" x14ac:dyDescent="0.3">
      <c r="A93" s="2" t="s">
        <v>14825</v>
      </c>
      <c r="B93" s="3">
        <v>11.181818181818182</v>
      </c>
      <c r="C93" t="s">
        <v>14825</v>
      </c>
      <c r="D93" s="6">
        <v>11.181818181818182</v>
      </c>
      <c r="N93" s="2" t="s">
        <v>14803</v>
      </c>
      <c r="O93" s="3">
        <v>36</v>
      </c>
      <c r="P93" s="3">
        <v>59</v>
      </c>
      <c r="Q93" s="3">
        <v>19</v>
      </c>
      <c r="R93" s="3">
        <v>59</v>
      </c>
      <c r="S93">
        <f t="shared" si="0"/>
        <v>0.32203389830508472</v>
      </c>
    </row>
    <row r="94" spans="1:23" x14ac:dyDescent="0.3">
      <c r="A94" s="2" t="s">
        <v>14811</v>
      </c>
      <c r="B94" s="3">
        <v>12.64</v>
      </c>
      <c r="C94" t="s">
        <v>14811</v>
      </c>
      <c r="D94" s="6">
        <v>12.64</v>
      </c>
      <c r="N94" s="2" t="s">
        <v>14829</v>
      </c>
      <c r="O94" s="3">
        <v>68</v>
      </c>
      <c r="P94" s="3">
        <v>133</v>
      </c>
      <c r="Q94" s="3">
        <v>31</v>
      </c>
      <c r="R94" s="3">
        <v>133</v>
      </c>
      <c r="S94">
        <f t="shared" si="0"/>
        <v>0.23308270676691728</v>
      </c>
    </row>
    <row r="95" spans="1:23" x14ac:dyDescent="0.3">
      <c r="A95" s="2" t="s">
        <v>14838</v>
      </c>
      <c r="B95" s="3">
        <v>12.639185855263158</v>
      </c>
      <c r="N95" s="2" t="s">
        <v>14818</v>
      </c>
      <c r="O95" s="3">
        <v>56</v>
      </c>
      <c r="P95" s="3">
        <v>111</v>
      </c>
      <c r="Q95" s="3">
        <v>21</v>
      </c>
      <c r="R95" s="3">
        <v>111</v>
      </c>
      <c r="S95">
        <f t="shared" si="0"/>
        <v>0.1891891891891892</v>
      </c>
    </row>
    <row r="96" spans="1:23" x14ac:dyDescent="0.3">
      <c r="N96" s="2" t="s">
        <v>14794</v>
      </c>
      <c r="O96" s="3">
        <v>108</v>
      </c>
      <c r="P96" s="3">
        <v>159</v>
      </c>
      <c r="Q96" s="3">
        <v>52</v>
      </c>
      <c r="R96" s="3">
        <v>159</v>
      </c>
      <c r="S96">
        <f t="shared" si="0"/>
        <v>0.32704402515723269</v>
      </c>
      <c r="V96" s="3"/>
      <c r="W96" s="3"/>
    </row>
    <row r="97" spans="1:23" x14ac:dyDescent="0.3">
      <c r="N97" s="2" t="s">
        <v>14804</v>
      </c>
      <c r="O97" s="3">
        <v>5</v>
      </c>
      <c r="P97" s="3">
        <v>13</v>
      </c>
      <c r="Q97" s="3">
        <v>2</v>
      </c>
      <c r="R97" s="3">
        <v>13</v>
      </c>
      <c r="S97">
        <f t="shared" si="0"/>
        <v>0.15384615384615385</v>
      </c>
      <c r="V97" s="3"/>
      <c r="W97" s="3"/>
    </row>
    <row r="98" spans="1:23" x14ac:dyDescent="0.3">
      <c r="A98" s="1" t="s">
        <v>14843</v>
      </c>
      <c r="B98" s="1" t="s">
        <v>14844</v>
      </c>
      <c r="N98" s="2" t="s">
        <v>14815</v>
      </c>
      <c r="O98" s="3">
        <v>67</v>
      </c>
      <c r="P98" s="3">
        <v>118</v>
      </c>
      <c r="Q98" s="3">
        <v>29</v>
      </c>
      <c r="R98" s="3">
        <v>118</v>
      </c>
      <c r="S98">
        <f t="shared" si="0"/>
        <v>0.24576271186440679</v>
      </c>
      <c r="V98" s="3"/>
      <c r="W98" s="3"/>
    </row>
    <row r="99" spans="1:23" x14ac:dyDescent="0.3">
      <c r="A99" s="1" t="s">
        <v>14837</v>
      </c>
      <c r="B99" t="s">
        <v>49</v>
      </c>
      <c r="C99" t="s">
        <v>37</v>
      </c>
      <c r="D99" t="s">
        <v>22</v>
      </c>
      <c r="E99" t="s">
        <v>14838</v>
      </c>
      <c r="N99" s="2" t="s">
        <v>14834</v>
      </c>
      <c r="O99" s="3">
        <v>33</v>
      </c>
      <c r="P99" s="3">
        <v>49</v>
      </c>
      <c r="Q99" s="3">
        <v>14</v>
      </c>
      <c r="R99" s="3">
        <v>49</v>
      </c>
      <c r="S99">
        <f t="shared" si="0"/>
        <v>0.2857142857142857</v>
      </c>
      <c r="V99" s="3"/>
      <c r="W99" s="3"/>
    </row>
    <row r="100" spans="1:23" x14ac:dyDescent="0.3">
      <c r="A100" s="2" t="s">
        <v>42</v>
      </c>
      <c r="B100" s="3">
        <v>98.636508064516136</v>
      </c>
      <c r="C100" s="3">
        <v>24.918466101694914</v>
      </c>
      <c r="D100" s="3">
        <v>15.511430555555551</v>
      </c>
      <c r="E100" s="3">
        <v>26.182028504672907</v>
      </c>
      <c r="N100" s="2" t="s">
        <v>14832</v>
      </c>
      <c r="O100" s="3">
        <v>4</v>
      </c>
      <c r="P100" s="3">
        <v>7</v>
      </c>
      <c r="Q100" s="3">
        <v>1</v>
      </c>
      <c r="R100" s="3">
        <v>7</v>
      </c>
      <c r="S100">
        <f t="shared" si="0"/>
        <v>0.14285714285714285</v>
      </c>
      <c r="V100" s="3"/>
      <c r="W100" s="3"/>
    </row>
    <row r="101" spans="1:23" x14ac:dyDescent="0.3">
      <c r="A101" s="2" t="s">
        <v>213</v>
      </c>
      <c r="B101" s="3">
        <v>10.75</v>
      </c>
      <c r="C101" s="3">
        <v>14.373333333333335</v>
      </c>
      <c r="D101" s="3">
        <v>8.3377447619047622</v>
      </c>
      <c r="E101" s="3">
        <v>8.7752244541484732</v>
      </c>
      <c r="N101" s="2" t="s">
        <v>14807</v>
      </c>
      <c r="O101" s="3">
        <v>41</v>
      </c>
      <c r="P101" s="3">
        <v>99</v>
      </c>
      <c r="Q101" s="3">
        <v>13</v>
      </c>
      <c r="R101" s="3">
        <v>99</v>
      </c>
      <c r="S101">
        <f t="shared" si="0"/>
        <v>0.13131313131313133</v>
      </c>
      <c r="V101" s="3"/>
      <c r="W101" s="3"/>
    </row>
    <row r="102" spans="1:23" x14ac:dyDescent="0.3">
      <c r="A102" s="2" t="s">
        <v>33</v>
      </c>
      <c r="B102" s="3">
        <v>20.399999999999999</v>
      </c>
      <c r="C102" s="3">
        <v>8.161999999999999</v>
      </c>
      <c r="D102" s="3">
        <v>9.2161643835616438</v>
      </c>
      <c r="E102" s="3">
        <v>10.49910891089109</v>
      </c>
      <c r="N102" s="2" t="s">
        <v>14816</v>
      </c>
      <c r="O102" s="3">
        <v>42</v>
      </c>
      <c r="P102" s="3">
        <v>92</v>
      </c>
      <c r="Q102" s="3">
        <v>16</v>
      </c>
      <c r="R102" s="3">
        <v>92</v>
      </c>
      <c r="S102">
        <f t="shared" si="0"/>
        <v>0.17391304347826086</v>
      </c>
      <c r="V102" s="3"/>
      <c r="W102" s="3"/>
    </row>
    <row r="103" spans="1:23" x14ac:dyDescent="0.3">
      <c r="A103" s="2" t="s">
        <v>2912</v>
      </c>
      <c r="B103" s="3">
        <v>21.5</v>
      </c>
      <c r="C103" s="3">
        <v>11.5</v>
      </c>
      <c r="D103" s="3">
        <v>3.4329814814814816</v>
      </c>
      <c r="E103" s="3">
        <v>5.6309531250000004</v>
      </c>
      <c r="N103" s="2" t="s">
        <v>14810</v>
      </c>
      <c r="O103" s="3">
        <v>10</v>
      </c>
      <c r="P103" s="3">
        <v>15</v>
      </c>
      <c r="Q103" s="3">
        <v>8</v>
      </c>
      <c r="R103" s="3">
        <v>15</v>
      </c>
      <c r="S103">
        <f t="shared" si="0"/>
        <v>0.53333333333333333</v>
      </c>
      <c r="V103" s="3"/>
      <c r="W103" s="3"/>
    </row>
    <row r="104" spans="1:23" x14ac:dyDescent="0.3">
      <c r="A104" s="2" t="s">
        <v>125</v>
      </c>
      <c r="B104" s="3">
        <v>13.246551724137932</v>
      </c>
      <c r="C104" s="3">
        <v>10.414283018867925</v>
      </c>
      <c r="D104" s="3">
        <v>11.645480000000001</v>
      </c>
      <c r="E104" s="3">
        <v>11.507650819672131</v>
      </c>
      <c r="N104" s="2" t="s">
        <v>14823</v>
      </c>
      <c r="O104" s="3">
        <v>45</v>
      </c>
      <c r="P104" s="3">
        <v>114</v>
      </c>
      <c r="Q104" s="3">
        <v>14</v>
      </c>
      <c r="R104" s="3">
        <v>114</v>
      </c>
      <c r="S104">
        <f t="shared" si="0"/>
        <v>0.12280701754385964</v>
      </c>
      <c r="V104" s="3"/>
      <c r="W104" s="3"/>
    </row>
    <row r="105" spans="1:23" x14ac:dyDescent="0.3">
      <c r="A105" s="2" t="s">
        <v>21</v>
      </c>
      <c r="B105" s="3">
        <v>25.975665236051501</v>
      </c>
      <c r="C105" s="3">
        <v>17.877181093394071</v>
      </c>
      <c r="D105" s="3">
        <v>9.290508558139539</v>
      </c>
      <c r="E105" s="3">
        <v>12.003900035435871</v>
      </c>
      <c r="N105" s="2" t="s">
        <v>8565</v>
      </c>
      <c r="O105" s="3">
        <v>54</v>
      </c>
      <c r="P105" s="3">
        <v>83</v>
      </c>
      <c r="Q105" s="3">
        <v>27</v>
      </c>
      <c r="R105" s="3">
        <v>83</v>
      </c>
      <c r="S105">
        <f t="shared" si="0"/>
        <v>0.3253012048192771</v>
      </c>
      <c r="V105" s="3"/>
      <c r="W105" s="3"/>
    </row>
    <row r="106" spans="1:23" x14ac:dyDescent="0.3">
      <c r="A106" s="2" t="s">
        <v>14838</v>
      </c>
      <c r="B106" s="3">
        <v>46.89681527093596</v>
      </c>
      <c r="C106" s="3">
        <v>17.630799280575541</v>
      </c>
      <c r="D106" s="3">
        <v>10.859967525910179</v>
      </c>
      <c r="E106" s="3">
        <v>14.835437972861849</v>
      </c>
      <c r="N106" s="2" t="s">
        <v>14825</v>
      </c>
      <c r="O106" s="3">
        <v>4</v>
      </c>
      <c r="P106" s="3">
        <v>11</v>
      </c>
      <c r="Q106" s="3">
        <v>3</v>
      </c>
      <c r="R106" s="3">
        <v>11</v>
      </c>
      <c r="S106">
        <f t="shared" si="0"/>
        <v>0.27272727272727271</v>
      </c>
      <c r="V106" s="3"/>
      <c r="W106" s="3"/>
    </row>
    <row r="107" spans="1:23" x14ac:dyDescent="0.3">
      <c r="N107" s="2" t="s">
        <v>14811</v>
      </c>
      <c r="O107" s="3">
        <v>11</v>
      </c>
      <c r="P107" s="3">
        <v>25</v>
      </c>
      <c r="Q107" s="3">
        <v>5</v>
      </c>
      <c r="R107" s="3">
        <v>25</v>
      </c>
      <c r="S107">
        <f t="shared" si="0"/>
        <v>0.2</v>
      </c>
      <c r="V107" s="3"/>
      <c r="W107" s="3"/>
    </row>
    <row r="108" spans="1:23" x14ac:dyDescent="0.3">
      <c r="N108" s="2" t="s">
        <v>14838</v>
      </c>
      <c r="O108" s="3">
        <v>2531</v>
      </c>
      <c r="P108" s="3">
        <v>4864</v>
      </c>
      <c r="V108" s="3"/>
      <c r="W108" s="3"/>
    </row>
    <row r="109" spans="1:23" x14ac:dyDescent="0.3">
      <c r="V109" s="3"/>
      <c r="W109" s="3"/>
    </row>
    <row r="110" spans="1:23" x14ac:dyDescent="0.3">
      <c r="V110" s="3"/>
      <c r="W110" s="3"/>
    </row>
    <row r="111" spans="1:23" x14ac:dyDescent="0.3">
      <c r="V111" s="3"/>
      <c r="W111" s="3"/>
    </row>
    <row r="112" spans="1:23" x14ac:dyDescent="0.3">
      <c r="V112" s="3"/>
      <c r="W112" s="3"/>
    </row>
    <row r="113" spans="4:23" x14ac:dyDescent="0.3">
      <c r="V113" s="3"/>
      <c r="W113" s="3"/>
    </row>
    <row r="114" spans="4:23" x14ac:dyDescent="0.3">
      <c r="D114" s="1" t="s">
        <v>14837</v>
      </c>
      <c r="E114" t="s">
        <v>14861</v>
      </c>
      <c r="G114" s="1" t="s">
        <v>14837</v>
      </c>
      <c r="H114" t="s">
        <v>14862</v>
      </c>
      <c r="K114" s="1" t="s">
        <v>14837</v>
      </c>
      <c r="L114" t="s">
        <v>14863</v>
      </c>
      <c r="N114" s="1" t="s">
        <v>14837</v>
      </c>
      <c r="O114" t="s">
        <v>14864</v>
      </c>
      <c r="R114" s="1" t="s">
        <v>14837</v>
      </c>
      <c r="S114" t="s">
        <v>14865</v>
      </c>
      <c r="T114" t="s">
        <v>14852</v>
      </c>
      <c r="V114" s="3"/>
      <c r="W114" s="3"/>
    </row>
    <row r="115" spans="4:23" x14ac:dyDescent="0.3">
      <c r="D115" s="2" t="s">
        <v>14808</v>
      </c>
      <c r="E115" s="3">
        <v>0.16636485639570397</v>
      </c>
      <c r="G115" s="2" t="s">
        <v>14808</v>
      </c>
      <c r="H115" s="3">
        <v>0.16666666666666666</v>
      </c>
      <c r="K115" s="2" t="s">
        <v>14808</v>
      </c>
      <c r="L115" s="3">
        <v>65.599999999999909</v>
      </c>
      <c r="N115" s="2" t="s">
        <v>14808</v>
      </c>
      <c r="O115" s="3">
        <v>0.15975641442026633</v>
      </c>
      <c r="R115" s="2" t="s">
        <v>14808</v>
      </c>
      <c r="S115" s="3">
        <v>1166</v>
      </c>
      <c r="T115" s="3">
        <v>18474</v>
      </c>
      <c r="V115" s="3"/>
      <c r="W115" s="3"/>
    </row>
    <row r="116" spans="4:23" x14ac:dyDescent="0.3">
      <c r="D116" s="2" t="s">
        <v>7160</v>
      </c>
      <c r="E116" s="3">
        <v>0.18898639557619365</v>
      </c>
      <c r="G116" s="2" t="s">
        <v>7160</v>
      </c>
      <c r="H116" s="3">
        <v>0.22950819672131148</v>
      </c>
      <c r="K116" s="2" t="s">
        <v>7160</v>
      </c>
      <c r="L116" s="3">
        <v>118.5333333333333</v>
      </c>
      <c r="N116" s="2" t="s">
        <v>7160</v>
      </c>
      <c r="O116" s="3">
        <v>3.985348278622898E-2</v>
      </c>
      <c r="R116" s="2" t="s">
        <v>7160</v>
      </c>
      <c r="S116" s="3">
        <v>1297</v>
      </c>
      <c r="T116" s="3">
        <v>21233</v>
      </c>
      <c r="V116" s="3"/>
      <c r="W116" s="3"/>
    </row>
    <row r="117" spans="4:23" x14ac:dyDescent="0.3">
      <c r="D117" s="2" t="s">
        <v>14805</v>
      </c>
      <c r="E117" s="3">
        <v>0.25660263764438779</v>
      </c>
      <c r="G117" s="2" t="s">
        <v>14805</v>
      </c>
      <c r="H117" s="3">
        <v>0.19883040935672514</v>
      </c>
      <c r="K117" s="2" t="s">
        <v>14805</v>
      </c>
      <c r="L117" s="3">
        <v>233.93333333333339</v>
      </c>
      <c r="N117" s="2" t="s">
        <v>14805</v>
      </c>
      <c r="O117" s="3">
        <v>3.345664991300986E-2</v>
      </c>
      <c r="R117" s="2" t="s">
        <v>14805</v>
      </c>
      <c r="S117" s="3">
        <v>2525</v>
      </c>
      <c r="T117" s="3">
        <v>41384</v>
      </c>
      <c r="V117" s="3"/>
      <c r="W117" s="3"/>
    </row>
    <row r="118" spans="4:23" x14ac:dyDescent="0.3">
      <c r="D118" s="2" t="s">
        <v>14817</v>
      </c>
      <c r="E118" s="3">
        <v>0.21752551466107403</v>
      </c>
      <c r="G118" s="2" t="s">
        <v>14817</v>
      </c>
      <c r="H118" s="3">
        <v>0.2153846153846154</v>
      </c>
      <c r="K118" s="2" t="s">
        <v>14817</v>
      </c>
      <c r="L118" s="3">
        <v>153.93333333333339</v>
      </c>
      <c r="N118" s="2" t="s">
        <v>14817</v>
      </c>
      <c r="O118" s="3">
        <v>3.7710098959654902E-2</v>
      </c>
      <c r="R118" s="2" t="s">
        <v>14817</v>
      </c>
      <c r="S118" s="3">
        <v>897</v>
      </c>
      <c r="T118" s="3">
        <v>15764</v>
      </c>
      <c r="V118" s="3"/>
      <c r="W118" s="3"/>
    </row>
    <row r="119" spans="4:23" x14ac:dyDescent="0.3">
      <c r="D119" s="2" t="s">
        <v>14830</v>
      </c>
      <c r="E119" s="3">
        <v>0.21627132332107996</v>
      </c>
      <c r="G119" s="2" t="s">
        <v>14830</v>
      </c>
      <c r="H119" s="3">
        <v>0.19047619047619047</v>
      </c>
      <c r="K119" s="2" t="s">
        <v>14830</v>
      </c>
      <c r="L119" s="3">
        <v>147</v>
      </c>
      <c r="N119" s="2" t="s">
        <v>14830</v>
      </c>
      <c r="O119" s="3">
        <v>0.1175020920502092</v>
      </c>
      <c r="R119" s="2" t="s">
        <v>14830</v>
      </c>
      <c r="S119" s="3">
        <v>809</v>
      </c>
      <c r="T119" s="3">
        <v>14340</v>
      </c>
      <c r="V119" s="3"/>
      <c r="W119" s="3"/>
    </row>
    <row r="120" spans="4:23" x14ac:dyDescent="0.3">
      <c r="D120" s="2" t="s">
        <v>14797</v>
      </c>
      <c r="E120" s="3">
        <v>0.33411319350727198</v>
      </c>
      <c r="G120" s="2" t="s">
        <v>14797</v>
      </c>
      <c r="H120" s="3">
        <v>7.2580645161290328E-2</v>
      </c>
      <c r="K120" s="2" t="s">
        <v>14797</v>
      </c>
      <c r="L120" s="3">
        <v>20.933333333333394</v>
      </c>
      <c r="N120" s="2" t="s">
        <v>14797</v>
      </c>
      <c r="O120" s="3">
        <v>6.3082666785825997E-2</v>
      </c>
      <c r="R120" s="2" t="s">
        <v>14797</v>
      </c>
      <c r="S120" s="3">
        <v>1471</v>
      </c>
      <c r="T120" s="3">
        <v>22379</v>
      </c>
      <c r="V120" s="3"/>
      <c r="W120" s="3"/>
    </row>
    <row r="121" spans="4:23" x14ac:dyDescent="0.3">
      <c r="D121" s="2" t="s">
        <v>14831</v>
      </c>
      <c r="E121" s="3">
        <v>0.10679273942431838</v>
      </c>
      <c r="G121" s="2" t="s">
        <v>14831</v>
      </c>
      <c r="H121" s="3">
        <v>9.0909090909090912E-2</v>
      </c>
      <c r="K121" s="2" t="s">
        <v>14831</v>
      </c>
      <c r="L121" s="3">
        <v>8.8666666666666742</v>
      </c>
      <c r="N121" s="2" t="s">
        <v>14831</v>
      </c>
      <c r="O121" s="3">
        <v>1.5501567398119123</v>
      </c>
      <c r="R121" s="2" t="s">
        <v>14831</v>
      </c>
      <c r="S121" s="3">
        <v>140</v>
      </c>
      <c r="T121" s="3">
        <v>2233</v>
      </c>
      <c r="V121" s="3"/>
      <c r="W121" s="3"/>
    </row>
    <row r="122" spans="4:23" x14ac:dyDescent="0.3">
      <c r="D122" s="2" t="s">
        <v>14800</v>
      </c>
      <c r="E122" s="3">
        <v>0.16939761583121613</v>
      </c>
      <c r="G122" s="2" t="s">
        <v>14800</v>
      </c>
      <c r="H122" s="3">
        <v>0.21839080459770116</v>
      </c>
      <c r="K122" s="2" t="s">
        <v>14800</v>
      </c>
      <c r="L122" s="3">
        <v>171.86666666666679</v>
      </c>
      <c r="N122" s="2" t="s">
        <v>14800</v>
      </c>
      <c r="O122" s="3">
        <v>4.7576977583097126E-2</v>
      </c>
      <c r="R122" s="2" t="s">
        <v>14800</v>
      </c>
      <c r="S122" s="3">
        <v>1898</v>
      </c>
      <c r="T122" s="3">
        <v>31048</v>
      </c>
      <c r="V122" s="3"/>
      <c r="W122" s="3"/>
    </row>
    <row r="123" spans="4:23" x14ac:dyDescent="0.3">
      <c r="D123" s="2" t="s">
        <v>14833</v>
      </c>
      <c r="E123" s="3">
        <v>9.5238095238095233E-2</v>
      </c>
      <c r="G123" s="2" t="s">
        <v>14833</v>
      </c>
      <c r="H123" s="3">
        <v>0.14285714285714285</v>
      </c>
      <c r="K123" s="2" t="s">
        <v>14833</v>
      </c>
      <c r="L123" s="3">
        <v>0.53333333333333144</v>
      </c>
      <c r="N123" s="2" t="s">
        <v>14833</v>
      </c>
      <c r="O123" s="3">
        <v>0.1387996807661612</v>
      </c>
      <c r="R123" s="2" t="s">
        <v>14833</v>
      </c>
      <c r="S123" s="3">
        <v>83</v>
      </c>
      <c r="T123" s="3">
        <v>1253</v>
      </c>
      <c r="V123" s="3"/>
      <c r="W123" s="3"/>
    </row>
    <row r="124" spans="4:23" x14ac:dyDescent="0.3">
      <c r="D124" s="2" t="s">
        <v>14836</v>
      </c>
      <c r="E124" s="3">
        <v>0.1462446575059389</v>
      </c>
      <c r="G124" s="2" t="s">
        <v>14836</v>
      </c>
      <c r="H124" s="3">
        <v>0.19298245614035087</v>
      </c>
      <c r="K124" s="2" t="s">
        <v>14836</v>
      </c>
      <c r="L124" s="3">
        <v>23.06666666666672</v>
      </c>
      <c r="N124" s="2" t="s">
        <v>14836</v>
      </c>
      <c r="O124" s="3">
        <v>0.13985542402483989</v>
      </c>
      <c r="R124" s="2" t="s">
        <v>14836</v>
      </c>
      <c r="S124" s="3">
        <v>664</v>
      </c>
      <c r="T124" s="3">
        <v>10306</v>
      </c>
      <c r="V124" s="3"/>
      <c r="W124" s="3"/>
    </row>
    <row r="125" spans="4:23" x14ac:dyDescent="0.3">
      <c r="D125" s="2" t="s">
        <v>14812</v>
      </c>
      <c r="E125" s="3">
        <v>0.24782740315689283</v>
      </c>
      <c r="G125" s="2" t="s">
        <v>14812</v>
      </c>
      <c r="H125" s="3">
        <v>0.18316831683168316</v>
      </c>
      <c r="K125" s="2" t="s">
        <v>14812</v>
      </c>
      <c r="L125" s="3">
        <v>217.26666666666688</v>
      </c>
      <c r="N125" s="2" t="s">
        <v>14812</v>
      </c>
      <c r="O125" s="3">
        <v>3.4440766138567037E-2</v>
      </c>
      <c r="R125" s="2" t="s">
        <v>14812</v>
      </c>
      <c r="S125" s="3">
        <v>2884</v>
      </c>
      <c r="T125" s="3">
        <v>46519</v>
      </c>
      <c r="V125" s="3"/>
      <c r="W125" s="3"/>
    </row>
    <row r="126" spans="4:23" x14ac:dyDescent="0.3">
      <c r="D126" s="2" t="s">
        <v>14801</v>
      </c>
      <c r="E126" s="3">
        <v>0.24520590317673011</v>
      </c>
      <c r="G126" s="2" t="s">
        <v>14801</v>
      </c>
      <c r="H126" s="3">
        <v>0.25</v>
      </c>
      <c r="K126" s="2" t="s">
        <v>14801</v>
      </c>
      <c r="L126" s="3">
        <v>249.4666666666667</v>
      </c>
      <c r="N126" s="2" t="s">
        <v>14801</v>
      </c>
      <c r="O126" s="3">
        <v>4.4354844054939793E-2</v>
      </c>
      <c r="R126" s="2" t="s">
        <v>14801</v>
      </c>
      <c r="S126" s="3">
        <v>1561</v>
      </c>
      <c r="T126" s="3">
        <v>27157</v>
      </c>
      <c r="V126" s="3"/>
      <c r="W126" s="3"/>
    </row>
    <row r="127" spans="4:23" x14ac:dyDescent="0.3">
      <c r="D127" s="2" t="s">
        <v>14795</v>
      </c>
      <c r="E127" s="3">
        <v>0.33405108739227751</v>
      </c>
      <c r="G127" s="2" t="s">
        <v>14795</v>
      </c>
      <c r="H127" s="3">
        <v>0.17197452229299362</v>
      </c>
      <c r="K127" s="2" t="s">
        <v>14795</v>
      </c>
      <c r="L127" s="3">
        <v>147.19999999999982</v>
      </c>
      <c r="N127" s="2" t="s">
        <v>14795</v>
      </c>
      <c r="O127" s="3">
        <v>4.7452133273028795E-2</v>
      </c>
      <c r="R127" s="2" t="s">
        <v>14795</v>
      </c>
      <c r="S127" s="3">
        <v>2506</v>
      </c>
      <c r="T127" s="3">
        <v>39798</v>
      </c>
      <c r="V127" s="3"/>
      <c r="W127" s="3"/>
    </row>
    <row r="128" spans="4:23" x14ac:dyDescent="0.3">
      <c r="D128" s="2" t="s">
        <v>14796</v>
      </c>
      <c r="E128" s="3">
        <v>0.12098688159518786</v>
      </c>
      <c r="G128" s="2" t="s">
        <v>14796</v>
      </c>
      <c r="H128" s="3">
        <v>0.32857142857142857</v>
      </c>
      <c r="K128" s="2" t="s">
        <v>14796</v>
      </c>
      <c r="L128" s="3">
        <v>210.59999999999991</v>
      </c>
      <c r="N128" s="2" t="s">
        <v>14796</v>
      </c>
      <c r="O128" s="3">
        <v>7.6535418236623964E-2</v>
      </c>
      <c r="R128" s="2" t="s">
        <v>14796</v>
      </c>
      <c r="S128" s="3">
        <v>851</v>
      </c>
      <c r="T128" s="3">
        <v>15924</v>
      </c>
      <c r="V128" s="3"/>
      <c r="W128" s="3"/>
    </row>
    <row r="129" spans="4:23" x14ac:dyDescent="0.3">
      <c r="D129" s="2" t="s">
        <v>14806</v>
      </c>
      <c r="E129" s="3">
        <v>0.29114790062203771</v>
      </c>
      <c r="G129" s="2" t="s">
        <v>14806</v>
      </c>
      <c r="H129" s="3">
        <v>0.21782178217821782</v>
      </c>
      <c r="K129" s="2" t="s">
        <v>14806</v>
      </c>
      <c r="L129" s="3">
        <v>229.26666666666665</v>
      </c>
      <c r="N129" s="2" t="s">
        <v>14806</v>
      </c>
      <c r="O129" s="3">
        <v>8.8005430862573716E-2</v>
      </c>
      <c r="R129" s="2" t="s">
        <v>14806</v>
      </c>
      <c r="S129" s="3">
        <v>1342</v>
      </c>
      <c r="T129" s="3">
        <v>23569</v>
      </c>
      <c r="V129" s="3"/>
      <c r="W129" s="3"/>
    </row>
    <row r="130" spans="4:23" x14ac:dyDescent="0.3">
      <c r="D130" s="2" t="s">
        <v>14822</v>
      </c>
      <c r="E130" s="3">
        <v>0.1731003852923613</v>
      </c>
      <c r="G130" s="2" t="s">
        <v>14822</v>
      </c>
      <c r="H130" s="3">
        <v>0.15413533834586465</v>
      </c>
      <c r="K130" s="2" t="s">
        <v>14822</v>
      </c>
      <c r="L130" s="3">
        <v>181.59999999999991</v>
      </c>
      <c r="N130" s="2" t="s">
        <v>14822</v>
      </c>
      <c r="O130" s="3">
        <v>2.884592566047502E-2</v>
      </c>
      <c r="R130" s="2" t="s">
        <v>14822</v>
      </c>
      <c r="S130" s="3">
        <v>3167</v>
      </c>
      <c r="T130" s="3">
        <v>50229</v>
      </c>
      <c r="V130" s="3"/>
      <c r="W130" s="3"/>
    </row>
    <row r="131" spans="4:23" x14ac:dyDescent="0.3">
      <c r="D131" s="2" t="s">
        <v>14799</v>
      </c>
      <c r="E131" s="3">
        <v>0.25115224661021901</v>
      </c>
      <c r="G131" s="2" t="s">
        <v>14799</v>
      </c>
      <c r="H131" s="3">
        <v>0.18260869565217391</v>
      </c>
      <c r="K131" s="2" t="s">
        <v>14799</v>
      </c>
      <c r="L131" s="3">
        <v>176.86666666666656</v>
      </c>
      <c r="N131" s="2" t="s">
        <v>14799</v>
      </c>
      <c r="O131" s="3">
        <v>3.4227509572790756E-2</v>
      </c>
      <c r="R131" s="2" t="s">
        <v>14799</v>
      </c>
      <c r="S131" s="3">
        <v>1599</v>
      </c>
      <c r="T131" s="3">
        <v>26638</v>
      </c>
      <c r="V131" s="3"/>
      <c r="W131" s="3"/>
    </row>
    <row r="132" spans="4:23" x14ac:dyDescent="0.3">
      <c r="D132" s="2" t="s">
        <v>14827</v>
      </c>
      <c r="E132" s="3">
        <v>0.25382452604023215</v>
      </c>
      <c r="G132" s="2" t="s">
        <v>14827</v>
      </c>
      <c r="H132" s="3">
        <v>0.2076923076923077</v>
      </c>
      <c r="K132" s="2" t="s">
        <v>14827</v>
      </c>
      <c r="L132" s="3">
        <v>188</v>
      </c>
      <c r="N132" s="2" t="s">
        <v>14827</v>
      </c>
      <c r="O132" s="3">
        <v>8.6736950549450548E-2</v>
      </c>
      <c r="R132" s="2" t="s">
        <v>14827</v>
      </c>
      <c r="S132" s="3">
        <v>1268</v>
      </c>
      <c r="T132" s="3">
        <v>21840</v>
      </c>
      <c r="V132" s="3"/>
      <c r="W132" s="3"/>
    </row>
    <row r="133" spans="4:23" x14ac:dyDescent="0.3">
      <c r="D133" s="2" t="s">
        <v>14819</v>
      </c>
      <c r="E133" s="3">
        <v>0.21130287006226853</v>
      </c>
      <c r="G133" s="2" t="s">
        <v>14819</v>
      </c>
      <c r="H133" s="3">
        <v>0.6</v>
      </c>
      <c r="K133" s="2" t="s">
        <v>14819</v>
      </c>
      <c r="L133" s="3">
        <v>230.66666666666663</v>
      </c>
      <c r="N133" s="2" t="s">
        <v>14819</v>
      </c>
      <c r="O133" s="3">
        <v>6.6135036496350372E-2</v>
      </c>
      <c r="R133" s="2" t="s">
        <v>14819</v>
      </c>
      <c r="S133" s="3">
        <v>500</v>
      </c>
      <c r="T133" s="3">
        <v>10960</v>
      </c>
      <c r="V133" s="3"/>
      <c r="W133" s="3"/>
    </row>
    <row r="134" spans="4:23" x14ac:dyDescent="0.3">
      <c r="D134" s="2" t="s">
        <v>14821</v>
      </c>
      <c r="E134" s="3">
        <v>0.15992503954437529</v>
      </c>
      <c r="G134" s="2" t="s">
        <v>14821</v>
      </c>
      <c r="H134" s="3">
        <v>0.18181818181818182</v>
      </c>
      <c r="K134" s="2" t="s">
        <v>14821</v>
      </c>
      <c r="L134" s="3">
        <v>139.39999999999998</v>
      </c>
      <c r="N134" s="2" t="s">
        <v>14821</v>
      </c>
      <c r="O134" s="3">
        <v>9.0254781285156488E-2</v>
      </c>
      <c r="R134" s="2" t="s">
        <v>14821</v>
      </c>
      <c r="S134" s="3">
        <v>868</v>
      </c>
      <c r="T134" s="3">
        <v>15111</v>
      </c>
      <c r="V134" s="3"/>
      <c r="W134" s="3"/>
    </row>
    <row r="135" spans="4:23" x14ac:dyDescent="0.3">
      <c r="D135" s="2" t="s">
        <v>14814</v>
      </c>
      <c r="E135" s="3">
        <v>0.1442251461988304</v>
      </c>
      <c r="G135" s="2" t="s">
        <v>14814</v>
      </c>
      <c r="H135" s="3">
        <v>0.625</v>
      </c>
      <c r="K135" s="2" t="s">
        <v>14814</v>
      </c>
      <c r="L135" s="3">
        <v>44.800000000000011</v>
      </c>
      <c r="N135" s="2" t="s">
        <v>14814</v>
      </c>
      <c r="O135" s="3">
        <v>5.7325530992631123E-2</v>
      </c>
      <c r="R135" s="2" t="s">
        <v>14814</v>
      </c>
      <c r="S135" s="3">
        <v>109</v>
      </c>
      <c r="T135" s="3">
        <v>2307</v>
      </c>
      <c r="V135" s="3"/>
      <c r="W135" s="3"/>
    </row>
    <row r="136" spans="4:23" x14ac:dyDescent="0.3">
      <c r="D136" s="2" t="s">
        <v>14826</v>
      </c>
      <c r="E136" s="3">
        <v>0.22694345359264453</v>
      </c>
      <c r="G136" s="2" t="s">
        <v>14826</v>
      </c>
      <c r="H136" s="3">
        <v>0.32692307692307693</v>
      </c>
      <c r="K136" s="2" t="s">
        <v>14826</v>
      </c>
      <c r="L136" s="3">
        <v>597.66666666666652</v>
      </c>
      <c r="N136" s="2" t="s">
        <v>14826</v>
      </c>
      <c r="O136" s="3">
        <v>4.7529537584029342E-2</v>
      </c>
      <c r="R136" s="2" t="s">
        <v>14826</v>
      </c>
      <c r="S136" s="3">
        <v>2675</v>
      </c>
      <c r="T136" s="3">
        <v>49090</v>
      </c>
      <c r="V136" s="3"/>
      <c r="W136" s="3"/>
    </row>
    <row r="137" spans="4:23" x14ac:dyDescent="0.3">
      <c r="D137" s="2" t="s">
        <v>8776</v>
      </c>
      <c r="E137" s="3">
        <v>0.21140127105730996</v>
      </c>
      <c r="G137" s="2" t="s">
        <v>8776</v>
      </c>
      <c r="H137" s="3">
        <v>0.28780487804878047</v>
      </c>
      <c r="K137" s="2" t="s">
        <v>8776</v>
      </c>
      <c r="L137" s="3">
        <v>500.73333333333312</v>
      </c>
      <c r="N137" s="2" t="s">
        <v>8776</v>
      </c>
      <c r="O137" s="3">
        <v>5.3182455968208801E-2</v>
      </c>
      <c r="R137" s="2" t="s">
        <v>8776</v>
      </c>
      <c r="S137" s="3">
        <v>2217</v>
      </c>
      <c r="T137" s="3">
        <v>40766</v>
      </c>
      <c r="V137" s="3"/>
      <c r="W137" s="3"/>
    </row>
    <row r="138" spans="4:23" x14ac:dyDescent="0.3">
      <c r="D138" s="2" t="s">
        <v>14828</v>
      </c>
      <c r="E138" s="3">
        <v>6.3832477435418603E-2</v>
      </c>
      <c r="G138" s="2" t="s">
        <v>14828</v>
      </c>
      <c r="H138" s="3">
        <v>0.2857142857142857</v>
      </c>
      <c r="K138" s="2" t="s">
        <v>14828</v>
      </c>
      <c r="L138" s="3">
        <v>35.133333333333326</v>
      </c>
      <c r="N138" s="2" t="s">
        <v>14828</v>
      </c>
      <c r="O138" s="3">
        <v>0.23648412975235439</v>
      </c>
      <c r="R138" s="2" t="s">
        <v>14828</v>
      </c>
      <c r="S138" s="3">
        <v>156</v>
      </c>
      <c r="T138" s="3">
        <v>2867</v>
      </c>
      <c r="V138" s="3"/>
      <c r="W138" s="3"/>
    </row>
    <row r="139" spans="4:23" x14ac:dyDescent="0.3">
      <c r="D139" s="2" t="s">
        <v>14820</v>
      </c>
      <c r="E139" s="3">
        <v>8.5210622710622713E-2</v>
      </c>
      <c r="G139" s="2" t="s">
        <v>14820</v>
      </c>
      <c r="H139" s="3">
        <v>0.15384615384615385</v>
      </c>
      <c r="K139" s="2" t="s">
        <v>14820</v>
      </c>
      <c r="L139" s="3">
        <v>15.133333333333326</v>
      </c>
      <c r="N139" s="2" t="s">
        <v>14820</v>
      </c>
      <c r="O139" s="3">
        <v>0.16451292246520874</v>
      </c>
      <c r="R139" s="2" t="s">
        <v>14820</v>
      </c>
      <c r="S139" s="3">
        <v>119</v>
      </c>
      <c r="T139" s="3">
        <v>2012</v>
      </c>
      <c r="V139" s="3"/>
      <c r="W139" s="3"/>
    </row>
    <row r="140" spans="4:23" x14ac:dyDescent="0.3">
      <c r="D140" s="2" t="s">
        <v>14798</v>
      </c>
      <c r="E140" s="3">
        <v>0.21144737049343984</v>
      </c>
      <c r="G140" s="2" t="s">
        <v>14798</v>
      </c>
      <c r="H140" s="3">
        <v>0.14537444933920704</v>
      </c>
      <c r="K140" s="2" t="s">
        <v>14798</v>
      </c>
      <c r="L140" s="3">
        <v>159.19999999999982</v>
      </c>
      <c r="N140" s="2" t="s">
        <v>14798</v>
      </c>
      <c r="O140" s="3">
        <v>6.5766033649841751E-2</v>
      </c>
      <c r="R140" s="2" t="s">
        <v>14798</v>
      </c>
      <c r="S140" s="3">
        <v>2242</v>
      </c>
      <c r="T140" s="3">
        <v>36018</v>
      </c>
      <c r="V140" s="3"/>
      <c r="W140" s="3"/>
    </row>
    <row r="141" spans="4:23" x14ac:dyDescent="0.3">
      <c r="D141" s="2" t="s">
        <v>4665</v>
      </c>
      <c r="E141" s="3">
        <v>0.16702238576246217</v>
      </c>
      <c r="G141" s="2" t="s">
        <v>4665</v>
      </c>
      <c r="H141" s="3">
        <v>0.16814159292035399</v>
      </c>
      <c r="K141" s="2" t="s">
        <v>4665</v>
      </c>
      <c r="L141" s="3">
        <v>137.4666666666667</v>
      </c>
      <c r="N141" s="2" t="s">
        <v>4665</v>
      </c>
      <c r="O141" s="3">
        <v>5.117359303473655E-2</v>
      </c>
      <c r="R141" s="2" t="s">
        <v>4665</v>
      </c>
      <c r="S141" s="3">
        <v>1348</v>
      </c>
      <c r="T141" s="3">
        <v>22282</v>
      </c>
      <c r="V141" s="3"/>
      <c r="W141" s="3"/>
    </row>
    <row r="142" spans="4:23" x14ac:dyDescent="0.3">
      <c r="D142" s="2" t="s">
        <v>14824</v>
      </c>
      <c r="E142" s="3">
        <v>0.11671530297815237</v>
      </c>
      <c r="G142" s="2" t="s">
        <v>14824</v>
      </c>
      <c r="H142" s="3">
        <v>0.1864406779661017</v>
      </c>
      <c r="K142" s="2" t="s">
        <v>14824</v>
      </c>
      <c r="L142" s="3">
        <v>68.466666666666697</v>
      </c>
      <c r="N142" s="2" t="s">
        <v>14824</v>
      </c>
      <c r="O142" s="3">
        <v>2.5092203181538878E-2</v>
      </c>
      <c r="R142" s="2" t="s">
        <v>14824</v>
      </c>
      <c r="S142" s="3">
        <v>908</v>
      </c>
      <c r="T142" s="3">
        <v>14647</v>
      </c>
      <c r="V142" s="3"/>
      <c r="W142" s="3"/>
    </row>
    <row r="143" spans="4:23" x14ac:dyDescent="0.3">
      <c r="D143" s="2" t="s">
        <v>14813</v>
      </c>
      <c r="E143" s="3">
        <v>0.3234258471578933</v>
      </c>
      <c r="G143" s="2" t="s">
        <v>14813</v>
      </c>
      <c r="H143" s="3">
        <v>0.26960784313725489</v>
      </c>
      <c r="K143" s="2" t="s">
        <v>14813</v>
      </c>
      <c r="L143" s="3">
        <v>511.4666666666667</v>
      </c>
      <c r="N143" s="2" t="s">
        <v>14813</v>
      </c>
      <c r="O143" s="3">
        <v>4.4052254728981166E-2</v>
      </c>
      <c r="R143" s="2" t="s">
        <v>14813</v>
      </c>
      <c r="S143" s="3">
        <v>2738</v>
      </c>
      <c r="T143" s="3">
        <v>48742</v>
      </c>
    </row>
    <row r="144" spans="4:23" x14ac:dyDescent="0.3">
      <c r="D144" s="2" t="s">
        <v>14835</v>
      </c>
      <c r="E144" s="3">
        <v>0.14234461112457439</v>
      </c>
      <c r="G144" s="2" t="s">
        <v>14835</v>
      </c>
      <c r="H144" s="3">
        <v>0.1497005988023952</v>
      </c>
      <c r="K144" s="2" t="s">
        <v>14835</v>
      </c>
      <c r="L144" s="3">
        <v>0</v>
      </c>
      <c r="N144" s="2" t="s">
        <v>14835</v>
      </c>
      <c r="O144" s="3">
        <v>3.2972296069370167E-2</v>
      </c>
      <c r="R144" s="2" t="s">
        <v>14835</v>
      </c>
      <c r="S144" s="3">
        <v>2864</v>
      </c>
      <c r="T144" s="3">
        <v>38518</v>
      </c>
    </row>
    <row r="145" spans="4:20" x14ac:dyDescent="0.3">
      <c r="D145" s="2" t="s">
        <v>14809</v>
      </c>
      <c r="E145" s="3">
        <v>0.13996562764179002</v>
      </c>
      <c r="G145" s="2" t="s">
        <v>14809</v>
      </c>
      <c r="H145" s="3">
        <v>0.22440944881889763</v>
      </c>
      <c r="K145" s="2" t="s">
        <v>14809</v>
      </c>
      <c r="L145" s="3">
        <v>389.80000000000018</v>
      </c>
      <c r="N145" s="2" t="s">
        <v>14809</v>
      </c>
      <c r="O145" s="3">
        <v>8.0255120775718614E-2</v>
      </c>
      <c r="R145" s="2" t="s">
        <v>14809</v>
      </c>
      <c r="S145" s="3">
        <v>3096</v>
      </c>
      <c r="T145" s="3">
        <v>52287</v>
      </c>
    </row>
    <row r="146" spans="4:20" x14ac:dyDescent="0.3">
      <c r="D146" s="2" t="s">
        <v>14802</v>
      </c>
      <c r="E146" s="3">
        <v>0.26118938314769891</v>
      </c>
      <c r="G146" s="2" t="s">
        <v>14802</v>
      </c>
      <c r="H146" s="3">
        <v>0.17266187050359713</v>
      </c>
      <c r="K146" s="2" t="s">
        <v>14802</v>
      </c>
      <c r="L146" s="3">
        <v>50.066666666666606</v>
      </c>
      <c r="N146" s="2" t="s">
        <v>14802</v>
      </c>
      <c r="O146" s="3">
        <v>7.2443251339605927E-2</v>
      </c>
      <c r="R146" s="2" t="s">
        <v>14802</v>
      </c>
      <c r="S146" s="3">
        <v>1530</v>
      </c>
      <c r="T146" s="3">
        <v>23701</v>
      </c>
    </row>
    <row r="147" spans="4:20" x14ac:dyDescent="0.3">
      <c r="D147" s="2" t="s">
        <v>14803</v>
      </c>
      <c r="E147" s="3">
        <v>0.12764036395641579</v>
      </c>
      <c r="G147" s="2" t="s">
        <v>14803</v>
      </c>
      <c r="H147" s="3">
        <v>0.32203389830508472</v>
      </c>
      <c r="K147" s="2" t="s">
        <v>14803</v>
      </c>
      <c r="L147" s="3">
        <v>124.93333333333328</v>
      </c>
      <c r="N147" s="2" t="s">
        <v>14803</v>
      </c>
      <c r="O147" s="3">
        <v>0.13666981699458716</v>
      </c>
      <c r="R147" s="2" t="s">
        <v>14803</v>
      </c>
      <c r="S147" s="3">
        <v>651</v>
      </c>
      <c r="T147" s="3">
        <v>11639</v>
      </c>
    </row>
    <row r="148" spans="4:20" x14ac:dyDescent="0.3">
      <c r="D148" s="2" t="s">
        <v>14829</v>
      </c>
      <c r="E148" s="3">
        <v>0.17592716992322083</v>
      </c>
      <c r="G148" s="2" t="s">
        <v>14829</v>
      </c>
      <c r="H148" s="3">
        <v>0.23308270676691728</v>
      </c>
      <c r="K148" s="2" t="s">
        <v>14829</v>
      </c>
      <c r="L148" s="3">
        <v>145.66666666666674</v>
      </c>
      <c r="N148" s="2" t="s">
        <v>14829</v>
      </c>
      <c r="O148" s="3">
        <v>2.7968969871910512E-2</v>
      </c>
      <c r="R148" s="2" t="s">
        <v>14829</v>
      </c>
      <c r="S148" s="3">
        <v>1702</v>
      </c>
      <c r="T148" s="3">
        <v>27715</v>
      </c>
    </row>
    <row r="149" spans="4:20" x14ac:dyDescent="0.3">
      <c r="D149" s="2" t="s">
        <v>14818</v>
      </c>
      <c r="E149" s="3">
        <v>0.19828366588596763</v>
      </c>
      <c r="G149" s="2" t="s">
        <v>14818</v>
      </c>
      <c r="H149" s="3">
        <v>0.1891891891891892</v>
      </c>
      <c r="K149" s="2" t="s">
        <v>14818</v>
      </c>
      <c r="L149" s="3">
        <v>77.066666666666606</v>
      </c>
      <c r="N149" s="2" t="s">
        <v>14818</v>
      </c>
      <c r="O149" s="3">
        <v>7.7119199101796404E-2</v>
      </c>
      <c r="R149" s="2" t="s">
        <v>14818</v>
      </c>
      <c r="S149" s="3">
        <v>1348</v>
      </c>
      <c r="T149" s="3">
        <v>21376</v>
      </c>
    </row>
    <row r="150" spans="4:20" x14ac:dyDescent="0.3">
      <c r="D150" s="2" t="s">
        <v>14794</v>
      </c>
      <c r="E150" s="3">
        <v>0.30646333751706761</v>
      </c>
      <c r="G150" s="2" t="s">
        <v>14794</v>
      </c>
      <c r="H150" s="3">
        <v>0.32704402515723269</v>
      </c>
      <c r="K150" s="2" t="s">
        <v>14794</v>
      </c>
      <c r="L150" s="3">
        <v>542.59999999999991</v>
      </c>
      <c r="N150" s="2" t="s">
        <v>14794</v>
      </c>
      <c r="O150" s="3">
        <v>5.3517200909557687E-2</v>
      </c>
      <c r="R150" s="2" t="s">
        <v>14794</v>
      </c>
      <c r="S150" s="3">
        <v>2184</v>
      </c>
      <c r="T150" s="3">
        <v>40899</v>
      </c>
    </row>
    <row r="151" spans="4:20" x14ac:dyDescent="0.3">
      <c r="D151" s="2" t="s">
        <v>14804</v>
      </c>
      <c r="E151" s="3">
        <v>0.18893608369614559</v>
      </c>
      <c r="G151" s="2" t="s">
        <v>14804</v>
      </c>
      <c r="H151" s="3">
        <v>0.15384615384615385</v>
      </c>
      <c r="K151" s="2" t="s">
        <v>14804</v>
      </c>
      <c r="L151" s="3">
        <v>3.1999999999999886</v>
      </c>
      <c r="N151" s="2" t="s">
        <v>14804</v>
      </c>
      <c r="O151" s="3">
        <v>0.38361391694725033</v>
      </c>
      <c r="R151" s="2" t="s">
        <v>14804</v>
      </c>
      <c r="S151" s="3">
        <v>175</v>
      </c>
      <c r="T151" s="3">
        <v>2673</v>
      </c>
    </row>
    <row r="152" spans="4:20" x14ac:dyDescent="0.3">
      <c r="D152" s="2" t="s">
        <v>14815</v>
      </c>
      <c r="E152" s="3">
        <v>0.17499636151824766</v>
      </c>
      <c r="G152" s="2" t="s">
        <v>14815</v>
      </c>
      <c r="H152" s="3">
        <v>0.24576271186440679</v>
      </c>
      <c r="K152" s="2" t="s">
        <v>14815</v>
      </c>
      <c r="L152" s="3">
        <v>141.4666666666667</v>
      </c>
      <c r="N152" s="2" t="s">
        <v>14815</v>
      </c>
      <c r="O152" s="3">
        <v>3.7273248699908224E-2</v>
      </c>
      <c r="R152" s="2" t="s">
        <v>14815</v>
      </c>
      <c r="S152" s="3">
        <v>1602</v>
      </c>
      <c r="T152" s="3">
        <v>26152</v>
      </c>
    </row>
    <row r="153" spans="4:20" x14ac:dyDescent="0.3">
      <c r="D153" s="2" t="s">
        <v>14834</v>
      </c>
      <c r="E153" s="3">
        <v>0.23130042157881556</v>
      </c>
      <c r="G153" s="2" t="s">
        <v>14834</v>
      </c>
      <c r="H153" s="3">
        <v>0.2857142857142857</v>
      </c>
      <c r="K153" s="2" t="s">
        <v>14834</v>
      </c>
      <c r="L153" s="3">
        <v>151.39999999999998</v>
      </c>
      <c r="N153" s="2" t="s">
        <v>14834</v>
      </c>
      <c r="O153" s="3">
        <v>7.9067330364160332E-2</v>
      </c>
      <c r="R153" s="2" t="s">
        <v>14834</v>
      </c>
      <c r="S153" s="3">
        <v>612</v>
      </c>
      <c r="T153" s="3">
        <v>11451</v>
      </c>
    </row>
    <row r="154" spans="4:20" x14ac:dyDescent="0.3">
      <c r="D154" s="2" t="s">
        <v>14832</v>
      </c>
      <c r="E154" s="3">
        <v>0.19001035196687371</v>
      </c>
      <c r="G154" s="2" t="s">
        <v>14832</v>
      </c>
      <c r="H154" s="3">
        <v>0.14285714285714285</v>
      </c>
      <c r="K154" s="2" t="s">
        <v>14832</v>
      </c>
      <c r="L154" s="3">
        <v>2.2000000000000028</v>
      </c>
      <c r="N154" s="2" t="s">
        <v>14832</v>
      </c>
      <c r="O154" s="3">
        <v>0.26155462184873951</v>
      </c>
      <c r="R154" s="2" t="s">
        <v>14832</v>
      </c>
      <c r="S154" s="3">
        <v>93</v>
      </c>
      <c r="T154" s="3">
        <v>1428</v>
      </c>
    </row>
    <row r="155" spans="4:20" x14ac:dyDescent="0.3">
      <c r="D155" s="2" t="s">
        <v>14807</v>
      </c>
      <c r="E155" s="3">
        <v>0.2321713877466503</v>
      </c>
      <c r="G155" s="2" t="s">
        <v>14807</v>
      </c>
      <c r="H155" s="3">
        <v>0.13131313131313133</v>
      </c>
      <c r="K155" s="2" t="s">
        <v>14807</v>
      </c>
      <c r="L155" s="3">
        <v>68.533333333333303</v>
      </c>
      <c r="N155" s="2" t="s">
        <v>14807</v>
      </c>
      <c r="O155" s="3">
        <v>8.5364998921716617E-2</v>
      </c>
      <c r="R155" s="2" t="s">
        <v>14807</v>
      </c>
      <c r="S155" s="3">
        <v>1168</v>
      </c>
      <c r="T155" s="3">
        <v>18548</v>
      </c>
    </row>
    <row r="156" spans="4:20" x14ac:dyDescent="0.3">
      <c r="D156" s="2" t="s">
        <v>14816</v>
      </c>
      <c r="E156" s="3">
        <v>0.22679781364368648</v>
      </c>
      <c r="G156" s="2" t="s">
        <v>14816</v>
      </c>
      <c r="H156" s="3">
        <v>0.17391304347826086</v>
      </c>
      <c r="K156" s="2" t="s">
        <v>14816</v>
      </c>
      <c r="L156" s="3">
        <v>77.133333333333439</v>
      </c>
      <c r="N156" s="2" t="s">
        <v>14816</v>
      </c>
      <c r="O156" s="3">
        <v>6.4349158172030699E-2</v>
      </c>
      <c r="R156" s="2" t="s">
        <v>14816</v>
      </c>
      <c r="S156" s="3">
        <v>1087</v>
      </c>
      <c r="T156" s="3">
        <v>17462</v>
      </c>
    </row>
    <row r="157" spans="4:20" x14ac:dyDescent="0.3">
      <c r="D157" s="2" t="s">
        <v>14810</v>
      </c>
      <c r="E157" s="3">
        <v>0.1020096161069792</v>
      </c>
      <c r="G157" s="2" t="s">
        <v>14810</v>
      </c>
      <c r="H157" s="3">
        <v>0.53333333333333333</v>
      </c>
      <c r="K157" s="2" t="s">
        <v>14810</v>
      </c>
      <c r="L157" s="3">
        <v>110.39999999999998</v>
      </c>
      <c r="N157" s="2" t="s">
        <v>14810</v>
      </c>
      <c r="O157" s="3">
        <v>0.10745005549389568</v>
      </c>
      <c r="R157" s="2" t="s">
        <v>14810</v>
      </c>
      <c r="S157" s="3">
        <v>250</v>
      </c>
      <c r="T157" s="3">
        <v>5406</v>
      </c>
    </row>
    <row r="158" spans="4:20" x14ac:dyDescent="0.3">
      <c r="D158" s="2" t="s">
        <v>14823</v>
      </c>
      <c r="E158" s="3">
        <v>0.25441850590934489</v>
      </c>
      <c r="G158" s="2" t="s">
        <v>14823</v>
      </c>
      <c r="H158" s="3">
        <v>0.12280701754385964</v>
      </c>
      <c r="K158" s="2" t="s">
        <v>14823</v>
      </c>
      <c r="L158" s="3">
        <v>0</v>
      </c>
      <c r="N158" s="2" t="s">
        <v>14823</v>
      </c>
      <c r="O158" s="3">
        <v>9.0213140491935864E-2</v>
      </c>
      <c r="R158" s="2" t="s">
        <v>14823</v>
      </c>
      <c r="S158" s="3">
        <v>1413</v>
      </c>
      <c r="T158" s="3">
        <v>21019</v>
      </c>
    </row>
    <row r="159" spans="4:20" x14ac:dyDescent="0.3">
      <c r="D159" s="2" t="s">
        <v>8565</v>
      </c>
      <c r="E159" s="3">
        <v>0.23134417985426206</v>
      </c>
      <c r="G159" s="2" t="s">
        <v>8565</v>
      </c>
      <c r="H159" s="3">
        <v>0.3253012048192771</v>
      </c>
      <c r="K159" s="2" t="s">
        <v>8565</v>
      </c>
      <c r="L159" s="3">
        <v>320.86666666666656</v>
      </c>
      <c r="N159" s="2" t="s">
        <v>8565</v>
      </c>
      <c r="O159" s="3">
        <v>2.6009180133683051E-2</v>
      </c>
      <c r="R159" s="2" t="s">
        <v>8565</v>
      </c>
      <c r="S159" s="3">
        <v>1255</v>
      </c>
      <c r="T159" s="3">
        <v>23638</v>
      </c>
    </row>
    <row r="160" spans="4:20" x14ac:dyDescent="0.3">
      <c r="D160" s="2" t="s">
        <v>14825</v>
      </c>
      <c r="E160" s="3">
        <v>7.9393939393939392E-2</v>
      </c>
      <c r="G160" s="2" t="s">
        <v>14825</v>
      </c>
      <c r="H160" s="3">
        <v>0.27272727272727271</v>
      </c>
      <c r="K160" s="2" t="s">
        <v>14825</v>
      </c>
      <c r="L160" s="3">
        <v>18.933333333333337</v>
      </c>
      <c r="N160" s="2" t="s">
        <v>14825</v>
      </c>
      <c r="O160" s="3">
        <v>3.453908407703147</v>
      </c>
      <c r="R160" s="2" t="s">
        <v>14825</v>
      </c>
      <c r="S160" s="3">
        <v>123</v>
      </c>
      <c r="T160" s="3">
        <v>2129</v>
      </c>
    </row>
    <row r="161" spans="2:20" x14ac:dyDescent="0.3">
      <c r="D161" s="2" t="s">
        <v>14811</v>
      </c>
      <c r="E161" s="3">
        <v>0.23152856901552554</v>
      </c>
      <c r="G161" s="2" t="s">
        <v>14811</v>
      </c>
      <c r="H161" s="3">
        <v>0.2</v>
      </c>
      <c r="K161" s="2" t="s">
        <v>14811</v>
      </c>
      <c r="L161" s="3">
        <v>42.800000000000011</v>
      </c>
      <c r="N161" s="2" t="s">
        <v>14811</v>
      </c>
      <c r="O161" s="3">
        <v>0.17028985507246377</v>
      </c>
      <c r="R161" s="2" t="s">
        <v>14811</v>
      </c>
      <c r="S161" s="3">
        <v>316</v>
      </c>
      <c r="T161" s="3">
        <v>5382</v>
      </c>
    </row>
    <row r="162" spans="2:20" x14ac:dyDescent="0.3">
      <c r="D162" s="2" t="s">
        <v>14838</v>
      </c>
      <c r="E162" s="3">
        <v>9.2310065396118439</v>
      </c>
      <c r="G162" s="2" t="s">
        <v>14838</v>
      </c>
      <c r="H162" s="3">
        <v>10.850926784589591</v>
      </c>
      <c r="K162" s="2" t="s">
        <v>14838</v>
      </c>
      <c r="L162" s="3">
        <v>7251.7333333333336</v>
      </c>
      <c r="N162" s="2" t="s">
        <v>14838</v>
      </c>
      <c r="O162" s="3">
        <v>8.9098974535001698</v>
      </c>
      <c r="R162" s="2" t="s">
        <v>14838</v>
      </c>
      <c r="S162" s="3">
        <v>61477</v>
      </c>
      <c r="T162" s="3">
        <v>1026313</v>
      </c>
    </row>
    <row r="164" spans="2:20" x14ac:dyDescent="0.3">
      <c r="B164">
        <f>MIN(B115:B161)</f>
        <v>0</v>
      </c>
    </row>
  </sheetData>
  <sortState xmlns:xlrd2="http://schemas.microsoft.com/office/spreadsheetml/2017/richdata2" ref="A15:B34">
    <sortCondition descending="1" ref="B15:B34"/>
  </sortState>
  <pageMargins left="0.7" right="0.7" top="0.75" bottom="0.75" header="0.3" footer="0.3"/>
  <pageSetup orientation="portrait"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2D246-C151-42F3-A186-3EDD290FE9D3}">
  <sheetPr>
    <tabColor theme="7" tint="-0.249977111117893"/>
  </sheetPr>
  <dimension ref="A1:X56"/>
  <sheetViews>
    <sheetView showGridLines="0" tabSelected="1" zoomScale="59" zoomScaleNormal="59" workbookViewId="0">
      <selection activeCell="AA31" sqref="AA31"/>
    </sheetView>
  </sheetViews>
  <sheetFormatPr defaultRowHeight="14.4" x14ac:dyDescent="0.3"/>
  <sheetData>
    <row r="1" spans="1:24" x14ac:dyDescent="0.3">
      <c r="A1" s="9"/>
      <c r="B1" s="9"/>
      <c r="C1" s="9"/>
      <c r="D1" s="9"/>
      <c r="E1" s="9"/>
      <c r="F1" s="9"/>
      <c r="G1" s="9"/>
      <c r="H1" s="9"/>
      <c r="I1" s="9"/>
      <c r="J1" s="9"/>
      <c r="K1" s="9"/>
      <c r="L1" s="9"/>
      <c r="M1" s="9"/>
      <c r="N1" s="9"/>
      <c r="O1" s="9"/>
      <c r="P1" s="9"/>
      <c r="Q1" s="9"/>
      <c r="R1" s="9"/>
      <c r="S1" s="9"/>
      <c r="T1" s="9"/>
      <c r="U1" s="9"/>
      <c r="V1" s="9"/>
      <c r="W1" s="9"/>
      <c r="X1" s="9"/>
    </row>
    <row r="2" spans="1:24" ht="14.4" customHeight="1" x14ac:dyDescent="0.3">
      <c r="A2" s="9"/>
      <c r="B2" s="9"/>
      <c r="C2" s="9"/>
      <c r="D2" s="15" t="s">
        <v>14866</v>
      </c>
      <c r="E2" s="16"/>
      <c r="F2" s="16"/>
      <c r="G2" s="16"/>
      <c r="H2" s="16"/>
      <c r="I2" s="16"/>
      <c r="J2" s="16"/>
      <c r="K2" s="16"/>
      <c r="L2" s="16"/>
      <c r="M2" s="16"/>
      <c r="N2" s="16"/>
      <c r="O2" s="16"/>
      <c r="P2" s="16"/>
      <c r="Q2" s="16"/>
      <c r="R2" s="16"/>
      <c r="S2" s="16"/>
      <c r="T2" s="16"/>
      <c r="U2" s="16"/>
      <c r="V2" s="16"/>
      <c r="W2" s="9"/>
      <c r="X2" s="9"/>
    </row>
    <row r="3" spans="1:24" ht="14.4" customHeight="1" x14ac:dyDescent="0.3">
      <c r="A3" s="9"/>
      <c r="B3" s="9"/>
      <c r="C3" s="10"/>
      <c r="D3" s="16"/>
      <c r="E3" s="16"/>
      <c r="F3" s="16"/>
      <c r="G3" s="16"/>
      <c r="H3" s="16"/>
      <c r="I3" s="16"/>
      <c r="J3" s="16"/>
      <c r="K3" s="16"/>
      <c r="L3" s="16"/>
      <c r="M3" s="16"/>
      <c r="N3" s="16"/>
      <c r="O3" s="16"/>
      <c r="P3" s="16"/>
      <c r="Q3" s="16"/>
      <c r="R3" s="16"/>
      <c r="S3" s="16"/>
      <c r="T3" s="16"/>
      <c r="U3" s="16"/>
      <c r="V3" s="16"/>
      <c r="W3" s="9"/>
      <c r="X3" s="9"/>
    </row>
    <row r="4" spans="1:24" ht="14.4" customHeight="1" x14ac:dyDescent="0.3">
      <c r="A4" s="9"/>
      <c r="B4" s="9"/>
      <c r="C4" s="10"/>
      <c r="D4" s="16"/>
      <c r="E4" s="16"/>
      <c r="F4" s="16"/>
      <c r="G4" s="16"/>
      <c r="H4" s="16"/>
      <c r="I4" s="16"/>
      <c r="J4" s="16"/>
      <c r="K4" s="16"/>
      <c r="L4" s="16"/>
      <c r="M4" s="16"/>
      <c r="N4" s="16"/>
      <c r="O4" s="16"/>
      <c r="P4" s="16"/>
      <c r="Q4" s="16"/>
      <c r="R4" s="16"/>
      <c r="S4" s="16"/>
      <c r="T4" s="16"/>
      <c r="U4" s="16"/>
      <c r="V4" s="16"/>
      <c r="W4" s="9"/>
      <c r="X4" s="9"/>
    </row>
    <row r="5" spans="1:24" ht="14.4" customHeight="1" x14ac:dyDescent="0.3">
      <c r="A5" s="9"/>
      <c r="B5" s="9"/>
      <c r="C5" s="10"/>
      <c r="D5" s="16"/>
      <c r="E5" s="16"/>
      <c r="F5" s="16"/>
      <c r="G5" s="16"/>
      <c r="H5" s="16"/>
      <c r="I5" s="16"/>
      <c r="J5" s="16"/>
      <c r="K5" s="16"/>
      <c r="L5" s="16"/>
      <c r="M5" s="16"/>
      <c r="N5" s="16"/>
      <c r="O5" s="16"/>
      <c r="P5" s="16"/>
      <c r="Q5" s="16"/>
      <c r="R5" s="16"/>
      <c r="S5" s="16"/>
      <c r="T5" s="16"/>
      <c r="U5" s="16"/>
      <c r="V5" s="16"/>
      <c r="W5" s="9"/>
      <c r="X5" s="9"/>
    </row>
    <row r="6" spans="1:24" ht="14.4" customHeight="1" x14ac:dyDescent="0.3">
      <c r="A6" s="9"/>
      <c r="B6" s="9"/>
      <c r="C6" s="10"/>
      <c r="D6" s="16"/>
      <c r="E6" s="16"/>
      <c r="F6" s="16"/>
      <c r="G6" s="16"/>
      <c r="H6" s="16"/>
      <c r="I6" s="16"/>
      <c r="J6" s="16"/>
      <c r="K6" s="16"/>
      <c r="L6" s="16"/>
      <c r="M6" s="16"/>
      <c r="N6" s="16"/>
      <c r="O6" s="16"/>
      <c r="P6" s="16"/>
      <c r="Q6" s="16"/>
      <c r="R6" s="16"/>
      <c r="S6" s="16"/>
      <c r="T6" s="16"/>
      <c r="U6" s="16"/>
      <c r="V6" s="16"/>
      <c r="W6" s="9"/>
      <c r="X6" s="9"/>
    </row>
    <row r="7" spans="1:24" ht="14.4" customHeight="1" x14ac:dyDescent="0.3">
      <c r="A7" s="9"/>
      <c r="B7" s="9"/>
      <c r="C7" s="10"/>
      <c r="D7" s="16"/>
      <c r="E7" s="16"/>
      <c r="F7" s="16"/>
      <c r="G7" s="16"/>
      <c r="H7" s="16"/>
      <c r="I7" s="16"/>
      <c r="J7" s="16"/>
      <c r="K7" s="16"/>
      <c r="L7" s="16"/>
      <c r="M7" s="16"/>
      <c r="N7" s="16"/>
      <c r="O7" s="16"/>
      <c r="P7" s="16"/>
      <c r="Q7" s="16"/>
      <c r="R7" s="16"/>
      <c r="S7" s="16"/>
      <c r="T7" s="16"/>
      <c r="U7" s="16"/>
      <c r="V7" s="16"/>
      <c r="W7" s="9"/>
      <c r="X7" s="9"/>
    </row>
    <row r="8" spans="1:24" x14ac:dyDescent="0.3">
      <c r="A8" s="9"/>
      <c r="B8" s="9"/>
      <c r="C8" s="9"/>
      <c r="D8" s="11"/>
      <c r="E8" s="11"/>
      <c r="F8" s="11"/>
      <c r="G8" s="11"/>
      <c r="H8" s="11"/>
      <c r="I8" s="9"/>
      <c r="J8" s="9"/>
      <c r="K8" s="9"/>
      <c r="L8" s="9"/>
      <c r="M8" s="9"/>
      <c r="N8" s="9"/>
      <c r="O8" s="9"/>
      <c r="P8" s="9"/>
      <c r="Q8" s="9"/>
      <c r="R8" s="9"/>
      <c r="S8" s="9"/>
      <c r="T8" s="9"/>
      <c r="U8" s="9"/>
      <c r="V8" s="9"/>
      <c r="W8" s="9"/>
      <c r="X8" s="9"/>
    </row>
    <row r="9" spans="1:24" x14ac:dyDescent="0.3">
      <c r="A9" s="9"/>
      <c r="B9" s="9"/>
      <c r="C9" s="17" t="s">
        <v>14860</v>
      </c>
      <c r="D9" s="17"/>
      <c r="E9" s="17"/>
      <c r="F9" s="17"/>
      <c r="G9" s="17"/>
      <c r="H9" s="17"/>
      <c r="I9" s="9"/>
      <c r="J9" s="9"/>
      <c r="K9" s="9"/>
      <c r="L9" s="9"/>
      <c r="M9" s="9"/>
      <c r="N9" s="9"/>
      <c r="O9" s="9"/>
      <c r="P9" s="9"/>
      <c r="Q9" s="9"/>
      <c r="R9" s="9"/>
      <c r="S9" s="9"/>
      <c r="T9" s="9"/>
      <c r="U9" s="9"/>
      <c r="V9" s="9"/>
      <c r="W9" s="9"/>
      <c r="X9" s="9"/>
    </row>
    <row r="10" spans="1:24" x14ac:dyDescent="0.3">
      <c r="A10" s="9"/>
      <c r="B10" s="9"/>
      <c r="C10" s="17"/>
      <c r="D10" s="17"/>
      <c r="E10" s="17"/>
      <c r="F10" s="17"/>
      <c r="G10" s="17"/>
      <c r="H10" s="17"/>
      <c r="I10" s="9"/>
      <c r="J10" s="9"/>
      <c r="K10" s="9"/>
      <c r="L10" s="9"/>
      <c r="M10" s="9"/>
      <c r="N10" s="9"/>
      <c r="O10" s="9"/>
      <c r="P10" s="9"/>
      <c r="Q10" s="9"/>
      <c r="R10" s="9"/>
      <c r="S10" s="9"/>
      <c r="T10" s="9"/>
      <c r="U10" s="9"/>
      <c r="V10" s="9"/>
      <c r="W10" s="9"/>
      <c r="X10" s="9"/>
    </row>
    <row r="11" spans="1:24" ht="14.4" customHeight="1" x14ac:dyDescent="0.3">
      <c r="A11" s="9"/>
      <c r="B11" s="9"/>
      <c r="C11" s="9"/>
      <c r="D11" s="18">
        <f>IFERROR(GETPIVOTDATA("Average of % Female TSC", PivotTable!D115, "County", Slicer_County1), AVERAGE(PivotTable!E115:E161))</f>
        <v>0.19640439445982646</v>
      </c>
      <c r="E11" s="18"/>
      <c r="F11" s="18"/>
      <c r="G11" s="18"/>
      <c r="H11" s="9"/>
      <c r="I11" s="18">
        <f>IFERROR(GETPIVOTDATA("Sum of SCHOOLS WITH HIGH RATIO",PivotTable!G115,"COUNTY",Slicer_County1),AVERAGE(PivotTable!H115:H161))</f>
        <v>0.23087078265084235</v>
      </c>
      <c r="J11" s="18"/>
      <c r="K11" s="18"/>
      <c r="L11" s="18"/>
      <c r="M11" s="9"/>
      <c r="N11" s="19">
        <f>IFERROR(GETPIVOTDATA("Sum of ADDITIONAL TEACHERS",PivotTable!K115,"COUNTY",Slicer_County1),AVERAGE(PivotTable!L115:L161))</f>
        <v>154.29219858156029</v>
      </c>
      <c r="O11" s="19"/>
      <c r="P11" s="19"/>
      <c r="Q11" s="19"/>
      <c r="R11" s="9"/>
      <c r="S11" s="14">
        <f>IFERROR(GETPIVOTDATA("Sum of ACREAGE PER STUDENT",PivotTable!N115,"COUNTY",Slicer_County1),AVERAGE(PivotTable!O115:O161))</f>
        <v>0.18957228624468447</v>
      </c>
      <c r="T11" s="14"/>
      <c r="U11" s="14"/>
      <c r="V11" s="14"/>
      <c r="W11" s="9"/>
      <c r="X11" s="9"/>
    </row>
    <row r="12" spans="1:24" ht="14.4" customHeight="1" x14ac:dyDescent="0.3">
      <c r="A12" s="9"/>
      <c r="B12" s="9"/>
      <c r="C12" s="9"/>
      <c r="D12" s="18"/>
      <c r="E12" s="18"/>
      <c r="F12" s="18"/>
      <c r="G12" s="18"/>
      <c r="H12" s="9"/>
      <c r="I12" s="18"/>
      <c r="J12" s="18"/>
      <c r="K12" s="18"/>
      <c r="L12" s="18"/>
      <c r="M12" s="9"/>
      <c r="N12" s="19"/>
      <c r="O12" s="19"/>
      <c r="P12" s="19"/>
      <c r="Q12" s="19"/>
      <c r="R12" s="9"/>
      <c r="S12" s="14"/>
      <c r="T12" s="14"/>
      <c r="U12" s="14"/>
      <c r="V12" s="14"/>
      <c r="W12" s="9"/>
      <c r="X12" s="9"/>
    </row>
    <row r="13" spans="1:24" ht="14.4" customHeight="1" x14ac:dyDescent="0.3">
      <c r="A13" s="9"/>
      <c r="B13" s="9"/>
      <c r="C13" s="9"/>
      <c r="D13" s="18"/>
      <c r="E13" s="18"/>
      <c r="F13" s="18"/>
      <c r="G13" s="18"/>
      <c r="H13" s="9"/>
      <c r="I13" s="18"/>
      <c r="J13" s="18"/>
      <c r="K13" s="18"/>
      <c r="L13" s="18"/>
      <c r="M13" s="9"/>
      <c r="N13" s="19"/>
      <c r="O13" s="19"/>
      <c r="P13" s="19"/>
      <c r="Q13" s="19"/>
      <c r="R13" s="9"/>
      <c r="S13" s="14"/>
      <c r="T13" s="14"/>
      <c r="U13" s="14"/>
      <c r="V13" s="14"/>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12"/>
      <c r="B15" s="9"/>
      <c r="C15" s="9"/>
      <c r="D15" s="9"/>
      <c r="E15" s="9"/>
      <c r="F15" s="9"/>
      <c r="G15" s="9"/>
      <c r="H15" s="9"/>
      <c r="I15" s="9"/>
      <c r="J15" s="9"/>
      <c r="K15" s="9"/>
      <c r="L15" s="9"/>
      <c r="M15" s="9"/>
      <c r="N15" s="9"/>
      <c r="O15" s="9"/>
      <c r="P15" s="9"/>
      <c r="Q15" s="9"/>
      <c r="R15" s="9"/>
      <c r="S15" s="9"/>
      <c r="T15" s="9"/>
      <c r="U15" s="9"/>
      <c r="V15" s="9"/>
      <c r="W15" s="9"/>
      <c r="X15" s="9"/>
    </row>
    <row r="16" spans="1:24" x14ac:dyDescent="0.3">
      <c r="A16" s="13"/>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9"/>
      <c r="B36" s="9"/>
      <c r="C36" s="9"/>
      <c r="D36" s="9"/>
      <c r="E36" s="9"/>
      <c r="F36" s="9"/>
      <c r="G36" s="9"/>
      <c r="H36" s="9"/>
      <c r="I36" s="9"/>
      <c r="J36" s="9"/>
      <c r="K36" s="9"/>
      <c r="L36" s="9"/>
      <c r="M36" s="9"/>
      <c r="N36" s="9"/>
      <c r="O36" s="9"/>
      <c r="P36" s="9"/>
      <c r="Q36" s="9"/>
      <c r="R36" s="9"/>
      <c r="S36" s="9"/>
      <c r="T36" s="9"/>
      <c r="U36" s="9"/>
      <c r="V36" s="9"/>
      <c r="W36" s="9"/>
      <c r="X36" s="9"/>
    </row>
    <row r="37" spans="1:24" x14ac:dyDescent="0.3">
      <c r="A37" s="9"/>
      <c r="B37" s="9"/>
      <c r="C37" s="9"/>
      <c r="D37" s="9"/>
      <c r="E37" s="9"/>
      <c r="F37" s="9"/>
      <c r="G37" s="9"/>
      <c r="H37" s="9"/>
      <c r="I37" s="9"/>
      <c r="J37" s="9"/>
      <c r="K37" s="9"/>
      <c r="L37" s="9"/>
      <c r="M37" s="9"/>
      <c r="N37" s="9"/>
      <c r="O37" s="9"/>
      <c r="P37" s="9"/>
      <c r="Q37" s="9"/>
      <c r="R37" s="9"/>
      <c r="S37" s="9"/>
      <c r="T37" s="9"/>
      <c r="U37" s="9"/>
      <c r="V37" s="9"/>
      <c r="W37" s="9"/>
      <c r="X37" s="9"/>
    </row>
    <row r="38" spans="1:24" x14ac:dyDescent="0.3">
      <c r="A38" s="9"/>
      <c r="B38" s="9"/>
      <c r="C38" s="9"/>
      <c r="D38" s="9"/>
      <c r="E38" s="9"/>
      <c r="F38" s="9"/>
      <c r="G38" s="9"/>
      <c r="H38" s="9"/>
      <c r="I38" s="9"/>
      <c r="J38" s="9"/>
      <c r="K38" s="9"/>
      <c r="L38" s="9"/>
      <c r="M38" s="9"/>
      <c r="N38" s="9"/>
      <c r="O38" s="9"/>
      <c r="P38" s="9"/>
      <c r="Q38" s="9"/>
      <c r="R38" s="9"/>
      <c r="S38" s="9"/>
      <c r="T38" s="9"/>
      <c r="U38" s="9"/>
      <c r="V38" s="9"/>
      <c r="W38" s="9"/>
      <c r="X38" s="9"/>
    </row>
    <row r="39" spans="1:24" x14ac:dyDescent="0.3">
      <c r="A39" s="9"/>
      <c r="B39" s="9"/>
      <c r="C39" s="9"/>
      <c r="D39" s="9"/>
      <c r="E39" s="9"/>
      <c r="F39" s="9"/>
      <c r="G39" s="9"/>
      <c r="H39" s="9"/>
      <c r="I39" s="9"/>
      <c r="J39" s="9"/>
      <c r="K39" s="9"/>
      <c r="L39" s="9"/>
      <c r="M39" s="9"/>
      <c r="N39" s="9"/>
      <c r="O39" s="9"/>
      <c r="P39" s="9"/>
      <c r="Q39" s="9"/>
      <c r="R39" s="9"/>
      <c r="S39" s="9"/>
      <c r="T39" s="9"/>
      <c r="U39" s="9"/>
      <c r="V39" s="9"/>
      <c r="W39" s="9"/>
      <c r="X39" s="9"/>
    </row>
    <row r="40" spans="1:24" x14ac:dyDescent="0.3">
      <c r="A40" s="9"/>
      <c r="B40" s="9"/>
      <c r="C40" s="9"/>
      <c r="D40" s="9"/>
      <c r="E40" s="9"/>
      <c r="F40" s="9"/>
      <c r="G40" s="9"/>
      <c r="H40" s="9"/>
      <c r="I40" s="9"/>
      <c r="J40" s="9"/>
      <c r="K40" s="9"/>
      <c r="L40" s="9"/>
      <c r="M40" s="9"/>
      <c r="N40" s="9"/>
      <c r="O40" s="9"/>
      <c r="P40" s="9"/>
      <c r="Q40" s="9"/>
      <c r="R40" s="9"/>
      <c r="S40" s="9"/>
      <c r="T40" s="9"/>
      <c r="U40" s="9"/>
      <c r="V40" s="9"/>
      <c r="W40" s="9"/>
      <c r="X40" s="9"/>
    </row>
    <row r="41" spans="1:24" x14ac:dyDescent="0.3">
      <c r="A41" s="9"/>
      <c r="B41" s="9"/>
      <c r="C41" s="9"/>
      <c r="D41" s="9"/>
      <c r="E41" s="9"/>
      <c r="F41" s="9"/>
      <c r="G41" s="9"/>
      <c r="H41" s="9"/>
      <c r="I41" s="9"/>
      <c r="J41" s="9"/>
      <c r="K41" s="9"/>
      <c r="L41" s="9"/>
      <c r="M41" s="9"/>
      <c r="N41" s="9"/>
      <c r="O41" s="9"/>
      <c r="P41" s="9"/>
      <c r="Q41" s="9"/>
      <c r="R41" s="9"/>
      <c r="S41" s="9"/>
      <c r="T41" s="9"/>
      <c r="U41" s="9"/>
      <c r="V41" s="9"/>
      <c r="W41" s="9"/>
      <c r="X41" s="9"/>
    </row>
    <row r="42" spans="1:24" x14ac:dyDescent="0.3">
      <c r="A42" s="9"/>
      <c r="B42" s="9"/>
      <c r="C42" s="9"/>
      <c r="D42" s="9"/>
      <c r="E42" s="9"/>
      <c r="F42" s="9"/>
      <c r="G42" s="9"/>
      <c r="H42" s="9"/>
      <c r="I42" s="9"/>
      <c r="J42" s="9"/>
      <c r="K42" s="9"/>
      <c r="L42" s="9"/>
      <c r="M42" s="9"/>
      <c r="N42" s="9"/>
      <c r="O42" s="9"/>
      <c r="P42" s="9"/>
      <c r="Q42" s="9"/>
      <c r="R42" s="9"/>
      <c r="S42" s="9"/>
      <c r="T42" s="9"/>
      <c r="U42" s="9"/>
      <c r="V42" s="9"/>
      <c r="W42" s="9"/>
      <c r="X42" s="9"/>
    </row>
    <row r="43" spans="1:24" x14ac:dyDescent="0.3">
      <c r="A43" s="9"/>
      <c r="B43" s="9"/>
      <c r="C43" s="9"/>
      <c r="D43" s="9"/>
      <c r="E43" s="9"/>
      <c r="F43" s="9"/>
      <c r="G43" s="9"/>
      <c r="H43" s="9"/>
      <c r="I43" s="9"/>
      <c r="J43" s="9"/>
      <c r="K43" s="9"/>
      <c r="L43" s="9"/>
      <c r="M43" s="9"/>
      <c r="N43" s="9"/>
      <c r="O43" s="9"/>
      <c r="P43" s="9"/>
      <c r="Q43" s="9"/>
      <c r="R43" s="9"/>
      <c r="S43" s="9"/>
      <c r="T43" s="9"/>
      <c r="U43" s="9"/>
      <c r="V43" s="9"/>
      <c r="W43" s="9"/>
      <c r="X43" s="9"/>
    </row>
    <row r="44" spans="1:24" x14ac:dyDescent="0.3">
      <c r="A44" s="9"/>
      <c r="B44" s="9"/>
      <c r="C44" s="9"/>
      <c r="D44" s="9"/>
      <c r="E44" s="9"/>
      <c r="F44" s="9"/>
      <c r="G44" s="9"/>
      <c r="H44" s="9"/>
      <c r="I44" s="9"/>
      <c r="J44" s="9"/>
      <c r="K44" s="9"/>
      <c r="L44" s="9"/>
      <c r="M44" s="9"/>
      <c r="N44" s="9"/>
      <c r="O44" s="9"/>
      <c r="P44" s="9"/>
      <c r="Q44" s="9"/>
      <c r="R44" s="9"/>
      <c r="S44" s="9"/>
      <c r="T44" s="9"/>
      <c r="U44" s="9"/>
      <c r="V44" s="9"/>
      <c r="W44" s="9"/>
      <c r="X44" s="9"/>
    </row>
    <row r="45" spans="1:24" x14ac:dyDescent="0.3">
      <c r="A45" s="9"/>
      <c r="B45" s="9"/>
      <c r="C45" s="9"/>
      <c r="D45" s="9"/>
      <c r="E45" s="9"/>
      <c r="F45" s="9"/>
      <c r="G45" s="9"/>
      <c r="H45" s="9"/>
      <c r="I45" s="9"/>
      <c r="J45" s="9"/>
      <c r="K45" s="9"/>
      <c r="L45" s="9"/>
      <c r="M45" s="9"/>
      <c r="N45" s="9"/>
      <c r="O45" s="9"/>
      <c r="P45" s="9"/>
      <c r="Q45" s="9"/>
      <c r="R45" s="9"/>
      <c r="S45" s="9"/>
      <c r="T45" s="9"/>
      <c r="U45" s="9"/>
      <c r="V45" s="9"/>
      <c r="W45" s="9"/>
      <c r="X45" s="9"/>
    </row>
    <row r="46" spans="1:24" x14ac:dyDescent="0.3">
      <c r="A46" s="9"/>
      <c r="B46" s="9"/>
      <c r="C46" s="9"/>
      <c r="D46" s="9"/>
      <c r="E46" s="9"/>
      <c r="F46" s="9"/>
      <c r="G46" s="9"/>
      <c r="H46" s="9"/>
      <c r="I46" s="9"/>
      <c r="J46" s="9"/>
      <c r="K46" s="9"/>
      <c r="L46" s="9"/>
      <c r="M46" s="9"/>
      <c r="N46" s="9"/>
      <c r="O46" s="9"/>
      <c r="P46" s="9"/>
      <c r="Q46" s="9"/>
      <c r="R46" s="9"/>
      <c r="S46" s="9"/>
      <c r="T46" s="9"/>
      <c r="U46" s="9"/>
      <c r="V46" s="9"/>
      <c r="W46" s="9"/>
      <c r="X46" s="9"/>
    </row>
    <row r="47" spans="1:24" x14ac:dyDescent="0.3">
      <c r="A47" s="9"/>
      <c r="B47" s="9"/>
      <c r="C47" s="9"/>
      <c r="D47" s="9"/>
      <c r="E47" s="9"/>
      <c r="F47" s="9"/>
      <c r="G47" s="9"/>
      <c r="H47" s="9"/>
      <c r="I47" s="9"/>
      <c r="J47" s="9"/>
      <c r="K47" s="9"/>
      <c r="L47" s="9"/>
      <c r="M47" s="9"/>
      <c r="N47" s="9"/>
      <c r="O47" s="9"/>
      <c r="P47" s="9"/>
      <c r="Q47" s="9"/>
      <c r="R47" s="9"/>
      <c r="S47" s="9"/>
      <c r="T47" s="9"/>
      <c r="U47" s="9"/>
      <c r="V47" s="9"/>
      <c r="W47" s="9"/>
      <c r="X47" s="9"/>
    </row>
    <row r="48" spans="1:24" x14ac:dyDescent="0.3">
      <c r="A48" s="9"/>
      <c r="B48" s="9"/>
      <c r="C48" s="9"/>
      <c r="D48" s="9"/>
      <c r="E48" s="9"/>
      <c r="F48" s="9"/>
      <c r="G48" s="9"/>
      <c r="H48" s="9"/>
      <c r="I48" s="9"/>
      <c r="J48" s="9"/>
      <c r="K48" s="9"/>
      <c r="L48" s="9"/>
      <c r="M48" s="9"/>
      <c r="N48" s="9"/>
      <c r="O48" s="9"/>
      <c r="P48" s="9"/>
      <c r="Q48" s="9"/>
      <c r="R48" s="9"/>
      <c r="S48" s="9"/>
      <c r="T48" s="9"/>
      <c r="U48" s="9"/>
      <c r="V48" s="9"/>
      <c r="W48" s="9"/>
      <c r="X48" s="9"/>
    </row>
    <row r="49" spans="1:24" x14ac:dyDescent="0.3">
      <c r="A49" s="9"/>
      <c r="B49" s="9"/>
      <c r="C49" s="9"/>
      <c r="D49" s="9"/>
      <c r="E49" s="9"/>
      <c r="F49" s="9"/>
      <c r="G49" s="9"/>
      <c r="H49" s="9"/>
      <c r="I49" s="9"/>
      <c r="J49" s="9"/>
      <c r="K49" s="9"/>
      <c r="L49" s="9"/>
      <c r="M49" s="9"/>
      <c r="N49" s="9"/>
      <c r="O49" s="9"/>
      <c r="P49" s="9"/>
      <c r="Q49" s="9"/>
      <c r="R49" s="9"/>
      <c r="S49" s="9"/>
      <c r="T49" s="9"/>
      <c r="U49" s="9"/>
      <c r="V49" s="9"/>
      <c r="W49" s="9"/>
      <c r="X49" s="9"/>
    </row>
    <row r="50" spans="1:24" x14ac:dyDescent="0.3">
      <c r="A50" s="9"/>
      <c r="B50" s="9"/>
      <c r="C50" s="9"/>
      <c r="D50" s="9"/>
      <c r="E50" s="9"/>
      <c r="F50" s="9"/>
      <c r="G50" s="9"/>
      <c r="H50" s="9"/>
      <c r="I50" s="9"/>
      <c r="J50" s="9"/>
      <c r="K50" s="9"/>
      <c r="L50" s="9"/>
      <c r="M50" s="9"/>
      <c r="N50" s="9"/>
      <c r="O50" s="9"/>
      <c r="P50" s="9"/>
      <c r="Q50" s="9"/>
      <c r="R50" s="9"/>
      <c r="S50" s="9"/>
      <c r="T50" s="9"/>
      <c r="U50" s="9"/>
      <c r="V50" s="9"/>
      <c r="W50" s="9"/>
      <c r="X50" s="9"/>
    </row>
    <row r="51" spans="1:24" x14ac:dyDescent="0.3">
      <c r="A51" s="9"/>
      <c r="B51" s="9"/>
      <c r="C51" s="9"/>
      <c r="D51" s="9"/>
      <c r="E51" s="9"/>
      <c r="F51" s="9"/>
      <c r="G51" s="9"/>
      <c r="H51" s="9"/>
      <c r="I51" s="9"/>
      <c r="J51" s="9"/>
      <c r="K51" s="9"/>
      <c r="L51" s="9"/>
      <c r="M51" s="9"/>
      <c r="N51" s="9"/>
      <c r="O51" s="9"/>
      <c r="P51" s="9"/>
      <c r="Q51" s="9"/>
      <c r="R51" s="9"/>
      <c r="S51" s="9"/>
      <c r="T51" s="9"/>
      <c r="U51" s="9"/>
      <c r="V51" s="9"/>
      <c r="W51" s="9"/>
      <c r="X51" s="9"/>
    </row>
    <row r="52" spans="1:24" x14ac:dyDescent="0.3">
      <c r="A52" s="9"/>
      <c r="B52" s="9"/>
      <c r="C52" s="9"/>
      <c r="D52" s="9"/>
      <c r="E52" s="9"/>
      <c r="F52" s="9"/>
      <c r="G52" s="9"/>
      <c r="H52" s="9"/>
      <c r="I52" s="9"/>
      <c r="J52" s="9"/>
      <c r="K52" s="9"/>
      <c r="L52" s="9"/>
      <c r="M52" s="9"/>
      <c r="N52" s="9"/>
      <c r="O52" s="9"/>
      <c r="P52" s="9"/>
      <c r="Q52" s="9"/>
      <c r="R52" s="9"/>
      <c r="S52" s="9"/>
      <c r="T52" s="9"/>
      <c r="U52" s="9"/>
      <c r="V52" s="9"/>
      <c r="W52" s="9"/>
      <c r="X52" s="9"/>
    </row>
    <row r="53" spans="1:24" x14ac:dyDescent="0.3">
      <c r="A53" s="9"/>
      <c r="B53" s="9"/>
      <c r="C53" s="9"/>
      <c r="D53" s="9"/>
      <c r="E53" s="9"/>
      <c r="F53" s="9"/>
      <c r="G53" s="9"/>
      <c r="H53" s="9"/>
      <c r="I53" s="9"/>
      <c r="J53" s="9"/>
      <c r="K53" s="9"/>
      <c r="L53" s="9"/>
      <c r="M53" s="9"/>
      <c r="N53" s="9"/>
      <c r="O53" s="9"/>
      <c r="P53" s="9"/>
      <c r="Q53" s="9"/>
      <c r="R53" s="9"/>
      <c r="S53" s="9"/>
      <c r="T53" s="9"/>
      <c r="U53" s="9"/>
      <c r="V53" s="9"/>
      <c r="W53" s="9"/>
      <c r="X53" s="9"/>
    </row>
    <row r="54" spans="1:24" x14ac:dyDescent="0.3">
      <c r="A54" s="9"/>
      <c r="B54" s="9"/>
      <c r="C54" s="9"/>
      <c r="D54" s="9"/>
      <c r="E54" s="9"/>
      <c r="F54" s="9"/>
      <c r="G54" s="9"/>
      <c r="H54" s="9"/>
      <c r="I54" s="9"/>
      <c r="J54" s="9"/>
      <c r="K54" s="9"/>
      <c r="L54" s="9"/>
      <c r="M54" s="9"/>
      <c r="N54" s="9"/>
      <c r="O54" s="9"/>
      <c r="P54" s="9"/>
      <c r="Q54" s="9"/>
      <c r="R54" s="9"/>
      <c r="S54" s="9"/>
      <c r="T54" s="9"/>
      <c r="U54" s="9"/>
      <c r="V54" s="9"/>
      <c r="W54" s="9"/>
      <c r="X54" s="9"/>
    </row>
    <row r="55" spans="1:24" x14ac:dyDescent="0.3">
      <c r="A55" s="9"/>
      <c r="B55" s="9"/>
      <c r="C55" s="9"/>
      <c r="D55" s="9"/>
      <c r="E55" s="9"/>
      <c r="F55" s="9"/>
      <c r="G55" s="9"/>
      <c r="H55" s="9"/>
      <c r="I55" s="9"/>
      <c r="J55" s="9"/>
      <c r="K55" s="9"/>
      <c r="L55" s="9"/>
      <c r="M55" s="9"/>
      <c r="N55" s="9"/>
      <c r="O55" s="9"/>
      <c r="P55" s="9"/>
      <c r="Q55" s="9"/>
      <c r="R55" s="9"/>
      <c r="S55" s="9"/>
      <c r="T55" s="9"/>
      <c r="U55" s="9"/>
      <c r="V55" s="9"/>
      <c r="W55" s="9"/>
      <c r="X55" s="9"/>
    </row>
    <row r="56" spans="1:24" x14ac:dyDescent="0.3">
      <c r="A56" s="9"/>
      <c r="B56" s="9"/>
      <c r="C56" s="9"/>
      <c r="D56" s="9"/>
      <c r="E56" s="9"/>
      <c r="F56" s="9"/>
      <c r="G56" s="9"/>
      <c r="H56" s="9"/>
      <c r="I56" s="9"/>
      <c r="J56" s="9"/>
      <c r="K56" s="9"/>
      <c r="L56" s="9"/>
      <c r="M56" s="9"/>
      <c r="N56" s="9"/>
      <c r="O56" s="9"/>
      <c r="P56" s="9"/>
      <c r="Q56" s="9"/>
      <c r="R56" s="9"/>
      <c r="S56" s="9"/>
      <c r="T56" s="9"/>
      <c r="U56" s="9"/>
      <c r="V56" s="9"/>
      <c r="W56" s="9"/>
      <c r="X56" s="9"/>
    </row>
  </sheetData>
  <mergeCells count="6">
    <mergeCell ref="S11:V13"/>
    <mergeCell ref="D2:V7"/>
    <mergeCell ref="C9:H10"/>
    <mergeCell ref="D11:G13"/>
    <mergeCell ref="I11:L13"/>
    <mergeCell ref="N11:Q13"/>
  </mergeCells>
  <conditionalFormatting sqref="D11:G13">
    <cfRule type="expression" dxfId="3" priority="4">
      <formula>$D$11&lt;33%</formula>
    </cfRule>
  </conditionalFormatting>
  <conditionalFormatting sqref="I11:L13">
    <cfRule type="expression" dxfId="2" priority="3">
      <formula>$I$11&gt;24%</formula>
    </cfRule>
  </conditionalFormatting>
  <conditionalFormatting sqref="S11:V13">
    <cfRule type="expression" dxfId="1" priority="2">
      <formula>$S$11&lt;0.189</formula>
    </cfRule>
  </conditionalFormatting>
  <conditionalFormatting sqref="N11:Q13">
    <cfRule type="expression" dxfId="0" priority="1">
      <formula>$N$11&gt;155</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Sheet</vt:lpstr>
      <vt:lpstr>Working Sheet</vt:lpstr>
      <vt:lpstr>KPICalculations</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Hilary Wambwa</cp:lastModifiedBy>
  <dcterms:created xsi:type="dcterms:W3CDTF">2025-04-27T13:00:09Z</dcterms:created>
  <dcterms:modified xsi:type="dcterms:W3CDTF">2025-05-02T11:55:58Z</dcterms:modified>
</cp:coreProperties>
</file>